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440" windowHeight="15525"/>
  </bookViews>
  <sheets>
    <sheet name="Carnet de vol" sheetId="1" r:id="rId1"/>
  </sheets>
  <definedNames>
    <definedName name="_xlnm.Print_Area" localSheetId="0">'Carnet de vol'!$A$1:$E$613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" i="1" l="1"/>
  <c r="J2" i="1"/>
  <c r="H2" i="1"/>
  <c r="G2" i="1"/>
  <c r="C425" i="1"/>
  <c r="C440" i="1"/>
  <c r="C455" i="1"/>
  <c r="C470" i="1"/>
  <c r="C485" i="1"/>
  <c r="C500" i="1"/>
  <c r="C515" i="1"/>
  <c r="C530" i="1"/>
  <c r="C545" i="1"/>
  <c r="C560" i="1"/>
  <c r="C575" i="1"/>
  <c r="C583" i="1"/>
  <c r="E425" i="1"/>
  <c r="E440" i="1"/>
  <c r="E455" i="1"/>
  <c r="E470" i="1"/>
  <c r="E485" i="1"/>
  <c r="E500" i="1"/>
  <c r="E515" i="1"/>
  <c r="E530" i="1"/>
  <c r="E545" i="1"/>
  <c r="E560" i="1"/>
  <c r="E575" i="1"/>
  <c r="E583" i="1"/>
  <c r="B425" i="1"/>
  <c r="B440" i="1"/>
  <c r="B455" i="1"/>
  <c r="B470" i="1"/>
  <c r="B485" i="1"/>
  <c r="B500" i="1"/>
  <c r="B515" i="1"/>
  <c r="B530" i="1"/>
  <c r="B545" i="1"/>
  <c r="B560" i="1"/>
  <c r="B575" i="1"/>
  <c r="B583" i="1"/>
  <c r="D425" i="1"/>
  <c r="D440" i="1"/>
  <c r="D455" i="1"/>
  <c r="D470" i="1"/>
  <c r="D485" i="1"/>
  <c r="D500" i="1"/>
  <c r="D515" i="1"/>
  <c r="D530" i="1"/>
  <c r="D545" i="1"/>
  <c r="D560" i="1"/>
  <c r="D575" i="1"/>
  <c r="D583" i="1"/>
  <c r="E18" i="1"/>
  <c r="E33" i="1"/>
  <c r="E50" i="1"/>
  <c r="E65" i="1"/>
  <c r="E80" i="1"/>
  <c r="E95" i="1"/>
  <c r="E110" i="1"/>
  <c r="E124" i="1"/>
  <c r="E139" i="1"/>
  <c r="E154" i="1"/>
  <c r="E169" i="1"/>
  <c r="E184" i="1"/>
  <c r="E199" i="1"/>
  <c r="E214" i="1"/>
  <c r="E229" i="1"/>
  <c r="E244" i="1"/>
  <c r="E259" i="1"/>
  <c r="E274" i="1"/>
  <c r="E289" i="1"/>
  <c r="E304" i="1"/>
  <c r="E319" i="1"/>
  <c r="E334" i="1"/>
  <c r="E349" i="1"/>
  <c r="E364" i="1"/>
  <c r="E379" i="1"/>
  <c r="E394" i="1"/>
  <c r="E409" i="1"/>
  <c r="D18" i="1"/>
  <c r="D33" i="1"/>
  <c r="D50" i="1"/>
  <c r="D65" i="1"/>
  <c r="D80" i="1"/>
  <c r="D95" i="1"/>
  <c r="D110" i="1"/>
  <c r="D124" i="1"/>
  <c r="D139" i="1"/>
  <c r="D154" i="1"/>
  <c r="D169" i="1"/>
  <c r="D184" i="1"/>
  <c r="D199" i="1"/>
  <c r="D214" i="1"/>
  <c r="D229" i="1"/>
  <c r="D244" i="1"/>
  <c r="D259" i="1"/>
  <c r="D274" i="1"/>
  <c r="D289" i="1"/>
  <c r="D304" i="1"/>
  <c r="D319" i="1"/>
  <c r="D334" i="1"/>
  <c r="D349" i="1"/>
  <c r="D364" i="1"/>
  <c r="D379" i="1"/>
  <c r="D394" i="1"/>
  <c r="D409" i="1"/>
  <c r="C18" i="1"/>
  <c r="C33" i="1"/>
  <c r="C50" i="1"/>
  <c r="C65" i="1"/>
  <c r="C80" i="1"/>
  <c r="C95" i="1"/>
  <c r="C110" i="1"/>
  <c r="C124" i="1"/>
  <c r="C139" i="1"/>
  <c r="C154" i="1"/>
  <c r="C169" i="1"/>
  <c r="C184" i="1"/>
  <c r="C199" i="1"/>
  <c r="C214" i="1"/>
  <c r="C229" i="1"/>
  <c r="C244" i="1"/>
  <c r="C259" i="1"/>
  <c r="C274" i="1"/>
  <c r="C289" i="1"/>
  <c r="C304" i="1"/>
  <c r="C319" i="1"/>
  <c r="C334" i="1"/>
  <c r="C349" i="1"/>
  <c r="C364" i="1"/>
  <c r="C379" i="1"/>
  <c r="C394" i="1"/>
  <c r="C409" i="1"/>
  <c r="B18" i="1"/>
  <c r="B33" i="1"/>
  <c r="B50" i="1"/>
  <c r="B65" i="1"/>
  <c r="B80" i="1"/>
  <c r="B95" i="1"/>
  <c r="B110" i="1"/>
  <c r="B124" i="1"/>
  <c r="B139" i="1"/>
  <c r="B154" i="1"/>
  <c r="B169" i="1"/>
  <c r="B184" i="1"/>
  <c r="B199" i="1"/>
  <c r="B214" i="1"/>
  <c r="B229" i="1"/>
  <c r="B244" i="1"/>
  <c r="B259" i="1"/>
  <c r="B274" i="1"/>
  <c r="B289" i="1"/>
  <c r="B304" i="1"/>
  <c r="B319" i="1"/>
  <c r="B334" i="1"/>
  <c r="B349" i="1"/>
  <c r="B364" i="1"/>
  <c r="B379" i="1"/>
  <c r="B394" i="1"/>
  <c r="B409" i="1"/>
</calcChain>
</file>

<file path=xl/sharedStrings.xml><?xml version="1.0" encoding="utf-8"?>
<sst xmlns="http://schemas.openxmlformats.org/spreadsheetml/2006/main" count="52" uniqueCount="9">
  <si>
    <t>Double</t>
  </si>
  <si>
    <t>Jour</t>
  </si>
  <si>
    <t>Nuit</t>
  </si>
  <si>
    <t>Cdt de bord</t>
  </si>
  <si>
    <t>Pilote monomoteur</t>
  </si>
  <si>
    <t>Date</t>
  </si>
  <si>
    <t>Page</t>
  </si>
  <si>
    <t>12 derniers mois</t>
  </si>
  <si>
    <t>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</si>
</sst>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h]:mm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3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1" xfId="0" applyBorder="1"/>
    <xf numFmtId="0" fontId="0" fillId="0" borderId="4" xfId="0" applyBorder="1"/>
    <xf numFmtId="46" fontId="0" fillId="0" borderId="1" xfId="0" applyNumberFormat="1" applyBorder="1"/>
    <xf numFmtId="46" fontId="2" fillId="2" borderId="1" xfId="0" applyNumberFormat="1" applyFont="1" applyFill="1" applyBorder="1"/>
    <xf numFmtId="46" fontId="0" fillId="0" borderId="2" xfId="0" applyNumberFormat="1" applyBorder="1"/>
    <xf numFmtId="46" fontId="0" fillId="0" borderId="0" xfId="0" applyNumberFormat="1"/>
    <xf numFmtId="46" fontId="0" fillId="0" borderId="3" xfId="0" applyNumberFormat="1" applyBorder="1"/>
    <xf numFmtId="46" fontId="0" fillId="0" borderId="6" xfId="0" applyNumberFormat="1" applyBorder="1"/>
    <xf numFmtId="46" fontId="0" fillId="0" borderId="7" xfId="0" applyNumberFormat="1" applyBorder="1"/>
    <xf numFmtId="46" fontId="0" fillId="0" borderId="8" xfId="0" applyNumberFormat="1" applyBorder="1"/>
    <xf numFmtId="0" fontId="0" fillId="0" borderId="0" xfId="0" applyFill="1"/>
    <xf numFmtId="0" fontId="1" fillId="0" borderId="2" xfId="0" applyFont="1" applyBorder="1"/>
    <xf numFmtId="0" fontId="1" fillId="0" borderId="9" xfId="0" applyFont="1" applyBorder="1"/>
    <xf numFmtId="0" fontId="0" fillId="0" borderId="3" xfId="0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46" fontId="5" fillId="2" borderId="1" xfId="0" applyNumberFormat="1" applyFont="1" applyFill="1" applyBorder="1"/>
    <xf numFmtId="21" fontId="0" fillId="0" borderId="1" xfId="0" applyNumberFormat="1" applyBorder="1"/>
    <xf numFmtId="21" fontId="0" fillId="0" borderId="6" xfId="0" applyNumberFormat="1" applyBorder="1"/>
    <xf numFmtId="21" fontId="0" fillId="0" borderId="3" xfId="0" applyNumberFormat="1" applyBorder="1"/>
    <xf numFmtId="46" fontId="0" fillId="4" borderId="11" xfId="0" applyNumberFormat="1" applyFill="1" applyBorder="1"/>
    <xf numFmtId="46" fontId="7" fillId="4" borderId="11" xfId="0" applyNumberFormat="1" applyFont="1" applyFill="1" applyBorder="1"/>
    <xf numFmtId="46" fontId="0" fillId="4" borderId="0" xfId="0" applyNumberFormat="1" applyFill="1" applyBorder="1"/>
    <xf numFmtId="16" fontId="0" fillId="0" borderId="12" xfId="0" applyNumberFormat="1" applyBorder="1" applyAlignment="1">
      <alignment horizontal="center"/>
    </xf>
    <xf numFmtId="16" fontId="0" fillId="0" borderId="13" xfId="0" applyNumberFormat="1" applyBorder="1" applyAlignment="1">
      <alignment horizontal="center"/>
    </xf>
    <xf numFmtId="16" fontId="0" fillId="0" borderId="14" xfId="0" applyNumberFormat="1" applyBorder="1" applyAlignment="1">
      <alignment horizontal="center"/>
    </xf>
    <xf numFmtId="16" fontId="2" fillId="2" borderId="13" xfId="0" applyNumberFormat="1" applyFont="1" applyFill="1" applyBorder="1" applyAlignment="1">
      <alignment horizontal="center"/>
    </xf>
    <xf numFmtId="16" fontId="2" fillId="2" borderId="14" xfId="0" applyNumberFormat="1" applyFont="1" applyFill="1" applyBorder="1" applyAlignment="1">
      <alignment horizontal="center"/>
    </xf>
    <xf numFmtId="16" fontId="4" fillId="2" borderId="13" xfId="0" applyNumberFormat="1" applyFont="1" applyFill="1" applyBorder="1" applyAlignment="1">
      <alignment horizontal="center"/>
    </xf>
    <xf numFmtId="16" fontId="5" fillId="2" borderId="14" xfId="0" applyNumberFormat="1" applyFont="1" applyFill="1" applyBorder="1" applyAlignment="1">
      <alignment horizontal="center"/>
    </xf>
    <xf numFmtId="16" fontId="5" fillId="2" borderId="13" xfId="0" applyNumberFormat="1" applyFont="1" applyFill="1" applyBorder="1" applyAlignment="1">
      <alignment horizontal="center"/>
    </xf>
    <xf numFmtId="16" fontId="0" fillId="0" borderId="15" xfId="0" applyNumberFormat="1" applyBorder="1" applyAlignment="1">
      <alignment horizontal="center"/>
    </xf>
    <xf numFmtId="16" fontId="0" fillId="0" borderId="10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7" xfId="0" applyFont="1" applyBorder="1"/>
    <xf numFmtId="46" fontId="0" fillId="0" borderId="12" xfId="0" applyNumberFormat="1" applyBorder="1"/>
    <xf numFmtId="46" fontId="0" fillId="0" borderId="13" xfId="0" applyNumberFormat="1" applyBorder="1"/>
    <xf numFmtId="46" fontId="0" fillId="0" borderId="4" xfId="0" applyNumberFormat="1" applyBorder="1"/>
    <xf numFmtId="46" fontId="0" fillId="0" borderId="14" xfId="0" applyNumberFormat="1" applyBorder="1"/>
    <xf numFmtId="46" fontId="0" fillId="4" borderId="18" xfId="0" applyNumberFormat="1" applyFill="1" applyBorder="1"/>
    <xf numFmtId="46" fontId="0" fillId="4" borderId="19" xfId="0" applyNumberFormat="1" applyFill="1" applyBorder="1"/>
    <xf numFmtId="46" fontId="0" fillId="4" borderId="20" xfId="0" applyNumberFormat="1" applyFill="1" applyBorder="1"/>
    <xf numFmtId="46" fontId="0" fillId="4" borderId="21" xfId="0" applyNumberFormat="1" applyFill="1" applyBorder="1"/>
    <xf numFmtId="46" fontId="0" fillId="0" borderId="22" xfId="0" applyNumberFormat="1" applyBorder="1"/>
    <xf numFmtId="46" fontId="2" fillId="2" borderId="13" xfId="0" applyNumberFormat="1" applyFont="1" applyFill="1" applyBorder="1"/>
    <xf numFmtId="46" fontId="2" fillId="2" borderId="14" xfId="0" applyNumberFormat="1" applyFont="1" applyFill="1" applyBorder="1"/>
    <xf numFmtId="46" fontId="4" fillId="2" borderId="13" xfId="0" applyNumberFormat="1" applyFont="1" applyFill="1" applyBorder="1"/>
    <xf numFmtId="46" fontId="5" fillId="2" borderId="14" xfId="0" applyNumberFormat="1" applyFont="1" applyFill="1" applyBorder="1"/>
    <xf numFmtId="46" fontId="5" fillId="2" borderId="13" xfId="0" applyNumberFormat="1" applyFont="1" applyFill="1" applyBorder="1"/>
    <xf numFmtId="46" fontId="5" fillId="2" borderId="4" xfId="0" applyNumberFormat="1" applyFont="1" applyFill="1" applyBorder="1"/>
    <xf numFmtId="21" fontId="0" fillId="0" borderId="13" xfId="0" applyNumberFormat="1" applyBorder="1"/>
    <xf numFmtId="21" fontId="0" fillId="0" borderId="14" xfId="0" applyNumberFormat="1" applyBorder="1"/>
    <xf numFmtId="21" fontId="0" fillId="0" borderId="12" xfId="0" applyNumberFormat="1" applyBorder="1"/>
    <xf numFmtId="20" fontId="0" fillId="0" borderId="4" xfId="0" applyNumberFormat="1" applyBorder="1"/>
    <xf numFmtId="46" fontId="0" fillId="0" borderId="17" xfId="0" applyNumberFormat="1" applyBorder="1"/>
    <xf numFmtId="46" fontId="0" fillId="0" borderId="9" xfId="0" applyNumberFormat="1" applyBorder="1"/>
    <xf numFmtId="46" fontId="7" fillId="4" borderId="18" xfId="0" applyNumberFormat="1" applyFont="1" applyFill="1" applyBorder="1"/>
    <xf numFmtId="46" fontId="7" fillId="4" borderId="19" xfId="0" applyNumberFormat="1" applyFont="1" applyFill="1" applyBorder="1"/>
    <xf numFmtId="16" fontId="0" fillId="0" borderId="17" xfId="0" applyNumberFormat="1" applyBorder="1" applyAlignment="1">
      <alignment horizontal="center"/>
    </xf>
    <xf numFmtId="16" fontId="0" fillId="4" borderId="18" xfId="0" applyNumberFormat="1" applyFill="1" applyBorder="1" applyAlignment="1">
      <alignment horizontal="center"/>
    </xf>
    <xf numFmtId="16" fontId="0" fillId="4" borderId="16" xfId="0" applyNumberFormat="1" applyFill="1" applyBorder="1" applyAlignment="1">
      <alignment horizontal="center"/>
    </xf>
    <xf numFmtId="46" fontId="0" fillId="5" borderId="1" xfId="0" applyNumberFormat="1" applyFill="1" applyBorder="1"/>
    <xf numFmtId="46" fontId="0" fillId="5" borderId="4" xfId="0" applyNumberFormat="1" applyFill="1" applyBorder="1"/>
    <xf numFmtId="46" fontId="0" fillId="5" borderId="6" xfId="0" applyNumberFormat="1" applyFill="1" applyBorder="1"/>
    <xf numFmtId="46" fontId="0" fillId="5" borderId="7" xfId="0" applyNumberFormat="1" applyFill="1" applyBorder="1"/>
    <xf numFmtId="0" fontId="0" fillId="0" borderId="0" xfId="0" applyAlignment="1">
      <alignment horizontal="center"/>
    </xf>
    <xf numFmtId="16" fontId="0" fillId="4" borderId="13" xfId="0" applyNumberFormat="1" applyFill="1" applyBorder="1" applyAlignment="1">
      <alignment horizontal="center"/>
    </xf>
    <xf numFmtId="46" fontId="0" fillId="4" borderId="13" xfId="0" applyNumberFormat="1" applyFill="1" applyBorder="1"/>
    <xf numFmtId="46" fontId="0" fillId="4" borderId="1" xfId="0" applyNumberFormat="1" applyFill="1" applyBorder="1"/>
    <xf numFmtId="46" fontId="0" fillId="4" borderId="4" xfId="0" applyNumberFormat="1" applyFill="1" applyBorder="1"/>
    <xf numFmtId="16" fontId="0" fillId="4" borderId="17" xfId="0" applyNumberFormat="1" applyFill="1" applyBorder="1" applyAlignment="1">
      <alignment horizontal="center"/>
    </xf>
    <xf numFmtId="46" fontId="0" fillId="4" borderId="17" xfId="0" applyNumberFormat="1" applyFill="1" applyBorder="1"/>
    <xf numFmtId="46" fontId="0" fillId="4" borderId="2" xfId="0" applyNumberFormat="1" applyFill="1" applyBorder="1"/>
    <xf numFmtId="46" fontId="0" fillId="4" borderId="9" xfId="0" applyNumberFormat="1" applyFill="1" applyBorder="1"/>
    <xf numFmtId="16" fontId="0" fillId="4" borderId="12" xfId="0" applyNumberFormat="1" applyFill="1" applyBorder="1" applyAlignment="1">
      <alignment horizontal="center"/>
    </xf>
    <xf numFmtId="46" fontId="7" fillId="4" borderId="3" xfId="0" applyNumberFormat="1" applyFont="1" applyFill="1" applyBorder="1"/>
    <xf numFmtId="16" fontId="0" fillId="4" borderId="14" xfId="0" applyNumberFormat="1" applyFill="1" applyBorder="1" applyAlignment="1">
      <alignment horizontal="center"/>
    </xf>
    <xf numFmtId="2" fontId="7" fillId="4" borderId="6" xfId="0" applyNumberFormat="1" applyFont="1" applyFill="1" applyBorder="1"/>
    <xf numFmtId="2" fontId="0" fillId="0" borderId="15" xfId="0" applyNumberFormat="1" applyBorder="1"/>
    <xf numFmtId="2" fontId="0" fillId="0" borderId="5" xfId="0" applyNumberFormat="1" applyBorder="1"/>
    <xf numFmtId="2" fontId="0" fillId="0" borderId="23" xfId="0" applyNumberFormat="1" applyBorder="1"/>
    <xf numFmtId="2" fontId="0" fillId="0" borderId="13" xfId="0" applyNumberFormat="1" applyBorder="1"/>
    <xf numFmtId="2" fontId="0" fillId="0" borderId="1" xfId="0" applyNumberFormat="1" applyBorder="1"/>
    <xf numFmtId="2" fontId="0" fillId="0" borderId="4" xfId="0" applyNumberFormat="1" applyBorder="1"/>
    <xf numFmtId="2" fontId="0" fillId="4" borderId="13" xfId="0" applyNumberFormat="1" applyFill="1" applyBorder="1"/>
    <xf numFmtId="2" fontId="0" fillId="4" borderId="1" xfId="0" applyNumberFormat="1" applyFill="1" applyBorder="1"/>
    <xf numFmtId="2" fontId="0" fillId="4" borderId="4" xfId="0" applyNumberFormat="1" applyFill="1" applyBorder="1"/>
    <xf numFmtId="2" fontId="0" fillId="4" borderId="14" xfId="0" applyNumberFormat="1" applyFill="1" applyBorder="1"/>
    <xf numFmtId="2" fontId="0" fillId="4" borderId="6" xfId="0" applyNumberFormat="1" applyFill="1" applyBorder="1"/>
    <xf numFmtId="2" fontId="0" fillId="4" borderId="7" xfId="0" applyNumberFormat="1" applyFill="1" applyBorder="1"/>
    <xf numFmtId="46" fontId="0" fillId="4" borderId="14" xfId="0" applyNumberFormat="1" applyFill="1" applyBorder="1"/>
    <xf numFmtId="46" fontId="0" fillId="4" borderId="6" xfId="0" applyNumberFormat="1" applyFill="1" applyBorder="1"/>
    <xf numFmtId="2" fontId="7" fillId="4" borderId="18" xfId="0" applyNumberFormat="1" applyFont="1" applyFill="1" applyBorder="1"/>
    <xf numFmtId="2" fontId="7" fillId="3" borderId="10" xfId="0" applyNumberFormat="1" applyFont="1" applyFill="1" applyBorder="1"/>
    <xf numFmtId="2" fontId="0" fillId="0" borderId="3" xfId="0" applyNumberFormat="1" applyBorder="1"/>
    <xf numFmtId="2" fontId="0" fillId="0" borderId="6" xfId="0" applyNumberFormat="1" applyBorder="1"/>
    <xf numFmtId="2" fontId="0" fillId="0" borderId="8" xfId="0" applyNumberFormat="1" applyBorder="1"/>
    <xf numFmtId="2" fontId="0" fillId="0" borderId="7" xfId="0" applyNumberFormat="1" applyBorder="1"/>
    <xf numFmtId="16" fontId="8" fillId="5" borderId="13" xfId="0" applyNumberFormat="1" applyFont="1" applyFill="1" applyBorder="1" applyAlignment="1">
      <alignment horizontal="center"/>
    </xf>
    <xf numFmtId="2" fontId="8" fillId="5" borderId="13" xfId="0" applyNumberFormat="1" applyFont="1" applyFill="1" applyBorder="1"/>
    <xf numFmtId="2" fontId="8" fillId="5" borderId="1" xfId="0" applyNumberFormat="1" applyFont="1" applyFill="1" applyBorder="1"/>
    <xf numFmtId="2" fontId="8" fillId="5" borderId="4" xfId="0" applyNumberFormat="1" applyFont="1" applyFill="1" applyBorder="1"/>
    <xf numFmtId="46" fontId="8" fillId="5" borderId="13" xfId="0" applyNumberFormat="1" applyFont="1" applyFill="1" applyBorder="1"/>
    <xf numFmtId="46" fontId="8" fillId="5" borderId="1" xfId="0" applyNumberFormat="1" applyFont="1" applyFill="1" applyBorder="1"/>
    <xf numFmtId="46" fontId="8" fillId="5" borderId="4" xfId="0" applyNumberFormat="1" applyFont="1" applyFill="1" applyBorder="1"/>
    <xf numFmtId="2" fontId="0" fillId="0" borderId="12" xfId="0" applyNumberFormat="1" applyBorder="1"/>
    <xf numFmtId="2" fontId="0" fillId="0" borderId="14" xfId="0" applyNumberFormat="1" applyBorder="1"/>
    <xf numFmtId="46" fontId="0" fillId="4" borderId="7" xfId="0" applyNumberFormat="1" applyFill="1" applyBorder="1"/>
    <xf numFmtId="16" fontId="6" fillId="5" borderId="13" xfId="0" applyNumberFormat="1" applyFont="1" applyFill="1" applyBorder="1" applyAlignment="1">
      <alignment horizontal="center"/>
    </xf>
    <xf numFmtId="2" fontId="6" fillId="5" borderId="13" xfId="0" applyNumberFormat="1" applyFont="1" applyFill="1" applyBorder="1"/>
    <xf numFmtId="2" fontId="6" fillId="5" borderId="1" xfId="0" applyNumberFormat="1" applyFont="1" applyFill="1" applyBorder="1"/>
    <xf numFmtId="2" fontId="6" fillId="5" borderId="4" xfId="0" applyNumberFormat="1" applyFont="1" applyFill="1" applyBorder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0" fillId="0" borderId="0" xfId="0" applyNumberFormat="1"/>
    <xf numFmtId="0" fontId="0" fillId="6" borderId="0" xfId="0" applyFill="1"/>
    <xf numFmtId="0" fontId="7" fillId="6" borderId="0" xfId="0" applyFont="1" applyFill="1" applyAlignment="1">
      <alignment horizontal="center"/>
    </xf>
    <xf numFmtId="0" fontId="7" fillId="6" borderId="0" xfId="0" applyFont="1" applyFill="1" applyAlignment="1">
      <alignment horizontal="right"/>
    </xf>
    <xf numFmtId="2" fontId="0" fillId="6" borderId="0" xfId="0" applyNumberFormat="1" applyFill="1" applyAlignment="1">
      <alignment horizontal="center"/>
    </xf>
    <xf numFmtId="0" fontId="0" fillId="6" borderId="0" xfId="0" applyNumberFormat="1" applyFill="1" applyAlignment="1">
      <alignment horizontal="center"/>
    </xf>
    <xf numFmtId="165" fontId="0" fillId="6" borderId="0" xfId="0" applyNumberFormat="1" applyFill="1" applyAlignment="1">
      <alignment horizontal="center"/>
    </xf>
  </cellXfs>
  <cellStyles count="239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257736</xdr:colOff>
      <xdr:row>502</xdr:row>
      <xdr:rowOff>33618</xdr:rowOff>
    </xdr:from>
    <xdr:to>
      <xdr:col>12</xdr:col>
      <xdr:colOff>414618</xdr:colOff>
      <xdr:row>507</xdr:row>
      <xdr:rowOff>56029</xdr:rowOff>
    </xdr:to>
    <xdr:sp macro="" textlink="">
      <xdr:nvSpPr>
        <xdr:cNvPr id="2" name="ZoneTexte 1"/>
        <xdr:cNvSpPr txBox="1"/>
      </xdr:nvSpPr>
      <xdr:spPr>
        <a:xfrm>
          <a:off x="6701118" y="96325765"/>
          <a:ext cx="3966882" cy="97491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Attention ton format</a:t>
          </a:r>
          <a:r>
            <a:rPr lang="fr-FR" sz="1100" baseline="0"/>
            <a:t> des heures est en heures jusqu'à 2009</a:t>
          </a:r>
        </a:p>
        <a:p>
          <a:endParaRPr lang="fr-FR" sz="1100" baseline="0"/>
        </a:p>
        <a:p>
          <a:r>
            <a:rPr lang="fr-FR" sz="1100" baseline="0"/>
            <a:t>et ensuite au  format décimal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612"/>
  <sheetViews>
    <sheetView tabSelected="1" zoomScale="85" zoomScaleNormal="85" zoomScalePageLayoutView="85" workbookViewId="0">
      <pane ySplit="3" topLeftCell="A500" activePane="bottomLeft" state="frozen"/>
      <selection pane="bottomLeft" activeCell="K511" sqref="K511"/>
    </sheetView>
  </sheetViews>
  <sheetFormatPr baseColWidth="10" defaultRowHeight="15" x14ac:dyDescent="0.25"/>
  <cols>
    <col min="1" max="1" width="11.42578125" style="37" customWidth="1"/>
    <col min="2" max="2" width="12.42578125" bestFit="1" customWidth="1"/>
    <col min="3" max="3" width="14.140625" bestFit="1" customWidth="1"/>
    <col min="4" max="4" width="11.42578125" bestFit="1" customWidth="1"/>
    <col min="5" max="5" width="14" bestFit="1" customWidth="1"/>
    <col min="6" max="6" width="21.85546875" customWidth="1"/>
  </cols>
  <sheetData>
    <row r="1" spans="1:11" x14ac:dyDescent="0.25">
      <c r="A1" s="116" t="s">
        <v>5</v>
      </c>
      <c r="B1" s="121" t="s">
        <v>4</v>
      </c>
      <c r="C1" s="122"/>
      <c r="D1" s="122"/>
      <c r="E1" s="123"/>
      <c r="F1" s="126"/>
      <c r="G1" s="127" t="s">
        <v>1</v>
      </c>
      <c r="H1" s="127" t="s">
        <v>2</v>
      </c>
      <c r="I1" s="127" t="s">
        <v>8</v>
      </c>
      <c r="J1" s="127" t="s">
        <v>1</v>
      </c>
      <c r="K1" s="127" t="s">
        <v>2</v>
      </c>
    </row>
    <row r="2" spans="1:11" x14ac:dyDescent="0.25">
      <c r="A2" s="117"/>
      <c r="B2" s="119" t="s">
        <v>1</v>
      </c>
      <c r="C2" s="120"/>
      <c r="D2" s="120" t="s">
        <v>2</v>
      </c>
      <c r="E2" s="124"/>
      <c r="F2" s="128" t="s">
        <v>7</v>
      </c>
      <c r="G2" s="129">
        <f ca="1">SUMPRODUCT(($A5:$A1500&lt;&gt;"")*($A5:$A1500&lt;&gt;"Page")*($A5:$A1500&gt;=TODAY()-365)*$C5:$C1500)</f>
        <v>6.4999999999999991</v>
      </c>
      <c r="H2" s="129">
        <f ca="1">SUMPRODUCT(($A5:$A1500&lt;&gt;"")*($A5:$A1500&lt;&gt;"Page")*($A5:$A1500&gt;=TODAY()-365)*$E5:$E1500)</f>
        <v>0</v>
      </c>
      <c r="I2" s="130">
        <v>2009</v>
      </c>
      <c r="J2" s="131">
        <f>SUMPRODUCT((($A5:$A1500&lt;&gt;"")*($A5:$A1500&lt;&gt;"Page"))*($A5:$A1500&gt;=DATE($I$2,1,1))*($A5:$A1500&lt;=DATE($I$2,12,31))*$C5:$C1500)</f>
        <v>2.946527777777777</v>
      </c>
      <c r="K2" s="131">
        <f>SUMPRODUCT((($A5:$A1500&lt;&gt;"")*($A5:$A1500&lt;&gt;"Page"))*($A5:$A1500&gt;=DATE($I$2,1,1))*($A5:$A1500&lt;=DATE($I$2,12,31))*$E5:$E1500)</f>
        <v>0.23958333333333334</v>
      </c>
    </row>
    <row r="3" spans="1:11" ht="15.75" thickBot="1" x14ac:dyDescent="0.3">
      <c r="A3" s="118"/>
      <c r="B3" s="38" t="s">
        <v>0</v>
      </c>
      <c r="C3" s="12" t="s">
        <v>3</v>
      </c>
      <c r="D3" s="12" t="s">
        <v>0</v>
      </c>
      <c r="E3" s="13" t="s">
        <v>3</v>
      </c>
    </row>
    <row r="4" spans="1:11" x14ac:dyDescent="0.25">
      <c r="A4" s="25">
        <v>39671</v>
      </c>
      <c r="B4" s="39">
        <v>2.0833333333333332E-2</v>
      </c>
      <c r="C4" s="7"/>
      <c r="D4" s="7"/>
      <c r="E4" s="10"/>
    </row>
    <row r="5" spans="1:11" x14ac:dyDescent="0.25">
      <c r="A5" s="26">
        <v>39673</v>
      </c>
      <c r="B5" s="40">
        <v>2.7777777777777776E-2</v>
      </c>
      <c r="C5" s="3"/>
      <c r="D5" s="3"/>
      <c r="E5" s="41"/>
    </row>
    <row r="6" spans="1:11" x14ac:dyDescent="0.25">
      <c r="A6" s="26">
        <v>39674</v>
      </c>
      <c r="B6" s="40">
        <v>3.125E-2</v>
      </c>
      <c r="C6" s="3"/>
      <c r="D6" s="3"/>
      <c r="E6" s="41"/>
    </row>
    <row r="7" spans="1:11" x14ac:dyDescent="0.25">
      <c r="A7" s="26">
        <v>39689</v>
      </c>
      <c r="B7" s="40">
        <v>2.7777777777777776E-2</v>
      </c>
      <c r="C7" s="3"/>
      <c r="D7" s="3"/>
      <c r="E7" s="41"/>
    </row>
    <row r="8" spans="1:11" x14ac:dyDescent="0.25">
      <c r="A8" s="26">
        <v>39691</v>
      </c>
      <c r="B8" s="40">
        <v>3.125E-2</v>
      </c>
      <c r="C8" s="3"/>
      <c r="D8" s="3"/>
      <c r="E8" s="41"/>
    </row>
    <row r="9" spans="1:11" x14ac:dyDescent="0.25">
      <c r="A9" s="26">
        <v>39692</v>
      </c>
      <c r="B9" s="40">
        <v>3.4722222222222224E-2</v>
      </c>
      <c r="C9" s="3"/>
      <c r="D9" s="3"/>
      <c r="E9" s="41"/>
      <c r="H9" s="6"/>
    </row>
    <row r="10" spans="1:11" x14ac:dyDescent="0.25">
      <c r="A10" s="26">
        <v>39695</v>
      </c>
      <c r="B10" s="40">
        <v>3.8194444444444441E-2</v>
      </c>
      <c r="C10" s="3"/>
      <c r="D10" s="3"/>
      <c r="E10" s="41"/>
      <c r="H10" s="6"/>
    </row>
    <row r="11" spans="1:11" x14ac:dyDescent="0.25">
      <c r="A11" s="26">
        <v>39696</v>
      </c>
      <c r="B11" s="40">
        <v>3.125E-2</v>
      </c>
      <c r="C11" s="3"/>
      <c r="D11" s="3"/>
      <c r="E11" s="41"/>
      <c r="H11" s="6"/>
    </row>
    <row r="12" spans="1:11" x14ac:dyDescent="0.25">
      <c r="A12" s="26">
        <v>39698</v>
      </c>
      <c r="B12" s="40">
        <v>2.7777777777777776E-2</v>
      </c>
      <c r="C12" s="3"/>
      <c r="D12" s="3"/>
      <c r="E12" s="41"/>
    </row>
    <row r="13" spans="1:11" x14ac:dyDescent="0.25">
      <c r="A13" s="26">
        <v>39699</v>
      </c>
      <c r="B13" s="40">
        <v>3.4722222222222224E-2</v>
      </c>
      <c r="C13" s="3"/>
      <c r="D13" s="3"/>
      <c r="E13" s="41"/>
    </row>
    <row r="14" spans="1:11" x14ac:dyDescent="0.25">
      <c r="A14" s="26">
        <v>39706</v>
      </c>
      <c r="B14" s="40">
        <v>3.4722222222222224E-2</v>
      </c>
      <c r="C14" s="3"/>
      <c r="D14" s="3"/>
      <c r="E14" s="41"/>
    </row>
    <row r="15" spans="1:11" x14ac:dyDescent="0.25">
      <c r="A15" s="26">
        <v>39706</v>
      </c>
      <c r="B15" s="40">
        <v>2.0833333333333332E-2</v>
      </c>
      <c r="C15" s="3"/>
      <c r="D15" s="3"/>
      <c r="E15" s="41"/>
    </row>
    <row r="16" spans="1:11" x14ac:dyDescent="0.25">
      <c r="A16" s="26">
        <v>39709</v>
      </c>
      <c r="B16" s="40">
        <v>2.0833333333333332E-2</v>
      </c>
      <c r="C16" s="3"/>
      <c r="D16" s="3"/>
      <c r="E16" s="41"/>
    </row>
    <row r="17" spans="1:5" ht="15.75" thickBot="1" x14ac:dyDescent="0.3">
      <c r="A17" s="27">
        <v>39710</v>
      </c>
      <c r="B17" s="42">
        <v>1.7361111111111112E-2</v>
      </c>
      <c r="C17" s="8"/>
      <c r="D17" s="8"/>
      <c r="E17" s="9"/>
    </row>
    <row r="18" spans="1:5" ht="15.75" thickBot="1" x14ac:dyDescent="0.3">
      <c r="A18" s="63" t="s">
        <v>6</v>
      </c>
      <c r="B18" s="43">
        <f>SUM(B4:B17)</f>
        <v>0.39930555555555547</v>
      </c>
      <c r="C18" s="22">
        <f>SUM(C4:C17)</f>
        <v>0</v>
      </c>
      <c r="D18" s="22">
        <f t="shared" ref="D18:E18" si="0">SUM(D4:D17)</f>
        <v>0</v>
      </c>
      <c r="E18" s="44">
        <f t="shared" si="0"/>
        <v>0</v>
      </c>
    </row>
    <row r="19" spans="1:5" x14ac:dyDescent="0.25">
      <c r="A19" s="25">
        <v>39712</v>
      </c>
      <c r="B19" s="39">
        <v>3.125E-2</v>
      </c>
      <c r="C19" s="7"/>
      <c r="D19" s="7"/>
      <c r="E19" s="10"/>
    </row>
    <row r="20" spans="1:5" x14ac:dyDescent="0.25">
      <c r="A20" s="26">
        <v>39717</v>
      </c>
      <c r="B20" s="40">
        <v>2.7777777777777776E-2</v>
      </c>
      <c r="C20" s="3"/>
      <c r="D20" s="3"/>
      <c r="E20" s="41"/>
    </row>
    <row r="21" spans="1:5" x14ac:dyDescent="0.25">
      <c r="A21" s="26">
        <v>39720</v>
      </c>
      <c r="B21" s="40">
        <v>2.7777777777777776E-2</v>
      </c>
      <c r="C21" s="3"/>
      <c r="D21" s="3"/>
      <c r="E21" s="41"/>
    </row>
    <row r="22" spans="1:5" x14ac:dyDescent="0.25">
      <c r="A22" s="26">
        <v>39724</v>
      </c>
      <c r="B22" s="40">
        <v>3.125E-2</v>
      </c>
      <c r="C22" s="3"/>
      <c r="D22" s="3"/>
      <c r="E22" s="41"/>
    </row>
    <row r="23" spans="1:5" x14ac:dyDescent="0.25">
      <c r="A23" s="26">
        <v>39724</v>
      </c>
      <c r="B23" s="40">
        <v>3.125E-2</v>
      </c>
      <c r="C23" s="3"/>
      <c r="D23" s="3"/>
      <c r="E23" s="41"/>
    </row>
    <row r="24" spans="1:5" x14ac:dyDescent="0.25">
      <c r="A24" s="26">
        <v>39726</v>
      </c>
      <c r="B24" s="40">
        <v>1.7361111111111112E-2</v>
      </c>
      <c r="C24" s="3"/>
      <c r="D24" s="3"/>
      <c r="E24" s="41"/>
    </row>
    <row r="25" spans="1:5" x14ac:dyDescent="0.25">
      <c r="A25" s="26">
        <v>39727</v>
      </c>
      <c r="B25" s="40">
        <v>2.7777777777777776E-2</v>
      </c>
      <c r="C25" s="3"/>
      <c r="D25" s="3"/>
      <c r="E25" s="41"/>
    </row>
    <row r="26" spans="1:5" x14ac:dyDescent="0.25">
      <c r="A26" s="26">
        <v>39730</v>
      </c>
      <c r="B26" s="40">
        <v>3.125E-2</v>
      </c>
      <c r="C26" s="3"/>
      <c r="D26" s="3"/>
      <c r="E26" s="41"/>
    </row>
    <row r="27" spans="1:5" x14ac:dyDescent="0.25">
      <c r="A27" s="26">
        <v>39731</v>
      </c>
      <c r="B27" s="40">
        <v>2.4305555555555556E-2</v>
      </c>
      <c r="C27" s="3"/>
      <c r="D27" s="3"/>
      <c r="E27" s="41"/>
    </row>
    <row r="28" spans="1:5" x14ac:dyDescent="0.25">
      <c r="A28" s="26">
        <v>39733</v>
      </c>
      <c r="B28" s="40">
        <v>3.4722222222222224E-2</v>
      </c>
      <c r="C28" s="3"/>
      <c r="D28" s="3"/>
      <c r="E28" s="41"/>
    </row>
    <row r="29" spans="1:5" x14ac:dyDescent="0.25">
      <c r="A29" s="26">
        <v>39734</v>
      </c>
      <c r="B29" s="40">
        <v>3.125E-2</v>
      </c>
      <c r="C29" s="3"/>
      <c r="D29" s="3"/>
      <c r="E29" s="41"/>
    </row>
    <row r="30" spans="1:5" x14ac:dyDescent="0.25">
      <c r="A30" s="26">
        <v>39738</v>
      </c>
      <c r="B30" s="40">
        <v>2.7777777777777776E-2</v>
      </c>
      <c r="C30" s="3"/>
      <c r="D30" s="3"/>
      <c r="E30" s="41"/>
    </row>
    <row r="31" spans="1:5" x14ac:dyDescent="0.25">
      <c r="A31" s="26">
        <v>39738</v>
      </c>
      <c r="B31" s="40">
        <v>2.7777777777777776E-2</v>
      </c>
      <c r="C31" s="3"/>
      <c r="D31" s="3"/>
      <c r="E31" s="41"/>
    </row>
    <row r="32" spans="1:5" ht="15.75" thickBot="1" x14ac:dyDescent="0.3">
      <c r="A32" s="27">
        <v>39740</v>
      </c>
      <c r="B32" s="42">
        <v>2.7777777777777776E-2</v>
      </c>
      <c r="C32" s="8"/>
      <c r="D32" s="8"/>
      <c r="E32" s="9"/>
    </row>
    <row r="33" spans="1:5" ht="15.75" thickBot="1" x14ac:dyDescent="0.3">
      <c r="A33" s="63" t="s">
        <v>6</v>
      </c>
      <c r="B33" s="43">
        <f>SUM(B18:B32)</f>
        <v>0.79861111111111116</v>
      </c>
      <c r="C33" s="22">
        <f>SUM(C18:C32)</f>
        <v>0</v>
      </c>
      <c r="D33" s="22">
        <f t="shared" ref="D33:E33" si="1">SUM(D18:D32)</f>
        <v>0</v>
      </c>
      <c r="E33" s="44">
        <f t="shared" si="1"/>
        <v>0</v>
      </c>
    </row>
    <row r="34" spans="1:5" x14ac:dyDescent="0.25">
      <c r="A34" s="25">
        <v>39745</v>
      </c>
      <c r="B34" s="39">
        <v>2.7777777777777776E-2</v>
      </c>
      <c r="C34" s="7"/>
      <c r="D34" s="7"/>
      <c r="E34" s="10"/>
    </row>
    <row r="35" spans="1:5" x14ac:dyDescent="0.25">
      <c r="A35" s="26">
        <v>39751</v>
      </c>
      <c r="B35" s="40">
        <v>2.0833333333333332E-2</v>
      </c>
      <c r="C35" s="3"/>
      <c r="D35" s="3"/>
      <c r="E35" s="41"/>
    </row>
    <row r="36" spans="1:5" x14ac:dyDescent="0.25">
      <c r="A36" s="26">
        <v>39751</v>
      </c>
      <c r="B36" s="40">
        <v>2.7777777777777776E-2</v>
      </c>
      <c r="C36" s="3"/>
      <c r="D36" s="3"/>
      <c r="E36" s="41"/>
    </row>
    <row r="37" spans="1:5" x14ac:dyDescent="0.25">
      <c r="A37" s="26">
        <v>39751</v>
      </c>
      <c r="B37" s="40">
        <v>2.0833333333333332E-2</v>
      </c>
      <c r="C37" s="3"/>
      <c r="D37" s="3"/>
      <c r="E37" s="41"/>
    </row>
    <row r="38" spans="1:5" x14ac:dyDescent="0.25">
      <c r="A38" s="26">
        <v>39759</v>
      </c>
      <c r="B38" s="40">
        <v>3.8194444444444441E-2</v>
      </c>
      <c r="C38" s="3"/>
      <c r="D38" s="3"/>
      <c r="E38" s="41"/>
    </row>
    <row r="39" spans="1:5" x14ac:dyDescent="0.25">
      <c r="A39" s="26">
        <v>39760</v>
      </c>
      <c r="B39" s="40">
        <v>3.4722222222222224E-2</v>
      </c>
      <c r="C39" s="3"/>
      <c r="D39" s="3"/>
      <c r="E39" s="41"/>
    </row>
    <row r="40" spans="1:5" x14ac:dyDescent="0.25">
      <c r="A40" s="26">
        <v>39760</v>
      </c>
      <c r="B40" s="40">
        <v>2.4305555555555556E-2</v>
      </c>
      <c r="C40" s="3"/>
      <c r="D40" s="3"/>
      <c r="E40" s="41"/>
    </row>
    <row r="41" spans="1:5" x14ac:dyDescent="0.25">
      <c r="A41" s="26">
        <v>39762</v>
      </c>
      <c r="B41" s="40">
        <v>2.7777777777777776E-2</v>
      </c>
      <c r="C41" s="3"/>
      <c r="D41" s="3"/>
      <c r="E41" s="41"/>
    </row>
    <row r="42" spans="1:5" x14ac:dyDescent="0.25">
      <c r="A42" s="26">
        <v>39764</v>
      </c>
      <c r="B42" s="40">
        <v>3.125E-2</v>
      </c>
      <c r="C42" s="3"/>
      <c r="D42" s="3"/>
      <c r="E42" s="41"/>
    </row>
    <row r="43" spans="1:5" x14ac:dyDescent="0.25">
      <c r="A43" s="26">
        <v>39766</v>
      </c>
      <c r="B43" s="40">
        <v>2.7777777777777776E-2</v>
      </c>
      <c r="C43" s="3"/>
      <c r="D43" s="3"/>
      <c r="E43" s="41"/>
    </row>
    <row r="44" spans="1:5" x14ac:dyDescent="0.25">
      <c r="A44" s="26">
        <v>39768</v>
      </c>
      <c r="B44" s="40">
        <v>2.7777777777777776E-2</v>
      </c>
      <c r="C44" s="3"/>
      <c r="D44" s="3"/>
      <c r="E44" s="41"/>
    </row>
    <row r="45" spans="1:5" x14ac:dyDescent="0.25">
      <c r="A45" s="26">
        <v>39769</v>
      </c>
      <c r="B45" s="40">
        <v>4.1666666666666664E-2</v>
      </c>
      <c r="C45" s="3"/>
      <c r="D45" s="3"/>
      <c r="E45" s="41"/>
    </row>
    <row r="46" spans="1:5" x14ac:dyDescent="0.25">
      <c r="A46" s="26">
        <v>39772</v>
      </c>
      <c r="B46" s="40">
        <v>3.125E-2</v>
      </c>
      <c r="C46" s="3"/>
      <c r="D46" s="3"/>
      <c r="E46" s="41"/>
    </row>
    <row r="47" spans="1:5" x14ac:dyDescent="0.25">
      <c r="A47" s="26">
        <v>39776</v>
      </c>
      <c r="B47" s="40">
        <v>2.7777777777777776E-2</v>
      </c>
      <c r="C47" s="3"/>
      <c r="D47" s="3"/>
      <c r="E47" s="41"/>
    </row>
    <row r="48" spans="1:5" x14ac:dyDescent="0.25">
      <c r="A48" s="26">
        <v>39787</v>
      </c>
      <c r="B48" s="40">
        <v>4.4444444444444446E-2</v>
      </c>
      <c r="C48" s="3"/>
      <c r="D48" s="3"/>
      <c r="E48" s="41"/>
    </row>
    <row r="49" spans="1:5" ht="15.75" thickBot="1" x14ac:dyDescent="0.3">
      <c r="A49" s="27">
        <v>39799</v>
      </c>
      <c r="B49" s="42">
        <v>3.0555555555555555E-2</v>
      </c>
      <c r="C49" s="8"/>
      <c r="D49" s="8"/>
      <c r="E49" s="9"/>
    </row>
    <row r="50" spans="1:5" ht="15.75" thickBot="1" x14ac:dyDescent="0.3">
      <c r="A50" s="63" t="s">
        <v>6</v>
      </c>
      <c r="B50" s="45">
        <f>SUM(B33:B49)</f>
        <v>1.2833333333333332</v>
      </c>
      <c r="C50" s="24">
        <f t="shared" ref="C50:E50" si="2">SUM(C33:C49)</f>
        <v>0</v>
      </c>
      <c r="D50" s="24">
        <f t="shared" si="2"/>
        <v>0</v>
      </c>
      <c r="E50" s="46">
        <f t="shared" si="2"/>
        <v>0</v>
      </c>
    </row>
    <row r="51" spans="1:5" x14ac:dyDescent="0.25">
      <c r="A51" s="25">
        <v>39451</v>
      </c>
      <c r="B51" s="47">
        <v>2.0833333333333332E-2</v>
      </c>
      <c r="C51" s="7"/>
      <c r="D51" s="7"/>
      <c r="E51" s="10"/>
    </row>
    <row r="52" spans="1:5" x14ac:dyDescent="0.25">
      <c r="A52" s="28">
        <v>39451</v>
      </c>
      <c r="B52" s="48"/>
      <c r="C52" s="4">
        <v>6.9444444444444441E-3</v>
      </c>
      <c r="D52" s="65"/>
      <c r="E52" s="66"/>
    </row>
    <row r="53" spans="1:5" x14ac:dyDescent="0.25">
      <c r="A53" s="26">
        <v>39452</v>
      </c>
      <c r="B53" s="40">
        <v>1.3888888888888888E-2</v>
      </c>
      <c r="C53" s="3"/>
      <c r="D53" s="3"/>
      <c r="E53" s="41"/>
    </row>
    <row r="54" spans="1:5" x14ac:dyDescent="0.25">
      <c r="A54" s="26">
        <v>39452</v>
      </c>
      <c r="B54" s="40"/>
      <c r="C54" s="3">
        <v>2.0833333333333332E-2</v>
      </c>
      <c r="D54" s="3"/>
      <c r="E54" s="41"/>
    </row>
    <row r="55" spans="1:5" x14ac:dyDescent="0.25">
      <c r="A55" s="26">
        <v>39456</v>
      </c>
      <c r="B55" s="40">
        <v>3.125E-2</v>
      </c>
      <c r="C55" s="3"/>
      <c r="D55" s="3"/>
      <c r="E55" s="41"/>
    </row>
    <row r="56" spans="1:5" x14ac:dyDescent="0.25">
      <c r="A56" s="26">
        <v>39458</v>
      </c>
      <c r="B56" s="40">
        <v>2.7777777777777776E-2</v>
      </c>
      <c r="C56" s="3"/>
      <c r="D56" s="3"/>
      <c r="E56" s="41"/>
    </row>
    <row r="57" spans="1:5" x14ac:dyDescent="0.25">
      <c r="A57" s="26">
        <v>39466</v>
      </c>
      <c r="B57" s="40">
        <v>1.7361111111111112E-2</v>
      </c>
      <c r="C57" s="3"/>
      <c r="D57" s="3"/>
      <c r="E57" s="41"/>
    </row>
    <row r="58" spans="1:5" x14ac:dyDescent="0.25">
      <c r="A58" s="26">
        <v>39473</v>
      </c>
      <c r="B58" s="40">
        <v>2.4305555555555556E-2</v>
      </c>
      <c r="C58" s="3"/>
      <c r="D58" s="3"/>
      <c r="E58" s="41"/>
    </row>
    <row r="59" spans="1:5" x14ac:dyDescent="0.25">
      <c r="A59" s="26">
        <v>39475</v>
      </c>
      <c r="B59" s="40">
        <v>1.3888888888888888E-2</v>
      </c>
      <c r="C59" s="3"/>
      <c r="D59" s="3"/>
      <c r="E59" s="41"/>
    </row>
    <row r="60" spans="1:5" x14ac:dyDescent="0.25">
      <c r="A60" s="26">
        <v>39475</v>
      </c>
      <c r="B60" s="40"/>
      <c r="C60" s="3">
        <v>2.0833333333333332E-2</v>
      </c>
      <c r="D60" s="3"/>
      <c r="E60" s="41"/>
    </row>
    <row r="61" spans="1:5" x14ac:dyDescent="0.25">
      <c r="A61" s="26">
        <v>39484</v>
      </c>
      <c r="B61" s="40"/>
      <c r="C61" s="3">
        <v>6.9444444444444441E-3</v>
      </c>
      <c r="D61" s="3"/>
      <c r="E61" s="41"/>
    </row>
    <row r="62" spans="1:5" x14ac:dyDescent="0.25">
      <c r="A62" s="26">
        <v>39484</v>
      </c>
      <c r="B62" s="40"/>
      <c r="C62" s="3">
        <v>2.0833333333333332E-2</v>
      </c>
      <c r="D62" s="3"/>
      <c r="E62" s="41"/>
    </row>
    <row r="63" spans="1:5" x14ac:dyDescent="0.25">
      <c r="A63" s="26">
        <v>39486</v>
      </c>
      <c r="B63" s="40"/>
      <c r="C63" s="3">
        <v>2.7777777777777776E-2</v>
      </c>
      <c r="D63" s="3"/>
      <c r="E63" s="41"/>
    </row>
    <row r="64" spans="1:5" ht="15.75" thickBot="1" x14ac:dyDescent="0.3">
      <c r="A64" s="27">
        <v>39487</v>
      </c>
      <c r="B64" s="42"/>
      <c r="C64" s="8">
        <v>2.7777777777777776E-2</v>
      </c>
      <c r="D64" s="8"/>
      <c r="E64" s="9"/>
    </row>
    <row r="65" spans="1:5" ht="15.75" thickBot="1" x14ac:dyDescent="0.3">
      <c r="A65" s="63" t="s">
        <v>6</v>
      </c>
      <c r="B65" s="43">
        <f>SUM(B50:B64)</f>
        <v>1.4326388888888886</v>
      </c>
      <c r="C65" s="22">
        <f t="shared" ref="C65:E65" si="3">SUM(C50:C64)</f>
        <v>0.13194444444444442</v>
      </c>
      <c r="D65" s="22">
        <f t="shared" si="3"/>
        <v>0</v>
      </c>
      <c r="E65" s="44">
        <f t="shared" si="3"/>
        <v>0</v>
      </c>
    </row>
    <row r="66" spans="1:5" x14ac:dyDescent="0.25">
      <c r="A66" s="25">
        <v>39487</v>
      </c>
      <c r="B66" s="39"/>
      <c r="C66" s="7">
        <v>2.0833333333333332E-2</v>
      </c>
      <c r="D66" s="7"/>
      <c r="E66" s="10"/>
    </row>
    <row r="67" spans="1:5" x14ac:dyDescent="0.25">
      <c r="A67" s="26">
        <v>39494</v>
      </c>
      <c r="B67" s="40"/>
      <c r="C67" s="3">
        <v>2.7777777777777776E-2</v>
      </c>
      <c r="D67" s="3"/>
      <c r="E67" s="41"/>
    </row>
    <row r="68" spans="1:5" x14ac:dyDescent="0.25">
      <c r="A68" s="26">
        <v>39494</v>
      </c>
      <c r="B68" s="40">
        <v>2.7777777777777776E-2</v>
      </c>
      <c r="C68" s="3"/>
      <c r="D68" s="3"/>
      <c r="E68" s="41"/>
    </row>
    <row r="69" spans="1:5" x14ac:dyDescent="0.25">
      <c r="A69" s="26">
        <v>39497</v>
      </c>
      <c r="B69" s="40"/>
      <c r="C69" s="3">
        <v>3.125E-2</v>
      </c>
      <c r="D69" s="3"/>
      <c r="E69" s="41"/>
    </row>
    <row r="70" spans="1:5" x14ac:dyDescent="0.25">
      <c r="A70" s="26">
        <v>39498</v>
      </c>
      <c r="B70" s="40">
        <v>2.7777777777777776E-2</v>
      </c>
      <c r="C70" s="3"/>
      <c r="D70" s="3"/>
      <c r="E70" s="41"/>
    </row>
    <row r="71" spans="1:5" x14ac:dyDescent="0.25">
      <c r="A71" s="26">
        <v>39499</v>
      </c>
      <c r="B71" s="40"/>
      <c r="C71" s="3">
        <v>2.7777777777777776E-2</v>
      </c>
      <c r="D71" s="3"/>
      <c r="E71" s="41"/>
    </row>
    <row r="72" spans="1:5" x14ac:dyDescent="0.25">
      <c r="A72" s="26">
        <v>39499</v>
      </c>
      <c r="B72" s="40">
        <v>2.0833333333333332E-2</v>
      </c>
      <c r="C72" s="3"/>
      <c r="D72" s="3"/>
      <c r="E72" s="41"/>
    </row>
    <row r="73" spans="1:5" x14ac:dyDescent="0.25">
      <c r="A73" s="26">
        <v>39500</v>
      </c>
      <c r="B73" s="40">
        <v>2.7777777777777776E-2</v>
      </c>
      <c r="C73" s="3"/>
      <c r="D73" s="3"/>
      <c r="E73" s="41"/>
    </row>
    <row r="74" spans="1:5" x14ac:dyDescent="0.25">
      <c r="A74" s="26">
        <v>39501</v>
      </c>
      <c r="B74" s="40"/>
      <c r="C74" s="3">
        <v>2.7777777777777776E-2</v>
      </c>
      <c r="D74" s="3"/>
      <c r="E74" s="41"/>
    </row>
    <row r="75" spans="1:5" x14ac:dyDescent="0.25">
      <c r="A75" s="26">
        <v>39501</v>
      </c>
      <c r="B75" s="40">
        <v>2.4305555555555556E-2</v>
      </c>
      <c r="C75" s="3"/>
      <c r="D75" s="3"/>
      <c r="E75" s="41"/>
    </row>
    <row r="76" spans="1:5" x14ac:dyDescent="0.25">
      <c r="A76" s="26">
        <v>39503</v>
      </c>
      <c r="B76" s="40"/>
      <c r="C76" s="3">
        <v>2.7777777777777776E-2</v>
      </c>
      <c r="D76" s="3"/>
      <c r="E76" s="41"/>
    </row>
    <row r="77" spans="1:5" x14ac:dyDescent="0.25">
      <c r="A77" s="26">
        <v>39505</v>
      </c>
      <c r="B77" s="40">
        <v>2.7777777777777776E-2</v>
      </c>
      <c r="C77" s="3"/>
      <c r="D77" s="3"/>
      <c r="E77" s="41"/>
    </row>
    <row r="78" spans="1:5" x14ac:dyDescent="0.25">
      <c r="A78" s="26">
        <v>39507</v>
      </c>
      <c r="B78" s="40">
        <v>3.4722222222222224E-2</v>
      </c>
      <c r="C78" s="3"/>
      <c r="D78" s="3"/>
      <c r="E78" s="41"/>
    </row>
    <row r="79" spans="1:5" ht="15.75" thickBot="1" x14ac:dyDescent="0.3">
      <c r="A79" s="27">
        <v>39508</v>
      </c>
      <c r="B79" s="42"/>
      <c r="C79" s="8">
        <v>2.7777777777777776E-2</v>
      </c>
      <c r="D79" s="8"/>
      <c r="E79" s="9"/>
    </row>
    <row r="80" spans="1:5" ht="15.75" thickBot="1" x14ac:dyDescent="0.3">
      <c r="A80" s="63" t="s">
        <v>6</v>
      </c>
      <c r="B80" s="43">
        <f t="shared" ref="B80:E80" si="4">SUM(B65:B79)</f>
        <v>1.6236111111111104</v>
      </c>
      <c r="C80" s="22">
        <f t="shared" si="4"/>
        <v>0.32291666666666669</v>
      </c>
      <c r="D80" s="22">
        <f t="shared" si="4"/>
        <v>0</v>
      </c>
      <c r="E80" s="44">
        <f t="shared" si="4"/>
        <v>0</v>
      </c>
    </row>
    <row r="81" spans="1:5" x14ac:dyDescent="0.25">
      <c r="A81" s="25">
        <v>39508</v>
      </c>
      <c r="B81" s="39">
        <v>4.1666666666666664E-2</v>
      </c>
      <c r="C81" s="7"/>
      <c r="D81" s="7"/>
      <c r="E81" s="10"/>
    </row>
    <row r="82" spans="1:5" x14ac:dyDescent="0.25">
      <c r="A82" s="26">
        <v>39512</v>
      </c>
      <c r="B82" s="40">
        <v>3.4722222222222224E-2</v>
      </c>
      <c r="C82" s="3"/>
      <c r="D82" s="3"/>
      <c r="E82" s="41"/>
    </row>
    <row r="83" spans="1:5" x14ac:dyDescent="0.25">
      <c r="A83" s="26">
        <v>39512</v>
      </c>
      <c r="B83" s="40">
        <v>3.4722222222222224E-2</v>
      </c>
      <c r="C83" s="3"/>
      <c r="D83" s="3"/>
      <c r="E83" s="41"/>
    </row>
    <row r="84" spans="1:5" x14ac:dyDescent="0.25">
      <c r="A84" s="26">
        <v>39512</v>
      </c>
      <c r="B84" s="40">
        <v>1.7361111111111112E-2</v>
      </c>
      <c r="C84" s="3"/>
      <c r="D84" s="3"/>
      <c r="E84" s="41"/>
    </row>
    <row r="85" spans="1:5" x14ac:dyDescent="0.25">
      <c r="A85" s="26">
        <v>39515</v>
      </c>
      <c r="B85" s="40">
        <v>5.2083333333333336E-2</v>
      </c>
      <c r="C85" s="3"/>
      <c r="D85" s="3"/>
      <c r="E85" s="41"/>
    </row>
    <row r="86" spans="1:5" x14ac:dyDescent="0.25">
      <c r="A86" s="26">
        <v>39518</v>
      </c>
      <c r="B86" s="40">
        <v>3.4722222222222224E-2</v>
      </c>
      <c r="C86" s="3"/>
      <c r="D86" s="3"/>
      <c r="E86" s="41"/>
    </row>
    <row r="87" spans="1:5" x14ac:dyDescent="0.25">
      <c r="A87" s="26">
        <v>39518</v>
      </c>
      <c r="B87" s="40">
        <v>3.4722222222222224E-2</v>
      </c>
      <c r="C87" s="3"/>
      <c r="D87" s="3"/>
      <c r="E87" s="41"/>
    </row>
    <row r="88" spans="1:5" x14ac:dyDescent="0.25">
      <c r="A88" s="26">
        <v>39519</v>
      </c>
      <c r="B88" s="40"/>
      <c r="C88" s="3">
        <v>3.125E-2</v>
      </c>
      <c r="D88" s="3"/>
      <c r="E88" s="41"/>
    </row>
    <row r="89" spans="1:5" x14ac:dyDescent="0.25">
      <c r="A89" s="26">
        <v>39519</v>
      </c>
      <c r="B89" s="40"/>
      <c r="C89" s="3">
        <v>2.7777777777777776E-2</v>
      </c>
      <c r="D89" s="3"/>
      <c r="E89" s="41"/>
    </row>
    <row r="90" spans="1:5" x14ac:dyDescent="0.25">
      <c r="A90" s="26">
        <v>39522</v>
      </c>
      <c r="B90" s="40"/>
      <c r="C90" s="3">
        <v>5.2083333333333336E-2</v>
      </c>
      <c r="D90" s="3"/>
      <c r="E90" s="41"/>
    </row>
    <row r="91" spans="1:5" x14ac:dyDescent="0.25">
      <c r="A91" s="26">
        <v>39525</v>
      </c>
      <c r="B91" s="40">
        <v>2.7777777777777776E-2</v>
      </c>
      <c r="C91" s="3"/>
      <c r="D91" s="3"/>
      <c r="E91" s="41"/>
    </row>
    <row r="92" spans="1:5" x14ac:dyDescent="0.25">
      <c r="A92" s="26">
        <v>39526</v>
      </c>
      <c r="B92" s="40">
        <v>3.125E-2</v>
      </c>
      <c r="C92" s="3"/>
      <c r="D92" s="3"/>
      <c r="E92" s="41"/>
    </row>
    <row r="93" spans="1:5" x14ac:dyDescent="0.25">
      <c r="A93" s="26">
        <v>39526</v>
      </c>
      <c r="B93" s="40">
        <v>1.7361111111111112E-2</v>
      </c>
      <c r="C93" s="3"/>
      <c r="D93" s="3"/>
      <c r="E93" s="41"/>
    </row>
    <row r="94" spans="1:5" ht="15.75" thickBot="1" x14ac:dyDescent="0.3">
      <c r="A94" s="27">
        <v>39526</v>
      </c>
      <c r="B94" s="42">
        <v>4.5138888888888888E-2</v>
      </c>
      <c r="C94" s="8"/>
      <c r="D94" s="8"/>
      <c r="E94" s="9"/>
    </row>
    <row r="95" spans="1:5" ht="15.75" thickBot="1" x14ac:dyDescent="0.3">
      <c r="A95" s="63" t="s">
        <v>6</v>
      </c>
      <c r="B95" s="43">
        <f t="shared" ref="B95:E95" si="5">SUM(B80:B94)</f>
        <v>1.9951388888888886</v>
      </c>
      <c r="C95" s="22">
        <f t="shared" si="5"/>
        <v>0.43402777777777779</v>
      </c>
      <c r="D95" s="22">
        <f t="shared" si="5"/>
        <v>0</v>
      </c>
      <c r="E95" s="44">
        <f t="shared" si="5"/>
        <v>0</v>
      </c>
    </row>
    <row r="96" spans="1:5" x14ac:dyDescent="0.25">
      <c r="A96" s="25">
        <v>39528</v>
      </c>
      <c r="B96" s="39">
        <v>6.9444444444444441E-3</v>
      </c>
      <c r="C96" s="7"/>
      <c r="D96" s="7"/>
      <c r="E96" s="10"/>
    </row>
    <row r="97" spans="1:5" x14ac:dyDescent="0.25">
      <c r="A97" s="26">
        <v>39532</v>
      </c>
      <c r="B97" s="40"/>
      <c r="C97" s="3">
        <v>4.1666666666666664E-2</v>
      </c>
      <c r="D97" s="3"/>
      <c r="E97" s="41"/>
    </row>
    <row r="98" spans="1:5" x14ac:dyDescent="0.25">
      <c r="A98" s="26">
        <v>39532</v>
      </c>
      <c r="B98" s="40"/>
      <c r="C98" s="3">
        <v>4.1666666666666664E-2</v>
      </c>
      <c r="D98" s="3"/>
      <c r="E98" s="41"/>
    </row>
    <row r="99" spans="1:5" x14ac:dyDescent="0.25">
      <c r="A99" s="26">
        <v>39533</v>
      </c>
      <c r="B99" s="40">
        <v>2.4305555555555556E-2</v>
      </c>
      <c r="C99" s="3"/>
      <c r="D99" s="3"/>
      <c r="E99" s="41"/>
    </row>
    <row r="100" spans="1:5" x14ac:dyDescent="0.25">
      <c r="A100" s="26">
        <v>39536</v>
      </c>
      <c r="B100" s="40"/>
      <c r="C100" s="3">
        <v>3.4722222222222224E-2</v>
      </c>
      <c r="D100" s="3"/>
      <c r="E100" s="41"/>
    </row>
    <row r="101" spans="1:5" x14ac:dyDescent="0.25">
      <c r="A101" s="26">
        <v>39536</v>
      </c>
      <c r="B101" s="40"/>
      <c r="C101" s="3">
        <v>1.3888888888888888E-2</v>
      </c>
      <c r="D101" s="3"/>
      <c r="E101" s="41"/>
    </row>
    <row r="102" spans="1:5" x14ac:dyDescent="0.25">
      <c r="A102" s="26">
        <v>39536</v>
      </c>
      <c r="B102" s="40"/>
      <c r="C102" s="3">
        <v>4.1666666666666664E-2</v>
      </c>
      <c r="D102" s="3"/>
      <c r="E102" s="41"/>
    </row>
    <row r="103" spans="1:5" x14ac:dyDescent="0.25">
      <c r="A103" s="26">
        <v>39540</v>
      </c>
      <c r="B103" s="40">
        <v>2.0833333333333332E-2</v>
      </c>
      <c r="C103" s="3"/>
      <c r="D103" s="3"/>
      <c r="E103" s="41"/>
    </row>
    <row r="104" spans="1:5" x14ac:dyDescent="0.25">
      <c r="A104" s="26">
        <v>39543</v>
      </c>
      <c r="B104" s="40"/>
      <c r="C104" s="3">
        <v>3.8194444444444441E-2</v>
      </c>
      <c r="D104" s="3"/>
      <c r="E104" s="41"/>
    </row>
    <row r="105" spans="1:5" x14ac:dyDescent="0.25">
      <c r="A105" s="26">
        <v>39543</v>
      </c>
      <c r="B105" s="40"/>
      <c r="C105" s="3">
        <v>4.1666666666666664E-2</v>
      </c>
      <c r="D105" s="3"/>
      <c r="E105" s="41"/>
    </row>
    <row r="106" spans="1:5" x14ac:dyDescent="0.25">
      <c r="A106" s="26">
        <v>39547</v>
      </c>
      <c r="B106" s="40"/>
      <c r="C106" s="3">
        <v>2.7777777777777776E-2</v>
      </c>
      <c r="D106" s="3"/>
      <c r="E106" s="41"/>
    </row>
    <row r="107" spans="1:5" x14ac:dyDescent="0.25">
      <c r="A107" s="26">
        <v>39548</v>
      </c>
      <c r="B107" s="40">
        <v>4.5138888888888888E-2</v>
      </c>
      <c r="C107" s="3"/>
      <c r="D107" s="3"/>
      <c r="E107" s="41"/>
    </row>
    <row r="108" spans="1:5" x14ac:dyDescent="0.25">
      <c r="A108" s="26">
        <v>39550</v>
      </c>
      <c r="B108" s="40"/>
      <c r="C108" s="3">
        <v>2.7777777777777776E-2</v>
      </c>
      <c r="D108" s="3"/>
      <c r="E108" s="41"/>
    </row>
    <row r="109" spans="1:5" ht="15.75" thickBot="1" x14ac:dyDescent="0.3">
      <c r="A109" s="27">
        <v>39550</v>
      </c>
      <c r="B109" s="42"/>
      <c r="C109" s="8">
        <v>2.4305555555555556E-2</v>
      </c>
      <c r="D109" s="8"/>
      <c r="E109" s="9"/>
    </row>
    <row r="110" spans="1:5" ht="15.75" thickBot="1" x14ac:dyDescent="0.3">
      <c r="A110" s="63" t="s">
        <v>6</v>
      </c>
      <c r="B110" s="43">
        <f t="shared" ref="B110:E110" si="6">SUM(B95:B109)</f>
        <v>2.0923611111111109</v>
      </c>
      <c r="C110" s="22">
        <f t="shared" si="6"/>
        <v>0.76736111111111105</v>
      </c>
      <c r="D110" s="22">
        <f t="shared" si="6"/>
        <v>0</v>
      </c>
      <c r="E110" s="44">
        <f t="shared" si="6"/>
        <v>0</v>
      </c>
    </row>
    <row r="111" spans="1:5" x14ac:dyDescent="0.25">
      <c r="A111" s="25">
        <v>39552</v>
      </c>
      <c r="B111" s="39">
        <v>2.7777777777777776E-2</v>
      </c>
      <c r="C111" s="7"/>
      <c r="D111" s="7"/>
      <c r="E111" s="10"/>
    </row>
    <row r="112" spans="1:5" x14ac:dyDescent="0.25">
      <c r="A112" s="26">
        <v>39554</v>
      </c>
      <c r="B112" s="40">
        <v>4.1666666666666664E-2</v>
      </c>
      <c r="C112" s="3"/>
      <c r="D112" s="3"/>
      <c r="E112" s="41"/>
    </row>
    <row r="113" spans="1:5" x14ac:dyDescent="0.25">
      <c r="A113" s="26">
        <v>39555</v>
      </c>
      <c r="B113" s="40">
        <v>2.7777777777777776E-2</v>
      </c>
      <c r="C113" s="3"/>
      <c r="D113" s="3"/>
      <c r="E113" s="41"/>
    </row>
    <row r="114" spans="1:5" x14ac:dyDescent="0.25">
      <c r="A114" s="26">
        <v>39555</v>
      </c>
      <c r="B114" s="40">
        <v>3.4722222222222224E-2</v>
      </c>
      <c r="C114" s="3"/>
      <c r="D114" s="3"/>
      <c r="E114" s="41"/>
    </row>
    <row r="115" spans="1:5" x14ac:dyDescent="0.25">
      <c r="A115" s="26">
        <v>39556</v>
      </c>
      <c r="B115" s="40">
        <v>2.7777777777777776E-2</v>
      </c>
      <c r="C115" s="3"/>
      <c r="D115" s="3"/>
      <c r="E115" s="41"/>
    </row>
    <row r="116" spans="1:5" x14ac:dyDescent="0.25">
      <c r="A116" s="26">
        <v>39557</v>
      </c>
      <c r="B116" s="40">
        <v>3.4722222222222224E-2</v>
      </c>
      <c r="C116" s="3"/>
      <c r="D116" s="3"/>
      <c r="E116" s="41"/>
    </row>
    <row r="117" spans="1:5" x14ac:dyDescent="0.25">
      <c r="A117" s="26">
        <v>39559</v>
      </c>
      <c r="B117" s="40">
        <v>3.4722222222222224E-2</v>
      </c>
      <c r="C117" s="3"/>
      <c r="D117" s="3"/>
      <c r="E117" s="41"/>
    </row>
    <row r="118" spans="1:5" x14ac:dyDescent="0.25">
      <c r="A118" s="26">
        <v>39559</v>
      </c>
      <c r="B118" s="40">
        <v>2.7777777777777776E-2</v>
      </c>
      <c r="C118" s="3"/>
      <c r="D118" s="3"/>
      <c r="E118" s="41"/>
    </row>
    <row r="119" spans="1:5" x14ac:dyDescent="0.25">
      <c r="A119" s="26">
        <v>39559</v>
      </c>
      <c r="B119" s="40">
        <v>5.2083333333333336E-2</v>
      </c>
      <c r="C119" s="3"/>
      <c r="D119" s="3"/>
      <c r="E119" s="41"/>
    </row>
    <row r="120" spans="1:5" x14ac:dyDescent="0.25">
      <c r="A120" s="26">
        <v>39561</v>
      </c>
      <c r="B120" s="40">
        <v>2.4305555555555556E-2</v>
      </c>
      <c r="C120" s="3"/>
      <c r="D120" s="3"/>
      <c r="E120" s="41"/>
    </row>
    <row r="121" spans="1:5" x14ac:dyDescent="0.25">
      <c r="A121" s="26">
        <v>39562</v>
      </c>
      <c r="B121" s="40">
        <v>4.1666666666666664E-2</v>
      </c>
      <c r="C121" s="3"/>
      <c r="D121" s="3"/>
      <c r="E121" s="41"/>
    </row>
    <row r="122" spans="1:5" x14ac:dyDescent="0.25">
      <c r="A122" s="26">
        <v>39563</v>
      </c>
      <c r="B122" s="40"/>
      <c r="C122" s="3">
        <v>1.7361111111111112E-2</v>
      </c>
      <c r="D122" s="3"/>
      <c r="E122" s="41"/>
    </row>
    <row r="123" spans="1:5" ht="15.75" thickBot="1" x14ac:dyDescent="0.3">
      <c r="A123" s="29">
        <v>39566</v>
      </c>
      <c r="B123" s="49">
        <v>2.7777777777777776E-2</v>
      </c>
      <c r="C123" s="67"/>
      <c r="D123" s="67"/>
      <c r="E123" s="68"/>
    </row>
    <row r="124" spans="1:5" s="11" customFormat="1" ht="15.75" thickBot="1" x14ac:dyDescent="0.3">
      <c r="A124" s="63" t="s">
        <v>6</v>
      </c>
      <c r="B124" s="43">
        <f>SUM(B110:B123)</f>
        <v>2.4951388888888881</v>
      </c>
      <c r="C124" s="22">
        <f t="shared" ref="C124:E124" si="7">SUM(C110:C123)</f>
        <v>0.78472222222222221</v>
      </c>
      <c r="D124" s="22">
        <f t="shared" si="7"/>
        <v>0</v>
      </c>
      <c r="E124" s="44">
        <f t="shared" si="7"/>
        <v>0</v>
      </c>
    </row>
    <row r="125" spans="1:5" x14ac:dyDescent="0.25">
      <c r="A125" s="25">
        <v>39568</v>
      </c>
      <c r="B125" s="39"/>
      <c r="C125" s="7">
        <v>2.0833333333333332E-2</v>
      </c>
      <c r="D125" s="7"/>
      <c r="E125" s="10"/>
    </row>
    <row r="126" spans="1:5" x14ac:dyDescent="0.25">
      <c r="A126" s="26">
        <v>39568</v>
      </c>
      <c r="B126" s="40">
        <v>2.4305555555555556E-2</v>
      </c>
      <c r="C126" s="3"/>
      <c r="D126" s="3"/>
      <c r="E126" s="41"/>
    </row>
    <row r="127" spans="1:5" x14ac:dyDescent="0.25">
      <c r="A127" s="26">
        <v>39569</v>
      </c>
      <c r="B127" s="40"/>
      <c r="C127" s="3">
        <v>2.7777777777777776E-2</v>
      </c>
      <c r="D127" s="3"/>
      <c r="E127" s="41"/>
    </row>
    <row r="128" spans="1:5" x14ac:dyDescent="0.25">
      <c r="A128" s="26">
        <v>39569</v>
      </c>
      <c r="B128" s="40"/>
      <c r="C128" s="3">
        <v>2.7777777777777776E-2</v>
      </c>
      <c r="D128" s="3"/>
      <c r="E128" s="41"/>
    </row>
    <row r="129" spans="1:5" x14ac:dyDescent="0.25">
      <c r="A129" s="26">
        <v>39570</v>
      </c>
      <c r="B129" s="40">
        <v>3.4722222222222224E-2</v>
      </c>
      <c r="C129" s="3"/>
      <c r="D129" s="3"/>
      <c r="E129" s="41"/>
    </row>
    <row r="130" spans="1:5" x14ac:dyDescent="0.25">
      <c r="A130" s="26">
        <v>39571</v>
      </c>
      <c r="B130" s="40">
        <v>3.125E-2</v>
      </c>
      <c r="C130" s="3"/>
      <c r="D130" s="3"/>
      <c r="E130" s="41"/>
    </row>
    <row r="131" spans="1:5" x14ac:dyDescent="0.25">
      <c r="A131" s="26">
        <v>39571</v>
      </c>
      <c r="B131" s="40"/>
      <c r="C131" s="3">
        <v>2.0833333333333332E-2</v>
      </c>
      <c r="D131" s="3"/>
      <c r="E131" s="41"/>
    </row>
    <row r="132" spans="1:5" x14ac:dyDescent="0.25">
      <c r="A132" s="26">
        <v>39571</v>
      </c>
      <c r="B132" s="40"/>
      <c r="C132" s="3">
        <v>2.4305555555555556E-2</v>
      </c>
      <c r="D132" s="3"/>
      <c r="E132" s="41"/>
    </row>
    <row r="133" spans="1:5" x14ac:dyDescent="0.25">
      <c r="A133" s="26">
        <v>39571</v>
      </c>
      <c r="B133" s="40"/>
      <c r="C133" s="3">
        <v>2.7777777777777776E-2</v>
      </c>
      <c r="D133" s="3"/>
      <c r="E133" s="41"/>
    </row>
    <row r="134" spans="1:5" x14ac:dyDescent="0.25">
      <c r="A134" s="26">
        <v>39571</v>
      </c>
      <c r="B134" s="40"/>
      <c r="C134" s="3">
        <v>3.125E-2</v>
      </c>
      <c r="D134" s="3"/>
      <c r="E134" s="41"/>
    </row>
    <row r="135" spans="1:5" x14ac:dyDescent="0.25">
      <c r="A135" s="26">
        <v>39572</v>
      </c>
      <c r="B135" s="40"/>
      <c r="C135" s="3">
        <v>3.4722222222222224E-2</v>
      </c>
      <c r="D135" s="3"/>
      <c r="E135" s="41"/>
    </row>
    <row r="136" spans="1:5" x14ac:dyDescent="0.25">
      <c r="A136" s="26">
        <v>39572</v>
      </c>
      <c r="B136" s="40"/>
      <c r="C136" s="3">
        <v>2.7777777777777776E-2</v>
      </c>
      <c r="D136" s="3"/>
      <c r="E136" s="41"/>
    </row>
    <row r="137" spans="1:5" x14ac:dyDescent="0.25">
      <c r="A137" s="26">
        <v>39574</v>
      </c>
      <c r="B137" s="40">
        <v>2.0833333333333332E-2</v>
      </c>
      <c r="C137" s="3"/>
      <c r="D137" s="3"/>
      <c r="E137" s="41"/>
    </row>
    <row r="138" spans="1:5" ht="15.75" thickBot="1" x14ac:dyDescent="0.3">
      <c r="A138" s="29">
        <v>39575</v>
      </c>
      <c r="B138" s="49">
        <v>2.0833333333333332E-2</v>
      </c>
      <c r="C138" s="67"/>
      <c r="D138" s="67"/>
      <c r="E138" s="68"/>
    </row>
    <row r="139" spans="1:5" s="11" customFormat="1" ht="15.75" thickBot="1" x14ac:dyDescent="0.3">
      <c r="A139" s="63" t="s">
        <v>6</v>
      </c>
      <c r="B139" s="43">
        <f t="shared" ref="B139:E139" si="8">SUM(B124:B138)</f>
        <v>2.6270833333333328</v>
      </c>
      <c r="C139" s="22">
        <f t="shared" si="8"/>
        <v>1.0277777777777779</v>
      </c>
      <c r="D139" s="22">
        <f t="shared" si="8"/>
        <v>0</v>
      </c>
      <c r="E139" s="44">
        <f t="shared" si="8"/>
        <v>0</v>
      </c>
    </row>
    <row r="140" spans="1:5" x14ac:dyDescent="0.25">
      <c r="A140" s="25">
        <v>39576</v>
      </c>
      <c r="B140" s="39"/>
      <c r="C140" s="7">
        <v>2.4305555555555556E-2</v>
      </c>
      <c r="D140" s="7"/>
      <c r="E140" s="10"/>
    </row>
    <row r="141" spans="1:5" x14ac:dyDescent="0.25">
      <c r="A141" s="26">
        <v>39576</v>
      </c>
      <c r="B141" s="40"/>
      <c r="C141" s="3">
        <v>3.4722222222222224E-2</v>
      </c>
      <c r="D141" s="3"/>
      <c r="E141" s="41"/>
    </row>
    <row r="142" spans="1:5" x14ac:dyDescent="0.25">
      <c r="A142" s="26">
        <v>39576</v>
      </c>
      <c r="B142" s="40"/>
      <c r="C142" s="3">
        <v>2.7777777777777776E-2</v>
      </c>
      <c r="D142" s="3"/>
      <c r="E142" s="41"/>
    </row>
    <row r="143" spans="1:5" x14ac:dyDescent="0.25">
      <c r="A143" s="26">
        <v>39578</v>
      </c>
      <c r="B143" s="40">
        <v>3.125E-2</v>
      </c>
      <c r="C143" s="3"/>
      <c r="D143" s="3"/>
      <c r="E143" s="41"/>
    </row>
    <row r="144" spans="1:5" x14ac:dyDescent="0.25">
      <c r="A144" s="26">
        <v>39578</v>
      </c>
      <c r="B144" s="40"/>
      <c r="C144" s="3">
        <v>2.7777777777777776E-2</v>
      </c>
      <c r="D144" s="3"/>
      <c r="E144" s="41"/>
    </row>
    <row r="145" spans="1:5" x14ac:dyDescent="0.25">
      <c r="A145" s="26">
        <v>39578</v>
      </c>
      <c r="B145" s="40"/>
      <c r="C145" s="3">
        <v>1.7361111111111112E-2</v>
      </c>
      <c r="D145" s="3"/>
      <c r="E145" s="41"/>
    </row>
    <row r="146" spans="1:5" x14ac:dyDescent="0.25">
      <c r="A146" s="26">
        <v>39579</v>
      </c>
      <c r="B146" s="40"/>
      <c r="C146" s="3">
        <v>3.125E-2</v>
      </c>
      <c r="D146" s="3"/>
      <c r="E146" s="41"/>
    </row>
    <row r="147" spans="1:5" x14ac:dyDescent="0.25">
      <c r="A147" s="26">
        <v>39579</v>
      </c>
      <c r="B147" s="40"/>
      <c r="C147" s="3">
        <v>2.7777777777777776E-2</v>
      </c>
      <c r="D147" s="3"/>
      <c r="E147" s="41"/>
    </row>
    <row r="148" spans="1:5" x14ac:dyDescent="0.25">
      <c r="A148" s="26">
        <v>39579</v>
      </c>
      <c r="B148" s="40"/>
      <c r="C148" s="3">
        <v>2.7777777777777776E-2</v>
      </c>
      <c r="D148" s="3"/>
      <c r="E148" s="41"/>
    </row>
    <row r="149" spans="1:5" x14ac:dyDescent="0.25">
      <c r="A149" s="26">
        <v>39579</v>
      </c>
      <c r="B149" s="40"/>
      <c r="C149" s="3">
        <v>2.7777777777777776E-2</v>
      </c>
      <c r="D149" s="3"/>
      <c r="E149" s="41"/>
    </row>
    <row r="150" spans="1:5" x14ac:dyDescent="0.25">
      <c r="A150" s="26">
        <v>39580</v>
      </c>
      <c r="B150" s="40"/>
      <c r="C150" s="3">
        <v>1.7361111111111112E-2</v>
      </c>
      <c r="D150" s="3"/>
      <c r="E150" s="41"/>
    </row>
    <row r="151" spans="1:5" x14ac:dyDescent="0.25">
      <c r="A151" s="26">
        <v>39584</v>
      </c>
      <c r="B151" s="40"/>
      <c r="C151" s="3">
        <v>4.5138888888888888E-2</v>
      </c>
      <c r="D151" s="3"/>
      <c r="E151" s="41"/>
    </row>
    <row r="152" spans="1:5" x14ac:dyDescent="0.25">
      <c r="A152" s="26">
        <v>39585</v>
      </c>
      <c r="B152" s="40"/>
      <c r="C152" s="3">
        <v>3.125E-2</v>
      </c>
      <c r="D152" s="3"/>
      <c r="E152" s="41"/>
    </row>
    <row r="153" spans="1:5" ht="15.75" thickBot="1" x14ac:dyDescent="0.3">
      <c r="A153" s="27">
        <v>39585</v>
      </c>
      <c r="B153" s="42"/>
      <c r="C153" s="8">
        <v>2.4305555555555556E-2</v>
      </c>
      <c r="D153" s="8"/>
      <c r="E153" s="9"/>
    </row>
    <row r="154" spans="1:5" ht="15.75" thickBot="1" x14ac:dyDescent="0.3">
      <c r="A154" s="63" t="s">
        <v>6</v>
      </c>
      <c r="B154" s="43">
        <f t="shared" ref="B154:E154" si="9">SUM(B139:B153)</f>
        <v>2.6583333333333328</v>
      </c>
      <c r="C154" s="22">
        <f t="shared" si="9"/>
        <v>1.3923611111111109</v>
      </c>
      <c r="D154" s="22">
        <f t="shared" si="9"/>
        <v>0</v>
      </c>
      <c r="E154" s="44">
        <f t="shared" si="9"/>
        <v>0</v>
      </c>
    </row>
    <row r="155" spans="1:5" x14ac:dyDescent="0.25">
      <c r="A155" s="25">
        <v>39585</v>
      </c>
      <c r="B155" s="39"/>
      <c r="C155" s="7">
        <v>2.7777777777777776E-2</v>
      </c>
      <c r="D155" s="7"/>
      <c r="E155" s="10"/>
    </row>
    <row r="156" spans="1:5" x14ac:dyDescent="0.25">
      <c r="A156" s="26">
        <v>39586</v>
      </c>
      <c r="B156" s="40"/>
      <c r="C156" s="3">
        <v>2.7777777777777776E-2</v>
      </c>
      <c r="D156" s="3"/>
      <c r="E156" s="41"/>
    </row>
    <row r="157" spans="1:5" x14ac:dyDescent="0.25">
      <c r="A157" s="26">
        <v>39592</v>
      </c>
      <c r="B157" s="40"/>
      <c r="C157" s="3">
        <v>2.7777777777777776E-2</v>
      </c>
      <c r="D157" s="3"/>
      <c r="E157" s="41"/>
    </row>
    <row r="158" spans="1:5" x14ac:dyDescent="0.25">
      <c r="A158" s="26">
        <v>39593</v>
      </c>
      <c r="B158" s="40"/>
      <c r="C158" s="3">
        <v>2.4305555555555556E-2</v>
      </c>
      <c r="D158" s="3"/>
      <c r="E158" s="41"/>
    </row>
    <row r="159" spans="1:5" x14ac:dyDescent="0.25">
      <c r="A159" s="26">
        <v>39593</v>
      </c>
      <c r="B159" s="40"/>
      <c r="C159" s="3">
        <v>2.4305555555555556E-2</v>
      </c>
      <c r="D159" s="3"/>
      <c r="E159" s="41"/>
    </row>
    <row r="160" spans="1:5" x14ac:dyDescent="0.25">
      <c r="A160" s="26">
        <v>39593</v>
      </c>
      <c r="B160" s="40"/>
      <c r="C160" s="3">
        <v>1.0416666666666666E-2</v>
      </c>
      <c r="D160" s="3"/>
      <c r="E160" s="41"/>
    </row>
    <row r="161" spans="1:5" x14ac:dyDescent="0.25">
      <c r="A161" s="26">
        <v>39594</v>
      </c>
      <c r="B161" s="40"/>
      <c r="C161" s="3">
        <v>2.7777777777777776E-2</v>
      </c>
      <c r="D161" s="3"/>
      <c r="E161" s="41"/>
    </row>
    <row r="162" spans="1:5" x14ac:dyDescent="0.25">
      <c r="A162" s="26">
        <v>39594</v>
      </c>
      <c r="B162" s="40"/>
      <c r="C162" s="3">
        <v>4.1666666666666664E-2</v>
      </c>
      <c r="D162" s="3"/>
      <c r="E162" s="41"/>
    </row>
    <row r="163" spans="1:5" x14ac:dyDescent="0.25">
      <c r="A163" s="26">
        <v>39596</v>
      </c>
      <c r="B163" s="40"/>
      <c r="C163" s="3">
        <v>3.125E-2</v>
      </c>
      <c r="D163" s="3"/>
      <c r="E163" s="41"/>
    </row>
    <row r="164" spans="1:5" x14ac:dyDescent="0.25">
      <c r="A164" s="26">
        <v>39597</v>
      </c>
      <c r="B164" s="40"/>
      <c r="C164" s="3">
        <v>2.7777777777777776E-2</v>
      </c>
      <c r="D164" s="3"/>
      <c r="E164" s="41"/>
    </row>
    <row r="165" spans="1:5" x14ac:dyDescent="0.25">
      <c r="A165" s="26">
        <v>39599</v>
      </c>
      <c r="B165" s="40">
        <v>3.125E-2</v>
      </c>
      <c r="C165" s="3"/>
      <c r="D165" s="3"/>
      <c r="E165" s="41"/>
    </row>
    <row r="166" spans="1:5" x14ac:dyDescent="0.25">
      <c r="A166" s="26">
        <v>39599</v>
      </c>
      <c r="B166" s="40"/>
      <c r="C166" s="3">
        <v>1.7361111111111112E-2</v>
      </c>
      <c r="D166" s="3"/>
      <c r="E166" s="41"/>
    </row>
    <row r="167" spans="1:5" x14ac:dyDescent="0.25">
      <c r="A167" s="26">
        <v>39600</v>
      </c>
      <c r="B167" s="40"/>
      <c r="C167" s="3">
        <v>1.3888888888888888E-2</v>
      </c>
      <c r="D167" s="3"/>
      <c r="E167" s="41"/>
    </row>
    <row r="168" spans="1:5" ht="15.75" thickBot="1" x14ac:dyDescent="0.3">
      <c r="A168" s="27">
        <v>39603</v>
      </c>
      <c r="B168" s="42"/>
      <c r="C168" s="8">
        <v>4.5138888888888888E-2</v>
      </c>
      <c r="D168" s="8"/>
      <c r="E168" s="9"/>
    </row>
    <row r="169" spans="1:5" ht="15.75" thickBot="1" x14ac:dyDescent="0.3">
      <c r="A169" s="63" t="s">
        <v>6</v>
      </c>
      <c r="B169" s="43">
        <f t="shared" ref="B169:E169" si="10">SUM(B154:B168)</f>
        <v>2.6895833333333328</v>
      </c>
      <c r="C169" s="22">
        <f t="shared" si="10"/>
        <v>1.7395833333333328</v>
      </c>
      <c r="D169" s="22">
        <f t="shared" si="10"/>
        <v>0</v>
      </c>
      <c r="E169" s="44">
        <f t="shared" si="10"/>
        <v>0</v>
      </c>
    </row>
    <row r="170" spans="1:5" x14ac:dyDescent="0.25">
      <c r="A170" s="25">
        <v>39603</v>
      </c>
      <c r="B170" s="39"/>
      <c r="C170" s="7">
        <v>2.7777777777777776E-2</v>
      </c>
      <c r="D170" s="7"/>
      <c r="E170" s="10"/>
    </row>
    <row r="171" spans="1:5" x14ac:dyDescent="0.25">
      <c r="A171" s="26">
        <v>39606</v>
      </c>
      <c r="B171" s="40"/>
      <c r="C171" s="3">
        <v>7.2916666666666671E-2</v>
      </c>
      <c r="D171" s="3"/>
      <c r="E171" s="41"/>
    </row>
    <row r="172" spans="1:5" x14ac:dyDescent="0.25">
      <c r="A172" s="26">
        <v>39607</v>
      </c>
      <c r="B172" s="40"/>
      <c r="C172" s="3">
        <v>2.0833333333333332E-2</v>
      </c>
      <c r="D172" s="3"/>
      <c r="E172" s="41"/>
    </row>
    <row r="173" spans="1:5" x14ac:dyDescent="0.25">
      <c r="A173" s="26">
        <v>39610</v>
      </c>
      <c r="B173" s="40"/>
      <c r="C173" s="3">
        <v>1.0416666666666666E-2</v>
      </c>
      <c r="D173" s="3"/>
      <c r="E173" s="41"/>
    </row>
    <row r="174" spans="1:5" x14ac:dyDescent="0.25">
      <c r="A174" s="26">
        <v>39611</v>
      </c>
      <c r="B174" s="40">
        <v>3.8194444444444441E-2</v>
      </c>
      <c r="C174" s="3"/>
      <c r="D174" s="3"/>
      <c r="E174" s="41"/>
    </row>
    <row r="175" spans="1:5" x14ac:dyDescent="0.25">
      <c r="A175" s="26">
        <v>39614</v>
      </c>
      <c r="B175" s="40"/>
      <c r="C175" s="3">
        <v>3.8194444444444441E-2</v>
      </c>
      <c r="D175" s="3"/>
      <c r="E175" s="41"/>
    </row>
    <row r="176" spans="1:5" x14ac:dyDescent="0.25">
      <c r="A176" s="26">
        <v>39614</v>
      </c>
      <c r="B176" s="40"/>
      <c r="C176" s="3">
        <v>2.7777777777777776E-2</v>
      </c>
      <c r="D176" s="3"/>
      <c r="E176" s="41"/>
    </row>
    <row r="177" spans="1:5" x14ac:dyDescent="0.25">
      <c r="A177" s="26">
        <v>39614</v>
      </c>
      <c r="B177" s="40"/>
      <c r="C177" s="3">
        <v>3.4722222222222224E-2</v>
      </c>
      <c r="D177" s="3"/>
      <c r="E177" s="41"/>
    </row>
    <row r="178" spans="1:5" x14ac:dyDescent="0.25">
      <c r="A178" s="26">
        <v>39618</v>
      </c>
      <c r="B178" s="40">
        <v>4.8611111111111112E-2</v>
      </c>
      <c r="C178" s="3"/>
      <c r="D178" s="3"/>
      <c r="E178" s="41"/>
    </row>
    <row r="179" spans="1:5" x14ac:dyDescent="0.25">
      <c r="A179" s="30">
        <v>39618</v>
      </c>
      <c r="B179" s="50">
        <v>3.125E-2</v>
      </c>
      <c r="C179" s="65"/>
      <c r="D179" s="65"/>
      <c r="E179" s="66"/>
    </row>
    <row r="180" spans="1:5" x14ac:dyDescent="0.25">
      <c r="A180" s="26">
        <v>39620</v>
      </c>
      <c r="B180" s="40"/>
      <c r="C180" s="3">
        <v>4.8611111111111112E-2</v>
      </c>
      <c r="D180" s="3"/>
      <c r="E180" s="41"/>
    </row>
    <row r="181" spans="1:5" x14ac:dyDescent="0.25">
      <c r="A181" s="26">
        <v>39620</v>
      </c>
      <c r="B181" s="40"/>
      <c r="C181" s="3">
        <v>5.5555555555555552E-2</v>
      </c>
      <c r="D181" s="3"/>
      <c r="E181" s="41"/>
    </row>
    <row r="182" spans="1:5" x14ac:dyDescent="0.25">
      <c r="A182" s="26">
        <v>39624</v>
      </c>
      <c r="B182" s="40"/>
      <c r="C182" s="3">
        <v>4.5138888888888888E-2</v>
      </c>
      <c r="D182" s="3"/>
      <c r="E182" s="41"/>
    </row>
    <row r="183" spans="1:5" ht="15.75" thickBot="1" x14ac:dyDescent="0.3">
      <c r="A183" s="31">
        <v>39625</v>
      </c>
      <c r="B183" s="51">
        <v>2.0833333333333332E-2</v>
      </c>
      <c r="C183" s="67"/>
      <c r="D183" s="67"/>
      <c r="E183" s="68"/>
    </row>
    <row r="184" spans="1:5" s="11" customFormat="1" ht="15.75" thickBot="1" x14ac:dyDescent="0.3">
      <c r="A184" s="63" t="s">
        <v>6</v>
      </c>
      <c r="B184" s="43">
        <f t="shared" ref="B184:E184" si="11">SUM(B169:B183)</f>
        <v>2.8284722222222221</v>
      </c>
      <c r="C184" s="22">
        <f t="shared" si="11"/>
        <v>2.1215277777777768</v>
      </c>
      <c r="D184" s="22">
        <f t="shared" si="11"/>
        <v>0</v>
      </c>
      <c r="E184" s="44">
        <f t="shared" si="11"/>
        <v>0</v>
      </c>
    </row>
    <row r="185" spans="1:5" x14ac:dyDescent="0.25">
      <c r="A185" s="25">
        <v>39627</v>
      </c>
      <c r="B185" s="39"/>
      <c r="C185" s="7">
        <v>4.8611111111111112E-2</v>
      </c>
      <c r="D185" s="7"/>
      <c r="E185" s="10"/>
    </row>
    <row r="186" spans="1:5" x14ac:dyDescent="0.25">
      <c r="A186" s="26">
        <v>39627</v>
      </c>
      <c r="B186" s="40"/>
      <c r="C186" s="3">
        <v>4.5138888888888888E-2</v>
      </c>
      <c r="D186" s="3"/>
      <c r="E186" s="41"/>
    </row>
    <row r="187" spans="1:5" x14ac:dyDescent="0.25">
      <c r="A187" s="26">
        <v>39628</v>
      </c>
      <c r="B187" s="40"/>
      <c r="C187" s="3">
        <v>2.7777777777777776E-2</v>
      </c>
      <c r="D187" s="3"/>
      <c r="E187" s="41"/>
    </row>
    <row r="188" spans="1:5" x14ac:dyDescent="0.25">
      <c r="A188" s="26">
        <v>39628</v>
      </c>
      <c r="B188" s="40"/>
      <c r="C188" s="3">
        <v>2.7777777777777776E-2</v>
      </c>
      <c r="D188" s="3"/>
      <c r="E188" s="41"/>
    </row>
    <row r="189" spans="1:5" x14ac:dyDescent="0.25">
      <c r="A189" s="26">
        <v>39631</v>
      </c>
      <c r="B189" s="40"/>
      <c r="C189" s="3">
        <v>3.125E-2</v>
      </c>
      <c r="D189" s="3"/>
      <c r="E189" s="41"/>
    </row>
    <row r="190" spans="1:5" x14ac:dyDescent="0.25">
      <c r="A190" s="26">
        <v>39635</v>
      </c>
      <c r="B190" s="40"/>
      <c r="C190" s="3">
        <v>1.7361111111111112E-2</v>
      </c>
      <c r="D190" s="3"/>
      <c r="E190" s="41"/>
    </row>
    <row r="191" spans="1:5" x14ac:dyDescent="0.25">
      <c r="A191" s="26">
        <v>39640</v>
      </c>
      <c r="B191" s="40"/>
      <c r="C191" s="3">
        <v>1.7361111111111112E-2</v>
      </c>
      <c r="D191" s="3"/>
      <c r="E191" s="41"/>
    </row>
    <row r="192" spans="1:5" x14ac:dyDescent="0.25">
      <c r="A192" s="26">
        <v>39640</v>
      </c>
      <c r="B192" s="40"/>
      <c r="C192" s="3">
        <v>2.7777777777777776E-2</v>
      </c>
      <c r="D192" s="3"/>
      <c r="E192" s="41"/>
    </row>
    <row r="193" spans="1:5" x14ac:dyDescent="0.25">
      <c r="A193" s="26">
        <v>39642</v>
      </c>
      <c r="B193" s="40"/>
      <c r="C193" s="3">
        <v>0.1388888888888889</v>
      </c>
      <c r="D193" s="3"/>
      <c r="E193" s="41"/>
    </row>
    <row r="194" spans="1:5" x14ac:dyDescent="0.25">
      <c r="A194" s="26">
        <v>39642</v>
      </c>
      <c r="B194" s="40"/>
      <c r="C194" s="3">
        <v>2.7777777777777776E-2</v>
      </c>
      <c r="D194" s="3"/>
      <c r="E194" s="41"/>
    </row>
    <row r="195" spans="1:5" x14ac:dyDescent="0.25">
      <c r="A195" s="26">
        <v>39643</v>
      </c>
      <c r="B195" s="40"/>
      <c r="C195" s="3">
        <v>2.7777777777777776E-2</v>
      </c>
      <c r="D195" s="3"/>
      <c r="E195" s="41"/>
    </row>
    <row r="196" spans="1:5" x14ac:dyDescent="0.25">
      <c r="A196" s="26">
        <v>39645</v>
      </c>
      <c r="B196" s="40"/>
      <c r="C196" s="3"/>
      <c r="D196" s="3">
        <v>3.125E-2</v>
      </c>
      <c r="E196" s="41"/>
    </row>
    <row r="197" spans="1:5" x14ac:dyDescent="0.25">
      <c r="A197" s="26">
        <v>39647</v>
      </c>
      <c r="B197" s="40"/>
      <c r="C197" s="3">
        <v>5.5555555555555552E-2</v>
      </c>
      <c r="D197" s="3"/>
      <c r="E197" s="41"/>
    </row>
    <row r="198" spans="1:5" ht="15.75" thickBot="1" x14ac:dyDescent="0.3">
      <c r="A198" s="27">
        <v>39647</v>
      </c>
      <c r="B198" s="42"/>
      <c r="C198" s="8">
        <v>4.5138888888888888E-2</v>
      </c>
      <c r="D198" s="8"/>
      <c r="E198" s="9"/>
    </row>
    <row r="199" spans="1:5" ht="15.75" thickBot="1" x14ac:dyDescent="0.3">
      <c r="A199" s="63" t="s">
        <v>6</v>
      </c>
      <c r="B199" s="43">
        <f t="shared" ref="B199:E199" si="12">SUM(B184:B198)</f>
        <v>2.8284722222222221</v>
      </c>
      <c r="C199" s="22">
        <f t="shared" si="12"/>
        <v>2.6597222222222205</v>
      </c>
      <c r="D199" s="22">
        <f t="shared" si="12"/>
        <v>3.125E-2</v>
      </c>
      <c r="E199" s="44">
        <f t="shared" si="12"/>
        <v>0</v>
      </c>
    </row>
    <row r="200" spans="1:5" x14ac:dyDescent="0.25">
      <c r="A200" s="25">
        <v>39648</v>
      </c>
      <c r="B200" s="39"/>
      <c r="C200" s="7">
        <v>2.7777777777777776E-2</v>
      </c>
      <c r="D200" s="7"/>
      <c r="E200" s="10"/>
    </row>
    <row r="201" spans="1:5" x14ac:dyDescent="0.25">
      <c r="A201" s="26">
        <v>39648</v>
      </c>
      <c r="B201" s="40"/>
      <c r="C201" s="3">
        <v>2.4305555555555556E-2</v>
      </c>
      <c r="D201" s="3"/>
      <c r="E201" s="41"/>
    </row>
    <row r="202" spans="1:5" x14ac:dyDescent="0.25">
      <c r="A202" s="26">
        <v>39648</v>
      </c>
      <c r="B202" s="40"/>
      <c r="C202" s="3">
        <v>2.7777777777777776E-2</v>
      </c>
      <c r="D202" s="3"/>
      <c r="E202" s="41"/>
    </row>
    <row r="203" spans="1:5" x14ac:dyDescent="0.25">
      <c r="A203" s="26">
        <v>39648</v>
      </c>
      <c r="B203" s="40"/>
      <c r="C203" s="3">
        <v>2.4305555555555556E-2</v>
      </c>
      <c r="D203" s="3"/>
      <c r="E203" s="41"/>
    </row>
    <row r="204" spans="1:5" x14ac:dyDescent="0.25">
      <c r="A204" s="26">
        <v>39648</v>
      </c>
      <c r="B204" s="40"/>
      <c r="C204" s="3">
        <v>2.7777777777777776E-2</v>
      </c>
      <c r="D204" s="3"/>
      <c r="E204" s="41"/>
    </row>
    <row r="205" spans="1:5" x14ac:dyDescent="0.25">
      <c r="A205" s="26">
        <v>39648</v>
      </c>
      <c r="B205" s="40"/>
      <c r="C205" s="3">
        <v>2.0833333333333332E-2</v>
      </c>
      <c r="D205" s="3"/>
      <c r="E205" s="41"/>
    </row>
    <row r="206" spans="1:5" x14ac:dyDescent="0.25">
      <c r="A206" s="26">
        <v>39649</v>
      </c>
      <c r="B206" s="40"/>
      <c r="C206" s="3">
        <v>3.8194444444444441E-2</v>
      </c>
      <c r="D206" s="3"/>
      <c r="E206" s="41"/>
    </row>
    <row r="207" spans="1:5" x14ac:dyDescent="0.25">
      <c r="A207" s="26">
        <v>39649</v>
      </c>
      <c r="B207" s="40"/>
      <c r="C207" s="3">
        <v>2.4305555555555556E-2</v>
      </c>
      <c r="D207" s="3"/>
      <c r="E207" s="41"/>
    </row>
    <row r="208" spans="1:5" x14ac:dyDescent="0.25">
      <c r="A208" s="26">
        <v>39649</v>
      </c>
      <c r="B208" s="40"/>
      <c r="C208" s="3">
        <v>2.7777777777777776E-2</v>
      </c>
      <c r="D208" s="3"/>
      <c r="E208" s="41"/>
    </row>
    <row r="209" spans="1:5" x14ac:dyDescent="0.25">
      <c r="A209" s="26">
        <v>39649</v>
      </c>
      <c r="B209" s="40"/>
      <c r="C209" s="3">
        <v>2.4305555555555556E-2</v>
      </c>
      <c r="D209" s="3"/>
      <c r="E209" s="41"/>
    </row>
    <row r="210" spans="1:5" x14ac:dyDescent="0.25">
      <c r="A210" s="26">
        <v>39650</v>
      </c>
      <c r="B210" s="40"/>
      <c r="C210" s="3"/>
      <c r="D210" s="3">
        <v>2.4305555555555556E-2</v>
      </c>
      <c r="E210" s="41"/>
    </row>
    <row r="211" spans="1:5" x14ac:dyDescent="0.25">
      <c r="A211" s="26">
        <v>39650</v>
      </c>
      <c r="B211" s="40"/>
      <c r="C211" s="3"/>
      <c r="D211" s="3">
        <v>1.7361111111111112E-2</v>
      </c>
      <c r="E211" s="41"/>
    </row>
    <row r="212" spans="1:5" x14ac:dyDescent="0.25">
      <c r="A212" s="26">
        <v>39651</v>
      </c>
      <c r="B212" s="40"/>
      <c r="C212" s="3"/>
      <c r="D212" s="3">
        <v>3.125E-2</v>
      </c>
      <c r="E212" s="41"/>
    </row>
    <row r="213" spans="1:5" ht="15.75" thickBot="1" x14ac:dyDescent="0.3">
      <c r="A213" s="27">
        <v>39655</v>
      </c>
      <c r="B213" s="42"/>
      <c r="C213" s="8">
        <v>2.7777777777777776E-2</v>
      </c>
      <c r="D213" s="8"/>
      <c r="E213" s="9"/>
    </row>
    <row r="214" spans="1:5" ht="15.75" thickBot="1" x14ac:dyDescent="0.3">
      <c r="A214" s="63" t="s">
        <v>6</v>
      </c>
      <c r="B214" s="43">
        <f t="shared" ref="B214:E214" si="13">SUM(B199:B213)</f>
        <v>2.8284722222222221</v>
      </c>
      <c r="C214" s="22">
        <f t="shared" si="13"/>
        <v>2.9548611111111085</v>
      </c>
      <c r="D214" s="22">
        <f t="shared" si="13"/>
        <v>0.10416666666666666</v>
      </c>
      <c r="E214" s="44">
        <f t="shared" si="13"/>
        <v>0</v>
      </c>
    </row>
    <row r="215" spans="1:5" x14ac:dyDescent="0.25">
      <c r="A215" s="25">
        <v>39661</v>
      </c>
      <c r="B215" s="39"/>
      <c r="C215" s="7">
        <v>4.1666666666666664E-2</v>
      </c>
      <c r="D215" s="7"/>
      <c r="E215" s="10"/>
    </row>
    <row r="216" spans="1:5" x14ac:dyDescent="0.25">
      <c r="A216" s="26">
        <v>39662</v>
      </c>
      <c r="B216" s="40"/>
      <c r="C216" s="3">
        <v>2.4305555555555556E-2</v>
      </c>
      <c r="D216" s="3"/>
      <c r="E216" s="41"/>
    </row>
    <row r="217" spans="1:5" x14ac:dyDescent="0.25">
      <c r="A217" s="26">
        <v>39663</v>
      </c>
      <c r="B217" s="40"/>
      <c r="C217" s="3">
        <v>4.1666666666666664E-2</v>
      </c>
      <c r="D217" s="3"/>
      <c r="E217" s="41"/>
    </row>
    <row r="218" spans="1:5" x14ac:dyDescent="0.25">
      <c r="A218" s="26">
        <v>39666</v>
      </c>
      <c r="B218" s="40"/>
      <c r="C218" s="3">
        <v>2.0833333333333332E-2</v>
      </c>
      <c r="D218" s="3"/>
      <c r="E218" s="41"/>
    </row>
    <row r="219" spans="1:5" x14ac:dyDescent="0.25">
      <c r="A219" s="26">
        <v>39666</v>
      </c>
      <c r="B219" s="40"/>
      <c r="C219" s="3">
        <v>2.7777777777777776E-2</v>
      </c>
      <c r="D219" s="3"/>
      <c r="E219" s="41"/>
    </row>
    <row r="220" spans="1:5" x14ac:dyDescent="0.25">
      <c r="A220" s="26">
        <v>39669</v>
      </c>
      <c r="B220" s="40"/>
      <c r="C220" s="3">
        <v>3.4722222222222224E-2</v>
      </c>
      <c r="D220" s="3"/>
      <c r="E220" s="41"/>
    </row>
    <row r="221" spans="1:5" x14ac:dyDescent="0.25">
      <c r="A221" s="26">
        <v>39670</v>
      </c>
      <c r="B221" s="40"/>
      <c r="C221" s="3">
        <v>2.4305555555555556E-2</v>
      </c>
      <c r="D221" s="3"/>
      <c r="E221" s="41"/>
    </row>
    <row r="222" spans="1:5" x14ac:dyDescent="0.25">
      <c r="A222" s="26">
        <v>39671</v>
      </c>
      <c r="B222" s="40"/>
      <c r="C222" s="3">
        <v>3.8194444444444441E-2</v>
      </c>
      <c r="D222" s="3"/>
      <c r="E222" s="41"/>
    </row>
    <row r="223" spans="1:5" x14ac:dyDescent="0.25">
      <c r="A223" s="26">
        <v>39671</v>
      </c>
      <c r="B223" s="40"/>
      <c r="C223" s="3"/>
      <c r="D223" s="3">
        <v>3.4722222222222224E-2</v>
      </c>
      <c r="E223" s="41"/>
    </row>
    <row r="224" spans="1:5" x14ac:dyDescent="0.25">
      <c r="A224" s="26">
        <v>39671</v>
      </c>
      <c r="B224" s="40"/>
      <c r="C224" s="3"/>
      <c r="D224" s="3"/>
      <c r="E224" s="41">
        <v>6.9444444444444441E-3</v>
      </c>
    </row>
    <row r="225" spans="1:5" x14ac:dyDescent="0.25">
      <c r="A225" s="26">
        <v>39672</v>
      </c>
      <c r="B225" s="40"/>
      <c r="C225" s="3">
        <v>2.7777777777777776E-2</v>
      </c>
      <c r="D225" s="3"/>
      <c r="E225" s="41"/>
    </row>
    <row r="226" spans="1:5" x14ac:dyDescent="0.25">
      <c r="A226" s="26">
        <v>39673</v>
      </c>
      <c r="B226" s="40"/>
      <c r="C226" s="3">
        <v>1.7361111111111112E-2</v>
      </c>
      <c r="D226" s="3"/>
      <c r="E226" s="41"/>
    </row>
    <row r="227" spans="1:5" x14ac:dyDescent="0.25">
      <c r="A227" s="26">
        <v>39673</v>
      </c>
      <c r="B227" s="40"/>
      <c r="C227" s="3">
        <v>4.1666666666666664E-2</v>
      </c>
      <c r="D227" s="3"/>
      <c r="E227" s="41"/>
    </row>
    <row r="228" spans="1:5" ht="15.75" thickBot="1" x14ac:dyDescent="0.3">
      <c r="A228" s="27">
        <v>39674</v>
      </c>
      <c r="B228" s="42"/>
      <c r="C228" s="8">
        <v>3.8194444444444441E-2</v>
      </c>
      <c r="D228" s="8"/>
      <c r="E228" s="9"/>
    </row>
    <row r="229" spans="1:5" ht="15.75" thickBot="1" x14ac:dyDescent="0.3">
      <c r="A229" s="63" t="s">
        <v>6</v>
      </c>
      <c r="B229" s="43">
        <f t="shared" ref="B229:E229" si="14">SUM(B214:B228)</f>
        <v>2.8284722222222221</v>
      </c>
      <c r="C229" s="22">
        <f t="shared" si="14"/>
        <v>3.3333333333333304</v>
      </c>
      <c r="D229" s="22">
        <f t="shared" si="14"/>
        <v>0.1388888888888889</v>
      </c>
      <c r="E229" s="44">
        <f t="shared" si="14"/>
        <v>6.9444444444444441E-3</v>
      </c>
    </row>
    <row r="230" spans="1:5" x14ac:dyDescent="0.25">
      <c r="A230" s="25">
        <v>39675</v>
      </c>
      <c r="B230" s="39"/>
      <c r="C230" s="7">
        <v>3.8194444444444441E-2</v>
      </c>
      <c r="D230" s="7"/>
      <c r="E230" s="10"/>
    </row>
    <row r="231" spans="1:5" x14ac:dyDescent="0.25">
      <c r="A231" s="26">
        <v>39676</v>
      </c>
      <c r="B231" s="40"/>
      <c r="C231" s="3">
        <v>5.2083333333333336E-2</v>
      </c>
      <c r="D231" s="3"/>
      <c r="E231" s="41"/>
    </row>
    <row r="232" spans="1:5" x14ac:dyDescent="0.25">
      <c r="A232" s="26">
        <v>39678</v>
      </c>
      <c r="B232" s="40"/>
      <c r="C232" s="3"/>
      <c r="D232" s="3">
        <v>6.9444444444444441E-3</v>
      </c>
      <c r="E232" s="41"/>
    </row>
    <row r="233" spans="1:5" x14ac:dyDescent="0.25">
      <c r="A233" s="26">
        <v>39678</v>
      </c>
      <c r="B233" s="40"/>
      <c r="C233" s="3"/>
      <c r="D233" s="3"/>
      <c r="E233" s="41">
        <v>3.8194444444444441E-2</v>
      </c>
    </row>
    <row r="234" spans="1:5" x14ac:dyDescent="0.25">
      <c r="A234" s="32">
        <v>39685</v>
      </c>
      <c r="B234" s="52"/>
      <c r="C234" s="18"/>
      <c r="D234" s="18"/>
      <c r="E234" s="53">
        <v>1.7361111111111112E-2</v>
      </c>
    </row>
    <row r="235" spans="1:5" x14ac:dyDescent="0.25">
      <c r="A235" s="26">
        <v>39690</v>
      </c>
      <c r="B235" s="40"/>
      <c r="C235" s="3">
        <v>3.125E-2</v>
      </c>
      <c r="D235" s="3"/>
      <c r="E235" s="41"/>
    </row>
    <row r="236" spans="1:5" x14ac:dyDescent="0.25">
      <c r="A236" s="26">
        <v>39691</v>
      </c>
      <c r="B236" s="40"/>
      <c r="C236" s="3">
        <v>2.0833333333333332E-2</v>
      </c>
      <c r="D236" s="3"/>
      <c r="E236" s="41"/>
    </row>
    <row r="237" spans="1:5" x14ac:dyDescent="0.25">
      <c r="A237" s="26">
        <v>39691</v>
      </c>
      <c r="B237" s="40"/>
      <c r="C237" s="3">
        <v>2.4305555555555556E-2</v>
      </c>
      <c r="D237" s="3"/>
      <c r="E237" s="41"/>
    </row>
    <row r="238" spans="1:5" x14ac:dyDescent="0.25">
      <c r="A238" s="26">
        <v>39693</v>
      </c>
      <c r="B238" s="40"/>
      <c r="C238" s="3"/>
      <c r="D238" s="3">
        <v>2.7777777777777776E-2</v>
      </c>
      <c r="E238" s="41"/>
    </row>
    <row r="239" spans="1:5" x14ac:dyDescent="0.25">
      <c r="A239" s="26">
        <v>39694</v>
      </c>
      <c r="B239" s="40"/>
      <c r="C239" s="3">
        <v>9.0277777777777776E-2</v>
      </c>
      <c r="D239" s="3"/>
      <c r="E239" s="41"/>
    </row>
    <row r="240" spans="1:5" x14ac:dyDescent="0.25">
      <c r="A240" s="26">
        <v>39694</v>
      </c>
      <c r="B240" s="40"/>
      <c r="C240" s="3">
        <v>5.2083333333333336E-2</v>
      </c>
      <c r="D240" s="3"/>
      <c r="E240" s="41"/>
    </row>
    <row r="241" spans="1:5" x14ac:dyDescent="0.25">
      <c r="A241" s="32">
        <v>39695</v>
      </c>
      <c r="B241" s="52"/>
      <c r="C241" s="18"/>
      <c r="D241" s="18">
        <v>1.3888888888888888E-2</v>
      </c>
      <c r="E241" s="66"/>
    </row>
    <row r="242" spans="1:5" x14ac:dyDescent="0.25">
      <c r="A242" s="26">
        <v>39697</v>
      </c>
      <c r="B242" s="40"/>
      <c r="C242" s="3">
        <v>3.4722222222222224E-2</v>
      </c>
      <c r="D242" s="3"/>
      <c r="E242" s="41"/>
    </row>
    <row r="243" spans="1:5" ht="15.75" thickBot="1" x14ac:dyDescent="0.3">
      <c r="A243" s="27">
        <v>39697</v>
      </c>
      <c r="B243" s="42"/>
      <c r="C243" s="8">
        <v>5.2083333333333336E-2</v>
      </c>
      <c r="D243" s="8"/>
      <c r="E243" s="9"/>
    </row>
    <row r="244" spans="1:5" ht="15.75" thickBot="1" x14ac:dyDescent="0.3">
      <c r="A244" s="63" t="s">
        <v>6</v>
      </c>
      <c r="B244" s="43">
        <f t="shared" ref="B244:E244" si="15">SUM(B229:B243)</f>
        <v>2.8284722222222221</v>
      </c>
      <c r="C244" s="22">
        <f t="shared" si="15"/>
        <v>3.7291666666666643</v>
      </c>
      <c r="D244" s="22">
        <f t="shared" si="15"/>
        <v>0.1875</v>
      </c>
      <c r="E244" s="44">
        <f t="shared" si="15"/>
        <v>6.2499999999999993E-2</v>
      </c>
    </row>
    <row r="245" spans="1:5" x14ac:dyDescent="0.25">
      <c r="A245" s="25">
        <v>39698</v>
      </c>
      <c r="B245" s="39"/>
      <c r="C245" s="7">
        <v>2.0833333333333332E-2</v>
      </c>
      <c r="D245" s="7"/>
      <c r="E245" s="10"/>
    </row>
    <row r="246" spans="1:5" x14ac:dyDescent="0.25">
      <c r="A246" s="26">
        <v>39698</v>
      </c>
      <c r="B246" s="40"/>
      <c r="C246" s="3">
        <v>1.7361111111111112E-2</v>
      </c>
      <c r="D246" s="3"/>
      <c r="E246" s="41"/>
    </row>
    <row r="247" spans="1:5" x14ac:dyDescent="0.25">
      <c r="A247" s="26">
        <v>39700</v>
      </c>
      <c r="B247" s="40"/>
      <c r="C247" s="3">
        <v>5.2083333333333336E-2</v>
      </c>
      <c r="D247" s="3"/>
      <c r="E247" s="41"/>
    </row>
    <row r="248" spans="1:5" x14ac:dyDescent="0.25">
      <c r="A248" s="26">
        <v>39719</v>
      </c>
      <c r="B248" s="40"/>
      <c r="C248" s="3">
        <v>1.7361111111111112E-2</v>
      </c>
      <c r="D248" s="3"/>
      <c r="E248" s="41"/>
    </row>
    <row r="249" spans="1:5" x14ac:dyDescent="0.25">
      <c r="A249" s="26">
        <v>39720</v>
      </c>
      <c r="B249" s="40"/>
      <c r="C249" s="3">
        <v>3.4722222222222224E-2</v>
      </c>
      <c r="D249" s="3"/>
      <c r="E249" s="41"/>
    </row>
    <row r="250" spans="1:5" x14ac:dyDescent="0.25">
      <c r="A250" s="26">
        <v>39729</v>
      </c>
      <c r="B250" s="40"/>
      <c r="C250" s="3">
        <v>4.1666666666666664E-2</v>
      </c>
      <c r="D250" s="3"/>
      <c r="E250" s="41"/>
    </row>
    <row r="251" spans="1:5" x14ac:dyDescent="0.25">
      <c r="A251" s="26">
        <v>39743</v>
      </c>
      <c r="B251" s="40"/>
      <c r="C251" s="3">
        <v>1.7361111111111112E-2</v>
      </c>
      <c r="D251" s="3"/>
      <c r="E251" s="41"/>
    </row>
    <row r="252" spans="1:5" x14ac:dyDescent="0.25">
      <c r="A252" s="26">
        <v>39743</v>
      </c>
      <c r="B252" s="40"/>
      <c r="C252" s="3">
        <v>1.3888888888888888E-2</v>
      </c>
      <c r="D252" s="3"/>
      <c r="E252" s="41"/>
    </row>
    <row r="253" spans="1:5" x14ac:dyDescent="0.25">
      <c r="A253" s="26">
        <v>39743</v>
      </c>
      <c r="B253" s="40"/>
      <c r="C253" s="3"/>
      <c r="D253" s="3"/>
      <c r="E253" s="41">
        <v>2.0833333333333332E-2</v>
      </c>
    </row>
    <row r="254" spans="1:5" x14ac:dyDescent="0.25">
      <c r="A254" s="26">
        <v>39746</v>
      </c>
      <c r="B254" s="54"/>
      <c r="C254" s="19">
        <v>1.7361111111111112E-2</v>
      </c>
      <c r="D254" s="1"/>
      <c r="E254" s="2"/>
    </row>
    <row r="255" spans="1:5" x14ac:dyDescent="0.25">
      <c r="A255" s="26">
        <v>39747</v>
      </c>
      <c r="B255" s="54"/>
      <c r="C255" s="19">
        <v>2.7777777777777776E-2</v>
      </c>
      <c r="D255" s="1"/>
      <c r="E255" s="2"/>
    </row>
    <row r="256" spans="1:5" x14ac:dyDescent="0.25">
      <c r="A256" s="26">
        <v>39747</v>
      </c>
      <c r="B256" s="54"/>
      <c r="C256" s="19">
        <v>2.7777777777777776E-2</v>
      </c>
      <c r="D256" s="1"/>
      <c r="E256" s="2"/>
    </row>
    <row r="257" spans="1:5" x14ac:dyDescent="0.25">
      <c r="A257" s="26">
        <v>39750</v>
      </c>
      <c r="B257" s="54"/>
      <c r="C257" s="19">
        <v>4.1666666666666664E-2</v>
      </c>
      <c r="D257" s="1"/>
      <c r="E257" s="2"/>
    </row>
    <row r="258" spans="1:5" ht="15.75" thickBot="1" x14ac:dyDescent="0.3">
      <c r="A258" s="27">
        <v>39750</v>
      </c>
      <c r="B258" s="55"/>
      <c r="C258" s="20">
        <v>2.7777777777777776E-2</v>
      </c>
      <c r="D258" s="16"/>
      <c r="E258" s="17"/>
    </row>
    <row r="259" spans="1:5" ht="15.75" thickBot="1" x14ac:dyDescent="0.3">
      <c r="A259" s="63" t="s">
        <v>6</v>
      </c>
      <c r="B259" s="43">
        <f t="shared" ref="B259:E259" si="16">SUM(B244:B258)</f>
        <v>2.8284722222222221</v>
      </c>
      <c r="C259" s="22">
        <f t="shared" si="16"/>
        <v>4.0868055555555536</v>
      </c>
      <c r="D259" s="22">
        <f t="shared" si="16"/>
        <v>0.1875</v>
      </c>
      <c r="E259" s="44">
        <f t="shared" si="16"/>
        <v>8.3333333333333329E-2</v>
      </c>
    </row>
    <row r="260" spans="1:5" x14ac:dyDescent="0.25">
      <c r="A260" s="25">
        <v>39751</v>
      </c>
      <c r="B260" s="56"/>
      <c r="C260" s="21">
        <v>2.0833333333333332E-2</v>
      </c>
      <c r="D260" s="14"/>
      <c r="E260" s="15"/>
    </row>
    <row r="261" spans="1:5" x14ac:dyDescent="0.25">
      <c r="A261" s="26">
        <v>39751</v>
      </c>
      <c r="B261" s="54"/>
      <c r="C261" s="19">
        <v>1.3888888888888888E-2</v>
      </c>
      <c r="D261" s="1"/>
      <c r="E261" s="2"/>
    </row>
    <row r="262" spans="1:5" x14ac:dyDescent="0.25">
      <c r="A262" s="26">
        <v>39752</v>
      </c>
      <c r="B262" s="54"/>
      <c r="C262" s="19"/>
      <c r="D262" s="1"/>
      <c r="E262" s="57">
        <v>2.4305555555555556E-2</v>
      </c>
    </row>
    <row r="263" spans="1:5" x14ac:dyDescent="0.25">
      <c r="A263" s="26">
        <v>39753</v>
      </c>
      <c r="B263" s="54">
        <v>1.7361111111111112E-2</v>
      </c>
      <c r="C263" s="19"/>
      <c r="D263" s="1"/>
      <c r="E263" s="2"/>
    </row>
    <row r="264" spans="1:5" x14ac:dyDescent="0.25">
      <c r="A264" s="26">
        <v>39755</v>
      </c>
      <c r="B264" s="54"/>
      <c r="C264" s="19">
        <v>4.5138888888888888E-2</v>
      </c>
      <c r="D264" s="1"/>
      <c r="E264" s="2"/>
    </row>
    <row r="265" spans="1:5" x14ac:dyDescent="0.25">
      <c r="A265" s="26">
        <v>39755</v>
      </c>
      <c r="B265" s="54"/>
      <c r="C265" s="19">
        <v>4.8611111111111112E-2</v>
      </c>
      <c r="D265" s="1"/>
      <c r="E265" s="2"/>
    </row>
    <row r="266" spans="1:5" x14ac:dyDescent="0.25">
      <c r="A266" s="26">
        <v>39756</v>
      </c>
      <c r="B266" s="54"/>
      <c r="C266" s="19">
        <v>4.5138888888888888E-2</v>
      </c>
      <c r="D266" s="1"/>
      <c r="E266" s="2"/>
    </row>
    <row r="267" spans="1:5" x14ac:dyDescent="0.25">
      <c r="A267" s="26">
        <v>39757</v>
      </c>
      <c r="B267" s="54"/>
      <c r="C267" s="19">
        <v>4.5138888888888888E-2</v>
      </c>
      <c r="D267" s="1"/>
      <c r="E267" s="2"/>
    </row>
    <row r="268" spans="1:5" x14ac:dyDescent="0.25">
      <c r="A268" s="26">
        <v>39757</v>
      </c>
      <c r="B268" s="54"/>
      <c r="C268" s="19">
        <v>4.8611111111111112E-2</v>
      </c>
      <c r="D268" s="1"/>
      <c r="E268" s="2"/>
    </row>
    <row r="269" spans="1:5" x14ac:dyDescent="0.25">
      <c r="A269" s="26">
        <v>39758</v>
      </c>
      <c r="B269" s="40"/>
      <c r="C269" s="3">
        <v>4.8611111111111112E-2</v>
      </c>
      <c r="D269" s="3"/>
      <c r="E269" s="41"/>
    </row>
    <row r="270" spans="1:5" x14ac:dyDescent="0.25">
      <c r="A270" s="26">
        <v>39760</v>
      </c>
      <c r="B270" s="40"/>
      <c r="C270" s="3">
        <v>4.8611111111111112E-2</v>
      </c>
      <c r="D270" s="3"/>
      <c r="E270" s="41"/>
    </row>
    <row r="271" spans="1:5" x14ac:dyDescent="0.25">
      <c r="A271" s="26">
        <v>39760</v>
      </c>
      <c r="B271" s="40"/>
      <c r="C271" s="3">
        <v>5.2083333333333336E-2</v>
      </c>
      <c r="D271" s="3"/>
      <c r="E271" s="41"/>
    </row>
    <row r="272" spans="1:5" x14ac:dyDescent="0.25">
      <c r="A272" s="26">
        <v>39763</v>
      </c>
      <c r="B272" s="40"/>
      <c r="C272" s="3">
        <v>4.8611111111111112E-2</v>
      </c>
      <c r="D272" s="3"/>
      <c r="E272" s="41"/>
    </row>
    <row r="273" spans="1:5" ht="15.75" thickBot="1" x14ac:dyDescent="0.3">
      <c r="A273" s="27">
        <v>39763</v>
      </c>
      <c r="B273" s="42"/>
      <c r="C273" s="8">
        <v>4.5138888888888888E-2</v>
      </c>
      <c r="D273" s="8"/>
      <c r="E273" s="9"/>
    </row>
    <row r="274" spans="1:5" ht="15.75" thickBot="1" x14ac:dyDescent="0.3">
      <c r="A274" s="63" t="s">
        <v>6</v>
      </c>
      <c r="B274" s="43">
        <f t="shared" ref="B274:E274" si="17">SUM(B259:B273)</f>
        <v>2.8458333333333332</v>
      </c>
      <c r="C274" s="22">
        <f t="shared" si="17"/>
        <v>4.5972222222222197</v>
      </c>
      <c r="D274" s="22">
        <f t="shared" si="17"/>
        <v>0.1875</v>
      </c>
      <c r="E274" s="44">
        <f t="shared" si="17"/>
        <v>0.10763888888888888</v>
      </c>
    </row>
    <row r="275" spans="1:5" x14ac:dyDescent="0.25">
      <c r="A275" s="25">
        <v>39764</v>
      </c>
      <c r="B275" s="39"/>
      <c r="C275" s="7">
        <v>3.4722222222222224E-2</v>
      </c>
      <c r="D275" s="7"/>
      <c r="E275" s="10"/>
    </row>
    <row r="276" spans="1:5" x14ac:dyDescent="0.25">
      <c r="A276" s="26">
        <v>39764</v>
      </c>
      <c r="B276" s="40"/>
      <c r="C276" s="3">
        <v>2.7777777777777776E-2</v>
      </c>
      <c r="D276" s="3"/>
      <c r="E276" s="41"/>
    </row>
    <row r="277" spans="1:5" x14ac:dyDescent="0.25">
      <c r="A277" s="26">
        <v>39767</v>
      </c>
      <c r="B277" s="40"/>
      <c r="C277" s="3">
        <v>4.1666666666666664E-2</v>
      </c>
      <c r="D277" s="3"/>
      <c r="E277" s="41"/>
    </row>
    <row r="278" spans="1:5" x14ac:dyDescent="0.25">
      <c r="A278" s="26">
        <v>39767</v>
      </c>
      <c r="B278" s="40"/>
      <c r="C278" s="3">
        <v>4.8611111111111112E-2</v>
      </c>
      <c r="D278" s="3"/>
      <c r="E278" s="41"/>
    </row>
    <row r="279" spans="1:5" x14ac:dyDescent="0.25">
      <c r="A279" s="26">
        <v>39767</v>
      </c>
      <c r="B279" s="40"/>
      <c r="C279" s="3">
        <v>4.8611111111111112E-2</v>
      </c>
      <c r="D279" s="3"/>
      <c r="E279" s="41"/>
    </row>
    <row r="280" spans="1:5" x14ac:dyDescent="0.25">
      <c r="A280" s="26">
        <v>39768</v>
      </c>
      <c r="B280" s="40"/>
      <c r="C280" s="3"/>
      <c r="D280" s="3"/>
      <c r="E280" s="41">
        <v>2.0833333333333332E-2</v>
      </c>
    </row>
    <row r="281" spans="1:5" x14ac:dyDescent="0.25">
      <c r="A281" s="26">
        <v>39771</v>
      </c>
      <c r="B281" s="40"/>
      <c r="C281" s="3">
        <v>3.125E-2</v>
      </c>
      <c r="D281" s="3"/>
      <c r="E281" s="41"/>
    </row>
    <row r="282" spans="1:5" x14ac:dyDescent="0.25">
      <c r="A282" s="26">
        <v>39771</v>
      </c>
      <c r="B282" s="40"/>
      <c r="C282" s="3">
        <v>7.6388888888888895E-2</v>
      </c>
      <c r="D282" s="3"/>
      <c r="E282" s="41"/>
    </row>
    <row r="283" spans="1:5" x14ac:dyDescent="0.25">
      <c r="A283" s="26">
        <v>39772</v>
      </c>
      <c r="B283" s="40"/>
      <c r="C283" s="3"/>
      <c r="D283" s="3"/>
      <c r="E283" s="41">
        <v>2.7777777777777776E-2</v>
      </c>
    </row>
    <row r="284" spans="1:5" x14ac:dyDescent="0.25">
      <c r="A284" s="26">
        <v>39774</v>
      </c>
      <c r="B284" s="40"/>
      <c r="C284" s="3">
        <v>4.1666666666666664E-2</v>
      </c>
      <c r="D284" s="3"/>
      <c r="E284" s="41"/>
    </row>
    <row r="285" spans="1:5" x14ac:dyDescent="0.25">
      <c r="A285" s="26">
        <v>39774</v>
      </c>
      <c r="B285" s="40"/>
      <c r="C285" s="3">
        <v>5.2083333333333336E-2</v>
      </c>
      <c r="D285" s="3"/>
      <c r="E285" s="41"/>
    </row>
    <row r="286" spans="1:5" x14ac:dyDescent="0.25">
      <c r="A286" s="26">
        <v>39781</v>
      </c>
      <c r="B286" s="40"/>
      <c r="C286" s="3">
        <v>2.5694444444444447E-2</v>
      </c>
      <c r="D286" s="3"/>
      <c r="E286" s="41"/>
    </row>
    <row r="287" spans="1:5" x14ac:dyDescent="0.25">
      <c r="A287" s="26">
        <v>39787</v>
      </c>
      <c r="B287" s="40"/>
      <c r="C287" s="3">
        <v>3.4722222222222224E-2</v>
      </c>
      <c r="D287" s="3"/>
      <c r="E287" s="41"/>
    </row>
    <row r="288" spans="1:5" ht="15.75" thickBot="1" x14ac:dyDescent="0.3">
      <c r="A288" s="62">
        <v>39787</v>
      </c>
      <c r="B288" s="42"/>
      <c r="C288" s="8">
        <v>2.7777777777777776E-2</v>
      </c>
      <c r="D288" s="8"/>
      <c r="E288" s="9"/>
    </row>
    <row r="289" spans="1:5" ht="15.75" thickBot="1" x14ac:dyDescent="0.3">
      <c r="A289" s="64" t="s">
        <v>6</v>
      </c>
      <c r="B289" s="43">
        <f t="shared" ref="B289:E289" si="18">SUM(B274:B288)</f>
        <v>2.8458333333333332</v>
      </c>
      <c r="C289" s="22">
        <f t="shared" si="18"/>
        <v>5.0881944444444418</v>
      </c>
      <c r="D289" s="22">
        <f t="shared" si="18"/>
        <v>0.1875</v>
      </c>
      <c r="E289" s="44">
        <f t="shared" si="18"/>
        <v>0.15625</v>
      </c>
    </row>
    <row r="290" spans="1:5" x14ac:dyDescent="0.25">
      <c r="A290" s="25">
        <v>39788</v>
      </c>
      <c r="B290" s="39"/>
      <c r="C290" s="7">
        <v>5.5555555555555552E-2</v>
      </c>
      <c r="D290" s="7"/>
      <c r="E290" s="10"/>
    </row>
    <row r="291" spans="1:5" x14ac:dyDescent="0.25">
      <c r="A291" s="26">
        <v>39788</v>
      </c>
      <c r="B291" s="40"/>
      <c r="C291" s="3">
        <v>4.5138888888888888E-2</v>
      </c>
      <c r="D291" s="3"/>
      <c r="E291" s="41"/>
    </row>
    <row r="292" spans="1:5" x14ac:dyDescent="0.25">
      <c r="A292" s="26">
        <v>39791</v>
      </c>
      <c r="B292" s="40"/>
      <c r="C292" s="3">
        <v>3.4722222222222224E-2</v>
      </c>
      <c r="D292" s="3"/>
      <c r="E292" s="41"/>
    </row>
    <row r="293" spans="1:5" x14ac:dyDescent="0.25">
      <c r="A293" s="26">
        <v>39791</v>
      </c>
      <c r="B293" s="40"/>
      <c r="C293" s="3">
        <v>2.7777777777777776E-2</v>
      </c>
      <c r="D293" s="3"/>
      <c r="E293" s="41"/>
    </row>
    <row r="294" spans="1:5" x14ac:dyDescent="0.25">
      <c r="A294" s="26">
        <v>39793</v>
      </c>
      <c r="B294" s="40"/>
      <c r="C294" s="3"/>
      <c r="D294" s="3"/>
      <c r="E294" s="41">
        <v>2.0833333333333332E-2</v>
      </c>
    </row>
    <row r="295" spans="1:5" x14ac:dyDescent="0.25">
      <c r="A295" s="26">
        <v>39803</v>
      </c>
      <c r="B295" s="40"/>
      <c r="C295" s="3">
        <v>1.0416666666666666E-2</v>
      </c>
      <c r="D295" s="3"/>
      <c r="E295" s="41"/>
    </row>
    <row r="296" spans="1:5" x14ac:dyDescent="0.25">
      <c r="A296" s="26">
        <v>39806</v>
      </c>
      <c r="B296" s="40"/>
      <c r="C296" s="3">
        <v>2.4305555555555556E-2</v>
      </c>
      <c r="D296" s="3"/>
      <c r="E296" s="41"/>
    </row>
    <row r="297" spans="1:5" x14ac:dyDescent="0.25">
      <c r="A297" s="26">
        <v>39807</v>
      </c>
      <c r="B297" s="40"/>
      <c r="C297" s="3">
        <v>4.1666666666666664E-2</v>
      </c>
      <c r="D297" s="3"/>
      <c r="E297" s="41"/>
    </row>
    <row r="298" spans="1:5" x14ac:dyDescent="0.25">
      <c r="A298" s="26">
        <v>39807</v>
      </c>
      <c r="B298" s="40"/>
      <c r="C298" s="3">
        <v>2.4305555555555556E-2</v>
      </c>
      <c r="D298" s="3"/>
      <c r="E298" s="41"/>
    </row>
    <row r="299" spans="1:5" x14ac:dyDescent="0.25">
      <c r="A299" s="26">
        <v>39813</v>
      </c>
      <c r="B299" s="40"/>
      <c r="C299" s="3"/>
      <c r="D299" s="3"/>
      <c r="E299" s="41">
        <v>1.3888888888888888E-2</v>
      </c>
    </row>
    <row r="300" spans="1:5" x14ac:dyDescent="0.25">
      <c r="A300" s="26">
        <v>39814</v>
      </c>
      <c r="B300" s="40"/>
      <c r="C300" s="3">
        <v>3.125E-2</v>
      </c>
      <c r="D300" s="3"/>
      <c r="E300" s="41"/>
    </row>
    <row r="301" spans="1:5" x14ac:dyDescent="0.25">
      <c r="A301" s="26">
        <v>39814</v>
      </c>
      <c r="B301" s="40"/>
      <c r="C301" s="3">
        <v>1.7361111111111112E-2</v>
      </c>
      <c r="D301" s="3"/>
      <c r="E301" s="41"/>
    </row>
    <row r="302" spans="1:5" x14ac:dyDescent="0.25">
      <c r="A302" s="26">
        <v>39816</v>
      </c>
      <c r="B302" s="40"/>
      <c r="C302" s="3">
        <v>2.0833333333333332E-2</v>
      </c>
      <c r="D302" s="3"/>
      <c r="E302" s="41"/>
    </row>
    <row r="303" spans="1:5" ht="15.75" thickBot="1" x14ac:dyDescent="0.3">
      <c r="A303" s="27">
        <v>39817</v>
      </c>
      <c r="B303" s="42"/>
      <c r="C303" s="8">
        <v>2.7777777777777776E-2</v>
      </c>
      <c r="D303" s="8"/>
      <c r="E303" s="9"/>
    </row>
    <row r="304" spans="1:5" ht="15.75" thickBot="1" x14ac:dyDescent="0.3">
      <c r="A304" s="63" t="s">
        <v>6</v>
      </c>
      <c r="B304" s="43">
        <f t="shared" ref="B304:E304" si="19">SUM(B289:B303)</f>
        <v>2.8458333333333332</v>
      </c>
      <c r="C304" s="22">
        <f t="shared" si="19"/>
        <v>5.4493055555555525</v>
      </c>
      <c r="D304" s="22">
        <f t="shared" si="19"/>
        <v>0.1875</v>
      </c>
      <c r="E304" s="44">
        <f t="shared" si="19"/>
        <v>0.19097222222222224</v>
      </c>
    </row>
    <row r="305" spans="1:5" x14ac:dyDescent="0.25">
      <c r="A305" s="25">
        <v>39827</v>
      </c>
      <c r="B305" s="39"/>
      <c r="C305" s="7">
        <v>2.7777777777777776E-2</v>
      </c>
      <c r="D305" s="7"/>
      <c r="E305" s="10"/>
    </row>
    <row r="306" spans="1:5" x14ac:dyDescent="0.25">
      <c r="A306" s="33">
        <v>39829</v>
      </c>
      <c r="B306" s="40"/>
      <c r="C306" s="3">
        <v>4.1666666666666664E-2</v>
      </c>
      <c r="D306" s="3"/>
      <c r="E306" s="41"/>
    </row>
    <row r="307" spans="1:5" x14ac:dyDescent="0.25">
      <c r="A307" s="33">
        <v>39829</v>
      </c>
      <c r="B307" s="40"/>
      <c r="C307" s="3">
        <v>4.5138888888888888E-2</v>
      </c>
      <c r="D307" s="3"/>
      <c r="E307" s="41"/>
    </row>
    <row r="308" spans="1:5" x14ac:dyDescent="0.25">
      <c r="A308" s="33">
        <v>39830</v>
      </c>
      <c r="B308" s="40"/>
      <c r="C308" s="3"/>
      <c r="D308" s="3"/>
      <c r="E308" s="41">
        <v>6.9444444444444441E-3</v>
      </c>
    </row>
    <row r="309" spans="1:5" x14ac:dyDescent="0.25">
      <c r="A309" s="33">
        <v>39838</v>
      </c>
      <c r="B309" s="40"/>
      <c r="C309" s="3">
        <v>0.1423611111111111</v>
      </c>
      <c r="D309" s="3"/>
      <c r="E309" s="41"/>
    </row>
    <row r="310" spans="1:5" x14ac:dyDescent="0.25">
      <c r="A310" s="33">
        <v>39838</v>
      </c>
      <c r="B310" s="40"/>
      <c r="C310" s="3">
        <v>4.5138888888888888E-2</v>
      </c>
      <c r="D310" s="3"/>
      <c r="E310" s="41"/>
    </row>
    <row r="311" spans="1:5" x14ac:dyDescent="0.25">
      <c r="A311" s="33">
        <v>39840</v>
      </c>
      <c r="B311" s="40"/>
      <c r="C311" s="3">
        <v>1.3888888888888888E-2</v>
      </c>
      <c r="D311" s="3"/>
      <c r="E311" s="41"/>
    </row>
    <row r="312" spans="1:5" x14ac:dyDescent="0.25">
      <c r="A312" s="33">
        <v>39840</v>
      </c>
      <c r="B312" s="40"/>
      <c r="C312" s="3">
        <v>1.7361111111111112E-2</v>
      </c>
      <c r="D312" s="3"/>
      <c r="E312" s="41"/>
    </row>
    <row r="313" spans="1:5" x14ac:dyDescent="0.25">
      <c r="A313" s="33">
        <v>39845</v>
      </c>
      <c r="B313" s="40"/>
      <c r="C313" s="3">
        <v>3.4722222222222224E-2</v>
      </c>
      <c r="D313" s="3"/>
      <c r="E313" s="41"/>
    </row>
    <row r="314" spans="1:5" x14ac:dyDescent="0.25">
      <c r="A314" s="33">
        <v>39845</v>
      </c>
      <c r="B314" s="40"/>
      <c r="C314" s="3">
        <v>2.7777777777777776E-2</v>
      </c>
      <c r="D314" s="3"/>
      <c r="E314" s="41"/>
    </row>
    <row r="315" spans="1:5" x14ac:dyDescent="0.25">
      <c r="A315" s="33">
        <v>39852</v>
      </c>
      <c r="B315" s="40"/>
      <c r="C315" s="3">
        <v>1.7361111111111112E-2</v>
      </c>
      <c r="D315" s="3"/>
      <c r="E315" s="41"/>
    </row>
    <row r="316" spans="1:5" x14ac:dyDescent="0.25">
      <c r="A316" s="33">
        <v>39859</v>
      </c>
      <c r="B316" s="40"/>
      <c r="C316" s="3">
        <v>3.4722222222222224E-2</v>
      </c>
      <c r="D316" s="3"/>
      <c r="E316" s="41"/>
    </row>
    <row r="317" spans="1:5" x14ac:dyDescent="0.25">
      <c r="A317" s="33">
        <v>39865</v>
      </c>
      <c r="B317" s="58"/>
      <c r="C317" s="5"/>
      <c r="D317" s="5"/>
      <c r="E317" s="59">
        <v>2.7777777777777776E-2</v>
      </c>
    </row>
    <row r="318" spans="1:5" ht="15.75" thickBot="1" x14ac:dyDescent="0.3">
      <c r="A318" s="34">
        <v>39867</v>
      </c>
      <c r="B318" s="42"/>
      <c r="C318" s="8">
        <v>2.7777777777777776E-2</v>
      </c>
      <c r="D318" s="8"/>
      <c r="E318" s="9"/>
    </row>
    <row r="319" spans="1:5" ht="15.75" thickBot="1" x14ac:dyDescent="0.3">
      <c r="A319" s="63" t="s">
        <v>6</v>
      </c>
      <c r="B319" s="60">
        <f>SUM(B304:B318)</f>
        <v>2.8458333333333332</v>
      </c>
      <c r="C319" s="23">
        <f t="shared" ref="C319:E319" si="20">SUM(C304:C318)</f>
        <v>5.9249999999999972</v>
      </c>
      <c r="D319" s="23">
        <f t="shared" si="20"/>
        <v>0.1875</v>
      </c>
      <c r="E319" s="61">
        <f t="shared" si="20"/>
        <v>0.22569444444444448</v>
      </c>
    </row>
    <row r="320" spans="1:5" x14ac:dyDescent="0.25">
      <c r="A320" s="25">
        <v>39867</v>
      </c>
      <c r="B320" s="39"/>
      <c r="C320" s="7">
        <v>3.125E-2</v>
      </c>
      <c r="D320" s="7"/>
      <c r="E320" s="10"/>
    </row>
    <row r="321" spans="1:5" x14ac:dyDescent="0.25">
      <c r="A321" s="26">
        <v>39867</v>
      </c>
      <c r="B321" s="40"/>
      <c r="C321" s="3">
        <v>2.4305555555555556E-2</v>
      </c>
      <c r="D321" s="3"/>
      <c r="E321" s="41"/>
    </row>
    <row r="322" spans="1:5" x14ac:dyDescent="0.25">
      <c r="A322" s="26">
        <v>39867</v>
      </c>
      <c r="B322" s="40"/>
      <c r="C322" s="3">
        <v>2.0833333333333332E-2</v>
      </c>
      <c r="D322" s="3"/>
      <c r="E322" s="41">
        <v>2.0833333333333332E-2</v>
      </c>
    </row>
    <row r="323" spans="1:5" x14ac:dyDescent="0.25">
      <c r="A323" s="26">
        <v>39873</v>
      </c>
      <c r="B323" s="40">
        <v>2.9166666666666664E-2</v>
      </c>
      <c r="C323" s="3"/>
      <c r="D323" s="3"/>
      <c r="E323" s="41"/>
    </row>
    <row r="324" spans="1:5" x14ac:dyDescent="0.25">
      <c r="A324" s="26">
        <v>39877</v>
      </c>
      <c r="B324" s="40">
        <v>1.7361111111111112E-2</v>
      </c>
      <c r="C324" s="3"/>
      <c r="D324" s="3"/>
      <c r="E324" s="41"/>
    </row>
    <row r="325" spans="1:5" x14ac:dyDescent="0.25">
      <c r="A325" s="26">
        <v>39878</v>
      </c>
      <c r="B325" s="40"/>
      <c r="C325" s="3"/>
      <c r="D325" s="3"/>
      <c r="E325" s="41">
        <v>2.0833333333333332E-2</v>
      </c>
    </row>
    <row r="326" spans="1:5" x14ac:dyDescent="0.25">
      <c r="A326" s="26">
        <v>39879</v>
      </c>
      <c r="B326" s="40">
        <v>2.7777777777777776E-2</v>
      </c>
      <c r="C326" s="3"/>
      <c r="D326" s="3"/>
      <c r="E326" s="41"/>
    </row>
    <row r="327" spans="1:5" x14ac:dyDescent="0.25">
      <c r="A327" s="26">
        <v>39885</v>
      </c>
      <c r="B327" s="40">
        <v>3.125E-2</v>
      </c>
      <c r="C327" s="3"/>
      <c r="D327" s="3"/>
      <c r="E327" s="41"/>
    </row>
    <row r="328" spans="1:5" x14ac:dyDescent="0.25">
      <c r="A328" s="26">
        <v>39886</v>
      </c>
      <c r="B328" s="40"/>
      <c r="C328" s="3">
        <v>2.9861111111111113E-2</v>
      </c>
      <c r="D328" s="3"/>
      <c r="E328" s="41"/>
    </row>
    <row r="329" spans="1:5" x14ac:dyDescent="0.25">
      <c r="A329" s="26">
        <v>39886</v>
      </c>
      <c r="B329" s="40"/>
      <c r="C329" s="3">
        <v>2.7777777777777776E-2</v>
      </c>
      <c r="D329" s="3"/>
      <c r="E329" s="41"/>
    </row>
    <row r="330" spans="1:5" x14ac:dyDescent="0.25">
      <c r="A330" s="26">
        <v>39886</v>
      </c>
      <c r="B330" s="40"/>
      <c r="C330" s="3">
        <v>3.125E-2</v>
      </c>
      <c r="D330" s="3"/>
      <c r="E330" s="41"/>
    </row>
    <row r="331" spans="1:5" x14ac:dyDescent="0.25">
      <c r="A331" s="26">
        <v>39886</v>
      </c>
      <c r="B331" s="40"/>
      <c r="C331" s="3">
        <v>2.4305555555555556E-2</v>
      </c>
      <c r="D331" s="3"/>
      <c r="E331" s="41"/>
    </row>
    <row r="332" spans="1:5" x14ac:dyDescent="0.25">
      <c r="A332" s="26">
        <v>39887</v>
      </c>
      <c r="B332" s="40"/>
      <c r="C332" s="3">
        <v>6.25E-2</v>
      </c>
      <c r="D332" s="3"/>
      <c r="E332" s="41"/>
    </row>
    <row r="333" spans="1:5" ht="15.75" thickBot="1" x14ac:dyDescent="0.3">
      <c r="A333" s="62">
        <v>39887</v>
      </c>
      <c r="B333" s="42"/>
      <c r="C333" s="8">
        <v>5.5555555555555552E-2</v>
      </c>
      <c r="D333" s="8"/>
      <c r="E333" s="9"/>
    </row>
    <row r="334" spans="1:5" ht="15.75" thickBot="1" x14ac:dyDescent="0.3">
      <c r="A334" s="64" t="s">
        <v>6</v>
      </c>
      <c r="B334" s="60">
        <f t="shared" ref="B334:E334" si="21">SUM(B319:B333)</f>
        <v>2.9513888888888888</v>
      </c>
      <c r="C334" s="23">
        <f t="shared" si="21"/>
        <v>6.2326388888888848</v>
      </c>
      <c r="D334" s="23">
        <f t="shared" si="21"/>
        <v>0.1875</v>
      </c>
      <c r="E334" s="61">
        <f t="shared" si="21"/>
        <v>0.26736111111111116</v>
      </c>
    </row>
    <row r="335" spans="1:5" x14ac:dyDescent="0.25">
      <c r="A335" s="33">
        <v>39887</v>
      </c>
      <c r="B335" s="39"/>
      <c r="C335" s="7">
        <v>2.7777777777777776E-2</v>
      </c>
      <c r="D335" s="7"/>
      <c r="E335" s="10"/>
    </row>
    <row r="336" spans="1:5" x14ac:dyDescent="0.25">
      <c r="A336" s="26">
        <v>39887</v>
      </c>
      <c r="B336" s="40"/>
      <c r="C336" s="3">
        <v>2.4305555555555556E-2</v>
      </c>
      <c r="D336" s="3"/>
      <c r="E336" s="41"/>
    </row>
    <row r="337" spans="1:5" x14ac:dyDescent="0.25">
      <c r="A337" s="26">
        <v>39928</v>
      </c>
      <c r="B337" s="40"/>
      <c r="C337" s="3">
        <v>3.8194444444444441E-2</v>
      </c>
      <c r="D337" s="3"/>
      <c r="E337" s="41"/>
    </row>
    <row r="338" spans="1:5" x14ac:dyDescent="0.25">
      <c r="A338" s="26">
        <v>39936</v>
      </c>
      <c r="B338" s="40"/>
      <c r="C338" s="3">
        <v>1.0416666666666666E-2</v>
      </c>
      <c r="D338" s="3"/>
      <c r="E338" s="41"/>
    </row>
    <row r="339" spans="1:5" x14ac:dyDescent="0.25">
      <c r="A339" s="26">
        <v>39941</v>
      </c>
      <c r="B339" s="40"/>
      <c r="C339" s="3"/>
      <c r="D339" s="3"/>
      <c r="E339" s="41">
        <v>2.7777777777777776E-2</v>
      </c>
    </row>
    <row r="340" spans="1:5" x14ac:dyDescent="0.25">
      <c r="A340" s="26">
        <v>39942</v>
      </c>
      <c r="B340" s="40"/>
      <c r="C340" s="3">
        <v>1.3888888888888888E-2</v>
      </c>
      <c r="D340" s="3"/>
      <c r="E340" s="41"/>
    </row>
    <row r="341" spans="1:5" x14ac:dyDescent="0.25">
      <c r="A341" s="26">
        <v>39942</v>
      </c>
      <c r="B341" s="40"/>
      <c r="C341" s="3"/>
      <c r="D341" s="3"/>
      <c r="E341" s="41">
        <v>1.7361111111111112E-2</v>
      </c>
    </row>
    <row r="342" spans="1:5" x14ac:dyDescent="0.25">
      <c r="A342" s="26">
        <v>39949</v>
      </c>
      <c r="B342" s="40">
        <v>2.4305555555555556E-2</v>
      </c>
      <c r="C342" s="3"/>
      <c r="D342" s="3"/>
      <c r="E342" s="41"/>
    </row>
    <row r="343" spans="1:5" x14ac:dyDescent="0.25">
      <c r="A343" s="26">
        <v>39950</v>
      </c>
      <c r="B343" s="40"/>
      <c r="C343" s="3">
        <v>2.4305555555555556E-2</v>
      </c>
      <c r="D343" s="3"/>
      <c r="E343" s="41"/>
    </row>
    <row r="344" spans="1:5" x14ac:dyDescent="0.25">
      <c r="A344" s="26">
        <v>39950</v>
      </c>
      <c r="B344" s="40"/>
      <c r="C344" s="3"/>
      <c r="D344" s="3"/>
      <c r="E344" s="41">
        <v>1.3888888888888888E-2</v>
      </c>
    </row>
    <row r="345" spans="1:5" x14ac:dyDescent="0.25">
      <c r="A345" s="26">
        <v>39954</v>
      </c>
      <c r="B345" s="40"/>
      <c r="C345" s="3"/>
      <c r="D345" s="3"/>
      <c r="E345" s="41">
        <v>3.125E-2</v>
      </c>
    </row>
    <row r="346" spans="1:5" x14ac:dyDescent="0.25">
      <c r="A346" s="26">
        <v>39956</v>
      </c>
      <c r="B346" s="40"/>
      <c r="C346" s="3">
        <v>1.3888888888888888E-2</v>
      </c>
      <c r="D346" s="3"/>
      <c r="E346" s="41"/>
    </row>
    <row r="347" spans="1:5" x14ac:dyDescent="0.25">
      <c r="A347" s="26">
        <v>39957</v>
      </c>
      <c r="B347" s="40"/>
      <c r="C347" s="3">
        <v>1.3888888888888888E-2</v>
      </c>
      <c r="D347" s="3"/>
      <c r="E347" s="41"/>
    </row>
    <row r="348" spans="1:5" ht="15.75" thickBot="1" x14ac:dyDescent="0.3">
      <c r="A348" s="26">
        <v>39957</v>
      </c>
      <c r="B348" s="42"/>
      <c r="C348" s="8">
        <v>1.3888888888888888E-2</v>
      </c>
      <c r="D348" s="8"/>
      <c r="E348" s="9"/>
    </row>
    <row r="349" spans="1:5" ht="15.75" thickBot="1" x14ac:dyDescent="0.3">
      <c r="A349" s="64" t="s">
        <v>6</v>
      </c>
      <c r="B349" s="60">
        <f t="shared" ref="B349:E349" si="22">SUM(B334:B348)</f>
        <v>2.9756944444444442</v>
      </c>
      <c r="C349" s="23">
        <f t="shared" si="22"/>
        <v>6.413194444444442</v>
      </c>
      <c r="D349" s="23">
        <f t="shared" si="22"/>
        <v>0.1875</v>
      </c>
      <c r="E349" s="61">
        <f t="shared" si="22"/>
        <v>0.35763888888888895</v>
      </c>
    </row>
    <row r="350" spans="1:5" x14ac:dyDescent="0.25">
      <c r="A350" s="26">
        <v>39957</v>
      </c>
      <c r="B350" s="39"/>
      <c r="C350" s="7">
        <v>1.3888888888888888E-2</v>
      </c>
      <c r="D350" s="7"/>
      <c r="E350" s="10"/>
    </row>
    <row r="351" spans="1:5" x14ac:dyDescent="0.25">
      <c r="A351" s="26">
        <v>39957</v>
      </c>
      <c r="B351" s="40"/>
      <c r="C351" s="3">
        <v>1.3888888888888888E-2</v>
      </c>
      <c r="D351" s="3"/>
      <c r="E351" s="41"/>
    </row>
    <row r="352" spans="1:5" x14ac:dyDescent="0.25">
      <c r="A352" s="26">
        <v>39957</v>
      </c>
      <c r="B352" s="40"/>
      <c r="C352" s="3">
        <v>1.3888888888888888E-2</v>
      </c>
      <c r="D352" s="3"/>
      <c r="E352" s="41"/>
    </row>
    <row r="353" spans="1:5" x14ac:dyDescent="0.25">
      <c r="A353" s="26">
        <v>39957</v>
      </c>
      <c r="B353" s="40"/>
      <c r="C353" s="3">
        <v>1.3888888888888888E-2</v>
      </c>
      <c r="D353" s="3"/>
      <c r="E353" s="41"/>
    </row>
    <row r="354" spans="1:5" x14ac:dyDescent="0.25">
      <c r="A354" s="26">
        <v>39957</v>
      </c>
      <c r="B354" s="40"/>
      <c r="C354" s="3">
        <v>1.3888888888888888E-2</v>
      </c>
      <c r="D354" s="3"/>
      <c r="E354" s="41"/>
    </row>
    <row r="355" spans="1:5" x14ac:dyDescent="0.25">
      <c r="A355" s="26">
        <v>39957</v>
      </c>
      <c r="B355" s="40"/>
      <c r="C355" s="3">
        <v>1.3888888888888888E-2</v>
      </c>
      <c r="D355" s="3"/>
      <c r="E355" s="41"/>
    </row>
    <row r="356" spans="1:5" x14ac:dyDescent="0.25">
      <c r="A356" s="26">
        <v>39957</v>
      </c>
      <c r="B356" s="40"/>
      <c r="C356" s="3">
        <v>1.7361111111111112E-2</v>
      </c>
      <c r="D356" s="3"/>
      <c r="E356" s="41"/>
    </row>
    <row r="357" spans="1:5" x14ac:dyDescent="0.25">
      <c r="A357" s="26">
        <v>39960</v>
      </c>
      <c r="B357" s="40"/>
      <c r="C357" s="3">
        <v>2.4305555555555556E-2</v>
      </c>
      <c r="D357" s="3"/>
      <c r="E357" s="41"/>
    </row>
    <row r="358" spans="1:5" x14ac:dyDescent="0.25">
      <c r="A358" s="26">
        <v>39962</v>
      </c>
      <c r="B358" s="40"/>
      <c r="C358" s="3">
        <v>4.1666666666666664E-2</v>
      </c>
      <c r="D358" s="3"/>
      <c r="E358" s="41"/>
    </row>
    <row r="359" spans="1:5" x14ac:dyDescent="0.25">
      <c r="A359" s="26">
        <v>39963</v>
      </c>
      <c r="B359" s="40"/>
      <c r="C359" s="3">
        <v>4.5138888888888888E-2</v>
      </c>
      <c r="D359" s="3"/>
      <c r="E359" s="41"/>
    </row>
    <row r="360" spans="1:5" x14ac:dyDescent="0.25">
      <c r="A360" s="26">
        <v>39963</v>
      </c>
      <c r="B360" s="40"/>
      <c r="C360" s="3">
        <v>4.8611111111111112E-2</v>
      </c>
      <c r="D360" s="3"/>
      <c r="E360" s="41"/>
    </row>
    <row r="361" spans="1:5" x14ac:dyDescent="0.25">
      <c r="A361" s="26">
        <v>39963</v>
      </c>
      <c r="B361" s="40"/>
      <c r="C361" s="3">
        <v>2.7777777777777776E-2</v>
      </c>
      <c r="D361" s="3"/>
      <c r="E361" s="41"/>
    </row>
    <row r="362" spans="1:5" x14ac:dyDescent="0.25">
      <c r="A362" s="26">
        <v>39963</v>
      </c>
      <c r="B362" s="40"/>
      <c r="C362" s="3">
        <v>2.4305555555555556E-2</v>
      </c>
      <c r="D362" s="3"/>
      <c r="E362" s="41"/>
    </row>
    <row r="363" spans="1:5" ht="15.75" thickBot="1" x14ac:dyDescent="0.3">
      <c r="A363" s="62">
        <v>39964</v>
      </c>
      <c r="B363" s="42"/>
      <c r="C363" s="8">
        <v>4.5138888888888888E-2</v>
      </c>
      <c r="D363" s="8"/>
      <c r="E363" s="9"/>
    </row>
    <row r="364" spans="1:5" ht="15.75" thickBot="1" x14ac:dyDescent="0.3">
      <c r="A364" s="64" t="s">
        <v>6</v>
      </c>
      <c r="B364" s="60">
        <f t="shared" ref="B364:E364" si="23">SUM(B349:B363)</f>
        <v>2.9756944444444442</v>
      </c>
      <c r="C364" s="23">
        <f t="shared" si="23"/>
        <v>6.770833333333333</v>
      </c>
      <c r="D364" s="23">
        <f t="shared" si="23"/>
        <v>0.1875</v>
      </c>
      <c r="E364" s="61">
        <f t="shared" si="23"/>
        <v>0.35763888888888895</v>
      </c>
    </row>
    <row r="365" spans="1:5" x14ac:dyDescent="0.25">
      <c r="A365" s="62">
        <v>39964</v>
      </c>
      <c r="B365" s="39"/>
      <c r="C365" s="7">
        <v>6.9444444444444434E-2</v>
      </c>
      <c r="D365" s="7"/>
      <c r="E365" s="10"/>
    </row>
    <row r="366" spans="1:5" x14ac:dyDescent="0.25">
      <c r="A366" s="26">
        <v>39965</v>
      </c>
      <c r="B366" s="40"/>
      <c r="C366" s="3">
        <v>4.5138888888888888E-2</v>
      </c>
      <c r="D366" s="3"/>
      <c r="E366" s="41"/>
    </row>
    <row r="367" spans="1:5" x14ac:dyDescent="0.25">
      <c r="A367" s="26">
        <v>39965</v>
      </c>
      <c r="B367" s="40"/>
      <c r="C367" s="3">
        <v>4.8611111111111112E-2</v>
      </c>
      <c r="D367" s="3"/>
      <c r="E367" s="41"/>
    </row>
    <row r="368" spans="1:5" x14ac:dyDescent="0.25">
      <c r="A368" s="26">
        <v>39965</v>
      </c>
      <c r="B368" s="40"/>
      <c r="C368" s="3">
        <v>3.125E-2</v>
      </c>
      <c r="D368" s="3"/>
      <c r="E368" s="41"/>
    </row>
    <row r="369" spans="1:5" x14ac:dyDescent="0.25">
      <c r="A369" s="26">
        <v>39965</v>
      </c>
      <c r="B369" s="40"/>
      <c r="C369" s="3">
        <v>2.4305555555555556E-2</v>
      </c>
      <c r="D369" s="3"/>
      <c r="E369" s="41"/>
    </row>
    <row r="370" spans="1:5" x14ac:dyDescent="0.25">
      <c r="A370" s="26">
        <v>39965</v>
      </c>
      <c r="B370" s="40"/>
      <c r="C370" s="3"/>
      <c r="D370" s="3"/>
      <c r="E370" s="41">
        <v>2.0833333333333332E-2</v>
      </c>
    </row>
    <row r="371" spans="1:5" x14ac:dyDescent="0.25">
      <c r="A371" s="26">
        <v>39966</v>
      </c>
      <c r="B371" s="40"/>
      <c r="C371" s="3">
        <v>4.8611111111111112E-2</v>
      </c>
      <c r="D371" s="3"/>
      <c r="E371" s="41"/>
    </row>
    <row r="372" spans="1:5" x14ac:dyDescent="0.25">
      <c r="A372" s="26">
        <v>39966</v>
      </c>
      <c r="B372" s="40"/>
      <c r="C372" s="3">
        <v>5.2083333333333336E-2</v>
      </c>
      <c r="D372" s="3"/>
      <c r="E372" s="41"/>
    </row>
    <row r="373" spans="1:5" x14ac:dyDescent="0.25">
      <c r="A373" s="62">
        <v>39964</v>
      </c>
      <c r="B373" s="40">
        <v>3.4722222222222224E-2</v>
      </c>
      <c r="C373" s="3"/>
      <c r="D373" s="3"/>
      <c r="E373" s="41"/>
    </row>
    <row r="374" spans="1:5" x14ac:dyDescent="0.25">
      <c r="A374" s="62">
        <v>39964</v>
      </c>
      <c r="B374" s="40">
        <v>4.1666666666666664E-2</v>
      </c>
      <c r="C374" s="3"/>
      <c r="D374" s="3"/>
      <c r="E374" s="41"/>
    </row>
    <row r="375" spans="1:5" x14ac:dyDescent="0.25">
      <c r="A375" s="26">
        <v>39970</v>
      </c>
      <c r="B375" s="40"/>
      <c r="C375" s="3">
        <v>2.4305555555555556E-2</v>
      </c>
      <c r="D375" s="3"/>
      <c r="E375" s="41"/>
    </row>
    <row r="376" spans="1:5" x14ac:dyDescent="0.25">
      <c r="A376" s="26">
        <v>39971</v>
      </c>
      <c r="B376" s="40"/>
      <c r="C376" s="3">
        <v>3.4722222222222224E-2</v>
      </c>
      <c r="D376" s="3"/>
      <c r="E376" s="41"/>
    </row>
    <row r="377" spans="1:5" x14ac:dyDescent="0.25">
      <c r="A377" s="26">
        <v>39977</v>
      </c>
      <c r="B377" s="40">
        <v>2.4305555555555556E-2</v>
      </c>
      <c r="C377" s="3"/>
      <c r="D377" s="3"/>
      <c r="E377" s="41"/>
    </row>
    <row r="378" spans="1:5" ht="15.75" thickBot="1" x14ac:dyDescent="0.3">
      <c r="A378" s="62">
        <v>39977</v>
      </c>
      <c r="B378" s="42"/>
      <c r="C378" s="8">
        <v>1.7361111111111112E-2</v>
      </c>
      <c r="D378" s="8"/>
      <c r="E378" s="9"/>
    </row>
    <row r="379" spans="1:5" ht="15.75" thickBot="1" x14ac:dyDescent="0.3">
      <c r="A379" s="64" t="s">
        <v>6</v>
      </c>
      <c r="B379" s="60">
        <f t="shared" ref="B379:E379" si="24">SUM(B364:B378)</f>
        <v>3.0763888888888884</v>
      </c>
      <c r="C379" s="23">
        <f t="shared" si="24"/>
        <v>7.1666666666666652</v>
      </c>
      <c r="D379" s="23">
        <f t="shared" si="24"/>
        <v>0.1875</v>
      </c>
      <c r="E379" s="61">
        <f t="shared" si="24"/>
        <v>0.37847222222222227</v>
      </c>
    </row>
    <row r="380" spans="1:5" x14ac:dyDescent="0.25">
      <c r="A380" s="33">
        <v>39979</v>
      </c>
      <c r="B380" s="39"/>
      <c r="C380" s="7"/>
      <c r="D380" s="7"/>
      <c r="E380" s="10">
        <v>2.0833333333333332E-2</v>
      </c>
    </row>
    <row r="381" spans="1:5" x14ac:dyDescent="0.25">
      <c r="A381" s="26">
        <v>39982</v>
      </c>
      <c r="B381" s="40">
        <v>3.4722222222222224E-2</v>
      </c>
      <c r="C381" s="3"/>
      <c r="D381" s="3"/>
      <c r="E381" s="41"/>
    </row>
    <row r="382" spans="1:5" x14ac:dyDescent="0.25">
      <c r="A382" s="102">
        <v>39983</v>
      </c>
      <c r="B382" s="106">
        <v>4.1666666666666664E-2</v>
      </c>
      <c r="C382" s="107"/>
      <c r="D382" s="107"/>
      <c r="E382" s="108"/>
    </row>
    <row r="383" spans="1:5" x14ac:dyDescent="0.25">
      <c r="A383" s="26">
        <v>39991</v>
      </c>
      <c r="B383" s="40"/>
      <c r="C383" s="3">
        <v>2.0833333333333332E-2</v>
      </c>
      <c r="D383" s="3"/>
      <c r="E383" s="41"/>
    </row>
    <row r="384" spans="1:5" x14ac:dyDescent="0.25">
      <c r="A384" s="26">
        <v>39991</v>
      </c>
      <c r="B384" s="40"/>
      <c r="C384" s="3">
        <v>2.0833333333333332E-2</v>
      </c>
      <c r="D384" s="3"/>
      <c r="E384" s="41"/>
    </row>
    <row r="385" spans="1:5" x14ac:dyDescent="0.25">
      <c r="A385" s="26">
        <v>39995</v>
      </c>
      <c r="B385" s="40"/>
      <c r="C385" s="3">
        <v>2.7777777777777776E-2</v>
      </c>
      <c r="D385" s="3"/>
      <c r="E385" s="41"/>
    </row>
    <row r="386" spans="1:5" x14ac:dyDescent="0.25">
      <c r="A386" s="26">
        <v>39996</v>
      </c>
      <c r="B386" s="40"/>
      <c r="C386" s="3"/>
      <c r="D386" s="3"/>
      <c r="E386" s="41">
        <v>3.125E-2</v>
      </c>
    </row>
    <row r="387" spans="1:5" x14ac:dyDescent="0.25">
      <c r="A387" s="26">
        <v>39998</v>
      </c>
      <c r="B387" s="40"/>
      <c r="C387" s="3">
        <v>2.7777777777777776E-2</v>
      </c>
      <c r="D387" s="3"/>
      <c r="E387" s="41"/>
    </row>
    <row r="388" spans="1:5" x14ac:dyDescent="0.25">
      <c r="A388" s="26">
        <v>39999</v>
      </c>
      <c r="B388" s="40"/>
      <c r="C388" s="3">
        <v>5.9027777777777783E-2</v>
      </c>
      <c r="D388" s="3"/>
      <c r="E388" s="41"/>
    </row>
    <row r="389" spans="1:5" x14ac:dyDescent="0.25">
      <c r="A389" s="26">
        <v>39999</v>
      </c>
      <c r="B389" s="40"/>
      <c r="C389" s="3">
        <v>2.7777777777777776E-2</v>
      </c>
      <c r="D389" s="3"/>
      <c r="E389" s="41"/>
    </row>
    <row r="390" spans="1:5" x14ac:dyDescent="0.25">
      <c r="A390" s="26">
        <v>40007</v>
      </c>
      <c r="B390" s="40"/>
      <c r="C390" s="3">
        <v>1.0416666666666666E-2</v>
      </c>
      <c r="D390" s="3"/>
      <c r="E390" s="41"/>
    </row>
    <row r="391" spans="1:5" x14ac:dyDescent="0.25">
      <c r="A391" s="26">
        <v>40008</v>
      </c>
      <c r="B391" s="40"/>
      <c r="C391" s="3">
        <v>3.125E-2</v>
      </c>
      <c r="D391" s="3"/>
      <c r="E391" s="41"/>
    </row>
    <row r="392" spans="1:5" x14ac:dyDescent="0.25">
      <c r="A392" s="26">
        <v>40012</v>
      </c>
      <c r="B392" s="40"/>
      <c r="C392" s="3">
        <v>4.1666666666666664E-2</v>
      </c>
      <c r="D392" s="3"/>
      <c r="E392" s="41"/>
    </row>
    <row r="393" spans="1:5" ht="15.75" thickBot="1" x14ac:dyDescent="0.3">
      <c r="A393" s="62">
        <v>40012</v>
      </c>
      <c r="B393" s="42"/>
      <c r="C393" s="8">
        <v>1.7361111111111112E-2</v>
      </c>
      <c r="D393" s="8"/>
      <c r="E393" s="9"/>
    </row>
    <row r="394" spans="1:5" ht="15.75" thickBot="1" x14ac:dyDescent="0.3">
      <c r="A394" s="64" t="s">
        <v>6</v>
      </c>
      <c r="B394" s="60">
        <f t="shared" ref="B394:E394" si="25">SUM(B379:B393)</f>
        <v>3.1527777777777772</v>
      </c>
      <c r="C394" s="23">
        <f t="shared" si="25"/>
        <v>7.4513888888888866</v>
      </c>
      <c r="D394" s="23">
        <f t="shared" si="25"/>
        <v>0.1875</v>
      </c>
      <c r="E394" s="61">
        <f t="shared" si="25"/>
        <v>0.43055555555555558</v>
      </c>
    </row>
    <row r="395" spans="1:5" x14ac:dyDescent="0.25">
      <c r="A395" s="33">
        <v>40012</v>
      </c>
      <c r="B395" s="39"/>
      <c r="C395" s="7">
        <v>2.0833333333333332E-2</v>
      </c>
      <c r="D395" s="7"/>
      <c r="E395" s="10"/>
    </row>
    <row r="396" spans="1:5" x14ac:dyDescent="0.25">
      <c r="A396" s="26">
        <v>40013</v>
      </c>
      <c r="B396" s="40"/>
      <c r="C396" s="3">
        <v>2.0833333333333332E-2</v>
      </c>
      <c r="D396" s="3"/>
      <c r="E396" s="41"/>
    </row>
    <row r="397" spans="1:5" x14ac:dyDescent="0.25">
      <c r="A397" s="26">
        <v>40014</v>
      </c>
      <c r="B397" s="40"/>
      <c r="C397" s="3">
        <v>2.0833333333333332E-2</v>
      </c>
      <c r="D397" s="3"/>
      <c r="E397" s="41"/>
    </row>
    <row r="398" spans="1:5" x14ac:dyDescent="0.25">
      <c r="A398" s="26">
        <v>40014</v>
      </c>
      <c r="B398" s="40"/>
      <c r="C398" s="3">
        <v>2.4305555555555556E-2</v>
      </c>
      <c r="D398" s="3"/>
      <c r="E398" s="41"/>
    </row>
    <row r="399" spans="1:5" x14ac:dyDescent="0.25">
      <c r="A399" s="26">
        <v>40015</v>
      </c>
      <c r="B399" s="40"/>
      <c r="C399" s="3">
        <v>0.1076388888888889</v>
      </c>
      <c r="D399" s="3"/>
      <c r="E399" s="41"/>
    </row>
    <row r="400" spans="1:5" x14ac:dyDescent="0.25">
      <c r="A400" s="26">
        <v>40016</v>
      </c>
      <c r="B400" s="40"/>
      <c r="C400" s="3">
        <v>2.4305555555555556E-2</v>
      </c>
      <c r="D400" s="3"/>
      <c r="E400" s="41"/>
    </row>
    <row r="401" spans="1:5" x14ac:dyDescent="0.25">
      <c r="A401" s="26">
        <v>40018</v>
      </c>
      <c r="B401" s="40"/>
      <c r="C401" s="3">
        <v>4.1666666666666664E-2</v>
      </c>
      <c r="D401" s="3"/>
      <c r="E401" s="41"/>
    </row>
    <row r="402" spans="1:5" x14ac:dyDescent="0.25">
      <c r="A402" s="26">
        <v>40019</v>
      </c>
      <c r="B402" s="40"/>
      <c r="C402" s="3">
        <v>3.8194444444444441E-2</v>
      </c>
      <c r="D402" s="3"/>
      <c r="E402" s="41"/>
    </row>
    <row r="403" spans="1:5" x14ac:dyDescent="0.25">
      <c r="A403" s="26">
        <v>40019</v>
      </c>
      <c r="B403" s="40"/>
      <c r="C403" s="3">
        <v>4.8611111111111112E-2</v>
      </c>
      <c r="D403" s="3"/>
      <c r="E403" s="41"/>
    </row>
    <row r="404" spans="1:5" x14ac:dyDescent="0.25">
      <c r="A404" s="26">
        <v>40026</v>
      </c>
      <c r="B404" s="40">
        <v>6.25E-2</v>
      </c>
      <c r="C404" s="3"/>
      <c r="D404" s="3"/>
      <c r="E404" s="41"/>
    </row>
    <row r="405" spans="1:5" x14ac:dyDescent="0.25">
      <c r="A405" s="70"/>
      <c r="B405" s="71"/>
      <c r="C405" s="72"/>
      <c r="D405" s="72"/>
      <c r="E405" s="73"/>
    </row>
    <row r="406" spans="1:5" x14ac:dyDescent="0.25">
      <c r="A406" s="70"/>
      <c r="B406" s="71"/>
      <c r="C406" s="72"/>
      <c r="D406" s="72"/>
      <c r="E406" s="73"/>
    </row>
    <row r="407" spans="1:5" x14ac:dyDescent="0.25">
      <c r="A407" s="70"/>
      <c r="B407" s="71"/>
      <c r="C407" s="72"/>
      <c r="D407" s="72"/>
      <c r="E407" s="73"/>
    </row>
    <row r="408" spans="1:5" ht="15.75" thickBot="1" x14ac:dyDescent="0.3">
      <c r="A408" s="74"/>
      <c r="B408" s="75"/>
      <c r="C408" s="76"/>
      <c r="D408" s="76"/>
      <c r="E408" s="77"/>
    </row>
    <row r="409" spans="1:5" x14ac:dyDescent="0.25">
      <c r="A409" s="78" t="s">
        <v>6</v>
      </c>
      <c r="B409" s="79">
        <f t="shared" ref="B409:E409" si="26">SUM(B394:B408)</f>
        <v>3.2152777777777772</v>
      </c>
      <c r="C409" s="79">
        <f t="shared" si="26"/>
        <v>7.7986111111111081</v>
      </c>
      <c r="D409" s="79">
        <f t="shared" si="26"/>
        <v>0.1875</v>
      </c>
      <c r="E409" s="79">
        <f t="shared" si="26"/>
        <v>0.43055555555555558</v>
      </c>
    </row>
    <row r="410" spans="1:5" ht="15.75" thickBot="1" x14ac:dyDescent="0.3">
      <c r="A410" s="80"/>
      <c r="B410" s="81">
        <v>77.16</v>
      </c>
      <c r="C410" s="81">
        <v>187.16</v>
      </c>
      <c r="D410" s="81">
        <v>4.5</v>
      </c>
      <c r="E410" s="81">
        <v>10.33</v>
      </c>
    </row>
    <row r="411" spans="1:5" x14ac:dyDescent="0.25">
      <c r="A411" s="33">
        <v>40089</v>
      </c>
      <c r="B411" s="82">
        <v>0.8</v>
      </c>
      <c r="C411" s="83"/>
      <c r="D411" s="83"/>
      <c r="E411" s="84"/>
    </row>
    <row r="412" spans="1:5" x14ac:dyDescent="0.25">
      <c r="A412" s="102">
        <v>40097</v>
      </c>
      <c r="B412" s="103">
        <v>1</v>
      </c>
      <c r="C412" s="104"/>
      <c r="D412" s="104"/>
      <c r="E412" s="105"/>
    </row>
    <row r="413" spans="1:5" x14ac:dyDescent="0.25">
      <c r="A413" s="26">
        <v>40151</v>
      </c>
      <c r="B413" s="85"/>
      <c r="C413" s="86">
        <v>0.5</v>
      </c>
      <c r="D413" s="86"/>
      <c r="E413" s="87"/>
    </row>
    <row r="414" spans="1:5" x14ac:dyDescent="0.25">
      <c r="A414" s="26">
        <v>40166</v>
      </c>
      <c r="B414" s="85">
        <v>0.6</v>
      </c>
      <c r="C414" s="86"/>
      <c r="D414" s="86"/>
      <c r="E414" s="87"/>
    </row>
    <row r="415" spans="1:5" x14ac:dyDescent="0.25">
      <c r="A415" s="26">
        <v>40181</v>
      </c>
      <c r="B415" s="85"/>
      <c r="C415" s="86">
        <v>0.6</v>
      </c>
      <c r="D415" s="86"/>
      <c r="E415" s="87"/>
    </row>
    <row r="416" spans="1:5" x14ac:dyDescent="0.25">
      <c r="A416" s="26">
        <v>40243</v>
      </c>
      <c r="B416" s="85"/>
      <c r="C416" s="86">
        <v>0.5</v>
      </c>
      <c r="D416" s="86"/>
      <c r="E416" s="87"/>
    </row>
    <row r="417" spans="1:5" x14ac:dyDescent="0.25">
      <c r="A417" s="26">
        <v>40244</v>
      </c>
      <c r="B417" s="85"/>
      <c r="C417" s="86">
        <v>0.7</v>
      </c>
      <c r="D417" s="86"/>
      <c r="E417" s="87"/>
    </row>
    <row r="418" spans="1:5" x14ac:dyDescent="0.25">
      <c r="A418" s="26">
        <v>40251</v>
      </c>
      <c r="B418" s="85"/>
      <c r="C418" s="86">
        <v>0.8</v>
      </c>
      <c r="D418" s="86"/>
      <c r="E418" s="87"/>
    </row>
    <row r="419" spans="1:5" x14ac:dyDescent="0.25">
      <c r="A419" s="26">
        <v>40278</v>
      </c>
      <c r="B419" s="85"/>
      <c r="C419" s="86">
        <v>0.8</v>
      </c>
      <c r="D419" s="86"/>
      <c r="E419" s="87"/>
    </row>
    <row r="420" spans="1:5" ht="14.1" customHeight="1" x14ac:dyDescent="0.25">
      <c r="A420" s="70"/>
      <c r="B420" s="88"/>
      <c r="C420" s="89"/>
      <c r="D420" s="89"/>
      <c r="E420" s="90"/>
    </row>
    <row r="421" spans="1:5" x14ac:dyDescent="0.25">
      <c r="A421" s="70"/>
      <c r="B421" s="88"/>
      <c r="C421" s="89"/>
      <c r="D421" s="89"/>
      <c r="E421" s="90"/>
    </row>
    <row r="422" spans="1:5" x14ac:dyDescent="0.25">
      <c r="A422" s="70"/>
      <c r="B422" s="88"/>
      <c r="C422" s="89"/>
      <c r="D422" s="89"/>
      <c r="E422" s="90"/>
    </row>
    <row r="423" spans="1:5" x14ac:dyDescent="0.25">
      <c r="A423" s="70"/>
      <c r="B423" s="88"/>
      <c r="C423" s="89"/>
      <c r="D423" s="89"/>
      <c r="E423" s="90"/>
    </row>
    <row r="424" spans="1:5" ht="15.75" thickBot="1" x14ac:dyDescent="0.3">
      <c r="A424" s="74"/>
      <c r="B424" s="91"/>
      <c r="C424" s="92"/>
      <c r="D424" s="92"/>
      <c r="E424" s="93"/>
    </row>
    <row r="425" spans="1:5" ht="15.75" thickBot="1" x14ac:dyDescent="0.3">
      <c r="A425" s="64" t="s">
        <v>6</v>
      </c>
      <c r="B425" s="96">
        <f>SUM(B410:B424)</f>
        <v>79.559999999999988</v>
      </c>
      <c r="C425" s="96">
        <f>SUM(C410:C424)</f>
        <v>191.06</v>
      </c>
      <c r="D425" s="96">
        <f>SUM(D410:D424)</f>
        <v>4.5</v>
      </c>
      <c r="E425" s="96">
        <f>SUM(E410:E424)</f>
        <v>10.33</v>
      </c>
    </row>
    <row r="426" spans="1:5" x14ac:dyDescent="0.25">
      <c r="A426" s="33">
        <v>40623</v>
      </c>
      <c r="B426" s="109">
        <v>1</v>
      </c>
      <c r="C426" s="98"/>
      <c r="D426" s="98"/>
      <c r="E426" s="100"/>
    </row>
    <row r="427" spans="1:5" x14ac:dyDescent="0.25">
      <c r="A427" s="102">
        <v>40623</v>
      </c>
      <c r="B427" s="103">
        <v>1.1000000000000001</v>
      </c>
      <c r="C427" s="104"/>
      <c r="D427" s="104"/>
      <c r="E427" s="105"/>
    </row>
    <row r="428" spans="1:5" x14ac:dyDescent="0.25">
      <c r="A428" s="26">
        <v>40626</v>
      </c>
      <c r="B428" s="85"/>
      <c r="C428" s="86">
        <v>1.1000000000000001</v>
      </c>
      <c r="D428" s="86"/>
      <c r="E428" s="87"/>
    </row>
    <row r="429" spans="1:5" x14ac:dyDescent="0.25">
      <c r="A429" s="102">
        <v>40636</v>
      </c>
      <c r="B429" s="103">
        <v>1.2</v>
      </c>
      <c r="C429" s="104"/>
      <c r="D429" s="104"/>
      <c r="E429" s="105"/>
    </row>
    <row r="430" spans="1:5" x14ac:dyDescent="0.25">
      <c r="A430" s="26">
        <v>40641</v>
      </c>
      <c r="B430" s="85"/>
      <c r="C430" s="86">
        <v>0.8</v>
      </c>
      <c r="D430" s="86"/>
      <c r="E430" s="87"/>
    </row>
    <row r="431" spans="1:5" x14ac:dyDescent="0.25">
      <c r="A431" s="26">
        <v>40664</v>
      </c>
      <c r="B431" s="85"/>
      <c r="C431" s="86">
        <v>1</v>
      </c>
      <c r="D431" s="86"/>
      <c r="E431" s="87"/>
    </row>
    <row r="432" spans="1:5" x14ac:dyDescent="0.25">
      <c r="A432" s="26">
        <v>40671</v>
      </c>
      <c r="B432" s="85"/>
      <c r="C432" s="86">
        <v>0.8</v>
      </c>
      <c r="D432" s="86"/>
      <c r="E432" s="87"/>
    </row>
    <row r="433" spans="1:5" x14ac:dyDescent="0.25">
      <c r="A433" s="26">
        <v>40681</v>
      </c>
      <c r="B433" s="85"/>
      <c r="C433" s="86">
        <v>0.8</v>
      </c>
      <c r="D433" s="86"/>
      <c r="E433" s="87"/>
    </row>
    <row r="434" spans="1:5" x14ac:dyDescent="0.25">
      <c r="A434" s="26">
        <v>40706</v>
      </c>
      <c r="B434" s="85"/>
      <c r="C434" s="86">
        <v>0.8</v>
      </c>
      <c r="D434" s="86"/>
      <c r="E434" s="87"/>
    </row>
    <row r="435" spans="1:5" x14ac:dyDescent="0.25">
      <c r="A435" s="26">
        <v>40707</v>
      </c>
      <c r="B435" s="85"/>
      <c r="C435" s="86">
        <v>0.8</v>
      </c>
      <c r="D435" s="86"/>
      <c r="E435" s="87"/>
    </row>
    <row r="436" spans="1:5" x14ac:dyDescent="0.25">
      <c r="A436" s="26">
        <v>40763</v>
      </c>
      <c r="B436" s="85"/>
      <c r="C436" s="86">
        <v>0.8</v>
      </c>
      <c r="D436" s="86"/>
      <c r="E436" s="87"/>
    </row>
    <row r="437" spans="1:5" x14ac:dyDescent="0.25">
      <c r="A437" s="26">
        <v>40800</v>
      </c>
      <c r="B437" s="85"/>
      <c r="C437" s="86">
        <v>0.8</v>
      </c>
      <c r="D437" s="86"/>
      <c r="E437" s="87"/>
    </row>
    <row r="438" spans="1:5" x14ac:dyDescent="0.25">
      <c r="A438" s="26">
        <v>40820</v>
      </c>
      <c r="B438" s="85"/>
      <c r="C438" s="86">
        <v>0.7</v>
      </c>
      <c r="D438" s="86"/>
      <c r="E438" s="87"/>
    </row>
    <row r="439" spans="1:5" ht="15.75" thickBot="1" x14ac:dyDescent="0.3">
      <c r="A439" s="62">
        <v>40823</v>
      </c>
      <c r="B439" s="110"/>
      <c r="C439" s="99">
        <v>1.8</v>
      </c>
      <c r="D439" s="99"/>
      <c r="E439" s="101"/>
    </row>
    <row r="440" spans="1:5" ht="15.75" thickBot="1" x14ac:dyDescent="0.3">
      <c r="A440" s="64" t="s">
        <v>6</v>
      </c>
      <c r="B440" s="96">
        <f>SUM(B425:B439)</f>
        <v>82.859999999999985</v>
      </c>
      <c r="C440" s="96">
        <f>SUM(C425:C439)</f>
        <v>201.26000000000008</v>
      </c>
      <c r="D440" s="96">
        <f>SUM(D425:D439)</f>
        <v>4.5</v>
      </c>
      <c r="E440" s="96">
        <f>SUM(E425:E439)</f>
        <v>10.33</v>
      </c>
    </row>
    <row r="441" spans="1:5" x14ac:dyDescent="0.25">
      <c r="A441" s="33">
        <v>40833</v>
      </c>
      <c r="B441" s="109"/>
      <c r="C441" s="98">
        <v>0.8</v>
      </c>
      <c r="D441" s="98"/>
      <c r="E441" s="100"/>
    </row>
    <row r="442" spans="1:5" x14ac:dyDescent="0.25">
      <c r="A442" s="26">
        <v>40852</v>
      </c>
      <c r="B442" s="85">
        <v>0.55000000000000004</v>
      </c>
      <c r="C442" s="86"/>
      <c r="D442" s="86"/>
      <c r="E442" s="87"/>
    </row>
    <row r="443" spans="1:5" x14ac:dyDescent="0.25">
      <c r="A443" s="26">
        <v>40892</v>
      </c>
      <c r="B443" s="85"/>
      <c r="C443" s="86">
        <v>0.6</v>
      </c>
      <c r="D443" s="86"/>
      <c r="E443" s="87"/>
    </row>
    <row r="444" spans="1:5" x14ac:dyDescent="0.25">
      <c r="A444" s="26">
        <v>40922</v>
      </c>
      <c r="B444" s="85"/>
      <c r="C444" s="86">
        <v>0.6</v>
      </c>
      <c r="D444" s="86"/>
      <c r="E444" s="87"/>
    </row>
    <row r="445" spans="1:5" x14ac:dyDescent="0.25">
      <c r="A445" s="26">
        <v>40922</v>
      </c>
      <c r="B445" s="85"/>
      <c r="C445" s="86"/>
      <c r="D445" s="86">
        <v>0.94</v>
      </c>
      <c r="E445" s="87"/>
    </row>
    <row r="446" spans="1:5" x14ac:dyDescent="0.25">
      <c r="A446" s="26">
        <v>40923</v>
      </c>
      <c r="B446" s="85"/>
      <c r="C446" s="86"/>
      <c r="D446" s="86">
        <v>0.7</v>
      </c>
      <c r="E446" s="87"/>
    </row>
    <row r="447" spans="1:5" x14ac:dyDescent="0.25">
      <c r="A447" s="26">
        <v>40923</v>
      </c>
      <c r="B447" s="85"/>
      <c r="C447" s="86"/>
      <c r="D447" s="86"/>
      <c r="E447" s="87">
        <v>0.45</v>
      </c>
    </row>
    <row r="448" spans="1:5" x14ac:dyDescent="0.25">
      <c r="A448" s="102">
        <v>40994</v>
      </c>
      <c r="B448" s="103"/>
      <c r="C448" s="104"/>
      <c r="D448" s="104">
        <v>1.4</v>
      </c>
      <c r="E448" s="105"/>
    </row>
    <row r="449" spans="1:5" x14ac:dyDescent="0.25">
      <c r="A449" s="26">
        <v>41013</v>
      </c>
      <c r="B449" s="85">
        <v>0.8</v>
      </c>
      <c r="C449" s="86"/>
      <c r="D449" s="86"/>
      <c r="E449" s="87"/>
    </row>
    <row r="450" spans="1:5" ht="14.1" customHeight="1" x14ac:dyDescent="0.25">
      <c r="A450" s="70"/>
      <c r="B450" s="88"/>
      <c r="C450" s="89"/>
      <c r="D450" s="89"/>
      <c r="E450" s="90"/>
    </row>
    <row r="451" spans="1:5" x14ac:dyDescent="0.25">
      <c r="A451" s="70"/>
      <c r="B451" s="88"/>
      <c r="C451" s="89"/>
      <c r="D451" s="89"/>
      <c r="E451" s="90"/>
    </row>
    <row r="452" spans="1:5" x14ac:dyDescent="0.25">
      <c r="A452" s="70"/>
      <c r="B452" s="88"/>
      <c r="C452" s="89"/>
      <c r="D452" s="89"/>
      <c r="E452" s="90"/>
    </row>
    <row r="453" spans="1:5" x14ac:dyDescent="0.25">
      <c r="A453" s="70"/>
      <c r="B453" s="88"/>
      <c r="C453" s="89"/>
      <c r="D453" s="89"/>
      <c r="E453" s="90"/>
    </row>
    <row r="454" spans="1:5" ht="15.75" thickBot="1" x14ac:dyDescent="0.3">
      <c r="A454" s="74"/>
      <c r="B454" s="91"/>
      <c r="C454" s="92"/>
      <c r="D454" s="92"/>
      <c r="E454" s="93"/>
    </row>
    <row r="455" spans="1:5" ht="15.75" thickBot="1" x14ac:dyDescent="0.3">
      <c r="A455" s="64" t="s">
        <v>6</v>
      </c>
      <c r="B455" s="96">
        <f>SUM(B440:B454)</f>
        <v>84.20999999999998</v>
      </c>
      <c r="C455" s="96">
        <f>SUM(C440:C454)</f>
        <v>203.26000000000008</v>
      </c>
      <c r="D455" s="96">
        <f>SUM(D440:D454)</f>
        <v>7.5399999999999991</v>
      </c>
      <c r="E455" s="96">
        <f>SUM(E440:E454)</f>
        <v>10.78</v>
      </c>
    </row>
    <row r="456" spans="1:5" x14ac:dyDescent="0.25">
      <c r="A456" s="33">
        <v>41057</v>
      </c>
      <c r="B456" s="109"/>
      <c r="C456" s="98">
        <v>0.95</v>
      </c>
      <c r="D456" s="98"/>
      <c r="E456" s="100"/>
    </row>
    <row r="457" spans="1:5" x14ac:dyDescent="0.25">
      <c r="A457" s="26">
        <v>41168</v>
      </c>
      <c r="B457" s="85">
        <v>0.6</v>
      </c>
      <c r="C457" s="86"/>
      <c r="D457" s="86"/>
      <c r="E457" s="87"/>
    </row>
    <row r="458" spans="1:5" x14ac:dyDescent="0.25">
      <c r="A458" s="112">
        <v>41171</v>
      </c>
      <c r="B458" s="113">
        <v>0.5</v>
      </c>
      <c r="C458" s="114"/>
      <c r="D458" s="114"/>
      <c r="E458" s="115"/>
    </row>
    <row r="459" spans="1:5" x14ac:dyDescent="0.25">
      <c r="A459" s="26">
        <v>41175</v>
      </c>
      <c r="B459" s="85"/>
      <c r="C459" s="86">
        <v>0.75</v>
      </c>
      <c r="D459" s="86"/>
      <c r="E459" s="87"/>
    </row>
    <row r="460" spans="1:5" x14ac:dyDescent="0.25">
      <c r="A460" s="26">
        <v>41205</v>
      </c>
      <c r="B460" s="85"/>
      <c r="C460" s="86">
        <v>0.33</v>
      </c>
      <c r="D460" s="86"/>
      <c r="E460" s="87"/>
    </row>
    <row r="461" spans="1:5" x14ac:dyDescent="0.25">
      <c r="A461" s="26">
        <v>41210</v>
      </c>
      <c r="B461" s="85"/>
      <c r="C461" s="86">
        <v>0.55000000000000004</v>
      </c>
      <c r="D461" s="86"/>
      <c r="E461" s="87"/>
    </row>
    <row r="462" spans="1:5" x14ac:dyDescent="0.25">
      <c r="A462" s="26">
        <v>41231</v>
      </c>
      <c r="B462" s="85"/>
      <c r="C462" s="86">
        <v>0.35</v>
      </c>
      <c r="D462" s="86"/>
      <c r="E462" s="87"/>
    </row>
    <row r="463" spans="1:5" x14ac:dyDescent="0.25">
      <c r="A463" s="26">
        <v>41238</v>
      </c>
      <c r="B463" s="85"/>
      <c r="C463" s="86">
        <v>0.75</v>
      </c>
      <c r="D463" s="86"/>
      <c r="E463" s="87"/>
    </row>
    <row r="464" spans="1:5" x14ac:dyDescent="0.25">
      <c r="A464" s="26">
        <v>41255</v>
      </c>
      <c r="B464" s="85"/>
      <c r="C464" s="86">
        <v>0.8</v>
      </c>
      <c r="D464" s="86"/>
      <c r="E464" s="87"/>
    </row>
    <row r="465" spans="1:5" x14ac:dyDescent="0.25">
      <c r="A465" s="26">
        <v>41285</v>
      </c>
      <c r="B465" s="85"/>
      <c r="C465" s="86">
        <v>0.75</v>
      </c>
      <c r="D465" s="86"/>
      <c r="E465" s="87"/>
    </row>
    <row r="466" spans="1:5" x14ac:dyDescent="0.25">
      <c r="A466" s="26">
        <v>41562</v>
      </c>
      <c r="B466" s="85">
        <v>2.4500000000000002</v>
      </c>
      <c r="C466" s="86"/>
      <c r="D466" s="86"/>
      <c r="E466" s="87"/>
    </row>
    <row r="467" spans="1:5" x14ac:dyDescent="0.25">
      <c r="A467" s="26">
        <v>41678</v>
      </c>
      <c r="B467" s="85">
        <v>0.59</v>
      </c>
      <c r="C467" s="86"/>
      <c r="D467" s="86"/>
      <c r="E467" s="87"/>
    </row>
    <row r="468" spans="1:5" x14ac:dyDescent="0.25">
      <c r="A468" s="26">
        <v>41691</v>
      </c>
      <c r="B468" s="85">
        <v>1</v>
      </c>
      <c r="C468" s="86"/>
      <c r="D468" s="86"/>
      <c r="E468" s="87"/>
    </row>
    <row r="469" spans="1:5" ht="15.75" thickBot="1" x14ac:dyDescent="0.3">
      <c r="A469" s="62">
        <v>41714</v>
      </c>
      <c r="B469" s="110"/>
      <c r="C469" s="99">
        <v>0.8</v>
      </c>
      <c r="D469" s="99"/>
      <c r="E469" s="101"/>
    </row>
    <row r="470" spans="1:5" ht="15.75" thickBot="1" x14ac:dyDescent="0.3">
      <c r="A470" s="64" t="s">
        <v>6</v>
      </c>
      <c r="B470" s="96">
        <f>SUM(B455:B469)</f>
        <v>89.34999999999998</v>
      </c>
      <c r="C470" s="96">
        <f>SUM(C455:C469)</f>
        <v>209.29000000000011</v>
      </c>
      <c r="D470" s="96">
        <f>SUM(D455:D469)</f>
        <v>7.5399999999999991</v>
      </c>
      <c r="E470" s="96">
        <f>SUM(E455:E469)</f>
        <v>10.78</v>
      </c>
    </row>
    <row r="471" spans="1:5" x14ac:dyDescent="0.25">
      <c r="A471" s="33">
        <v>41731</v>
      </c>
      <c r="B471" s="109"/>
      <c r="C471" s="98">
        <v>0.8</v>
      </c>
      <c r="D471" s="98"/>
      <c r="E471" s="100"/>
    </row>
    <row r="472" spans="1:5" x14ac:dyDescent="0.25">
      <c r="A472" s="26">
        <v>41731</v>
      </c>
      <c r="B472" s="85"/>
      <c r="C472" s="86">
        <v>0.8</v>
      </c>
      <c r="D472" s="86"/>
      <c r="E472" s="87"/>
    </row>
    <row r="473" spans="1:5" x14ac:dyDescent="0.25">
      <c r="A473" s="26">
        <v>41746</v>
      </c>
      <c r="B473" s="85"/>
      <c r="C473" s="86">
        <v>0.55000000000000004</v>
      </c>
      <c r="D473" s="86"/>
      <c r="E473" s="87"/>
    </row>
    <row r="474" spans="1:5" x14ac:dyDescent="0.25">
      <c r="A474" s="26">
        <v>41751</v>
      </c>
      <c r="B474" s="85"/>
      <c r="C474" s="86">
        <v>1</v>
      </c>
      <c r="D474" s="86"/>
      <c r="E474" s="87"/>
    </row>
    <row r="475" spans="1:5" x14ac:dyDescent="0.25">
      <c r="A475" s="26">
        <v>41754</v>
      </c>
      <c r="B475" s="85"/>
      <c r="C475" s="86">
        <v>1.5</v>
      </c>
      <c r="D475" s="86"/>
      <c r="E475" s="87"/>
    </row>
    <row r="476" spans="1:5" x14ac:dyDescent="0.25">
      <c r="A476" s="26">
        <v>41754</v>
      </c>
      <c r="B476" s="85"/>
      <c r="C476" s="86">
        <v>0.8</v>
      </c>
      <c r="D476" s="86"/>
      <c r="E476" s="87"/>
    </row>
    <row r="477" spans="1:5" x14ac:dyDescent="0.25">
      <c r="A477" s="26">
        <v>41754</v>
      </c>
      <c r="B477" s="85"/>
      <c r="C477" s="86">
        <v>0.6</v>
      </c>
      <c r="D477" s="86"/>
      <c r="E477" s="87"/>
    </row>
    <row r="478" spans="1:5" x14ac:dyDescent="0.25">
      <c r="A478" s="26">
        <v>41754</v>
      </c>
      <c r="B478" s="85"/>
      <c r="C478" s="86">
        <v>1</v>
      </c>
      <c r="D478" s="86"/>
      <c r="E478" s="87"/>
    </row>
    <row r="479" spans="1:5" x14ac:dyDescent="0.25">
      <c r="A479" s="26">
        <v>41754</v>
      </c>
      <c r="B479" s="85"/>
      <c r="C479" s="86">
        <v>0.9</v>
      </c>
      <c r="D479" s="86"/>
      <c r="E479" s="87"/>
    </row>
    <row r="480" spans="1:5" ht="14.1" customHeight="1" x14ac:dyDescent="0.25">
      <c r="A480" s="70"/>
      <c r="B480" s="88"/>
      <c r="C480" s="89"/>
      <c r="D480" s="89"/>
      <c r="E480" s="90"/>
    </row>
    <row r="481" spans="1:5" x14ac:dyDescent="0.25">
      <c r="A481" s="70"/>
      <c r="B481" s="88"/>
      <c r="C481" s="89"/>
      <c r="D481" s="89"/>
      <c r="E481" s="90"/>
    </row>
    <row r="482" spans="1:5" x14ac:dyDescent="0.25">
      <c r="A482" s="70"/>
      <c r="B482" s="88"/>
      <c r="C482" s="89"/>
      <c r="D482" s="89"/>
      <c r="E482" s="90"/>
    </row>
    <row r="483" spans="1:5" x14ac:dyDescent="0.25">
      <c r="A483" s="70"/>
      <c r="B483" s="88"/>
      <c r="C483" s="89"/>
      <c r="D483" s="89"/>
      <c r="E483" s="90"/>
    </row>
    <row r="484" spans="1:5" ht="15.75" thickBot="1" x14ac:dyDescent="0.3">
      <c r="A484" s="74"/>
      <c r="B484" s="91"/>
      <c r="C484" s="92"/>
      <c r="D484" s="92"/>
      <c r="E484" s="93"/>
    </row>
    <row r="485" spans="1:5" ht="15.75" thickBot="1" x14ac:dyDescent="0.3">
      <c r="A485" s="64" t="s">
        <v>6</v>
      </c>
      <c r="B485" s="96">
        <f>SUM(B470:B484)</f>
        <v>89.34999999999998</v>
      </c>
      <c r="C485" s="96">
        <f>SUM(C470:C484)</f>
        <v>217.24000000000015</v>
      </c>
      <c r="D485" s="96">
        <f>SUM(D470:D484)</f>
        <v>7.5399999999999991</v>
      </c>
      <c r="E485" s="96">
        <f>SUM(E470:E484)</f>
        <v>10.78</v>
      </c>
    </row>
    <row r="486" spans="1:5" x14ac:dyDescent="0.25">
      <c r="A486" s="33">
        <v>41765</v>
      </c>
      <c r="B486" s="109">
        <v>0.4</v>
      </c>
      <c r="C486" s="98"/>
      <c r="D486" s="98"/>
      <c r="E486" s="100"/>
    </row>
    <row r="487" spans="1:5" x14ac:dyDescent="0.25">
      <c r="A487" s="26">
        <v>41773</v>
      </c>
      <c r="B487" s="85">
        <v>1</v>
      </c>
      <c r="C487" s="86"/>
      <c r="D487" s="86"/>
      <c r="E487" s="87"/>
    </row>
    <row r="488" spans="1:5" x14ac:dyDescent="0.25">
      <c r="A488" s="26">
        <v>41785</v>
      </c>
      <c r="B488" s="85">
        <v>0.35</v>
      </c>
      <c r="C488" s="86">
        <v>0.35</v>
      </c>
      <c r="D488" s="86"/>
      <c r="E488" s="87"/>
    </row>
    <row r="489" spans="1:5" x14ac:dyDescent="0.25">
      <c r="A489" s="26">
        <v>41787</v>
      </c>
      <c r="B489" s="85"/>
      <c r="C489" s="86">
        <v>1</v>
      </c>
      <c r="D489" s="86"/>
      <c r="E489" s="87"/>
    </row>
    <row r="490" spans="1:5" x14ac:dyDescent="0.25">
      <c r="A490" s="26">
        <v>41846</v>
      </c>
      <c r="B490" s="85"/>
      <c r="C490" s="86">
        <v>0.7</v>
      </c>
      <c r="D490" s="86"/>
      <c r="E490" s="87"/>
    </row>
    <row r="491" spans="1:5" x14ac:dyDescent="0.25">
      <c r="A491" s="26">
        <v>41895</v>
      </c>
      <c r="B491" s="85"/>
      <c r="C491" s="86">
        <v>1</v>
      </c>
      <c r="D491" s="86"/>
      <c r="E491" s="87"/>
    </row>
    <row r="492" spans="1:5" x14ac:dyDescent="0.25">
      <c r="A492" s="70"/>
      <c r="B492" s="71"/>
      <c r="C492" s="72"/>
      <c r="D492" s="72"/>
      <c r="E492" s="73"/>
    </row>
    <row r="493" spans="1:5" ht="14.1" customHeight="1" x14ac:dyDescent="0.25">
      <c r="A493" s="70"/>
      <c r="B493" s="71"/>
      <c r="C493" s="72"/>
      <c r="D493" s="72"/>
      <c r="E493" s="73"/>
    </row>
    <row r="494" spans="1:5" x14ac:dyDescent="0.25">
      <c r="A494" s="70"/>
      <c r="B494" s="71"/>
      <c r="C494" s="72"/>
      <c r="D494" s="72"/>
      <c r="E494" s="73"/>
    </row>
    <row r="495" spans="1:5" x14ac:dyDescent="0.25">
      <c r="A495" s="70"/>
      <c r="B495" s="71"/>
      <c r="C495" s="72"/>
      <c r="D495" s="72"/>
      <c r="E495" s="73"/>
    </row>
    <row r="496" spans="1:5" x14ac:dyDescent="0.25">
      <c r="A496" s="70"/>
      <c r="B496" s="71"/>
      <c r="C496" s="72"/>
      <c r="D496" s="72"/>
      <c r="E496" s="73"/>
    </row>
    <row r="497" spans="1:5" x14ac:dyDescent="0.25">
      <c r="A497" s="70"/>
      <c r="B497" s="71"/>
      <c r="C497" s="72"/>
      <c r="D497" s="72"/>
      <c r="E497" s="73"/>
    </row>
    <row r="498" spans="1:5" x14ac:dyDescent="0.25">
      <c r="A498" s="70"/>
      <c r="B498" s="71"/>
      <c r="C498" s="72"/>
      <c r="D498" s="72"/>
      <c r="E498" s="73"/>
    </row>
    <row r="499" spans="1:5" ht="15.75" thickBot="1" x14ac:dyDescent="0.3">
      <c r="A499" s="74"/>
      <c r="B499" s="94"/>
      <c r="C499" s="95"/>
      <c r="D499" s="95"/>
      <c r="E499" s="111"/>
    </row>
    <row r="500" spans="1:5" ht="15.75" thickBot="1" x14ac:dyDescent="0.3">
      <c r="A500" s="64" t="s">
        <v>6</v>
      </c>
      <c r="B500" s="96">
        <f>SUM(B485:B499)</f>
        <v>91.09999999999998</v>
      </c>
      <c r="C500" s="96">
        <f>SUM(C485:C499)</f>
        <v>220.29000000000013</v>
      </c>
      <c r="D500" s="96">
        <f>SUM(D485:D499)</f>
        <v>7.5399999999999991</v>
      </c>
      <c r="E500" s="96">
        <f>SUM(E485:E499)</f>
        <v>10.78</v>
      </c>
    </row>
    <row r="501" spans="1:5" x14ac:dyDescent="0.25">
      <c r="A501" s="33">
        <v>42011</v>
      </c>
      <c r="B501" s="109">
        <v>1.1000000000000001</v>
      </c>
      <c r="C501" s="98"/>
      <c r="D501" s="98"/>
      <c r="E501" s="100"/>
    </row>
    <row r="502" spans="1:5" x14ac:dyDescent="0.25">
      <c r="A502" s="26">
        <v>42140</v>
      </c>
      <c r="B502" s="85"/>
      <c r="C502" s="86">
        <v>0.5</v>
      </c>
      <c r="D502" s="86"/>
      <c r="E502" s="87"/>
    </row>
    <row r="503" spans="1:5" x14ac:dyDescent="0.25">
      <c r="A503" s="26">
        <v>42140</v>
      </c>
      <c r="B503" s="85"/>
      <c r="C503" s="86">
        <v>0.8</v>
      </c>
      <c r="D503" s="86"/>
      <c r="E503" s="87"/>
    </row>
    <row r="504" spans="1:5" x14ac:dyDescent="0.25">
      <c r="A504" s="26">
        <v>42140</v>
      </c>
      <c r="B504" s="85"/>
      <c r="C504" s="86">
        <v>1</v>
      </c>
      <c r="D504" s="86"/>
      <c r="E504" s="87"/>
    </row>
    <row r="505" spans="1:5" x14ac:dyDescent="0.25">
      <c r="A505" s="26">
        <v>42158</v>
      </c>
      <c r="B505" s="85"/>
      <c r="C505" s="86">
        <v>1</v>
      </c>
      <c r="D505" s="86"/>
      <c r="E505" s="87"/>
    </row>
    <row r="506" spans="1:5" x14ac:dyDescent="0.25">
      <c r="A506" s="26">
        <v>42307</v>
      </c>
      <c r="B506" s="85">
        <v>0.8</v>
      </c>
      <c r="C506" s="86"/>
      <c r="D506" s="86"/>
      <c r="E506" s="87"/>
    </row>
    <row r="507" spans="1:5" x14ac:dyDescent="0.25">
      <c r="A507" s="26">
        <v>42307</v>
      </c>
      <c r="B507" s="85"/>
      <c r="C507" s="86">
        <v>0.7</v>
      </c>
      <c r="D507" s="86"/>
      <c r="E507" s="87"/>
    </row>
    <row r="508" spans="1:5" x14ac:dyDescent="0.25">
      <c r="A508" s="112">
        <v>42483</v>
      </c>
      <c r="B508" s="113">
        <v>1</v>
      </c>
      <c r="C508" s="114"/>
      <c r="D508" s="114"/>
      <c r="E508" s="115"/>
    </row>
    <row r="509" spans="1:5" x14ac:dyDescent="0.25">
      <c r="A509" s="70"/>
      <c r="B509" s="71"/>
      <c r="C509" s="72"/>
      <c r="D509" s="72"/>
      <c r="E509" s="73"/>
    </row>
    <row r="510" spans="1:5" ht="14.1" customHeight="1" x14ac:dyDescent="0.25">
      <c r="A510" s="70"/>
      <c r="B510" s="71"/>
      <c r="C510" s="72"/>
      <c r="D510" s="72"/>
      <c r="E510" s="73"/>
    </row>
    <row r="511" spans="1:5" x14ac:dyDescent="0.25">
      <c r="A511" s="70"/>
      <c r="B511" s="71"/>
      <c r="C511" s="72"/>
      <c r="D511" s="72"/>
      <c r="E511" s="73"/>
    </row>
    <row r="512" spans="1:5" x14ac:dyDescent="0.25">
      <c r="A512" s="70"/>
      <c r="B512" s="71"/>
      <c r="C512" s="72"/>
      <c r="D512" s="72"/>
      <c r="E512" s="73"/>
    </row>
    <row r="513" spans="1:7" x14ac:dyDescent="0.25">
      <c r="A513" s="70"/>
      <c r="B513" s="71"/>
      <c r="C513" s="72"/>
      <c r="D513" s="72"/>
      <c r="E513" s="73"/>
    </row>
    <row r="514" spans="1:7" ht="15.75" thickBot="1" x14ac:dyDescent="0.3">
      <c r="A514" s="74"/>
      <c r="B514" s="94"/>
      <c r="C514" s="95"/>
      <c r="D514" s="95"/>
      <c r="E514" s="111"/>
    </row>
    <row r="515" spans="1:7" ht="15.75" thickBot="1" x14ac:dyDescent="0.3">
      <c r="A515" s="64" t="s">
        <v>6</v>
      </c>
      <c r="B515" s="96">
        <f>SUM(B500:B514)</f>
        <v>93.999999999999972</v>
      </c>
      <c r="C515" s="96">
        <f>SUM(C500:C514)</f>
        <v>224.29000000000013</v>
      </c>
      <c r="D515" s="96">
        <f>SUM(D500:D514)</f>
        <v>7.5399999999999991</v>
      </c>
      <c r="E515" s="96">
        <f>SUM(E500:E514)</f>
        <v>10.78</v>
      </c>
    </row>
    <row r="516" spans="1:7" x14ac:dyDescent="0.25">
      <c r="A516" s="33">
        <v>42483</v>
      </c>
      <c r="B516" s="109"/>
      <c r="C516" s="98">
        <v>0.4</v>
      </c>
      <c r="D516" s="98"/>
      <c r="E516" s="100"/>
    </row>
    <row r="517" spans="1:7" x14ac:dyDescent="0.25">
      <c r="A517" s="26">
        <v>42483</v>
      </c>
      <c r="B517" s="85"/>
      <c r="C517" s="86">
        <v>0.9</v>
      </c>
      <c r="D517" s="86"/>
      <c r="E517" s="87"/>
    </row>
    <row r="518" spans="1:7" x14ac:dyDescent="0.25">
      <c r="A518" s="112">
        <v>42567</v>
      </c>
      <c r="B518" s="113">
        <v>0.5</v>
      </c>
      <c r="C518" s="114"/>
      <c r="D518" s="114"/>
      <c r="E518" s="115"/>
    </row>
    <row r="519" spans="1:7" x14ac:dyDescent="0.25">
      <c r="A519" s="26">
        <v>42567</v>
      </c>
      <c r="B519" s="85"/>
      <c r="C519" s="86">
        <v>0.3</v>
      </c>
      <c r="D519" s="86"/>
      <c r="E519" s="87"/>
    </row>
    <row r="520" spans="1:7" x14ac:dyDescent="0.25">
      <c r="A520" s="112">
        <v>42567</v>
      </c>
      <c r="B520" s="113">
        <v>0.5</v>
      </c>
      <c r="C520" s="114"/>
      <c r="D520" s="114"/>
      <c r="E520" s="115"/>
    </row>
    <row r="521" spans="1:7" x14ac:dyDescent="0.25">
      <c r="A521" s="26">
        <v>42567</v>
      </c>
      <c r="B521" s="85"/>
      <c r="C521" s="86">
        <v>0.3</v>
      </c>
      <c r="D521" s="86"/>
      <c r="E521" s="87"/>
    </row>
    <row r="522" spans="1:7" x14ac:dyDescent="0.25">
      <c r="A522" s="26">
        <v>42568</v>
      </c>
      <c r="B522" s="85"/>
      <c r="C522" s="86">
        <v>0.8</v>
      </c>
      <c r="D522" s="86"/>
      <c r="E522" s="87"/>
    </row>
    <row r="523" spans="1:7" x14ac:dyDescent="0.25">
      <c r="A523" s="26">
        <v>42568</v>
      </c>
      <c r="B523" s="85"/>
      <c r="C523" s="86">
        <v>0.8</v>
      </c>
      <c r="D523" s="86"/>
      <c r="E523" s="87"/>
    </row>
    <row r="524" spans="1:7" x14ac:dyDescent="0.25">
      <c r="A524" s="26">
        <v>42568</v>
      </c>
      <c r="B524" s="85"/>
      <c r="C524" s="86">
        <v>0.5</v>
      </c>
      <c r="D524" s="86"/>
      <c r="E524" s="87"/>
    </row>
    <row r="525" spans="1:7" x14ac:dyDescent="0.25">
      <c r="A525" s="26">
        <v>42569</v>
      </c>
      <c r="B525" s="85"/>
      <c r="C525" s="86">
        <v>0.8</v>
      </c>
      <c r="D525" s="86"/>
      <c r="E525" s="87"/>
    </row>
    <row r="526" spans="1:7" x14ac:dyDescent="0.25">
      <c r="A526" s="26">
        <v>42576</v>
      </c>
      <c r="B526" s="85"/>
      <c r="C526" s="86">
        <v>1</v>
      </c>
      <c r="D526" s="86"/>
      <c r="E526" s="87"/>
      <c r="G526" s="125"/>
    </row>
    <row r="527" spans="1:7" x14ac:dyDescent="0.25">
      <c r="A527" s="26"/>
      <c r="B527" s="85"/>
      <c r="C527" s="86"/>
      <c r="D527" s="86"/>
      <c r="E527" s="87"/>
    </row>
    <row r="528" spans="1:7" x14ac:dyDescent="0.25">
      <c r="A528" s="26"/>
      <c r="B528" s="85"/>
      <c r="C528" s="86"/>
      <c r="D528" s="86"/>
      <c r="E528" s="87"/>
    </row>
    <row r="529" spans="1:5" ht="15.75" thickBot="1" x14ac:dyDescent="0.3">
      <c r="A529" s="62"/>
      <c r="B529" s="110"/>
      <c r="C529" s="99"/>
      <c r="D529" s="99"/>
      <c r="E529" s="101"/>
    </row>
    <row r="530" spans="1:5" ht="15.75" thickBot="1" x14ac:dyDescent="0.3">
      <c r="A530" s="64" t="s">
        <v>6</v>
      </c>
      <c r="B530" s="96">
        <f>SUM(B515:B529)</f>
        <v>94.999999999999972</v>
      </c>
      <c r="C530" s="96">
        <f>SUM(C515:C529)</f>
        <v>230.0900000000002</v>
      </c>
      <c r="D530" s="96">
        <f>SUM(D515:D529)</f>
        <v>7.5399999999999991</v>
      </c>
      <c r="E530" s="96">
        <f>SUM(E515:E529)</f>
        <v>10.78</v>
      </c>
    </row>
    <row r="531" spans="1:5" x14ac:dyDescent="0.25">
      <c r="A531" s="33"/>
      <c r="B531" s="39"/>
      <c r="C531" s="7"/>
      <c r="D531" s="7"/>
      <c r="E531" s="10"/>
    </row>
    <row r="532" spans="1:5" x14ac:dyDescent="0.25">
      <c r="A532" s="26"/>
      <c r="B532" s="40"/>
      <c r="C532" s="3"/>
      <c r="D532" s="3"/>
      <c r="E532" s="41"/>
    </row>
    <row r="533" spans="1:5" x14ac:dyDescent="0.25">
      <c r="A533" s="26"/>
      <c r="B533" s="40"/>
      <c r="C533" s="3"/>
      <c r="D533" s="3"/>
      <c r="E533" s="41"/>
    </row>
    <row r="534" spans="1:5" x14ac:dyDescent="0.25">
      <c r="A534" s="26"/>
      <c r="B534" s="40"/>
      <c r="C534" s="3"/>
      <c r="D534" s="3"/>
      <c r="E534" s="41"/>
    </row>
    <row r="535" spans="1:5" x14ac:dyDescent="0.25">
      <c r="A535" s="26"/>
      <c r="B535" s="40"/>
      <c r="C535" s="3"/>
      <c r="D535" s="3"/>
      <c r="E535" s="41"/>
    </row>
    <row r="536" spans="1:5" x14ac:dyDescent="0.25">
      <c r="A536" s="26"/>
      <c r="B536" s="40"/>
      <c r="C536" s="3"/>
      <c r="D536" s="3"/>
      <c r="E536" s="41"/>
    </row>
    <row r="537" spans="1:5" x14ac:dyDescent="0.25">
      <c r="A537" s="26"/>
      <c r="B537" s="40"/>
      <c r="C537" s="3"/>
      <c r="D537" s="3"/>
      <c r="E537" s="41"/>
    </row>
    <row r="538" spans="1:5" x14ac:dyDescent="0.25">
      <c r="A538" s="26"/>
      <c r="B538" s="40"/>
      <c r="C538" s="3"/>
      <c r="D538" s="3"/>
      <c r="E538" s="41"/>
    </row>
    <row r="539" spans="1:5" x14ac:dyDescent="0.25">
      <c r="A539" s="26"/>
      <c r="B539" s="40"/>
      <c r="C539" s="3"/>
      <c r="D539" s="3"/>
      <c r="E539" s="41"/>
    </row>
    <row r="540" spans="1:5" x14ac:dyDescent="0.25">
      <c r="A540" s="26"/>
      <c r="B540" s="40"/>
      <c r="C540" s="3"/>
      <c r="D540" s="3"/>
      <c r="E540" s="41"/>
    </row>
    <row r="541" spans="1:5" x14ac:dyDescent="0.25">
      <c r="A541" s="26"/>
      <c r="B541" s="40"/>
      <c r="C541" s="3"/>
      <c r="D541" s="3"/>
      <c r="E541" s="41"/>
    </row>
    <row r="542" spans="1:5" x14ac:dyDescent="0.25">
      <c r="A542" s="26"/>
      <c r="B542" s="40"/>
      <c r="C542" s="3"/>
      <c r="D542" s="3"/>
      <c r="E542" s="41"/>
    </row>
    <row r="543" spans="1:5" x14ac:dyDescent="0.25">
      <c r="A543" s="26"/>
      <c r="B543" s="40"/>
      <c r="C543" s="3"/>
      <c r="D543" s="3"/>
      <c r="E543" s="41"/>
    </row>
    <row r="544" spans="1:5" ht="15.75" thickBot="1" x14ac:dyDescent="0.3">
      <c r="A544" s="62"/>
      <c r="B544" s="42"/>
      <c r="C544" s="8"/>
      <c r="D544" s="8"/>
      <c r="E544" s="9"/>
    </row>
    <row r="545" spans="1:5" ht="15.75" thickBot="1" x14ac:dyDescent="0.3">
      <c r="A545" s="64" t="s">
        <v>6</v>
      </c>
      <c r="B545" s="96">
        <f>SUM(B530:B544)</f>
        <v>94.999999999999972</v>
      </c>
      <c r="C545" s="96">
        <f>SUM(C530:C544)</f>
        <v>230.0900000000002</v>
      </c>
      <c r="D545" s="96">
        <f>SUM(D530:D544)</f>
        <v>7.5399999999999991</v>
      </c>
      <c r="E545" s="96">
        <f>SUM(E530:E544)</f>
        <v>10.78</v>
      </c>
    </row>
    <row r="546" spans="1:5" x14ac:dyDescent="0.25">
      <c r="A546" s="33"/>
      <c r="B546" s="39"/>
      <c r="C546" s="7"/>
      <c r="D546" s="7"/>
      <c r="E546" s="10"/>
    </row>
    <row r="547" spans="1:5" x14ac:dyDescent="0.25">
      <c r="A547" s="26"/>
      <c r="B547" s="40"/>
      <c r="C547" s="3"/>
      <c r="D547" s="3"/>
      <c r="E547" s="41"/>
    </row>
    <row r="548" spans="1:5" x14ac:dyDescent="0.25">
      <c r="A548" s="26"/>
      <c r="B548" s="40"/>
      <c r="C548" s="3"/>
      <c r="D548" s="3"/>
      <c r="E548" s="41"/>
    </row>
    <row r="549" spans="1:5" x14ac:dyDescent="0.25">
      <c r="A549" s="26"/>
      <c r="B549" s="40"/>
      <c r="C549" s="3"/>
      <c r="D549" s="3"/>
      <c r="E549" s="41"/>
    </row>
    <row r="550" spans="1:5" x14ac:dyDescent="0.25">
      <c r="A550" s="26"/>
      <c r="B550" s="40"/>
      <c r="C550" s="3"/>
      <c r="D550" s="3"/>
      <c r="E550" s="41"/>
    </row>
    <row r="551" spans="1:5" x14ac:dyDescent="0.25">
      <c r="A551" s="26"/>
      <c r="B551" s="40"/>
      <c r="C551" s="3"/>
      <c r="D551" s="3"/>
      <c r="E551" s="41"/>
    </row>
    <row r="552" spans="1:5" x14ac:dyDescent="0.25">
      <c r="A552" s="26"/>
      <c r="B552" s="40"/>
      <c r="C552" s="3"/>
      <c r="D552" s="3"/>
      <c r="E552" s="41"/>
    </row>
    <row r="553" spans="1:5" x14ac:dyDescent="0.25">
      <c r="A553" s="26"/>
      <c r="B553" s="40"/>
      <c r="C553" s="3"/>
      <c r="D553" s="3"/>
      <c r="E553" s="41"/>
    </row>
    <row r="554" spans="1:5" x14ac:dyDescent="0.25">
      <c r="A554" s="26"/>
      <c r="B554" s="40"/>
      <c r="C554" s="3"/>
      <c r="D554" s="3"/>
      <c r="E554" s="41"/>
    </row>
    <row r="555" spans="1:5" x14ac:dyDescent="0.25">
      <c r="A555" s="26"/>
      <c r="B555" s="40"/>
      <c r="C555" s="3"/>
      <c r="D555" s="3"/>
      <c r="E555" s="41"/>
    </row>
    <row r="556" spans="1:5" x14ac:dyDescent="0.25">
      <c r="A556" s="26"/>
      <c r="B556" s="40"/>
      <c r="C556" s="3"/>
      <c r="D556" s="3"/>
      <c r="E556" s="41"/>
    </row>
    <row r="557" spans="1:5" x14ac:dyDescent="0.25">
      <c r="A557" s="26"/>
      <c r="B557" s="40"/>
      <c r="C557" s="3"/>
      <c r="D557" s="3"/>
      <c r="E557" s="41"/>
    </row>
    <row r="558" spans="1:5" x14ac:dyDescent="0.25">
      <c r="A558" s="26"/>
      <c r="B558" s="40"/>
      <c r="C558" s="3"/>
      <c r="D558" s="3"/>
      <c r="E558" s="41"/>
    </row>
    <row r="559" spans="1:5" ht="15.75" thickBot="1" x14ac:dyDescent="0.3">
      <c r="A559" s="62"/>
      <c r="B559" s="42"/>
      <c r="C559" s="8"/>
      <c r="D559" s="8"/>
      <c r="E559" s="9"/>
    </row>
    <row r="560" spans="1:5" ht="15.75" thickBot="1" x14ac:dyDescent="0.3">
      <c r="A560" s="64" t="s">
        <v>6</v>
      </c>
      <c r="B560" s="96">
        <f>SUM(B545:B559)</f>
        <v>94.999999999999972</v>
      </c>
      <c r="C560" s="96">
        <f>SUM(C545:C559)</f>
        <v>230.0900000000002</v>
      </c>
      <c r="D560" s="96">
        <f>SUM(D545:D559)</f>
        <v>7.5399999999999991</v>
      </c>
      <c r="E560" s="96">
        <f>SUM(E545:E559)</f>
        <v>10.78</v>
      </c>
    </row>
    <row r="561" spans="1:5" x14ac:dyDescent="0.25">
      <c r="A561" s="33"/>
      <c r="B561" s="39"/>
      <c r="C561" s="7"/>
      <c r="D561" s="7"/>
      <c r="E561" s="10"/>
    </row>
    <row r="562" spans="1:5" x14ac:dyDescent="0.25">
      <c r="A562" s="26"/>
      <c r="B562" s="40"/>
      <c r="C562" s="3"/>
      <c r="D562" s="3"/>
      <c r="E562" s="41"/>
    </row>
    <row r="563" spans="1:5" x14ac:dyDescent="0.25">
      <c r="A563" s="26"/>
      <c r="B563" s="40"/>
      <c r="C563" s="3"/>
      <c r="D563" s="3"/>
      <c r="E563" s="41"/>
    </row>
    <row r="564" spans="1:5" x14ac:dyDescent="0.25">
      <c r="A564" s="26"/>
      <c r="B564" s="40"/>
      <c r="C564" s="3"/>
      <c r="D564" s="3"/>
      <c r="E564" s="41"/>
    </row>
    <row r="565" spans="1:5" x14ac:dyDescent="0.25">
      <c r="A565" s="26"/>
      <c r="B565" s="40"/>
      <c r="C565" s="3"/>
      <c r="D565" s="3"/>
      <c r="E565" s="41"/>
    </row>
    <row r="566" spans="1:5" x14ac:dyDescent="0.25">
      <c r="A566" s="26"/>
      <c r="B566" s="40"/>
      <c r="C566" s="3"/>
      <c r="D566" s="3"/>
      <c r="E566" s="41"/>
    </row>
    <row r="567" spans="1:5" x14ac:dyDescent="0.25">
      <c r="A567" s="26"/>
      <c r="B567" s="40"/>
      <c r="C567" s="3"/>
      <c r="D567" s="3"/>
      <c r="E567" s="41"/>
    </row>
    <row r="568" spans="1:5" x14ac:dyDescent="0.25">
      <c r="A568" s="26"/>
      <c r="B568" s="40"/>
      <c r="C568" s="3"/>
      <c r="D568" s="3"/>
      <c r="E568" s="41"/>
    </row>
    <row r="569" spans="1:5" x14ac:dyDescent="0.25">
      <c r="A569" s="26"/>
      <c r="B569" s="40"/>
      <c r="C569" s="3"/>
      <c r="D569" s="3"/>
      <c r="E569" s="41"/>
    </row>
    <row r="570" spans="1:5" x14ac:dyDescent="0.25">
      <c r="A570" s="26"/>
      <c r="B570" s="40"/>
      <c r="C570" s="3"/>
      <c r="D570" s="3"/>
      <c r="E570" s="41"/>
    </row>
    <row r="571" spans="1:5" x14ac:dyDescent="0.25">
      <c r="A571" s="26"/>
      <c r="B571" s="40"/>
      <c r="C571" s="3"/>
      <c r="D571" s="3"/>
      <c r="E571" s="41"/>
    </row>
    <row r="572" spans="1:5" x14ac:dyDescent="0.25">
      <c r="A572" s="26"/>
      <c r="B572" s="40"/>
      <c r="C572" s="3"/>
      <c r="D572" s="3"/>
      <c r="E572" s="41"/>
    </row>
    <row r="573" spans="1:5" x14ac:dyDescent="0.25">
      <c r="A573" s="26"/>
      <c r="B573" s="40"/>
      <c r="C573" s="3"/>
      <c r="D573" s="3"/>
      <c r="E573" s="41"/>
    </row>
    <row r="574" spans="1:5" ht="15.75" thickBot="1" x14ac:dyDescent="0.3">
      <c r="A574" s="62"/>
      <c r="B574" s="42"/>
      <c r="C574" s="8"/>
      <c r="D574" s="8"/>
      <c r="E574" s="9"/>
    </row>
    <row r="575" spans="1:5" ht="15.75" thickBot="1" x14ac:dyDescent="0.3">
      <c r="A575" s="64" t="s">
        <v>6</v>
      </c>
      <c r="B575" s="96">
        <f>SUM(B560:B574)</f>
        <v>94.999999999999972</v>
      </c>
      <c r="C575" s="96">
        <f>SUM(C560:C574)</f>
        <v>230.0900000000002</v>
      </c>
      <c r="D575" s="96">
        <f>SUM(D560:D574)</f>
        <v>7.5399999999999991</v>
      </c>
      <c r="E575" s="96">
        <f>SUM(E560:E574)</f>
        <v>10.78</v>
      </c>
    </row>
    <row r="576" spans="1:5" x14ac:dyDescent="0.25">
      <c r="A576" s="35"/>
      <c r="B576" s="40"/>
      <c r="C576" s="3"/>
      <c r="D576" s="3"/>
      <c r="E576" s="41"/>
    </row>
    <row r="577" spans="1:5" x14ac:dyDescent="0.25">
      <c r="A577" s="35"/>
      <c r="B577" s="40"/>
      <c r="C577" s="3"/>
      <c r="D577" s="3"/>
      <c r="E577" s="41"/>
    </row>
    <row r="578" spans="1:5" x14ac:dyDescent="0.25">
      <c r="A578" s="35"/>
      <c r="B578" s="40"/>
      <c r="C578" s="3"/>
      <c r="D578" s="3"/>
      <c r="E578" s="41"/>
    </row>
    <row r="579" spans="1:5" x14ac:dyDescent="0.25">
      <c r="A579" s="35"/>
      <c r="B579" s="40"/>
      <c r="C579" s="3"/>
      <c r="D579" s="3"/>
      <c r="E579" s="41"/>
    </row>
    <row r="580" spans="1:5" x14ac:dyDescent="0.25">
      <c r="A580" s="35"/>
      <c r="B580" s="40"/>
      <c r="C580" s="3"/>
      <c r="D580" s="3"/>
      <c r="E580" s="41"/>
    </row>
    <row r="581" spans="1:5" x14ac:dyDescent="0.25">
      <c r="A581" s="35"/>
      <c r="B581" s="40"/>
      <c r="C581" s="3"/>
      <c r="D581" s="3"/>
      <c r="E581" s="41"/>
    </row>
    <row r="582" spans="1:5" x14ac:dyDescent="0.25">
      <c r="A582" s="35"/>
      <c r="B582" s="40"/>
      <c r="C582" s="3"/>
      <c r="D582" s="3"/>
      <c r="E582" s="41"/>
    </row>
    <row r="583" spans="1:5" ht="21.75" customHeight="1" thickBot="1" x14ac:dyDescent="0.3">
      <c r="A583" s="36"/>
      <c r="B583" s="97">
        <f t="shared" ref="B583:E583" si="27">SUM(B575:B582)</f>
        <v>94.999999999999972</v>
      </c>
      <c r="C583" s="97">
        <f t="shared" si="27"/>
        <v>230.0900000000002</v>
      </c>
      <c r="D583" s="97">
        <f t="shared" si="27"/>
        <v>7.5399999999999991</v>
      </c>
      <c r="E583" s="97">
        <f t="shared" si="27"/>
        <v>10.78</v>
      </c>
    </row>
    <row r="585" spans="1:5" x14ac:dyDescent="0.25">
      <c r="A585" s="69"/>
    </row>
    <row r="586" spans="1:5" x14ac:dyDescent="0.25">
      <c r="A586"/>
    </row>
    <row r="587" spans="1:5" x14ac:dyDescent="0.25">
      <c r="A587"/>
    </row>
    <row r="588" spans="1:5" x14ac:dyDescent="0.25">
      <c r="A588"/>
    </row>
    <row r="589" spans="1:5" x14ac:dyDescent="0.25">
      <c r="A589"/>
    </row>
    <row r="590" spans="1:5" x14ac:dyDescent="0.25">
      <c r="A590"/>
    </row>
    <row r="591" spans="1:5" x14ac:dyDescent="0.25">
      <c r="A591"/>
    </row>
    <row r="592" spans="1:5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 s="69"/>
    </row>
    <row r="612" spans="1:1" x14ac:dyDescent="0.25">
      <c r="A612" s="69"/>
    </row>
  </sheetData>
  <dataConsolidate/>
  <mergeCells count="4">
    <mergeCell ref="A1:A3"/>
    <mergeCell ref="B2:C2"/>
    <mergeCell ref="B1:E1"/>
    <mergeCell ref="D2:E2"/>
  </mergeCells>
  <phoneticPr fontId="3" type="noConversion"/>
  <dataValidations count="1">
    <dataValidation type="list" allowBlank="1" showInputMessage="1" showErrorMessage="1" sqref="I2">
      <formula1>"2008,2009,2010,2011,2012,2013,2014,2015,2016,2017"</formula1>
    </dataValidation>
  </dataValidations>
  <pageMargins left="0.70866141732283472" right="0.70866141732283472" top="0.56999999999999995" bottom="0.51" header="0.31496062992125984" footer="0.31496062992125984"/>
  <pageSetup scale="37" fitToHeight="4" orientation="landscape" horizontalDpi="4294967293" verticalDpi="4294967293" r:id="rId1"/>
  <headerFooter>
    <oddHeader>&amp;CCarnet de vol de JM LECOQ_x000D_F-LPA00291484</oddHeader>
    <oddFooter>&amp;CMis à jour le &amp;D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Carnet de vol</vt:lpstr>
      <vt:lpstr>'Carnet de vol'!Zone_d_impression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Lecoq</dc:creator>
  <cp:lastModifiedBy>GB</cp:lastModifiedBy>
  <cp:lastPrinted>2008-11-26T10:40:26Z</cp:lastPrinted>
  <dcterms:created xsi:type="dcterms:W3CDTF">2008-01-05T04:12:44Z</dcterms:created>
  <dcterms:modified xsi:type="dcterms:W3CDTF">2016-09-04T15:49:44Z</dcterms:modified>
</cp:coreProperties>
</file>