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ain\Desktop\"/>
    </mc:Choice>
  </mc:AlternateContent>
  <bookViews>
    <workbookView xWindow="0" yWindow="0" windowWidth="28800" windowHeight="12900" activeTab="2"/>
  </bookViews>
  <sheets>
    <sheet name="Accueil" sheetId="3" r:id="rId1"/>
    <sheet name="Calculs" sheetId="1" r:id="rId2"/>
    <sheet name="Variables" sheetId="2" r:id="rId3"/>
  </sheets>
  <definedNames>
    <definedName name="txmarge">Variables!$G$5:$G$55</definedName>
    <definedName name="txremise">Variables!$D$5:$D$55</definedName>
    <definedName name="txtva">Variables!$J$5:$J$9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5" i="1"/>
  <c r="C4" i="1"/>
  <c r="F5" i="1"/>
  <c r="H5" i="1" s="1"/>
  <c r="I5" i="1" s="1"/>
  <c r="K5" i="1" s="1"/>
  <c r="L5" i="1" s="1"/>
  <c r="F6" i="1"/>
  <c r="H6" i="1" s="1"/>
  <c r="I6" i="1" s="1"/>
  <c r="K6" i="1" s="1"/>
  <c r="L6" i="1" s="1"/>
  <c r="F7" i="1"/>
  <c r="H7" i="1" s="1"/>
  <c r="I7" i="1" s="1"/>
  <c r="K7" i="1" s="1"/>
  <c r="L7" i="1" s="1"/>
  <c r="F8" i="1"/>
  <c r="H8" i="1" s="1"/>
  <c r="I8" i="1" s="1"/>
  <c r="K8" i="1" s="1"/>
  <c r="L8" i="1" s="1"/>
  <c r="F9" i="1"/>
  <c r="H9" i="1" s="1"/>
  <c r="I9" i="1" s="1"/>
  <c r="K9" i="1" s="1"/>
  <c r="L9" i="1" s="1"/>
  <c r="F10" i="1"/>
  <c r="H10" i="1" s="1"/>
  <c r="I10" i="1" s="1"/>
  <c r="K10" i="1" s="1"/>
  <c r="L10" i="1" s="1"/>
  <c r="F11" i="1"/>
  <c r="H11" i="1" s="1"/>
  <c r="I11" i="1" s="1"/>
  <c r="K11" i="1" s="1"/>
  <c r="L11" i="1" s="1"/>
  <c r="F12" i="1"/>
  <c r="H12" i="1" s="1"/>
  <c r="I12" i="1" s="1"/>
  <c r="K12" i="1" s="1"/>
  <c r="L12" i="1" s="1"/>
  <c r="F13" i="1"/>
  <c r="H13" i="1" s="1"/>
  <c r="I13" i="1" s="1"/>
  <c r="K13" i="1" s="1"/>
  <c r="L13" i="1" s="1"/>
  <c r="F14" i="1"/>
  <c r="H14" i="1" s="1"/>
  <c r="I14" i="1" s="1"/>
  <c r="K14" i="1" s="1"/>
  <c r="L14" i="1" s="1"/>
  <c r="F15" i="1"/>
  <c r="H15" i="1"/>
  <c r="I15" i="1" s="1"/>
  <c r="K15" i="1" s="1"/>
  <c r="L15" i="1" s="1"/>
  <c r="F16" i="1"/>
  <c r="H16" i="1" s="1"/>
  <c r="I16" i="1" s="1"/>
  <c r="K16" i="1" s="1"/>
  <c r="L16" i="1" s="1"/>
  <c r="F17" i="1"/>
  <c r="H17" i="1" s="1"/>
  <c r="I17" i="1" s="1"/>
  <c r="K17" i="1" s="1"/>
  <c r="L17" i="1" s="1"/>
  <c r="F18" i="1"/>
  <c r="H18" i="1" s="1"/>
  <c r="I18" i="1" s="1"/>
  <c r="K18" i="1" s="1"/>
  <c r="L18" i="1" s="1"/>
  <c r="F19" i="1"/>
  <c r="H19" i="1" s="1"/>
  <c r="I19" i="1" s="1"/>
  <c r="K19" i="1" s="1"/>
  <c r="L19" i="1" s="1"/>
  <c r="F20" i="1"/>
  <c r="H20" i="1" s="1"/>
  <c r="I20" i="1" s="1"/>
  <c r="K20" i="1" s="1"/>
  <c r="L20" i="1" s="1"/>
  <c r="F21" i="1"/>
  <c r="H21" i="1" s="1"/>
  <c r="I21" i="1" s="1"/>
  <c r="K21" i="1" s="1"/>
  <c r="L21" i="1" s="1"/>
  <c r="F22" i="1"/>
  <c r="H22" i="1" s="1"/>
  <c r="I22" i="1" s="1"/>
  <c r="K22" i="1" s="1"/>
  <c r="L22" i="1" s="1"/>
  <c r="F23" i="1"/>
  <c r="H23" i="1"/>
  <c r="I23" i="1" s="1"/>
  <c r="K23" i="1" s="1"/>
  <c r="L23" i="1" s="1"/>
  <c r="F24" i="1"/>
  <c r="H24" i="1" s="1"/>
  <c r="I24" i="1" s="1"/>
  <c r="K24" i="1" s="1"/>
  <c r="L24" i="1" s="1"/>
  <c r="F25" i="1"/>
  <c r="H25" i="1" s="1"/>
  <c r="I25" i="1" s="1"/>
  <c r="K25" i="1" s="1"/>
  <c r="L25" i="1" s="1"/>
  <c r="F26" i="1"/>
  <c r="H26" i="1" s="1"/>
  <c r="I26" i="1" s="1"/>
  <c r="K26" i="1" s="1"/>
  <c r="L26" i="1" s="1"/>
  <c r="F27" i="1"/>
  <c r="H27" i="1" s="1"/>
  <c r="I27" i="1" s="1"/>
  <c r="K27" i="1" s="1"/>
  <c r="L27" i="1" s="1"/>
  <c r="F28" i="1"/>
  <c r="H28" i="1" s="1"/>
  <c r="I28" i="1" s="1"/>
  <c r="K28" i="1" s="1"/>
  <c r="L28" i="1" s="1"/>
  <c r="F29" i="1"/>
  <c r="H29" i="1" s="1"/>
  <c r="I29" i="1" s="1"/>
  <c r="K29" i="1" s="1"/>
  <c r="L29" i="1" s="1"/>
  <c r="F30" i="1"/>
  <c r="H30" i="1" s="1"/>
  <c r="I30" i="1" s="1"/>
  <c r="K30" i="1" s="1"/>
  <c r="L30" i="1" s="1"/>
  <c r="F31" i="1"/>
  <c r="H31" i="1" s="1"/>
  <c r="I31" i="1" s="1"/>
  <c r="K31" i="1" s="1"/>
  <c r="L31" i="1" s="1"/>
  <c r="F32" i="1"/>
  <c r="H32" i="1" s="1"/>
  <c r="I32" i="1" s="1"/>
  <c r="K32" i="1" s="1"/>
  <c r="L32" i="1" s="1"/>
  <c r="F33" i="1"/>
  <c r="H33" i="1" s="1"/>
  <c r="I33" i="1" s="1"/>
  <c r="K33" i="1" s="1"/>
  <c r="L33" i="1" s="1"/>
  <c r="F4" i="1"/>
  <c r="H4" i="1" s="1"/>
  <c r="I4" i="1" s="1"/>
  <c r="K4" i="1" s="1"/>
  <c r="L4" i="1" s="1"/>
</calcChain>
</file>

<file path=xl/sharedStrings.xml><?xml version="1.0" encoding="utf-8"?>
<sst xmlns="http://schemas.openxmlformats.org/spreadsheetml/2006/main" count="29" uniqueCount="22">
  <si>
    <t>Prix brut</t>
  </si>
  <si>
    <t>Remise</t>
  </si>
  <si>
    <t>Prix net</t>
  </si>
  <si>
    <t>Marge</t>
  </si>
  <si>
    <t>Taux de marge</t>
  </si>
  <si>
    <t>Pv ht</t>
  </si>
  <si>
    <t>Tx de TVA</t>
  </si>
  <si>
    <t>TVA</t>
  </si>
  <si>
    <t>PV ttc</t>
  </si>
  <si>
    <t>Variables</t>
  </si>
  <si>
    <t>Calculs</t>
  </si>
  <si>
    <t>Taux de remise</t>
  </si>
  <si>
    <t>Taux de TVA</t>
  </si>
  <si>
    <t>N° article</t>
  </si>
  <si>
    <t>Accueil</t>
  </si>
  <si>
    <t>Il est ainsi possible de paramétrer indivivuellement chaque taux.</t>
  </si>
  <si>
    <t>On ne peut sélectionner que les cellules ne contenant pas de formule.</t>
  </si>
  <si>
    <r>
      <rPr>
        <b/>
        <sz val="11"/>
        <color theme="1"/>
        <rFont val="Wingdings"/>
        <charset val="2"/>
      </rPr>
      <t>ð</t>
    </r>
    <r>
      <rPr>
        <b/>
        <sz val="11"/>
        <color theme="1"/>
        <rFont val="Calibri"/>
        <family val="2"/>
      </rPr>
      <t xml:space="preserve"> </t>
    </r>
    <r>
      <rPr>
        <b/>
        <sz val="11"/>
        <color theme="1"/>
        <rFont val="Calibri"/>
        <family val="2"/>
        <scheme val="minor"/>
      </rPr>
      <t>Revenir à cette feuille</t>
    </r>
  </si>
  <si>
    <r>
      <rPr>
        <b/>
        <sz val="11"/>
        <color theme="1"/>
        <rFont val="Wingdings"/>
        <charset val="2"/>
      </rPr>
      <t>ð</t>
    </r>
    <r>
      <rPr>
        <b/>
        <sz val="11"/>
        <color theme="1"/>
        <rFont val="Calibri"/>
        <family val="2"/>
      </rPr>
      <t xml:space="preserve"> </t>
    </r>
    <r>
      <rPr>
        <b/>
        <sz val="11"/>
        <color theme="1"/>
        <rFont val="Calibri"/>
        <family val="2"/>
        <scheme val="minor"/>
      </rPr>
      <t>Accéder à la feuille de calculs</t>
    </r>
  </si>
  <si>
    <r>
      <rPr>
        <b/>
        <sz val="11"/>
        <color theme="1"/>
        <rFont val="Wingdings"/>
        <charset val="2"/>
      </rPr>
      <t>ð</t>
    </r>
    <r>
      <rPr>
        <b/>
        <sz val="11"/>
        <color theme="1"/>
        <rFont val="Calibri"/>
        <family val="2"/>
      </rPr>
      <t xml:space="preserve"> </t>
    </r>
    <r>
      <rPr>
        <b/>
        <sz val="11"/>
        <color theme="1"/>
        <rFont val="Calibri"/>
        <family val="2"/>
        <scheme val="minor"/>
      </rPr>
      <t>Accéder à la feuille des variables (Taux de remise, taux de marge, taux de TVA)</t>
    </r>
  </si>
  <si>
    <t>Calculs commerciaux pour QUO5000</t>
  </si>
  <si>
    <t>Dans chaque feuille les cellules contenant une formule sont protégées, sans mot de passe.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</si>
</sst>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40C]_-;\-* #,##0.00\ [$€-40C]_-;_-* &quot;-&quot;??\ [$€-40C]_-;_-@_-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charset val="2"/>
      <scheme val="minor"/>
    </font>
    <font>
      <b/>
      <sz val="11"/>
      <color theme="1"/>
      <name val="Wingdings"/>
      <charset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1">
    <xf numFmtId="0" fontId="0" fillId="0" borderId="0" xfId="0"/>
    <xf numFmtId="9" fontId="0" fillId="0" borderId="0" xfId="0" applyNumberFormat="1"/>
    <xf numFmtId="164" fontId="0" fillId="0" borderId="0" xfId="0" applyNumberFormat="1"/>
    <xf numFmtId="0" fontId="1" fillId="0" borderId="0" xfId="0" applyFont="1"/>
    <xf numFmtId="0" fontId="2" fillId="0" borderId="0" xfId="1"/>
    <xf numFmtId="0" fontId="1" fillId="2" borderId="11" xfId="0" applyFont="1" applyFill="1" applyBorder="1" applyAlignment="1" applyProtection="1">
      <alignment horizontal="center"/>
    </xf>
    <xf numFmtId="0" fontId="1" fillId="2" borderId="12" xfId="0" applyFont="1" applyFill="1" applyBorder="1" applyAlignment="1" applyProtection="1">
      <alignment horizontal="center"/>
    </xf>
    <xf numFmtId="0" fontId="1" fillId="2" borderId="13" xfId="0" applyFont="1" applyFill="1" applyBorder="1" applyAlignment="1" applyProtection="1">
      <alignment horizontal="center"/>
    </xf>
    <xf numFmtId="0" fontId="0" fillId="0" borderId="8" xfId="0" applyBorder="1" applyProtection="1"/>
    <xf numFmtId="0" fontId="0" fillId="0" borderId="2" xfId="0" applyBorder="1" applyProtection="1"/>
    <xf numFmtId="0" fontId="0" fillId="2" borderId="2" xfId="0" applyFill="1" applyBorder="1" applyProtection="1"/>
    <xf numFmtId="0" fontId="0" fillId="2" borderId="5" xfId="0" applyFill="1" applyBorder="1" applyProtection="1"/>
    <xf numFmtId="164" fontId="0" fillId="0" borderId="9" xfId="0" applyNumberFormat="1" applyBorder="1" applyProtection="1"/>
    <xf numFmtId="164" fontId="0" fillId="0" borderId="3" xfId="0" applyNumberFormat="1" applyBorder="1" applyProtection="1"/>
    <xf numFmtId="164" fontId="0" fillId="2" borderId="3" xfId="0" applyNumberFormat="1" applyFill="1" applyBorder="1" applyProtection="1"/>
    <xf numFmtId="164" fontId="0" fillId="2" borderId="6" xfId="0" applyNumberFormat="1" applyFill="1" applyBorder="1" applyProtection="1"/>
    <xf numFmtId="164" fontId="0" fillId="0" borderId="10" xfId="0" applyNumberFormat="1" applyBorder="1" applyProtection="1"/>
    <xf numFmtId="164" fontId="0" fillId="0" borderId="4" xfId="0" applyNumberFormat="1" applyBorder="1" applyProtection="1"/>
    <xf numFmtId="164" fontId="0" fillId="2" borderId="4" xfId="0" applyNumberFormat="1" applyFill="1" applyBorder="1" applyProtection="1"/>
    <xf numFmtId="164" fontId="0" fillId="2" borderId="7" xfId="0" applyNumberFormat="1" applyFill="1" applyBorder="1" applyProtection="1"/>
    <xf numFmtId="9" fontId="0" fillId="0" borderId="14" xfId="0" applyNumberFormat="1" applyBorder="1" applyProtection="1">
      <protection locked="0"/>
    </xf>
    <xf numFmtId="9" fontId="0" fillId="0" borderId="15" xfId="0" applyNumberFormat="1" applyBorder="1" applyProtection="1">
      <protection locked="0"/>
    </xf>
    <xf numFmtId="9" fontId="0" fillId="0" borderId="16" xfId="0" applyNumberFormat="1" applyBorder="1" applyProtection="1">
      <protection locked="0"/>
    </xf>
    <xf numFmtId="10" fontId="0" fillId="0" borderId="15" xfId="0" applyNumberFormat="1" applyBorder="1" applyProtection="1">
      <protection locked="0"/>
    </xf>
    <xf numFmtId="0" fontId="0" fillId="0" borderId="0" xfId="0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1" applyAlignment="1">
      <alignment horizontal="center"/>
    </xf>
    <xf numFmtId="0" fontId="0" fillId="0" borderId="0" xfId="0" applyProtection="1"/>
    <xf numFmtId="0" fontId="2" fillId="0" borderId="0" xfId="1" applyProtection="1"/>
    <xf numFmtId="0" fontId="4" fillId="0" borderId="0" xfId="0" applyFont="1" applyProtection="1"/>
    <xf numFmtId="0" fontId="1" fillId="0" borderId="0" xfId="0" applyFont="1" applyProtection="1"/>
    <xf numFmtId="0" fontId="3" fillId="0" borderId="0" xfId="0" applyFont="1" applyAlignment="1" applyProtection="1">
      <alignment horizontal="center"/>
    </xf>
    <xf numFmtId="164" fontId="0" fillId="0" borderId="9" xfId="0" applyNumberFormat="1" applyBorder="1" applyProtection="1">
      <protection locked="0"/>
    </xf>
    <xf numFmtId="9" fontId="0" fillId="0" borderId="9" xfId="0" applyNumberFormat="1" applyBorder="1" applyProtection="1">
      <protection locked="0"/>
    </xf>
    <xf numFmtId="164" fontId="0" fillId="0" borderId="3" xfId="0" applyNumberFormat="1" applyBorder="1" applyProtection="1">
      <protection locked="0"/>
    </xf>
    <xf numFmtId="9" fontId="0" fillId="0" borderId="3" xfId="0" applyNumberFormat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9" fontId="0" fillId="2" borderId="3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9" fontId="0" fillId="2" borderId="6" xfId="0" applyNumberFormat="1" applyFill="1" applyBorder="1" applyProtection="1"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Calculs!A1"/><Relationship Id="rId2" Type="http://schemas.openxmlformats.org/officeDocument/2006/relationships/image" Target="../media/image1.png"/><Relationship Id="rId1" Type="http://schemas.openxmlformats.org/officeDocument/2006/relationships/hyperlink" Target="#Accueil!A1"/><Relationship Id="rId6" Type="http://schemas.openxmlformats.org/officeDocument/2006/relationships/image" Target="../media/image3.png"/><Relationship Id="rId5" Type="http://schemas.openxmlformats.org/officeDocument/2006/relationships/hyperlink" Target="#Variables!A1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Calculs!A1"/><Relationship Id="rId2" Type="http://schemas.openxmlformats.org/officeDocument/2006/relationships/image" Target="../media/image1.png"/><Relationship Id="rId1" Type="http://schemas.openxmlformats.org/officeDocument/2006/relationships/hyperlink" Target="#Accueil!A1"/><Relationship Id="rId6" Type="http://schemas.openxmlformats.org/officeDocument/2006/relationships/image" Target="../media/image3.png"/><Relationship Id="rId5" Type="http://schemas.openxmlformats.org/officeDocument/2006/relationships/hyperlink" Target="#Variables!A1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Calculs!A1"/><Relationship Id="rId2" Type="http://schemas.openxmlformats.org/officeDocument/2006/relationships/image" Target="../media/image1.png"/><Relationship Id="rId1" Type="http://schemas.openxmlformats.org/officeDocument/2006/relationships/hyperlink" Target="#Accueil!A1"/><Relationship Id="rId6" Type="http://schemas.openxmlformats.org/officeDocument/2006/relationships/image" Target="../media/image3.png"/><Relationship Id="rId5" Type="http://schemas.openxmlformats.org/officeDocument/2006/relationships/hyperlink" Target="#Variables!A1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6</xdr:row>
      <xdr:rowOff>0</xdr:rowOff>
    </xdr:from>
    <xdr:to>
      <xdr:col>11</xdr:col>
      <xdr:colOff>304800</xdr:colOff>
      <xdr:row>7</xdr:row>
      <xdr:rowOff>114300</xdr:rowOff>
    </xdr:to>
    <xdr:sp macro="" textlink="">
      <xdr:nvSpPr>
        <xdr:cNvPr id="3073" name="AutoShape 1" descr="Résultat de recherche d'images pour &quot;accueil&quot;"/>
        <xdr:cNvSpPr>
          <a:spLocks noChangeAspect="1" noChangeArrowheads="1"/>
        </xdr:cNvSpPr>
      </xdr:nvSpPr>
      <xdr:spPr bwMode="auto">
        <a:xfrm>
          <a:off x="83820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19051</xdr:colOff>
      <xdr:row>3</xdr:row>
      <xdr:rowOff>9257</xdr:rowOff>
    </xdr:from>
    <xdr:to>
      <xdr:col>3</xdr:col>
      <xdr:colOff>1</xdr:colOff>
      <xdr:row>5</xdr:row>
      <xdr:rowOff>171450</xdr:rowOff>
    </xdr:to>
    <xdr:pic>
      <xdr:nvPicPr>
        <xdr:cNvPr id="2" name="Image 1">
          <a:hlinkClick xmlns:r="http://schemas.openxmlformats.org/officeDocument/2006/relationships" r:id="rId1" tooltip="Vers ACCUEIL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43051" y="723632"/>
          <a:ext cx="742950" cy="543193"/>
        </a:xfrm>
        <a:prstGeom prst="rect">
          <a:avLst/>
        </a:prstGeom>
      </xdr:spPr>
    </xdr:pic>
    <xdr:clientData/>
  </xdr:twoCellAnchor>
  <xdr:twoCellAnchor editAs="oneCell">
    <xdr:from>
      <xdr:col>1</xdr:col>
      <xdr:colOff>723900</xdr:colOff>
      <xdr:row>8</xdr:row>
      <xdr:rowOff>9524</xdr:rowOff>
    </xdr:from>
    <xdr:to>
      <xdr:col>3</xdr:col>
      <xdr:colOff>24846</xdr:colOff>
      <xdr:row>11</xdr:row>
      <xdr:rowOff>9525</xdr:rowOff>
    </xdr:to>
    <xdr:pic>
      <xdr:nvPicPr>
        <xdr:cNvPr id="3" name="Image 2">
          <a:hlinkClick xmlns:r="http://schemas.openxmlformats.org/officeDocument/2006/relationships" r:id="rId3" tooltip="Vers CALCULS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485900" y="1676399"/>
          <a:ext cx="824946" cy="571501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</xdr:colOff>
      <xdr:row>13</xdr:row>
      <xdr:rowOff>51536</xdr:rowOff>
    </xdr:from>
    <xdr:to>
      <xdr:col>3</xdr:col>
      <xdr:colOff>447675</xdr:colOff>
      <xdr:row>16</xdr:row>
      <xdr:rowOff>161647</xdr:rowOff>
    </xdr:to>
    <xdr:pic>
      <xdr:nvPicPr>
        <xdr:cNvPr id="4" name="Image 3">
          <a:hlinkClick xmlns:r="http://schemas.openxmlformats.org/officeDocument/2006/relationships" r:id="rId5" tooltip="Vers VARIABLES"/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543050" y="2670911"/>
          <a:ext cx="1190625" cy="6816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676276</xdr:colOff>
      <xdr:row>0</xdr:row>
      <xdr:rowOff>0</xdr:rowOff>
    </xdr:from>
    <xdr:to>
      <xdr:col>3</xdr:col>
      <xdr:colOff>47626</xdr:colOff>
      <xdr:row>0</xdr:row>
      <xdr:rowOff>543193</xdr:rowOff>
    </xdr:to>
    <xdr:pic>
      <xdr:nvPicPr>
        <xdr:cNvPr id="2" name="Image 1">
          <a:hlinkClick xmlns:r="http://schemas.openxmlformats.org/officeDocument/2006/relationships" r:id="rId1" tooltip="Vers ACCUEIL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6276" y="0"/>
          <a:ext cx="742950" cy="543193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0</xdr:row>
      <xdr:rowOff>267</xdr:rowOff>
    </xdr:from>
    <xdr:to>
      <xdr:col>5</xdr:col>
      <xdr:colOff>320121</xdr:colOff>
      <xdr:row>0</xdr:row>
      <xdr:rowOff>571768</xdr:rowOff>
    </xdr:to>
    <xdr:pic>
      <xdr:nvPicPr>
        <xdr:cNvPr id="3" name="Image 2">
          <a:hlinkClick xmlns:r="http://schemas.openxmlformats.org/officeDocument/2006/relationships" r:id="rId3" tooltip="Vers CALCULS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943100" y="267"/>
          <a:ext cx="824946" cy="571501"/>
        </a:xfrm>
        <a:prstGeom prst="rect">
          <a:avLst/>
        </a:prstGeom>
      </xdr:spPr>
    </xdr:pic>
    <xdr:clientData/>
  </xdr:twoCellAnchor>
  <xdr:twoCellAnchor editAs="oneCell">
    <xdr:from>
      <xdr:col>5</xdr:col>
      <xdr:colOff>552450</xdr:colOff>
      <xdr:row>0</xdr:row>
      <xdr:rowOff>13704</xdr:rowOff>
    </xdr:from>
    <xdr:to>
      <xdr:col>7</xdr:col>
      <xdr:colOff>257175</xdr:colOff>
      <xdr:row>0</xdr:row>
      <xdr:rowOff>638175</xdr:rowOff>
    </xdr:to>
    <xdr:pic>
      <xdr:nvPicPr>
        <xdr:cNvPr id="4" name="Image 3">
          <a:hlinkClick xmlns:r="http://schemas.openxmlformats.org/officeDocument/2006/relationships" r:id="rId5" tooltip="Vers VARIABLES"/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000375" y="13704"/>
          <a:ext cx="1190625" cy="62447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742950</xdr:colOff>
      <xdr:row>0</xdr:row>
      <xdr:rowOff>0</xdr:rowOff>
    </xdr:from>
    <xdr:to>
      <xdr:col>2</xdr:col>
      <xdr:colOff>723900</xdr:colOff>
      <xdr:row>0</xdr:row>
      <xdr:rowOff>543193</xdr:rowOff>
    </xdr:to>
    <xdr:pic>
      <xdr:nvPicPr>
        <xdr:cNvPr id="2" name="Image 1">
          <a:hlinkClick xmlns:r="http://schemas.openxmlformats.org/officeDocument/2006/relationships" r:id="rId1" tooltip="Vers ACCUEIL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2950" y="0"/>
          <a:ext cx="742950" cy="543193"/>
        </a:xfrm>
        <a:prstGeom prst="rect">
          <a:avLst/>
        </a:prstGeom>
      </xdr:spPr>
    </xdr:pic>
    <xdr:clientData/>
  </xdr:twoCellAnchor>
  <xdr:twoCellAnchor editAs="oneCell">
    <xdr:from>
      <xdr:col>4</xdr:col>
      <xdr:colOff>19049</xdr:colOff>
      <xdr:row>0</xdr:row>
      <xdr:rowOff>267</xdr:rowOff>
    </xdr:from>
    <xdr:to>
      <xdr:col>5</xdr:col>
      <xdr:colOff>81995</xdr:colOff>
      <xdr:row>0</xdr:row>
      <xdr:rowOff>571768</xdr:rowOff>
    </xdr:to>
    <xdr:pic>
      <xdr:nvPicPr>
        <xdr:cNvPr id="3" name="Image 2">
          <a:hlinkClick xmlns:r="http://schemas.openxmlformats.org/officeDocument/2006/relationships" r:id="rId3" tooltip="Vers CALCULS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305049" y="267"/>
          <a:ext cx="824946" cy="571501"/>
        </a:xfrm>
        <a:prstGeom prst="rect">
          <a:avLst/>
        </a:prstGeom>
      </xdr:spPr>
    </xdr:pic>
    <xdr:clientData/>
  </xdr:twoCellAnchor>
  <xdr:twoCellAnchor editAs="oneCell">
    <xdr:from>
      <xdr:col>6</xdr:col>
      <xdr:colOff>19049</xdr:colOff>
      <xdr:row>0</xdr:row>
      <xdr:rowOff>13704</xdr:rowOff>
    </xdr:from>
    <xdr:to>
      <xdr:col>7</xdr:col>
      <xdr:colOff>447674</xdr:colOff>
      <xdr:row>0</xdr:row>
      <xdr:rowOff>638175</xdr:rowOff>
    </xdr:to>
    <xdr:pic>
      <xdr:nvPicPr>
        <xdr:cNvPr id="4" name="Image 3">
          <a:hlinkClick xmlns:r="http://schemas.openxmlformats.org/officeDocument/2006/relationships" r:id="rId5" tooltip="Vers VARIABLES"/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829049" y="13704"/>
          <a:ext cx="1190625" cy="6244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showGridLines="0" showRowColHeaders="0" topLeftCell="B1" workbookViewId="0"/>
  </sheetViews>
  <sheetFormatPr baseColWidth="10" defaultColWidth="0" defaultRowHeight="15" zeroHeight="1"/>
  <cols>
    <col min="1" max="1" width="11.42578125" hidden="1" customWidth="1"/>
    <col min="2" max="12" width="11.42578125" customWidth="1"/>
    <col min="13" max="16384" width="11.42578125" hidden="1"/>
  </cols>
  <sheetData>
    <row r="1" spans="1:12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26.25">
      <c r="A2" s="28"/>
      <c r="B2" s="28"/>
      <c r="C2" s="32" t="s">
        <v>20</v>
      </c>
      <c r="D2" s="32"/>
      <c r="E2" s="32"/>
      <c r="F2" s="32"/>
      <c r="G2" s="32"/>
      <c r="H2" s="32"/>
      <c r="I2" s="32"/>
      <c r="J2" s="32"/>
      <c r="K2" s="32"/>
      <c r="L2" s="28"/>
    </row>
    <row r="3" spans="1:12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2">
      <c r="A5" s="28"/>
      <c r="B5" s="28"/>
      <c r="C5" s="29" t="s">
        <v>14</v>
      </c>
      <c r="D5" s="28"/>
      <c r="E5" s="30" t="s">
        <v>17</v>
      </c>
      <c r="F5" s="28"/>
      <c r="G5" s="28"/>
      <c r="H5" s="28"/>
      <c r="I5" s="28"/>
      <c r="J5" s="28"/>
      <c r="K5" s="28"/>
      <c r="L5" s="28"/>
    </row>
    <row r="6" spans="1:12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2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12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</row>
    <row r="10" spans="1:12">
      <c r="A10" s="28"/>
      <c r="B10" s="28"/>
      <c r="C10" s="29" t="s">
        <v>10</v>
      </c>
      <c r="D10" s="28"/>
      <c r="E10" s="30" t="s">
        <v>18</v>
      </c>
      <c r="F10" s="28"/>
      <c r="G10" s="28"/>
      <c r="H10" s="28"/>
      <c r="I10" s="28"/>
      <c r="J10" s="28"/>
      <c r="K10" s="28"/>
      <c r="L10" s="28"/>
    </row>
    <row r="11" spans="1:12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</row>
    <row r="12" spans="1:12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</row>
    <row r="13" spans="1:12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</row>
    <row r="14" spans="1:12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</row>
    <row r="15" spans="1:12">
      <c r="A15" s="28"/>
      <c r="B15" s="28"/>
      <c r="C15" s="29" t="s">
        <v>9</v>
      </c>
      <c r="D15" s="28"/>
      <c r="E15" s="30" t="s">
        <v>19</v>
      </c>
      <c r="F15" s="28"/>
      <c r="G15" s="28"/>
      <c r="H15" s="28"/>
      <c r="I15" s="28"/>
      <c r="J15" s="28"/>
      <c r="K15" s="28"/>
      <c r="L15" s="28"/>
    </row>
    <row r="16" spans="1:12">
      <c r="A16" s="28"/>
      <c r="B16" s="28"/>
      <c r="C16" s="28"/>
      <c r="D16" s="28"/>
      <c r="E16" s="31" t="s">
        <v>15</v>
      </c>
      <c r="F16" s="28"/>
      <c r="G16" s="28"/>
      <c r="H16" s="28"/>
      <c r="I16" s="28"/>
      <c r="J16" s="28"/>
      <c r="K16" s="28"/>
      <c r="L16" s="28"/>
    </row>
    <row r="17" spans="1:12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</row>
    <row r="18" spans="1:12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</row>
    <row r="19" spans="1:12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</row>
    <row r="20" spans="1:12">
      <c r="A20" s="28"/>
      <c r="B20" s="28"/>
      <c r="C20" s="31" t="s">
        <v>21</v>
      </c>
      <c r="D20" s="31"/>
      <c r="E20" s="31"/>
      <c r="F20" s="28"/>
      <c r="G20" s="28"/>
      <c r="H20" s="28"/>
      <c r="I20" s="28"/>
      <c r="J20" s="28"/>
      <c r="K20" s="28"/>
      <c r="L20" s="28"/>
    </row>
    <row r="21" spans="1:12">
      <c r="A21" s="28"/>
      <c r="B21" s="28"/>
      <c r="C21" s="31" t="s">
        <v>16</v>
      </c>
      <c r="D21" s="31"/>
      <c r="E21" s="31"/>
      <c r="F21" s="28"/>
      <c r="G21" s="28"/>
      <c r="H21" s="28"/>
      <c r="I21" s="28"/>
      <c r="J21" s="28"/>
      <c r="K21" s="28"/>
      <c r="L21" s="28"/>
    </row>
    <row r="22" spans="1:12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</row>
  </sheetData>
  <mergeCells count="1">
    <mergeCell ref="C2:K2"/>
  </mergeCells>
  <hyperlinks>
    <hyperlink ref="C5" location="Accueil!A1" tooltip="Vers ACCUEIL" display="Accueil"/>
    <hyperlink ref="C10" location="Calculs!A1" tooltip="Vers CALCULS" display="Calculs"/>
    <hyperlink ref="C15" location="Variables!A1" tooltip="Vers VARIABLES" display="Variables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showGridLines="0" showRowColHeaders="0" topLeftCell="B1" workbookViewId="0">
      <selection activeCell="G4" sqref="G4"/>
    </sheetView>
  </sheetViews>
  <sheetFormatPr baseColWidth="10" defaultColWidth="0" defaultRowHeight="15" zeroHeight="1"/>
  <cols>
    <col min="1" max="1" width="0" hidden="1" customWidth="1"/>
    <col min="2" max="2" width="11.42578125" customWidth="1"/>
    <col min="3" max="3" width="9.140625" bestFit="1" customWidth="1"/>
    <col min="4" max="4" width="8.5703125" bestFit="1" customWidth="1"/>
    <col min="5" max="5" width="7.5703125" bestFit="1" customWidth="1"/>
    <col min="6" max="6" width="8.42578125" bestFit="1" customWidth="1"/>
    <col min="7" max="7" width="13.85546875" bestFit="1" customWidth="1"/>
    <col min="8" max="9" width="9.42578125" bestFit="1" customWidth="1"/>
    <col min="10" max="10" width="9.7109375" bestFit="1" customWidth="1"/>
    <col min="11" max="11" width="9.42578125" bestFit="1" customWidth="1"/>
    <col min="12" max="12" width="10.85546875" bestFit="1" customWidth="1"/>
    <col min="13" max="13" width="11.42578125" customWidth="1"/>
    <col min="14" max="16384" width="11.42578125" hidden="1"/>
  </cols>
  <sheetData>
    <row r="1" spans="3:12" ht="63" customHeight="1">
      <c r="C1" s="4" t="s">
        <v>14</v>
      </c>
      <c r="E1" s="4" t="s">
        <v>10</v>
      </c>
      <c r="G1" s="4" t="s">
        <v>9</v>
      </c>
    </row>
    <row r="2" spans="3:12" ht="15.75" thickBot="1"/>
    <row r="3" spans="3:12" s="3" customFormat="1" ht="16.5" thickTop="1" thickBot="1">
      <c r="C3" s="5" t="s">
        <v>13</v>
      </c>
      <c r="D3" s="6" t="s">
        <v>0</v>
      </c>
      <c r="E3" s="6" t="s">
        <v>1</v>
      </c>
      <c r="F3" s="6" t="s">
        <v>2</v>
      </c>
      <c r="G3" s="6" t="s">
        <v>4</v>
      </c>
      <c r="H3" s="6" t="s">
        <v>3</v>
      </c>
      <c r="I3" s="6" t="s">
        <v>5</v>
      </c>
      <c r="J3" s="6" t="s">
        <v>6</v>
      </c>
      <c r="K3" s="6" t="s">
        <v>7</v>
      </c>
      <c r="L3" s="7" t="s">
        <v>8</v>
      </c>
    </row>
    <row r="4" spans="3:12" ht="15.75" thickTop="1">
      <c r="C4" s="8">
        <f>IF(D4="","",1)</f>
        <v>1</v>
      </c>
      <c r="D4" s="33">
        <v>10</v>
      </c>
      <c r="E4" s="34">
        <v>0.16</v>
      </c>
      <c r="F4" s="12">
        <f>D4*(1-E4)</f>
        <v>8.4</v>
      </c>
      <c r="G4" s="34">
        <v>0.3</v>
      </c>
      <c r="H4" s="12">
        <f>F4*G4</f>
        <v>2.52</v>
      </c>
      <c r="I4" s="12">
        <f>H4+F4</f>
        <v>10.92</v>
      </c>
      <c r="J4" s="34">
        <v>5.5E-2</v>
      </c>
      <c r="K4" s="12">
        <f>J4*I4</f>
        <v>0.60060000000000002</v>
      </c>
      <c r="L4" s="16">
        <f>K4+I4</f>
        <v>11.5206</v>
      </c>
    </row>
    <row r="5" spans="3:12">
      <c r="C5" s="9">
        <f>IF(D5="","",1+C4)</f>
        <v>2</v>
      </c>
      <c r="D5" s="35">
        <v>11</v>
      </c>
      <c r="E5" s="36">
        <v>0.15</v>
      </c>
      <c r="F5" s="13">
        <f t="shared" ref="F5:F33" si="0">D5*(1-E5)</f>
        <v>9.35</v>
      </c>
      <c r="G5" s="36">
        <v>0.25</v>
      </c>
      <c r="H5" s="13">
        <f t="shared" ref="H5:H33" si="1">F5*G5</f>
        <v>2.3374999999999999</v>
      </c>
      <c r="I5" s="13">
        <f t="shared" ref="I5:I33" si="2">H5+F5</f>
        <v>11.6875</v>
      </c>
      <c r="J5" s="36">
        <v>0.2</v>
      </c>
      <c r="K5" s="13">
        <f t="shared" ref="K5:K33" si="3">J5*I5</f>
        <v>2.3374999999999999</v>
      </c>
      <c r="L5" s="17">
        <f t="shared" ref="L5:L33" si="4">K5+I5</f>
        <v>14.025</v>
      </c>
    </row>
    <row r="6" spans="3:12">
      <c r="C6" s="10">
        <f t="shared" ref="C6:C33" si="5">IF(D6="","",1+C5)</f>
        <v>3</v>
      </c>
      <c r="D6" s="37">
        <v>12</v>
      </c>
      <c r="E6" s="38">
        <v>0.14000000000000001</v>
      </c>
      <c r="F6" s="14">
        <f t="shared" si="0"/>
        <v>10.32</v>
      </c>
      <c r="G6" s="38">
        <v>0.25</v>
      </c>
      <c r="H6" s="14">
        <f t="shared" si="1"/>
        <v>2.58</v>
      </c>
      <c r="I6" s="14">
        <f t="shared" si="2"/>
        <v>12.9</v>
      </c>
      <c r="J6" s="38">
        <v>0.2</v>
      </c>
      <c r="K6" s="14">
        <f t="shared" si="3"/>
        <v>2.58</v>
      </c>
      <c r="L6" s="18">
        <f t="shared" si="4"/>
        <v>15.48</v>
      </c>
    </row>
    <row r="7" spans="3:12">
      <c r="C7" s="9">
        <f t="shared" si="5"/>
        <v>4</v>
      </c>
      <c r="D7" s="35">
        <v>13</v>
      </c>
      <c r="E7" s="36">
        <v>0.08</v>
      </c>
      <c r="F7" s="13">
        <f t="shared" si="0"/>
        <v>11.96</v>
      </c>
      <c r="G7" s="36">
        <v>0.25</v>
      </c>
      <c r="H7" s="13">
        <f t="shared" si="1"/>
        <v>2.99</v>
      </c>
      <c r="I7" s="13">
        <f t="shared" si="2"/>
        <v>14.950000000000001</v>
      </c>
      <c r="J7" s="36">
        <v>0.2</v>
      </c>
      <c r="K7" s="13">
        <f t="shared" si="3"/>
        <v>2.99</v>
      </c>
      <c r="L7" s="17">
        <f t="shared" si="4"/>
        <v>17.940000000000001</v>
      </c>
    </row>
    <row r="8" spans="3:12">
      <c r="C8" s="9">
        <f t="shared" si="5"/>
        <v>5</v>
      </c>
      <c r="D8" s="35">
        <v>14</v>
      </c>
      <c r="E8" s="36">
        <v>0.25</v>
      </c>
      <c r="F8" s="13">
        <f t="shared" si="0"/>
        <v>10.5</v>
      </c>
      <c r="G8" s="36">
        <v>0.25</v>
      </c>
      <c r="H8" s="13">
        <f t="shared" si="1"/>
        <v>2.625</v>
      </c>
      <c r="I8" s="13">
        <f t="shared" si="2"/>
        <v>13.125</v>
      </c>
      <c r="J8" s="36">
        <v>0.2</v>
      </c>
      <c r="K8" s="13">
        <f t="shared" si="3"/>
        <v>2.625</v>
      </c>
      <c r="L8" s="17">
        <f t="shared" si="4"/>
        <v>15.75</v>
      </c>
    </row>
    <row r="9" spans="3:12">
      <c r="C9" s="10">
        <f t="shared" si="5"/>
        <v>6</v>
      </c>
      <c r="D9" s="37">
        <v>15</v>
      </c>
      <c r="E9" s="38">
        <v>0.13</v>
      </c>
      <c r="F9" s="14">
        <f t="shared" si="0"/>
        <v>13.05</v>
      </c>
      <c r="G9" s="38">
        <v>0.25</v>
      </c>
      <c r="H9" s="14">
        <f t="shared" si="1"/>
        <v>3.2625000000000002</v>
      </c>
      <c r="I9" s="14">
        <f t="shared" si="2"/>
        <v>16.3125</v>
      </c>
      <c r="J9" s="38">
        <v>0.2</v>
      </c>
      <c r="K9" s="14">
        <f t="shared" si="3"/>
        <v>3.2625000000000002</v>
      </c>
      <c r="L9" s="18">
        <f t="shared" si="4"/>
        <v>19.574999999999999</v>
      </c>
    </row>
    <row r="10" spans="3:12">
      <c r="C10" s="9">
        <f t="shared" si="5"/>
        <v>7</v>
      </c>
      <c r="D10" s="35">
        <v>16</v>
      </c>
      <c r="E10" s="36">
        <v>0.09</v>
      </c>
      <c r="F10" s="13">
        <f t="shared" si="0"/>
        <v>14.56</v>
      </c>
      <c r="G10" s="36">
        <v>0.25</v>
      </c>
      <c r="H10" s="13">
        <f t="shared" si="1"/>
        <v>3.64</v>
      </c>
      <c r="I10" s="13">
        <f t="shared" si="2"/>
        <v>18.2</v>
      </c>
      <c r="J10" s="36">
        <v>0.2</v>
      </c>
      <c r="K10" s="13">
        <f t="shared" si="3"/>
        <v>3.64</v>
      </c>
      <c r="L10" s="17">
        <f t="shared" si="4"/>
        <v>21.84</v>
      </c>
    </row>
    <row r="11" spans="3:12">
      <c r="C11" s="9">
        <f t="shared" si="5"/>
        <v>8</v>
      </c>
      <c r="D11" s="35">
        <v>17</v>
      </c>
      <c r="E11" s="36">
        <v>0.08</v>
      </c>
      <c r="F11" s="13">
        <f t="shared" si="0"/>
        <v>15.64</v>
      </c>
      <c r="G11" s="36">
        <v>0.25</v>
      </c>
      <c r="H11" s="13">
        <f t="shared" si="1"/>
        <v>3.91</v>
      </c>
      <c r="I11" s="13">
        <f t="shared" si="2"/>
        <v>19.55</v>
      </c>
      <c r="J11" s="36">
        <v>0.2</v>
      </c>
      <c r="K11" s="13">
        <f t="shared" si="3"/>
        <v>3.91</v>
      </c>
      <c r="L11" s="17">
        <f t="shared" si="4"/>
        <v>23.46</v>
      </c>
    </row>
    <row r="12" spans="3:12">
      <c r="C12" s="10">
        <f t="shared" si="5"/>
        <v>9</v>
      </c>
      <c r="D12" s="37">
        <v>18</v>
      </c>
      <c r="E12" s="38">
        <v>7.0000000000000007E-2</v>
      </c>
      <c r="F12" s="14">
        <f t="shared" si="0"/>
        <v>16.739999999999998</v>
      </c>
      <c r="G12" s="38">
        <v>0.25</v>
      </c>
      <c r="H12" s="14">
        <f t="shared" si="1"/>
        <v>4.1849999999999996</v>
      </c>
      <c r="I12" s="14">
        <f t="shared" si="2"/>
        <v>20.924999999999997</v>
      </c>
      <c r="J12" s="38">
        <v>0.2</v>
      </c>
      <c r="K12" s="14">
        <f t="shared" si="3"/>
        <v>4.1849999999999996</v>
      </c>
      <c r="L12" s="18">
        <f t="shared" si="4"/>
        <v>25.109999999999996</v>
      </c>
    </row>
    <row r="13" spans="3:12">
      <c r="C13" s="9">
        <f t="shared" si="5"/>
        <v>10</v>
      </c>
      <c r="D13" s="35">
        <v>19</v>
      </c>
      <c r="E13" s="36">
        <v>0.05</v>
      </c>
      <c r="F13" s="13">
        <f t="shared" si="0"/>
        <v>18.05</v>
      </c>
      <c r="G13" s="36">
        <v>0.25</v>
      </c>
      <c r="H13" s="13">
        <f t="shared" si="1"/>
        <v>4.5125000000000002</v>
      </c>
      <c r="I13" s="13">
        <f t="shared" si="2"/>
        <v>22.5625</v>
      </c>
      <c r="J13" s="36">
        <v>0.2</v>
      </c>
      <c r="K13" s="13">
        <f t="shared" si="3"/>
        <v>4.5125000000000002</v>
      </c>
      <c r="L13" s="17">
        <f t="shared" si="4"/>
        <v>27.074999999999999</v>
      </c>
    </row>
    <row r="14" spans="3:12">
      <c r="C14" s="9">
        <f t="shared" si="5"/>
        <v>11</v>
      </c>
      <c r="D14" s="35">
        <v>20</v>
      </c>
      <c r="E14" s="36">
        <v>0.24</v>
      </c>
      <c r="F14" s="13">
        <f t="shared" si="0"/>
        <v>15.2</v>
      </c>
      <c r="G14" s="36">
        <v>0.25</v>
      </c>
      <c r="H14" s="13">
        <f t="shared" si="1"/>
        <v>3.8</v>
      </c>
      <c r="I14" s="13">
        <f t="shared" si="2"/>
        <v>19</v>
      </c>
      <c r="J14" s="36">
        <v>0.2</v>
      </c>
      <c r="K14" s="13">
        <f t="shared" si="3"/>
        <v>3.8000000000000003</v>
      </c>
      <c r="L14" s="17">
        <f t="shared" si="4"/>
        <v>22.8</v>
      </c>
    </row>
    <row r="15" spans="3:12">
      <c r="C15" s="10">
        <f t="shared" si="5"/>
        <v>12</v>
      </c>
      <c r="D15" s="37">
        <v>21</v>
      </c>
      <c r="E15" s="38">
        <v>0.22</v>
      </c>
      <c r="F15" s="14">
        <f t="shared" si="0"/>
        <v>16.38</v>
      </c>
      <c r="G15" s="38">
        <v>0.25</v>
      </c>
      <c r="H15" s="14">
        <f t="shared" si="1"/>
        <v>4.0949999999999998</v>
      </c>
      <c r="I15" s="14">
        <f t="shared" si="2"/>
        <v>20.474999999999998</v>
      </c>
      <c r="J15" s="38">
        <v>0.2</v>
      </c>
      <c r="K15" s="14">
        <f t="shared" si="3"/>
        <v>4.0949999999999998</v>
      </c>
      <c r="L15" s="18">
        <f t="shared" si="4"/>
        <v>24.569999999999997</v>
      </c>
    </row>
    <row r="16" spans="3:12">
      <c r="C16" s="9">
        <f t="shared" si="5"/>
        <v>13</v>
      </c>
      <c r="D16" s="35">
        <v>22</v>
      </c>
      <c r="E16" s="36">
        <v>0.21</v>
      </c>
      <c r="F16" s="13">
        <f t="shared" si="0"/>
        <v>17.380000000000003</v>
      </c>
      <c r="G16" s="36">
        <v>0.25</v>
      </c>
      <c r="H16" s="13">
        <f t="shared" si="1"/>
        <v>4.3450000000000006</v>
      </c>
      <c r="I16" s="13">
        <f t="shared" si="2"/>
        <v>21.725000000000001</v>
      </c>
      <c r="J16" s="36">
        <v>0.2</v>
      </c>
      <c r="K16" s="13">
        <f t="shared" si="3"/>
        <v>4.3450000000000006</v>
      </c>
      <c r="L16" s="17">
        <f t="shared" si="4"/>
        <v>26.07</v>
      </c>
    </row>
    <row r="17" spans="3:12">
      <c r="C17" s="9">
        <f t="shared" si="5"/>
        <v>14</v>
      </c>
      <c r="D17" s="35">
        <v>23</v>
      </c>
      <c r="E17" s="36">
        <v>0.35</v>
      </c>
      <c r="F17" s="13">
        <f t="shared" si="0"/>
        <v>14.950000000000001</v>
      </c>
      <c r="G17" s="36">
        <v>0.25</v>
      </c>
      <c r="H17" s="13">
        <f t="shared" si="1"/>
        <v>3.7375000000000003</v>
      </c>
      <c r="I17" s="13">
        <f t="shared" si="2"/>
        <v>18.6875</v>
      </c>
      <c r="J17" s="36">
        <v>0.2</v>
      </c>
      <c r="K17" s="13">
        <f t="shared" si="3"/>
        <v>3.7375000000000003</v>
      </c>
      <c r="L17" s="17">
        <f t="shared" si="4"/>
        <v>22.425000000000001</v>
      </c>
    </row>
    <row r="18" spans="3:12">
      <c r="C18" s="10">
        <f t="shared" si="5"/>
        <v>15</v>
      </c>
      <c r="D18" s="37">
        <v>24</v>
      </c>
      <c r="E18" s="38">
        <v>0.25</v>
      </c>
      <c r="F18" s="14">
        <f t="shared" si="0"/>
        <v>18</v>
      </c>
      <c r="G18" s="38">
        <v>0.25</v>
      </c>
      <c r="H18" s="14">
        <f t="shared" si="1"/>
        <v>4.5</v>
      </c>
      <c r="I18" s="14">
        <f t="shared" si="2"/>
        <v>22.5</v>
      </c>
      <c r="J18" s="38">
        <v>0.2</v>
      </c>
      <c r="K18" s="14">
        <f t="shared" si="3"/>
        <v>4.5</v>
      </c>
      <c r="L18" s="18">
        <f t="shared" si="4"/>
        <v>27</v>
      </c>
    </row>
    <row r="19" spans="3:12">
      <c r="C19" s="9">
        <f t="shared" si="5"/>
        <v>16</v>
      </c>
      <c r="D19" s="35">
        <v>25</v>
      </c>
      <c r="E19" s="36">
        <v>0.25</v>
      </c>
      <c r="F19" s="13">
        <f t="shared" si="0"/>
        <v>18.75</v>
      </c>
      <c r="G19" s="36">
        <v>0.25</v>
      </c>
      <c r="H19" s="13">
        <f t="shared" si="1"/>
        <v>4.6875</v>
      </c>
      <c r="I19" s="13">
        <f t="shared" si="2"/>
        <v>23.4375</v>
      </c>
      <c r="J19" s="36">
        <v>0.2</v>
      </c>
      <c r="K19" s="13">
        <f t="shared" si="3"/>
        <v>4.6875</v>
      </c>
      <c r="L19" s="17">
        <f t="shared" si="4"/>
        <v>28.125</v>
      </c>
    </row>
    <row r="20" spans="3:12">
      <c r="C20" s="9">
        <f t="shared" si="5"/>
        <v>17</v>
      </c>
      <c r="D20" s="35">
        <v>26</v>
      </c>
      <c r="E20" s="36">
        <v>0.25</v>
      </c>
      <c r="F20" s="13">
        <f t="shared" si="0"/>
        <v>19.5</v>
      </c>
      <c r="G20" s="36">
        <v>0.25</v>
      </c>
      <c r="H20" s="13">
        <f t="shared" si="1"/>
        <v>4.875</v>
      </c>
      <c r="I20" s="13">
        <f t="shared" si="2"/>
        <v>24.375</v>
      </c>
      <c r="J20" s="36">
        <v>0.2</v>
      </c>
      <c r="K20" s="13">
        <f t="shared" si="3"/>
        <v>4.875</v>
      </c>
      <c r="L20" s="17">
        <f t="shared" si="4"/>
        <v>29.25</v>
      </c>
    </row>
    <row r="21" spans="3:12">
      <c r="C21" s="10">
        <f t="shared" si="5"/>
        <v>18</v>
      </c>
      <c r="D21" s="37">
        <v>27</v>
      </c>
      <c r="E21" s="38">
        <v>0.25</v>
      </c>
      <c r="F21" s="14">
        <f t="shared" si="0"/>
        <v>20.25</v>
      </c>
      <c r="G21" s="38">
        <v>0.25</v>
      </c>
      <c r="H21" s="14">
        <f t="shared" si="1"/>
        <v>5.0625</v>
      </c>
      <c r="I21" s="14">
        <f t="shared" si="2"/>
        <v>25.3125</v>
      </c>
      <c r="J21" s="38">
        <v>0.2</v>
      </c>
      <c r="K21" s="14">
        <f t="shared" si="3"/>
        <v>5.0625</v>
      </c>
      <c r="L21" s="18">
        <f t="shared" si="4"/>
        <v>30.375</v>
      </c>
    </row>
    <row r="22" spans="3:12">
      <c r="C22" s="9">
        <f t="shared" si="5"/>
        <v>19</v>
      </c>
      <c r="D22" s="35">
        <v>28</v>
      </c>
      <c r="E22" s="36">
        <v>0.25</v>
      </c>
      <c r="F22" s="13">
        <f t="shared" si="0"/>
        <v>21</v>
      </c>
      <c r="G22" s="36">
        <v>0.25</v>
      </c>
      <c r="H22" s="13">
        <f t="shared" si="1"/>
        <v>5.25</v>
      </c>
      <c r="I22" s="13">
        <f t="shared" si="2"/>
        <v>26.25</v>
      </c>
      <c r="J22" s="36">
        <v>0.2</v>
      </c>
      <c r="K22" s="13">
        <f t="shared" si="3"/>
        <v>5.25</v>
      </c>
      <c r="L22" s="17">
        <f t="shared" si="4"/>
        <v>31.5</v>
      </c>
    </row>
    <row r="23" spans="3:12">
      <c r="C23" s="9">
        <f t="shared" si="5"/>
        <v>20</v>
      </c>
      <c r="D23" s="35">
        <v>29</v>
      </c>
      <c r="E23" s="36">
        <v>0.25</v>
      </c>
      <c r="F23" s="13">
        <f t="shared" si="0"/>
        <v>21.75</v>
      </c>
      <c r="G23" s="36">
        <v>0.25</v>
      </c>
      <c r="H23" s="13">
        <f t="shared" si="1"/>
        <v>5.4375</v>
      </c>
      <c r="I23" s="13">
        <f t="shared" si="2"/>
        <v>27.1875</v>
      </c>
      <c r="J23" s="36">
        <v>0.2</v>
      </c>
      <c r="K23" s="13">
        <f t="shared" si="3"/>
        <v>5.4375</v>
      </c>
      <c r="L23" s="17">
        <f t="shared" si="4"/>
        <v>32.625</v>
      </c>
    </row>
    <row r="24" spans="3:12">
      <c r="C24" s="10">
        <f t="shared" si="5"/>
        <v>21</v>
      </c>
      <c r="D24" s="37">
        <v>30</v>
      </c>
      <c r="E24" s="38">
        <v>0.25</v>
      </c>
      <c r="F24" s="14">
        <f t="shared" si="0"/>
        <v>22.5</v>
      </c>
      <c r="G24" s="38">
        <v>0.25</v>
      </c>
      <c r="H24" s="14">
        <f t="shared" si="1"/>
        <v>5.625</v>
      </c>
      <c r="I24" s="14">
        <f t="shared" si="2"/>
        <v>28.125</v>
      </c>
      <c r="J24" s="38">
        <v>0.2</v>
      </c>
      <c r="K24" s="14">
        <f t="shared" si="3"/>
        <v>5.625</v>
      </c>
      <c r="L24" s="18">
        <f t="shared" si="4"/>
        <v>33.75</v>
      </c>
    </row>
    <row r="25" spans="3:12">
      <c r="C25" s="9">
        <f t="shared" si="5"/>
        <v>22</v>
      </c>
      <c r="D25" s="35">
        <v>31</v>
      </c>
      <c r="E25" s="36">
        <v>0.25</v>
      </c>
      <c r="F25" s="13">
        <f t="shared" si="0"/>
        <v>23.25</v>
      </c>
      <c r="G25" s="36">
        <v>0.25</v>
      </c>
      <c r="H25" s="13">
        <f t="shared" si="1"/>
        <v>5.8125</v>
      </c>
      <c r="I25" s="13">
        <f t="shared" si="2"/>
        <v>29.0625</v>
      </c>
      <c r="J25" s="36">
        <v>0.2</v>
      </c>
      <c r="K25" s="13">
        <f t="shared" si="3"/>
        <v>5.8125</v>
      </c>
      <c r="L25" s="17">
        <f t="shared" si="4"/>
        <v>34.875</v>
      </c>
    </row>
    <row r="26" spans="3:12">
      <c r="C26" s="9">
        <f t="shared" si="5"/>
        <v>23</v>
      </c>
      <c r="D26" s="35">
        <v>32</v>
      </c>
      <c r="E26" s="36">
        <v>0.25</v>
      </c>
      <c r="F26" s="13">
        <f t="shared" si="0"/>
        <v>24</v>
      </c>
      <c r="G26" s="36">
        <v>0.25</v>
      </c>
      <c r="H26" s="13">
        <f t="shared" si="1"/>
        <v>6</v>
      </c>
      <c r="I26" s="13">
        <f t="shared" si="2"/>
        <v>30</v>
      </c>
      <c r="J26" s="36">
        <v>0.2</v>
      </c>
      <c r="K26" s="13">
        <f t="shared" si="3"/>
        <v>6</v>
      </c>
      <c r="L26" s="17">
        <f t="shared" si="4"/>
        <v>36</v>
      </c>
    </row>
    <row r="27" spans="3:12">
      <c r="C27" s="10">
        <f t="shared" si="5"/>
        <v>24</v>
      </c>
      <c r="D27" s="37">
        <v>33</v>
      </c>
      <c r="E27" s="38">
        <v>0.25</v>
      </c>
      <c r="F27" s="14">
        <f t="shared" si="0"/>
        <v>24.75</v>
      </c>
      <c r="G27" s="38">
        <v>0.25</v>
      </c>
      <c r="H27" s="14">
        <f t="shared" si="1"/>
        <v>6.1875</v>
      </c>
      <c r="I27" s="14">
        <f t="shared" si="2"/>
        <v>30.9375</v>
      </c>
      <c r="J27" s="38">
        <v>0.2</v>
      </c>
      <c r="K27" s="14">
        <f t="shared" si="3"/>
        <v>6.1875</v>
      </c>
      <c r="L27" s="18">
        <f t="shared" si="4"/>
        <v>37.125</v>
      </c>
    </row>
    <row r="28" spans="3:12">
      <c r="C28" s="9">
        <f t="shared" si="5"/>
        <v>25</v>
      </c>
      <c r="D28" s="35">
        <v>34</v>
      </c>
      <c r="E28" s="36">
        <v>0.25</v>
      </c>
      <c r="F28" s="13">
        <f t="shared" si="0"/>
        <v>25.5</v>
      </c>
      <c r="G28" s="36">
        <v>0.25</v>
      </c>
      <c r="H28" s="13">
        <f t="shared" si="1"/>
        <v>6.375</v>
      </c>
      <c r="I28" s="13">
        <f t="shared" si="2"/>
        <v>31.875</v>
      </c>
      <c r="J28" s="36">
        <v>0.2</v>
      </c>
      <c r="K28" s="13">
        <f t="shared" si="3"/>
        <v>6.375</v>
      </c>
      <c r="L28" s="17">
        <f t="shared" si="4"/>
        <v>38.25</v>
      </c>
    </row>
    <row r="29" spans="3:12">
      <c r="C29" s="9">
        <f t="shared" si="5"/>
        <v>26</v>
      </c>
      <c r="D29" s="35">
        <v>35</v>
      </c>
      <c r="E29" s="36">
        <v>0.25</v>
      </c>
      <c r="F29" s="13">
        <f t="shared" si="0"/>
        <v>26.25</v>
      </c>
      <c r="G29" s="36">
        <v>0.25</v>
      </c>
      <c r="H29" s="13">
        <f t="shared" si="1"/>
        <v>6.5625</v>
      </c>
      <c r="I29" s="13">
        <f t="shared" si="2"/>
        <v>32.8125</v>
      </c>
      <c r="J29" s="36">
        <v>0.2</v>
      </c>
      <c r="K29" s="13">
        <f t="shared" si="3"/>
        <v>6.5625</v>
      </c>
      <c r="L29" s="17">
        <f t="shared" si="4"/>
        <v>39.375</v>
      </c>
    </row>
    <row r="30" spans="3:12">
      <c r="C30" s="10">
        <f t="shared" si="5"/>
        <v>27</v>
      </c>
      <c r="D30" s="37">
        <v>36</v>
      </c>
      <c r="E30" s="38">
        <v>0.25</v>
      </c>
      <c r="F30" s="14">
        <f t="shared" si="0"/>
        <v>27</v>
      </c>
      <c r="G30" s="38">
        <v>0.25</v>
      </c>
      <c r="H30" s="14">
        <f t="shared" si="1"/>
        <v>6.75</v>
      </c>
      <c r="I30" s="14">
        <f t="shared" si="2"/>
        <v>33.75</v>
      </c>
      <c r="J30" s="38">
        <v>0.2</v>
      </c>
      <c r="K30" s="14">
        <f t="shared" si="3"/>
        <v>6.75</v>
      </c>
      <c r="L30" s="18">
        <f t="shared" si="4"/>
        <v>40.5</v>
      </c>
    </row>
    <row r="31" spans="3:12">
      <c r="C31" s="9">
        <f t="shared" si="5"/>
        <v>28</v>
      </c>
      <c r="D31" s="35">
        <v>37</v>
      </c>
      <c r="E31" s="36">
        <v>0.25</v>
      </c>
      <c r="F31" s="13">
        <f t="shared" si="0"/>
        <v>27.75</v>
      </c>
      <c r="G31" s="36">
        <v>0.25</v>
      </c>
      <c r="H31" s="13">
        <f t="shared" si="1"/>
        <v>6.9375</v>
      </c>
      <c r="I31" s="13">
        <f t="shared" si="2"/>
        <v>34.6875</v>
      </c>
      <c r="J31" s="36">
        <v>0.2</v>
      </c>
      <c r="K31" s="13">
        <f t="shared" si="3"/>
        <v>6.9375</v>
      </c>
      <c r="L31" s="17">
        <f t="shared" si="4"/>
        <v>41.625</v>
      </c>
    </row>
    <row r="32" spans="3:12">
      <c r="C32" s="9">
        <f t="shared" si="5"/>
        <v>29</v>
      </c>
      <c r="D32" s="35">
        <v>38</v>
      </c>
      <c r="E32" s="36">
        <v>0.25</v>
      </c>
      <c r="F32" s="13">
        <f t="shared" si="0"/>
        <v>28.5</v>
      </c>
      <c r="G32" s="36">
        <v>0.25</v>
      </c>
      <c r="H32" s="13">
        <f t="shared" si="1"/>
        <v>7.125</v>
      </c>
      <c r="I32" s="13">
        <f t="shared" si="2"/>
        <v>35.625</v>
      </c>
      <c r="J32" s="36">
        <v>0.2</v>
      </c>
      <c r="K32" s="13">
        <f t="shared" si="3"/>
        <v>7.125</v>
      </c>
      <c r="L32" s="17">
        <f t="shared" si="4"/>
        <v>42.75</v>
      </c>
    </row>
    <row r="33" spans="3:12" ht="15.75" thickBot="1">
      <c r="C33" s="11">
        <f t="shared" si="5"/>
        <v>30</v>
      </c>
      <c r="D33" s="39">
        <v>39</v>
      </c>
      <c r="E33" s="40">
        <v>0.25</v>
      </c>
      <c r="F33" s="15">
        <f t="shared" si="0"/>
        <v>29.25</v>
      </c>
      <c r="G33" s="40">
        <v>0.25</v>
      </c>
      <c r="H33" s="15">
        <f t="shared" si="1"/>
        <v>7.3125</v>
      </c>
      <c r="I33" s="15">
        <f t="shared" si="2"/>
        <v>36.5625</v>
      </c>
      <c r="J33" s="40">
        <v>0.2</v>
      </c>
      <c r="K33" s="15">
        <f t="shared" si="3"/>
        <v>7.3125</v>
      </c>
      <c r="L33" s="19">
        <f t="shared" si="4"/>
        <v>43.875</v>
      </c>
    </row>
    <row r="34" spans="3:12" ht="15.75" thickTop="1">
      <c r="D34" s="2"/>
      <c r="E34" s="1"/>
      <c r="F34" s="2"/>
      <c r="G34" s="1"/>
      <c r="H34" s="2"/>
      <c r="I34" s="2"/>
      <c r="J34" s="1"/>
      <c r="K34" s="2"/>
      <c r="L34" s="2"/>
    </row>
  </sheetData>
  <sheetProtection sheet="1" objects="1" scenarios="1" selectLockedCells="1"/>
  <dataValidations count="3">
    <dataValidation type="list" allowBlank="1" showInputMessage="1" showErrorMessage="1" sqref="E4:E34">
      <formula1>txremise</formula1>
    </dataValidation>
    <dataValidation type="list" allowBlank="1" showInputMessage="1" showErrorMessage="1" sqref="G4:G34">
      <formula1>txmarge</formula1>
    </dataValidation>
    <dataValidation type="list" allowBlank="1" showInputMessage="1" showErrorMessage="1" sqref="J4:J34">
      <formula1>txtva</formula1>
    </dataValidation>
  </dataValidations>
  <hyperlinks>
    <hyperlink ref="C1" location="Accueil!A1" tooltip="Vers ACCUEIL" display="Accueil"/>
    <hyperlink ref="E1" location="Calculs!A1" tooltip="Vers CALCULS" display="Calculs"/>
    <hyperlink ref="G1" location="Variables!A1" tooltip="Vers VARIABLES" display="Variables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showGridLines="0" showRowColHeaders="0" tabSelected="1" topLeftCell="B1" workbookViewId="0">
      <selection activeCell="G7" sqref="G7"/>
    </sheetView>
  </sheetViews>
  <sheetFormatPr baseColWidth="10" defaultColWidth="0" defaultRowHeight="15" zeroHeight="1"/>
  <cols>
    <col min="1" max="1" width="0" hidden="1" customWidth="1"/>
    <col min="2" max="11" width="11.42578125" customWidth="1"/>
    <col min="12" max="16384" width="11.42578125" hidden="1"/>
  </cols>
  <sheetData>
    <row r="1" spans="3:10" s="26" customFormat="1" ht="76.5" customHeight="1">
      <c r="C1" s="27" t="s">
        <v>14</v>
      </c>
      <c r="E1" s="27" t="s">
        <v>10</v>
      </c>
      <c r="G1" s="27" t="s">
        <v>9</v>
      </c>
    </row>
    <row r="2" spans="3:10"/>
    <row r="3" spans="3:10" ht="15.75" thickBot="1"/>
    <row r="4" spans="3:10" s="24" customFormat="1" ht="31.5" thickTop="1" thickBot="1">
      <c r="D4" s="25" t="s">
        <v>11</v>
      </c>
      <c r="G4" s="25" t="s">
        <v>4</v>
      </c>
      <c r="J4" s="25" t="s">
        <v>12</v>
      </c>
    </row>
    <row r="5" spans="3:10" ht="15.75" thickTop="1">
      <c r="D5" s="20">
        <v>0</v>
      </c>
      <c r="G5" s="20">
        <v>0</v>
      </c>
      <c r="J5" s="20">
        <v>0</v>
      </c>
    </row>
    <row r="6" spans="3:10">
      <c r="D6" s="21">
        <v>0.01</v>
      </c>
      <c r="G6" s="21">
        <v>0.01</v>
      </c>
      <c r="J6" s="23">
        <v>2.1000000000000001E-2</v>
      </c>
    </row>
    <row r="7" spans="3:10">
      <c r="D7" s="21">
        <v>0.02</v>
      </c>
      <c r="G7" s="21">
        <v>0.02</v>
      </c>
      <c r="J7" s="23">
        <v>5.5E-2</v>
      </c>
    </row>
    <row r="8" spans="3:10">
      <c r="D8" s="21">
        <v>0.03</v>
      </c>
      <c r="G8" s="21">
        <v>0.03</v>
      </c>
      <c r="J8" s="21">
        <v>0.1</v>
      </c>
    </row>
    <row r="9" spans="3:10" ht="15.75" thickBot="1">
      <c r="D9" s="21">
        <v>0.04</v>
      </c>
      <c r="G9" s="21">
        <v>0.04</v>
      </c>
      <c r="J9" s="22">
        <v>0.2</v>
      </c>
    </row>
    <row r="10" spans="3:10" ht="15.75" thickTop="1">
      <c r="D10" s="21">
        <v>0.05</v>
      </c>
      <c r="G10" s="21">
        <v>0.05</v>
      </c>
    </row>
    <row r="11" spans="3:10">
      <c r="D11" s="21">
        <v>0.06</v>
      </c>
      <c r="G11" s="21">
        <v>0.06</v>
      </c>
    </row>
    <row r="12" spans="3:10">
      <c r="D12" s="21">
        <v>7.0000000000000007E-2</v>
      </c>
      <c r="G12" s="21">
        <v>7.0000000000000007E-2</v>
      </c>
    </row>
    <row r="13" spans="3:10">
      <c r="D13" s="21">
        <v>0.08</v>
      </c>
      <c r="G13" s="21">
        <v>0.08</v>
      </c>
    </row>
    <row r="14" spans="3:10">
      <c r="D14" s="21">
        <v>0.09</v>
      </c>
      <c r="G14" s="21">
        <v>0.09</v>
      </c>
    </row>
    <row r="15" spans="3:10">
      <c r="D15" s="21">
        <v>0.1</v>
      </c>
      <c r="G15" s="21">
        <v>0.1</v>
      </c>
    </row>
    <row r="16" spans="3:10">
      <c r="D16" s="21">
        <v>0.11</v>
      </c>
      <c r="G16" s="21">
        <v>0.11</v>
      </c>
    </row>
    <row r="17" spans="4:7">
      <c r="D17" s="21">
        <v>0.12</v>
      </c>
      <c r="G17" s="21">
        <v>0.12</v>
      </c>
    </row>
    <row r="18" spans="4:7">
      <c r="D18" s="21">
        <v>0.13</v>
      </c>
      <c r="G18" s="21">
        <v>0.13</v>
      </c>
    </row>
    <row r="19" spans="4:7">
      <c r="D19" s="21">
        <v>0.14000000000000001</v>
      </c>
      <c r="G19" s="21">
        <v>0.14000000000000001</v>
      </c>
    </row>
    <row r="20" spans="4:7">
      <c r="D20" s="21">
        <v>0.15</v>
      </c>
      <c r="G20" s="21">
        <v>0.15</v>
      </c>
    </row>
    <row r="21" spans="4:7">
      <c r="D21" s="21">
        <v>0.16</v>
      </c>
      <c r="G21" s="21">
        <v>0.16</v>
      </c>
    </row>
    <row r="22" spans="4:7">
      <c r="D22" s="21">
        <v>0.17</v>
      </c>
      <c r="G22" s="21">
        <v>0.17</v>
      </c>
    </row>
    <row r="23" spans="4:7">
      <c r="D23" s="21">
        <v>0.18</v>
      </c>
      <c r="G23" s="21">
        <v>0.18</v>
      </c>
    </row>
    <row r="24" spans="4:7">
      <c r="D24" s="21">
        <v>0.19</v>
      </c>
      <c r="G24" s="21">
        <v>0.19</v>
      </c>
    </row>
    <row r="25" spans="4:7">
      <c r="D25" s="21">
        <v>0.2</v>
      </c>
      <c r="G25" s="21">
        <v>0.2</v>
      </c>
    </row>
    <row r="26" spans="4:7">
      <c r="D26" s="21">
        <v>0.21</v>
      </c>
      <c r="G26" s="21">
        <v>0.21</v>
      </c>
    </row>
    <row r="27" spans="4:7">
      <c r="D27" s="21">
        <v>0.22</v>
      </c>
      <c r="G27" s="21">
        <v>0.22</v>
      </c>
    </row>
    <row r="28" spans="4:7">
      <c r="D28" s="21">
        <v>0.23</v>
      </c>
      <c r="G28" s="21">
        <v>0.23</v>
      </c>
    </row>
    <row r="29" spans="4:7">
      <c r="D29" s="21">
        <v>0.24</v>
      </c>
      <c r="G29" s="21">
        <v>0.24</v>
      </c>
    </row>
    <row r="30" spans="4:7">
      <c r="D30" s="21">
        <v>0.25</v>
      </c>
      <c r="G30" s="21">
        <v>0.25</v>
      </c>
    </row>
    <row r="31" spans="4:7">
      <c r="D31" s="21">
        <v>0.26</v>
      </c>
      <c r="G31" s="21">
        <v>0.26</v>
      </c>
    </row>
    <row r="32" spans="4:7">
      <c r="D32" s="21">
        <v>0.27</v>
      </c>
      <c r="G32" s="21">
        <v>0.27</v>
      </c>
    </row>
    <row r="33" spans="4:7">
      <c r="D33" s="21">
        <v>0.28000000000000003</v>
      </c>
      <c r="G33" s="21">
        <v>0.28000000000000003</v>
      </c>
    </row>
    <row r="34" spans="4:7">
      <c r="D34" s="21">
        <v>0.28999999999999998</v>
      </c>
      <c r="G34" s="21">
        <v>0.28999999999999998</v>
      </c>
    </row>
    <row r="35" spans="4:7">
      <c r="D35" s="21">
        <v>0.3</v>
      </c>
      <c r="G35" s="21">
        <v>0.3</v>
      </c>
    </row>
    <row r="36" spans="4:7">
      <c r="D36" s="21">
        <v>0.31</v>
      </c>
      <c r="G36" s="21">
        <v>0.31</v>
      </c>
    </row>
    <row r="37" spans="4:7">
      <c r="D37" s="21">
        <v>0.32</v>
      </c>
      <c r="G37" s="21">
        <v>0.32</v>
      </c>
    </row>
    <row r="38" spans="4:7">
      <c r="D38" s="21">
        <v>0.33</v>
      </c>
      <c r="G38" s="21">
        <v>0.33</v>
      </c>
    </row>
    <row r="39" spans="4:7">
      <c r="D39" s="21">
        <v>0.34</v>
      </c>
      <c r="G39" s="21">
        <v>0.34</v>
      </c>
    </row>
    <row r="40" spans="4:7">
      <c r="D40" s="21">
        <v>0.35</v>
      </c>
      <c r="G40" s="21">
        <v>0.35</v>
      </c>
    </row>
    <row r="41" spans="4:7">
      <c r="D41" s="21">
        <v>0.36</v>
      </c>
      <c r="G41" s="21">
        <v>0.36</v>
      </c>
    </row>
    <row r="42" spans="4:7">
      <c r="D42" s="21">
        <v>0.37</v>
      </c>
      <c r="G42" s="21">
        <v>0.37</v>
      </c>
    </row>
    <row r="43" spans="4:7">
      <c r="D43" s="21">
        <v>0.38</v>
      </c>
      <c r="G43" s="21">
        <v>0.38</v>
      </c>
    </row>
    <row r="44" spans="4:7">
      <c r="D44" s="21">
        <v>0.39</v>
      </c>
      <c r="G44" s="21">
        <v>0.39</v>
      </c>
    </row>
    <row r="45" spans="4:7">
      <c r="D45" s="21">
        <v>0.4</v>
      </c>
      <c r="G45" s="21">
        <v>0.4</v>
      </c>
    </row>
    <row r="46" spans="4:7">
      <c r="D46" s="21">
        <v>0.41</v>
      </c>
      <c r="G46" s="21">
        <v>0.41</v>
      </c>
    </row>
    <row r="47" spans="4:7">
      <c r="D47" s="21">
        <v>0.42</v>
      </c>
      <c r="G47" s="21">
        <v>0.42</v>
      </c>
    </row>
    <row r="48" spans="4:7">
      <c r="D48" s="21">
        <v>0.43</v>
      </c>
      <c r="G48" s="21">
        <v>0.43</v>
      </c>
    </row>
    <row r="49" spans="4:7">
      <c r="D49" s="21">
        <v>0.44</v>
      </c>
      <c r="G49" s="21">
        <v>0.44</v>
      </c>
    </row>
    <row r="50" spans="4:7">
      <c r="D50" s="21">
        <v>0.45</v>
      </c>
      <c r="G50" s="21">
        <v>0.45</v>
      </c>
    </row>
    <row r="51" spans="4:7">
      <c r="D51" s="21">
        <v>0.46</v>
      </c>
      <c r="G51" s="21">
        <v>0.46</v>
      </c>
    </row>
    <row r="52" spans="4:7">
      <c r="D52" s="21">
        <v>0.47</v>
      </c>
      <c r="G52" s="21">
        <v>0.47</v>
      </c>
    </row>
    <row r="53" spans="4:7">
      <c r="D53" s="21">
        <v>0.48</v>
      </c>
      <c r="G53" s="21">
        <v>0.48</v>
      </c>
    </row>
    <row r="54" spans="4:7">
      <c r="D54" s="21">
        <v>0.49</v>
      </c>
      <c r="G54" s="21">
        <v>0.49</v>
      </c>
    </row>
    <row r="55" spans="4:7" ht="15.75" thickBot="1">
      <c r="D55" s="22">
        <v>0.5</v>
      </c>
      <c r="G55" s="22">
        <v>0.5</v>
      </c>
    </row>
    <row r="56" spans="4:7" ht="15.75" thickTop="1"/>
  </sheetData>
  <sheetProtection sheet="1" objects="1" scenarios="1" selectLockedCells="1"/>
  <hyperlinks>
    <hyperlink ref="C1" location="Accueil!A1" tooltip="Vers ACCUEIL" display="Accueil"/>
    <hyperlink ref="E1" location="Calculs!A1" tooltip="Vers CALCULS" display="Calculs"/>
    <hyperlink ref="G1" location="Variables!A1" tooltip="Vers VARIABLES" display="Variables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Accueil</vt:lpstr>
      <vt:lpstr>Calculs</vt:lpstr>
      <vt:lpstr>Variables</vt:lpstr>
      <vt:lpstr>txmarge</vt:lpstr>
      <vt:lpstr>txremise</vt:lpstr>
      <vt:lpstr>txtva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</dc:creator>
  <cp:lastModifiedBy>Alain</cp:lastModifiedBy>
  <dcterms:created xsi:type="dcterms:W3CDTF">2016-08-13T09:24:09Z</dcterms:created>
  <dcterms:modified xsi:type="dcterms:W3CDTF">2016-08-13T10:01:39Z</dcterms:modified>
</cp:coreProperties>
</file>