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480" yWindow="300" windowWidth="18495" windowHeight="11700" activeTab="1"/>
  </bookViews>
  <sheets>
    <sheet name="Feuil6" sheetId="6" r:id="rId1"/>
    <sheet name="Feuil1" sheetId="1" r:id="rId2"/>
  </sheets>
  <calcPr calcId="125725"/>
  <pivotCaches>
    <pivotCache cacheId="10" r:id="rId3"/>
  </pivotCaches>
</workbook>
</file>

<file path=xl/calcChain.xml><?xml version="1.0" encoding="utf-8"?>
<calcChain xmlns="http://schemas.openxmlformats.org/spreadsheetml/2006/main">
  <c r="H118" i="1"/>
  <c r="H116"/>
  <c r="H115"/>
  <c r="H114"/>
  <c r="H113"/>
  <c r="H112"/>
  <c r="H111"/>
  <c r="H108"/>
  <c r="H106"/>
  <c r="H105"/>
  <c r="H104"/>
  <c r="H103"/>
  <c r="H73"/>
  <c r="H102"/>
  <c r="H101"/>
  <c r="H100"/>
  <c r="H99"/>
  <c r="H98"/>
  <c r="H97"/>
  <c r="H96"/>
  <c r="H95"/>
  <c r="H93"/>
  <c r="H92"/>
  <c r="H89"/>
  <c r="H88"/>
  <c r="H87"/>
  <c r="H86"/>
  <c r="H85"/>
  <c r="H84"/>
  <c r="H82"/>
  <c r="H81"/>
  <c r="H79"/>
  <c r="H78"/>
  <c r="H76"/>
  <c r="H75"/>
  <c r="H71"/>
  <c r="H68"/>
  <c r="H67"/>
  <c r="H65"/>
  <c r="H64"/>
  <c r="H63"/>
  <c r="H62"/>
  <c r="H61"/>
  <c r="H59"/>
  <c r="H56"/>
  <c r="H55"/>
  <c r="H54"/>
  <c r="H53"/>
  <c r="H51"/>
  <c r="H48"/>
  <c r="H46"/>
  <c r="H42"/>
  <c r="H38"/>
  <c r="H35"/>
  <c r="H33"/>
  <c r="H32"/>
  <c r="H29"/>
  <c r="H27"/>
  <c r="H26"/>
  <c r="H23"/>
  <c r="H22"/>
  <c r="H20"/>
  <c r="H18"/>
  <c r="H15"/>
  <c r="H14"/>
  <c r="H12"/>
  <c r="H10"/>
  <c r="H8"/>
  <c r="H3"/>
  <c r="B125"/>
  <c r="B124"/>
  <c r="B123"/>
  <c r="B122"/>
</calcChain>
</file>

<file path=xl/sharedStrings.xml><?xml version="1.0" encoding="utf-8"?>
<sst xmlns="http://schemas.openxmlformats.org/spreadsheetml/2006/main" count="133" uniqueCount="86">
  <si>
    <t>JOUEURS</t>
  </si>
  <si>
    <t>Def/Off/Mix</t>
  </si>
  <si>
    <t>M/JOUEUR</t>
  </si>
  <si>
    <t>Date OP &amp; M</t>
  </si>
  <si>
    <t>aseric</t>
  </si>
  <si>
    <t>Off</t>
  </si>
  <si>
    <t>Préthoria</t>
  </si>
  <si>
    <t>Mix oui</t>
  </si>
  <si>
    <t>Rideur Fou</t>
  </si>
  <si>
    <t>Olimpia25556</t>
  </si>
  <si>
    <t>decraz</t>
  </si>
  <si>
    <t>Stela2424</t>
  </si>
  <si>
    <t>NENES13190</t>
  </si>
  <si>
    <t>Yakantik</t>
  </si>
  <si>
    <t>tiouk</t>
  </si>
  <si>
    <t>INyx55</t>
  </si>
  <si>
    <t>henrichvon91</t>
  </si>
  <si>
    <t>Ariae31</t>
  </si>
  <si>
    <t>enzo15000</t>
  </si>
  <si>
    <t>PitileoLili</t>
  </si>
  <si>
    <t>thierry76400</t>
  </si>
  <si>
    <t>Mix</t>
  </si>
  <si>
    <t>Taphos</t>
  </si>
  <si>
    <t>yoymido</t>
  </si>
  <si>
    <t>sognanelcielo</t>
  </si>
  <si>
    <t>vovooo</t>
  </si>
  <si>
    <t>off</t>
  </si>
  <si>
    <t>teziarius</t>
  </si>
  <si>
    <t>damien900</t>
  </si>
  <si>
    <t>axert</t>
  </si>
  <si>
    <t>crapulon1er</t>
  </si>
  <si>
    <t>Feed the Patrick</t>
  </si>
  <si>
    <t>Tiloup White</t>
  </si>
  <si>
    <t>lefufute</t>
  </si>
  <si>
    <t>Théoliane</t>
  </si>
  <si>
    <t>Def</t>
  </si>
  <si>
    <t>iposi</t>
  </si>
  <si>
    <t>cartouche420</t>
  </si>
  <si>
    <t>Prince Sun Wa</t>
  </si>
  <si>
    <t>le fils de BRETOCHE</t>
  </si>
  <si>
    <t>brutegogo</t>
  </si>
  <si>
    <t>piratez</t>
  </si>
  <si>
    <t>Les Myrmidons du dragon</t>
  </si>
  <si>
    <t>Eomer24</t>
  </si>
  <si>
    <t>zeustout</t>
  </si>
  <si>
    <t>Skorpios1</t>
  </si>
  <si>
    <t>Vladimir Draculea</t>
  </si>
  <si>
    <t>jnpnono</t>
  </si>
  <si>
    <t>carlitotex</t>
  </si>
  <si>
    <t>Albatroll2.1</t>
  </si>
  <si>
    <t>stephie3103</t>
  </si>
  <si>
    <t>sk2silveur30</t>
  </si>
  <si>
    <t>brolly545</t>
  </si>
  <si>
    <t>ond9</t>
  </si>
  <si>
    <t>cobraparchemin</t>
  </si>
  <si>
    <t>Cam1910</t>
  </si>
  <si>
    <t>Neferalumina</t>
  </si>
  <si>
    <t>waarta</t>
  </si>
  <si>
    <t>Otaku toka</t>
  </si>
  <si>
    <t>TAZ1969</t>
  </si>
  <si>
    <t>Mathis381</t>
  </si>
  <si>
    <t>Dragta</t>
  </si>
  <si>
    <t>teddyscorpion</t>
  </si>
  <si>
    <t>math-hieu</t>
  </si>
  <si>
    <t>Morphinis</t>
  </si>
  <si>
    <t>IsaacGreen</t>
  </si>
  <si>
    <t>ba-ba-76</t>
  </si>
  <si>
    <t>MairbeBorz</t>
  </si>
  <si>
    <t>Mairbek</t>
  </si>
  <si>
    <t>loufox</t>
  </si>
  <si>
    <t>Al1XCharo</t>
  </si>
  <si>
    <t>baleine-bleue</t>
  </si>
  <si>
    <t>jean-Gilbert</t>
  </si>
  <si>
    <t>F.Bourdet</t>
  </si>
  <si>
    <t>zackturions</t>
  </si>
  <si>
    <t>LightRed</t>
  </si>
  <si>
    <t>INDESIRABLE PIERRE</t>
  </si>
  <si>
    <t>mix</t>
  </si>
  <si>
    <t>INDESIRABLE LOUIS</t>
  </si>
  <si>
    <t>TOTAL</t>
  </si>
  <si>
    <t>Total général</t>
  </si>
  <si>
    <t>Mix Oui</t>
  </si>
  <si>
    <t>N° Mer</t>
  </si>
  <si>
    <t>Nbre ville/mer</t>
  </si>
  <si>
    <t>TOTAL VILLES</t>
  </si>
  <si>
    <t>Nbre de ville/mer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</si>
</sst>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22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0" fillId="0" borderId="35" xfId="0" applyFont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 wrapText="1"/>
    </xf>
    <xf numFmtId="0" fontId="0" fillId="0" borderId="37" xfId="0" applyFont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41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44" xfId="0" applyNumberFormat="1" applyFont="1" applyBorder="1" applyAlignment="1">
      <alignment horizontal="center" vertical="center" wrapText="1"/>
    </xf>
    <xf numFmtId="0" fontId="0" fillId="0" borderId="22" xfId="0" applyNumberFormat="1" applyFont="1" applyBorder="1" applyAlignment="1">
      <alignment horizontal="center" vertical="center" wrapText="1"/>
    </xf>
    <xf numFmtId="0" fontId="0" fillId="0" borderId="35" xfId="0" applyNumberFormat="1" applyFont="1" applyBorder="1" applyAlignment="1">
      <alignment horizontal="center" vertical="center" wrapText="1"/>
    </xf>
    <xf numFmtId="0" fontId="0" fillId="0" borderId="27" xfId="0" applyNumberFormat="1" applyFont="1" applyBorder="1" applyAlignment="1">
      <alignment horizontal="center" vertical="center" wrapText="1"/>
    </xf>
    <xf numFmtId="0" fontId="0" fillId="0" borderId="0" xfId="0" applyNumberFormat="1" applyFont="1" applyBorder="1" applyAlignment="1">
      <alignment horizontal="center" vertical="center" wrapText="1"/>
    </xf>
    <xf numFmtId="0" fontId="0" fillId="0" borderId="36" xfId="0" applyNumberFormat="1" applyFont="1" applyBorder="1" applyAlignment="1">
      <alignment horizontal="center" vertical="center" wrapText="1"/>
    </xf>
    <xf numFmtId="0" fontId="0" fillId="0" borderId="28" xfId="0" applyNumberFormat="1" applyFont="1" applyBorder="1" applyAlignment="1">
      <alignment horizontal="center" vertical="center" wrapText="1"/>
    </xf>
    <xf numFmtId="0" fontId="0" fillId="0" borderId="23" xfId="0" applyNumberFormat="1" applyFont="1" applyBorder="1" applyAlignment="1">
      <alignment horizontal="center" vertical="center" wrapText="1"/>
    </xf>
    <xf numFmtId="0" fontId="0" fillId="0" borderId="37" xfId="0" applyNumberFormat="1" applyFont="1" applyBorder="1" applyAlignment="1">
      <alignment horizontal="center" vertical="center" wrapText="1"/>
    </xf>
    <xf numFmtId="0" fontId="0" fillId="0" borderId="29" xfId="0" applyNumberFormat="1" applyFont="1" applyBorder="1" applyAlignment="1">
      <alignment horizontal="center" vertical="center" wrapText="1"/>
    </xf>
    <xf numFmtId="0" fontId="0" fillId="0" borderId="0" xfId="0" applyNumberFormat="1" applyFont="1" applyBorder="1" applyAlignment="1">
      <alignment horizontal="center" vertical="center" wrapText="1"/>
    </xf>
    <xf numFmtId="0" fontId="0" fillId="0" borderId="28" xfId="0" applyNumberFormat="1" applyFont="1" applyBorder="1" applyAlignment="1">
      <alignment horizontal="center" vertical="center" wrapText="1"/>
    </xf>
    <xf numFmtId="0" fontId="0" fillId="0" borderId="36" xfId="0" applyNumberFormat="1" applyBorder="1" applyAlignment="1">
      <alignment horizontal="center" vertical="center" wrapText="1"/>
    </xf>
    <xf numFmtId="0" fontId="0" fillId="0" borderId="28" xfId="0" applyNumberFormat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 vertical="center" wrapText="1"/>
    </xf>
    <xf numFmtId="0" fontId="0" fillId="0" borderId="15" xfId="0" applyNumberFormat="1" applyBorder="1" applyAlignment="1">
      <alignment horizontal="center" vertical="center" wrapText="1"/>
    </xf>
    <xf numFmtId="0" fontId="0" fillId="0" borderId="17" xfId="0" applyNumberFormat="1" applyBorder="1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1" xfId="0" applyNumberFormat="1" applyBorder="1" applyAlignment="1">
      <alignment horizontal="center" vertical="center" wrapText="1"/>
    </xf>
    <xf numFmtId="0" fontId="0" fillId="0" borderId="5" xfId="0" applyNumberFormat="1" applyFont="1" applyBorder="1" applyAlignment="1">
      <alignment horizontal="center" vertical="center" wrapText="1"/>
    </xf>
    <xf numFmtId="0" fontId="0" fillId="0" borderId="43" xfId="0" applyNumberFormat="1" applyFont="1" applyBorder="1" applyAlignment="1">
      <alignment horizontal="center" vertical="center" wrapText="1"/>
    </xf>
    <xf numFmtId="0" fontId="0" fillId="0" borderId="7" xfId="0" applyNumberFormat="1" applyBorder="1" applyAlignment="1">
      <alignment horizontal="center" vertical="center" wrapText="1"/>
    </xf>
    <xf numFmtId="0" fontId="0" fillId="0" borderId="9" xfId="0" applyNumberFormat="1" applyFont="1" applyBorder="1" applyAlignment="1">
      <alignment horizontal="center" vertical="center" wrapText="1"/>
    </xf>
    <xf numFmtId="0" fontId="0" fillId="0" borderId="17" xfId="0" applyNumberFormat="1" applyFont="1" applyBorder="1" applyAlignment="1">
      <alignment horizontal="center" vertical="center" wrapText="1"/>
    </xf>
    <xf numFmtId="0" fontId="0" fillId="0" borderId="13" xfId="0" applyNumberFormat="1" applyFont="1" applyBorder="1" applyAlignment="1">
      <alignment horizontal="center" vertical="center" wrapText="1"/>
    </xf>
    <xf numFmtId="0" fontId="0" fillId="0" borderId="7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11" xfId="0" applyNumberFormat="1" applyFont="1" applyBorder="1" applyAlignment="1">
      <alignment horizontal="center" vertical="center" wrapText="1"/>
    </xf>
    <xf numFmtId="0" fontId="0" fillId="0" borderId="15" xfId="0" applyNumberFormat="1" applyFont="1" applyBorder="1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/>
    </xf>
    <xf numFmtId="0" fontId="0" fillId="0" borderId="11" xfId="0" applyNumberFormat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35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2" borderId="36" xfId="0" applyFont="1" applyFill="1" applyBorder="1" applyAlignment="1">
      <alignment horizontal="center" vertical="center" wrapText="1"/>
    </xf>
    <xf numFmtId="0" fontId="0" fillId="0" borderId="37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42" xfId="0" applyFont="1" applyBorder="1" applyAlignment="1">
      <alignment horizontal="center" vertical="center" wrapText="1"/>
    </xf>
    <xf numFmtId="0" fontId="0" fillId="0" borderId="4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44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6" xfId="0" applyNumberFormat="1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24" xfId="0" applyNumberFormat="1" applyFont="1" applyBorder="1" applyAlignment="1">
      <alignment horizontal="center" vertical="center" wrapText="1"/>
    </xf>
    <xf numFmtId="0" fontId="0" fillId="0" borderId="38" xfId="0" applyNumberFormat="1" applyFont="1" applyBorder="1" applyAlignment="1">
      <alignment horizontal="center" vertical="center" wrapText="1"/>
    </xf>
    <xf numFmtId="0" fontId="0" fillId="0" borderId="30" xfId="0" applyNumberFormat="1" applyFont="1" applyBorder="1" applyAlignment="1">
      <alignment horizontal="center" vertical="center" wrapText="1"/>
    </xf>
    <xf numFmtId="0" fontId="0" fillId="0" borderId="25" xfId="0" applyNumberFormat="1" applyFont="1" applyBorder="1" applyAlignment="1">
      <alignment horizontal="center" vertical="center" wrapText="1"/>
    </xf>
    <xf numFmtId="0" fontId="0" fillId="0" borderId="39" xfId="0" applyNumberFormat="1" applyFont="1" applyBorder="1" applyAlignment="1">
      <alignment horizontal="center" vertical="center" wrapText="1"/>
    </xf>
    <xf numFmtId="0" fontId="0" fillId="0" borderId="31" xfId="0" applyNumberFormat="1" applyFont="1" applyBorder="1" applyAlignment="1">
      <alignment horizontal="center" vertical="center" wrapText="1"/>
    </xf>
    <xf numFmtId="0" fontId="0" fillId="0" borderId="21" xfId="0" applyNumberFormat="1" applyFont="1" applyBorder="1" applyAlignment="1">
      <alignment horizontal="center" vertical="center" wrapText="1"/>
    </xf>
    <xf numFmtId="0" fontId="0" fillId="0" borderId="34" xfId="0" applyNumberFormat="1" applyFont="1" applyBorder="1" applyAlignment="1">
      <alignment horizontal="center" vertical="center" wrapText="1"/>
    </xf>
    <xf numFmtId="0" fontId="0" fillId="0" borderId="19" xfId="0" applyNumberFormat="1" applyFont="1" applyBorder="1" applyAlignment="1">
      <alignment horizontal="center" vertical="center" wrapText="1"/>
    </xf>
    <xf numFmtId="0" fontId="0" fillId="0" borderId="20" xfId="0" applyNumberFormat="1" applyFont="1" applyBorder="1" applyAlignment="1">
      <alignment horizontal="center" vertical="center" wrapText="1"/>
    </xf>
    <xf numFmtId="0" fontId="0" fillId="0" borderId="33" xfId="0" applyNumberFormat="1" applyFont="1" applyBorder="1" applyAlignment="1">
      <alignment horizontal="center" vertical="center" wrapText="1"/>
    </xf>
    <xf numFmtId="0" fontId="0" fillId="0" borderId="18" xfId="0" applyNumberFormat="1" applyFont="1" applyBorder="1" applyAlignment="1">
      <alignment horizontal="center" vertical="center" wrapText="1"/>
    </xf>
    <xf numFmtId="0" fontId="0" fillId="0" borderId="26" xfId="0" applyNumberFormat="1" applyFont="1" applyBorder="1" applyAlignment="1">
      <alignment horizontal="center" vertical="center" wrapText="1"/>
    </xf>
    <xf numFmtId="0" fontId="0" fillId="0" borderId="40" xfId="0" applyNumberFormat="1" applyFont="1" applyBorder="1" applyAlignment="1">
      <alignment horizontal="center" vertical="center" wrapText="1"/>
    </xf>
    <xf numFmtId="0" fontId="0" fillId="0" borderId="32" xfId="0" applyNumberFormat="1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0" fillId="0" borderId="23" xfId="0" applyNumberFormat="1" applyFont="1" applyBorder="1" applyAlignment="1">
      <alignment horizontal="center" vertical="center" wrapText="1"/>
    </xf>
    <xf numFmtId="0" fontId="0" fillId="0" borderId="37" xfId="0" applyNumberFormat="1" applyFont="1" applyBorder="1" applyAlignment="1">
      <alignment horizontal="center" vertical="center" wrapText="1"/>
    </xf>
    <xf numFmtId="0" fontId="0" fillId="0" borderId="29" xfId="0" applyNumberFormat="1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NumberFormat="1" applyBorder="1" applyAlignment="1">
      <alignment horizontal="center" vertical="center" wrapText="1"/>
    </xf>
    <xf numFmtId="0" fontId="0" fillId="0" borderId="6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/>
    </xf>
    <xf numFmtId="0" fontId="0" fillId="0" borderId="16" xfId="0" applyFill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 wrapText="1"/>
    </xf>
    <xf numFmtId="0" fontId="1" fillId="0" borderId="45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1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D45DA"/>
        </patternFill>
      </fill>
    </dxf>
    <dxf>
      <fill>
        <patternFill>
          <bgColor theme="7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</dxfs>
  <tableStyles count="0" defaultTableStyle="TableStyleMedium9" defaultPivotStyle="PivotStyleLight16"/>
  <colors>
    <mruColors>
      <color rgb="FF3366FF"/>
      <color rgb="FFFD45D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eur" refreshedDate="42594.933831134258" createdVersion="3" refreshedVersion="3" minRefreshableVersion="3" recordCount="117">
  <cacheSource type="worksheet">
    <worksheetSource ref="C2:D119" sheet="Feuil1"/>
  </cacheSource>
  <cacheFields count="2">
    <cacheField name="N° Mer" numFmtId="0">
      <sharedItems containsSemiMixedTypes="0" containsString="0" containsNumber="1" containsInteger="1" minValue="4" maxValue="34" count="11">
        <n v="14"/>
        <n v="15"/>
        <n v="24"/>
        <n v="25"/>
        <n v="26"/>
        <n v="16"/>
        <n v="34"/>
        <n v="27"/>
        <n v="23"/>
        <n v="13"/>
        <n v="4"/>
      </sharedItems>
    </cacheField>
    <cacheField name="Nbre ville/mer" numFmtId="0">
      <sharedItems containsSemiMixedTypes="0" containsString="0" containsNumber="1" containsInteger="1" minValue="1" maxValue="30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7">
  <r>
    <x v="0"/>
    <n v="5"/>
  </r>
  <r>
    <x v="1"/>
    <n v="3"/>
  </r>
  <r>
    <x v="2"/>
    <n v="8"/>
  </r>
  <r>
    <x v="3"/>
    <n v="30"/>
  </r>
  <r>
    <x v="4"/>
    <n v="2"/>
  </r>
  <r>
    <x v="5"/>
    <n v="7"/>
  </r>
  <r>
    <x v="4"/>
    <n v="14"/>
  </r>
  <r>
    <x v="5"/>
    <n v="12"/>
  </r>
  <r>
    <x v="3"/>
    <n v="5"/>
  </r>
  <r>
    <x v="5"/>
    <n v="1"/>
  </r>
  <r>
    <x v="3"/>
    <n v="17"/>
  </r>
  <r>
    <x v="1"/>
    <n v="12"/>
  </r>
  <r>
    <x v="1"/>
    <n v="1"/>
  </r>
  <r>
    <x v="3"/>
    <n v="6"/>
  </r>
  <r>
    <x v="4"/>
    <n v="1"/>
  </r>
  <r>
    <x v="3"/>
    <n v="3"/>
  </r>
  <r>
    <x v="4"/>
    <n v="7"/>
  </r>
  <r>
    <x v="5"/>
    <n v="10"/>
  </r>
  <r>
    <x v="3"/>
    <n v="1"/>
  </r>
  <r>
    <x v="1"/>
    <n v="12"/>
  </r>
  <r>
    <x v="1"/>
    <n v="1"/>
  </r>
  <r>
    <x v="5"/>
    <n v="1"/>
  </r>
  <r>
    <x v="3"/>
    <n v="6"/>
  </r>
  <r>
    <x v="3"/>
    <n v="9"/>
  </r>
  <r>
    <x v="2"/>
    <n v="3"/>
  </r>
  <r>
    <x v="3"/>
    <n v="4"/>
  </r>
  <r>
    <x v="1"/>
    <n v="1"/>
  </r>
  <r>
    <x v="5"/>
    <n v="6"/>
  </r>
  <r>
    <x v="3"/>
    <n v="1"/>
  </r>
  <r>
    <x v="3"/>
    <n v="9"/>
  </r>
  <r>
    <x v="2"/>
    <n v="5"/>
  </r>
  <r>
    <x v="6"/>
    <n v="2"/>
  </r>
  <r>
    <x v="1"/>
    <n v="2"/>
  </r>
  <r>
    <x v="5"/>
    <n v="1"/>
  </r>
  <r>
    <x v="3"/>
    <n v="4"/>
  </r>
  <r>
    <x v="1"/>
    <n v="1"/>
  </r>
  <r>
    <x v="5"/>
    <n v="2"/>
  </r>
  <r>
    <x v="2"/>
    <n v="1"/>
  </r>
  <r>
    <x v="3"/>
    <n v="2"/>
  </r>
  <r>
    <x v="1"/>
    <n v="1"/>
  </r>
  <r>
    <x v="5"/>
    <n v="1"/>
  </r>
  <r>
    <x v="3"/>
    <n v="3"/>
  </r>
  <r>
    <x v="4"/>
    <n v="1"/>
  </r>
  <r>
    <x v="1"/>
    <n v="5"/>
  </r>
  <r>
    <x v="5"/>
    <n v="4"/>
  </r>
  <r>
    <x v="1"/>
    <n v="3"/>
  </r>
  <r>
    <x v="5"/>
    <n v="6"/>
  </r>
  <r>
    <x v="3"/>
    <n v="1"/>
  </r>
  <r>
    <x v="2"/>
    <n v="3"/>
  </r>
  <r>
    <x v="3"/>
    <n v="5"/>
  </r>
  <r>
    <x v="5"/>
    <n v="7"/>
  </r>
  <r>
    <x v="3"/>
    <n v="9"/>
  </r>
  <r>
    <x v="3"/>
    <n v="7"/>
  </r>
  <r>
    <x v="2"/>
    <n v="5"/>
  </r>
  <r>
    <x v="3"/>
    <n v="1"/>
  </r>
  <r>
    <x v="4"/>
    <n v="1"/>
  </r>
  <r>
    <x v="4"/>
    <n v="6"/>
  </r>
  <r>
    <x v="7"/>
    <n v="1"/>
  </r>
  <r>
    <x v="1"/>
    <n v="4"/>
  </r>
  <r>
    <x v="1"/>
    <n v="6"/>
  </r>
  <r>
    <x v="1"/>
    <n v="5"/>
  </r>
  <r>
    <x v="1"/>
    <n v="5"/>
  </r>
  <r>
    <x v="3"/>
    <n v="4"/>
  </r>
  <r>
    <x v="7"/>
    <n v="1"/>
  </r>
  <r>
    <x v="3"/>
    <n v="5"/>
  </r>
  <r>
    <x v="1"/>
    <n v="3"/>
  </r>
  <r>
    <x v="5"/>
    <n v="1"/>
  </r>
  <r>
    <x v="3"/>
    <n v="1"/>
  </r>
  <r>
    <x v="1"/>
    <n v="1"/>
  </r>
  <r>
    <x v="5"/>
    <n v="6"/>
  </r>
  <r>
    <x v="1"/>
    <n v="3"/>
  </r>
  <r>
    <x v="3"/>
    <n v="1"/>
  </r>
  <r>
    <x v="3"/>
    <n v="3"/>
  </r>
  <r>
    <x v="1"/>
    <n v="2"/>
  </r>
  <r>
    <x v="3"/>
    <n v="1"/>
  </r>
  <r>
    <x v="3"/>
    <n v="4"/>
  </r>
  <r>
    <x v="0"/>
    <n v="1"/>
  </r>
  <r>
    <x v="1"/>
    <n v="5"/>
  </r>
  <r>
    <x v="1"/>
    <n v="4"/>
  </r>
  <r>
    <x v="1"/>
    <n v="2"/>
  </r>
  <r>
    <x v="3"/>
    <n v="2"/>
  </r>
  <r>
    <x v="1"/>
    <n v="3"/>
  </r>
  <r>
    <x v="5"/>
    <n v="3"/>
  </r>
  <r>
    <x v="1"/>
    <n v="2"/>
  </r>
  <r>
    <x v="5"/>
    <n v="3"/>
  </r>
  <r>
    <x v="1"/>
    <n v="4"/>
  </r>
  <r>
    <x v="0"/>
    <n v="2"/>
  </r>
  <r>
    <x v="2"/>
    <n v="1"/>
  </r>
  <r>
    <x v="3"/>
    <n v="1"/>
  </r>
  <r>
    <x v="1"/>
    <n v="2"/>
  </r>
  <r>
    <x v="0"/>
    <n v="1"/>
  </r>
  <r>
    <x v="1"/>
    <n v="1"/>
  </r>
  <r>
    <x v="3"/>
    <n v="2"/>
  </r>
  <r>
    <x v="1"/>
    <n v="3"/>
  </r>
  <r>
    <x v="3"/>
    <n v="3"/>
  </r>
  <r>
    <x v="1"/>
    <n v="3"/>
  </r>
  <r>
    <x v="1"/>
    <n v="1"/>
  </r>
  <r>
    <x v="1"/>
    <n v="1"/>
  </r>
  <r>
    <x v="1"/>
    <n v="2"/>
  </r>
  <r>
    <x v="1"/>
    <n v="1"/>
  </r>
  <r>
    <x v="5"/>
    <n v="1"/>
  </r>
  <r>
    <x v="1"/>
    <n v="4"/>
  </r>
  <r>
    <x v="1"/>
    <n v="1"/>
  </r>
  <r>
    <x v="0"/>
    <n v="5"/>
  </r>
  <r>
    <x v="2"/>
    <n v="6"/>
  </r>
  <r>
    <x v="0"/>
    <n v="3"/>
  </r>
  <r>
    <x v="1"/>
    <n v="1"/>
  </r>
  <r>
    <x v="3"/>
    <n v="1"/>
  </r>
  <r>
    <x v="8"/>
    <n v="1"/>
  </r>
  <r>
    <x v="1"/>
    <n v="2"/>
  </r>
  <r>
    <x v="9"/>
    <n v="3"/>
  </r>
  <r>
    <x v="1"/>
    <n v="2"/>
  </r>
  <r>
    <x v="1"/>
    <n v="1"/>
  </r>
  <r>
    <x v="0"/>
    <n v="1"/>
  </r>
  <r>
    <x v="1"/>
    <n v="4"/>
  </r>
  <r>
    <x v="10"/>
    <n v="2"/>
  </r>
  <r>
    <x v="1"/>
    <n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3" cacheId="10" applyNumberFormats="0" applyBorderFormats="0" applyFontFormats="0" applyPatternFormats="0" applyAlignmentFormats="0" applyWidthHeightFormats="1" dataCaption="Valeurs" updatedVersion="3" minRefreshableVersion="3" showCalcMbrs="0" useAutoFormatting="1" itemPrintTitles="1" createdVersion="3" indent="0" outline="1" outlineData="1" multipleFieldFilters="0" rowHeaderCaption="N° Mer">
  <location ref="A3:B15" firstHeaderRow="1" firstDataRow="1" firstDataCol="1"/>
  <pivotFields count="2">
    <pivotField axis="axisRow" showAll="0">
      <items count="12">
        <item x="10"/>
        <item x="9"/>
        <item x="0"/>
        <item x="1"/>
        <item x="5"/>
        <item x="8"/>
        <item x="2"/>
        <item x="3"/>
        <item x="4"/>
        <item x="7"/>
        <item x="6"/>
        <item t="default"/>
      </items>
    </pivotField>
    <pivotField dataField="1" showAll="0"/>
  </pivotFields>
  <rowFields count="1">
    <field x="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Nbre de ville/mer" fld="1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B15"/>
  <sheetViews>
    <sheetView workbookViewId="0">
      <selection activeCell="B19" sqref="B19"/>
    </sheetView>
  </sheetViews>
  <sheetFormatPr baseColWidth="10" defaultRowHeight="15"/>
  <cols>
    <col min="1" max="1" width="12.5703125" bestFit="1" customWidth="1"/>
    <col min="2" max="2" width="17" bestFit="1" customWidth="1"/>
  </cols>
  <sheetData>
    <row r="3" spans="1:2">
      <c r="A3" s="1" t="s">
        <v>82</v>
      </c>
      <c r="B3" t="s">
        <v>85</v>
      </c>
    </row>
    <row r="4" spans="1:2">
      <c r="A4" s="2">
        <v>4</v>
      </c>
      <c r="B4" s="3">
        <v>2</v>
      </c>
    </row>
    <row r="5" spans="1:2">
      <c r="A5" s="2">
        <v>13</v>
      </c>
      <c r="B5" s="3">
        <v>3</v>
      </c>
    </row>
    <row r="6" spans="1:2">
      <c r="A6" s="2">
        <v>14</v>
      </c>
      <c r="B6" s="3">
        <v>18</v>
      </c>
    </row>
    <row r="7" spans="1:2">
      <c r="A7" s="2">
        <v>15</v>
      </c>
      <c r="B7" s="3">
        <v>122</v>
      </c>
    </row>
    <row r="8" spans="1:2">
      <c r="A8" s="2">
        <v>16</v>
      </c>
      <c r="B8" s="3">
        <v>72</v>
      </c>
    </row>
    <row r="9" spans="1:2">
      <c r="A9" s="2">
        <v>23</v>
      </c>
      <c r="B9" s="3">
        <v>1</v>
      </c>
    </row>
    <row r="10" spans="1:2">
      <c r="A10" s="2">
        <v>24</v>
      </c>
      <c r="B10" s="3">
        <v>32</v>
      </c>
    </row>
    <row r="11" spans="1:2">
      <c r="A11" s="2">
        <v>25</v>
      </c>
      <c r="B11" s="3">
        <v>151</v>
      </c>
    </row>
    <row r="12" spans="1:2">
      <c r="A12" s="2">
        <v>26</v>
      </c>
      <c r="B12" s="3">
        <v>32</v>
      </c>
    </row>
    <row r="13" spans="1:2">
      <c r="A13" s="2">
        <v>27</v>
      </c>
      <c r="B13" s="3">
        <v>2</v>
      </c>
    </row>
    <row r="14" spans="1:2">
      <c r="A14" s="2">
        <v>34</v>
      </c>
      <c r="B14" s="3">
        <v>2</v>
      </c>
    </row>
    <row r="15" spans="1:2">
      <c r="A15" s="2" t="s">
        <v>80</v>
      </c>
      <c r="B15" s="3">
        <v>437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30"/>
  <sheetViews>
    <sheetView showGridLines="0" tabSelected="1" workbookViewId="0">
      <pane xSplit="2" ySplit="2" topLeftCell="C39" activePane="bottomRight" state="frozen"/>
      <selection pane="topRight" activeCell="C1" sqref="C1"/>
      <selection pane="bottomLeft" activeCell="A3" sqref="A3"/>
      <selection pane="bottomRight" activeCell="F128" sqref="F128"/>
    </sheetView>
  </sheetViews>
  <sheetFormatPr baseColWidth="10" defaultRowHeight="15"/>
  <cols>
    <col min="1" max="1" width="15.85546875" style="58" customWidth="1"/>
    <col min="2" max="2" width="12.140625" style="58" bestFit="1" customWidth="1"/>
    <col min="3" max="3" width="8.7109375" style="58" bestFit="1" customWidth="1"/>
    <col min="4" max="4" width="11.5703125" style="53" customWidth="1"/>
    <col min="5" max="7" width="12.42578125" style="53" bestFit="1" customWidth="1"/>
    <col min="8" max="8" width="12.5703125" style="110" bestFit="1" customWidth="1"/>
    <col min="9" max="16384" width="11.42578125" style="58"/>
  </cols>
  <sheetData>
    <row r="1" spans="1:8" ht="15.75" thickBot="1">
      <c r="A1" s="11" t="s">
        <v>0</v>
      </c>
      <c r="B1" s="12" t="s">
        <v>1</v>
      </c>
      <c r="C1" s="13" t="s">
        <v>2</v>
      </c>
      <c r="D1" s="14"/>
      <c r="E1" s="20" t="s">
        <v>3</v>
      </c>
      <c r="F1" s="21" t="s">
        <v>3</v>
      </c>
      <c r="G1" s="22" t="s">
        <v>3</v>
      </c>
      <c r="H1" s="60" t="s">
        <v>84</v>
      </c>
    </row>
    <row r="2" spans="1:8" ht="30.75" thickBot="1">
      <c r="A2" s="56"/>
      <c r="B2" s="61"/>
      <c r="C2" s="15" t="s">
        <v>82</v>
      </c>
      <c r="D2" s="35" t="s">
        <v>83</v>
      </c>
      <c r="E2" s="32"/>
      <c r="F2" s="34"/>
      <c r="G2" s="33"/>
      <c r="H2" s="103"/>
    </row>
    <row r="3" spans="1:8" ht="15" customHeight="1">
      <c r="A3" s="7" t="s">
        <v>4</v>
      </c>
      <c r="B3" s="4" t="s">
        <v>5</v>
      </c>
      <c r="C3" s="62">
        <v>14</v>
      </c>
      <c r="D3" s="36">
        <v>5</v>
      </c>
      <c r="E3" s="23"/>
      <c r="F3" s="24"/>
      <c r="G3" s="25"/>
      <c r="H3" s="104">
        <f>SUM(D3:D7)</f>
        <v>48</v>
      </c>
    </row>
    <row r="4" spans="1:8" ht="15" customHeight="1">
      <c r="A4" s="8"/>
      <c r="B4" s="5"/>
      <c r="C4" s="63">
        <v>15</v>
      </c>
      <c r="D4" s="37">
        <v>3</v>
      </c>
      <c r="E4" s="26"/>
      <c r="F4" s="27"/>
      <c r="G4" s="28"/>
      <c r="H4" s="104"/>
    </row>
    <row r="5" spans="1:8" ht="15" customHeight="1">
      <c r="A5" s="8"/>
      <c r="B5" s="5"/>
      <c r="C5" s="63">
        <v>24</v>
      </c>
      <c r="D5" s="37">
        <v>8</v>
      </c>
      <c r="E5" s="26"/>
      <c r="F5" s="27"/>
      <c r="G5" s="28"/>
      <c r="H5" s="104"/>
    </row>
    <row r="6" spans="1:8" ht="15" customHeight="1">
      <c r="A6" s="8"/>
      <c r="B6" s="5"/>
      <c r="C6" s="64">
        <v>25</v>
      </c>
      <c r="D6" s="40">
        <v>30</v>
      </c>
      <c r="E6" s="26"/>
      <c r="F6" s="27"/>
      <c r="G6" s="28"/>
      <c r="H6" s="104"/>
    </row>
    <row r="7" spans="1:8" ht="15" customHeight="1" thickBot="1">
      <c r="A7" s="9"/>
      <c r="B7" s="6"/>
      <c r="C7" s="65">
        <v>26</v>
      </c>
      <c r="D7" s="38">
        <v>2</v>
      </c>
      <c r="E7" s="29"/>
      <c r="F7" s="30"/>
      <c r="G7" s="31"/>
      <c r="H7" s="104"/>
    </row>
    <row r="8" spans="1:8" ht="15" customHeight="1">
      <c r="A8" s="8" t="s">
        <v>6</v>
      </c>
      <c r="B8" s="5" t="s">
        <v>7</v>
      </c>
      <c r="C8" s="66">
        <v>16</v>
      </c>
      <c r="D8" s="39">
        <v>7</v>
      </c>
      <c r="E8" s="26"/>
      <c r="F8" s="27"/>
      <c r="G8" s="28"/>
      <c r="H8" s="105">
        <f>SUM(D8:D9)</f>
        <v>21</v>
      </c>
    </row>
    <row r="9" spans="1:8" ht="15" customHeight="1" thickBot="1">
      <c r="A9" s="8"/>
      <c r="B9" s="5"/>
      <c r="C9" s="64">
        <v>26</v>
      </c>
      <c r="D9" s="40">
        <v>14</v>
      </c>
      <c r="E9" s="26"/>
      <c r="F9" s="27"/>
      <c r="G9" s="28"/>
      <c r="H9" s="106"/>
    </row>
    <row r="10" spans="1:8" ht="15" customHeight="1">
      <c r="A10" s="7" t="s">
        <v>8</v>
      </c>
      <c r="B10" s="4" t="s">
        <v>5</v>
      </c>
      <c r="C10" s="62">
        <v>16</v>
      </c>
      <c r="D10" s="36">
        <v>12</v>
      </c>
      <c r="E10" s="23"/>
      <c r="F10" s="24"/>
      <c r="G10" s="25"/>
      <c r="H10" s="105">
        <f>SUM(D10:D11)</f>
        <v>17</v>
      </c>
    </row>
    <row r="11" spans="1:8" ht="15" customHeight="1" thickBot="1">
      <c r="A11" s="9"/>
      <c r="B11" s="6"/>
      <c r="C11" s="65">
        <v>25</v>
      </c>
      <c r="D11" s="38">
        <v>5</v>
      </c>
      <c r="E11" s="29"/>
      <c r="F11" s="30"/>
      <c r="G11" s="31"/>
      <c r="H11" s="106"/>
    </row>
    <row r="12" spans="1:8" ht="15" customHeight="1">
      <c r="A12" s="7" t="s">
        <v>9</v>
      </c>
      <c r="B12" s="54" t="s">
        <v>21</v>
      </c>
      <c r="C12" s="67">
        <v>16</v>
      </c>
      <c r="D12" s="44">
        <v>1</v>
      </c>
      <c r="E12" s="24"/>
      <c r="F12" s="24"/>
      <c r="G12" s="24"/>
      <c r="H12" s="105">
        <f>SUM(D12:D13)</f>
        <v>18</v>
      </c>
    </row>
    <row r="13" spans="1:8" ht="15" customHeight="1" thickBot="1">
      <c r="A13" s="9"/>
      <c r="B13" s="55"/>
      <c r="C13" s="68">
        <v>25</v>
      </c>
      <c r="D13" s="41">
        <v>17</v>
      </c>
      <c r="E13" s="30"/>
      <c r="F13" s="30"/>
      <c r="G13" s="30"/>
      <c r="H13" s="106"/>
    </row>
    <row r="14" spans="1:8" ht="15" customHeight="1" thickBot="1">
      <c r="A14" s="19" t="s">
        <v>10</v>
      </c>
      <c r="B14" s="17" t="s">
        <v>7</v>
      </c>
      <c r="C14" s="69">
        <v>15</v>
      </c>
      <c r="D14" s="42">
        <v>12</v>
      </c>
      <c r="E14" s="70"/>
      <c r="F14" s="71"/>
      <c r="G14" s="72"/>
      <c r="H14" s="107">
        <f>SUM(D14)</f>
        <v>12</v>
      </c>
    </row>
    <row r="15" spans="1:8" ht="15" customHeight="1">
      <c r="A15" s="7" t="s">
        <v>11</v>
      </c>
      <c r="B15" s="4" t="s">
        <v>7</v>
      </c>
      <c r="C15" s="62">
        <v>15</v>
      </c>
      <c r="D15" s="36">
        <v>1</v>
      </c>
      <c r="E15" s="23"/>
      <c r="F15" s="24"/>
      <c r="G15" s="25"/>
      <c r="H15" s="105">
        <f>SUM(D15:D17)</f>
        <v>8</v>
      </c>
    </row>
    <row r="16" spans="1:8" ht="15" customHeight="1">
      <c r="A16" s="8"/>
      <c r="B16" s="5"/>
      <c r="C16" s="63">
        <v>25</v>
      </c>
      <c r="D16" s="37">
        <v>6</v>
      </c>
      <c r="E16" s="26"/>
      <c r="F16" s="27"/>
      <c r="G16" s="28"/>
      <c r="H16" s="104"/>
    </row>
    <row r="17" spans="1:8" ht="15" customHeight="1" thickBot="1">
      <c r="A17" s="9"/>
      <c r="B17" s="6"/>
      <c r="C17" s="65">
        <v>26</v>
      </c>
      <c r="D17" s="38">
        <v>1</v>
      </c>
      <c r="E17" s="29"/>
      <c r="F17" s="30"/>
      <c r="G17" s="31"/>
      <c r="H17" s="106"/>
    </row>
    <row r="18" spans="1:8" ht="15" customHeight="1">
      <c r="A18" s="7" t="s">
        <v>12</v>
      </c>
      <c r="B18" s="7" t="s">
        <v>5</v>
      </c>
      <c r="C18" s="62">
        <v>25</v>
      </c>
      <c r="D18" s="36">
        <v>3</v>
      </c>
      <c r="E18" s="24"/>
      <c r="F18" s="24"/>
      <c r="G18" s="24"/>
      <c r="H18" s="104">
        <f>SUM(D18:D19)</f>
        <v>10</v>
      </c>
    </row>
    <row r="19" spans="1:8" ht="15" customHeight="1" thickBot="1">
      <c r="A19" s="9"/>
      <c r="B19" s="9"/>
      <c r="C19" s="73">
        <v>26</v>
      </c>
      <c r="D19" s="43">
        <v>7</v>
      </c>
      <c r="E19" s="30"/>
      <c r="F19" s="30"/>
      <c r="G19" s="30"/>
      <c r="H19" s="104"/>
    </row>
    <row r="20" spans="1:8" ht="15" customHeight="1">
      <c r="A20" s="7" t="s">
        <v>13</v>
      </c>
      <c r="B20" s="7"/>
      <c r="C20" s="62">
        <v>16</v>
      </c>
      <c r="D20" s="36">
        <v>10</v>
      </c>
      <c r="E20" s="24"/>
      <c r="F20" s="24"/>
      <c r="G20" s="24"/>
      <c r="H20" s="105">
        <f>SUM(D20:D21)</f>
        <v>11</v>
      </c>
    </row>
    <row r="21" spans="1:8" ht="15" customHeight="1" thickBot="1">
      <c r="A21" s="9"/>
      <c r="B21" s="9"/>
      <c r="C21" s="65">
        <v>25</v>
      </c>
      <c r="D21" s="38">
        <v>1</v>
      </c>
      <c r="E21" s="30"/>
      <c r="F21" s="30"/>
      <c r="G21" s="30"/>
      <c r="H21" s="106"/>
    </row>
    <row r="22" spans="1:8" ht="15" customHeight="1" thickBot="1">
      <c r="A22" s="10" t="s">
        <v>14</v>
      </c>
      <c r="B22" s="16" t="s">
        <v>7</v>
      </c>
      <c r="C22" s="68">
        <v>15</v>
      </c>
      <c r="D22" s="41">
        <v>12</v>
      </c>
      <c r="E22" s="32"/>
      <c r="F22" s="74"/>
      <c r="G22" s="33"/>
      <c r="H22" s="107">
        <f>SUM(D22)</f>
        <v>12</v>
      </c>
    </row>
    <row r="23" spans="1:8" ht="15" customHeight="1">
      <c r="A23" s="7" t="s">
        <v>15</v>
      </c>
      <c r="B23" s="7" t="s">
        <v>5</v>
      </c>
      <c r="C23" s="62">
        <v>15</v>
      </c>
      <c r="D23" s="36">
        <v>1</v>
      </c>
      <c r="E23" s="24"/>
      <c r="F23" s="24"/>
      <c r="G23" s="24"/>
      <c r="H23" s="105">
        <f>SUM(D23:D25)</f>
        <v>8</v>
      </c>
    </row>
    <row r="24" spans="1:8" ht="15" customHeight="1">
      <c r="A24" s="8"/>
      <c r="B24" s="8"/>
      <c r="C24" s="63">
        <v>16</v>
      </c>
      <c r="D24" s="37">
        <v>1</v>
      </c>
      <c r="E24" s="27"/>
      <c r="F24" s="27"/>
      <c r="G24" s="27"/>
      <c r="H24" s="104"/>
    </row>
    <row r="25" spans="1:8" ht="15" customHeight="1" thickBot="1">
      <c r="A25" s="9"/>
      <c r="B25" s="9"/>
      <c r="C25" s="65">
        <v>25</v>
      </c>
      <c r="D25" s="38">
        <v>6</v>
      </c>
      <c r="E25" s="30"/>
      <c r="F25" s="30"/>
      <c r="G25" s="30"/>
      <c r="H25" s="106"/>
    </row>
    <row r="26" spans="1:8" ht="15" customHeight="1" thickBot="1">
      <c r="A26" s="10" t="s">
        <v>16</v>
      </c>
      <c r="B26" s="16"/>
      <c r="C26" s="68">
        <v>25</v>
      </c>
      <c r="D26" s="41">
        <v>9</v>
      </c>
      <c r="E26" s="32"/>
      <c r="F26" s="74"/>
      <c r="G26" s="33"/>
      <c r="H26" s="107">
        <f>SUM(D26)</f>
        <v>9</v>
      </c>
    </row>
    <row r="27" spans="1:8" ht="15" customHeight="1">
      <c r="A27" s="7" t="s">
        <v>17</v>
      </c>
      <c r="B27" s="7" t="s">
        <v>7</v>
      </c>
      <c r="C27" s="67">
        <v>24</v>
      </c>
      <c r="D27" s="44">
        <v>3</v>
      </c>
      <c r="E27" s="24"/>
      <c r="F27" s="24"/>
      <c r="G27" s="24"/>
      <c r="H27" s="105">
        <f>SUM(D27:D28)</f>
        <v>7</v>
      </c>
    </row>
    <row r="28" spans="1:8" ht="15" customHeight="1" thickBot="1">
      <c r="A28" s="9"/>
      <c r="B28" s="9"/>
      <c r="C28" s="75">
        <v>25</v>
      </c>
      <c r="D28" s="45">
        <v>4</v>
      </c>
      <c r="E28" s="30"/>
      <c r="F28" s="30"/>
      <c r="G28" s="30"/>
      <c r="H28" s="106"/>
    </row>
    <row r="29" spans="1:8" ht="15" customHeight="1">
      <c r="A29" s="7" t="s">
        <v>18</v>
      </c>
      <c r="B29" s="7" t="s">
        <v>7</v>
      </c>
      <c r="C29" s="67">
        <v>15</v>
      </c>
      <c r="D29" s="44">
        <v>1</v>
      </c>
      <c r="E29" s="24"/>
      <c r="F29" s="24"/>
      <c r="G29" s="24"/>
      <c r="H29" s="105">
        <f>SUM(D29:D31)</f>
        <v>8</v>
      </c>
    </row>
    <row r="30" spans="1:8" ht="15" customHeight="1">
      <c r="A30" s="8"/>
      <c r="B30" s="8"/>
      <c r="C30" s="76">
        <v>16</v>
      </c>
      <c r="D30" s="46">
        <v>6</v>
      </c>
      <c r="E30" s="27"/>
      <c r="F30" s="27"/>
      <c r="G30" s="27"/>
      <c r="H30" s="104"/>
    </row>
    <row r="31" spans="1:8" ht="15" customHeight="1" thickBot="1">
      <c r="A31" s="9"/>
      <c r="B31" s="9"/>
      <c r="C31" s="77">
        <v>25</v>
      </c>
      <c r="D31" s="47">
        <v>1</v>
      </c>
      <c r="E31" s="30"/>
      <c r="F31" s="30"/>
      <c r="G31" s="30"/>
      <c r="H31" s="106"/>
    </row>
    <row r="32" spans="1:8" ht="15" customHeight="1" thickBot="1">
      <c r="A32" s="10" t="s">
        <v>19</v>
      </c>
      <c r="B32" s="16" t="s">
        <v>7</v>
      </c>
      <c r="C32" s="68">
        <v>25</v>
      </c>
      <c r="D32" s="41">
        <v>9</v>
      </c>
      <c r="E32" s="32"/>
      <c r="F32" s="74"/>
      <c r="G32" s="33"/>
      <c r="H32" s="107">
        <f>SUM(D32)</f>
        <v>9</v>
      </c>
    </row>
    <row r="33" spans="1:8" ht="15" customHeight="1">
      <c r="A33" s="7" t="s">
        <v>20</v>
      </c>
      <c r="B33" s="7" t="s">
        <v>21</v>
      </c>
      <c r="C33" s="62">
        <v>24</v>
      </c>
      <c r="D33" s="36">
        <v>5</v>
      </c>
      <c r="E33" s="24"/>
      <c r="F33" s="24"/>
      <c r="G33" s="24"/>
      <c r="H33" s="105">
        <f>SUM(D33:D34)</f>
        <v>7</v>
      </c>
    </row>
    <row r="34" spans="1:8" ht="15" customHeight="1" thickBot="1">
      <c r="A34" s="9"/>
      <c r="B34" s="9"/>
      <c r="C34" s="65">
        <v>34</v>
      </c>
      <c r="D34" s="38">
        <v>2</v>
      </c>
      <c r="E34" s="30"/>
      <c r="F34" s="30"/>
      <c r="G34" s="30"/>
      <c r="H34" s="106"/>
    </row>
    <row r="35" spans="1:8" ht="15" customHeight="1">
      <c r="A35" s="7" t="s">
        <v>22</v>
      </c>
      <c r="B35" s="7" t="s">
        <v>7</v>
      </c>
      <c r="C35" s="78">
        <v>15</v>
      </c>
      <c r="D35" s="48">
        <v>2</v>
      </c>
      <c r="E35" s="24"/>
      <c r="F35" s="24"/>
      <c r="G35" s="24"/>
      <c r="H35" s="105">
        <f>SUM(D35:D37)</f>
        <v>7</v>
      </c>
    </row>
    <row r="36" spans="1:8" ht="15" customHeight="1">
      <c r="A36" s="8"/>
      <c r="B36" s="8"/>
      <c r="C36" s="79">
        <v>16</v>
      </c>
      <c r="D36" s="49">
        <v>1</v>
      </c>
      <c r="E36" s="27"/>
      <c r="F36" s="27"/>
      <c r="G36" s="27"/>
      <c r="H36" s="104"/>
    </row>
    <row r="37" spans="1:8" ht="15" customHeight="1" thickBot="1">
      <c r="A37" s="9"/>
      <c r="B37" s="9"/>
      <c r="C37" s="75">
        <v>25</v>
      </c>
      <c r="D37" s="45">
        <v>4</v>
      </c>
      <c r="E37" s="30"/>
      <c r="F37" s="30"/>
      <c r="G37" s="30"/>
      <c r="H37" s="106"/>
    </row>
    <row r="38" spans="1:8" ht="15" customHeight="1">
      <c r="A38" s="7" t="s">
        <v>23</v>
      </c>
      <c r="B38" s="4" t="s">
        <v>5</v>
      </c>
      <c r="C38" s="67">
        <v>15</v>
      </c>
      <c r="D38" s="44">
        <v>1</v>
      </c>
      <c r="E38" s="23"/>
      <c r="F38" s="24"/>
      <c r="G38" s="25"/>
      <c r="H38" s="105">
        <f>SUM(D38:D41)</f>
        <v>6</v>
      </c>
    </row>
    <row r="39" spans="1:8" ht="15" customHeight="1">
      <c r="A39" s="8"/>
      <c r="B39" s="5"/>
      <c r="C39" s="18">
        <v>16</v>
      </c>
      <c r="D39" s="50">
        <v>2</v>
      </c>
      <c r="E39" s="26"/>
      <c r="F39" s="27"/>
      <c r="G39" s="28"/>
      <c r="H39" s="104"/>
    </row>
    <row r="40" spans="1:8" ht="15" customHeight="1">
      <c r="A40" s="8"/>
      <c r="B40" s="5"/>
      <c r="C40" s="18">
        <v>24</v>
      </c>
      <c r="D40" s="50">
        <v>1</v>
      </c>
      <c r="E40" s="26"/>
      <c r="F40" s="27"/>
      <c r="G40" s="28"/>
      <c r="H40" s="104"/>
    </row>
    <row r="41" spans="1:8" ht="15" customHeight="1" thickBot="1">
      <c r="A41" s="9"/>
      <c r="B41" s="6"/>
      <c r="C41" s="75">
        <v>25</v>
      </c>
      <c r="D41" s="45">
        <v>2</v>
      </c>
      <c r="E41" s="29"/>
      <c r="F41" s="30"/>
      <c r="G41" s="31"/>
      <c r="H41" s="106"/>
    </row>
    <row r="42" spans="1:8" ht="15" customHeight="1">
      <c r="A42" s="7" t="s">
        <v>24</v>
      </c>
      <c r="B42" s="7" t="s">
        <v>7</v>
      </c>
      <c r="C42" s="67">
        <v>15</v>
      </c>
      <c r="D42" s="44">
        <v>1</v>
      </c>
      <c r="E42" s="24"/>
      <c r="F42" s="24"/>
      <c r="G42" s="24"/>
      <c r="H42" s="104">
        <f>SUM(D42:D45)</f>
        <v>6</v>
      </c>
    </row>
    <row r="43" spans="1:8" ht="15" customHeight="1">
      <c r="A43" s="8"/>
      <c r="B43" s="8"/>
      <c r="C43" s="76">
        <v>16</v>
      </c>
      <c r="D43" s="46">
        <v>1</v>
      </c>
      <c r="E43" s="27"/>
      <c r="F43" s="27"/>
      <c r="G43" s="27"/>
      <c r="H43" s="104"/>
    </row>
    <row r="44" spans="1:8" ht="15" customHeight="1">
      <c r="A44" s="8"/>
      <c r="B44" s="8"/>
      <c r="C44" s="76">
        <v>25</v>
      </c>
      <c r="D44" s="46">
        <v>3</v>
      </c>
      <c r="E44" s="27"/>
      <c r="F44" s="27"/>
      <c r="G44" s="27"/>
      <c r="H44" s="104"/>
    </row>
    <row r="45" spans="1:8" ht="15" customHeight="1" thickBot="1">
      <c r="A45" s="9"/>
      <c r="B45" s="9"/>
      <c r="C45" s="77">
        <v>26</v>
      </c>
      <c r="D45" s="47">
        <v>1</v>
      </c>
      <c r="E45" s="30"/>
      <c r="F45" s="30"/>
      <c r="G45" s="30"/>
      <c r="H45" s="106"/>
    </row>
    <row r="46" spans="1:8" ht="15" customHeight="1">
      <c r="A46" s="7" t="s">
        <v>25</v>
      </c>
      <c r="B46" s="7" t="s">
        <v>26</v>
      </c>
      <c r="C46" s="67">
        <v>15</v>
      </c>
      <c r="D46" s="44">
        <v>5</v>
      </c>
      <c r="E46" s="24"/>
      <c r="F46" s="24"/>
      <c r="G46" s="24"/>
      <c r="H46" s="105">
        <f>SUM(D46:D47)</f>
        <v>9</v>
      </c>
    </row>
    <row r="47" spans="1:8" ht="15" customHeight="1" thickBot="1">
      <c r="A47" s="9"/>
      <c r="B47" s="9"/>
      <c r="C47" s="77">
        <v>16</v>
      </c>
      <c r="D47" s="47">
        <v>4</v>
      </c>
      <c r="E47" s="30"/>
      <c r="F47" s="30"/>
      <c r="G47" s="30"/>
      <c r="H47" s="106"/>
    </row>
    <row r="48" spans="1:8" ht="15" customHeight="1">
      <c r="A48" s="7" t="s">
        <v>27</v>
      </c>
      <c r="B48" s="7"/>
      <c r="C48" s="67">
        <v>15</v>
      </c>
      <c r="D48" s="44">
        <v>3</v>
      </c>
      <c r="E48" s="24"/>
      <c r="F48" s="24"/>
      <c r="G48" s="24"/>
      <c r="H48" s="105">
        <f>SUM(D48:D50)</f>
        <v>10</v>
      </c>
    </row>
    <row r="49" spans="1:8" ht="15" customHeight="1" thickBot="1">
      <c r="A49" s="8"/>
      <c r="B49" s="8"/>
      <c r="C49" s="77">
        <v>16</v>
      </c>
      <c r="D49" s="41">
        <v>6</v>
      </c>
      <c r="E49" s="27"/>
      <c r="F49" s="27"/>
      <c r="G49" s="27"/>
      <c r="H49" s="104"/>
    </row>
    <row r="50" spans="1:8" ht="15" customHeight="1" thickBot="1">
      <c r="A50" s="9"/>
      <c r="B50" s="9"/>
      <c r="C50" s="77">
        <v>25</v>
      </c>
      <c r="D50" s="47">
        <v>1</v>
      </c>
      <c r="E50" s="30"/>
      <c r="F50" s="30"/>
      <c r="G50" s="30"/>
      <c r="H50" s="106"/>
    </row>
    <row r="51" spans="1:8" ht="15" customHeight="1">
      <c r="A51" s="7" t="s">
        <v>28</v>
      </c>
      <c r="B51" s="7" t="s">
        <v>7</v>
      </c>
      <c r="C51" s="67">
        <v>24</v>
      </c>
      <c r="D51" s="44">
        <v>3</v>
      </c>
      <c r="E51" s="24"/>
      <c r="F51" s="24"/>
      <c r="G51" s="24"/>
      <c r="H51" s="104">
        <f>SUM(D51:D52)</f>
        <v>8</v>
      </c>
    </row>
    <row r="52" spans="1:8" ht="15" customHeight="1" thickBot="1">
      <c r="A52" s="9"/>
      <c r="B52" s="9"/>
      <c r="C52" s="75">
        <v>25</v>
      </c>
      <c r="D52" s="45">
        <v>5</v>
      </c>
      <c r="E52" s="30"/>
      <c r="F52" s="30"/>
      <c r="G52" s="30"/>
      <c r="H52" s="106"/>
    </row>
    <row r="53" spans="1:8" ht="15" customHeight="1" thickBot="1">
      <c r="A53" s="10" t="s">
        <v>29</v>
      </c>
      <c r="B53" s="16" t="s">
        <v>26</v>
      </c>
      <c r="C53" s="68">
        <v>16</v>
      </c>
      <c r="D53" s="41">
        <v>7</v>
      </c>
      <c r="E53" s="32"/>
      <c r="F53" s="74"/>
      <c r="G53" s="33"/>
      <c r="H53" s="108">
        <f>SUM(D53)</f>
        <v>7</v>
      </c>
    </row>
    <row r="54" spans="1:8" ht="15" customHeight="1" thickBot="1">
      <c r="A54" s="19" t="s">
        <v>30</v>
      </c>
      <c r="B54" s="17"/>
      <c r="C54" s="69">
        <v>25</v>
      </c>
      <c r="D54" s="42">
        <v>9</v>
      </c>
      <c r="E54" s="70"/>
      <c r="F54" s="71"/>
      <c r="G54" s="72"/>
      <c r="H54" s="108">
        <f>SUM(D54)</f>
        <v>9</v>
      </c>
    </row>
    <row r="55" spans="1:8" ht="15" customHeight="1" thickBot="1">
      <c r="A55" s="10" t="s">
        <v>31</v>
      </c>
      <c r="B55" s="16"/>
      <c r="C55" s="68">
        <v>25</v>
      </c>
      <c r="D55" s="41">
        <v>7</v>
      </c>
      <c r="E55" s="32"/>
      <c r="F55" s="74"/>
      <c r="G55" s="33"/>
      <c r="H55" s="107">
        <f>SUM(D55)</f>
        <v>7</v>
      </c>
    </row>
    <row r="56" spans="1:8" ht="15" customHeight="1">
      <c r="A56" s="7" t="s">
        <v>32</v>
      </c>
      <c r="B56" s="7" t="s">
        <v>7</v>
      </c>
      <c r="C56" s="67">
        <v>24</v>
      </c>
      <c r="D56" s="44">
        <v>5</v>
      </c>
      <c r="E56" s="24"/>
      <c r="F56" s="24"/>
      <c r="G56" s="24"/>
      <c r="H56" s="105">
        <f>SUM(D56:D58)</f>
        <v>7</v>
      </c>
    </row>
    <row r="57" spans="1:8" ht="15" customHeight="1">
      <c r="A57" s="8"/>
      <c r="B57" s="8"/>
      <c r="C57" s="18">
        <v>25</v>
      </c>
      <c r="D57" s="50">
        <v>1</v>
      </c>
      <c r="E57" s="27"/>
      <c r="F57" s="27"/>
      <c r="G57" s="27"/>
      <c r="H57" s="104"/>
    </row>
    <row r="58" spans="1:8" ht="15" customHeight="1" thickBot="1">
      <c r="A58" s="9"/>
      <c r="B58" s="9"/>
      <c r="C58" s="75">
        <v>26</v>
      </c>
      <c r="D58" s="45">
        <v>1</v>
      </c>
      <c r="E58" s="30"/>
      <c r="F58" s="30"/>
      <c r="G58" s="30"/>
      <c r="H58" s="106"/>
    </row>
    <row r="59" spans="1:8" ht="15" customHeight="1">
      <c r="A59" s="7" t="s">
        <v>33</v>
      </c>
      <c r="B59" s="7" t="s">
        <v>7</v>
      </c>
      <c r="C59" s="67">
        <v>26</v>
      </c>
      <c r="D59" s="44">
        <v>6</v>
      </c>
      <c r="E59" s="24"/>
      <c r="F59" s="24"/>
      <c r="G59" s="24"/>
      <c r="H59" s="105">
        <f>SUM(D59:D60)</f>
        <v>7</v>
      </c>
    </row>
    <row r="60" spans="1:8" ht="15" customHeight="1" thickBot="1">
      <c r="A60" s="9"/>
      <c r="B60" s="9"/>
      <c r="C60" s="77">
        <v>27</v>
      </c>
      <c r="D60" s="47">
        <v>1</v>
      </c>
      <c r="E60" s="30"/>
      <c r="F60" s="30"/>
      <c r="G60" s="30"/>
      <c r="H60" s="106"/>
    </row>
    <row r="61" spans="1:8" ht="15" customHeight="1" thickBot="1">
      <c r="A61" s="10" t="s">
        <v>34</v>
      </c>
      <c r="B61" s="16" t="s">
        <v>35</v>
      </c>
      <c r="C61" s="68">
        <v>15</v>
      </c>
      <c r="D61" s="41">
        <v>4</v>
      </c>
      <c r="E61" s="32"/>
      <c r="F61" s="74"/>
      <c r="G61" s="33"/>
      <c r="H61" s="107">
        <f>SUM(D61)</f>
        <v>4</v>
      </c>
    </row>
    <row r="62" spans="1:8" ht="15" customHeight="1" thickBot="1">
      <c r="A62" s="19" t="s">
        <v>36</v>
      </c>
      <c r="B62" s="17" t="s">
        <v>21</v>
      </c>
      <c r="C62" s="69">
        <v>15</v>
      </c>
      <c r="D62" s="42">
        <v>6</v>
      </c>
      <c r="E62" s="70"/>
      <c r="F62" s="71"/>
      <c r="G62" s="72"/>
      <c r="H62" s="108">
        <f>SUM(D62)</f>
        <v>6</v>
      </c>
    </row>
    <row r="63" spans="1:8" ht="15" customHeight="1" thickBot="1">
      <c r="A63" s="10" t="s">
        <v>37</v>
      </c>
      <c r="B63" s="16" t="s">
        <v>5</v>
      </c>
      <c r="C63" s="68">
        <v>15</v>
      </c>
      <c r="D63" s="41">
        <v>5</v>
      </c>
      <c r="E63" s="32"/>
      <c r="F63" s="74"/>
      <c r="G63" s="33"/>
      <c r="H63" s="107">
        <f>SUM(D63)</f>
        <v>5</v>
      </c>
    </row>
    <row r="64" spans="1:8" ht="15" customHeight="1" thickBot="1">
      <c r="A64" s="19" t="s">
        <v>38</v>
      </c>
      <c r="B64" s="17" t="s">
        <v>7</v>
      </c>
      <c r="C64" s="69">
        <v>15</v>
      </c>
      <c r="D64" s="42">
        <v>5</v>
      </c>
      <c r="E64" s="70"/>
      <c r="F64" s="71"/>
      <c r="G64" s="72"/>
      <c r="H64" s="108">
        <f>SUM(D64)</f>
        <v>5</v>
      </c>
    </row>
    <row r="65" spans="1:8" ht="15" customHeight="1">
      <c r="A65" s="8" t="s">
        <v>39</v>
      </c>
      <c r="B65" s="8" t="s">
        <v>21</v>
      </c>
      <c r="C65" s="76">
        <v>25</v>
      </c>
      <c r="D65" s="46">
        <v>4</v>
      </c>
      <c r="E65" s="27"/>
      <c r="F65" s="27"/>
      <c r="G65" s="27"/>
      <c r="H65" s="105">
        <f>SUM(D65:D66)</f>
        <v>5</v>
      </c>
    </row>
    <row r="66" spans="1:8" ht="15" customHeight="1" thickBot="1">
      <c r="A66" s="8"/>
      <c r="B66" s="8"/>
      <c r="C66" s="79">
        <v>27</v>
      </c>
      <c r="D66" s="49">
        <v>1</v>
      </c>
      <c r="E66" s="27"/>
      <c r="F66" s="27"/>
      <c r="G66" s="27"/>
      <c r="H66" s="106"/>
    </row>
    <row r="67" spans="1:8" ht="15" customHeight="1" thickBot="1">
      <c r="A67" s="19" t="s">
        <v>40</v>
      </c>
      <c r="B67" s="17" t="s">
        <v>5</v>
      </c>
      <c r="C67" s="69">
        <v>25</v>
      </c>
      <c r="D67" s="42">
        <v>5</v>
      </c>
      <c r="E67" s="70"/>
      <c r="F67" s="71"/>
      <c r="G67" s="72"/>
      <c r="H67" s="108">
        <f>SUM(D67)</f>
        <v>5</v>
      </c>
    </row>
    <row r="68" spans="1:8" ht="15" customHeight="1">
      <c r="A68" s="8" t="s">
        <v>41</v>
      </c>
      <c r="B68" s="8"/>
      <c r="C68" s="76">
        <v>15</v>
      </c>
      <c r="D68" s="46">
        <v>3</v>
      </c>
      <c r="E68" s="80"/>
      <c r="F68" s="81"/>
      <c r="G68" s="82"/>
      <c r="H68" s="104">
        <f>SUM(D68:D70)</f>
        <v>5</v>
      </c>
    </row>
    <row r="69" spans="1:8" ht="15" customHeight="1">
      <c r="A69" s="8"/>
      <c r="B69" s="8"/>
      <c r="C69" s="18">
        <v>16</v>
      </c>
      <c r="D69" s="50">
        <v>1</v>
      </c>
      <c r="E69" s="83"/>
      <c r="F69" s="84"/>
      <c r="G69" s="85"/>
      <c r="H69" s="104"/>
    </row>
    <row r="70" spans="1:8" ht="15" customHeight="1" thickBot="1">
      <c r="A70" s="8"/>
      <c r="B70" s="8"/>
      <c r="C70" s="79">
        <v>25</v>
      </c>
      <c r="D70" s="49">
        <v>1</v>
      </c>
      <c r="E70" s="86"/>
      <c r="F70" s="87"/>
      <c r="G70" s="88"/>
      <c r="H70" s="106"/>
    </row>
    <row r="71" spans="1:8" ht="15" customHeight="1">
      <c r="A71" s="7" t="s">
        <v>42</v>
      </c>
      <c r="B71" s="7"/>
      <c r="C71" s="67">
        <v>15</v>
      </c>
      <c r="D71" s="44">
        <v>1</v>
      </c>
      <c r="E71" s="89"/>
      <c r="F71" s="90"/>
      <c r="G71" s="91"/>
      <c r="H71" s="105">
        <f>SUM(D71:D72)</f>
        <v>7</v>
      </c>
    </row>
    <row r="72" spans="1:8" ht="15" customHeight="1" thickBot="1">
      <c r="A72" s="9"/>
      <c r="B72" s="9"/>
      <c r="C72" s="75">
        <v>16</v>
      </c>
      <c r="D72" s="45">
        <v>6</v>
      </c>
      <c r="E72" s="92"/>
      <c r="F72" s="93"/>
      <c r="G72" s="94"/>
      <c r="H72" s="106"/>
    </row>
    <row r="73" spans="1:8" ht="15" customHeight="1">
      <c r="A73" s="7" t="s">
        <v>43</v>
      </c>
      <c r="B73" s="16"/>
      <c r="C73" s="68">
        <v>15</v>
      </c>
      <c r="D73" s="41">
        <v>3</v>
      </c>
      <c r="E73" s="32"/>
      <c r="F73" s="74"/>
      <c r="G73" s="33"/>
      <c r="H73" s="105">
        <f>SUM(D73:D74)</f>
        <v>4</v>
      </c>
    </row>
    <row r="74" spans="1:8" ht="15" customHeight="1" thickBot="1">
      <c r="A74" s="9"/>
      <c r="B74" s="16"/>
      <c r="C74" s="68">
        <v>25</v>
      </c>
      <c r="D74" s="45">
        <v>1</v>
      </c>
      <c r="E74" s="32"/>
      <c r="F74" s="74"/>
      <c r="G74" s="33"/>
      <c r="H74" s="106"/>
    </row>
    <row r="75" spans="1:8" ht="15" customHeight="1" thickBot="1">
      <c r="A75" s="19" t="s">
        <v>44</v>
      </c>
      <c r="B75" s="17" t="s">
        <v>21</v>
      </c>
      <c r="C75" s="69">
        <v>25</v>
      </c>
      <c r="D75" s="42">
        <v>3</v>
      </c>
      <c r="E75" s="70"/>
      <c r="F75" s="71"/>
      <c r="G75" s="72"/>
      <c r="H75" s="107">
        <f>SUM(D75)</f>
        <v>3</v>
      </c>
    </row>
    <row r="76" spans="1:8" ht="15" customHeight="1">
      <c r="A76" s="7" t="s">
        <v>45</v>
      </c>
      <c r="B76" s="7"/>
      <c r="C76" s="67">
        <v>15</v>
      </c>
      <c r="D76" s="44">
        <v>2</v>
      </c>
      <c r="E76" s="24"/>
      <c r="F76" s="24"/>
      <c r="G76" s="24"/>
      <c r="H76" s="105">
        <f>SUM(D76:D77)</f>
        <v>3</v>
      </c>
    </row>
    <row r="77" spans="1:8" ht="15" customHeight="1" thickBot="1">
      <c r="A77" s="9"/>
      <c r="B77" s="9"/>
      <c r="C77" s="77">
        <v>25</v>
      </c>
      <c r="D77" s="47">
        <v>1</v>
      </c>
      <c r="E77" s="30"/>
      <c r="F77" s="30"/>
      <c r="G77" s="30"/>
      <c r="H77" s="106"/>
    </row>
    <row r="78" spans="1:8" ht="30" customHeight="1" thickBot="1">
      <c r="A78" s="10" t="s">
        <v>46</v>
      </c>
      <c r="B78" s="16"/>
      <c r="C78" s="68">
        <v>25</v>
      </c>
      <c r="D78" s="41">
        <v>4</v>
      </c>
      <c r="E78" s="32"/>
      <c r="F78" s="74"/>
      <c r="G78" s="33"/>
      <c r="H78" s="109">
        <f>SUM(D78)</f>
        <v>4</v>
      </c>
    </row>
    <row r="79" spans="1:8" ht="15" customHeight="1">
      <c r="A79" s="7" t="s">
        <v>47</v>
      </c>
      <c r="B79" s="7"/>
      <c r="C79" s="67">
        <v>14</v>
      </c>
      <c r="D79" s="44">
        <v>1</v>
      </c>
      <c r="E79" s="24"/>
      <c r="F79" s="24"/>
      <c r="G79" s="24"/>
      <c r="H79" s="105">
        <f>SUM(D79:D80)</f>
        <v>6</v>
      </c>
    </row>
    <row r="80" spans="1:8" ht="15" customHeight="1" thickBot="1">
      <c r="A80" s="9"/>
      <c r="B80" s="9"/>
      <c r="C80" s="75">
        <v>15</v>
      </c>
      <c r="D80" s="45">
        <v>5</v>
      </c>
      <c r="E80" s="30"/>
      <c r="F80" s="30"/>
      <c r="G80" s="30"/>
      <c r="H80" s="106"/>
    </row>
    <row r="81" spans="1:8" ht="15" customHeight="1" thickBot="1">
      <c r="A81" s="10" t="s">
        <v>48</v>
      </c>
      <c r="B81" s="16" t="s">
        <v>35</v>
      </c>
      <c r="C81" s="68">
        <v>15</v>
      </c>
      <c r="D81" s="41">
        <v>4</v>
      </c>
      <c r="E81" s="32"/>
      <c r="F81" s="74"/>
      <c r="G81" s="33"/>
      <c r="H81" s="108">
        <f>SUM(D81)</f>
        <v>4</v>
      </c>
    </row>
    <row r="82" spans="1:8" ht="15" customHeight="1">
      <c r="A82" s="7" t="s">
        <v>49</v>
      </c>
      <c r="B82" s="7"/>
      <c r="C82" s="67">
        <v>15</v>
      </c>
      <c r="D82" s="44">
        <v>2</v>
      </c>
      <c r="E82" s="89"/>
      <c r="F82" s="90"/>
      <c r="G82" s="91"/>
      <c r="H82" s="105">
        <f>SUM(D82:D83)</f>
        <v>4</v>
      </c>
    </row>
    <row r="83" spans="1:8" ht="15" customHeight="1" thickBot="1">
      <c r="A83" s="9"/>
      <c r="B83" s="9"/>
      <c r="C83" s="75">
        <v>25</v>
      </c>
      <c r="D83" s="45">
        <v>2</v>
      </c>
      <c r="E83" s="92"/>
      <c r="F83" s="93"/>
      <c r="G83" s="94"/>
      <c r="H83" s="106"/>
    </row>
    <row r="84" spans="1:8" ht="15" customHeight="1" thickBot="1">
      <c r="A84" s="10" t="s">
        <v>50</v>
      </c>
      <c r="B84" s="16" t="s">
        <v>7</v>
      </c>
      <c r="C84" s="68">
        <v>15</v>
      </c>
      <c r="D84" s="41">
        <v>3</v>
      </c>
      <c r="E84" s="32"/>
      <c r="F84" s="74"/>
      <c r="G84" s="33"/>
      <c r="H84" s="108">
        <f>SUM(D84)</f>
        <v>3</v>
      </c>
    </row>
    <row r="85" spans="1:8" ht="15" customHeight="1" thickBot="1">
      <c r="A85" s="19" t="s">
        <v>51</v>
      </c>
      <c r="B85" s="17" t="s">
        <v>35</v>
      </c>
      <c r="C85" s="69">
        <v>16</v>
      </c>
      <c r="D85" s="42">
        <v>3</v>
      </c>
      <c r="E85" s="70"/>
      <c r="F85" s="71"/>
      <c r="G85" s="72"/>
      <c r="H85" s="107">
        <f>SUM(D85)</f>
        <v>3</v>
      </c>
    </row>
    <row r="86" spans="1:8" ht="15" customHeight="1" thickBot="1">
      <c r="A86" s="10" t="s">
        <v>52</v>
      </c>
      <c r="B86" s="16" t="s">
        <v>5</v>
      </c>
      <c r="C86" s="68">
        <v>15</v>
      </c>
      <c r="D86" s="41">
        <v>2</v>
      </c>
      <c r="E86" s="32"/>
      <c r="F86" s="74"/>
      <c r="G86" s="33"/>
      <c r="H86" s="108">
        <f>SUM(D86)</f>
        <v>2</v>
      </c>
    </row>
    <row r="87" spans="1:8" ht="15" customHeight="1" thickBot="1">
      <c r="A87" s="19" t="s">
        <v>53</v>
      </c>
      <c r="B87" s="17"/>
      <c r="C87" s="69">
        <v>16</v>
      </c>
      <c r="D87" s="42">
        <v>3</v>
      </c>
      <c r="E87" s="70"/>
      <c r="F87" s="71"/>
      <c r="G87" s="72"/>
      <c r="H87" s="107">
        <f>SUM(D87)</f>
        <v>3</v>
      </c>
    </row>
    <row r="88" spans="1:8" ht="15" customHeight="1" thickBot="1">
      <c r="A88" s="10" t="s">
        <v>54</v>
      </c>
      <c r="B88" s="16"/>
      <c r="C88" s="68">
        <v>15</v>
      </c>
      <c r="D88" s="41">
        <v>4</v>
      </c>
      <c r="E88" s="32"/>
      <c r="F88" s="74"/>
      <c r="G88" s="33"/>
      <c r="H88" s="108">
        <f>SUM(D88)</f>
        <v>4</v>
      </c>
    </row>
    <row r="89" spans="1:8" ht="15" customHeight="1">
      <c r="A89" s="7" t="s">
        <v>55</v>
      </c>
      <c r="B89" s="7" t="s">
        <v>7</v>
      </c>
      <c r="C89" s="67">
        <v>14</v>
      </c>
      <c r="D89" s="44">
        <v>2</v>
      </c>
      <c r="E89" s="24"/>
      <c r="F89" s="24"/>
      <c r="G89" s="24"/>
      <c r="H89" s="104">
        <f>SUM(D89:D91)</f>
        <v>4</v>
      </c>
    </row>
    <row r="90" spans="1:8" ht="15" customHeight="1">
      <c r="A90" s="8"/>
      <c r="B90" s="8"/>
      <c r="C90" s="18">
        <v>24</v>
      </c>
      <c r="D90" s="50">
        <v>1</v>
      </c>
      <c r="E90" s="27"/>
      <c r="F90" s="27"/>
      <c r="G90" s="27"/>
      <c r="H90" s="104"/>
    </row>
    <row r="91" spans="1:8" ht="15" customHeight="1" thickBot="1">
      <c r="A91" s="9"/>
      <c r="B91" s="9"/>
      <c r="C91" s="75">
        <v>25</v>
      </c>
      <c r="D91" s="45">
        <v>1</v>
      </c>
      <c r="E91" s="30"/>
      <c r="F91" s="30"/>
      <c r="G91" s="30"/>
      <c r="H91" s="106"/>
    </row>
    <row r="92" spans="1:8" ht="15" customHeight="1" thickBot="1">
      <c r="A92" s="10" t="s">
        <v>56</v>
      </c>
      <c r="B92" s="16" t="s">
        <v>21</v>
      </c>
      <c r="C92" s="68">
        <v>15</v>
      </c>
      <c r="D92" s="41">
        <v>2</v>
      </c>
      <c r="E92" s="32"/>
      <c r="F92" s="74"/>
      <c r="G92" s="33"/>
      <c r="H92" s="108">
        <f>SUM(D92)</f>
        <v>2</v>
      </c>
    </row>
    <row r="93" spans="1:8" ht="15" customHeight="1">
      <c r="A93" s="7" t="s">
        <v>57</v>
      </c>
      <c r="B93" s="7" t="s">
        <v>21</v>
      </c>
      <c r="C93" s="67">
        <v>14</v>
      </c>
      <c r="D93" s="44">
        <v>1</v>
      </c>
      <c r="E93" s="24"/>
      <c r="F93" s="24"/>
      <c r="G93" s="24"/>
      <c r="H93" s="105">
        <f>SUM(D93:D94)</f>
        <v>2</v>
      </c>
    </row>
    <row r="94" spans="1:8" ht="15" customHeight="1" thickBot="1">
      <c r="A94" s="9"/>
      <c r="B94" s="9"/>
      <c r="C94" s="75">
        <v>15</v>
      </c>
      <c r="D94" s="45">
        <v>1</v>
      </c>
      <c r="E94" s="30"/>
      <c r="F94" s="30"/>
      <c r="G94" s="30"/>
      <c r="H94" s="106"/>
    </row>
    <row r="95" spans="1:8" ht="15" customHeight="1" thickBot="1">
      <c r="A95" s="57" t="s">
        <v>58</v>
      </c>
      <c r="B95" s="95"/>
      <c r="C95" s="77">
        <v>25</v>
      </c>
      <c r="D95" s="47">
        <v>2</v>
      </c>
      <c r="E95" s="96"/>
      <c r="F95" s="97"/>
      <c r="G95" s="98"/>
      <c r="H95" s="108">
        <f>SUM(D95)</f>
        <v>2</v>
      </c>
    </row>
    <row r="96" spans="1:8" ht="15" customHeight="1" thickBot="1">
      <c r="A96" s="10" t="s">
        <v>59</v>
      </c>
      <c r="B96" s="16"/>
      <c r="C96" s="68">
        <v>15</v>
      </c>
      <c r="D96" s="41">
        <v>3</v>
      </c>
      <c r="E96" s="32"/>
      <c r="F96" s="74"/>
      <c r="G96" s="33"/>
      <c r="H96" s="107">
        <f>SUM(D96)</f>
        <v>3</v>
      </c>
    </row>
    <row r="97" spans="1:8" ht="15" customHeight="1" thickBot="1">
      <c r="A97" s="19" t="s">
        <v>60</v>
      </c>
      <c r="B97" s="17" t="s">
        <v>7</v>
      </c>
      <c r="C97" s="69">
        <v>25</v>
      </c>
      <c r="D97" s="42">
        <v>3</v>
      </c>
      <c r="E97" s="70"/>
      <c r="F97" s="71"/>
      <c r="G97" s="72"/>
      <c r="H97" s="108">
        <f>SUM(D97)</f>
        <v>3</v>
      </c>
    </row>
    <row r="98" spans="1:8" ht="15" customHeight="1" thickBot="1">
      <c r="A98" s="10" t="s">
        <v>61</v>
      </c>
      <c r="B98" s="16" t="s">
        <v>26</v>
      </c>
      <c r="C98" s="68">
        <v>15</v>
      </c>
      <c r="D98" s="41">
        <v>3</v>
      </c>
      <c r="E98" s="32"/>
      <c r="F98" s="74"/>
      <c r="G98" s="33"/>
      <c r="H98" s="107">
        <f>SUM(D98)</f>
        <v>3</v>
      </c>
    </row>
    <row r="99" spans="1:8" ht="15" customHeight="1" thickBot="1">
      <c r="A99" s="19" t="s">
        <v>62</v>
      </c>
      <c r="B99" s="17" t="s">
        <v>21</v>
      </c>
      <c r="C99" s="69">
        <v>15</v>
      </c>
      <c r="D99" s="42">
        <v>1</v>
      </c>
      <c r="E99" s="70"/>
      <c r="F99" s="71"/>
      <c r="G99" s="72"/>
      <c r="H99" s="108">
        <f>SUM(D99)</f>
        <v>1</v>
      </c>
    </row>
    <row r="100" spans="1:8" ht="15" customHeight="1" thickBot="1">
      <c r="A100" s="10" t="s">
        <v>63</v>
      </c>
      <c r="B100" s="16" t="s">
        <v>5</v>
      </c>
      <c r="C100" s="68">
        <v>15</v>
      </c>
      <c r="D100" s="41">
        <v>1</v>
      </c>
      <c r="E100" s="32"/>
      <c r="F100" s="74"/>
      <c r="G100" s="33"/>
      <c r="H100" s="107">
        <f>SUM(D100)</f>
        <v>1</v>
      </c>
    </row>
    <row r="101" spans="1:8" ht="15" customHeight="1" thickBot="1">
      <c r="A101" s="19" t="s">
        <v>64</v>
      </c>
      <c r="B101" s="17" t="s">
        <v>21</v>
      </c>
      <c r="C101" s="69">
        <v>15</v>
      </c>
      <c r="D101" s="42">
        <v>2</v>
      </c>
      <c r="E101" s="70"/>
      <c r="F101" s="71"/>
      <c r="G101" s="72"/>
      <c r="H101" s="108">
        <f>SUM(D101)</f>
        <v>2</v>
      </c>
    </row>
    <row r="102" spans="1:8" ht="15" customHeight="1" thickBot="1">
      <c r="A102" s="10" t="s">
        <v>65</v>
      </c>
      <c r="B102" s="16"/>
      <c r="C102" s="68">
        <v>15</v>
      </c>
      <c r="D102" s="41">
        <v>1</v>
      </c>
      <c r="E102" s="32"/>
      <c r="F102" s="74"/>
      <c r="G102" s="33"/>
      <c r="H102" s="107">
        <f>SUM(D102)</f>
        <v>1</v>
      </c>
    </row>
    <row r="103" spans="1:8" ht="15" customHeight="1" thickBot="1">
      <c r="A103" s="19" t="s">
        <v>66</v>
      </c>
      <c r="B103" s="17"/>
      <c r="C103" s="69">
        <v>16</v>
      </c>
      <c r="D103" s="42">
        <v>1</v>
      </c>
      <c r="E103" s="70"/>
      <c r="F103" s="71"/>
      <c r="G103" s="72"/>
      <c r="H103" s="108">
        <f>SUM(D103)</f>
        <v>1</v>
      </c>
    </row>
    <row r="104" spans="1:8" ht="15" customHeight="1" thickBot="1">
      <c r="A104" s="10" t="s">
        <v>67</v>
      </c>
      <c r="B104" s="16"/>
      <c r="C104" s="68">
        <v>15</v>
      </c>
      <c r="D104" s="41">
        <v>4</v>
      </c>
      <c r="E104" s="32"/>
      <c r="F104" s="74"/>
      <c r="G104" s="33"/>
      <c r="H104" s="107">
        <f>SUM(D104)</f>
        <v>4</v>
      </c>
    </row>
    <row r="105" spans="1:8" ht="15" customHeight="1" thickBot="1">
      <c r="A105" s="19" t="s">
        <v>68</v>
      </c>
      <c r="B105" s="17"/>
      <c r="C105" s="69">
        <v>15</v>
      </c>
      <c r="D105" s="42">
        <v>1</v>
      </c>
      <c r="E105" s="70"/>
      <c r="F105" s="71"/>
      <c r="G105" s="72"/>
      <c r="H105" s="108">
        <f>SUM(D105)</f>
        <v>1</v>
      </c>
    </row>
    <row r="106" spans="1:8" ht="15" customHeight="1">
      <c r="A106" s="7" t="s">
        <v>69</v>
      </c>
      <c r="B106" s="7" t="s">
        <v>21</v>
      </c>
      <c r="C106" s="67">
        <v>14</v>
      </c>
      <c r="D106" s="44">
        <v>5</v>
      </c>
      <c r="E106" s="24"/>
      <c r="F106" s="24"/>
      <c r="G106" s="24"/>
      <c r="H106" s="104">
        <f>SUM(D106:D107)</f>
        <v>11</v>
      </c>
    </row>
    <row r="107" spans="1:8" ht="15" customHeight="1" thickBot="1">
      <c r="A107" s="9"/>
      <c r="B107" s="9"/>
      <c r="C107" s="75">
        <v>24</v>
      </c>
      <c r="D107" s="45">
        <v>6</v>
      </c>
      <c r="E107" s="30"/>
      <c r="F107" s="30"/>
      <c r="G107" s="30"/>
      <c r="H107" s="106"/>
    </row>
    <row r="108" spans="1:8" ht="15" customHeight="1">
      <c r="A108" s="7" t="s">
        <v>70</v>
      </c>
      <c r="B108" s="7"/>
      <c r="C108" s="76">
        <v>14</v>
      </c>
      <c r="D108" s="46">
        <v>3</v>
      </c>
      <c r="E108" s="24"/>
      <c r="F108" s="24"/>
      <c r="G108" s="24"/>
      <c r="H108" s="105">
        <f>SUM(D108:D110)</f>
        <v>5</v>
      </c>
    </row>
    <row r="109" spans="1:8" ht="15" customHeight="1">
      <c r="A109" s="8"/>
      <c r="B109" s="8"/>
      <c r="C109" s="18">
        <v>15</v>
      </c>
      <c r="D109" s="50">
        <v>1</v>
      </c>
      <c r="E109" s="27"/>
      <c r="F109" s="27"/>
      <c r="G109" s="27"/>
      <c r="H109" s="104"/>
    </row>
    <row r="110" spans="1:8" ht="15" customHeight="1" thickBot="1">
      <c r="A110" s="9"/>
      <c r="B110" s="9"/>
      <c r="C110" s="79">
        <v>25</v>
      </c>
      <c r="D110" s="49">
        <v>1</v>
      </c>
      <c r="E110" s="30"/>
      <c r="F110" s="30"/>
      <c r="G110" s="30"/>
      <c r="H110" s="106"/>
    </row>
    <row r="111" spans="1:8" ht="15" customHeight="1" thickBot="1">
      <c r="A111" s="19" t="s">
        <v>71</v>
      </c>
      <c r="B111" s="17" t="s">
        <v>35</v>
      </c>
      <c r="C111" s="69">
        <v>23</v>
      </c>
      <c r="D111" s="42">
        <v>1</v>
      </c>
      <c r="E111" s="70"/>
      <c r="F111" s="71"/>
      <c r="G111" s="72"/>
      <c r="H111" s="107">
        <f>SUM(D111)</f>
        <v>1</v>
      </c>
    </row>
    <row r="112" spans="1:8" ht="15" customHeight="1" thickBot="1">
      <c r="A112" s="10" t="s">
        <v>72</v>
      </c>
      <c r="B112" s="16" t="s">
        <v>7</v>
      </c>
      <c r="C112" s="68">
        <v>15</v>
      </c>
      <c r="D112" s="41">
        <v>2</v>
      </c>
      <c r="E112" s="32"/>
      <c r="F112" s="74"/>
      <c r="G112" s="33"/>
      <c r="H112" s="108">
        <f>SUM(D112)</f>
        <v>2</v>
      </c>
    </row>
    <row r="113" spans="1:8" ht="15" customHeight="1" thickBot="1">
      <c r="A113" s="19" t="s">
        <v>74</v>
      </c>
      <c r="B113" s="17" t="s">
        <v>7</v>
      </c>
      <c r="C113" s="69">
        <v>13</v>
      </c>
      <c r="D113" s="42">
        <v>3</v>
      </c>
      <c r="E113" s="70"/>
      <c r="F113" s="71"/>
      <c r="G113" s="72"/>
      <c r="H113" s="107">
        <f>SUM(D113)</f>
        <v>3</v>
      </c>
    </row>
    <row r="114" spans="1:8" ht="15" customHeight="1" thickBot="1">
      <c r="A114" s="10" t="s">
        <v>75</v>
      </c>
      <c r="B114" s="16"/>
      <c r="C114" s="68">
        <v>15</v>
      </c>
      <c r="D114" s="41">
        <v>2</v>
      </c>
      <c r="E114" s="32"/>
      <c r="F114" s="74"/>
      <c r="G114" s="33"/>
      <c r="H114" s="108">
        <f>SUM(D114)</f>
        <v>2</v>
      </c>
    </row>
    <row r="115" spans="1:8" ht="30" customHeight="1" thickBot="1">
      <c r="A115" s="19" t="s">
        <v>76</v>
      </c>
      <c r="B115" s="17" t="s">
        <v>77</v>
      </c>
      <c r="C115" s="69">
        <v>15</v>
      </c>
      <c r="D115" s="42">
        <v>1</v>
      </c>
      <c r="E115" s="70"/>
      <c r="F115" s="71"/>
      <c r="G115" s="72"/>
      <c r="H115" s="107">
        <f>SUM(D115)</f>
        <v>1</v>
      </c>
    </row>
    <row r="116" spans="1:8" ht="15" customHeight="1">
      <c r="A116" s="8" t="s">
        <v>78</v>
      </c>
      <c r="B116" s="8" t="s">
        <v>7</v>
      </c>
      <c r="C116" s="99">
        <v>14</v>
      </c>
      <c r="D116" s="51">
        <v>1</v>
      </c>
      <c r="E116" s="27"/>
      <c r="F116" s="27"/>
      <c r="G116" s="27"/>
      <c r="H116" s="105">
        <f>SUM(D116:D117)</f>
        <v>5</v>
      </c>
    </row>
    <row r="117" spans="1:8" ht="15" customHeight="1" thickBot="1">
      <c r="A117" s="9"/>
      <c r="B117" s="9"/>
      <c r="C117" s="100">
        <v>15</v>
      </c>
      <c r="D117" s="52">
        <v>4</v>
      </c>
      <c r="E117" s="30"/>
      <c r="F117" s="30"/>
      <c r="G117" s="30"/>
      <c r="H117" s="106"/>
    </row>
    <row r="118" spans="1:8" ht="15" customHeight="1">
      <c r="A118" s="7" t="s">
        <v>73</v>
      </c>
      <c r="B118" s="7" t="s">
        <v>21</v>
      </c>
      <c r="C118" s="101">
        <v>4</v>
      </c>
      <c r="D118" s="36">
        <v>2</v>
      </c>
      <c r="E118" s="24"/>
      <c r="F118" s="24"/>
      <c r="G118" s="24"/>
      <c r="H118" s="104">
        <f>SUM(D118:D119)</f>
        <v>4</v>
      </c>
    </row>
    <row r="119" spans="1:8" ht="15" customHeight="1" thickBot="1">
      <c r="A119" s="9"/>
      <c r="B119" s="9"/>
      <c r="C119" s="102">
        <v>15</v>
      </c>
      <c r="D119" s="43">
        <v>2</v>
      </c>
      <c r="E119" s="30"/>
      <c r="F119" s="30"/>
      <c r="G119" s="30"/>
      <c r="H119" s="106"/>
    </row>
    <row r="120" spans="1:8" ht="15" customHeight="1" thickBot="1">
      <c r="A120" s="16"/>
      <c r="B120" s="16"/>
      <c r="C120" s="117"/>
      <c r="D120" s="117"/>
      <c r="E120" s="32"/>
      <c r="F120" s="32"/>
      <c r="G120" s="32"/>
      <c r="H120" s="58"/>
    </row>
    <row r="121" spans="1:8" ht="15.75" thickBot="1">
      <c r="A121" s="118" t="s">
        <v>79</v>
      </c>
      <c r="B121" s="119"/>
      <c r="D121" s="59"/>
      <c r="E121" s="58"/>
    </row>
    <row r="122" spans="1:8">
      <c r="A122" s="111" t="s">
        <v>5</v>
      </c>
      <c r="B122" s="112">
        <f>COUNTIF($B$3:$B$119,"Off")</f>
        <v>12</v>
      </c>
      <c r="D122" s="59"/>
      <c r="E122" s="58"/>
    </row>
    <row r="123" spans="1:8">
      <c r="A123" s="113" t="s">
        <v>35</v>
      </c>
      <c r="B123" s="114">
        <f>COUNTIF($B$3:$B$119,"Def")</f>
        <v>4</v>
      </c>
      <c r="D123" s="59"/>
      <c r="E123" s="58"/>
    </row>
    <row r="124" spans="1:8">
      <c r="A124" s="113" t="s">
        <v>81</v>
      </c>
      <c r="B124" s="114">
        <f>COUNTIF($B$3:$B$119,"Mix oui")</f>
        <v>19</v>
      </c>
      <c r="D124" s="59"/>
      <c r="E124" s="58"/>
    </row>
    <row r="125" spans="1:8" ht="15.75" thickBot="1">
      <c r="A125" s="115" t="s">
        <v>21</v>
      </c>
      <c r="B125" s="116">
        <f>COUNTIF($B$3:$B$119,"Mix")</f>
        <v>12</v>
      </c>
      <c r="D125" s="59"/>
      <c r="E125" s="58"/>
    </row>
    <row r="126" spans="1:8">
      <c r="D126" s="59"/>
      <c r="E126" s="58"/>
    </row>
    <row r="127" spans="1:8">
      <c r="D127" s="59"/>
      <c r="E127" s="58"/>
    </row>
    <row r="128" spans="1:8">
      <c r="D128" s="59"/>
      <c r="E128" s="58"/>
    </row>
    <row r="129" spans="4:5">
      <c r="D129" s="59"/>
      <c r="E129" s="58"/>
    </row>
    <row r="130" spans="4:5">
      <c r="D130" s="59"/>
      <c r="E130" s="58"/>
    </row>
  </sheetData>
  <mergeCells count="181">
    <mergeCell ref="A73:A74"/>
    <mergeCell ref="H73:H74"/>
    <mergeCell ref="H20:H21"/>
    <mergeCell ref="A12:A13"/>
    <mergeCell ref="B12:B13"/>
    <mergeCell ref="H12:H13"/>
    <mergeCell ref="E12:E13"/>
    <mergeCell ref="F12:F13"/>
    <mergeCell ref="G12:G13"/>
    <mergeCell ref="H23:H25"/>
    <mergeCell ref="H27:H28"/>
    <mergeCell ref="H29:H31"/>
    <mergeCell ref="H33:H34"/>
    <mergeCell ref="H35:H37"/>
    <mergeCell ref="H38:H41"/>
    <mergeCell ref="H68:H70"/>
    <mergeCell ref="H65:H66"/>
    <mergeCell ref="H56:H58"/>
    <mergeCell ref="H59:H60"/>
    <mergeCell ref="H51:H52"/>
    <mergeCell ref="H42:H45"/>
    <mergeCell ref="H46:H47"/>
    <mergeCell ref="H48:H50"/>
    <mergeCell ref="H93:H94"/>
    <mergeCell ref="H89:H91"/>
    <mergeCell ref="H82:H83"/>
    <mergeCell ref="H79:H80"/>
    <mergeCell ref="H71:H72"/>
    <mergeCell ref="H76:H77"/>
    <mergeCell ref="H3:H7"/>
    <mergeCell ref="H8:H9"/>
    <mergeCell ref="H10:H11"/>
    <mergeCell ref="H15:H17"/>
    <mergeCell ref="H18:H19"/>
    <mergeCell ref="H118:H119"/>
    <mergeCell ref="H116:H117"/>
    <mergeCell ref="H108:H110"/>
    <mergeCell ref="H106:H107"/>
    <mergeCell ref="F93:F94"/>
    <mergeCell ref="G93:G94"/>
    <mergeCell ref="A108:A110"/>
    <mergeCell ref="B108:B110"/>
    <mergeCell ref="E108:E110"/>
    <mergeCell ref="F108:F110"/>
    <mergeCell ref="G108:G110"/>
    <mergeCell ref="A79:A80"/>
    <mergeCell ref="B79:B80"/>
    <mergeCell ref="E79:E80"/>
    <mergeCell ref="F79:F80"/>
    <mergeCell ref="G79:G80"/>
    <mergeCell ref="A89:A91"/>
    <mergeCell ref="B89:B91"/>
    <mergeCell ref="E89:E91"/>
    <mergeCell ref="F89:F91"/>
    <mergeCell ref="G89:G91"/>
    <mergeCell ref="A106:A107"/>
    <mergeCell ref="B106:B107"/>
    <mergeCell ref="E106:E107"/>
    <mergeCell ref="F106:F107"/>
    <mergeCell ref="G106:G107"/>
    <mergeCell ref="A82:A83"/>
    <mergeCell ref="B82:B83"/>
    <mergeCell ref="A93:A94"/>
    <mergeCell ref="B93:B94"/>
    <mergeCell ref="E93:E94"/>
    <mergeCell ref="A116:A117"/>
    <mergeCell ref="B116:B117"/>
    <mergeCell ref="E116:E117"/>
    <mergeCell ref="F116:F117"/>
    <mergeCell ref="G116:G117"/>
    <mergeCell ref="A76:A77"/>
    <mergeCell ref="B76:B77"/>
    <mergeCell ref="E76:E77"/>
    <mergeCell ref="F76:F77"/>
    <mergeCell ref="G76:G77"/>
    <mergeCell ref="A118:A119"/>
    <mergeCell ref="B118:B119"/>
    <mergeCell ref="E118:E119"/>
    <mergeCell ref="F118:F119"/>
    <mergeCell ref="G118:G119"/>
    <mergeCell ref="A65:A66"/>
    <mergeCell ref="B65:B66"/>
    <mergeCell ref="E65:E66"/>
    <mergeCell ref="F65:F66"/>
    <mergeCell ref="G65:G66"/>
    <mergeCell ref="A68:A70"/>
    <mergeCell ref="B68:B70"/>
    <mergeCell ref="A56:A58"/>
    <mergeCell ref="B56:B58"/>
    <mergeCell ref="E56:E58"/>
    <mergeCell ref="F56:F58"/>
    <mergeCell ref="G56:G58"/>
    <mergeCell ref="A59:A60"/>
    <mergeCell ref="B59:B60"/>
    <mergeCell ref="E59:E60"/>
    <mergeCell ref="F59:F60"/>
    <mergeCell ref="G59:G60"/>
    <mergeCell ref="A48:A50"/>
    <mergeCell ref="B48:B50"/>
    <mergeCell ref="E48:E50"/>
    <mergeCell ref="F48:F50"/>
    <mergeCell ref="G48:G50"/>
    <mergeCell ref="A51:A52"/>
    <mergeCell ref="B51:B52"/>
    <mergeCell ref="E51:E52"/>
    <mergeCell ref="F51:F52"/>
    <mergeCell ref="G51:G52"/>
    <mergeCell ref="A42:A45"/>
    <mergeCell ref="B42:B45"/>
    <mergeCell ref="E42:E45"/>
    <mergeCell ref="F42:F45"/>
    <mergeCell ref="G42:G45"/>
    <mergeCell ref="A46:A47"/>
    <mergeCell ref="B46:B47"/>
    <mergeCell ref="E46:E47"/>
    <mergeCell ref="F46:F47"/>
    <mergeCell ref="G46:G47"/>
    <mergeCell ref="G35:G37"/>
    <mergeCell ref="A33:A34"/>
    <mergeCell ref="B33:B34"/>
    <mergeCell ref="E33:E34"/>
    <mergeCell ref="F33:F34"/>
    <mergeCell ref="G33:G34"/>
    <mergeCell ref="G27:G28"/>
    <mergeCell ref="B29:B31"/>
    <mergeCell ref="A29:A31"/>
    <mergeCell ref="E29:E31"/>
    <mergeCell ref="F29:F31"/>
    <mergeCell ref="G29:G31"/>
    <mergeCell ref="A71:A72"/>
    <mergeCell ref="B71:B72"/>
    <mergeCell ref="A27:A28"/>
    <mergeCell ref="B27:B28"/>
    <mergeCell ref="E27:E28"/>
    <mergeCell ref="F27:F28"/>
    <mergeCell ref="A35:A37"/>
    <mergeCell ref="B35:B37"/>
    <mergeCell ref="E35:E37"/>
    <mergeCell ref="F35:F37"/>
    <mergeCell ref="B20:B21"/>
    <mergeCell ref="A23:A25"/>
    <mergeCell ref="B23:B25"/>
    <mergeCell ref="E23:E25"/>
    <mergeCell ref="F23:F25"/>
    <mergeCell ref="G23:G25"/>
    <mergeCell ref="G38:G41"/>
    <mergeCell ref="A18:A19"/>
    <mergeCell ref="B18:B19"/>
    <mergeCell ref="E18:E19"/>
    <mergeCell ref="F18:F19"/>
    <mergeCell ref="G18:G19"/>
    <mergeCell ref="E20:E21"/>
    <mergeCell ref="F20:F21"/>
    <mergeCell ref="G20:G21"/>
    <mergeCell ref="A20:A21"/>
    <mergeCell ref="G10:G11"/>
    <mergeCell ref="A15:A17"/>
    <mergeCell ref="B15:B17"/>
    <mergeCell ref="E15:E17"/>
    <mergeCell ref="F15:F17"/>
    <mergeCell ref="G15:G17"/>
    <mergeCell ref="C1:D1"/>
    <mergeCell ref="B10:B11"/>
    <mergeCell ref="A10:A11"/>
    <mergeCell ref="E10:E11"/>
    <mergeCell ref="F10:F11"/>
    <mergeCell ref="G3:G7"/>
    <mergeCell ref="A8:A9"/>
    <mergeCell ref="B8:B9"/>
    <mergeCell ref="E8:E9"/>
    <mergeCell ref="F8:F9"/>
    <mergeCell ref="G8:G9"/>
    <mergeCell ref="B3:B7"/>
    <mergeCell ref="A3:A7"/>
    <mergeCell ref="A121:B121"/>
    <mergeCell ref="E3:E7"/>
    <mergeCell ref="F3:F7"/>
    <mergeCell ref="A38:A41"/>
    <mergeCell ref="B38:B41"/>
    <mergeCell ref="E38:E41"/>
    <mergeCell ref="F38:F41"/>
  </mergeCells>
  <conditionalFormatting sqref="D121:D130 E3:G20 A22:A23 A26:A29 E22:G23 E26:G27 A35 E29:G29 E35:G35 A32:A33 E32:G33 E38:G42 E46:G46 A118 E48:G49 A38:A51 A53:A68 E51:G51 E53:G56 C118:G118 A3:A20 A111:A116 E95:G106 A95:A106 C3:D120 A81:A89 E59:G79 A92:A93 E81:G89 A108 E92:G93 E108:G108 E111:G116 A121 A71:A72 A75:A79">
    <cfRule type="cellIs" dxfId="10" priority="8" operator="equal">
      <formula>$B$61</formula>
    </cfRule>
    <cfRule type="cellIs" dxfId="9" priority="9" operator="equal">
      <formula>$B$33</formula>
    </cfRule>
    <cfRule type="cellIs" dxfId="8" priority="10" operator="equal">
      <formula>$B$59</formula>
    </cfRule>
    <cfRule type="cellIs" dxfId="7" priority="11" operator="equal">
      <formula>$B$3</formula>
    </cfRule>
  </conditionalFormatting>
  <conditionalFormatting sqref="C1:C1048576">
    <cfRule type="cellIs" dxfId="6" priority="1" operator="equal">
      <formula>27</formula>
    </cfRule>
    <cfRule type="cellIs" dxfId="5" priority="2" operator="equal">
      <formula>26</formula>
    </cfRule>
    <cfRule type="cellIs" dxfId="4" priority="3" operator="equal">
      <formula>14</formula>
    </cfRule>
    <cfRule type="cellIs" dxfId="3" priority="4" operator="equal">
      <formula>16</formula>
    </cfRule>
    <cfRule type="cellIs" dxfId="2" priority="5" operator="equal">
      <formula>15</formula>
    </cfRule>
    <cfRule type="cellIs" dxfId="1" priority="6" operator="equal">
      <formula>25</formula>
    </cfRule>
    <cfRule type="cellIs" dxfId="0" priority="7" operator="equal">
      <formula>24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Feuil6</vt:lpstr>
      <vt:lpstr>Feuil1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2016-08-12T20:32:53Z</dcterms:modified>
</cp:coreProperties>
</file>