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SAISON PE 2017\"/>
    </mc:Choice>
  </mc:AlternateContent>
  <bookViews>
    <workbookView xWindow="0" yWindow="1200" windowWidth="19200" windowHeight="6940"/>
  </bookViews>
  <sheets>
    <sheet name="Feuil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P3" i="1" s="1"/>
  <c r="S2" i="1"/>
  <c r="N2" i="1"/>
  <c r="O2" i="1" s="1"/>
  <c r="P2" i="1" l="1"/>
  <c r="Q2" i="1" s="1"/>
  <c r="T2" i="1" s="1"/>
  <c r="U2" i="1" s="1"/>
  <c r="V2" i="1" s="1"/>
  <c r="W2" i="1" s="1"/>
  <c r="X2" i="1" s="1"/>
  <c r="N4" i="1"/>
  <c r="O4" i="1" s="1"/>
  <c r="O3" i="1"/>
  <c r="P4" i="1" l="1"/>
  <c r="N5" i="1"/>
  <c r="O5" i="1" s="1"/>
  <c r="N6" i="1" l="1"/>
  <c r="O6" i="1" s="1"/>
  <c r="P5" i="1"/>
  <c r="P6" i="1" l="1"/>
  <c r="S3" i="1" s="1"/>
  <c r="N7" i="1"/>
  <c r="N8" i="1" s="1"/>
  <c r="P7" i="1"/>
  <c r="O7" i="1"/>
  <c r="N9" i="1" l="1"/>
  <c r="P8" i="1"/>
  <c r="O8" i="1"/>
  <c r="N10" i="1" l="1"/>
  <c r="P9" i="1"/>
  <c r="O9" i="1"/>
  <c r="Q9" i="1" l="1"/>
  <c r="N11" i="1"/>
  <c r="P10" i="1"/>
  <c r="O10" i="1"/>
  <c r="O11" i="1" l="1"/>
  <c r="P11" i="1"/>
  <c r="N12" i="1"/>
  <c r="N13" i="1" s="1"/>
  <c r="N14" i="1" s="1"/>
  <c r="O14" i="1" l="1"/>
  <c r="P14" i="1"/>
  <c r="N15" i="1"/>
  <c r="P12" i="1"/>
  <c r="O12" i="1"/>
  <c r="O15" i="1" l="1"/>
  <c r="P15" i="1"/>
  <c r="N16" i="1"/>
  <c r="P13" i="1"/>
  <c r="O13" i="1"/>
  <c r="P16" i="1" l="1"/>
  <c r="N17" i="1"/>
  <c r="O16" i="1"/>
  <c r="N18" i="1" l="1"/>
  <c r="O17" i="1"/>
  <c r="P17" i="1"/>
  <c r="O18" i="1" l="1"/>
  <c r="P18" i="1"/>
  <c r="N19" i="1"/>
  <c r="O19" i="1" l="1"/>
  <c r="P19" i="1"/>
  <c r="N20" i="1"/>
  <c r="P20" i="1" l="1"/>
  <c r="N21" i="1"/>
  <c r="O20" i="1"/>
  <c r="N22" i="1" l="1"/>
  <c r="O21" i="1"/>
  <c r="P21" i="1"/>
  <c r="O22" i="1" l="1"/>
  <c r="P22" i="1"/>
  <c r="N23" i="1"/>
  <c r="O23" i="1" l="1"/>
  <c r="P23" i="1"/>
  <c r="N24" i="1"/>
  <c r="P24" i="1" l="1"/>
  <c r="N25" i="1"/>
  <c r="O24" i="1"/>
  <c r="N26" i="1" l="1"/>
  <c r="O25" i="1"/>
  <c r="P25" i="1"/>
  <c r="O26" i="1" l="1"/>
  <c r="P26" i="1"/>
  <c r="N27" i="1"/>
  <c r="O27" i="1" l="1"/>
  <c r="P27" i="1"/>
  <c r="N28" i="1"/>
  <c r="P28" i="1" l="1"/>
  <c r="N29" i="1"/>
  <c r="O28" i="1"/>
  <c r="N30" i="1" l="1"/>
  <c r="O29" i="1"/>
  <c r="P29" i="1"/>
  <c r="O30" i="1" l="1"/>
  <c r="P30" i="1"/>
  <c r="N31" i="1"/>
  <c r="O31" i="1" l="1"/>
  <c r="P31" i="1"/>
  <c r="N32" i="1"/>
  <c r="P32" i="1" l="1"/>
  <c r="N33" i="1"/>
  <c r="O32" i="1"/>
  <c r="N34" i="1" l="1"/>
  <c r="O33" i="1"/>
  <c r="P33" i="1"/>
  <c r="O34" i="1" l="1"/>
  <c r="P34" i="1"/>
  <c r="N35" i="1"/>
  <c r="O35" i="1" l="1"/>
  <c r="P35" i="1"/>
  <c r="N36" i="1"/>
  <c r="P36" i="1" l="1"/>
  <c r="N37" i="1"/>
  <c r="O36" i="1"/>
  <c r="N38" i="1" l="1"/>
  <c r="O37" i="1"/>
  <c r="P37" i="1"/>
  <c r="O38" i="1" l="1"/>
  <c r="P38" i="1"/>
  <c r="N39" i="1"/>
  <c r="O39" i="1" l="1"/>
  <c r="P39" i="1"/>
  <c r="N40" i="1"/>
  <c r="P40" i="1" l="1"/>
  <c r="N41" i="1"/>
  <c r="O40" i="1"/>
  <c r="N42" i="1" l="1"/>
  <c r="O41" i="1"/>
  <c r="P41" i="1"/>
  <c r="O42" i="1" l="1"/>
  <c r="P42" i="1"/>
  <c r="N43" i="1"/>
  <c r="O43" i="1" l="1"/>
  <c r="P43" i="1"/>
  <c r="N44" i="1"/>
  <c r="P44" i="1" l="1"/>
  <c r="N45" i="1"/>
  <c r="O44" i="1"/>
  <c r="N46" i="1" l="1"/>
  <c r="O45" i="1"/>
  <c r="P45" i="1"/>
  <c r="O46" i="1" l="1"/>
  <c r="P46" i="1"/>
  <c r="N47" i="1"/>
  <c r="O47" i="1" l="1"/>
  <c r="P47" i="1"/>
  <c r="N48" i="1"/>
  <c r="P48" i="1" l="1"/>
  <c r="N49" i="1"/>
  <c r="O48" i="1"/>
  <c r="N50" i="1" l="1"/>
  <c r="O49" i="1"/>
  <c r="P49" i="1"/>
  <c r="O50" i="1" l="1"/>
  <c r="P50" i="1"/>
  <c r="N51" i="1"/>
  <c r="O51" i="1" l="1"/>
  <c r="P51" i="1"/>
  <c r="N52" i="1"/>
  <c r="P52" i="1" l="1"/>
  <c r="N53" i="1"/>
  <c r="O52" i="1"/>
  <c r="N54" i="1" l="1"/>
  <c r="O53" i="1"/>
  <c r="P53" i="1"/>
  <c r="O54" i="1" l="1"/>
  <c r="P54" i="1"/>
  <c r="N55" i="1"/>
  <c r="O55" i="1" l="1"/>
  <c r="P55" i="1"/>
  <c r="N56" i="1"/>
  <c r="P56" i="1" l="1"/>
  <c r="N57" i="1"/>
  <c r="O56" i="1"/>
  <c r="N58" i="1" l="1"/>
  <c r="O57" i="1"/>
  <c r="P57" i="1"/>
  <c r="O58" i="1" l="1"/>
  <c r="P58" i="1"/>
  <c r="N59" i="1"/>
  <c r="O59" i="1" l="1"/>
  <c r="P59" i="1"/>
  <c r="N60" i="1"/>
  <c r="P60" i="1" l="1"/>
  <c r="O60" i="1"/>
  <c r="N77" i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</calcChain>
</file>

<file path=xl/comments1.xml><?xml version="1.0" encoding="utf-8"?>
<comments xmlns="http://schemas.openxmlformats.org/spreadsheetml/2006/main">
  <authors>
    <author>Roberto Olivotto</author>
  </authors>
  <commentList>
    <comment ref="R13" authorId="0" shapeId="0">
      <text>
        <r>
          <rPr>
            <sz val="9"/>
            <color indexed="81"/>
            <rFont val="Tahoma"/>
            <charset val="1"/>
          </rPr>
          <t xml:space="preserve">Ca coince à partir de la cellule A7
</t>
        </r>
      </text>
    </comment>
  </commentList>
</comments>
</file>

<file path=xl/sharedStrings.xml><?xml version="1.0" encoding="utf-8"?>
<sst xmlns="http://schemas.openxmlformats.org/spreadsheetml/2006/main" count="545" uniqueCount="105">
  <si>
    <t>ABITO</t>
  </si>
  <si>
    <t>A22</t>
  </si>
  <si>
    <t>A23</t>
  </si>
  <si>
    <t>A24</t>
  </si>
  <si>
    <t xml:space="preserve">SPOLVERO </t>
  </si>
  <si>
    <t>B7</t>
  </si>
  <si>
    <t>1</t>
  </si>
  <si>
    <t>GIACCA</t>
  </si>
  <si>
    <t>B6</t>
  </si>
  <si>
    <t>3</t>
  </si>
  <si>
    <t>GIACCHINO</t>
  </si>
  <si>
    <t>B72</t>
  </si>
  <si>
    <t>45</t>
  </si>
  <si>
    <t>SPOLVERO</t>
  </si>
  <si>
    <t>B86</t>
  </si>
  <si>
    <t>34</t>
  </si>
  <si>
    <t>B4 (unito)</t>
  </si>
  <si>
    <t>B23</t>
  </si>
  <si>
    <t>27 (fantasia)</t>
  </si>
  <si>
    <t>B60</t>
  </si>
  <si>
    <t>B2</t>
  </si>
  <si>
    <t>B7  (unito)</t>
  </si>
  <si>
    <t>B66 (fantasia)</t>
  </si>
  <si>
    <t>B1</t>
  </si>
  <si>
    <t>B80</t>
  </si>
  <si>
    <t>COPRISPALLE</t>
  </si>
  <si>
    <t>B85</t>
  </si>
  <si>
    <t>B81</t>
  </si>
  <si>
    <t>B7 (unito)</t>
  </si>
  <si>
    <t>B82</t>
  </si>
  <si>
    <t>TOP</t>
  </si>
  <si>
    <t>B9</t>
  </si>
  <si>
    <t>B53</t>
  </si>
  <si>
    <t>B54 (fantasia)</t>
  </si>
  <si>
    <t>CAMICIA</t>
  </si>
  <si>
    <t>B35</t>
  </si>
  <si>
    <t>CANOTTA</t>
  </si>
  <si>
    <t>PANTALONE</t>
  </si>
  <si>
    <t xml:space="preserve">B3 </t>
  </si>
  <si>
    <t>MAGLIA</t>
  </si>
  <si>
    <t>TUNICA</t>
  </si>
  <si>
    <t xml:space="preserve">B8  </t>
  </si>
  <si>
    <t>B8 (unito)</t>
  </si>
  <si>
    <t>B33</t>
  </si>
  <si>
    <t>43 (fantasia)</t>
  </si>
  <si>
    <t>B52</t>
  </si>
  <si>
    <t>B54</t>
  </si>
  <si>
    <t>B53 (viscosa 100%)</t>
  </si>
  <si>
    <t>GONNA</t>
  </si>
  <si>
    <t xml:space="preserve">B66  </t>
  </si>
  <si>
    <t>B41</t>
  </si>
  <si>
    <t>B32</t>
  </si>
  <si>
    <t>B31</t>
  </si>
  <si>
    <t>TUTA</t>
  </si>
  <si>
    <t>ABITO LUNGO</t>
  </si>
  <si>
    <t>B70</t>
  </si>
  <si>
    <t>B71</t>
  </si>
  <si>
    <t xml:space="preserve">B5 </t>
  </si>
  <si>
    <t>B59</t>
  </si>
  <si>
    <t>B19</t>
  </si>
  <si>
    <t>CORPETTO</t>
  </si>
  <si>
    <t>B65</t>
  </si>
  <si>
    <t>SPENCER</t>
  </si>
  <si>
    <t>B51</t>
  </si>
  <si>
    <t>B84</t>
  </si>
  <si>
    <t>B4</t>
  </si>
  <si>
    <t>B3 (unito)</t>
  </si>
  <si>
    <t>62 (fantasia)</t>
  </si>
  <si>
    <t>B73</t>
  </si>
  <si>
    <t>CASACCHINA</t>
  </si>
  <si>
    <t>B17</t>
  </si>
  <si>
    <t>SHORTS</t>
  </si>
  <si>
    <t>STOLA</t>
  </si>
  <si>
    <t>B54 (maglia)</t>
  </si>
  <si>
    <t>B16</t>
  </si>
  <si>
    <t>GILET</t>
  </si>
  <si>
    <t>B16 (unito)</t>
  </si>
  <si>
    <t>B19 (unito)</t>
  </si>
  <si>
    <t xml:space="preserve">B18  </t>
  </si>
  <si>
    <t>B18</t>
  </si>
  <si>
    <t>B15</t>
  </si>
  <si>
    <t>B37</t>
  </si>
  <si>
    <t>B5 (unito)</t>
  </si>
  <si>
    <t>colore: bianco o nero</t>
  </si>
  <si>
    <t>MAGLIETTA</t>
  </si>
  <si>
    <t>JEANS</t>
  </si>
  <si>
    <t>strappato</t>
  </si>
  <si>
    <t>zampa</t>
  </si>
  <si>
    <t>CINTURA</t>
  </si>
  <si>
    <t xml:space="preserve">  </t>
  </si>
  <si>
    <t>COMPLETO</t>
  </si>
  <si>
    <t>B2+B8</t>
  </si>
  <si>
    <t>B8</t>
  </si>
  <si>
    <t>B10</t>
  </si>
  <si>
    <t xml:space="preserve"> </t>
  </si>
  <si>
    <t>B33 (fantasia)</t>
  </si>
  <si>
    <t>doppio tessuto</t>
  </si>
  <si>
    <t>Cod.1619,1653,1661 annullato</t>
  </si>
  <si>
    <t>aggiornato al 04 Luglio 2016</t>
  </si>
  <si>
    <t>aggiornato al 01 Luglio 2016</t>
  </si>
  <si>
    <t>aggiornato al 30 Giugno 2016</t>
  </si>
  <si>
    <t>aggiornato al 29 Giugno 2016</t>
  </si>
  <si>
    <t>aggiornato al 28 Giugno 2016</t>
  </si>
  <si>
    <t>aggiornato al 27 Giugno 2016</t>
  </si>
  <si>
    <t>aggiornato al 23 Giugno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</si>
</sst>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&quot;€ &quot;#,##0.00;[Red]&quot;€ &quot;#,##0.00"/>
  </numFmts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trike/>
      <sz val="11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sz val="11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4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2" applyFont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49" fontId="1" fillId="0" borderId="0" xfId="2" applyNumberFormat="1" applyFont="1" applyBorder="1" applyAlignment="1">
      <alignment horizontal="center" wrapText="1"/>
    </xf>
    <xf numFmtId="164" fontId="2" fillId="0" borderId="0" xfId="2" applyNumberFormat="1" applyFont="1" applyBorder="1" applyAlignment="1">
      <alignment horizontal="center"/>
    </xf>
    <xf numFmtId="0" fontId="1" fillId="0" borderId="0" xfId="2" applyFont="1"/>
    <xf numFmtId="44" fontId="1" fillId="0" borderId="0" xfId="1" applyFont="1"/>
    <xf numFmtId="0" fontId="1" fillId="0" borderId="0" xfId="2" applyFont="1" applyBorder="1" applyAlignment="1">
      <alignment horizontal="center"/>
    </xf>
    <xf numFmtId="49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164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1" fillId="3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 wrapText="1"/>
    </xf>
    <xf numFmtId="0" fontId="5" fillId="0" borderId="0" xfId="0" applyFont="1"/>
    <xf numFmtId="0" fontId="1" fillId="2" borderId="0" xfId="2" applyFont="1" applyFill="1"/>
    <xf numFmtId="44" fontId="1" fillId="2" borderId="0" xfId="1" applyFont="1" applyFill="1"/>
  </cellXfs>
  <cellStyles count="3">
    <cellStyle name="Excel Built-in Normal 1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381"/>
  <sheetViews>
    <sheetView tabSelected="1" topLeftCell="C1" workbookViewId="0">
      <selection activeCell="S1" sqref="S1"/>
    </sheetView>
  </sheetViews>
  <sheetFormatPr baseColWidth="10" defaultColWidth="8.7265625" defaultRowHeight="14.5" x14ac:dyDescent="0.35"/>
  <cols>
    <col min="1" max="1" width="23.26953125" style="5" customWidth="1"/>
    <col min="2" max="2" width="16.6328125" style="5" customWidth="1"/>
    <col min="3" max="3" width="11.08984375" style="5" customWidth="1"/>
    <col min="4" max="4" width="11.1796875" style="5" customWidth="1"/>
    <col min="5" max="5" width="2.81640625" style="5" customWidth="1"/>
    <col min="6" max="6" width="11.1796875" style="5" customWidth="1"/>
    <col min="7" max="8" width="2.81640625" style="5" customWidth="1"/>
    <col min="9" max="9" width="11.1796875" style="5" customWidth="1"/>
    <col min="10" max="10" width="2.81640625" style="5" customWidth="1"/>
    <col min="11" max="12" width="11.1796875" style="5" customWidth="1"/>
    <col min="13" max="13" width="15" style="5" customWidth="1"/>
    <col min="14" max="14" width="10.7265625" style="5" customWidth="1"/>
    <col min="15" max="15" width="8.7265625" style="5"/>
    <col min="16" max="16" width="8.7265625" style="6"/>
    <col min="17" max="18" width="8.7265625" style="5"/>
    <col min="19" max="19" width="8.90625" style="5" bestFit="1" customWidth="1"/>
    <col min="20" max="16384" width="8.7265625" style="5"/>
  </cols>
  <sheetData>
    <row r="2" spans="1:24" x14ac:dyDescent="0.35">
      <c r="A2" s="1" t="s">
        <v>0</v>
      </c>
      <c r="B2" s="2" t="s">
        <v>1</v>
      </c>
      <c r="C2" s="2" t="s">
        <v>2</v>
      </c>
      <c r="D2" s="2" t="s">
        <v>3</v>
      </c>
      <c r="E2" s="3"/>
      <c r="F2" s="3"/>
      <c r="G2" s="3"/>
      <c r="H2" s="3"/>
      <c r="I2" s="3"/>
      <c r="J2" s="3"/>
      <c r="K2" s="3"/>
      <c r="L2" s="2"/>
      <c r="M2" s="4">
        <v>53</v>
      </c>
      <c r="N2" s="5" t="str">
        <f>A2</f>
        <v>ABITO</v>
      </c>
      <c r="O2" s="5" t="str">
        <f ca="1">IFERROR(OFFSET($A$1,MATCH(N2,$A$2:$A$13,0),COUNTIF($B$2:N2,N2)),"")</f>
        <v>A22</v>
      </c>
      <c r="P2" s="6">
        <f>IFERROR(INDEX($M$2:$M$240,MATCH(N2,$A$2:$A$240,0)),"")</f>
        <v>53</v>
      </c>
      <c r="Q2" s="5" t="str">
        <f ca="1">IFERROR(OFFSET($A$1,MATCH(P2,$A$2:$A$5,0),COUNTIF($J$2:P2,P2)),"")</f>
        <v/>
      </c>
      <c r="S2" s="5" t="e">
        <f>MATCH(ABITO,A2:A18,1)</f>
        <v>#NAME?</v>
      </c>
      <c r="T2" s="5" t="str">
        <f ca="1">IFERROR(OFFSET(#REF!,MATCH(S2,#REF!,0),COUNTIF($I$2:S2,S2)),"")</f>
        <v/>
      </c>
      <c r="U2" s="5" t="str">
        <f ca="1">IFERROR(OFFSET($G$1,MATCH(T2,$G$2:$G$10,0),COUNTIF($I$2:T2,T2)),"")</f>
        <v/>
      </c>
      <c r="V2" s="5" t="str">
        <f ca="1">IFERROR(OFFSET($H$1,MATCH(U2,$H$2:$FG10,0),COUNTIF($I$2:U2,U2)),"")</f>
        <v/>
      </c>
      <c r="W2" s="5" t="str">
        <f ca="1">IFERROR(OFFSET($E$1,MATCH(V2,$E$2:$E$10,0),COUNTIF($I$2:V2,V2)),"")</f>
        <v/>
      </c>
      <c r="X2" s="5" t="str">
        <f ca="1">IFERROR(OFFSET($E$1,MATCH(W2,$E$2:$E$10,0),COUNTIF($I$2:W2,W2)),"")</f>
        <v/>
      </c>
    </row>
    <row r="3" spans="1:24" x14ac:dyDescent="0.35">
      <c r="A3" s="7" t="s">
        <v>4</v>
      </c>
      <c r="B3" s="8" t="s">
        <v>5</v>
      </c>
      <c r="C3" s="8" t="s">
        <v>6</v>
      </c>
      <c r="D3" s="8"/>
      <c r="E3" s="8"/>
      <c r="F3" s="8"/>
      <c r="G3" s="8"/>
      <c r="H3" s="8"/>
      <c r="I3" s="8"/>
      <c r="J3" s="8"/>
      <c r="K3" s="8"/>
      <c r="L3" s="8"/>
      <c r="M3" s="9">
        <v>83</v>
      </c>
      <c r="N3" s="5" t="str">
        <f ca="1">IFERROR(IF(COUNTIF(OFFSET($A$1,MATCH(N2,$A$2:$A$231,0),1,,11),"&lt;&gt;")&gt;COUNTIF($N$2:N2,N2),N2,INDEX($A$2:$A$231,MATCH(N2,$A$2:$A$231,0)+1)),"")</f>
        <v>ABITO</v>
      </c>
      <c r="O3" s="5" t="str">
        <f ca="1">IFERROR(OFFSET($A$1,MATCH(N3,$A$2:$A$13,0),COUNTIF($B$2:N3,N3)),"")</f>
        <v>A23</v>
      </c>
      <c r="P3" s="6">
        <f t="shared" ref="P3:P13" ca="1" si="0">IFERROR(INDEX($M$2:$M$240,MATCH(N3,$A$2:$A$240,0)),"")</f>
        <v>53</v>
      </c>
      <c r="S3" s="5">
        <f ca="1">COUNTIF(P3:P6,1)</f>
        <v>0</v>
      </c>
    </row>
    <row r="4" spans="1:24" x14ac:dyDescent="0.35">
      <c r="A4" s="7" t="s">
        <v>7</v>
      </c>
      <c r="B4" s="8" t="s">
        <v>8</v>
      </c>
      <c r="C4" s="8" t="s">
        <v>9</v>
      </c>
      <c r="D4" s="8"/>
      <c r="E4" s="8"/>
      <c r="F4" s="8"/>
      <c r="G4" s="8"/>
      <c r="H4" s="8"/>
      <c r="I4" s="8"/>
      <c r="J4" s="8"/>
      <c r="K4" s="8"/>
      <c r="L4" s="8"/>
      <c r="M4" s="9">
        <v>59</v>
      </c>
      <c r="N4" s="5" t="str">
        <f ca="1">IFERROR(IF(COUNTIF(OFFSET($A$1,MATCH(N3,$A$2:$A$231,0),1,,11),"&lt;&gt;")&gt;COUNTIF($N$2:N3,N3),N3,INDEX($A$2:$A$231,MATCH(N3,$A$2:$A$231,0)+1)),"")</f>
        <v>ABITO</v>
      </c>
      <c r="O4" s="5" t="str">
        <f ca="1">IFERROR(OFFSET($A$1,MATCH(N4,$A$2:$A$13,0),COUNTIF($B$2:N4,N4)),"")</f>
        <v>A24</v>
      </c>
      <c r="P4" s="6">
        <f t="shared" ca="1" si="0"/>
        <v>53</v>
      </c>
    </row>
    <row r="5" spans="1:24" x14ac:dyDescent="0.35">
      <c r="A5" s="7" t="s">
        <v>10</v>
      </c>
      <c r="B5" s="8" t="s">
        <v>11</v>
      </c>
      <c r="C5" s="8" t="s">
        <v>12</v>
      </c>
      <c r="D5" s="8"/>
      <c r="E5" s="8"/>
      <c r="F5" s="8"/>
      <c r="G5" s="8"/>
      <c r="H5" s="8"/>
      <c r="I5" s="8"/>
      <c r="J5" s="8"/>
      <c r="K5" s="8"/>
      <c r="L5" s="8"/>
      <c r="M5" s="9">
        <v>59.5</v>
      </c>
      <c r="N5" s="5" t="str">
        <f ca="1">IFERROR(IF(COUNTIF(OFFSET($A$1,MATCH(N4,$A$2:$A$231,0),1,,11),"&lt;&gt;")&gt;COUNTIF($N$2:N4,N4),N4,INDEX($A$2:$A$231,MATCH(N4,$A$2:$A$231,0)+1)),"")</f>
        <v xml:space="preserve">SPOLVERO </v>
      </c>
      <c r="O5" s="5" t="str">
        <f ca="1">IFERROR(OFFSET($A$1,MATCH(N5,$A$2:$A$13,0),COUNTIF($B$2:N5,N5)),"")</f>
        <v>B7</v>
      </c>
      <c r="P5" s="6">
        <f t="shared" ca="1" si="0"/>
        <v>83</v>
      </c>
    </row>
    <row r="6" spans="1:24" x14ac:dyDescent="0.35">
      <c r="A6" s="7" t="s">
        <v>13</v>
      </c>
      <c r="B6" s="8" t="s">
        <v>14</v>
      </c>
      <c r="C6" s="8" t="s">
        <v>15</v>
      </c>
      <c r="D6" s="8"/>
      <c r="E6" s="8"/>
      <c r="F6" s="8"/>
      <c r="G6" s="8"/>
      <c r="H6" s="8"/>
      <c r="I6" s="8"/>
      <c r="J6" s="8"/>
      <c r="K6" s="8"/>
      <c r="L6" s="8"/>
      <c r="M6" s="9">
        <v>74</v>
      </c>
      <c r="N6" s="5" t="str">
        <f ca="1">IFERROR(IF(COUNTIF(OFFSET($A$1,MATCH(N5,$A$2:$A$231,0),1,,11),"&lt;&gt;")&gt;COUNTIF($N$2:N5,N5),N5,INDEX($A$2:$A$231,MATCH(N5,$A$2:$A$231,0)+1)),"")</f>
        <v xml:space="preserve">SPOLVERO </v>
      </c>
      <c r="O6" s="5" t="str">
        <f ca="1">IFERROR(OFFSET($A$1,MATCH(N6,$A$2:$A$13,0),COUNTIF($B$2:N6,N6)),"")</f>
        <v>1</v>
      </c>
      <c r="P6" s="6">
        <f t="shared" ca="1" si="0"/>
        <v>83</v>
      </c>
    </row>
    <row r="7" spans="1:24" x14ac:dyDescent="0.35">
      <c r="A7" s="7" t="s">
        <v>13</v>
      </c>
      <c r="B7" s="8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M7" s="9">
        <v>59</v>
      </c>
      <c r="N7" s="5" t="str">
        <f ca="1">IFERROR(IF(COUNTIF(OFFSET($A$1,MATCH(N6,$A$2:$A$231,0),1,,11),"&lt;&gt;")&gt;COUNTIF($N$2:N6,N6),N6,INDEX($A$2:$A$231,MATCH(N6,$A$2:$A$231,0)+1)),"")</f>
        <v>GIACCA</v>
      </c>
      <c r="O7" s="5" t="str">
        <f ca="1">IFERROR(OFFSET($A$1,MATCH(N7,$A$2:$A$13,0),COUNTIF($B$2:N7,N7)),"")</f>
        <v>B6</v>
      </c>
      <c r="P7" s="6">
        <f t="shared" ca="1" si="0"/>
        <v>59</v>
      </c>
    </row>
    <row r="8" spans="1:24" x14ac:dyDescent="0.35">
      <c r="A8" s="7" t="s">
        <v>7</v>
      </c>
      <c r="B8" s="8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9">
        <v>44</v>
      </c>
      <c r="N8" s="5" t="str">
        <f ca="1">IFERROR(IF(COUNTIF(OFFSET($A$1,MATCH(N7,$A$2:$A$231,0),1,,11),"&lt;&gt;")&gt;COUNTIF($N$2:N7,N7),N7,INDEX($A$2:$A$231,MATCH(N7,$A$2:$A$231,0)+1)),"")</f>
        <v>GIACCA</v>
      </c>
      <c r="O8" s="5" t="str">
        <f ca="1">IFERROR(OFFSET($A$1,MATCH(N8,$A$2:$A$13,0),COUNTIF($B$2:N8,N8)),"")</f>
        <v>3</v>
      </c>
      <c r="P8" s="6">
        <f t="shared" ca="1" si="0"/>
        <v>59</v>
      </c>
    </row>
    <row r="9" spans="1:24" x14ac:dyDescent="0.35">
      <c r="A9" s="7" t="s">
        <v>7</v>
      </c>
      <c r="B9" s="8" t="s">
        <v>17</v>
      </c>
      <c r="C9" s="8">
        <v>24</v>
      </c>
      <c r="D9" s="8">
        <v>25</v>
      </c>
      <c r="E9" s="8">
        <v>26</v>
      </c>
      <c r="F9" s="8" t="s">
        <v>18</v>
      </c>
      <c r="G9" s="8"/>
      <c r="H9" s="8"/>
      <c r="I9" s="8"/>
      <c r="J9" s="8"/>
      <c r="K9" s="8"/>
      <c r="L9" s="8"/>
      <c r="M9" s="9">
        <v>48</v>
      </c>
      <c r="N9" s="5" t="str">
        <f ca="1">IFERROR(IF(COUNTIF(OFFSET($A$1,MATCH(N8,$A$2:$A$231,0),1,,11),"&lt;&gt;")&gt;COUNTIF($N$2:N8,N8),N8,INDEX($A$2:$A$231,MATCH(N8,$A$2:$A$231,0)+1)),"")</f>
        <v>GIACCHINO</v>
      </c>
      <c r="O9" s="5" t="str">
        <f ca="1">IFERROR(OFFSET($A$1,MATCH(N9,$A$2:$A$13,0),COUNTIF($B$2:N9,N9)),"")</f>
        <v>B72</v>
      </c>
      <c r="P9" s="6">
        <f t="shared" ca="1" si="0"/>
        <v>59.5</v>
      </c>
      <c r="Q9" s="5" t="str">
        <f ca="1">IFERROR(OFFSET($C$1,MATCH(P9,$C$2:$C$5,0),COUNTIF($I$2:P9,P9)),"")</f>
        <v/>
      </c>
    </row>
    <row r="10" spans="1:24" x14ac:dyDescent="0.35">
      <c r="A10" s="7" t="s">
        <v>7</v>
      </c>
      <c r="B10" s="8" t="s">
        <v>19</v>
      </c>
      <c r="C10" s="8">
        <v>61</v>
      </c>
      <c r="D10" s="8">
        <v>62</v>
      </c>
      <c r="E10" s="8"/>
      <c r="F10" s="8"/>
      <c r="G10" s="8"/>
      <c r="H10" s="8"/>
      <c r="I10" s="8"/>
      <c r="J10" s="8"/>
      <c r="K10" s="8"/>
      <c r="L10" s="8"/>
      <c r="M10" s="9">
        <v>48</v>
      </c>
      <c r="N10" s="5" t="str">
        <f ca="1">IFERROR(IF(COUNTIF(OFFSET($A$1,MATCH(N9,$A$2:$A$231,0),1,,11),"&lt;&gt;")&gt;COUNTIF($N$2:N9,N9),N9,INDEX($A$2:$A$231,MATCH(N9,$A$2:$A$231,0)+1)),"")</f>
        <v>GIACCHINO</v>
      </c>
      <c r="O10" s="5" t="str">
        <f ca="1">IFERROR(OFFSET($A$1,MATCH(N10,$A$2:$A$13,0),COUNTIF($B$2:N10,N10)),"")</f>
        <v>45</v>
      </c>
      <c r="P10" s="6">
        <f t="shared" ca="1" si="0"/>
        <v>59.5</v>
      </c>
    </row>
    <row r="11" spans="1:24" x14ac:dyDescent="0.35">
      <c r="A11" s="7" t="s">
        <v>7</v>
      </c>
      <c r="B11" s="8" t="s">
        <v>20</v>
      </c>
      <c r="C11" s="8" t="s">
        <v>21</v>
      </c>
      <c r="D11" s="8"/>
      <c r="E11" s="8"/>
      <c r="F11" s="8"/>
      <c r="G11" s="8"/>
      <c r="H11" s="8"/>
      <c r="I11" s="8"/>
      <c r="J11" s="8"/>
      <c r="K11" s="8"/>
      <c r="L11" s="8"/>
      <c r="M11" s="9">
        <v>59</v>
      </c>
      <c r="N11" s="5" t="str">
        <f ca="1">IFERROR(IF(COUNTIF(OFFSET($A$1,MATCH(N10,$A$2:$A$231,0),1,,11),"&lt;&gt;")&gt;COUNTIF($N$2:N10,N10),N10,INDEX($A$2:$A$231,MATCH(N10,$A$2:$A$231,0)+1)),"")</f>
        <v>SPOLVERO</v>
      </c>
      <c r="O11" s="5" t="str">
        <f ca="1">IFERROR(OFFSET($A$1,MATCH(N11,$A$2:$A$13,0),COUNTIF($B$2:N11,N11)),"")</f>
        <v>B86</v>
      </c>
      <c r="P11" s="6">
        <f t="shared" ca="1" si="0"/>
        <v>74</v>
      </c>
    </row>
    <row r="12" spans="1:24" x14ac:dyDescent="0.35">
      <c r="A12" s="7" t="s">
        <v>7</v>
      </c>
      <c r="B12" s="8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9">
        <v>66</v>
      </c>
      <c r="N12" s="5" t="str">
        <f ca="1">IFERROR(IF(COUNTIF(OFFSET($A$1,MATCH(N11,$A$2:$A$231,0),1,,11),"&lt;&gt;")&gt;COUNTIF($N$2:N11,N11),N11,INDEX($A$2:$A$231,MATCH(N11,$A$2:$A$231,0)+1)),"")</f>
        <v>SPOLVERO</v>
      </c>
      <c r="O12" s="5" t="str">
        <f ca="1">IFERROR(OFFSET($A$1,MATCH(N12,$A$2:$A$13,0),COUNTIF($B$2:N12,N12)),"")</f>
        <v>34</v>
      </c>
      <c r="P12" s="6">
        <f t="shared" ca="1" si="0"/>
        <v>74</v>
      </c>
    </row>
    <row r="13" spans="1:24" x14ac:dyDescent="0.35">
      <c r="A13" s="7" t="s">
        <v>7</v>
      </c>
      <c r="B13" s="8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9">
        <v>43</v>
      </c>
      <c r="N13" s="19" t="str">
        <f ca="1">IFERROR(IF(COUNTIF(OFFSET($A$1,MATCH(N12,$A$2:$A$231,0),1,,11),"&lt;&gt;")&gt;COUNTIF($N$2:N12,N12),N12,INDEX($A$2:$A$231,MATCH(N12,$A$2:$A$231,0)+1)),"")</f>
        <v>SPOLVERO</v>
      </c>
      <c r="O13" s="19">
        <f ca="1">IFERROR(OFFSET($A$1,MATCH(N13,$A$2:$A$13,0),COUNTIF($B$2:N13,N13)),"")</f>
        <v>0</v>
      </c>
      <c r="P13" s="20">
        <f t="shared" ca="1" si="0"/>
        <v>74</v>
      </c>
    </row>
    <row r="14" spans="1:24" x14ac:dyDescent="0.35">
      <c r="A14" s="10" t="s">
        <v>7</v>
      </c>
      <c r="B14" s="8" t="s">
        <v>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9">
        <v>49.5</v>
      </c>
      <c r="N14" s="19" t="str">
        <f ca="1">IFERROR(IF(COUNTIF(OFFSET($A$1,MATCH(N13,$A$2:$A$231,0),1,,11),"&lt;&gt;")&gt;COUNTIF($N$2:N13,N13),N13,INDEX($A$2:$A$231,MATCH(N13,$A$2:$A$231,0)+1)),"")</f>
        <v>SPOLVERO</v>
      </c>
      <c r="O14" s="19">
        <f ca="1">IFERROR(OFFSET($A$1,MATCH(N14,$A$2:$A$13,0),COUNTIF($B$2:N14,N14)),"")</f>
        <v>0</v>
      </c>
      <c r="P14" s="20">
        <f t="shared" ref="P14:P60" ca="1" si="1">IFERROR(INDEX($M$2:$M$240,MATCH(N14,$A$2:$A$240,0)),"")</f>
        <v>74</v>
      </c>
    </row>
    <row r="15" spans="1:24" x14ac:dyDescent="0.35">
      <c r="A15" s="7" t="s">
        <v>7</v>
      </c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9">
        <v>49</v>
      </c>
      <c r="N15" s="19" t="str">
        <f ca="1">IFERROR(IF(COUNTIF(OFFSET($A$1,MATCH(N14,$A$2:$A$231,0),1,,11),"&lt;&gt;")&gt;COUNTIF($N$2:N14,N14),N14,INDEX($A$2:$A$231,MATCH(N14,$A$2:$A$231,0)+1)),"")</f>
        <v>SPOLVERO</v>
      </c>
      <c r="O15" s="19">
        <f ca="1">IFERROR(OFFSET($A$1,MATCH(N15,$A$2:$A$13,0),COUNTIF($B$2:N15,N15)),"")</f>
        <v>0</v>
      </c>
      <c r="P15" s="20">
        <f t="shared" ca="1" si="1"/>
        <v>74</v>
      </c>
    </row>
    <row r="16" spans="1:24" x14ac:dyDescent="0.35">
      <c r="A16" s="7" t="s">
        <v>10</v>
      </c>
      <c r="B16" s="8" t="s">
        <v>24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9">
        <v>69.5</v>
      </c>
      <c r="N16" s="19" t="str">
        <f ca="1">IFERROR(IF(COUNTIF(OFFSET($A$1,MATCH(N15,$A$2:$A$231,0),1,,11),"&lt;&gt;")&gt;COUNTIF($N$2:N15,N15),N15,INDEX($A$2:$A$231,MATCH(N15,$A$2:$A$231,0)+1)),"")</f>
        <v>SPOLVERO</v>
      </c>
      <c r="O16" s="19">
        <f ca="1">IFERROR(OFFSET($A$1,MATCH(N16,$A$2:$A$13,0),COUNTIF($B$2:N16,N16)),"")</f>
        <v>0</v>
      </c>
      <c r="P16" s="20">
        <f t="shared" ca="1" si="1"/>
        <v>74</v>
      </c>
    </row>
    <row r="17" spans="1:16" x14ac:dyDescent="0.35">
      <c r="A17" s="7" t="s">
        <v>25</v>
      </c>
      <c r="B17" s="8" t="s">
        <v>26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9">
        <v>46</v>
      </c>
      <c r="N17" s="19" t="str">
        <f ca="1">IFERROR(IF(COUNTIF(OFFSET($A$1,MATCH(N16,$A$2:$A$231,0),1,,11),"&lt;&gt;")&gt;COUNTIF($N$2:N16,N16),N16,INDEX($A$2:$A$231,MATCH(N16,$A$2:$A$231,0)+1)),"")</f>
        <v>SPOLVERO</v>
      </c>
      <c r="O17" s="19">
        <f ca="1">IFERROR(OFFSET($A$1,MATCH(N17,$A$2:$A$13,0),COUNTIF($B$2:N17,N17)),"")</f>
        <v>0</v>
      </c>
      <c r="P17" s="20">
        <f t="shared" ca="1" si="1"/>
        <v>74</v>
      </c>
    </row>
    <row r="18" spans="1:16" x14ac:dyDescent="0.35">
      <c r="A18" s="7" t="s">
        <v>7</v>
      </c>
      <c r="B18" s="8" t="s">
        <v>27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>
        <v>55</v>
      </c>
      <c r="N18" s="19" t="str">
        <f ca="1">IFERROR(IF(COUNTIF(OFFSET($A$1,MATCH(N17,$A$2:$A$231,0),1,,11),"&lt;&gt;")&gt;COUNTIF($N$2:N17,N17),N17,INDEX($A$2:$A$231,MATCH(N17,$A$2:$A$231,0)+1)),"")</f>
        <v>SPOLVERO</v>
      </c>
      <c r="O18" s="19">
        <f ca="1">IFERROR(OFFSET($A$1,MATCH(N18,$A$2:$A$13,0),COUNTIF($B$2:N18,N18)),"")</f>
        <v>0</v>
      </c>
      <c r="P18" s="20">
        <f t="shared" ca="1" si="1"/>
        <v>74</v>
      </c>
    </row>
    <row r="19" spans="1:16" x14ac:dyDescent="0.35">
      <c r="A19" s="7" t="s">
        <v>7</v>
      </c>
      <c r="B19" s="8" t="s">
        <v>20</v>
      </c>
      <c r="C19" s="8" t="s">
        <v>28</v>
      </c>
      <c r="D19" s="8"/>
      <c r="E19" s="8"/>
      <c r="F19" s="8"/>
      <c r="G19" s="8"/>
      <c r="H19" s="8"/>
      <c r="I19" s="8"/>
      <c r="J19" s="8"/>
      <c r="K19" s="8"/>
      <c r="L19" s="8"/>
      <c r="M19" s="9">
        <v>59</v>
      </c>
      <c r="N19" s="19" t="str">
        <f ca="1">IFERROR(IF(COUNTIF(OFFSET($A$1,MATCH(N18,$A$2:$A$231,0),1,,11),"&lt;&gt;")&gt;COUNTIF($N$2:N18,N18),N18,INDEX($A$2:$A$231,MATCH(N18,$A$2:$A$231,0)+1)),"")</f>
        <v>SPOLVERO</v>
      </c>
      <c r="O19" s="19">
        <f ca="1">IFERROR(OFFSET($A$1,MATCH(N19,$A$2:$A$13,0),COUNTIF($B$2:N19,N19)),"")</f>
        <v>0</v>
      </c>
      <c r="P19" s="20">
        <f t="shared" ca="1" si="1"/>
        <v>74</v>
      </c>
    </row>
    <row r="20" spans="1:16" x14ac:dyDescent="0.35">
      <c r="A20" s="7" t="s">
        <v>7</v>
      </c>
      <c r="B20" s="8" t="s">
        <v>20</v>
      </c>
      <c r="C20" s="8" t="s">
        <v>28</v>
      </c>
      <c r="D20" s="8"/>
      <c r="E20" s="8"/>
      <c r="F20" s="8"/>
      <c r="G20" s="8"/>
      <c r="H20" s="8"/>
      <c r="I20" s="8"/>
      <c r="J20" s="8"/>
      <c r="K20" s="8"/>
      <c r="L20" s="8"/>
      <c r="M20" s="9">
        <v>59</v>
      </c>
      <c r="N20" s="19" t="str">
        <f ca="1">IFERROR(IF(COUNTIF(OFFSET($A$1,MATCH(N19,$A$2:$A$231,0),1,,11),"&lt;&gt;")&gt;COUNTIF($N$2:N19,N19),N19,INDEX($A$2:$A$231,MATCH(N19,$A$2:$A$231,0)+1)),"")</f>
        <v>SPOLVERO</v>
      </c>
      <c r="O20" s="19">
        <f ca="1">IFERROR(OFFSET($A$1,MATCH(N20,$A$2:$A$13,0),COUNTIF($B$2:N20,N20)),"")</f>
        <v>0</v>
      </c>
      <c r="P20" s="20">
        <f t="shared" ca="1" si="1"/>
        <v>74</v>
      </c>
    </row>
    <row r="21" spans="1:16" x14ac:dyDescent="0.35">
      <c r="A21" s="7" t="s">
        <v>7</v>
      </c>
      <c r="B21" s="8" t="s">
        <v>29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9">
        <v>89</v>
      </c>
      <c r="N21" s="19" t="str">
        <f ca="1">IFERROR(IF(COUNTIF(OFFSET($A$1,MATCH(N20,$A$2:$A$231,0),1,,11),"&lt;&gt;")&gt;COUNTIF($N$2:N20,N20),N20,INDEX($A$2:$A$231,MATCH(N20,$A$2:$A$231,0)+1)),"")</f>
        <v>SPOLVERO</v>
      </c>
      <c r="O21" s="19">
        <f ca="1">IFERROR(OFFSET($A$1,MATCH(N21,$A$2:$A$13,0),COUNTIF($B$2:N21,N21)),"")</f>
        <v>0</v>
      </c>
      <c r="P21" s="20">
        <f t="shared" ca="1" si="1"/>
        <v>74</v>
      </c>
    </row>
    <row r="22" spans="1:16" x14ac:dyDescent="0.35">
      <c r="A22" s="7" t="s">
        <v>30</v>
      </c>
      <c r="B22" s="8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>
        <v>19.5</v>
      </c>
      <c r="N22" s="19" t="str">
        <f ca="1">IFERROR(IF(COUNTIF(OFFSET($A$1,MATCH(N21,$A$2:$A$231,0),1,,11),"&lt;&gt;")&gt;COUNTIF($N$2:N21,N21),N21,INDEX($A$2:$A$231,MATCH(N21,$A$2:$A$231,0)+1)),"")</f>
        <v>SPOLVERO</v>
      </c>
      <c r="O22" s="19">
        <f ca="1">IFERROR(OFFSET($A$1,MATCH(N22,$A$2:$A$13,0),COUNTIF($B$2:N22,N22)),"")</f>
        <v>74</v>
      </c>
      <c r="P22" s="20">
        <f t="shared" ca="1" si="1"/>
        <v>74</v>
      </c>
    </row>
    <row r="23" spans="1:16" x14ac:dyDescent="0.35">
      <c r="A23" s="7" t="s">
        <v>30</v>
      </c>
      <c r="B23" s="8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>
        <v>34</v>
      </c>
      <c r="N23" s="19" t="str">
        <f ca="1">IFERROR(IF(COUNTIF(OFFSET($A$1,MATCH(N22,$A$2:$A$231,0),1,,11),"&lt;&gt;")&gt;COUNTIF($N$2:N22,N22),N22,INDEX($A$2:$A$231,MATCH(N22,$A$2:$A$231,0)+1)),"")</f>
        <v>SPOLVERO</v>
      </c>
      <c r="O23" s="19" t="str">
        <f ca="1">IFERROR(OFFSET($A$1,MATCH(N23,$A$2:$A$13,0),COUNTIF($B$2:N23,N23)),"")</f>
        <v xml:space="preserve">SPOLVERO </v>
      </c>
      <c r="P23" s="20">
        <f t="shared" ca="1" si="1"/>
        <v>74</v>
      </c>
    </row>
    <row r="24" spans="1:16" x14ac:dyDescent="0.35">
      <c r="A24" s="7" t="s">
        <v>0</v>
      </c>
      <c r="B24" s="8" t="s">
        <v>33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9">
        <v>39.5</v>
      </c>
      <c r="N24" s="19" t="str">
        <f ca="1">IFERROR(IF(COUNTIF(OFFSET($A$1,MATCH(N23,$A$2:$A$231,0),1,,11),"&lt;&gt;")&gt;COUNTIF($N$2:N23,N23),N23,INDEX($A$2:$A$231,MATCH(N23,$A$2:$A$231,0)+1)),"")</f>
        <v>SPOLVERO</v>
      </c>
      <c r="O24" s="19" t="str">
        <f ca="1">IFERROR(OFFSET($A$1,MATCH(N24,$A$2:$A$13,0),COUNTIF($B$2:N24,N24)),"")</f>
        <v>1</v>
      </c>
      <c r="P24" s="20">
        <f t="shared" ca="1" si="1"/>
        <v>74</v>
      </c>
    </row>
    <row r="25" spans="1:16" x14ac:dyDescent="0.35">
      <c r="A25" s="7" t="s">
        <v>34</v>
      </c>
      <c r="B25" s="8" t="s">
        <v>35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>
        <v>38.5</v>
      </c>
      <c r="N25" s="19" t="str">
        <f ca="1">IFERROR(IF(COUNTIF(OFFSET($A$1,MATCH(N24,$A$2:$A$231,0),1,,11),"&lt;&gt;")&gt;COUNTIF($N$2:N24,N24),N24,INDEX($A$2:$A$231,MATCH(N24,$A$2:$A$231,0)+1)),"")</f>
        <v>SPOLVERO</v>
      </c>
      <c r="O25" s="19">
        <f ca="1">IFERROR(OFFSET($A$1,MATCH(N25,$A$2:$A$13,0),COUNTIF($B$2:N25,N25)),"")</f>
        <v>83</v>
      </c>
      <c r="P25" s="20">
        <f t="shared" ca="1" si="1"/>
        <v>74</v>
      </c>
    </row>
    <row r="26" spans="1:16" x14ac:dyDescent="0.35">
      <c r="A26" s="7" t="s">
        <v>36</v>
      </c>
      <c r="B26" s="8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9">
        <v>19.5</v>
      </c>
      <c r="N26" s="19" t="str">
        <f ca="1">IFERROR(IF(COUNTIF(OFFSET($A$1,MATCH(N25,$A$2:$A$231,0),1,,11),"&lt;&gt;")&gt;COUNTIF($N$2:N25,N25),N25,INDEX($A$2:$A$231,MATCH(N25,$A$2:$A$231,0)+1)),"")</f>
        <v>SPOLVERO</v>
      </c>
      <c r="O26" s="19">
        <f ca="1">IFERROR(OFFSET($A$1,MATCH(N26,$A$2:$A$13,0),COUNTIF($B$2:N26,N26)),"")</f>
        <v>0</v>
      </c>
      <c r="P26" s="20">
        <f t="shared" ca="1" si="1"/>
        <v>74</v>
      </c>
    </row>
    <row r="27" spans="1:16" x14ac:dyDescent="0.35">
      <c r="A27" s="7" t="s">
        <v>37</v>
      </c>
      <c r="B27" s="8" t="s">
        <v>38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">
        <v>28</v>
      </c>
      <c r="N27" s="19" t="str">
        <f ca="1">IFERROR(IF(COUNTIF(OFFSET($A$1,MATCH(N26,$A$2:$A$231,0),1,,11),"&lt;&gt;")&gt;COUNTIF($N$2:N26,N26),N26,INDEX($A$2:$A$231,MATCH(N26,$A$2:$A$231,0)+1)),"")</f>
        <v>SPOLVERO</v>
      </c>
      <c r="O27" s="19">
        <f ca="1">IFERROR(OFFSET($A$1,MATCH(N27,$A$2:$A$13,0),COUNTIF($B$2:N27,N27)),"")</f>
        <v>0</v>
      </c>
      <c r="P27" s="20">
        <f t="shared" ca="1" si="1"/>
        <v>74</v>
      </c>
    </row>
    <row r="28" spans="1:16" x14ac:dyDescent="0.35">
      <c r="A28" s="7" t="s">
        <v>39</v>
      </c>
      <c r="B28" s="8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>
        <v>29</v>
      </c>
      <c r="N28" s="19" t="str">
        <f ca="1">IFERROR(IF(COUNTIF(OFFSET($A$1,MATCH(N27,$A$2:$A$231,0),1,,11),"&lt;&gt;")&gt;COUNTIF($N$2:N27,N27),N27,INDEX($A$2:$A$231,MATCH(N27,$A$2:$A$231,0)+1)),"")</f>
        <v>SPOLVERO</v>
      </c>
      <c r="O28" s="19">
        <f ca="1">IFERROR(OFFSET($A$1,MATCH(N28,$A$2:$A$13,0),COUNTIF($B$2:N28,N28)),"")</f>
        <v>0</v>
      </c>
      <c r="P28" s="20">
        <f t="shared" ca="1" si="1"/>
        <v>74</v>
      </c>
    </row>
    <row r="29" spans="1:16" x14ac:dyDescent="0.35">
      <c r="A29" s="7" t="s">
        <v>40</v>
      </c>
      <c r="B29" s="8" t="s">
        <v>41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>
        <v>27</v>
      </c>
      <c r="N29" s="19" t="str">
        <f ca="1">IFERROR(IF(COUNTIF(OFFSET($A$1,MATCH(N28,$A$2:$A$231,0),1,,11),"&lt;&gt;")&gt;COUNTIF($N$2:N28,N28),N28,INDEX($A$2:$A$231,MATCH(N28,$A$2:$A$231,0)+1)),"")</f>
        <v>SPOLVERO</v>
      </c>
      <c r="O29" s="19">
        <f ca="1">IFERROR(OFFSET($A$1,MATCH(N29,$A$2:$A$13,0),COUNTIF($B$2:N29,N29)),"")</f>
        <v>0</v>
      </c>
      <c r="P29" s="20">
        <f t="shared" ca="1" si="1"/>
        <v>74</v>
      </c>
    </row>
    <row r="30" spans="1:16" x14ac:dyDescent="0.35">
      <c r="A30" s="7" t="s">
        <v>36</v>
      </c>
      <c r="B30" s="8" t="s">
        <v>42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9">
        <v>26</v>
      </c>
      <c r="N30" s="19" t="str">
        <f ca="1">IFERROR(IF(COUNTIF(OFFSET($A$1,MATCH(N29,$A$2:$A$231,0),1,,11),"&lt;&gt;")&gt;COUNTIF($N$2:N29,N29),N29,INDEX($A$2:$A$231,MATCH(N29,$A$2:$A$231,0)+1)),"")</f>
        <v>SPOLVERO</v>
      </c>
      <c r="O30" s="19">
        <f ca="1">IFERROR(OFFSET($A$1,MATCH(N30,$A$2:$A$13,0),COUNTIF($B$2:N30,N30)),"")</f>
        <v>0</v>
      </c>
      <c r="P30" s="20">
        <f t="shared" ca="1" si="1"/>
        <v>74</v>
      </c>
    </row>
    <row r="31" spans="1:16" x14ac:dyDescent="0.35">
      <c r="A31" s="7" t="s">
        <v>36</v>
      </c>
      <c r="B31" s="3" t="s">
        <v>43</v>
      </c>
      <c r="C31" s="3">
        <v>34</v>
      </c>
      <c r="D31" s="3">
        <v>35</v>
      </c>
      <c r="E31" s="3">
        <v>36</v>
      </c>
      <c r="F31" s="3">
        <v>37</v>
      </c>
      <c r="G31" s="3">
        <v>38</v>
      </c>
      <c r="H31" s="3">
        <v>39</v>
      </c>
      <c r="I31" s="3">
        <v>40</v>
      </c>
      <c r="J31" s="3">
        <v>41</v>
      </c>
      <c r="K31" s="3" t="s">
        <v>44</v>
      </c>
      <c r="L31" s="3"/>
      <c r="M31" s="9">
        <v>37</v>
      </c>
      <c r="N31" s="19" t="str">
        <f ca="1">IFERROR(IF(COUNTIF(OFFSET($A$1,MATCH(N30,$A$2:$A$231,0),1,,11),"&lt;&gt;")&gt;COUNTIF($N$2:N30,N30),N30,INDEX($A$2:$A$231,MATCH(N30,$A$2:$A$231,0)+1)),"")</f>
        <v>SPOLVERO</v>
      </c>
      <c r="O31" s="19">
        <f ca="1">IFERROR(OFFSET($A$1,MATCH(N31,$A$2:$A$13,0),COUNTIF($B$2:N31,N31)),"")</f>
        <v>0</v>
      </c>
      <c r="P31" s="20">
        <f t="shared" ca="1" si="1"/>
        <v>74</v>
      </c>
    </row>
    <row r="32" spans="1:16" x14ac:dyDescent="0.35">
      <c r="A32" s="7" t="s">
        <v>0</v>
      </c>
      <c r="B32" s="8" t="s">
        <v>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9">
        <v>59.5</v>
      </c>
      <c r="N32" s="19" t="str">
        <f ca="1">IFERROR(IF(COUNTIF(OFFSET($A$1,MATCH(N31,$A$2:$A$231,0),1,,11),"&lt;&gt;")&gt;COUNTIF($N$2:N31,N31),N31,INDEX($A$2:$A$231,MATCH(N31,$A$2:$A$231,0)+1)),"")</f>
        <v>SPOLVERO</v>
      </c>
      <c r="O32" s="19">
        <f ca="1">IFERROR(OFFSET($A$1,MATCH(N32,$A$2:$A$13,0),COUNTIF($B$2:N32,N32)),"")</f>
        <v>0</v>
      </c>
      <c r="P32" s="20">
        <f t="shared" ca="1" si="1"/>
        <v>74</v>
      </c>
    </row>
    <row r="33" spans="1:16" x14ac:dyDescent="0.35">
      <c r="A33" s="7" t="s">
        <v>0</v>
      </c>
      <c r="B33" s="8" t="s">
        <v>45</v>
      </c>
      <c r="C33" s="8" t="s">
        <v>46</v>
      </c>
      <c r="D33" s="8"/>
      <c r="E33" s="8"/>
      <c r="F33" s="8"/>
      <c r="G33" s="8"/>
      <c r="H33" s="8"/>
      <c r="I33" s="8"/>
      <c r="J33" s="8"/>
      <c r="K33" s="8"/>
      <c r="L33" s="8"/>
      <c r="M33" s="9">
        <v>55</v>
      </c>
      <c r="N33" s="19" t="str">
        <f ca="1">IFERROR(IF(COUNTIF(OFFSET($A$1,MATCH(N32,$A$2:$A$231,0),1,,11),"&lt;&gt;")&gt;COUNTIF($N$2:N32,N32),N32,INDEX($A$2:$A$231,MATCH(N32,$A$2:$A$231,0)+1)),"")</f>
        <v>SPOLVERO</v>
      </c>
      <c r="O33" s="19">
        <f ca="1">IFERROR(OFFSET($A$1,MATCH(N33,$A$2:$A$13,0),COUNTIF($B$2:N33,N33)),"")</f>
        <v>0</v>
      </c>
      <c r="P33" s="20">
        <f t="shared" ca="1" si="1"/>
        <v>74</v>
      </c>
    </row>
    <row r="34" spans="1:16" x14ac:dyDescent="0.35">
      <c r="A34" s="7" t="s">
        <v>0</v>
      </c>
      <c r="B34" s="8" t="s">
        <v>47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>
        <v>65</v>
      </c>
      <c r="N34" s="19" t="str">
        <f ca="1">IFERROR(IF(COUNTIF(OFFSET($A$1,MATCH(N33,$A$2:$A$231,0),1,,11),"&lt;&gt;")&gt;COUNTIF($N$2:N33,N33),N33,INDEX($A$2:$A$231,MATCH(N33,$A$2:$A$231,0)+1)),"")</f>
        <v>SPOLVERO</v>
      </c>
      <c r="O34" s="19">
        <f ca="1">IFERROR(OFFSET($A$1,MATCH(N34,$A$2:$A$13,0),COUNTIF($B$2:N34,N34)),"")</f>
        <v>0</v>
      </c>
      <c r="P34" s="20">
        <f t="shared" ca="1" si="1"/>
        <v>74</v>
      </c>
    </row>
    <row r="35" spans="1:16" x14ac:dyDescent="0.35">
      <c r="A35" s="7" t="s">
        <v>0</v>
      </c>
      <c r="B35" s="8" t="s">
        <v>42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>
        <v>47</v>
      </c>
      <c r="N35" s="19" t="str">
        <f ca="1">IFERROR(IF(COUNTIF(OFFSET($A$1,MATCH(N34,$A$2:$A$231,0),1,,11),"&lt;&gt;")&gt;COUNTIF($N$2:N34,N34),N34,INDEX($A$2:$A$231,MATCH(N34,$A$2:$A$231,0)+1)),"")</f>
        <v>SPOLVERO</v>
      </c>
      <c r="O35" s="19">
        <f ca="1">IFERROR(OFFSET($A$1,MATCH(N35,$A$2:$A$13,0),COUNTIF($B$2:N35,N35)),"")</f>
        <v>0</v>
      </c>
      <c r="P35" s="20">
        <f t="shared" ca="1" si="1"/>
        <v>74</v>
      </c>
    </row>
    <row r="36" spans="1:16" x14ac:dyDescent="0.35">
      <c r="A36" s="7" t="s">
        <v>0</v>
      </c>
      <c r="B36" s="3" t="s">
        <v>43</v>
      </c>
      <c r="C36" s="3">
        <v>34</v>
      </c>
      <c r="D36" s="3">
        <v>35</v>
      </c>
      <c r="E36" s="3">
        <v>36</v>
      </c>
      <c r="F36" s="3">
        <v>37</v>
      </c>
      <c r="G36" s="3">
        <v>38</v>
      </c>
      <c r="H36" s="3">
        <v>39</v>
      </c>
      <c r="I36" s="3">
        <v>41</v>
      </c>
      <c r="J36" s="3">
        <v>42</v>
      </c>
      <c r="K36" s="3" t="s">
        <v>44</v>
      </c>
      <c r="L36" s="3"/>
      <c r="M36" s="9">
        <v>69.5</v>
      </c>
      <c r="N36" s="19" t="str">
        <f ca="1">IFERROR(IF(COUNTIF(OFFSET($A$1,MATCH(N35,$A$2:$A$231,0),1,,11),"&lt;&gt;")&gt;COUNTIF($N$2:N35,N35),N35,INDEX($A$2:$A$231,MATCH(N35,$A$2:$A$231,0)+1)),"")</f>
        <v>SPOLVERO</v>
      </c>
      <c r="O36" s="19">
        <f ca="1">IFERROR(OFFSET($A$1,MATCH(N36,$A$2:$A$13,0),COUNTIF($B$2:N36,N36)),"")</f>
        <v>0</v>
      </c>
      <c r="P36" s="20">
        <f t="shared" ca="1" si="1"/>
        <v>74</v>
      </c>
    </row>
    <row r="37" spans="1:16" x14ac:dyDescent="0.35">
      <c r="A37" s="7" t="s">
        <v>36</v>
      </c>
      <c r="B37" s="8" t="s">
        <v>41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9">
        <v>28</v>
      </c>
      <c r="N37" s="19" t="str">
        <f ca="1">IFERROR(IF(COUNTIF(OFFSET($A$1,MATCH(N36,$A$2:$A$231,0),1,,11),"&lt;&gt;")&gt;COUNTIF($N$2:N36,N36),N36,INDEX($A$2:$A$231,MATCH(N36,$A$2:$A$231,0)+1)),"")</f>
        <v>SPOLVERO</v>
      </c>
      <c r="O37" s="19">
        <f ca="1">IFERROR(OFFSET($A$1,MATCH(N37,$A$2:$A$13,0),COUNTIF($B$2:N37,N37)),"")</f>
        <v>0</v>
      </c>
      <c r="P37" s="20">
        <f t="shared" ca="1" si="1"/>
        <v>74</v>
      </c>
    </row>
    <row r="38" spans="1:16" x14ac:dyDescent="0.35">
      <c r="A38" s="7" t="s">
        <v>48</v>
      </c>
      <c r="B38" s="8" t="s">
        <v>49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9">
        <v>49</v>
      </c>
      <c r="N38" s="19" t="str">
        <f ca="1">IFERROR(IF(COUNTIF(OFFSET($A$1,MATCH(N37,$A$2:$A$231,0),1,,11),"&lt;&gt;")&gt;COUNTIF($N$2:N37,N37),N37,INDEX($A$2:$A$231,MATCH(N37,$A$2:$A$231,0)+1)),"")</f>
        <v>SPOLVERO</v>
      </c>
      <c r="O38" s="19">
        <f ca="1">IFERROR(OFFSET($A$1,MATCH(N38,$A$2:$A$13,0),COUNTIF($B$2:N38,N38)),"")</f>
        <v>0</v>
      </c>
      <c r="P38" s="20">
        <f t="shared" ca="1" si="1"/>
        <v>74</v>
      </c>
    </row>
    <row r="39" spans="1:16" x14ac:dyDescent="0.35">
      <c r="A39" s="7" t="s">
        <v>34</v>
      </c>
      <c r="B39" s="8" t="s">
        <v>41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>
        <v>29</v>
      </c>
      <c r="N39" s="19" t="str">
        <f ca="1">IFERROR(IF(COUNTIF(OFFSET($A$1,MATCH(N38,$A$2:$A$231,0),1,,11),"&lt;&gt;")&gt;COUNTIF($N$2:N38,N38),N38,INDEX($A$2:$A$231,MATCH(N38,$A$2:$A$231,0)+1)),"")</f>
        <v>SPOLVERO</v>
      </c>
      <c r="O39" s="19">
        <f ca="1">IFERROR(OFFSET($A$1,MATCH(N39,$A$2:$A$13,0),COUNTIF($B$2:N39,N39)),"")</f>
        <v>0</v>
      </c>
      <c r="P39" s="20">
        <f t="shared" ca="1" si="1"/>
        <v>74</v>
      </c>
    </row>
    <row r="40" spans="1:16" x14ac:dyDescent="0.35">
      <c r="A40" s="7" t="s">
        <v>40</v>
      </c>
      <c r="B40" s="8" t="s">
        <v>42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11">
        <v>29</v>
      </c>
      <c r="N40" s="19" t="str">
        <f ca="1">IFERROR(IF(COUNTIF(OFFSET($A$1,MATCH(N39,$A$2:$A$231,0),1,,11),"&lt;&gt;")&gt;COUNTIF($N$2:N39,N39),N39,INDEX($A$2:$A$231,MATCH(N39,$A$2:$A$231,0)+1)),"")</f>
        <v>SPOLVERO</v>
      </c>
      <c r="O40" s="19">
        <f ca="1">IFERROR(OFFSET($A$1,MATCH(N40,$A$2:$A$13,0),COUNTIF($B$2:N40,N40)),"")</f>
        <v>0</v>
      </c>
      <c r="P40" s="20">
        <f t="shared" ca="1" si="1"/>
        <v>74</v>
      </c>
    </row>
    <row r="41" spans="1:16" x14ac:dyDescent="0.35">
      <c r="A41" s="7" t="s">
        <v>36</v>
      </c>
      <c r="B41" s="8" t="s">
        <v>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>
        <v>36</v>
      </c>
      <c r="N41" s="19" t="str">
        <f ca="1">IFERROR(IF(COUNTIF(OFFSET($A$1,MATCH(N40,$A$2:$A$231,0),1,,11),"&lt;&gt;")&gt;COUNTIF($N$2:N40,N40),N40,INDEX($A$2:$A$231,MATCH(N40,$A$2:$A$231,0)+1)),"")</f>
        <v>SPOLVERO</v>
      </c>
      <c r="O41" s="19">
        <f ca="1">IFERROR(OFFSET($A$1,MATCH(N41,$A$2:$A$13,0),COUNTIF($B$2:N41,N41)),"")</f>
        <v>0</v>
      </c>
      <c r="P41" s="20">
        <f t="shared" ca="1" si="1"/>
        <v>74</v>
      </c>
    </row>
    <row r="42" spans="1:16" x14ac:dyDescent="0.35">
      <c r="A42" s="7" t="s">
        <v>40</v>
      </c>
      <c r="B42" s="8" t="s">
        <v>50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>
        <v>29</v>
      </c>
      <c r="N42" s="19" t="str">
        <f ca="1">IFERROR(IF(COUNTIF(OFFSET($A$1,MATCH(N41,$A$2:$A$231,0),1,,11),"&lt;&gt;")&gt;COUNTIF($N$2:N41,N41),N41,INDEX($A$2:$A$231,MATCH(N41,$A$2:$A$231,0)+1)),"")</f>
        <v>SPOLVERO</v>
      </c>
      <c r="O42" s="19">
        <f ca="1">IFERROR(OFFSET($A$1,MATCH(N42,$A$2:$A$13,0),COUNTIF($B$2:N42,N42)),"")</f>
        <v>0</v>
      </c>
      <c r="P42" s="20">
        <f t="shared" ca="1" si="1"/>
        <v>74</v>
      </c>
    </row>
    <row r="43" spans="1:16" x14ac:dyDescent="0.35">
      <c r="A43" s="7" t="s">
        <v>37</v>
      </c>
      <c r="B43" s="3" t="s">
        <v>43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9">
        <v>44</v>
      </c>
      <c r="N43" s="19" t="str">
        <f ca="1">IFERROR(IF(COUNTIF(OFFSET($A$1,MATCH(N42,$A$2:$A$231,0),1,,11),"&lt;&gt;")&gt;COUNTIF($N$2:N42,N42),N42,INDEX($A$2:$A$231,MATCH(N42,$A$2:$A$231,0)+1)),"")</f>
        <v>SPOLVERO</v>
      </c>
      <c r="O43" s="19">
        <f ca="1">IFERROR(OFFSET($A$1,MATCH(N43,$A$2:$A$13,0),COUNTIF($B$2:N43,N43)),"")</f>
        <v>0</v>
      </c>
      <c r="P43" s="20">
        <f t="shared" ca="1" si="1"/>
        <v>74</v>
      </c>
    </row>
    <row r="44" spans="1:16" x14ac:dyDescent="0.35">
      <c r="A44" s="7" t="s">
        <v>48</v>
      </c>
      <c r="B44" s="8" t="s">
        <v>51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>
        <v>44</v>
      </c>
      <c r="N44" s="19" t="str">
        <f ca="1">IFERROR(IF(COUNTIF(OFFSET($A$1,MATCH(N43,$A$2:$A$231,0),1,,11),"&lt;&gt;")&gt;COUNTIF($N$2:N43,N43),N43,INDEX($A$2:$A$231,MATCH(N43,$A$2:$A$231,0)+1)),"")</f>
        <v>SPOLVERO</v>
      </c>
      <c r="O44" s="19">
        <f ca="1">IFERROR(OFFSET($A$1,MATCH(N44,$A$2:$A$13,0),COUNTIF($B$2:N44,N44)),"")</f>
        <v>0</v>
      </c>
      <c r="P44" s="20">
        <f t="shared" ca="1" si="1"/>
        <v>74</v>
      </c>
    </row>
    <row r="45" spans="1:16" x14ac:dyDescent="0.35">
      <c r="A45" s="7" t="s">
        <v>36</v>
      </c>
      <c r="B45" s="12" t="s">
        <v>41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9">
        <v>19.5</v>
      </c>
      <c r="N45" s="19" t="str">
        <f ca="1">IFERROR(IF(COUNTIF(OFFSET($A$1,MATCH(N44,$A$2:$A$231,0),1,,11),"&lt;&gt;")&gt;COUNTIF($N$2:N44,N44),N44,INDEX($A$2:$A$231,MATCH(N44,$A$2:$A$231,0)+1)),"")</f>
        <v>SPOLVERO</v>
      </c>
      <c r="O45" s="19">
        <f ca="1">IFERROR(OFFSET($A$1,MATCH(N45,$A$2:$A$13,0),COUNTIF($B$2:N45,N45)),"")</f>
        <v>0</v>
      </c>
      <c r="P45" s="20">
        <f t="shared" ca="1" si="1"/>
        <v>74</v>
      </c>
    </row>
    <row r="46" spans="1:16" x14ac:dyDescent="0.35">
      <c r="A46" s="7" t="s">
        <v>0</v>
      </c>
      <c r="B46" s="8" t="s">
        <v>52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>
        <v>59</v>
      </c>
      <c r="N46" s="19" t="str">
        <f ca="1">IFERROR(IF(COUNTIF(OFFSET($A$1,MATCH(N45,$A$2:$A$231,0),1,,11),"&lt;&gt;")&gt;COUNTIF($N$2:N45,N45),N45,INDEX($A$2:$A$231,MATCH(N45,$A$2:$A$231,0)+1)),"")</f>
        <v>SPOLVERO</v>
      </c>
      <c r="O46" s="19">
        <f ca="1">IFERROR(OFFSET($A$1,MATCH(N46,$A$2:$A$13,0),COUNTIF($B$2:N46,N46)),"")</f>
        <v>0</v>
      </c>
      <c r="P46" s="20">
        <f t="shared" ca="1" si="1"/>
        <v>74</v>
      </c>
    </row>
    <row r="47" spans="1:16" x14ac:dyDescent="0.35">
      <c r="A47" s="7" t="s">
        <v>37</v>
      </c>
      <c r="B47" s="8" t="s">
        <v>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>
        <v>49</v>
      </c>
      <c r="N47" s="19" t="str">
        <f ca="1">IFERROR(IF(COUNTIF(OFFSET($A$1,MATCH(N46,$A$2:$A$231,0),1,,11),"&lt;&gt;")&gt;COUNTIF($N$2:N46,N46),N46,INDEX($A$2:$A$231,MATCH(N46,$A$2:$A$231,0)+1)),"")</f>
        <v>SPOLVERO</v>
      </c>
      <c r="O47" s="19">
        <f ca="1">IFERROR(OFFSET($A$1,MATCH(N47,$A$2:$A$13,0),COUNTIF($B$2:N47,N47)),"")</f>
        <v>0</v>
      </c>
      <c r="P47" s="20">
        <f t="shared" ca="1" si="1"/>
        <v>74</v>
      </c>
    </row>
    <row r="48" spans="1:16" x14ac:dyDescent="0.35">
      <c r="A48" s="7" t="s">
        <v>53</v>
      </c>
      <c r="B48" s="8" t="s">
        <v>42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9">
        <v>46</v>
      </c>
      <c r="N48" s="19" t="str">
        <f ca="1">IFERROR(IF(COUNTIF(OFFSET($A$1,MATCH(N47,$A$2:$A$231,0),1,,11),"&lt;&gt;")&gt;COUNTIF($N$2:N47,N47),N47,INDEX($A$2:$A$231,MATCH(N47,$A$2:$A$231,0)+1)),"")</f>
        <v>SPOLVERO</v>
      </c>
      <c r="O48" s="19">
        <f ca="1">IFERROR(OFFSET($A$1,MATCH(N48,$A$2:$A$13,0),COUNTIF($B$2:N48,N48)),"")</f>
        <v>0</v>
      </c>
      <c r="P48" s="20">
        <f t="shared" ca="1" si="1"/>
        <v>74</v>
      </c>
    </row>
    <row r="49" spans="1:16" x14ac:dyDescent="0.35">
      <c r="A49" s="7" t="s">
        <v>53</v>
      </c>
      <c r="B49" s="3" t="s">
        <v>43</v>
      </c>
      <c r="C49" s="3">
        <v>34</v>
      </c>
      <c r="D49" s="3">
        <v>35</v>
      </c>
      <c r="E49" s="3">
        <v>36</v>
      </c>
      <c r="F49" s="3">
        <v>37</v>
      </c>
      <c r="G49" s="3">
        <v>38</v>
      </c>
      <c r="H49" s="3">
        <v>39</v>
      </c>
      <c r="I49" s="3">
        <v>41</v>
      </c>
      <c r="J49" s="3">
        <v>42</v>
      </c>
      <c r="K49" s="3" t="s">
        <v>44</v>
      </c>
      <c r="L49" s="3"/>
      <c r="M49" s="9">
        <v>66</v>
      </c>
      <c r="N49" s="19" t="str">
        <f ca="1">IFERROR(IF(COUNTIF(OFFSET($A$1,MATCH(N48,$A$2:$A$231,0),1,,11),"&lt;&gt;")&gt;COUNTIF($N$2:N48,N48),N48,INDEX($A$2:$A$231,MATCH(N48,$A$2:$A$231,0)+1)),"")</f>
        <v>SPOLVERO</v>
      </c>
      <c r="O49" s="19">
        <f ca="1">IFERROR(OFFSET($A$1,MATCH(N49,$A$2:$A$13,0),COUNTIF($B$2:N49,N49)),"")</f>
        <v>0</v>
      </c>
      <c r="P49" s="20">
        <f t="shared" ca="1" si="1"/>
        <v>74</v>
      </c>
    </row>
    <row r="50" spans="1:16" x14ac:dyDescent="0.35">
      <c r="A50" s="7" t="s">
        <v>54</v>
      </c>
      <c r="B50" s="8" t="s">
        <v>45</v>
      </c>
      <c r="C50" s="8">
        <v>53</v>
      </c>
      <c r="D50" s="8">
        <v>54</v>
      </c>
      <c r="E50" s="8"/>
      <c r="F50" s="8"/>
      <c r="G50" s="8"/>
      <c r="H50" s="8"/>
      <c r="I50" s="8"/>
      <c r="J50" s="8"/>
      <c r="K50" s="8"/>
      <c r="L50" s="8"/>
      <c r="M50" s="9">
        <v>59.5</v>
      </c>
      <c r="N50" s="19" t="str">
        <f ca="1">IFERROR(IF(COUNTIF(OFFSET($A$1,MATCH(N49,$A$2:$A$231,0),1,,11),"&lt;&gt;")&gt;COUNTIF($N$2:N49,N49),N49,INDEX($A$2:$A$231,MATCH(N49,$A$2:$A$231,0)+1)),"")</f>
        <v>SPOLVERO</v>
      </c>
      <c r="O50" s="19">
        <f ca="1">IFERROR(OFFSET($A$1,MATCH(N50,$A$2:$A$13,0),COUNTIF($B$2:N50,N50)),"")</f>
        <v>0</v>
      </c>
      <c r="P50" s="20">
        <f t="shared" ca="1" si="1"/>
        <v>74</v>
      </c>
    </row>
    <row r="51" spans="1:16" x14ac:dyDescent="0.35">
      <c r="A51" s="7" t="s">
        <v>54</v>
      </c>
      <c r="B51" s="8" t="s">
        <v>47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9">
        <v>69.5</v>
      </c>
      <c r="N51" s="19" t="str">
        <f ca="1">IFERROR(IF(COUNTIF(OFFSET($A$1,MATCH(N50,$A$2:$A$231,0),1,,11),"&lt;&gt;")&gt;COUNTIF($N$2:N50,N50),N50,INDEX($A$2:$A$231,MATCH(N50,$A$2:$A$231,0)+1)),"")</f>
        <v>SPOLVERO</v>
      </c>
      <c r="O51" s="19">
        <f ca="1">IFERROR(OFFSET($A$1,MATCH(N51,$A$2:$A$13,0),COUNTIF($B$2:N51,N51)),"")</f>
        <v>0</v>
      </c>
      <c r="P51" s="20">
        <f t="shared" ca="1" si="1"/>
        <v>74</v>
      </c>
    </row>
    <row r="52" spans="1:16" x14ac:dyDescent="0.35">
      <c r="A52" s="7" t="s">
        <v>0</v>
      </c>
      <c r="B52" s="8" t="s">
        <v>42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9">
        <v>35</v>
      </c>
      <c r="N52" s="19" t="str">
        <f ca="1">IFERROR(IF(COUNTIF(OFFSET($A$1,MATCH(N51,$A$2:$A$231,0),1,,11),"&lt;&gt;")&gt;COUNTIF($N$2:N51,N51),N51,INDEX($A$2:$A$231,MATCH(N51,$A$2:$A$231,0)+1)),"")</f>
        <v>SPOLVERO</v>
      </c>
      <c r="O52" s="19">
        <f ca="1">IFERROR(OFFSET($A$1,MATCH(N52,$A$2:$A$13,0),COUNTIF($B$2:N52,N52)),"")</f>
        <v>0</v>
      </c>
      <c r="P52" s="20">
        <f t="shared" ca="1" si="1"/>
        <v>74</v>
      </c>
    </row>
    <row r="53" spans="1:16" x14ac:dyDescent="0.35">
      <c r="A53" s="7" t="s">
        <v>0</v>
      </c>
      <c r="B53" s="3" t="s">
        <v>43</v>
      </c>
      <c r="C53" s="3">
        <v>34</v>
      </c>
      <c r="D53" s="3">
        <v>35</v>
      </c>
      <c r="E53" s="3">
        <v>36</v>
      </c>
      <c r="F53" s="3">
        <v>37</v>
      </c>
      <c r="G53" s="3">
        <v>38</v>
      </c>
      <c r="H53" s="3">
        <v>39</v>
      </c>
      <c r="I53" s="3">
        <v>41</v>
      </c>
      <c r="J53" s="3">
        <v>42</v>
      </c>
      <c r="K53" s="3" t="s">
        <v>44</v>
      </c>
      <c r="L53" s="3"/>
      <c r="M53" s="9">
        <v>45</v>
      </c>
      <c r="N53" s="19" t="str">
        <f ca="1">IFERROR(IF(COUNTIF(OFFSET($A$1,MATCH(N52,$A$2:$A$231,0),1,,11),"&lt;&gt;")&gt;COUNTIF($N$2:N52,N52),N52,INDEX($A$2:$A$231,MATCH(N52,$A$2:$A$231,0)+1)),"")</f>
        <v>SPOLVERO</v>
      </c>
      <c r="O53" s="19">
        <f ca="1">IFERROR(OFFSET($A$1,MATCH(N53,$A$2:$A$13,0),COUNTIF($B$2:N53,N53)),"")</f>
        <v>0</v>
      </c>
      <c r="P53" s="20">
        <f t="shared" ca="1" si="1"/>
        <v>74</v>
      </c>
    </row>
    <row r="54" spans="1:16" x14ac:dyDescent="0.35">
      <c r="A54" s="7" t="s">
        <v>0</v>
      </c>
      <c r="B54" s="8" t="s">
        <v>42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9">
        <v>35</v>
      </c>
      <c r="N54" s="19" t="str">
        <f ca="1">IFERROR(IF(COUNTIF(OFFSET($A$1,MATCH(N53,$A$2:$A$231,0),1,,11),"&lt;&gt;")&gt;COUNTIF($N$2:N53,N53),N53,INDEX($A$2:$A$231,MATCH(N53,$A$2:$A$231,0)+1)),"")</f>
        <v>SPOLVERO</v>
      </c>
      <c r="O54" s="19">
        <f ca="1">IFERROR(OFFSET($A$1,MATCH(N54,$A$2:$A$13,0),COUNTIF($B$2:N54,N54)),"")</f>
        <v>0</v>
      </c>
      <c r="P54" s="20">
        <f t="shared" ca="1" si="1"/>
        <v>74</v>
      </c>
    </row>
    <row r="55" spans="1:16" x14ac:dyDescent="0.35">
      <c r="A55" s="7" t="s">
        <v>0</v>
      </c>
      <c r="B55" s="3" t="s">
        <v>43</v>
      </c>
      <c r="C55" s="3">
        <v>34</v>
      </c>
      <c r="D55" s="3">
        <v>35</v>
      </c>
      <c r="E55" s="3">
        <v>36</v>
      </c>
      <c r="F55" s="3">
        <v>37</v>
      </c>
      <c r="G55" s="3">
        <v>38</v>
      </c>
      <c r="H55" s="3">
        <v>39</v>
      </c>
      <c r="I55" s="3">
        <v>41</v>
      </c>
      <c r="J55" s="3">
        <v>42</v>
      </c>
      <c r="K55" s="3" t="s">
        <v>44</v>
      </c>
      <c r="L55" s="3"/>
      <c r="M55" s="9">
        <v>49</v>
      </c>
      <c r="N55" s="19" t="str">
        <f ca="1">IFERROR(IF(COUNTIF(OFFSET($A$1,MATCH(N54,$A$2:$A$231,0),1,,11),"&lt;&gt;")&gt;COUNTIF($N$2:N54,N54),N54,INDEX($A$2:$A$231,MATCH(N54,$A$2:$A$231,0)+1)),"")</f>
        <v>SPOLVERO</v>
      </c>
      <c r="O55" s="19">
        <f ca="1">IFERROR(OFFSET($A$1,MATCH(N55,$A$2:$A$13,0),COUNTIF($B$2:N55,N55)),"")</f>
        <v>0</v>
      </c>
      <c r="P55" s="20">
        <f t="shared" ca="1" si="1"/>
        <v>74</v>
      </c>
    </row>
    <row r="56" spans="1:16" x14ac:dyDescent="0.35">
      <c r="A56" s="7" t="s">
        <v>0</v>
      </c>
      <c r="B56" s="8" t="s">
        <v>20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9">
        <v>49.5</v>
      </c>
      <c r="N56" s="19" t="str">
        <f ca="1">IFERROR(IF(COUNTIF(OFFSET($A$1,MATCH(N55,$A$2:$A$231,0),1,,11),"&lt;&gt;")&gt;COUNTIF($N$2:N55,N55),N55,INDEX($A$2:$A$231,MATCH(N55,$A$2:$A$231,0)+1)),"")</f>
        <v>SPOLVERO</v>
      </c>
      <c r="O56" s="19">
        <f ca="1">IFERROR(OFFSET($A$1,MATCH(N56,$A$2:$A$13,0),COUNTIF($B$2:N56,N56)),"")</f>
        <v>0</v>
      </c>
      <c r="P56" s="20">
        <f t="shared" ca="1" si="1"/>
        <v>74</v>
      </c>
    </row>
    <row r="57" spans="1:16" x14ac:dyDescent="0.35">
      <c r="A57" s="7" t="s">
        <v>0</v>
      </c>
      <c r="B57" s="8" t="s">
        <v>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9">
        <v>55</v>
      </c>
      <c r="N57" s="19" t="str">
        <f ca="1">IFERROR(IF(COUNTIF(OFFSET($A$1,MATCH(N56,$A$2:$A$231,0),1,,11),"&lt;&gt;")&gt;COUNTIF($N$2:N56,N56),N56,INDEX($A$2:$A$231,MATCH(N56,$A$2:$A$231,0)+1)),"")</f>
        <v>SPOLVERO</v>
      </c>
      <c r="O57" s="19">
        <f ca="1">IFERROR(OFFSET($A$1,MATCH(N57,$A$2:$A$13,0),COUNTIF($B$2:N57,N57)),"")</f>
        <v>0</v>
      </c>
      <c r="P57" s="20">
        <f t="shared" ca="1" si="1"/>
        <v>74</v>
      </c>
    </row>
    <row r="58" spans="1:16" x14ac:dyDescent="0.35">
      <c r="A58" s="7" t="s">
        <v>34</v>
      </c>
      <c r="B58" s="8" t="s">
        <v>55</v>
      </c>
      <c r="C58" s="8" t="s">
        <v>56</v>
      </c>
      <c r="D58" s="8"/>
      <c r="E58" s="8"/>
      <c r="F58" s="8"/>
      <c r="G58" s="8"/>
      <c r="H58" s="8"/>
      <c r="I58" s="8"/>
      <c r="J58" s="8"/>
      <c r="K58" s="8"/>
      <c r="L58" s="8"/>
      <c r="M58" s="9">
        <v>56</v>
      </c>
      <c r="N58" s="19" t="str">
        <f ca="1">IFERROR(IF(COUNTIF(OFFSET($A$1,MATCH(N57,$A$2:$A$231,0),1,,11),"&lt;&gt;")&gt;COUNTIF($N$2:N57,N57),N57,INDEX($A$2:$A$231,MATCH(N57,$A$2:$A$231,0)+1)),"")</f>
        <v>SPOLVERO</v>
      </c>
      <c r="O58" s="19">
        <f ca="1">IFERROR(OFFSET($A$1,MATCH(N58,$A$2:$A$13,0),COUNTIF($B$2:N58,N58)),"")</f>
        <v>0</v>
      </c>
      <c r="P58" s="20">
        <f t="shared" ca="1" si="1"/>
        <v>74</v>
      </c>
    </row>
    <row r="59" spans="1:16" x14ac:dyDescent="0.35">
      <c r="A59" s="7" t="s">
        <v>34</v>
      </c>
      <c r="B59" s="8" t="s">
        <v>57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9">
        <v>47</v>
      </c>
      <c r="N59" s="19" t="str">
        <f ca="1">IFERROR(IF(COUNTIF(OFFSET($A$1,MATCH(N58,$A$2:$A$231,0),1,,11),"&lt;&gt;")&gt;COUNTIF($N$2:N58,N58),N58,INDEX($A$2:$A$231,MATCH(N58,$A$2:$A$231,0)+1)),"")</f>
        <v>SPOLVERO</v>
      </c>
      <c r="O59" s="19">
        <f ca="1">IFERROR(OFFSET($A$1,MATCH(N59,$A$2:$A$13,0),COUNTIF($B$2:N59,N59)),"")</f>
        <v>0</v>
      </c>
      <c r="P59" s="20">
        <f t="shared" ca="1" si="1"/>
        <v>74</v>
      </c>
    </row>
    <row r="60" spans="1:16" x14ac:dyDescent="0.35">
      <c r="A60" s="7" t="s">
        <v>0</v>
      </c>
      <c r="B60" s="8" t="s">
        <v>58</v>
      </c>
      <c r="C60" s="8">
        <v>60</v>
      </c>
      <c r="D60" s="8">
        <v>61</v>
      </c>
      <c r="E60" s="8">
        <v>62</v>
      </c>
      <c r="F60" s="8"/>
      <c r="G60" s="8"/>
      <c r="H60" s="8"/>
      <c r="I60" s="8"/>
      <c r="J60" s="8"/>
      <c r="K60" s="8"/>
      <c r="L60" s="8"/>
      <c r="M60" s="9">
        <v>49</v>
      </c>
      <c r="N60" s="19" t="str">
        <f ca="1">IFERROR(IF(COUNTIF(OFFSET($A$1,MATCH(N59,$A$2:$A$231,0),1,,11),"&lt;&gt;")&gt;COUNTIF($N$2:N59,N59),N59,INDEX($A$2:$A$231,MATCH(N59,$A$2:$A$231,0)+1)),"")</f>
        <v>SPOLVERO</v>
      </c>
      <c r="O60" s="19">
        <f ca="1">IFERROR(OFFSET($A$1,MATCH(N60,$A$2:$A$13,0),COUNTIF($B$2:N60,N60)),"")</f>
        <v>0</v>
      </c>
      <c r="P60" s="20">
        <f t="shared" ca="1" si="1"/>
        <v>74</v>
      </c>
    </row>
    <row r="61" spans="1:16" x14ac:dyDescent="0.35">
      <c r="A61" s="7" t="s">
        <v>0</v>
      </c>
      <c r="B61" s="8" t="s">
        <v>17</v>
      </c>
      <c r="C61" s="8">
        <v>24</v>
      </c>
      <c r="D61" s="8">
        <v>25</v>
      </c>
      <c r="E61" s="8">
        <v>26</v>
      </c>
      <c r="F61" s="8" t="s">
        <v>18</v>
      </c>
      <c r="G61" s="8"/>
      <c r="H61" s="8"/>
      <c r="I61" s="8"/>
      <c r="J61" s="8"/>
      <c r="K61" s="8"/>
      <c r="L61" s="8"/>
      <c r="M61" s="9">
        <v>49</v>
      </c>
    </row>
    <row r="62" spans="1:16" x14ac:dyDescent="0.35">
      <c r="A62" s="7" t="s">
        <v>37</v>
      </c>
      <c r="B62" s="8" t="s">
        <v>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9">
        <v>48</v>
      </c>
    </row>
    <row r="63" spans="1:16" x14ac:dyDescent="0.35">
      <c r="A63" s="7" t="s">
        <v>36</v>
      </c>
      <c r="B63" s="8" t="s">
        <v>59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9">
        <v>28</v>
      </c>
    </row>
    <row r="64" spans="1:16" x14ac:dyDescent="0.35">
      <c r="A64" s="7" t="s">
        <v>0</v>
      </c>
      <c r="B64" s="8" t="s">
        <v>59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9">
        <v>49</v>
      </c>
    </row>
    <row r="65" spans="1:14" x14ac:dyDescent="0.35">
      <c r="A65" s="7" t="s">
        <v>60</v>
      </c>
      <c r="B65" s="8" t="s">
        <v>20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9">
        <v>32</v>
      </c>
    </row>
    <row r="66" spans="1:14" x14ac:dyDescent="0.35">
      <c r="A66" s="7" t="s">
        <v>34</v>
      </c>
      <c r="B66" s="8" t="s">
        <v>55</v>
      </c>
      <c r="C66" s="8" t="s">
        <v>56</v>
      </c>
      <c r="D66" s="8"/>
      <c r="E66" s="8"/>
      <c r="F66" s="8"/>
      <c r="G66" s="8"/>
      <c r="H66" s="8"/>
      <c r="I66" s="8"/>
      <c r="J66" s="8"/>
      <c r="K66" s="8"/>
      <c r="L66" s="8"/>
      <c r="M66" s="9">
        <v>49</v>
      </c>
    </row>
    <row r="67" spans="1:14" x14ac:dyDescent="0.35">
      <c r="A67" s="7" t="s">
        <v>0</v>
      </c>
      <c r="B67" s="13" t="s">
        <v>61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9">
        <v>46</v>
      </c>
    </row>
    <row r="68" spans="1:14" x14ac:dyDescent="0.35">
      <c r="A68" s="7" t="s">
        <v>0</v>
      </c>
      <c r="B68" s="8" t="s">
        <v>55</v>
      </c>
      <c r="C68" s="8" t="s">
        <v>56</v>
      </c>
      <c r="D68" s="8"/>
      <c r="E68" s="8"/>
      <c r="F68" s="8"/>
      <c r="G68" s="8"/>
      <c r="H68" s="8"/>
      <c r="I68" s="8"/>
      <c r="J68" s="8"/>
      <c r="K68" s="8"/>
      <c r="L68" s="8"/>
      <c r="M68" s="9">
        <v>52</v>
      </c>
    </row>
    <row r="69" spans="1:14" x14ac:dyDescent="0.35">
      <c r="A69" s="7" t="s">
        <v>62</v>
      </c>
      <c r="B69" s="8" t="s">
        <v>55</v>
      </c>
      <c r="C69" s="8" t="s">
        <v>56</v>
      </c>
      <c r="D69" s="8"/>
      <c r="E69" s="8"/>
      <c r="F69" s="8"/>
      <c r="G69" s="8"/>
      <c r="H69" s="8"/>
      <c r="I69" s="8"/>
      <c r="J69" s="8"/>
      <c r="K69" s="8"/>
      <c r="L69" s="8"/>
      <c r="M69" s="9">
        <v>54</v>
      </c>
    </row>
    <row r="70" spans="1:14" x14ac:dyDescent="0.35">
      <c r="A70" s="7" t="s">
        <v>0</v>
      </c>
      <c r="B70" s="8" t="s">
        <v>55</v>
      </c>
      <c r="C70" s="8" t="s">
        <v>56</v>
      </c>
      <c r="D70" s="8"/>
      <c r="E70" s="8"/>
      <c r="F70" s="8"/>
      <c r="G70" s="8"/>
      <c r="H70" s="8"/>
      <c r="I70" s="8"/>
      <c r="J70" s="8"/>
      <c r="K70" s="8"/>
      <c r="L70" s="8"/>
      <c r="M70" s="9">
        <v>59.5</v>
      </c>
    </row>
    <row r="71" spans="1:14" x14ac:dyDescent="0.35">
      <c r="A71" s="7" t="s">
        <v>60</v>
      </c>
      <c r="B71" s="8" t="s">
        <v>59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9">
        <v>32</v>
      </c>
    </row>
    <row r="72" spans="1:14" x14ac:dyDescent="0.35">
      <c r="A72" s="7" t="s">
        <v>37</v>
      </c>
      <c r="B72" s="8" t="s">
        <v>55</v>
      </c>
      <c r="C72" s="8" t="s">
        <v>56</v>
      </c>
      <c r="D72" s="8"/>
      <c r="E72" s="8"/>
      <c r="F72" s="8"/>
      <c r="G72" s="8"/>
      <c r="H72" s="8"/>
      <c r="I72" s="8"/>
      <c r="J72" s="8"/>
      <c r="K72" s="8"/>
      <c r="L72" s="8"/>
      <c r="M72" s="9">
        <v>45.5</v>
      </c>
    </row>
    <row r="73" spans="1:14" x14ac:dyDescent="0.35">
      <c r="A73" s="7" t="s">
        <v>48</v>
      </c>
      <c r="B73" s="8" t="s">
        <v>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9">
        <v>38</v>
      </c>
    </row>
    <row r="74" spans="1:14" x14ac:dyDescent="0.35">
      <c r="A74" s="7" t="s">
        <v>37</v>
      </c>
      <c r="B74" s="8" t="s">
        <v>59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9">
        <v>39</v>
      </c>
    </row>
    <row r="75" spans="1:14" x14ac:dyDescent="0.35">
      <c r="A75" s="7" t="s">
        <v>0</v>
      </c>
      <c r="B75" s="8" t="s">
        <v>61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9">
        <v>49</v>
      </c>
    </row>
    <row r="76" spans="1:14" x14ac:dyDescent="0.35">
      <c r="A76" s="7" t="s">
        <v>0</v>
      </c>
      <c r="B76" s="8" t="s">
        <v>63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9">
        <v>46</v>
      </c>
    </row>
    <row r="77" spans="1:14" x14ac:dyDescent="0.35">
      <c r="A77" s="7" t="s">
        <v>0</v>
      </c>
      <c r="B77" s="8" t="s">
        <v>11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9">
        <v>73</v>
      </c>
      <c r="N77" s="5" t="str">
        <f ca="1">IFERROR(IF(COUNTIF(OFFSET($A$1,MATCH(N76,$A$2:$A$5,0),1,,12),"&lt;&gt;")&gt;COUNTIF($J$2:N76,N76),N76,INDEX($A$2:$A$5,MATCH(N76,$A$2:$A$5,0)+1)),"")</f>
        <v/>
      </c>
    </row>
    <row r="78" spans="1:14" x14ac:dyDescent="0.35">
      <c r="A78" s="7" t="s">
        <v>36</v>
      </c>
      <c r="B78" s="8" t="s">
        <v>63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9">
        <v>32</v>
      </c>
      <c r="N78" s="5" t="str">
        <f ca="1">IFERROR(IF(COUNTIF(OFFSET($A$1,MATCH(N77,$A$2:$A$5,0),1,,12),"&lt;&gt;")&gt;COUNTIF($J$2:N77,N77),N77,INDEX($A$2:$A$5,MATCH(N77,$A$2:$A$5,0)+1)),"")</f>
        <v/>
      </c>
    </row>
    <row r="79" spans="1:14" x14ac:dyDescent="0.35">
      <c r="A79" s="7" t="s">
        <v>0</v>
      </c>
      <c r="B79" s="14" t="s">
        <v>64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9">
        <v>78</v>
      </c>
      <c r="N79" s="5" t="str">
        <f ca="1">IFERROR(IF(COUNTIF(OFFSET($A$1,MATCH(N78,$A$2:$A$5,0),1,,12),"&lt;&gt;")&gt;COUNTIF($J$2:N78,N78),N78,INDEX($A$2:$A$5,MATCH(N78,$A$2:$A$5,0)+1)),"")</f>
        <v/>
      </c>
    </row>
    <row r="80" spans="1:14" x14ac:dyDescent="0.35">
      <c r="A80" s="7" t="s">
        <v>37</v>
      </c>
      <c r="B80" s="8" t="s">
        <v>63</v>
      </c>
      <c r="C80" s="8" t="s">
        <v>46</v>
      </c>
      <c r="D80" s="8"/>
      <c r="E80" s="8"/>
      <c r="F80" s="8"/>
      <c r="G80" s="8"/>
      <c r="H80" s="8"/>
      <c r="I80" s="8"/>
      <c r="J80" s="8"/>
      <c r="K80" s="8"/>
      <c r="L80" s="8"/>
      <c r="M80" s="9">
        <v>32</v>
      </c>
      <c r="N80" s="5" t="str">
        <f ca="1">IFERROR(IF(COUNTIF(OFFSET($A$1,MATCH(N79,$A$2:$A$5,0),1,,12),"&lt;&gt;")&gt;COUNTIF($J$2:N79,N79),N79,INDEX($A$2:$A$5,MATCH(N79,$A$2:$A$5,0)+1)),"")</f>
        <v/>
      </c>
    </row>
    <row r="81" spans="1:14" x14ac:dyDescent="0.35">
      <c r="A81" s="7" t="s">
        <v>48</v>
      </c>
      <c r="B81" s="8" t="s">
        <v>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9">
        <v>39</v>
      </c>
      <c r="N81" s="5" t="str">
        <f ca="1">IFERROR(IF(COUNTIF(OFFSET($A$1,MATCH(N80,$A$2:$A$5,0),1,,12),"&lt;&gt;")&gt;COUNTIF($J$2:N80,N80),N80,INDEX($A$2:$A$5,MATCH(N80,$A$2:$A$5,0)+1)),"")</f>
        <v/>
      </c>
    </row>
    <row r="82" spans="1:14" x14ac:dyDescent="0.35">
      <c r="A82" s="7" t="s">
        <v>37</v>
      </c>
      <c r="B82" s="8" t="s">
        <v>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9">
        <v>35</v>
      </c>
      <c r="N82" s="5" t="str">
        <f ca="1">IFERROR(IF(COUNTIF(OFFSET($A$1,MATCH(N81,$A$2:$A$5,0),1,,12),"&lt;&gt;")&gt;COUNTIF($J$2:N81,N81),N81,INDEX($A$2:$A$5,MATCH(N81,$A$2:$A$5,0)+1)),"")</f>
        <v/>
      </c>
    </row>
    <row r="83" spans="1:14" x14ac:dyDescent="0.35">
      <c r="A83" s="7" t="s">
        <v>37</v>
      </c>
      <c r="B83" s="8" t="s">
        <v>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9">
        <v>59</v>
      </c>
      <c r="N83" s="5" t="str">
        <f ca="1">IFERROR(IF(COUNTIF(OFFSET($A$1,MATCH(N82,$A$2:$A$5,0),1,,12),"&lt;&gt;")&gt;COUNTIF($J$2:N82,N82),N82,INDEX($A$2:$A$5,MATCH(N82,$A$2:$A$5,0)+1)),"")</f>
        <v/>
      </c>
    </row>
    <row r="84" spans="1:14" x14ac:dyDescent="0.35">
      <c r="A84" s="7" t="s">
        <v>0</v>
      </c>
      <c r="B84" s="8" t="s">
        <v>65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9">
        <v>39</v>
      </c>
      <c r="N84" s="5" t="str">
        <f ca="1">IFERROR(IF(COUNTIF(OFFSET($A$1,MATCH(N83,$A$2:$A$5,0),1,,12),"&lt;&gt;")&gt;COUNTIF($J$2:N83,N83),N83,INDEX($A$2:$A$5,MATCH(N83,$A$2:$A$5,0)+1)),"")</f>
        <v/>
      </c>
    </row>
    <row r="85" spans="1:14" x14ac:dyDescent="0.35">
      <c r="A85" s="7" t="s">
        <v>0</v>
      </c>
      <c r="B85" s="8" t="s">
        <v>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9">
        <v>45</v>
      </c>
      <c r="N85" s="5" t="str">
        <f ca="1">IFERROR(IF(COUNTIF(OFFSET($A$1,MATCH(N84,$A$2:$A$5,0),1,,12),"&lt;&gt;")&gt;COUNTIF($J$2:N84,N84),N84,INDEX($A$2:$A$5,MATCH(N84,$A$2:$A$5,0)+1)),"")</f>
        <v/>
      </c>
    </row>
    <row r="86" spans="1:14" x14ac:dyDescent="0.35">
      <c r="A86" s="10" t="s">
        <v>40</v>
      </c>
      <c r="B86" s="8" t="s">
        <v>55</v>
      </c>
      <c r="C86" s="8" t="s">
        <v>56</v>
      </c>
      <c r="D86" s="8"/>
      <c r="E86" s="8"/>
      <c r="F86" s="8"/>
      <c r="G86" s="8"/>
      <c r="H86" s="8"/>
      <c r="I86" s="8"/>
      <c r="J86" s="8"/>
      <c r="K86" s="8"/>
      <c r="L86" s="8"/>
      <c r="M86" s="9">
        <v>45</v>
      </c>
      <c r="N86" s="5" t="str">
        <f ca="1">IFERROR(IF(COUNTIF(OFFSET($A$1,MATCH(N85,$A$2:$A$5,0),1,,12),"&lt;&gt;")&gt;COUNTIF($J$2:N85,N85),N85,INDEX($A$2:$A$5,MATCH(N85,$A$2:$A$5,0)+1)),"")</f>
        <v/>
      </c>
    </row>
    <row r="87" spans="1:14" x14ac:dyDescent="0.35">
      <c r="A87" s="10" t="s">
        <v>48</v>
      </c>
      <c r="B87" s="8" t="s">
        <v>16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9">
        <v>28</v>
      </c>
      <c r="N87" s="5" t="str">
        <f ca="1">IFERROR(IF(COUNTIF(OFFSET($A$1,MATCH(N86,$A$2:$A$5,0),1,,12),"&lt;&gt;")&gt;COUNTIF($J$2:N86,N86),N86,INDEX($A$2:$A$5,MATCH(N86,$A$2:$A$5,0)+1)),"")</f>
        <v/>
      </c>
    </row>
    <row r="88" spans="1:14" x14ac:dyDescent="0.35">
      <c r="A88" s="10" t="s">
        <v>48</v>
      </c>
      <c r="B88" s="8" t="s">
        <v>17</v>
      </c>
      <c r="C88" s="8">
        <v>24</v>
      </c>
      <c r="D88" s="8">
        <v>25</v>
      </c>
      <c r="E88" s="8">
        <v>26</v>
      </c>
      <c r="F88" s="8" t="s">
        <v>18</v>
      </c>
      <c r="G88" s="8"/>
      <c r="H88" s="8"/>
      <c r="I88" s="8"/>
      <c r="J88" s="8"/>
      <c r="K88" s="8"/>
      <c r="L88" s="8"/>
      <c r="M88" s="9">
        <v>32</v>
      </c>
      <c r="N88" s="5" t="str">
        <f ca="1">IFERROR(IF(COUNTIF(OFFSET($A$1,MATCH(N87,$A$2:$A$5,0),1,,12),"&lt;&gt;")&gt;COUNTIF($J$2:N87,N87),N87,INDEX($A$2:$A$5,MATCH(N87,$A$2:$A$5,0)+1)),"")</f>
        <v/>
      </c>
    </row>
    <row r="89" spans="1:14" x14ac:dyDescent="0.35">
      <c r="A89" s="10" t="s">
        <v>0</v>
      </c>
      <c r="B89" s="8" t="s">
        <v>16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9">
        <v>36</v>
      </c>
      <c r="N89" s="5" t="str">
        <f ca="1">IFERROR(IF(COUNTIF(OFFSET($A$1,MATCH(N88,$A$2:$A$5,0),1,,12),"&lt;&gt;")&gt;COUNTIF($J$2:N88,N88),N88,INDEX($A$2:$A$5,MATCH(N88,$A$2:$A$5,0)+1)),"")</f>
        <v/>
      </c>
    </row>
    <row r="90" spans="1:14" x14ac:dyDescent="0.35">
      <c r="A90" s="10" t="s">
        <v>0</v>
      </c>
      <c r="B90" s="8" t="s">
        <v>17</v>
      </c>
      <c r="C90" s="8">
        <v>24</v>
      </c>
      <c r="D90" s="8">
        <v>25</v>
      </c>
      <c r="E90" s="8">
        <v>26</v>
      </c>
      <c r="F90" s="8" t="s">
        <v>18</v>
      </c>
      <c r="G90" s="8"/>
      <c r="H90" s="8"/>
      <c r="I90" s="8"/>
      <c r="J90" s="8"/>
      <c r="K90" s="8"/>
      <c r="L90" s="8"/>
      <c r="M90" s="9">
        <v>42</v>
      </c>
      <c r="N90" s="5" t="str">
        <f ca="1">IFERROR(IF(COUNTIF(OFFSET($A$1,MATCH(N89,$A$2:$A$5,0),1,,12),"&lt;&gt;")&gt;COUNTIF($J$2:N89,N89),N89,INDEX($A$2:$A$5,MATCH(N89,$A$2:$A$5,0)+1)),"")</f>
        <v/>
      </c>
    </row>
    <row r="91" spans="1:14" x14ac:dyDescent="0.35">
      <c r="A91" s="7" t="s">
        <v>0</v>
      </c>
      <c r="B91" s="8" t="s">
        <v>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9">
        <v>72</v>
      </c>
      <c r="N91" s="5" t="str">
        <f ca="1">IFERROR(IF(COUNTIF(OFFSET($A$1,MATCH(N90,$A$2:$A$5,0),1,,12),"&lt;&gt;")&gt;COUNTIF($J$2:N90,N90),N90,INDEX($A$2:$A$5,MATCH(N90,$A$2:$A$5,0)+1)),"")</f>
        <v/>
      </c>
    </row>
    <row r="92" spans="1:14" x14ac:dyDescent="0.35">
      <c r="A92" s="7" t="s">
        <v>48</v>
      </c>
      <c r="B92" s="8" t="s">
        <v>11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9">
        <v>39.5</v>
      </c>
      <c r="N92" s="5" t="str">
        <f ca="1">IFERROR(IF(COUNTIF(OFFSET($A$1,MATCH(N91,$A$2:$A$5,0),1,,12),"&lt;&gt;")&gt;COUNTIF($J$2:N91,N91),N91,INDEX($A$2:$A$5,MATCH(N91,$A$2:$A$5,0)+1)),"")</f>
        <v/>
      </c>
    </row>
    <row r="93" spans="1:14" x14ac:dyDescent="0.35">
      <c r="A93" s="7" t="s">
        <v>0</v>
      </c>
      <c r="B93" s="8" t="s">
        <v>42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9">
        <v>46</v>
      </c>
      <c r="N93" s="5" t="str">
        <f ca="1">IFERROR(IF(COUNTIF(OFFSET($A$1,MATCH(N92,$A$2:$A$5,0),1,,12),"&lt;&gt;")&gt;COUNTIF($J$2:N92,N92),N92,INDEX($A$2:$A$5,MATCH(N92,$A$2:$A$5,0)+1)),"")</f>
        <v/>
      </c>
    </row>
    <row r="94" spans="1:14" x14ac:dyDescent="0.35">
      <c r="A94" s="7" t="s">
        <v>0</v>
      </c>
      <c r="B94" s="3" t="s">
        <v>43</v>
      </c>
      <c r="C94" s="3">
        <v>34</v>
      </c>
      <c r="D94" s="3">
        <v>35</v>
      </c>
      <c r="E94" s="3">
        <v>36</v>
      </c>
      <c r="F94" s="3">
        <v>37</v>
      </c>
      <c r="G94" s="3">
        <v>38</v>
      </c>
      <c r="H94" s="3">
        <v>39</v>
      </c>
      <c r="I94" s="3">
        <v>41</v>
      </c>
      <c r="J94" s="3">
        <v>42</v>
      </c>
      <c r="K94" s="3" t="s">
        <v>44</v>
      </c>
      <c r="L94" s="3"/>
      <c r="M94" s="9">
        <v>69</v>
      </c>
      <c r="N94" s="5" t="str">
        <f ca="1">IFERROR(IF(COUNTIF(OFFSET($A$1,MATCH(N93,$A$2:$A$5,0),1,,12),"&lt;&gt;")&gt;COUNTIF($J$2:N93,N93),N93,INDEX($A$2:$A$5,MATCH(N93,$A$2:$A$5,0)+1)),"")</f>
        <v/>
      </c>
    </row>
    <row r="95" spans="1:14" x14ac:dyDescent="0.35">
      <c r="A95" s="7" t="s">
        <v>0</v>
      </c>
      <c r="B95" s="8" t="s">
        <v>42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9">
        <v>46</v>
      </c>
      <c r="N95" s="5" t="str">
        <f ca="1">IFERROR(IF(COUNTIF(OFFSET($A$1,MATCH(N94,$A$2:$A$5,0),1,,12),"&lt;&gt;")&gt;COUNTIF($J$2:N94,N94),N94,INDEX($A$2:$A$5,MATCH(N94,$A$2:$A$5,0)+1)),"")</f>
        <v/>
      </c>
    </row>
    <row r="96" spans="1:14" x14ac:dyDescent="0.35">
      <c r="A96" s="7" t="s">
        <v>0</v>
      </c>
      <c r="B96" s="3" t="s">
        <v>43</v>
      </c>
      <c r="C96" s="3">
        <v>34</v>
      </c>
      <c r="D96" s="3">
        <v>35</v>
      </c>
      <c r="E96" s="3">
        <v>36</v>
      </c>
      <c r="F96" s="3">
        <v>37</v>
      </c>
      <c r="G96" s="3">
        <v>38</v>
      </c>
      <c r="H96" s="3">
        <v>39</v>
      </c>
      <c r="I96" s="3">
        <v>41</v>
      </c>
      <c r="J96" s="3">
        <v>42</v>
      </c>
      <c r="K96" s="3" t="s">
        <v>44</v>
      </c>
      <c r="L96" s="3"/>
      <c r="M96" s="9">
        <v>69</v>
      </c>
      <c r="N96" s="5" t="str">
        <f ca="1">IFERROR(IF(COUNTIF(OFFSET($A$1,MATCH(N95,$A$2:$A$5,0),1,,12),"&lt;&gt;")&gt;COUNTIF($J$2:N95,N95),N95,INDEX($A$2:$A$5,MATCH(N95,$A$2:$A$5,0)+1)),"")</f>
        <v/>
      </c>
    </row>
    <row r="97" spans="1:14" x14ac:dyDescent="0.35">
      <c r="A97" s="7" t="s">
        <v>0</v>
      </c>
      <c r="B97" s="8" t="s">
        <v>52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9">
        <v>52</v>
      </c>
      <c r="N97" s="5" t="str">
        <f ca="1">IFERROR(IF(COUNTIF(OFFSET($A$1,MATCH(N96,$A$2:$A$5,0),1,,12),"&lt;&gt;")&gt;COUNTIF($J$2:N96,N96),N96,INDEX($A$2:$A$5,MATCH(N96,$A$2:$A$5,0)+1)),"")</f>
        <v/>
      </c>
    </row>
    <row r="98" spans="1:14" x14ac:dyDescent="0.35">
      <c r="A98" s="7" t="s">
        <v>40</v>
      </c>
      <c r="B98" s="8" t="s">
        <v>41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9">
        <v>29.5</v>
      </c>
      <c r="N98" s="5" t="str">
        <f ca="1">IFERROR(IF(COUNTIF(OFFSET($A$1,MATCH(N97,$A$2:$A$5,0),1,,12),"&lt;&gt;")&gt;COUNTIF($J$2:N97,N97),N97,INDEX($A$2:$A$5,MATCH(N97,$A$2:$A$5,0)+1)),"")</f>
        <v/>
      </c>
    </row>
    <row r="99" spans="1:14" x14ac:dyDescent="0.35">
      <c r="A99" s="7" t="s">
        <v>13</v>
      </c>
      <c r="B99" s="8" t="s">
        <v>42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9">
        <v>32</v>
      </c>
      <c r="N99" s="5" t="str">
        <f ca="1">IFERROR(IF(COUNTIF(OFFSET($A$1,MATCH(N98,$A$2:$A$5,0),1,,12),"&lt;&gt;")&gt;COUNTIF($J$2:N98,N98),N98,INDEX($A$2:$A$5,MATCH(N98,$A$2:$A$5,0)+1)),"")</f>
        <v/>
      </c>
    </row>
    <row r="100" spans="1:14" x14ac:dyDescent="0.35">
      <c r="A100" s="7" t="s">
        <v>13</v>
      </c>
      <c r="B100" s="3" t="s">
        <v>43</v>
      </c>
      <c r="C100" s="3">
        <v>34</v>
      </c>
      <c r="D100" s="3">
        <v>35</v>
      </c>
      <c r="E100" s="3">
        <v>36</v>
      </c>
      <c r="F100" s="3">
        <v>37</v>
      </c>
      <c r="G100" s="3">
        <v>38</v>
      </c>
      <c r="H100" s="3">
        <v>39</v>
      </c>
      <c r="I100" s="3">
        <v>41</v>
      </c>
      <c r="J100" s="3">
        <v>42</v>
      </c>
      <c r="K100" s="3" t="s">
        <v>44</v>
      </c>
      <c r="L100" s="3"/>
      <c r="M100" s="9">
        <v>45</v>
      </c>
      <c r="N100" s="5" t="str">
        <f ca="1">IFERROR(IF(COUNTIF(OFFSET($A$1,MATCH(N99,$A$2:$A$5,0),1,,12),"&lt;&gt;")&gt;COUNTIF($J$2:N99,N99),N99,INDEX($A$2:$A$5,MATCH(N99,$A$2:$A$5,0)+1)),"")</f>
        <v/>
      </c>
    </row>
    <row r="101" spans="1:14" x14ac:dyDescent="0.35">
      <c r="A101" s="7" t="s">
        <v>40</v>
      </c>
      <c r="B101" s="8" t="s">
        <v>42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>
        <v>28</v>
      </c>
      <c r="N101" s="5" t="str">
        <f ca="1">IFERROR(IF(COUNTIF(OFFSET($A$1,MATCH(N100,$A$2:$A$5,0),1,,12),"&lt;&gt;")&gt;COUNTIF($J$2:N100,N100),N100,INDEX($A$2:$A$5,MATCH(N100,$A$2:$A$5,0)+1)),"")</f>
        <v/>
      </c>
    </row>
    <row r="102" spans="1:14" x14ac:dyDescent="0.35">
      <c r="A102" s="7" t="s">
        <v>40</v>
      </c>
      <c r="B102" s="3" t="s">
        <v>43</v>
      </c>
      <c r="C102" s="3">
        <v>34</v>
      </c>
      <c r="D102" s="3">
        <v>35</v>
      </c>
      <c r="E102" s="3">
        <v>36</v>
      </c>
      <c r="F102" s="3">
        <v>37</v>
      </c>
      <c r="G102" s="3">
        <v>38</v>
      </c>
      <c r="H102" s="3">
        <v>39</v>
      </c>
      <c r="I102" s="3">
        <v>41</v>
      </c>
      <c r="J102" s="3">
        <v>42</v>
      </c>
      <c r="K102" s="3" t="s">
        <v>44</v>
      </c>
      <c r="L102" s="3"/>
      <c r="M102" s="9">
        <v>44</v>
      </c>
      <c r="N102" s="5" t="str">
        <f ca="1">IFERROR(IF(COUNTIF(OFFSET($A$1,MATCH(N101,$A$2:$A$5,0),1,,12),"&lt;&gt;")&gt;COUNTIF($J$2:N101,N101),N101,INDEX($A$2:$A$5,MATCH(N101,$A$2:$A$5,0)+1)),"")</f>
        <v/>
      </c>
    </row>
    <row r="103" spans="1:14" x14ac:dyDescent="0.35">
      <c r="A103" s="7" t="s">
        <v>48</v>
      </c>
      <c r="B103" s="8" t="s">
        <v>24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>
        <v>38</v>
      </c>
      <c r="N103" s="5" t="str">
        <f ca="1">IFERROR(IF(COUNTIF(OFFSET($A$1,MATCH(N102,$A$2:$A$5,0),1,,12),"&lt;&gt;")&gt;COUNTIF($J$2:N102,N102),N102,INDEX($A$2:$A$5,MATCH(N102,$A$2:$A$5,0)+1)),"")</f>
        <v/>
      </c>
    </row>
    <row r="104" spans="1:14" x14ac:dyDescent="0.35">
      <c r="A104" s="7" t="s">
        <v>40</v>
      </c>
      <c r="B104" s="8" t="s">
        <v>42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9">
        <v>24</v>
      </c>
      <c r="N104" s="5" t="str">
        <f ca="1">IFERROR(IF(COUNTIF(OFFSET($A$1,MATCH(N103,$A$2:$A$5,0),1,,12),"&lt;&gt;")&gt;COUNTIF($J$2:N103,N103),N103,INDEX($A$2:$A$5,MATCH(N103,$A$2:$A$5,0)+1)),"")</f>
        <v/>
      </c>
    </row>
    <row r="105" spans="1:14" x14ac:dyDescent="0.35">
      <c r="A105" s="7" t="s">
        <v>40</v>
      </c>
      <c r="B105" s="3" t="s">
        <v>43</v>
      </c>
      <c r="C105" s="3">
        <v>34</v>
      </c>
      <c r="D105" s="3">
        <v>35</v>
      </c>
      <c r="E105" s="3">
        <v>36</v>
      </c>
      <c r="F105" s="3">
        <v>37</v>
      </c>
      <c r="G105" s="3">
        <v>38</v>
      </c>
      <c r="H105" s="3">
        <v>39</v>
      </c>
      <c r="I105" s="3">
        <v>41</v>
      </c>
      <c r="J105" s="3">
        <v>42</v>
      </c>
      <c r="K105" s="3" t="s">
        <v>44</v>
      </c>
      <c r="L105" s="3"/>
      <c r="M105" s="9">
        <v>36</v>
      </c>
      <c r="N105" s="5" t="str">
        <f ca="1">IFERROR(IF(COUNTIF(OFFSET($A$1,MATCH(N104,$A$2:$A$5,0),1,,12),"&lt;&gt;")&gt;COUNTIF($J$2:N104,N104),N104,INDEX($A$2:$A$5,MATCH(N104,$A$2:$A$5,0)+1)),"")</f>
        <v/>
      </c>
    </row>
    <row r="106" spans="1:14" x14ac:dyDescent="0.35">
      <c r="A106" s="7" t="s">
        <v>36</v>
      </c>
      <c r="B106" s="8" t="s">
        <v>42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9">
        <v>24</v>
      </c>
      <c r="N106" s="5" t="str">
        <f ca="1">IFERROR(IF(COUNTIF(OFFSET($A$1,MATCH(N105,$A$2:$A$5,0),1,,12),"&lt;&gt;")&gt;COUNTIF($J$2:N105,N105),N105,INDEX($A$2:$A$5,MATCH(N105,$A$2:$A$5,0)+1)),"")</f>
        <v/>
      </c>
    </row>
    <row r="107" spans="1:14" x14ac:dyDescent="0.35">
      <c r="A107" s="7" t="s">
        <v>36</v>
      </c>
      <c r="B107" s="3" t="s">
        <v>43</v>
      </c>
      <c r="C107" s="3">
        <v>34</v>
      </c>
      <c r="D107" s="3">
        <v>35</v>
      </c>
      <c r="E107" s="3">
        <v>36</v>
      </c>
      <c r="F107" s="3">
        <v>37</v>
      </c>
      <c r="G107" s="3">
        <v>38</v>
      </c>
      <c r="H107" s="3">
        <v>39</v>
      </c>
      <c r="I107" s="3">
        <v>40</v>
      </c>
      <c r="J107" s="3">
        <v>41</v>
      </c>
      <c r="K107" s="3">
        <v>42</v>
      </c>
      <c r="L107" s="3" t="s">
        <v>44</v>
      </c>
      <c r="M107" s="9">
        <v>36</v>
      </c>
      <c r="N107" s="5" t="str">
        <f ca="1">IFERROR(IF(COUNTIF(OFFSET($A$1,MATCH(N106,$A$2:$A$5,0),1,,12),"&lt;&gt;")&gt;COUNTIF($J$2:N106,N106),N106,INDEX($A$2:$A$5,MATCH(N106,$A$2:$A$5,0)+1)),"")</f>
        <v/>
      </c>
    </row>
    <row r="108" spans="1:14" x14ac:dyDescent="0.35">
      <c r="A108" s="7" t="s">
        <v>48</v>
      </c>
      <c r="B108" s="8" t="s">
        <v>16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9">
        <v>24</v>
      </c>
      <c r="N108" s="5" t="str">
        <f ca="1">IFERROR(IF(COUNTIF(OFFSET($A$1,MATCH(N107,$A$2:$A$5,0),1,,12),"&lt;&gt;")&gt;COUNTIF($J$2:N107,N107),N107,INDEX($A$2:$A$5,MATCH(N107,$A$2:$A$5,0)+1)),"")</f>
        <v/>
      </c>
    </row>
    <row r="109" spans="1:14" x14ac:dyDescent="0.35">
      <c r="A109" s="7" t="s">
        <v>48</v>
      </c>
      <c r="B109" s="8" t="s">
        <v>17</v>
      </c>
      <c r="C109" s="8">
        <v>24</v>
      </c>
      <c r="D109" s="8">
        <v>25</v>
      </c>
      <c r="E109" s="8">
        <v>26</v>
      </c>
      <c r="F109" s="8" t="s">
        <v>18</v>
      </c>
      <c r="G109" s="8"/>
      <c r="H109" s="8"/>
      <c r="I109" s="8"/>
      <c r="J109" s="8"/>
      <c r="K109" s="8"/>
      <c r="L109" s="8"/>
      <c r="M109" s="9">
        <v>27.5</v>
      </c>
      <c r="N109" s="5" t="str">
        <f ca="1">IFERROR(IF(COUNTIF(OFFSET($A$1,MATCH(N108,$A$2:$A$5,0),1,,12),"&lt;&gt;")&gt;COUNTIF($J$2:N108,N108),N108,INDEX($A$2:$A$5,MATCH(N108,$A$2:$A$5,0)+1)),"")</f>
        <v/>
      </c>
    </row>
    <row r="110" spans="1:14" x14ac:dyDescent="0.35">
      <c r="A110" s="7" t="s">
        <v>37</v>
      </c>
      <c r="B110" s="8" t="s">
        <v>65</v>
      </c>
      <c r="C110" s="8" t="s">
        <v>66</v>
      </c>
      <c r="D110" s="8"/>
      <c r="E110" s="8"/>
      <c r="F110" s="8"/>
      <c r="G110" s="8"/>
      <c r="H110" s="8"/>
      <c r="I110" s="8"/>
      <c r="J110" s="8"/>
      <c r="K110" s="8"/>
      <c r="L110" s="8"/>
      <c r="M110" s="9">
        <v>33</v>
      </c>
      <c r="N110" s="5" t="str">
        <f ca="1">IFERROR(IF(COUNTIF(OFFSET($A$1,MATCH(N109,$A$2:$A$5,0),1,,12),"&lt;&gt;")&gt;COUNTIF($J$2:N109,N109),N109,INDEX($A$2:$A$5,MATCH(N109,$A$2:$A$5,0)+1)),"")</f>
        <v/>
      </c>
    </row>
    <row r="111" spans="1:14" x14ac:dyDescent="0.35">
      <c r="A111" s="7" t="s">
        <v>37</v>
      </c>
      <c r="B111" s="8" t="s">
        <v>20</v>
      </c>
      <c r="C111" s="8" t="s">
        <v>21</v>
      </c>
      <c r="D111" s="8"/>
      <c r="E111" s="8"/>
      <c r="F111" s="8"/>
      <c r="G111" s="8"/>
      <c r="H111" s="8"/>
      <c r="I111" s="8"/>
      <c r="J111" s="8"/>
      <c r="K111" s="8"/>
      <c r="L111" s="8"/>
      <c r="M111" s="9">
        <v>38</v>
      </c>
      <c r="N111" s="5" t="str">
        <f ca="1">IFERROR(IF(COUNTIF(OFFSET($A$1,MATCH(N110,$A$2:$A$5,0),1,,12),"&lt;&gt;")&gt;COUNTIF($J$2:N110,N110),N110,INDEX($A$2:$A$5,MATCH(N110,$A$2:$A$5,0)+1)),"")</f>
        <v/>
      </c>
    </row>
    <row r="112" spans="1:14" x14ac:dyDescent="0.35">
      <c r="A112" s="7" t="s">
        <v>37</v>
      </c>
      <c r="B112" s="8" t="s">
        <v>17</v>
      </c>
      <c r="C112" s="8">
        <v>24</v>
      </c>
      <c r="D112" s="8">
        <v>25</v>
      </c>
      <c r="E112" s="8">
        <v>26</v>
      </c>
      <c r="F112" s="8" t="s">
        <v>18</v>
      </c>
      <c r="G112" s="8"/>
      <c r="H112" s="8"/>
      <c r="I112" s="8"/>
      <c r="J112" s="8"/>
      <c r="K112" s="8"/>
      <c r="L112" s="8"/>
      <c r="M112" s="9">
        <v>38</v>
      </c>
      <c r="N112" s="5" t="str">
        <f ca="1">IFERROR(IF(COUNTIF(OFFSET($A$1,MATCH(N111,$A$2:$A$5,0),1,,12),"&lt;&gt;")&gt;COUNTIF($J$2:N111,N111),N111,INDEX($A$2:$A$5,MATCH(N111,$A$2:$A$5,0)+1)),"")</f>
        <v/>
      </c>
    </row>
    <row r="113" spans="1:14" x14ac:dyDescent="0.35">
      <c r="A113" s="7" t="s">
        <v>37</v>
      </c>
      <c r="B113" s="8" t="s">
        <v>20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>
        <v>44</v>
      </c>
      <c r="N113" s="5" t="str">
        <f ca="1">IFERROR(IF(COUNTIF(OFFSET($A$1,MATCH(N112,$A$2:$A$5,0),1,,12),"&lt;&gt;")&gt;COUNTIF($J$2:N112,N112),N112,INDEX($A$2:$A$5,MATCH(N112,$A$2:$A$5,0)+1)),"")</f>
        <v/>
      </c>
    </row>
    <row r="114" spans="1:14" x14ac:dyDescent="0.35">
      <c r="A114" s="7" t="s">
        <v>53</v>
      </c>
      <c r="B114" s="8" t="s">
        <v>42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9">
        <v>49</v>
      </c>
      <c r="N114" s="5" t="str">
        <f ca="1">IFERROR(IF(COUNTIF(OFFSET($A$1,MATCH(N113,$A$2:$A$5,0),1,,12),"&lt;&gt;")&gt;COUNTIF($J$2:N113,N113),N113,INDEX($A$2:$A$5,MATCH(N113,$A$2:$A$5,0)+1)),"")</f>
        <v/>
      </c>
    </row>
    <row r="115" spans="1:14" x14ac:dyDescent="0.35">
      <c r="A115" s="7" t="s">
        <v>53</v>
      </c>
      <c r="B115" s="3" t="s">
        <v>43</v>
      </c>
      <c r="C115" s="3">
        <v>34</v>
      </c>
      <c r="D115" s="3">
        <v>35</v>
      </c>
      <c r="E115" s="3">
        <v>36</v>
      </c>
      <c r="F115" s="3">
        <v>37</v>
      </c>
      <c r="G115" s="3">
        <v>38</v>
      </c>
      <c r="H115" s="3">
        <v>39</v>
      </c>
      <c r="I115" s="3">
        <v>40</v>
      </c>
      <c r="J115" s="3">
        <v>41</v>
      </c>
      <c r="K115" s="3">
        <v>42</v>
      </c>
      <c r="L115" s="3" t="s">
        <v>44</v>
      </c>
      <c r="M115" s="9">
        <v>69</v>
      </c>
      <c r="N115" s="5" t="str">
        <f ca="1">IFERROR(IF(COUNTIF(OFFSET($A$1,MATCH(N114,$A$2:$A$5,0),1,,12),"&lt;&gt;")&gt;COUNTIF($J$2:N114,N114),N114,INDEX($A$2:$A$5,MATCH(N114,$A$2:$A$5,0)+1)),"")</f>
        <v/>
      </c>
    </row>
    <row r="116" spans="1:14" x14ac:dyDescent="0.35">
      <c r="A116" s="7" t="s">
        <v>37</v>
      </c>
      <c r="B116" s="8" t="s">
        <v>16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">
        <v>28</v>
      </c>
      <c r="N116" s="5" t="str">
        <f ca="1">IFERROR(IF(COUNTIF(OFFSET($A$1,MATCH(N115,$A$2:$A$5,0),1,,12),"&lt;&gt;")&gt;COUNTIF($J$2:N115,N115),N115,INDEX($A$2:$A$5,MATCH(N115,$A$2:$A$5,0)+1)),"")</f>
        <v/>
      </c>
    </row>
    <row r="117" spans="1:14" x14ac:dyDescent="0.35">
      <c r="A117" s="7" t="s">
        <v>37</v>
      </c>
      <c r="B117" s="8" t="s">
        <v>17</v>
      </c>
      <c r="C117" s="8">
        <v>24</v>
      </c>
      <c r="D117" s="8">
        <v>25</v>
      </c>
      <c r="E117" s="8">
        <v>26</v>
      </c>
      <c r="F117" s="8" t="s">
        <v>18</v>
      </c>
      <c r="G117" s="8"/>
      <c r="H117" s="8"/>
      <c r="I117" s="8"/>
      <c r="J117" s="8"/>
      <c r="K117" s="8"/>
      <c r="L117" s="8"/>
      <c r="M117" s="9">
        <v>33</v>
      </c>
      <c r="N117" s="5" t="str">
        <f ca="1">IFERROR(IF(COUNTIF(OFFSET($A$1,MATCH(N116,$A$2:$A$5,0),1,,12),"&lt;&gt;")&gt;COUNTIF($J$2:N116,N116),N116,INDEX($A$2:$A$5,MATCH(N116,$A$2:$A$5,0)+1)),"")</f>
        <v/>
      </c>
    </row>
    <row r="118" spans="1:14" x14ac:dyDescent="0.35">
      <c r="A118" s="7" t="s">
        <v>37</v>
      </c>
      <c r="B118" s="8" t="s">
        <v>19</v>
      </c>
      <c r="C118" s="8">
        <v>61</v>
      </c>
      <c r="D118" s="8" t="s">
        <v>67</v>
      </c>
      <c r="E118" s="8"/>
      <c r="F118" s="8"/>
      <c r="G118" s="8"/>
      <c r="H118" s="8"/>
      <c r="I118" s="8"/>
      <c r="J118" s="8"/>
      <c r="K118" s="8"/>
      <c r="L118" s="8"/>
      <c r="M118" s="9">
        <v>33</v>
      </c>
      <c r="N118" s="5" t="str">
        <f ca="1">IFERROR(IF(COUNTIF(OFFSET($A$1,MATCH(N117,$A$2:$A$5,0),1,,12),"&lt;&gt;")&gt;COUNTIF($J$2:N117,N117),N117,INDEX($A$2:$A$5,MATCH(N117,$A$2:$A$5,0)+1)),"")</f>
        <v/>
      </c>
    </row>
    <row r="119" spans="1:14" x14ac:dyDescent="0.35">
      <c r="A119" s="7" t="s">
        <v>37</v>
      </c>
      <c r="B119" s="8" t="s">
        <v>16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>
        <v>28</v>
      </c>
      <c r="N119" s="5" t="str">
        <f ca="1">IFERROR(IF(COUNTIF(OFFSET($A$1,MATCH(N118,$A$2:$A$5,0),1,,12),"&lt;&gt;")&gt;COUNTIF($J$2:N118,N118),N118,INDEX($A$2:$A$5,MATCH(N118,$A$2:$A$5,0)+1)),"")</f>
        <v/>
      </c>
    </row>
    <row r="120" spans="1:14" x14ac:dyDescent="0.35">
      <c r="A120" s="7" t="s">
        <v>37</v>
      </c>
      <c r="B120" s="8" t="s">
        <v>17</v>
      </c>
      <c r="C120" s="8">
        <v>24</v>
      </c>
      <c r="D120" s="8">
        <v>25</v>
      </c>
      <c r="E120" s="8">
        <v>26</v>
      </c>
      <c r="F120" s="8" t="s">
        <v>18</v>
      </c>
      <c r="G120" s="8"/>
      <c r="H120" s="8"/>
      <c r="I120" s="8"/>
      <c r="J120" s="8"/>
      <c r="K120" s="8"/>
      <c r="L120" s="8"/>
      <c r="M120" s="9">
        <v>33</v>
      </c>
      <c r="N120" s="5" t="str">
        <f ca="1">IFERROR(IF(COUNTIF(OFFSET($A$1,MATCH(N119,$A$2:$A$5,0),1,,12),"&lt;&gt;")&gt;COUNTIF($J$2:N119,N119),N119,INDEX($A$2:$A$5,MATCH(N119,$A$2:$A$5,0)+1)),"")</f>
        <v/>
      </c>
    </row>
    <row r="121" spans="1:14" x14ac:dyDescent="0.35">
      <c r="A121" s="7" t="s">
        <v>37</v>
      </c>
      <c r="B121" s="8" t="s">
        <v>19</v>
      </c>
      <c r="C121" s="8">
        <v>61</v>
      </c>
      <c r="D121" s="8" t="s">
        <v>67</v>
      </c>
      <c r="E121" s="8"/>
      <c r="F121" s="8"/>
      <c r="G121" s="8"/>
      <c r="H121" s="8"/>
      <c r="I121" s="8"/>
      <c r="J121" s="8"/>
      <c r="K121" s="8"/>
      <c r="L121" s="8"/>
      <c r="M121" s="9">
        <v>33</v>
      </c>
      <c r="N121" s="5" t="str">
        <f ca="1">IFERROR(IF(COUNTIF(OFFSET($A$1,MATCH(N120,$A$2:$A$5,0),1,,12),"&lt;&gt;")&gt;COUNTIF($J$2:N120,N120),N120,INDEX($A$2:$A$5,MATCH(N120,$A$2:$A$5,0)+1)),"")</f>
        <v/>
      </c>
    </row>
    <row r="122" spans="1:14" x14ac:dyDescent="0.35">
      <c r="A122" s="7" t="s">
        <v>37</v>
      </c>
      <c r="B122" s="8" t="s">
        <v>16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">
        <v>35</v>
      </c>
      <c r="N122" s="5" t="str">
        <f ca="1">IFERROR(IF(COUNTIF(OFFSET($A$1,MATCH(N121,$A$2:$A$5,0),1,,12),"&lt;&gt;")&gt;COUNTIF($J$2:N121,N121),N121,INDEX($A$2:$A$5,MATCH(N121,$A$2:$A$5,0)+1)),"")</f>
        <v/>
      </c>
    </row>
    <row r="123" spans="1:14" x14ac:dyDescent="0.35">
      <c r="A123" s="7" t="s">
        <v>37</v>
      </c>
      <c r="B123" s="8" t="s">
        <v>28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>
        <v>44</v>
      </c>
      <c r="N123" s="5" t="str">
        <f ca="1">IFERROR(IF(COUNTIF(OFFSET($A$1,MATCH(N122,$A$2:$A$5,0),1,,12),"&lt;&gt;")&gt;COUNTIF($J$2:N122,N122),N122,INDEX($A$2:$A$5,MATCH(N122,$A$2:$A$5,0)+1)),"")</f>
        <v/>
      </c>
    </row>
    <row r="124" spans="1:14" x14ac:dyDescent="0.35">
      <c r="A124" s="7" t="s">
        <v>48</v>
      </c>
      <c r="B124" s="8" t="s">
        <v>41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">
        <v>26</v>
      </c>
      <c r="N124" s="5" t="str">
        <f ca="1">IFERROR(IF(COUNTIF(OFFSET($A$1,MATCH(N123,$A$2:$A$5,0),1,,12),"&lt;&gt;")&gt;COUNTIF($J$2:N123,N123),N123,INDEX($A$2:$A$5,MATCH(N123,$A$2:$A$5,0)+1)),"")</f>
        <v/>
      </c>
    </row>
    <row r="125" spans="1:14" x14ac:dyDescent="0.35">
      <c r="A125" s="7" t="s">
        <v>48</v>
      </c>
      <c r="B125" s="3" t="s">
        <v>43</v>
      </c>
      <c r="C125" s="3">
        <v>34</v>
      </c>
      <c r="D125" s="3">
        <v>35</v>
      </c>
      <c r="E125" s="3">
        <v>36</v>
      </c>
      <c r="F125" s="3">
        <v>37</v>
      </c>
      <c r="G125" s="3">
        <v>38</v>
      </c>
      <c r="H125" s="3">
        <v>39</v>
      </c>
      <c r="I125" s="3">
        <v>40</v>
      </c>
      <c r="J125" s="3">
        <v>41</v>
      </c>
      <c r="K125" s="3">
        <v>42</v>
      </c>
      <c r="L125" s="3" t="s">
        <v>44</v>
      </c>
      <c r="M125" s="9">
        <v>35</v>
      </c>
      <c r="N125" s="5" t="str">
        <f ca="1">IFERROR(IF(COUNTIF(OFFSET($A$1,MATCH(N124,$A$2:$A$5,0),1,,12),"&lt;&gt;")&gt;COUNTIF($J$2:N124,N124),N124,INDEX($A$2:$A$5,MATCH(N124,$A$2:$A$5,0)+1)),"")</f>
        <v/>
      </c>
    </row>
    <row r="126" spans="1:14" x14ac:dyDescent="0.35">
      <c r="A126" s="7" t="s">
        <v>37</v>
      </c>
      <c r="B126" s="8" t="s">
        <v>28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">
        <v>49</v>
      </c>
      <c r="N126" s="5" t="str">
        <f ca="1">IFERROR(IF(COUNTIF(OFFSET($A$1,MATCH(N125,$A$2:$A$5,0),1,,12),"&lt;&gt;")&gt;COUNTIF($J$2:N125,N125),N125,INDEX($A$2:$A$5,MATCH(N125,$A$2:$A$5,0)+1)),"")</f>
        <v/>
      </c>
    </row>
    <row r="127" spans="1:14" x14ac:dyDescent="0.35">
      <c r="A127" s="7" t="s">
        <v>0</v>
      </c>
      <c r="B127" s="8" t="s">
        <v>68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>
        <v>69</v>
      </c>
      <c r="N127" s="5" t="str">
        <f ca="1">IFERROR(IF(COUNTIF(OFFSET($A$1,MATCH(N126,$A$2:$A$5,0),1,,12),"&lt;&gt;")&gt;COUNTIF($J$2:N126,N126),N126,INDEX($A$2:$A$5,MATCH(N126,$A$2:$A$5,0)+1)),"")</f>
        <v/>
      </c>
    </row>
    <row r="128" spans="1:14" x14ac:dyDescent="0.35">
      <c r="A128" s="7" t="s">
        <v>69</v>
      </c>
      <c r="B128" s="8" t="s">
        <v>70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">
        <v>38</v>
      </c>
      <c r="N128" s="5" t="str">
        <f ca="1">IFERROR(IF(COUNTIF(OFFSET($A$1,MATCH(N127,$A$2:$A$5,0),1,,12),"&lt;&gt;")&gt;COUNTIF($J$2:N127,N127),N127,INDEX($A$2:$A$5,MATCH(N127,$A$2:$A$5,0)+1)),"")</f>
        <v/>
      </c>
    </row>
    <row r="129" spans="1:14" x14ac:dyDescent="0.35">
      <c r="A129" s="1" t="s">
        <v>0</v>
      </c>
      <c r="B129" s="2" t="s">
        <v>66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>
        <v>39</v>
      </c>
      <c r="N129" s="5" t="str">
        <f ca="1">IFERROR(IF(COUNTIF(OFFSET($A$1,MATCH(N128,$A$2:$A$5,0),1,,12),"&lt;&gt;")&gt;COUNTIF($J$2:N128,N128),N128,INDEX($A$2:$A$5,MATCH(N128,$A$2:$A$5,0)+1)),"")</f>
        <v/>
      </c>
    </row>
    <row r="130" spans="1:14" x14ac:dyDescent="0.35">
      <c r="A130" s="7" t="s">
        <v>37</v>
      </c>
      <c r="B130" s="8" t="s">
        <v>66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9">
        <v>32</v>
      </c>
      <c r="N130" s="5" t="str">
        <f ca="1">IFERROR(IF(COUNTIF(OFFSET($A$1,MATCH(N129,$A$2:$A$5,0),1,,12),"&lt;&gt;")&gt;COUNTIF($J$2:N129,N129),N129,INDEX($A$2:$A$5,MATCH(N129,$A$2:$A$5,0)+1)),"")</f>
        <v/>
      </c>
    </row>
    <row r="131" spans="1:14" x14ac:dyDescent="0.35">
      <c r="A131" s="7" t="s">
        <v>71</v>
      </c>
      <c r="B131" s="8" t="s">
        <v>55</v>
      </c>
      <c r="C131" s="8" t="s">
        <v>56</v>
      </c>
      <c r="D131" s="8"/>
      <c r="E131" s="8"/>
      <c r="F131" s="8"/>
      <c r="G131" s="8"/>
      <c r="H131" s="8"/>
      <c r="I131" s="8"/>
      <c r="J131" s="8"/>
      <c r="K131" s="8"/>
      <c r="L131" s="8"/>
      <c r="M131" s="9">
        <v>29.5</v>
      </c>
      <c r="N131" s="5" t="str">
        <f ca="1">IFERROR(IF(COUNTIF(OFFSET($A$1,MATCH(N130,$A$2:$A$5,0),1,,12),"&lt;&gt;")&gt;COUNTIF($J$2:N130,N130),N130,INDEX($A$2:$A$5,MATCH(N130,$A$2:$A$5,0)+1)),"")</f>
        <v/>
      </c>
    </row>
    <row r="132" spans="1:14" x14ac:dyDescent="0.35">
      <c r="A132" s="7" t="s">
        <v>37</v>
      </c>
      <c r="B132" s="8" t="s">
        <v>42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>
        <v>32</v>
      </c>
      <c r="N132" s="5" t="str">
        <f ca="1">IFERROR(IF(COUNTIF(OFFSET($A$1,MATCH(N131,$A$2:$A$5,0),1,,12),"&lt;&gt;")&gt;COUNTIF($J$2:N131,N131),N131,INDEX($A$2:$A$5,MATCH(N131,$A$2:$A$5,0)+1)),"")</f>
        <v/>
      </c>
    </row>
    <row r="133" spans="1:14" x14ac:dyDescent="0.35">
      <c r="A133" s="7" t="s">
        <v>37</v>
      </c>
      <c r="B133" s="3" t="s">
        <v>43</v>
      </c>
      <c r="C133" s="3">
        <v>34</v>
      </c>
      <c r="D133" s="3">
        <v>35</v>
      </c>
      <c r="E133" s="3">
        <v>36</v>
      </c>
      <c r="F133" s="3">
        <v>37</v>
      </c>
      <c r="G133" s="3">
        <v>38</v>
      </c>
      <c r="H133" s="3">
        <v>39</v>
      </c>
      <c r="I133" s="3">
        <v>40</v>
      </c>
      <c r="J133" s="3">
        <v>41</v>
      </c>
      <c r="K133" s="3">
        <v>42</v>
      </c>
      <c r="L133" s="3" t="s">
        <v>44</v>
      </c>
      <c r="M133" s="9">
        <v>47</v>
      </c>
      <c r="N133" s="5" t="str">
        <f ca="1">IFERROR(IF(COUNTIF(OFFSET($A$1,MATCH(N132,$A$2:$A$5,0),1,,12),"&lt;&gt;")&gt;COUNTIF($J$2:N132,N132),N132,INDEX($A$2:$A$5,MATCH(N132,$A$2:$A$5,0)+1)),"")</f>
        <v/>
      </c>
    </row>
    <row r="134" spans="1:14" x14ac:dyDescent="0.35">
      <c r="A134" s="7" t="s">
        <v>0</v>
      </c>
      <c r="B134" s="8" t="s">
        <v>38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>
        <v>42</v>
      </c>
      <c r="N134" s="5" t="str">
        <f ca="1">IFERROR(IF(COUNTIF(OFFSET($A$1,MATCH(N133,$A$2:$A$5,0),1,,12),"&lt;&gt;")&gt;COUNTIF($J$2:N133,N133),N133,INDEX($A$2:$A$5,MATCH(N133,$A$2:$A$5,0)+1)),"")</f>
        <v/>
      </c>
    </row>
    <row r="135" spans="1:14" x14ac:dyDescent="0.35">
      <c r="A135" s="7" t="s">
        <v>0</v>
      </c>
      <c r="B135" s="14" t="s">
        <v>26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9">
        <v>69</v>
      </c>
      <c r="N135" s="5" t="str">
        <f ca="1">IFERROR(IF(COUNTIF(OFFSET($A$1,MATCH(N134,$A$2:$A$5,0),1,,12),"&lt;&gt;")&gt;COUNTIF($J$2:N134,N134),N134,INDEX($A$2:$A$5,MATCH(N134,$A$2:$A$5,0)+1)),"")</f>
        <v/>
      </c>
    </row>
    <row r="136" spans="1:14" x14ac:dyDescent="0.35">
      <c r="A136" s="7" t="s">
        <v>72</v>
      </c>
      <c r="B136" s="8" t="s">
        <v>42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>
        <v>11</v>
      </c>
      <c r="N136" s="5" t="str">
        <f ca="1">IFERROR(IF(COUNTIF(OFFSET($A$1,MATCH(N135,$A$2:$A$5,0),1,,12),"&lt;&gt;")&gt;COUNTIF($J$2:N135,N135),N135,INDEX($A$2:$A$5,MATCH(N135,$A$2:$A$5,0)+1)),"")</f>
        <v/>
      </c>
    </row>
    <row r="137" spans="1:14" x14ac:dyDescent="0.35">
      <c r="A137" s="7" t="s">
        <v>48</v>
      </c>
      <c r="B137" s="8" t="s">
        <v>42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>
        <v>39</v>
      </c>
      <c r="N137" s="5" t="str">
        <f ca="1">IFERROR(IF(COUNTIF(OFFSET($A$1,MATCH(N136,$A$2:$A$5,0),1,,12),"&lt;&gt;")&gt;COUNTIF($J$2:N136,N136),N136,INDEX($A$2:$A$5,MATCH(N136,$A$2:$A$5,0)+1)),"")</f>
        <v/>
      </c>
    </row>
    <row r="138" spans="1:14" x14ac:dyDescent="0.35">
      <c r="A138" s="7" t="s">
        <v>48</v>
      </c>
      <c r="B138" s="8" t="s">
        <v>45</v>
      </c>
      <c r="C138" s="8" t="s">
        <v>73</v>
      </c>
      <c r="D138" s="8"/>
      <c r="E138" s="8"/>
      <c r="F138" s="8"/>
      <c r="G138" s="8"/>
      <c r="H138" s="8"/>
      <c r="I138" s="8"/>
      <c r="J138" s="8"/>
      <c r="K138" s="8"/>
      <c r="L138" s="8"/>
      <c r="M138" s="9">
        <v>55</v>
      </c>
      <c r="N138" s="5" t="str">
        <f ca="1">IFERROR(IF(COUNTIF(OFFSET($A$1,MATCH(N137,$A$2:$A$5,0),1,,12),"&lt;&gt;")&gt;COUNTIF($J$2:N137,N137),N137,INDEX($A$2:$A$5,MATCH(N137,$A$2:$A$5,0)+1)),"")</f>
        <v/>
      </c>
    </row>
    <row r="139" spans="1:14" x14ac:dyDescent="0.35">
      <c r="A139" s="7" t="s">
        <v>48</v>
      </c>
      <c r="B139" s="3" t="s">
        <v>43</v>
      </c>
      <c r="C139" s="3">
        <v>34</v>
      </c>
      <c r="D139" s="3">
        <v>36</v>
      </c>
      <c r="E139" s="3">
        <v>37</v>
      </c>
      <c r="F139" s="3">
        <v>38</v>
      </c>
      <c r="G139" s="3">
        <v>39</v>
      </c>
      <c r="H139" s="3">
        <v>41</v>
      </c>
      <c r="I139" s="3" t="s">
        <v>44</v>
      </c>
      <c r="J139" s="3"/>
      <c r="K139" s="3"/>
      <c r="L139" s="3"/>
      <c r="M139" s="9">
        <v>55</v>
      </c>
      <c r="N139" s="5" t="str">
        <f ca="1">IFERROR(IF(COUNTIF(OFFSET($A$1,MATCH(N138,$A$2:$A$5,0),1,,12),"&lt;&gt;")&gt;COUNTIF($J$2:N138,N138),N138,INDEX($A$2:$A$5,MATCH(N138,$A$2:$A$5,0)+1)),"")</f>
        <v/>
      </c>
    </row>
    <row r="140" spans="1:14" x14ac:dyDescent="0.35">
      <c r="A140" s="7" t="s">
        <v>0</v>
      </c>
      <c r="B140" s="8" t="s">
        <v>58</v>
      </c>
      <c r="C140" s="8">
        <v>60</v>
      </c>
      <c r="D140" s="8">
        <v>61</v>
      </c>
      <c r="E140" s="8">
        <v>62</v>
      </c>
      <c r="F140" s="8"/>
      <c r="G140" s="8"/>
      <c r="H140" s="8"/>
      <c r="I140" s="8"/>
      <c r="J140" s="8"/>
      <c r="K140" s="8"/>
      <c r="L140" s="8"/>
      <c r="M140" s="9">
        <v>39.5</v>
      </c>
      <c r="N140" s="5" t="str">
        <f ca="1">IFERROR(IF(COUNTIF(OFFSET($A$1,MATCH(N139,$A$2:$A$5,0),1,,12),"&lt;&gt;")&gt;COUNTIF($J$2:N139,N139),N139,INDEX($A$2:$A$5,MATCH(N139,$A$2:$A$5,0)+1)),"")</f>
        <v/>
      </c>
    </row>
    <row r="141" spans="1:14" x14ac:dyDescent="0.35">
      <c r="A141" s="7" t="s">
        <v>0</v>
      </c>
      <c r="B141" s="8" t="s">
        <v>47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>
        <v>58</v>
      </c>
      <c r="N141" s="5" t="str">
        <f ca="1">IFERROR(IF(COUNTIF(OFFSET($A$1,MATCH(N140,$A$2:$A$5,0),1,,12),"&lt;&gt;")&gt;COUNTIF($J$2:N140,N140),N140,INDEX($A$2:$A$5,MATCH(N140,$A$2:$A$5,0)+1)),"")</f>
        <v/>
      </c>
    </row>
    <row r="142" spans="1:14" x14ac:dyDescent="0.35">
      <c r="A142" s="7" t="s">
        <v>0</v>
      </c>
      <c r="B142" s="8" t="s">
        <v>45</v>
      </c>
      <c r="C142" s="8">
        <v>54</v>
      </c>
      <c r="D142" s="8"/>
      <c r="E142" s="8"/>
      <c r="F142" s="8"/>
      <c r="G142" s="8"/>
      <c r="H142" s="8"/>
      <c r="I142" s="8"/>
      <c r="J142" s="8"/>
      <c r="K142" s="8"/>
      <c r="L142" s="8"/>
      <c r="M142" s="9">
        <v>48</v>
      </c>
      <c r="N142" s="5" t="str">
        <f ca="1">IFERROR(IF(COUNTIF(OFFSET($A$1,MATCH(N141,$A$2:$A$5,0),1,,12),"&lt;&gt;")&gt;COUNTIF($J$2:N141,N141),N141,INDEX($A$2:$A$5,MATCH(N141,$A$2:$A$5,0)+1)),"")</f>
        <v/>
      </c>
    </row>
    <row r="143" spans="1:14" x14ac:dyDescent="0.35">
      <c r="A143" s="7" t="s">
        <v>13</v>
      </c>
      <c r="B143" s="8" t="s">
        <v>70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>
        <v>79.5</v>
      </c>
      <c r="N143" s="5" t="str">
        <f ca="1">IFERROR(IF(COUNTIF(OFFSET($A$1,MATCH(N142,$A$2:$A$5,0),1,,12),"&lt;&gt;")&gt;COUNTIF($J$2:N142,N142),N142,INDEX($A$2:$A$5,MATCH(N142,$A$2:$A$5,0)+1)),"")</f>
        <v/>
      </c>
    </row>
    <row r="144" spans="1:14" x14ac:dyDescent="0.35">
      <c r="A144" s="7" t="s">
        <v>36</v>
      </c>
      <c r="B144" s="8" t="s">
        <v>51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9">
        <v>39</v>
      </c>
      <c r="N144" s="5" t="str">
        <f ca="1">IFERROR(IF(COUNTIF(OFFSET($A$1,MATCH(N143,$A$2:$A$5,0),1,,12),"&lt;&gt;")&gt;COUNTIF($J$2:N143,N143),N143,INDEX($A$2:$A$5,MATCH(N143,$A$2:$A$5,0)+1)),"")</f>
        <v/>
      </c>
    </row>
    <row r="145" spans="1:14" x14ac:dyDescent="0.35">
      <c r="A145" s="7" t="s">
        <v>0</v>
      </c>
      <c r="B145" s="8" t="s">
        <v>51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>
        <v>65</v>
      </c>
      <c r="N145" s="5" t="str">
        <f ca="1">IFERROR(IF(COUNTIF(OFFSET($A$1,MATCH(N144,$A$2:$A$5,0),1,,12),"&lt;&gt;")&gt;COUNTIF($J$2:N144,N144),N144,INDEX($A$2:$A$5,MATCH(N144,$A$2:$A$5,0)+1)),"")</f>
        <v/>
      </c>
    </row>
    <row r="146" spans="1:14" x14ac:dyDescent="0.35">
      <c r="A146" s="7" t="s">
        <v>40</v>
      </c>
      <c r="B146" s="8" t="s">
        <v>51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9">
        <v>45</v>
      </c>
      <c r="N146" s="5" t="str">
        <f ca="1">IFERROR(IF(COUNTIF(OFFSET($A$1,MATCH(N145,$A$2:$A$5,0),1,,12),"&lt;&gt;")&gt;COUNTIF($J$2:N145,N145),N145,INDEX($A$2:$A$5,MATCH(N145,$A$2:$A$5,0)+1)),"")</f>
        <v/>
      </c>
    </row>
    <row r="147" spans="1:14" x14ac:dyDescent="0.35">
      <c r="A147" s="7" t="s">
        <v>48</v>
      </c>
      <c r="B147" s="8" t="s">
        <v>70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>
        <v>39</v>
      </c>
      <c r="N147" s="5" t="str">
        <f ca="1">IFERROR(IF(COUNTIF(OFFSET($A$1,MATCH(N146,$A$2:$A$5,0),1,,12),"&lt;&gt;")&gt;COUNTIF($J$2:N146,N146),N146,INDEX($A$2:$A$5,MATCH(N146,$A$2:$A$5,0)+1)),"")</f>
        <v/>
      </c>
    </row>
    <row r="148" spans="1:14" x14ac:dyDescent="0.35">
      <c r="A148" s="7" t="s">
        <v>37</v>
      </c>
      <c r="B148" s="8" t="s">
        <v>57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9">
        <v>45</v>
      </c>
      <c r="N148" s="5" t="str">
        <f ca="1">IFERROR(IF(COUNTIF(OFFSET($A$1,MATCH(N147,$A$2:$A$5,0),1,,12),"&lt;&gt;")&gt;COUNTIF($J$2:N147,N147),N147,INDEX($A$2:$A$5,MATCH(N147,$A$2:$A$5,0)+1)),"")</f>
        <v/>
      </c>
    </row>
    <row r="149" spans="1:14" x14ac:dyDescent="0.35">
      <c r="A149" s="7" t="s">
        <v>71</v>
      </c>
      <c r="B149" s="8" t="s">
        <v>29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>
        <v>49</v>
      </c>
      <c r="N149" s="5" t="str">
        <f ca="1">IFERROR(IF(COUNTIF(OFFSET($A$1,MATCH(N148,$A$2:$A$5,0),1,,12),"&lt;&gt;")&gt;COUNTIF($J$2:N148,N148),N148,INDEX($A$2:$A$5,MATCH(N148,$A$2:$A$5,0)+1)),"")</f>
        <v/>
      </c>
    </row>
    <row r="150" spans="1:14" x14ac:dyDescent="0.35">
      <c r="A150" s="7" t="s">
        <v>34</v>
      </c>
      <c r="B150" s="8" t="s">
        <v>74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9">
        <v>43</v>
      </c>
      <c r="N150" s="5" t="str">
        <f ca="1">IFERROR(IF(COUNTIF(OFFSET($A$1,MATCH(N149,$A$2:$A$5,0),1,,12),"&lt;&gt;")&gt;COUNTIF($J$2:N149,N149),N149,INDEX($A$2:$A$5,MATCH(N149,$A$2:$A$5,0)+1)),"")</f>
        <v/>
      </c>
    </row>
    <row r="151" spans="1:14" x14ac:dyDescent="0.35">
      <c r="A151" s="7" t="s">
        <v>75</v>
      </c>
      <c r="B151" s="8" t="s">
        <v>29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1">
        <v>79</v>
      </c>
      <c r="N151" s="5" t="str">
        <f ca="1">IFERROR(IF(COUNTIF(OFFSET($A$1,MATCH(N150,$A$2:$A$5,0),1,,12),"&lt;&gt;")&gt;COUNTIF($J$2:N150,N150),N150,INDEX($A$2:$A$5,MATCH(N150,$A$2:$A$5,0)+1)),"")</f>
        <v/>
      </c>
    </row>
    <row r="152" spans="1:14" x14ac:dyDescent="0.35">
      <c r="A152" s="7" t="s">
        <v>13</v>
      </c>
      <c r="B152" s="8" t="s">
        <v>68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9">
        <v>79</v>
      </c>
      <c r="N152" s="5" t="str">
        <f ca="1">IFERROR(IF(COUNTIF(OFFSET($A$1,MATCH(N151,$A$2:$A$5,0),1,,12),"&lt;&gt;")&gt;COUNTIF($J$2:N151,N151),N151,INDEX($A$2:$A$5,MATCH(N151,$A$2:$A$5,0)+1)),"")</f>
        <v/>
      </c>
    </row>
    <row r="153" spans="1:14" x14ac:dyDescent="0.35">
      <c r="A153" s="7" t="s">
        <v>10</v>
      </c>
      <c r="B153" s="8" t="s">
        <v>68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>
        <v>62</v>
      </c>
      <c r="N153" s="5" t="str">
        <f ca="1">IFERROR(IF(COUNTIF(OFFSET($A$1,MATCH(N152,$A$2:$A$5,0),1,,12),"&lt;&gt;")&gt;COUNTIF($J$2:N152,N152),N152,INDEX($A$2:$A$5,MATCH(N152,$A$2:$A$5,0)+1)),"")</f>
        <v/>
      </c>
    </row>
    <row r="154" spans="1:14" x14ac:dyDescent="0.35">
      <c r="A154" s="7" t="s">
        <v>40</v>
      </c>
      <c r="B154" s="8" t="s">
        <v>74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9">
        <v>32</v>
      </c>
      <c r="N154" s="5" t="str">
        <f ca="1">IFERROR(IF(COUNTIF(OFFSET($A$1,MATCH(N153,$A$2:$A$5,0),1,,12),"&lt;&gt;")&gt;COUNTIF($J$2:N153,N153),N153,INDEX($A$2:$A$5,MATCH(N153,$A$2:$A$5,0)+1)),"")</f>
        <v/>
      </c>
    </row>
    <row r="155" spans="1:14" x14ac:dyDescent="0.35">
      <c r="A155" s="7" t="s">
        <v>40</v>
      </c>
      <c r="B155" s="8" t="s">
        <v>76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>
        <v>30</v>
      </c>
      <c r="N155" s="5" t="str">
        <f ca="1">IFERROR(IF(COUNTIF(OFFSET($A$1,MATCH(N154,$A$2:$A$5,0),1,,12),"&lt;&gt;")&gt;COUNTIF($J$2:N154,N154),N154,INDEX($A$2:$A$5,MATCH(N154,$A$2:$A$5,0)+1)),"")</f>
        <v/>
      </c>
    </row>
    <row r="156" spans="1:14" x14ac:dyDescent="0.35">
      <c r="A156" s="7" t="s">
        <v>37</v>
      </c>
      <c r="B156" s="8" t="s">
        <v>42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9">
        <v>49</v>
      </c>
      <c r="N156" s="5" t="str">
        <f ca="1">IFERROR(IF(COUNTIF(OFFSET($A$1,MATCH(N155,$A$2:$A$5,0),1,,12),"&lt;&gt;")&gt;COUNTIF($J$2:N155,N155),N155,INDEX($A$2:$A$5,MATCH(N155,$A$2:$A$5,0)+1)),"")</f>
        <v/>
      </c>
    </row>
    <row r="157" spans="1:14" x14ac:dyDescent="0.35">
      <c r="A157" s="7" t="s">
        <v>37</v>
      </c>
      <c r="B157" s="3" t="s">
        <v>43</v>
      </c>
      <c r="C157" s="3">
        <v>34</v>
      </c>
      <c r="D157" s="3">
        <v>36</v>
      </c>
      <c r="E157" s="3">
        <v>37</v>
      </c>
      <c r="F157" s="3">
        <v>38</v>
      </c>
      <c r="G157" s="3">
        <v>39</v>
      </c>
      <c r="H157" s="3">
        <v>41</v>
      </c>
      <c r="I157" s="3" t="s">
        <v>44</v>
      </c>
      <c r="J157" s="3"/>
      <c r="K157" s="3"/>
      <c r="L157" s="3"/>
      <c r="M157" s="9">
        <v>59.5</v>
      </c>
      <c r="N157" s="5" t="str">
        <f ca="1">IFERROR(IF(COUNTIF(OFFSET($A$1,MATCH(N156,$A$2:$A$5,0),1,,12),"&lt;&gt;")&gt;COUNTIF($J$2:N156,N156),N156,INDEX($A$2:$A$5,MATCH(N156,$A$2:$A$5,0)+1)),"")</f>
        <v/>
      </c>
    </row>
    <row r="158" spans="1:14" x14ac:dyDescent="0.35">
      <c r="A158" s="7" t="s">
        <v>0</v>
      </c>
      <c r="B158" s="8" t="s">
        <v>77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>
        <v>49.5</v>
      </c>
      <c r="N158" s="5" t="str">
        <f ca="1">IFERROR(IF(COUNTIF(OFFSET($A$1,MATCH(N157,$A$2:$A$5,0),1,,12),"&lt;&gt;")&gt;COUNTIF($J$2:N157,N157),N157,INDEX($A$2:$A$5,MATCH(N157,$A$2:$A$5,0)+1)),"")</f>
        <v/>
      </c>
    </row>
    <row r="159" spans="1:14" x14ac:dyDescent="0.35">
      <c r="A159" s="7" t="s">
        <v>0</v>
      </c>
      <c r="B159" s="8" t="s">
        <v>42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>
        <v>47</v>
      </c>
      <c r="N159" s="5" t="str">
        <f ca="1">IFERROR(IF(COUNTIF(OFFSET($A$1,MATCH(N158,$A$2:$A$5,0),1,,12),"&lt;&gt;")&gt;COUNTIF($J$2:N158,N158),N158,INDEX($A$2:$A$5,MATCH(N158,$A$2:$A$5,0)+1)),"")</f>
        <v/>
      </c>
    </row>
    <row r="160" spans="1:14" x14ac:dyDescent="0.35">
      <c r="A160" s="7" t="s">
        <v>48</v>
      </c>
      <c r="B160" s="8" t="s">
        <v>78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>
        <v>28</v>
      </c>
      <c r="N160" s="5" t="str">
        <f ca="1">IFERROR(IF(COUNTIF(OFFSET($A$1,MATCH(N159,$A$2:$A$5,0),1,,12),"&lt;&gt;")&gt;COUNTIF($J$2:N159,N159),N159,INDEX($A$2:$A$5,MATCH(N159,$A$2:$A$5,0)+1)),"")</f>
        <v/>
      </c>
    </row>
    <row r="161" spans="1:14" x14ac:dyDescent="0.35">
      <c r="A161" s="7" t="s">
        <v>36</v>
      </c>
      <c r="B161" s="12" t="s">
        <v>79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9">
        <v>27</v>
      </c>
      <c r="N161" s="5" t="str">
        <f ca="1">IFERROR(IF(COUNTIF(OFFSET($A$1,MATCH(N160,$A$2:$A$5,0),1,,12),"&lt;&gt;")&gt;COUNTIF($J$2:N160,N160),N160,INDEX($A$2:$A$5,MATCH(N160,$A$2:$A$5,0)+1)),"")</f>
        <v/>
      </c>
    </row>
    <row r="162" spans="1:14" x14ac:dyDescent="0.35">
      <c r="A162" s="1" t="s">
        <v>39</v>
      </c>
      <c r="B162" s="2" t="s">
        <v>79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>
        <v>25</v>
      </c>
      <c r="N162" s="5" t="str">
        <f ca="1">IFERROR(IF(COUNTIF(OFFSET($A$1,MATCH(N161,$A$2:$A$5,0),1,,12),"&lt;&gt;")&gt;COUNTIF($J$2:N161,N161),N161,INDEX($A$2:$A$5,MATCH(N161,$A$2:$A$5,0)+1)),"")</f>
        <v/>
      </c>
    </row>
    <row r="163" spans="1:14" x14ac:dyDescent="0.35">
      <c r="A163" s="7" t="s">
        <v>48</v>
      </c>
      <c r="B163" s="8" t="s">
        <v>80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1">
        <v>59</v>
      </c>
      <c r="N163" s="5" t="str">
        <f ca="1">IFERROR(IF(COUNTIF(OFFSET($A$1,MATCH(N162,$A$2:$A$5,0),1,,12),"&lt;&gt;")&gt;COUNTIF($J$2:N162,N162),N162,INDEX($A$2:$A$5,MATCH(N162,$A$2:$A$5,0)+1)),"")</f>
        <v/>
      </c>
    </row>
    <row r="164" spans="1:14" x14ac:dyDescent="0.35">
      <c r="A164" s="7" t="s">
        <v>40</v>
      </c>
      <c r="B164" s="8" t="s">
        <v>80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1">
        <v>46</v>
      </c>
      <c r="N164" s="5" t="str">
        <f ca="1">IFERROR(IF(COUNTIF(OFFSET($A$1,MATCH(N163,$A$2:$A$5,0),1,,12),"&lt;&gt;")&gt;COUNTIF($J$2:N163,N163),N163,INDEX($A$2:$A$5,MATCH(N163,$A$2:$A$5,0)+1)),"")</f>
        <v/>
      </c>
    </row>
    <row r="165" spans="1:14" x14ac:dyDescent="0.35">
      <c r="A165" s="7" t="s">
        <v>36</v>
      </c>
      <c r="B165" s="8" t="s">
        <v>31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9">
        <v>19.5</v>
      </c>
      <c r="N165" s="5" t="str">
        <f ca="1">IFERROR(IF(COUNTIF(OFFSET($A$1,MATCH(N164,$A$2:$A$5,0),1,,12),"&lt;&gt;")&gt;COUNTIF($J$2:N164,N164),N164,INDEX($A$2:$A$5,MATCH(N164,$A$2:$A$5,0)+1)),"")</f>
        <v/>
      </c>
    </row>
    <row r="166" spans="1:14" x14ac:dyDescent="0.35">
      <c r="A166" s="7" t="s">
        <v>36</v>
      </c>
      <c r="B166" s="8" t="s">
        <v>80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9">
        <v>39</v>
      </c>
      <c r="N166" s="5" t="str">
        <f ca="1">IFERROR(IF(COUNTIF(OFFSET($A$1,MATCH(N165,$A$2:$A$5,0),1,,12),"&lt;&gt;")&gt;COUNTIF($J$2:N165,N165),N165,INDEX($A$2:$A$5,MATCH(N165,$A$2:$A$5,0)+1)),"")</f>
        <v/>
      </c>
    </row>
    <row r="167" spans="1:14" x14ac:dyDescent="0.35">
      <c r="A167" s="7" t="s">
        <v>40</v>
      </c>
      <c r="B167" s="8" t="s">
        <v>41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1">
        <v>29</v>
      </c>
      <c r="N167" s="5" t="str">
        <f ca="1">IFERROR(IF(COUNTIF(OFFSET($A$1,MATCH(N166,$A$2:$A$5,0),1,,12),"&lt;&gt;")&gt;COUNTIF($J$2:N166,N166),N166,INDEX($A$2:$A$5,MATCH(N166,$A$2:$A$5,0)+1)),"")</f>
        <v/>
      </c>
    </row>
    <row r="168" spans="1:14" x14ac:dyDescent="0.35">
      <c r="A168" s="7" t="s">
        <v>40</v>
      </c>
      <c r="B168" s="3" t="s">
        <v>43</v>
      </c>
      <c r="C168" s="3">
        <v>34</v>
      </c>
      <c r="D168" s="3">
        <v>35</v>
      </c>
      <c r="E168" s="3">
        <v>36</v>
      </c>
      <c r="F168" s="3">
        <v>37</v>
      </c>
      <c r="G168" s="3">
        <v>38</v>
      </c>
      <c r="H168" s="3">
        <v>39</v>
      </c>
      <c r="I168" s="3">
        <v>40</v>
      </c>
      <c r="J168" s="3">
        <v>41</v>
      </c>
      <c r="K168" s="3">
        <v>42</v>
      </c>
      <c r="L168" s="3" t="s">
        <v>44</v>
      </c>
      <c r="M168" s="11">
        <v>42</v>
      </c>
      <c r="N168" s="5" t="str">
        <f ca="1">IFERROR(IF(COUNTIF(OFFSET($A$1,MATCH(N167,$A$2:$A$5,0),1,,12),"&lt;&gt;")&gt;COUNTIF($J$2:N167,N167),N167,INDEX($A$2:$A$5,MATCH(N167,$A$2:$A$5,0)+1)),"")</f>
        <v/>
      </c>
    </row>
    <row r="169" spans="1:14" x14ac:dyDescent="0.35">
      <c r="A169" s="7" t="s">
        <v>36</v>
      </c>
      <c r="B169" s="8" t="s">
        <v>42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1">
        <v>39.5</v>
      </c>
      <c r="N169" s="5" t="str">
        <f ca="1">IFERROR(IF(COUNTIF(OFFSET($A$1,MATCH(N168,$A$2:$A$5,0),1,,12),"&lt;&gt;")&gt;COUNTIF($J$2:N168,N168),N168,INDEX($A$2:$A$5,MATCH(N168,$A$2:$A$5,0)+1)),"")</f>
        <v/>
      </c>
    </row>
    <row r="170" spans="1:14" x14ac:dyDescent="0.35">
      <c r="A170" s="1" t="s">
        <v>0</v>
      </c>
      <c r="B170" s="2" t="s">
        <v>80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5">
        <v>46</v>
      </c>
      <c r="N170" s="5" t="str">
        <f ca="1">IFERROR(IF(COUNTIF(OFFSET($A$1,MATCH(N169,$A$2:$A$5,0),1,,12),"&lt;&gt;")&gt;COUNTIF($J$2:N169,N169),N169,INDEX($A$2:$A$5,MATCH(N169,$A$2:$A$5,0)+1)),"")</f>
        <v/>
      </c>
    </row>
    <row r="171" spans="1:14" x14ac:dyDescent="0.35">
      <c r="A171" s="7" t="s">
        <v>53</v>
      </c>
      <c r="B171" s="8" t="s">
        <v>42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1">
        <v>47</v>
      </c>
      <c r="N171" s="5" t="str">
        <f ca="1">IFERROR(IF(COUNTIF(OFFSET($A$1,MATCH(N170,$A$2:$A$5,0),1,,12),"&lt;&gt;")&gt;COUNTIF($J$2:N170,N170),N170,INDEX($A$2:$A$5,MATCH(N170,$A$2:$A$5,0)+1)),"")</f>
        <v/>
      </c>
    </row>
    <row r="172" spans="1:14" x14ac:dyDescent="0.35">
      <c r="A172" s="7" t="s">
        <v>53</v>
      </c>
      <c r="B172" s="3" t="s">
        <v>43</v>
      </c>
      <c r="C172" s="3">
        <v>34</v>
      </c>
      <c r="D172" s="3">
        <v>35</v>
      </c>
      <c r="E172" s="3">
        <v>36</v>
      </c>
      <c r="F172" s="3">
        <v>37</v>
      </c>
      <c r="G172" s="3">
        <v>38</v>
      </c>
      <c r="H172" s="3">
        <v>39</v>
      </c>
      <c r="I172" s="3">
        <v>40</v>
      </c>
      <c r="J172" s="3">
        <v>41</v>
      </c>
      <c r="K172" s="3">
        <v>42</v>
      </c>
      <c r="L172" s="3" t="s">
        <v>44</v>
      </c>
      <c r="M172" s="11">
        <v>59.5</v>
      </c>
      <c r="N172" s="5" t="str">
        <f ca="1">IFERROR(IF(COUNTIF(OFFSET($A$1,MATCH(N171,$A$2:$A$5,0),1,,12),"&lt;&gt;")&gt;COUNTIF($J$2:N171,N171),N171,INDEX($A$2:$A$5,MATCH(N171,$A$2:$A$5,0)+1)),"")</f>
        <v/>
      </c>
    </row>
    <row r="173" spans="1:14" x14ac:dyDescent="0.35">
      <c r="A173" s="7" t="s">
        <v>0</v>
      </c>
      <c r="B173" s="8" t="s">
        <v>42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1">
        <v>49</v>
      </c>
      <c r="N173" s="5" t="str">
        <f ca="1">IFERROR(IF(COUNTIF(OFFSET($A$1,MATCH(N172,$A$2:$A$5,0),1,,12),"&lt;&gt;")&gt;COUNTIF($J$2:N172,N172),N172,INDEX($A$2:$A$5,MATCH(N172,$A$2:$A$5,0)+1)),"")</f>
        <v/>
      </c>
    </row>
    <row r="174" spans="1:14" x14ac:dyDescent="0.35">
      <c r="A174" s="7" t="s">
        <v>0</v>
      </c>
      <c r="B174" s="3" t="s">
        <v>43</v>
      </c>
      <c r="C174" s="3">
        <v>34</v>
      </c>
      <c r="D174" s="3">
        <v>35</v>
      </c>
      <c r="E174" s="3">
        <v>36</v>
      </c>
      <c r="F174" s="3">
        <v>37</v>
      </c>
      <c r="G174" s="3">
        <v>38</v>
      </c>
      <c r="H174" s="3">
        <v>39</v>
      </c>
      <c r="I174" s="3">
        <v>40</v>
      </c>
      <c r="J174" s="3">
        <v>41</v>
      </c>
      <c r="K174" s="3">
        <v>42</v>
      </c>
      <c r="L174" s="3" t="s">
        <v>44</v>
      </c>
      <c r="M174" s="11">
        <v>66</v>
      </c>
      <c r="N174" s="5" t="str">
        <f ca="1">IFERROR(IF(COUNTIF(OFFSET($A$1,MATCH(N173,$A$2:$A$5,0),1,,12),"&lt;&gt;")&gt;COUNTIF($J$2:N173,N173),N173,INDEX($A$2:$A$5,MATCH(N173,$A$2:$A$5,0)+1)),"")</f>
        <v/>
      </c>
    </row>
    <row r="175" spans="1:14" x14ac:dyDescent="0.35">
      <c r="A175" s="7" t="s">
        <v>34</v>
      </c>
      <c r="B175" s="8" t="s">
        <v>42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1">
        <v>32</v>
      </c>
      <c r="N175" s="5" t="str">
        <f ca="1">IFERROR(IF(COUNTIF(OFFSET($A$1,MATCH(N174,$A$2:$A$5,0),1,,12),"&lt;&gt;")&gt;COUNTIF($J$2:N174,N174),N174,INDEX($A$2:$A$5,MATCH(N174,$A$2:$A$5,0)+1)),"")</f>
        <v/>
      </c>
    </row>
    <row r="176" spans="1:14" x14ac:dyDescent="0.35">
      <c r="A176" s="7" t="s">
        <v>34</v>
      </c>
      <c r="B176" s="3" t="s">
        <v>43</v>
      </c>
      <c r="C176" s="3">
        <v>34</v>
      </c>
      <c r="D176" s="3">
        <v>35</v>
      </c>
      <c r="E176" s="3">
        <v>36</v>
      </c>
      <c r="F176" s="3">
        <v>37</v>
      </c>
      <c r="G176" s="3">
        <v>38</v>
      </c>
      <c r="H176" s="3">
        <v>39</v>
      </c>
      <c r="I176" s="3">
        <v>40</v>
      </c>
      <c r="J176" s="3">
        <v>41</v>
      </c>
      <c r="K176" s="3">
        <v>42</v>
      </c>
      <c r="L176" s="3" t="s">
        <v>44</v>
      </c>
      <c r="M176" s="11">
        <v>44</v>
      </c>
      <c r="N176" s="5" t="str">
        <f ca="1">IFERROR(IF(COUNTIF(OFFSET($A$1,MATCH(N175,$A$2:$A$5,0),1,,12),"&lt;&gt;")&gt;COUNTIF($J$2:N175,N175),N175,INDEX($A$2:$A$5,MATCH(N175,$A$2:$A$5,0)+1)),"")</f>
        <v/>
      </c>
    </row>
    <row r="177" spans="1:14" x14ac:dyDescent="0.35">
      <c r="A177" s="7" t="s">
        <v>40</v>
      </c>
      <c r="B177" s="8" t="s">
        <v>42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1">
        <v>29</v>
      </c>
      <c r="N177" s="5" t="str">
        <f ca="1">IFERROR(IF(COUNTIF(OFFSET($A$1,MATCH(N176,$A$2:$A$5,0),1,,12),"&lt;&gt;")&gt;COUNTIF($J$2:N176,N176),N176,INDEX($A$2:$A$5,MATCH(N176,$A$2:$A$5,0)+1)),"")</f>
        <v/>
      </c>
    </row>
    <row r="178" spans="1:14" x14ac:dyDescent="0.35">
      <c r="A178" s="7" t="s">
        <v>0</v>
      </c>
      <c r="B178" s="8" t="s">
        <v>42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1">
        <v>39</v>
      </c>
      <c r="N178" s="5" t="str">
        <f ca="1">IFERROR(IF(COUNTIF(OFFSET($A$1,MATCH(N177,$A$2:$A$5,0),1,,12),"&lt;&gt;")&gt;COUNTIF($J$2:N177,N177),N177,INDEX($A$2:$A$5,MATCH(N177,$A$2:$A$5,0)+1)),"")</f>
        <v/>
      </c>
    </row>
    <row r="179" spans="1:14" x14ac:dyDescent="0.35">
      <c r="A179" s="7" t="s">
        <v>0</v>
      </c>
      <c r="B179" s="3" t="s">
        <v>43</v>
      </c>
      <c r="C179" s="3">
        <v>34</v>
      </c>
      <c r="D179" s="3">
        <v>35</v>
      </c>
      <c r="E179" s="3">
        <v>36</v>
      </c>
      <c r="F179" s="3">
        <v>37</v>
      </c>
      <c r="G179" s="3">
        <v>38</v>
      </c>
      <c r="H179" s="3">
        <v>39</v>
      </c>
      <c r="I179" s="3">
        <v>40</v>
      </c>
      <c r="J179" s="3">
        <v>41</v>
      </c>
      <c r="K179" s="3">
        <v>42</v>
      </c>
      <c r="L179" s="3" t="s">
        <v>44</v>
      </c>
      <c r="M179" s="11">
        <v>49.5</v>
      </c>
      <c r="N179" s="5" t="str">
        <f ca="1">IFERROR(IF(COUNTIF(OFFSET($A$1,MATCH(N178,$A$2:$A$5,0),1,,12),"&lt;&gt;")&gt;COUNTIF($J$2:N178,N178),N178,INDEX($A$2:$A$5,MATCH(N178,$A$2:$A$5,0)+1)),"")</f>
        <v/>
      </c>
    </row>
    <row r="180" spans="1:14" x14ac:dyDescent="0.35">
      <c r="A180" s="7" t="s">
        <v>0</v>
      </c>
      <c r="B180" s="3" t="s">
        <v>58</v>
      </c>
      <c r="C180" s="3">
        <v>60</v>
      </c>
      <c r="D180" s="3">
        <v>61</v>
      </c>
      <c r="E180" s="3">
        <v>62</v>
      </c>
      <c r="F180" s="3"/>
      <c r="G180" s="3"/>
      <c r="H180" s="3"/>
      <c r="I180" s="3"/>
      <c r="J180" s="3"/>
      <c r="K180" s="3"/>
      <c r="L180" s="3"/>
      <c r="M180" s="11">
        <v>46</v>
      </c>
      <c r="N180" s="5" t="str">
        <f ca="1">IFERROR(IF(COUNTIF(OFFSET($A$1,MATCH(N179,$A$2:$A$5,0),1,,12),"&lt;&gt;")&gt;COUNTIF($J$2:N179,N179),N179,INDEX($A$2:$A$5,MATCH(N179,$A$2:$A$5,0)+1)),"")</f>
        <v/>
      </c>
    </row>
    <row r="181" spans="1:14" x14ac:dyDescent="0.35">
      <c r="A181" s="7" t="s">
        <v>0</v>
      </c>
      <c r="B181" s="8" t="s">
        <v>17</v>
      </c>
      <c r="C181" s="8">
        <v>24</v>
      </c>
      <c r="D181" s="8">
        <v>25</v>
      </c>
      <c r="E181" s="8">
        <v>26</v>
      </c>
      <c r="F181" s="8" t="s">
        <v>18</v>
      </c>
      <c r="G181" s="8"/>
      <c r="H181" s="8"/>
      <c r="I181" s="8"/>
      <c r="J181" s="8"/>
      <c r="K181" s="8"/>
      <c r="L181" s="8"/>
      <c r="M181" s="9">
        <v>46</v>
      </c>
      <c r="N181" s="5" t="str">
        <f ca="1">IFERROR(IF(COUNTIF(OFFSET($A$1,MATCH(N180,$A$2:$A$5,0),1,,12),"&lt;&gt;")&gt;COUNTIF($J$2:N180,N180),N180,INDEX($A$2:$A$5,MATCH(N180,$A$2:$A$5,0)+1)),"")</f>
        <v/>
      </c>
    </row>
    <row r="182" spans="1:14" x14ac:dyDescent="0.35">
      <c r="A182" s="7" t="s">
        <v>30</v>
      </c>
      <c r="B182" s="8" t="s">
        <v>42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1">
        <v>29</v>
      </c>
      <c r="N182" s="5" t="str">
        <f ca="1">IFERROR(IF(COUNTIF(OFFSET($A$1,MATCH(N181,$A$2:$A$5,0),1,,12),"&lt;&gt;")&gt;COUNTIF($J$2:N181,N181),N181,INDEX($A$2:$A$5,MATCH(N181,$A$2:$A$5,0)+1)),"")</f>
        <v/>
      </c>
    </row>
    <row r="183" spans="1:14" x14ac:dyDescent="0.35">
      <c r="A183" s="7" t="s">
        <v>30</v>
      </c>
      <c r="B183" s="8" t="s">
        <v>42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1">
        <v>22</v>
      </c>
      <c r="N183" s="5" t="str">
        <f ca="1">IFERROR(IF(COUNTIF(OFFSET($A$1,MATCH(N182,$A$2:$A$5,0),1,,12),"&lt;&gt;")&gt;COUNTIF($J$2:N182,N182),N182,INDEX($A$2:$A$5,MATCH(N182,$A$2:$A$5,0)+1)),"")</f>
        <v/>
      </c>
    </row>
    <row r="184" spans="1:14" x14ac:dyDescent="0.35">
      <c r="A184" s="7" t="s">
        <v>30</v>
      </c>
      <c r="B184" s="3" t="s">
        <v>43</v>
      </c>
      <c r="C184" s="3">
        <v>34</v>
      </c>
      <c r="D184" s="3">
        <v>35</v>
      </c>
      <c r="E184" s="3">
        <v>36</v>
      </c>
      <c r="F184" s="3">
        <v>37</v>
      </c>
      <c r="G184" s="3">
        <v>38</v>
      </c>
      <c r="H184" s="3">
        <v>39</v>
      </c>
      <c r="I184" s="3">
        <v>40</v>
      </c>
      <c r="J184" s="3">
        <v>41</v>
      </c>
      <c r="K184" s="3">
        <v>42</v>
      </c>
      <c r="L184" s="3" t="s">
        <v>44</v>
      </c>
      <c r="M184" s="11">
        <v>33</v>
      </c>
      <c r="N184" s="5" t="str">
        <f ca="1">IFERROR(IF(COUNTIF(OFFSET($A$1,MATCH(N183,$A$2:$A$5,0),1,,12),"&lt;&gt;")&gt;COUNTIF($J$2:N183,N183),N183,INDEX($A$2:$A$5,MATCH(N183,$A$2:$A$5,0)+1)),"")</f>
        <v/>
      </c>
    </row>
    <row r="185" spans="1:14" x14ac:dyDescent="0.35">
      <c r="A185" s="7" t="s">
        <v>37</v>
      </c>
      <c r="B185" s="8" t="s">
        <v>56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1">
        <v>46</v>
      </c>
      <c r="N185" s="5" t="str">
        <f ca="1">IFERROR(IF(COUNTIF(OFFSET($A$1,MATCH(N184,$A$2:$A$5,0),1,,12),"&lt;&gt;")&gt;COUNTIF($J$2:N184,N184),N184,INDEX($A$2:$A$5,MATCH(N184,$A$2:$A$5,0)+1)),"")</f>
        <v/>
      </c>
    </row>
    <row r="186" spans="1:14" x14ac:dyDescent="0.35">
      <c r="A186" s="7" t="s">
        <v>40</v>
      </c>
      <c r="B186" s="8" t="s">
        <v>46</v>
      </c>
      <c r="C186" s="8" t="s">
        <v>81</v>
      </c>
      <c r="D186" s="8"/>
      <c r="E186" s="8"/>
      <c r="F186" s="8"/>
      <c r="G186" s="8"/>
      <c r="H186" s="8"/>
      <c r="I186" s="8"/>
      <c r="J186" s="8"/>
      <c r="K186" s="8"/>
      <c r="L186" s="8"/>
      <c r="M186" s="11">
        <v>34</v>
      </c>
      <c r="N186" s="5" t="str">
        <f ca="1">IFERROR(IF(COUNTIF(OFFSET($A$1,MATCH(N185,$A$2:$A$5,0),1,,12),"&lt;&gt;")&gt;COUNTIF($J$2:N185,N185),N185,INDEX($A$2:$A$5,MATCH(N185,$A$2:$A$5,0)+1)),"")</f>
        <v/>
      </c>
    </row>
    <row r="187" spans="1:14" x14ac:dyDescent="0.35">
      <c r="A187" s="7" t="s">
        <v>0</v>
      </c>
      <c r="B187" s="8" t="s">
        <v>35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1">
        <v>53</v>
      </c>
      <c r="N187" s="5" t="str">
        <f ca="1">IFERROR(IF(COUNTIF(OFFSET($A$1,MATCH(N186,$A$2:$A$5,0),1,,12),"&lt;&gt;")&gt;COUNTIF($J$2:N186,N186),N186,INDEX($A$2:$A$5,MATCH(N186,$A$2:$A$5,0)+1)),"")</f>
        <v/>
      </c>
    </row>
    <row r="188" spans="1:14" x14ac:dyDescent="0.35">
      <c r="A188" s="7" t="s">
        <v>40</v>
      </c>
      <c r="B188" s="8" t="s">
        <v>35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1">
        <v>39</v>
      </c>
      <c r="N188" s="5" t="str">
        <f ca="1">IFERROR(IF(COUNTIF(OFFSET($A$1,MATCH(N187,$A$2:$A$5,0),1,,12),"&lt;&gt;")&gt;COUNTIF($J$2:N187,N187),N187,INDEX($A$2:$A$5,MATCH(N187,$A$2:$A$5,0)+1)),"")</f>
        <v/>
      </c>
    </row>
    <row r="189" spans="1:14" x14ac:dyDescent="0.35">
      <c r="A189" s="7" t="s">
        <v>0</v>
      </c>
      <c r="B189" s="8" t="s">
        <v>42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1">
        <v>59</v>
      </c>
      <c r="N189" s="5" t="str">
        <f ca="1">IFERROR(IF(COUNTIF(OFFSET($A$1,MATCH(N188,$A$2:$A$5,0),1,,12),"&lt;&gt;")&gt;COUNTIF($J$2:N188,N188),N188,INDEX($A$2:$A$5,MATCH(N188,$A$2:$A$5,0)+1)),"")</f>
        <v/>
      </c>
    </row>
    <row r="190" spans="1:14" x14ac:dyDescent="0.35">
      <c r="A190" s="7" t="s">
        <v>0</v>
      </c>
      <c r="B190" s="3" t="s">
        <v>43</v>
      </c>
      <c r="C190" s="3">
        <v>34</v>
      </c>
      <c r="D190" s="3">
        <v>35</v>
      </c>
      <c r="E190" s="3">
        <v>36</v>
      </c>
      <c r="F190" s="3">
        <v>37</v>
      </c>
      <c r="G190" s="3">
        <v>38</v>
      </c>
      <c r="H190" s="3">
        <v>39</v>
      </c>
      <c r="I190" s="3">
        <v>40</v>
      </c>
      <c r="J190" s="3">
        <v>41</v>
      </c>
      <c r="K190" s="3">
        <v>42</v>
      </c>
      <c r="L190" s="3" t="s">
        <v>44</v>
      </c>
      <c r="M190" s="11">
        <v>79.5</v>
      </c>
      <c r="N190" s="5" t="str">
        <f ca="1">IFERROR(IF(COUNTIF(OFFSET($A$1,MATCH(N189,$A$2:$A$5,0),1,,12),"&lt;&gt;")&gt;COUNTIF($J$2:N189,N189),N189,INDEX($A$2:$A$5,MATCH(N189,$A$2:$A$5,0)+1)),"")</f>
        <v/>
      </c>
    </row>
    <row r="191" spans="1:14" x14ac:dyDescent="0.35">
      <c r="A191" s="7" t="s">
        <v>53</v>
      </c>
      <c r="B191" s="8" t="s">
        <v>20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1">
        <v>49</v>
      </c>
      <c r="N191" s="5" t="str">
        <f ca="1">IFERROR(IF(COUNTIF(OFFSET($A$1,MATCH(N190,$A$2:$A$5,0),1,,12),"&lt;&gt;")&gt;COUNTIF($J$2:N190,N190),N190,INDEX($A$2:$A$5,MATCH(N190,$A$2:$A$5,0)+1)),"")</f>
        <v/>
      </c>
    </row>
    <row r="192" spans="1:14" x14ac:dyDescent="0.35">
      <c r="A192" s="7" t="s">
        <v>36</v>
      </c>
      <c r="B192" s="8" t="s">
        <v>41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1">
        <v>38</v>
      </c>
      <c r="N192" s="5" t="str">
        <f ca="1">IFERROR(IF(COUNTIF(OFFSET($A$1,MATCH(N191,$A$2:$A$5,0),1,,12),"&lt;&gt;")&gt;COUNTIF($J$2:N191,N191),N191,INDEX($A$2:$A$5,MATCH(N191,$A$2:$A$5,0)+1)),"")</f>
        <v/>
      </c>
    </row>
    <row r="193" spans="1:14" x14ac:dyDescent="0.35">
      <c r="A193" s="7" t="s">
        <v>37</v>
      </c>
      <c r="B193" s="8" t="s">
        <v>23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1">
        <v>33.5</v>
      </c>
      <c r="N193" s="5" t="str">
        <f ca="1">IFERROR(IF(COUNTIF(OFFSET($A$1,MATCH(N192,$A$2:$A$5,0),1,,12),"&lt;&gt;")&gt;COUNTIF($J$2:N192,N192),N192,INDEX($A$2:$A$5,MATCH(N192,$A$2:$A$5,0)+1)),"")</f>
        <v/>
      </c>
    </row>
    <row r="194" spans="1:14" x14ac:dyDescent="0.35">
      <c r="A194" s="7" t="s">
        <v>37</v>
      </c>
      <c r="B194" s="8" t="s">
        <v>17</v>
      </c>
      <c r="C194" s="8">
        <v>24</v>
      </c>
      <c r="D194" s="8">
        <v>25</v>
      </c>
      <c r="E194" s="8">
        <v>26</v>
      </c>
      <c r="F194" s="8" t="s">
        <v>18</v>
      </c>
      <c r="G194" s="8"/>
      <c r="H194" s="8"/>
      <c r="I194" s="8"/>
      <c r="J194" s="8"/>
      <c r="K194" s="8"/>
      <c r="L194" s="8"/>
      <c r="M194" s="9">
        <v>33.5</v>
      </c>
      <c r="N194" s="5" t="str">
        <f ca="1">IFERROR(IF(COUNTIF(OFFSET($A$1,MATCH(N193,$A$2:$A$5,0),1,,12),"&lt;&gt;")&gt;COUNTIF($J$2:N193,N193),N193,INDEX($A$2:$A$5,MATCH(N193,$A$2:$A$5,0)+1)),"")</f>
        <v/>
      </c>
    </row>
    <row r="195" spans="1:14" x14ac:dyDescent="0.35">
      <c r="A195" s="7" t="s">
        <v>36</v>
      </c>
      <c r="B195" s="8" t="s">
        <v>42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1">
        <v>39.5</v>
      </c>
      <c r="N195" s="5" t="str">
        <f ca="1">IFERROR(IF(COUNTIF(OFFSET($A$1,MATCH(N194,$A$2:$A$5,0),1,,12),"&lt;&gt;")&gt;COUNTIF($J$2:N194,N194),N194,INDEX($A$2:$A$5,MATCH(N194,$A$2:$A$5,0)+1)),"")</f>
        <v/>
      </c>
    </row>
    <row r="196" spans="1:14" x14ac:dyDescent="0.35">
      <c r="A196" s="7" t="s">
        <v>0</v>
      </c>
      <c r="B196" s="8" t="s">
        <v>82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1">
        <v>59</v>
      </c>
      <c r="N196" s="5" t="str">
        <f ca="1">IFERROR(IF(COUNTIF(OFFSET($A$1,MATCH(N195,$A$2:$A$5,0),1,,12),"&lt;&gt;")&gt;COUNTIF($J$2:N195,N195),N195,INDEX($A$2:$A$5,MATCH(N195,$A$2:$A$5,0)+1)),"")</f>
        <v/>
      </c>
    </row>
    <row r="197" spans="1:14" x14ac:dyDescent="0.35">
      <c r="A197" s="7" t="s">
        <v>0</v>
      </c>
      <c r="B197" s="8" t="s">
        <v>42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1">
        <v>47</v>
      </c>
      <c r="N197" s="5" t="str">
        <f ca="1">IFERROR(IF(COUNTIF(OFFSET($A$1,MATCH(N196,$A$2:$A$5,0),1,,12),"&lt;&gt;")&gt;COUNTIF($J$2:N196,N196),N196,INDEX($A$2:$A$5,MATCH(N196,$A$2:$A$5,0)+1)),"")</f>
        <v/>
      </c>
    </row>
    <row r="198" spans="1:14" x14ac:dyDescent="0.35">
      <c r="A198" s="7" t="s">
        <v>0</v>
      </c>
      <c r="B198" s="8" t="s">
        <v>49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1">
        <v>49</v>
      </c>
      <c r="N198" s="5" t="str">
        <f ca="1">IFERROR(IF(COUNTIF(OFFSET($A$1,MATCH(N197,$A$2:$A$5,0),1,,12),"&lt;&gt;")&gt;COUNTIF($J$2:N197,N197),N197,INDEX($A$2:$A$5,MATCH(N197,$A$2:$A$5,0)+1)),"")</f>
        <v/>
      </c>
    </row>
    <row r="199" spans="1:14" x14ac:dyDescent="0.35">
      <c r="A199" s="7" t="s">
        <v>0</v>
      </c>
      <c r="B199" s="8" t="s">
        <v>42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1">
        <v>39.5</v>
      </c>
      <c r="N199" s="5" t="str">
        <f ca="1">IFERROR(IF(COUNTIF(OFFSET($A$1,MATCH(N198,$A$2:$A$5,0),1,,12),"&lt;&gt;")&gt;COUNTIF($J$2:N198,N198),N198,INDEX($A$2:$A$5,MATCH(N198,$A$2:$A$5,0)+1)),"")</f>
        <v/>
      </c>
    </row>
    <row r="200" spans="1:14" x14ac:dyDescent="0.35">
      <c r="A200" s="7" t="s">
        <v>0</v>
      </c>
      <c r="B200" s="3" t="s">
        <v>43</v>
      </c>
      <c r="C200" s="3">
        <v>34</v>
      </c>
      <c r="D200" s="3">
        <v>35</v>
      </c>
      <c r="E200" s="3">
        <v>36</v>
      </c>
      <c r="F200" s="3">
        <v>37</v>
      </c>
      <c r="G200" s="3">
        <v>38</v>
      </c>
      <c r="H200" s="3">
        <v>39</v>
      </c>
      <c r="I200" s="3">
        <v>40</v>
      </c>
      <c r="J200" s="3">
        <v>41</v>
      </c>
      <c r="K200" s="3">
        <v>42</v>
      </c>
      <c r="L200" s="3" t="s">
        <v>44</v>
      </c>
      <c r="M200" s="11">
        <v>49.5</v>
      </c>
      <c r="N200" s="5" t="str">
        <f ca="1">IFERROR(IF(COUNTIF(OFFSET($A$1,MATCH(N199,$A$2:$A$5,0),1,,12),"&lt;&gt;")&gt;COUNTIF($J$2:N199,N199),N199,INDEX($A$2:$A$5,MATCH(N199,$A$2:$A$5,0)+1)),"")</f>
        <v/>
      </c>
    </row>
    <row r="201" spans="1:14" x14ac:dyDescent="0.35">
      <c r="A201" s="7" t="s">
        <v>71</v>
      </c>
      <c r="B201" s="8" t="s">
        <v>27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1">
        <v>39.5</v>
      </c>
      <c r="N201" s="5" t="str">
        <f ca="1">IFERROR(IF(COUNTIF(OFFSET($A$1,MATCH(N200,$A$2:$A$5,0),1,,12),"&lt;&gt;")&gt;COUNTIF($J$2:N200,N200),N200,INDEX($A$2:$A$5,MATCH(N200,$A$2:$A$5,0)+1)),"")</f>
        <v/>
      </c>
    </row>
    <row r="202" spans="1:14" x14ac:dyDescent="0.35">
      <c r="A202" s="7" t="s">
        <v>37</v>
      </c>
      <c r="B202" s="8" t="s">
        <v>23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1">
        <v>29</v>
      </c>
      <c r="N202" s="5" t="str">
        <f ca="1">IFERROR(IF(COUNTIF(OFFSET($A$1,MATCH(N201,$A$2:$A$5,0),1,,12),"&lt;&gt;")&gt;COUNTIF($J$2:N201,N201),N201,INDEX($A$2:$A$5,MATCH(N201,$A$2:$A$5,0)+1)),"")</f>
        <v/>
      </c>
    </row>
    <row r="203" spans="1:14" x14ac:dyDescent="0.35">
      <c r="A203" s="7" t="s">
        <v>40</v>
      </c>
      <c r="B203" s="8" t="s">
        <v>35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1">
        <v>35</v>
      </c>
      <c r="N203" s="5" t="str">
        <f ca="1">IFERROR(IF(COUNTIF(OFFSET($A$1,MATCH(N202,$A$2:$A$5,0),1,,12),"&lt;&gt;")&gt;COUNTIF($J$2:N202,N202),N202,INDEX($A$2:$A$5,MATCH(N202,$A$2:$A$5,0)+1)),"")</f>
        <v/>
      </c>
    </row>
    <row r="204" spans="1:14" x14ac:dyDescent="0.35">
      <c r="A204" s="7" t="s">
        <v>0</v>
      </c>
      <c r="B204" s="8" t="s">
        <v>32</v>
      </c>
      <c r="C204" s="8">
        <v>54</v>
      </c>
      <c r="D204" s="8"/>
      <c r="E204" s="8"/>
      <c r="F204" s="8"/>
      <c r="G204" s="8"/>
      <c r="H204" s="8"/>
      <c r="I204" s="8"/>
      <c r="J204" s="8"/>
      <c r="K204" s="8"/>
      <c r="L204" s="8"/>
      <c r="M204" s="11">
        <v>45</v>
      </c>
      <c r="N204" s="5" t="str">
        <f ca="1">IFERROR(IF(COUNTIF(OFFSET($A$1,MATCH(N203,$A$2:$A$5,0),1,,12),"&lt;&gt;")&gt;COUNTIF($J$2:N203,N203),N203,INDEX($A$2:$A$5,MATCH(N203,$A$2:$A$5,0)+1)),"")</f>
        <v/>
      </c>
    </row>
    <row r="205" spans="1:14" x14ac:dyDescent="0.35">
      <c r="A205" s="7" t="s">
        <v>0</v>
      </c>
      <c r="B205" s="8" t="s">
        <v>42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1">
        <v>39</v>
      </c>
      <c r="N205" s="5" t="str">
        <f ca="1">IFERROR(IF(COUNTIF(OFFSET($A$1,MATCH(N204,$A$2:$A$5,0),1,,12),"&lt;&gt;")&gt;COUNTIF($J$2:N204,N204),N204,INDEX($A$2:$A$5,MATCH(N204,$A$2:$A$5,0)+1)),"")</f>
        <v/>
      </c>
    </row>
    <row r="206" spans="1:14" x14ac:dyDescent="0.35">
      <c r="A206" s="7" t="s">
        <v>40</v>
      </c>
      <c r="B206" s="8" t="s">
        <v>42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1">
        <v>26</v>
      </c>
      <c r="N206" s="5" t="str">
        <f ca="1">IFERROR(IF(COUNTIF(OFFSET($A$1,MATCH(N205,$A$2:$A$5,0),1,,12),"&lt;&gt;")&gt;COUNTIF($J$2:N205,N205),N205,INDEX($A$2:$A$5,MATCH(N205,$A$2:$A$5,0)+1)),"")</f>
        <v/>
      </c>
    </row>
    <row r="207" spans="1:14" x14ac:dyDescent="0.35">
      <c r="A207" s="7" t="s">
        <v>40</v>
      </c>
      <c r="B207" s="3" t="s">
        <v>43</v>
      </c>
      <c r="C207" s="3">
        <v>34</v>
      </c>
      <c r="D207" s="3">
        <v>35</v>
      </c>
      <c r="E207" s="3">
        <v>36</v>
      </c>
      <c r="F207" s="3">
        <v>37</v>
      </c>
      <c r="G207" s="3">
        <v>38</v>
      </c>
      <c r="H207" s="3">
        <v>39</v>
      </c>
      <c r="I207" s="3">
        <v>40</v>
      </c>
      <c r="J207" s="3">
        <v>41</v>
      </c>
      <c r="K207" s="3">
        <v>42</v>
      </c>
      <c r="L207" s="3" t="s">
        <v>44</v>
      </c>
      <c r="M207" s="11">
        <v>39</v>
      </c>
      <c r="N207" s="5" t="str">
        <f ca="1">IFERROR(IF(COUNTIF(OFFSET($A$1,MATCH(N206,$A$2:$A$5,0),1,,12),"&lt;&gt;")&gt;COUNTIF($J$2:N206,N206),N206,INDEX($A$2:$A$5,MATCH(N206,$A$2:$A$5,0)+1)),"")</f>
        <v/>
      </c>
    </row>
    <row r="208" spans="1:14" x14ac:dyDescent="0.35">
      <c r="A208" s="7" t="s">
        <v>0</v>
      </c>
      <c r="B208" s="8" t="s">
        <v>58</v>
      </c>
      <c r="C208" s="8">
        <v>60</v>
      </c>
      <c r="D208" s="8">
        <v>61</v>
      </c>
      <c r="E208" s="8">
        <v>62</v>
      </c>
      <c r="F208" s="8"/>
      <c r="G208" s="8"/>
      <c r="H208" s="8"/>
      <c r="I208" s="8"/>
      <c r="J208" s="8"/>
      <c r="K208" s="8"/>
      <c r="L208" s="8"/>
      <c r="M208" s="11">
        <v>46</v>
      </c>
      <c r="N208" s="5" t="str">
        <f ca="1">IFERROR(IF(COUNTIF(OFFSET($A$1,MATCH(N207,$A$2:$A$5,0),1,,12),"&lt;&gt;")&gt;COUNTIF($J$2:N207,N207),N207,INDEX($A$2:$A$5,MATCH(N207,$A$2:$A$5,0)+1)),"")</f>
        <v/>
      </c>
    </row>
    <row r="209" spans="1:14" x14ac:dyDescent="0.35">
      <c r="A209" s="7" t="s">
        <v>0</v>
      </c>
      <c r="B209" s="8" t="s">
        <v>58</v>
      </c>
      <c r="C209" s="8">
        <v>60</v>
      </c>
      <c r="D209" s="8">
        <v>61</v>
      </c>
      <c r="E209" s="8">
        <v>62</v>
      </c>
      <c r="F209" s="8"/>
      <c r="G209" s="8"/>
      <c r="H209" s="8"/>
      <c r="I209" s="8"/>
      <c r="J209" s="8"/>
      <c r="K209" s="8"/>
      <c r="L209" s="8"/>
      <c r="M209" s="11">
        <v>48</v>
      </c>
      <c r="N209" s="5" t="str">
        <f ca="1">IFERROR(IF(COUNTIF(OFFSET($A$1,MATCH(N208,$A$2:$A$5,0),1,,12),"&lt;&gt;")&gt;COUNTIF($J$2:N208,N208),N208,INDEX($A$2:$A$5,MATCH(N208,$A$2:$A$5,0)+1)),"")</f>
        <v/>
      </c>
    </row>
    <row r="210" spans="1:14" x14ac:dyDescent="0.35">
      <c r="A210" s="7" t="s">
        <v>37</v>
      </c>
      <c r="B210" s="8" t="s">
        <v>16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1">
        <v>29.5</v>
      </c>
      <c r="N210" s="5" t="str">
        <f ca="1">IFERROR(IF(COUNTIF(OFFSET($A$1,MATCH(N209,$A$2:$A$5,0),1,,12),"&lt;&gt;")&gt;COUNTIF($J$2:N209,N209),N209,INDEX($A$2:$A$5,MATCH(N209,$A$2:$A$5,0)+1)),"")</f>
        <v/>
      </c>
    </row>
    <row r="211" spans="1:14" x14ac:dyDescent="0.35">
      <c r="A211" s="7" t="s">
        <v>37</v>
      </c>
      <c r="B211" s="8" t="s">
        <v>17</v>
      </c>
      <c r="C211" s="8">
        <v>24</v>
      </c>
      <c r="D211" s="8">
        <v>25</v>
      </c>
      <c r="E211" s="8">
        <v>26</v>
      </c>
      <c r="F211" s="8" t="s">
        <v>18</v>
      </c>
      <c r="G211" s="8"/>
      <c r="H211" s="8"/>
      <c r="I211" s="8"/>
      <c r="J211" s="8"/>
      <c r="K211" s="8"/>
      <c r="L211" s="8"/>
      <c r="M211" s="11">
        <v>36</v>
      </c>
      <c r="N211" s="5" t="str">
        <f ca="1">IFERROR(IF(COUNTIF(OFFSET($A$1,MATCH(N210,$A$2:$A$5,0),1,,12),"&lt;&gt;")&gt;COUNTIF($J$2:N210,N210),N210,INDEX($A$2:$A$5,MATCH(N210,$A$2:$A$5,0)+1)),"")</f>
        <v/>
      </c>
    </row>
    <row r="212" spans="1:14" x14ac:dyDescent="0.35">
      <c r="A212" s="7" t="s">
        <v>37</v>
      </c>
      <c r="B212" s="8" t="s">
        <v>58</v>
      </c>
      <c r="C212" s="8">
        <v>60</v>
      </c>
      <c r="D212" s="8">
        <v>61</v>
      </c>
      <c r="E212" s="8">
        <v>62</v>
      </c>
      <c r="F212" s="8"/>
      <c r="G212" s="8"/>
      <c r="H212" s="8"/>
      <c r="I212" s="8"/>
      <c r="J212" s="8"/>
      <c r="K212" s="8"/>
      <c r="L212" s="8"/>
      <c r="M212" s="11">
        <v>36</v>
      </c>
      <c r="N212" s="5" t="str">
        <f ca="1">IFERROR(IF(COUNTIF(OFFSET($A$1,MATCH(N211,$A$2:$A$5,0),1,,12),"&lt;&gt;")&gt;COUNTIF($J$2:N211,N211),N211,INDEX($A$2:$A$5,MATCH(N211,$A$2:$A$5,0)+1)),"")</f>
        <v/>
      </c>
    </row>
    <row r="213" spans="1:14" x14ac:dyDescent="0.35">
      <c r="A213" s="7" t="s">
        <v>39</v>
      </c>
      <c r="B213" s="12" t="s">
        <v>83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1">
        <v>38</v>
      </c>
      <c r="N213" s="5" t="str">
        <f ca="1">IFERROR(IF(COUNTIF(OFFSET($A$1,MATCH(N212,$A$2:$A$5,0),1,,12),"&lt;&gt;")&gt;COUNTIF($J$2:N212,N212),N212,INDEX($A$2:$A$5,MATCH(N212,$A$2:$A$5,0)+1)),"")</f>
        <v/>
      </c>
    </row>
    <row r="214" spans="1:14" x14ac:dyDescent="0.35">
      <c r="A214" s="7" t="s">
        <v>36</v>
      </c>
      <c r="B214" s="12" t="s">
        <v>83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1">
        <v>29.5</v>
      </c>
      <c r="N214" s="5" t="str">
        <f ca="1">IFERROR(IF(COUNTIF(OFFSET($A$1,MATCH(N213,$A$2:$A$5,0),1,,12),"&lt;&gt;")&gt;COUNTIF($J$2:N213,N213),N213,INDEX($A$2:$A$5,MATCH(N213,$A$2:$A$5,0)+1)),"")</f>
        <v/>
      </c>
    </row>
    <row r="215" spans="1:14" x14ac:dyDescent="0.35">
      <c r="A215" s="7" t="s">
        <v>84</v>
      </c>
      <c r="B215" s="12" t="s">
        <v>83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1">
        <v>29.5</v>
      </c>
      <c r="N215" s="5" t="str">
        <f ca="1">IFERROR(IF(COUNTIF(OFFSET($A$1,MATCH(N214,$A$2:$A$5,0),1,,12),"&lt;&gt;")&gt;COUNTIF($J$2:N214,N214),N214,INDEX($A$2:$A$5,MATCH(N214,$A$2:$A$5,0)+1)),"")</f>
        <v/>
      </c>
    </row>
    <row r="216" spans="1:14" x14ac:dyDescent="0.35">
      <c r="A216" s="7" t="s">
        <v>84</v>
      </c>
      <c r="B216" s="12" t="s">
        <v>83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1">
        <v>22</v>
      </c>
      <c r="N216" s="5" t="str">
        <f ca="1">IFERROR(IF(COUNTIF(OFFSET($A$1,MATCH(N215,$A$2:$A$5,0),1,,12),"&lt;&gt;")&gt;COUNTIF($J$2:N215,N215),N215,INDEX($A$2:$A$5,MATCH(N215,$A$2:$A$5,0)+1)),"")</f>
        <v/>
      </c>
    </row>
    <row r="217" spans="1:14" x14ac:dyDescent="0.35">
      <c r="A217" s="7" t="s">
        <v>85</v>
      </c>
      <c r="B217" s="8" t="s">
        <v>86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1">
        <v>38</v>
      </c>
      <c r="N217" s="5" t="str">
        <f ca="1">IFERROR(IF(COUNTIF(OFFSET($A$1,MATCH(N216,$A$2:$A$5,0),1,,12),"&lt;&gt;")&gt;COUNTIF($J$2:N216,N216),N216,INDEX($A$2:$A$5,MATCH(N216,$A$2:$A$5,0)+1)),"")</f>
        <v/>
      </c>
    </row>
    <row r="218" spans="1:14" x14ac:dyDescent="0.35">
      <c r="A218" s="7" t="s">
        <v>85</v>
      </c>
      <c r="B218" s="8" t="s">
        <v>87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1">
        <v>38</v>
      </c>
      <c r="N218" s="5" t="str">
        <f ca="1">IFERROR(IF(COUNTIF(OFFSET($A$1,MATCH(N217,$A$2:$A$5,0),1,,12),"&lt;&gt;")&gt;COUNTIF($J$2:N217,N217),N217,INDEX($A$2:$A$5,MATCH(N217,$A$2:$A$5,0)+1)),"")</f>
        <v/>
      </c>
    </row>
    <row r="219" spans="1:14" x14ac:dyDescent="0.35">
      <c r="A219" s="7" t="s">
        <v>85</v>
      </c>
      <c r="B219" s="8" t="s">
        <v>86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1">
        <v>38</v>
      </c>
      <c r="N219" s="5" t="str">
        <f ca="1">IFERROR(IF(COUNTIF(OFFSET($A$1,MATCH(N218,$A$2:$A$5,0),1,,12),"&lt;&gt;")&gt;COUNTIF($J$2:N218,N218),N218,INDEX($A$2:$A$5,MATCH(N218,$A$2:$A$5,0)+1)),"")</f>
        <v/>
      </c>
    </row>
    <row r="220" spans="1:14" x14ac:dyDescent="0.35">
      <c r="A220" s="7" t="s">
        <v>88</v>
      </c>
      <c r="B220" s="8" t="s">
        <v>89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1">
        <v>7</v>
      </c>
      <c r="N220" s="5" t="str">
        <f ca="1">IFERROR(IF(COUNTIF(OFFSET($A$1,MATCH(N219,$A$2:$A$5,0),1,,12),"&lt;&gt;")&gt;COUNTIF($J$2:N219,N219),N219,INDEX($A$2:$A$5,MATCH(N219,$A$2:$A$5,0)+1)),"")</f>
        <v/>
      </c>
    </row>
    <row r="221" spans="1:14" x14ac:dyDescent="0.35">
      <c r="A221" s="16" t="s">
        <v>0</v>
      </c>
      <c r="B221" s="8" t="s">
        <v>11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1">
        <v>69.5</v>
      </c>
      <c r="N221" s="5" t="str">
        <f ca="1">IFERROR(IF(COUNTIF(OFFSET($A$1,MATCH(N220,$A$2:$A$5,0),1,,12),"&lt;&gt;")&gt;COUNTIF($J$2:N220,N220),N220,INDEX($A$2:$A$5,MATCH(N220,$A$2:$A$5,0)+1)),"")</f>
        <v/>
      </c>
    </row>
    <row r="222" spans="1:14" x14ac:dyDescent="0.35">
      <c r="A222" s="16" t="s">
        <v>25</v>
      </c>
      <c r="B222" s="8" t="s">
        <v>41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1">
        <v>26</v>
      </c>
      <c r="N222" s="5" t="str">
        <f ca="1">IFERROR(IF(COUNTIF(OFFSET($A$1,MATCH(N221,$A$2:$A$5,0),1,,12),"&lt;&gt;")&gt;COUNTIF($J$2:N221,N221),N221,INDEX($A$2:$A$5,MATCH(N221,$A$2:$A$5,0)+1)),"")</f>
        <v/>
      </c>
    </row>
    <row r="223" spans="1:14" x14ac:dyDescent="0.35">
      <c r="A223" s="16" t="s">
        <v>90</v>
      </c>
      <c r="B223" s="8" t="s">
        <v>91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1">
        <v>75</v>
      </c>
      <c r="N223" s="5" t="str">
        <f ca="1">IFERROR(IF(COUNTIF(OFFSET($A$1,MATCH(N222,$A$2:$A$5,0),1,,12),"&lt;&gt;")&gt;COUNTIF($J$2:N222,N222),N222,INDEX($A$2:$A$5,MATCH(N222,$A$2:$A$5,0)+1)),"")</f>
        <v/>
      </c>
    </row>
    <row r="224" spans="1:14" x14ac:dyDescent="0.35">
      <c r="A224" s="16" t="s">
        <v>10</v>
      </c>
      <c r="B224" s="8" t="s">
        <v>70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1">
        <v>59</v>
      </c>
      <c r="N224" s="5" t="str">
        <f ca="1">IFERROR(IF(COUNTIF(OFFSET($A$1,MATCH(N223,$A$2:$A$5,0),1,,12),"&lt;&gt;")&gt;COUNTIF($J$2:N223,N223),N223,INDEX($A$2:$A$5,MATCH(N223,$A$2:$A$5,0)+1)),"")</f>
        <v/>
      </c>
    </row>
    <row r="225" spans="1:14" x14ac:dyDescent="0.35">
      <c r="A225" s="16" t="s">
        <v>10</v>
      </c>
      <c r="B225" s="8" t="s">
        <v>20</v>
      </c>
      <c r="C225" s="8" t="s">
        <v>92</v>
      </c>
      <c r="D225" s="8"/>
      <c r="E225" s="8"/>
      <c r="F225" s="8"/>
      <c r="G225" s="8"/>
      <c r="H225" s="8"/>
      <c r="I225" s="8"/>
      <c r="J225" s="8"/>
      <c r="K225" s="8"/>
      <c r="L225" s="8"/>
      <c r="M225" s="11">
        <v>43</v>
      </c>
      <c r="N225" s="5" t="str">
        <f ca="1">IFERROR(IF(COUNTIF(OFFSET($A$1,MATCH(N224,$A$2:$A$5,0),1,,12),"&lt;&gt;")&gt;COUNTIF($J$2:N224,N224),N224,INDEX($A$2:$A$5,MATCH(N224,$A$2:$A$5,0)+1)),"")</f>
        <v/>
      </c>
    </row>
    <row r="226" spans="1:14" x14ac:dyDescent="0.35">
      <c r="A226" s="16" t="s">
        <v>40</v>
      </c>
      <c r="B226" s="8" t="s">
        <v>42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1">
        <v>26</v>
      </c>
      <c r="N226" s="5" t="str">
        <f ca="1">IFERROR(IF(COUNTIF(OFFSET($A$1,MATCH(N225,$A$2:$A$5,0),1,,12),"&lt;&gt;")&gt;COUNTIF($J$2:N225,N225),N225,INDEX($A$2:$A$5,MATCH(N225,$A$2:$A$5,0)+1)),"")</f>
        <v/>
      </c>
    </row>
    <row r="227" spans="1:14" x14ac:dyDescent="0.35">
      <c r="A227" s="16" t="s">
        <v>40</v>
      </c>
      <c r="B227" s="3" t="s">
        <v>43</v>
      </c>
      <c r="C227" s="3">
        <v>34</v>
      </c>
      <c r="D227" s="3">
        <v>35</v>
      </c>
      <c r="E227" s="3">
        <v>36</v>
      </c>
      <c r="F227" s="3">
        <v>37</v>
      </c>
      <c r="G227" s="3">
        <v>38</v>
      </c>
      <c r="H227" s="3">
        <v>39</v>
      </c>
      <c r="I227" s="3">
        <v>40</v>
      </c>
      <c r="J227" s="3">
        <v>41</v>
      </c>
      <c r="K227" s="3">
        <v>42</v>
      </c>
      <c r="L227" s="3" t="s">
        <v>44</v>
      </c>
      <c r="M227" s="11">
        <v>39</v>
      </c>
      <c r="N227" s="5" t="str">
        <f ca="1">IFERROR(IF(COUNTIF(OFFSET($A$1,MATCH(N226,$A$2:$A$5,0),1,,12),"&lt;&gt;")&gt;COUNTIF($J$2:N226,N226),N226,INDEX($A$2:$A$5,MATCH(N226,$A$2:$A$5,0)+1)),"")</f>
        <v/>
      </c>
    </row>
    <row r="228" spans="1:14" x14ac:dyDescent="0.35">
      <c r="A228" s="16" t="s">
        <v>0</v>
      </c>
      <c r="B228" s="8" t="s">
        <v>93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1">
        <v>69</v>
      </c>
      <c r="N228" s="5" t="str">
        <f ca="1">IFERROR(IF(COUNTIF(OFFSET($A$1,MATCH(N227,$A$2:$A$5,0),1,,12),"&lt;&gt;")&gt;COUNTIF($J$2:N227,N227),N227,INDEX($A$2:$A$5,MATCH(N227,$A$2:$A$5,0)+1)),"")</f>
        <v/>
      </c>
    </row>
    <row r="229" spans="1:14" x14ac:dyDescent="0.35">
      <c r="A229" s="16" t="s">
        <v>0</v>
      </c>
      <c r="B229" s="8" t="s">
        <v>23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1">
        <v>59.5</v>
      </c>
      <c r="N229" s="5" t="str">
        <f ca="1">IFERROR(IF(COUNTIF(OFFSET($A$1,MATCH(N228,$A$2:$A$5,0),1,,12),"&lt;&gt;")&gt;COUNTIF($J$2:N228,N228),N228,INDEX($A$2:$A$5,MATCH(N228,$A$2:$A$5,0)+1)),"")</f>
        <v/>
      </c>
    </row>
    <row r="230" spans="1:14" x14ac:dyDescent="0.35">
      <c r="A230" s="16" t="s">
        <v>0</v>
      </c>
      <c r="B230" s="8" t="s">
        <v>41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1">
        <v>45</v>
      </c>
      <c r="N230" s="5" t="str">
        <f ca="1">IFERROR(IF(COUNTIF(OFFSET($A$1,MATCH(N229,$A$2:$A$5,0),1,,12),"&lt;&gt;")&gt;COUNTIF($J$2:N229,N229),N229,INDEX($A$2:$A$5,MATCH(N229,$A$2:$A$5,0)+1)),"")</f>
        <v/>
      </c>
    </row>
    <row r="231" spans="1:14" x14ac:dyDescent="0.35">
      <c r="A231" s="16" t="s">
        <v>0</v>
      </c>
      <c r="B231" s="8" t="s">
        <v>41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1">
        <v>49.5</v>
      </c>
      <c r="N231" s="5" t="str">
        <f ca="1">IFERROR(IF(COUNTIF(OFFSET($A$1,MATCH(N230,$A$2:$A$5,0),1,,12),"&lt;&gt;")&gt;COUNTIF($J$2:N230,N230),N230,INDEX($A$2:$A$5,MATCH(N230,$A$2:$A$5,0)+1)),"")</f>
        <v/>
      </c>
    </row>
    <row r="232" spans="1:14" x14ac:dyDescent="0.35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9"/>
    </row>
    <row r="233" spans="1:14" x14ac:dyDescent="0.35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9"/>
    </row>
    <row r="234" spans="1:14" x14ac:dyDescent="0.35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9"/>
    </row>
    <row r="235" spans="1:14" x14ac:dyDescent="0.35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</row>
    <row r="236" spans="1:14" x14ac:dyDescent="0.35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9"/>
    </row>
    <row r="237" spans="1:14" x14ac:dyDescent="0.35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9"/>
    </row>
    <row r="238" spans="1:14" x14ac:dyDescent="0.35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9"/>
    </row>
    <row r="239" spans="1:14" x14ac:dyDescent="0.3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9"/>
    </row>
    <row r="240" spans="1:14" x14ac:dyDescent="0.35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9"/>
    </row>
    <row r="241" spans="1:16" x14ac:dyDescent="0.35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9"/>
    </row>
    <row r="242" spans="1:16" x14ac:dyDescent="0.35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9"/>
    </row>
    <row r="243" spans="1:16" x14ac:dyDescent="0.35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9"/>
    </row>
    <row r="244" spans="1:16" x14ac:dyDescent="0.35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9"/>
    </row>
    <row r="245" spans="1:16" x14ac:dyDescent="0.35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9"/>
    </row>
    <row r="246" spans="1:16" x14ac:dyDescent="0.35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9"/>
      <c r="N246" s="5" t="s">
        <v>94</v>
      </c>
    </row>
    <row r="247" spans="1:16" x14ac:dyDescent="0.35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9"/>
      <c r="P247" s="6" t="s">
        <v>94</v>
      </c>
    </row>
    <row r="248" spans="1:16" x14ac:dyDescent="0.35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9"/>
    </row>
    <row r="249" spans="1:16" x14ac:dyDescent="0.3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9"/>
    </row>
    <row r="250" spans="1:16" x14ac:dyDescent="0.35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9"/>
    </row>
    <row r="251" spans="1:16" x14ac:dyDescent="0.35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9"/>
    </row>
    <row r="252" spans="1:16" x14ac:dyDescent="0.35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9"/>
    </row>
    <row r="253" spans="1:16" x14ac:dyDescent="0.35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9"/>
    </row>
    <row r="254" spans="1:16" x14ac:dyDescent="0.35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9"/>
    </row>
    <row r="255" spans="1:16" x14ac:dyDescent="0.35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9"/>
    </row>
    <row r="256" spans="1:16" x14ac:dyDescent="0.35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9"/>
    </row>
    <row r="257" spans="1:13" x14ac:dyDescent="0.35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9"/>
    </row>
    <row r="258" spans="1:13" x14ac:dyDescent="0.35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9"/>
    </row>
    <row r="259" spans="1:13" x14ac:dyDescent="0.3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9"/>
    </row>
    <row r="260" spans="1:13" x14ac:dyDescent="0.35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9"/>
    </row>
    <row r="261" spans="1:13" x14ac:dyDescent="0.35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9"/>
    </row>
    <row r="262" spans="1:13" x14ac:dyDescent="0.35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9"/>
    </row>
    <row r="263" spans="1:13" x14ac:dyDescent="0.35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9"/>
    </row>
    <row r="264" spans="1:13" x14ac:dyDescent="0.35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9"/>
    </row>
    <row r="265" spans="1:13" x14ac:dyDescent="0.35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9"/>
    </row>
    <row r="266" spans="1:13" x14ac:dyDescent="0.35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9"/>
    </row>
    <row r="267" spans="1:13" x14ac:dyDescent="0.35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9"/>
    </row>
    <row r="268" spans="1:13" x14ac:dyDescent="0.35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9"/>
    </row>
    <row r="269" spans="1:13" x14ac:dyDescent="0.3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9"/>
    </row>
    <row r="270" spans="1:13" x14ac:dyDescent="0.35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9"/>
    </row>
    <row r="271" spans="1:13" x14ac:dyDescent="0.35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9"/>
    </row>
    <row r="272" spans="1:13" x14ac:dyDescent="0.35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9"/>
    </row>
    <row r="273" spans="1:14" x14ac:dyDescent="0.35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9"/>
    </row>
    <row r="274" spans="1:14" x14ac:dyDescent="0.35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9"/>
    </row>
    <row r="275" spans="1:14" x14ac:dyDescent="0.35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9"/>
    </row>
    <row r="276" spans="1:14" x14ac:dyDescent="0.35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9"/>
    </row>
    <row r="277" spans="1:14" x14ac:dyDescent="0.35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9"/>
    </row>
    <row r="278" spans="1:14" x14ac:dyDescent="0.35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9"/>
    </row>
    <row r="279" spans="1:14" x14ac:dyDescent="0.3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9"/>
    </row>
    <row r="280" spans="1:14" x14ac:dyDescent="0.35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9"/>
    </row>
    <row r="281" spans="1:14" x14ac:dyDescent="0.35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9"/>
    </row>
    <row r="282" spans="1:14" x14ac:dyDescent="0.35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9"/>
      <c r="N282" s="5" t="s">
        <v>94</v>
      </c>
    </row>
    <row r="283" spans="1:14" x14ac:dyDescent="0.35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9"/>
    </row>
    <row r="284" spans="1:14" x14ac:dyDescent="0.35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9"/>
    </row>
    <row r="285" spans="1:14" x14ac:dyDescent="0.35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9"/>
    </row>
    <row r="286" spans="1:14" x14ac:dyDescent="0.35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9"/>
    </row>
    <row r="287" spans="1:14" x14ac:dyDescent="0.35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9"/>
    </row>
    <row r="288" spans="1:14" x14ac:dyDescent="0.35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9"/>
    </row>
    <row r="289" spans="1:13" x14ac:dyDescent="0.35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9"/>
    </row>
    <row r="290" spans="1:13" x14ac:dyDescent="0.35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9"/>
    </row>
    <row r="291" spans="1:13" x14ac:dyDescent="0.35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9"/>
    </row>
    <row r="292" spans="1:13" x14ac:dyDescent="0.35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9"/>
    </row>
    <row r="293" spans="1:13" x14ac:dyDescent="0.35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9"/>
    </row>
    <row r="294" spans="1:13" x14ac:dyDescent="0.35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9"/>
    </row>
    <row r="295" spans="1:13" x14ac:dyDescent="0.35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9"/>
    </row>
    <row r="296" spans="1:13" x14ac:dyDescent="0.35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9"/>
    </row>
    <row r="297" spans="1:13" x14ac:dyDescent="0.35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9"/>
    </row>
    <row r="298" spans="1:13" x14ac:dyDescent="0.35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9"/>
    </row>
    <row r="299" spans="1:13" x14ac:dyDescent="0.35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9"/>
    </row>
    <row r="300" spans="1:13" x14ac:dyDescent="0.35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9"/>
    </row>
    <row r="301" spans="1:13" x14ac:dyDescent="0.35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9"/>
    </row>
    <row r="302" spans="1:13" x14ac:dyDescent="0.35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9"/>
    </row>
    <row r="303" spans="1:13" x14ac:dyDescent="0.35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9"/>
    </row>
    <row r="304" spans="1:13" x14ac:dyDescent="0.35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9"/>
    </row>
    <row r="305" spans="1:13" x14ac:dyDescent="0.35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9"/>
    </row>
    <row r="306" spans="1:13" x14ac:dyDescent="0.35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9"/>
    </row>
    <row r="307" spans="1:13" x14ac:dyDescent="0.35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9"/>
    </row>
    <row r="308" spans="1:13" x14ac:dyDescent="0.35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9"/>
    </row>
    <row r="309" spans="1:13" x14ac:dyDescent="0.35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9"/>
    </row>
    <row r="310" spans="1:13" x14ac:dyDescent="0.35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9"/>
    </row>
    <row r="311" spans="1:13" x14ac:dyDescent="0.35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9"/>
    </row>
    <row r="312" spans="1:13" x14ac:dyDescent="0.35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9"/>
    </row>
    <row r="313" spans="1:13" x14ac:dyDescent="0.35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9"/>
    </row>
    <row r="314" spans="1:13" x14ac:dyDescent="0.35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9"/>
    </row>
    <row r="315" spans="1:13" x14ac:dyDescent="0.35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9"/>
    </row>
    <row r="316" spans="1:13" x14ac:dyDescent="0.35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9"/>
    </row>
    <row r="317" spans="1:13" x14ac:dyDescent="0.35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9"/>
    </row>
    <row r="318" spans="1:13" x14ac:dyDescent="0.35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9"/>
    </row>
    <row r="319" spans="1:13" x14ac:dyDescent="0.35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9"/>
    </row>
    <row r="320" spans="1:13" x14ac:dyDescent="0.35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9"/>
    </row>
    <row r="321" spans="1:13" x14ac:dyDescent="0.35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9"/>
    </row>
    <row r="322" spans="1:13" x14ac:dyDescent="0.35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9"/>
    </row>
    <row r="323" spans="1:13" x14ac:dyDescent="0.35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9"/>
    </row>
    <row r="324" spans="1:13" x14ac:dyDescent="0.35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9"/>
    </row>
    <row r="325" spans="1:13" x14ac:dyDescent="0.35">
      <c r="A325" s="7"/>
      <c r="B325" s="8" t="s">
        <v>89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9"/>
    </row>
    <row r="326" spans="1:13" x14ac:dyDescent="0.35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9"/>
    </row>
    <row r="327" spans="1:13" x14ac:dyDescent="0.35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9"/>
    </row>
    <row r="328" spans="1:13" x14ac:dyDescent="0.35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9"/>
    </row>
    <row r="329" spans="1:13" x14ac:dyDescent="0.35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9"/>
    </row>
    <row r="330" spans="1:13" x14ac:dyDescent="0.35">
      <c r="A330" s="7" t="s">
        <v>94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9"/>
    </row>
    <row r="331" spans="1:13" x14ac:dyDescent="0.35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9"/>
    </row>
    <row r="332" spans="1:13" x14ac:dyDescent="0.35">
      <c r="A332" s="7" t="s">
        <v>94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9"/>
    </row>
    <row r="333" spans="1:13" x14ac:dyDescent="0.35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9"/>
    </row>
    <row r="334" spans="1:13" x14ac:dyDescent="0.3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9"/>
    </row>
    <row r="335" spans="1:13" x14ac:dyDescent="0.35">
      <c r="A335" s="7" t="s">
        <v>94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9"/>
    </row>
    <row r="336" spans="1:13" x14ac:dyDescent="0.35">
      <c r="A336" s="7" t="s">
        <v>94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9"/>
    </row>
    <row r="337" spans="1:13" x14ac:dyDescent="0.35">
      <c r="A337" s="7" t="s">
        <v>94</v>
      </c>
      <c r="B337" s="8" t="s">
        <v>95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11">
        <v>67</v>
      </c>
    </row>
    <row r="338" spans="1:13" x14ac:dyDescent="0.35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9"/>
    </row>
    <row r="339" spans="1:13" x14ac:dyDescent="0.35">
      <c r="A339" s="7" t="s">
        <v>94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9"/>
    </row>
    <row r="340" spans="1:13" x14ac:dyDescent="0.35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9"/>
    </row>
    <row r="341" spans="1:13" x14ac:dyDescent="0.35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9"/>
    </row>
    <row r="342" spans="1:13" x14ac:dyDescent="0.35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</row>
    <row r="343" spans="1:13" x14ac:dyDescent="0.35">
      <c r="A343" s="7" t="s">
        <v>94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9"/>
    </row>
    <row r="344" spans="1:13" x14ac:dyDescent="0.35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9"/>
    </row>
    <row r="345" spans="1:13" x14ac:dyDescent="0.35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9"/>
    </row>
    <row r="346" spans="1:13" x14ac:dyDescent="0.35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1"/>
    </row>
    <row r="347" spans="1:13" x14ac:dyDescent="0.35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1"/>
    </row>
    <row r="348" spans="1:13" x14ac:dyDescent="0.35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1"/>
    </row>
    <row r="349" spans="1:13" x14ac:dyDescent="0.35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1"/>
    </row>
    <row r="350" spans="1:13" x14ac:dyDescent="0.35">
      <c r="A350" s="7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9"/>
    </row>
    <row r="351" spans="1:13" x14ac:dyDescent="0.35">
      <c r="A351" s="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1"/>
    </row>
    <row r="352" spans="1:13" x14ac:dyDescent="0.35">
      <c r="A352" s="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1"/>
    </row>
    <row r="353" spans="1:13" x14ac:dyDescent="0.35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1"/>
    </row>
    <row r="354" spans="1:13" x14ac:dyDescent="0.35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9"/>
    </row>
    <row r="355" spans="1:13" x14ac:dyDescent="0.35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9"/>
    </row>
    <row r="356" spans="1:13" x14ac:dyDescent="0.35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9"/>
    </row>
    <row r="357" spans="1:13" x14ac:dyDescent="0.35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9"/>
    </row>
    <row r="358" spans="1:13" x14ac:dyDescent="0.35">
      <c r="A358" s="16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9"/>
    </row>
    <row r="359" spans="1:13" x14ac:dyDescent="0.35">
      <c r="A359" s="16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9"/>
    </row>
    <row r="360" spans="1:13" x14ac:dyDescent="0.35">
      <c r="A360" s="16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9"/>
    </row>
    <row r="361" spans="1:13" x14ac:dyDescent="0.35">
      <c r="A361" s="16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9"/>
    </row>
    <row r="362" spans="1:13" x14ac:dyDescent="0.35">
      <c r="A362" s="16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9"/>
    </row>
    <row r="363" spans="1:13" x14ac:dyDescent="0.35">
      <c r="A363" s="16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9"/>
    </row>
    <row r="364" spans="1:13" x14ac:dyDescent="0.35">
      <c r="A364" s="16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9"/>
    </row>
    <row r="365" spans="1:13" x14ac:dyDescent="0.35">
      <c r="A365" s="16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11"/>
    </row>
    <row r="366" spans="1:13" x14ac:dyDescent="0.35">
      <c r="A366" s="1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11"/>
    </row>
    <row r="367" spans="1:13" x14ac:dyDescent="0.35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11"/>
    </row>
    <row r="368" spans="1:13" x14ac:dyDescent="0.35">
      <c r="A368" s="7"/>
      <c r="B368" s="14" t="s">
        <v>96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1"/>
    </row>
    <row r="369" spans="1:13" x14ac:dyDescent="0.35">
      <c r="A369" s="7"/>
      <c r="B369" s="2" t="s">
        <v>97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1"/>
    </row>
    <row r="370" spans="1:13" x14ac:dyDescent="0.35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11"/>
    </row>
    <row r="371" spans="1:13" x14ac:dyDescent="0.35">
      <c r="A371" s="7"/>
      <c r="B371" s="18" t="s">
        <v>98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1"/>
    </row>
    <row r="372" spans="1:13" x14ac:dyDescent="0.35">
      <c r="A372" s="18"/>
      <c r="B372" s="18" t="s">
        <v>99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1"/>
    </row>
    <row r="373" spans="1:13" x14ac:dyDescent="0.35">
      <c r="A373" s="18"/>
      <c r="B373" s="18" t="s">
        <v>100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1"/>
    </row>
    <row r="374" spans="1:13" x14ac:dyDescent="0.35">
      <c r="A374" s="18"/>
      <c r="B374" s="18" t="s">
        <v>101</v>
      </c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1"/>
    </row>
    <row r="375" spans="1:13" x14ac:dyDescent="0.35">
      <c r="A375" s="18"/>
      <c r="B375" s="18" t="s">
        <v>102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3" x14ac:dyDescent="0.35">
      <c r="A376" s="18"/>
      <c r="B376" s="18" t="s">
        <v>103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3" x14ac:dyDescent="0.35">
      <c r="A377" s="18"/>
      <c r="B377" s="18" t="s">
        <v>104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81" spans="1:13" x14ac:dyDescent="0.35">
      <c r="A381" s="5" t="s">
        <v>94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Olivotto</dc:creator>
  <cp:lastModifiedBy>Roberto Olivotto</cp:lastModifiedBy>
  <dcterms:created xsi:type="dcterms:W3CDTF">2016-07-06T07:31:50Z</dcterms:created>
  <dcterms:modified xsi:type="dcterms:W3CDTF">2016-07-06T07:39:33Z</dcterms:modified>
</cp:coreProperties>
</file>