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 autoCompressPictures="0"/>
  <bookViews>
    <workbookView xWindow="0" yWindow="0" windowWidth="10755" windowHeight="3270"/>
  </bookViews>
  <sheets>
    <sheet name="Récap" sheetId="1" r:id="rId1"/>
    <sheet name="Coach" sheetId="2" r:id="rId2"/>
  </sheets>
  <definedNames>
    <definedName name="_xlnm._FilterDatabase" localSheetId="1" hidden="1">Coach!$A$1:$B$6</definedName>
    <definedName name="_xlnm._FilterDatabase" localSheetId="0" hidden="1">Récap!$A$4:$Y$34</definedName>
    <definedName name="Activité">Récap!$I$5:$I$103</definedName>
    <definedName name="Agence">Récap!$G$5:$G$103</definedName>
    <definedName name="Coaches">Récap!$B$4:$X$103</definedName>
    <definedName name="Lieu">Récap!$F$5:$F$103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3" i="1" l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B7" i="2"/>
  <c r="B2" i="2"/>
  <c r="B3" i="2"/>
  <c r="B4" i="2"/>
  <c r="B5" i="2"/>
  <c r="B6" i="2"/>
  <c r="C1" i="2"/>
  <c r="G1" i="1"/>
  <c r="B1" i="1"/>
  <c r="B2" i="1"/>
  <c r="B3" i="1"/>
  <c r="D1" i="1"/>
</calcChain>
</file>

<file path=xl/sharedStrings.xml><?xml version="1.0" encoding="utf-8"?>
<sst xmlns="http://schemas.openxmlformats.org/spreadsheetml/2006/main" count="140" uniqueCount="57">
  <si>
    <t>Date</t>
  </si>
  <si>
    <t>Activité</t>
  </si>
  <si>
    <t>Agence</t>
  </si>
  <si>
    <t>Lieu</t>
  </si>
  <si>
    <t>Nbre Pax</t>
  </si>
  <si>
    <t>Horaire Début</t>
  </si>
  <si>
    <t>Horaire Fin</t>
  </si>
  <si>
    <t>Coach 1</t>
  </si>
  <si>
    <t>Coach 2</t>
  </si>
  <si>
    <t>Coach 3</t>
  </si>
  <si>
    <t>Coach 4</t>
  </si>
  <si>
    <t>Coach 5</t>
  </si>
  <si>
    <t>Coach 6</t>
  </si>
  <si>
    <t>Sandro</t>
  </si>
  <si>
    <t>Grizzly</t>
  </si>
  <si>
    <t>Olivier</t>
  </si>
  <si>
    <t>Aurelie</t>
  </si>
  <si>
    <t>Sébastien L</t>
  </si>
  <si>
    <t>Sidi</t>
  </si>
  <si>
    <t>Soane</t>
  </si>
  <si>
    <t>Stéphane C</t>
  </si>
  <si>
    <t>Stéphane B</t>
  </si>
  <si>
    <t>Coach 7</t>
  </si>
  <si>
    <t>Coach 8</t>
  </si>
  <si>
    <t>Kevon</t>
  </si>
  <si>
    <t>John Kikouta</t>
  </si>
  <si>
    <t>wesley SEME</t>
  </si>
  <si>
    <t>Manu VINCE</t>
  </si>
  <si>
    <t>commentaires</t>
  </si>
  <si>
    <t>DATE ANNULEE</t>
  </si>
  <si>
    <t>Ville</t>
  </si>
  <si>
    <t>Client Final</t>
  </si>
  <si>
    <t>William AYENI</t>
  </si>
  <si>
    <t>Guillaume Kervel</t>
  </si>
  <si>
    <t>Stéphane Bénac</t>
  </si>
  <si>
    <t>Michel WEELEN</t>
  </si>
  <si>
    <t>Bakary</t>
  </si>
  <si>
    <t>Junior</t>
  </si>
  <si>
    <t>Stéphane CUFFEL</t>
  </si>
  <si>
    <t>Romain</t>
  </si>
  <si>
    <t>2 COACHES</t>
  </si>
  <si>
    <t xml:space="preserve">Cécile </t>
  </si>
  <si>
    <t>Rosalie H</t>
  </si>
  <si>
    <t>Alain R</t>
  </si>
  <si>
    <t>Validé</t>
  </si>
  <si>
    <t>oui</t>
  </si>
  <si>
    <t>non</t>
  </si>
  <si>
    <t>Nbre Date Validée</t>
  </si>
  <si>
    <t>Nbre Date Non Validée</t>
  </si>
  <si>
    <t>Nbre Dates</t>
  </si>
  <si>
    <t xml:space="preserve">Total </t>
  </si>
  <si>
    <t>Prix</t>
  </si>
  <si>
    <t>CA</t>
  </si>
  <si>
    <t>Prix / Pax</t>
  </si>
  <si>
    <t>Coach2</t>
  </si>
  <si>
    <t>salaire</t>
  </si>
  <si>
    <t>Salaire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</si>
</sst>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#,##0\ &quot;€&quot;"/>
    <numFmt numFmtId="165" formatCode="h:mm;@"/>
    <numFmt numFmtId="166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NumberFormat="1" applyBorder="1"/>
    <xf numFmtId="164" fontId="5" fillId="0" borderId="1" xfId="0" applyNumberFormat="1" applyFont="1" applyBorder="1"/>
    <xf numFmtId="14" fontId="0" fillId="0" borderId="0" xfId="0" applyNumberFormat="1"/>
    <xf numFmtId="7" fontId="0" fillId="0" borderId="0" xfId="0" applyNumberFormat="1"/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Y103"/>
  <sheetViews>
    <sheetView tabSelected="1" topLeftCell="F1" zoomScale="75" zoomScaleNormal="75" workbookViewId="0">
      <pane ySplit="4" topLeftCell="A5" activePane="bottomLeft" state="frozen"/>
      <selection pane="bottomLeft" activeCell="T4" sqref="T4:T34"/>
    </sheetView>
  </sheetViews>
  <sheetFormatPr baseColWidth="10" defaultRowHeight="15" x14ac:dyDescent="0.25"/>
  <cols>
    <col min="1" max="1" width="20.28515625" style="5" bestFit="1" customWidth="1"/>
    <col min="2" max="2" width="21.140625" bestFit="1" customWidth="1"/>
    <col min="3" max="3" width="11.42578125" customWidth="1"/>
    <col min="4" max="4" width="10.28515625" customWidth="1"/>
    <col min="5" max="5" width="21.42578125" customWidth="1"/>
    <col min="6" max="6" width="21.85546875" customWidth="1"/>
    <col min="7" max="7" width="19.42578125" bestFit="1" customWidth="1"/>
    <col min="8" max="8" width="18.42578125" customWidth="1"/>
    <col min="9" max="9" width="19.140625" customWidth="1"/>
    <col min="11" max="12" width="11.5703125" style="11"/>
    <col min="13" max="14" width="13.7109375" customWidth="1"/>
    <col min="15" max="16" width="14.7109375" customWidth="1"/>
    <col min="17" max="18" width="15" customWidth="1"/>
    <col min="22" max="22" width="13.7109375" bestFit="1" customWidth="1"/>
    <col min="25" max="25" width="14" customWidth="1"/>
  </cols>
  <sheetData>
    <row r="1" spans="1:25" ht="15.75" x14ac:dyDescent="0.25">
      <c r="A1" s="4" t="s">
        <v>47</v>
      </c>
      <c r="B1" s="8">
        <f>SUMPRODUCT(COUNTIF(A5:A103,"oui"))</f>
        <v>22</v>
      </c>
      <c r="C1" s="8" t="s">
        <v>4</v>
      </c>
      <c r="D1" s="9">
        <f>SUM(J5:J103)</f>
        <v>0</v>
      </c>
      <c r="F1" s="8" t="s">
        <v>52</v>
      </c>
      <c r="G1" s="15">
        <f>SUM(K5:K103)</f>
        <v>0</v>
      </c>
    </row>
    <row r="2" spans="1:25" x14ac:dyDescent="0.25">
      <c r="A2" s="4" t="s">
        <v>48</v>
      </c>
      <c r="B2" s="8">
        <f>SUMPRODUCT(COUNTIF(A5:A104,"non"))</f>
        <v>8</v>
      </c>
    </row>
    <row r="3" spans="1:25" x14ac:dyDescent="0.25">
      <c r="A3" s="4" t="s">
        <v>50</v>
      </c>
      <c r="B3" s="8">
        <f>SUM(B1:B2)</f>
        <v>30</v>
      </c>
    </row>
    <row r="4" spans="1:25" s="5" customFormat="1" ht="30" x14ac:dyDescent="0.25">
      <c r="A4" s="10" t="s">
        <v>44</v>
      </c>
      <c r="B4" s="10" t="s">
        <v>0</v>
      </c>
      <c r="C4" s="10" t="s">
        <v>5</v>
      </c>
      <c r="D4" s="10" t="s">
        <v>6</v>
      </c>
      <c r="E4" s="10" t="s">
        <v>30</v>
      </c>
      <c r="F4" s="10" t="s">
        <v>3</v>
      </c>
      <c r="G4" s="10" t="s">
        <v>2</v>
      </c>
      <c r="H4" s="10" t="s">
        <v>31</v>
      </c>
      <c r="I4" s="10" t="s">
        <v>1</v>
      </c>
      <c r="J4" s="10" t="s">
        <v>4</v>
      </c>
      <c r="K4" s="12" t="s">
        <v>51</v>
      </c>
      <c r="L4" s="12" t="s">
        <v>53</v>
      </c>
      <c r="M4" s="10" t="s">
        <v>7</v>
      </c>
      <c r="N4" s="10" t="s">
        <v>55</v>
      </c>
      <c r="O4" s="10" t="s">
        <v>8</v>
      </c>
      <c r="P4" s="10" t="s">
        <v>56</v>
      </c>
      <c r="Q4" s="10" t="s">
        <v>9</v>
      </c>
      <c r="R4" s="10" t="s">
        <v>56</v>
      </c>
      <c r="S4" s="10" t="s">
        <v>10</v>
      </c>
      <c r="T4" s="10" t="s">
        <v>56</v>
      </c>
      <c r="U4" s="10" t="s">
        <v>11</v>
      </c>
      <c r="V4" s="10" t="s">
        <v>12</v>
      </c>
      <c r="W4" s="10" t="s">
        <v>22</v>
      </c>
      <c r="X4" s="10" t="s">
        <v>23</v>
      </c>
      <c r="Y4" s="10" t="s">
        <v>28</v>
      </c>
    </row>
    <row r="5" spans="1:25" x14ac:dyDescent="0.25">
      <c r="A5" s="6" t="s">
        <v>45</v>
      </c>
      <c r="B5" s="3">
        <v>42522</v>
      </c>
      <c r="C5" s="2"/>
      <c r="D5" s="2"/>
      <c r="E5" s="1"/>
      <c r="F5" s="1"/>
      <c r="G5" s="1"/>
      <c r="H5" s="1"/>
      <c r="I5" s="1"/>
      <c r="J5" s="1"/>
      <c r="K5" s="13"/>
      <c r="L5" s="13"/>
      <c r="M5" s="1" t="s">
        <v>43</v>
      </c>
      <c r="N5" s="13">
        <v>10</v>
      </c>
      <c r="O5" s="1"/>
      <c r="P5" s="13">
        <v>10</v>
      </c>
      <c r="Q5" s="1"/>
      <c r="R5" s="13">
        <v>10</v>
      </c>
      <c r="S5" s="1"/>
      <c r="T5" s="13">
        <v>10</v>
      </c>
      <c r="U5" s="1"/>
      <c r="V5" s="1"/>
      <c r="W5" s="1"/>
      <c r="X5" s="1"/>
      <c r="Y5" s="1"/>
    </row>
    <row r="6" spans="1:25" x14ac:dyDescent="0.25">
      <c r="A6" s="6" t="s">
        <v>46</v>
      </c>
      <c r="B6" s="3">
        <v>42523</v>
      </c>
      <c r="C6" s="2"/>
      <c r="D6" s="2"/>
      <c r="E6" s="1"/>
      <c r="F6" s="1"/>
      <c r="G6" s="1"/>
      <c r="H6" s="1"/>
      <c r="I6" s="1"/>
      <c r="J6" s="1"/>
      <c r="K6" s="13"/>
      <c r="L6" s="13"/>
      <c r="M6" s="1" t="s">
        <v>25</v>
      </c>
      <c r="N6" s="13">
        <v>20</v>
      </c>
      <c r="O6" s="1" t="s">
        <v>27</v>
      </c>
      <c r="P6" s="13">
        <v>20</v>
      </c>
      <c r="Q6" s="1" t="s">
        <v>24</v>
      </c>
      <c r="R6" s="13">
        <v>20</v>
      </c>
      <c r="S6" s="1" t="s">
        <v>26</v>
      </c>
      <c r="T6" s="13">
        <v>20</v>
      </c>
      <c r="U6" s="1"/>
      <c r="V6" s="1"/>
      <c r="W6" s="1"/>
      <c r="X6" s="1"/>
      <c r="Y6" s="1" t="s">
        <v>29</v>
      </c>
    </row>
    <row r="7" spans="1:25" x14ac:dyDescent="0.25">
      <c r="A7" s="6" t="s">
        <v>45</v>
      </c>
      <c r="B7" s="3">
        <v>42524</v>
      </c>
      <c r="C7" s="2"/>
      <c r="D7" s="2"/>
      <c r="E7" s="1"/>
      <c r="F7" s="1"/>
      <c r="G7" s="1"/>
      <c r="H7" s="1"/>
      <c r="I7" s="1"/>
      <c r="J7" s="1"/>
      <c r="K7" s="13"/>
      <c r="L7" s="13"/>
      <c r="M7" s="1" t="s">
        <v>15</v>
      </c>
      <c r="N7" s="13">
        <v>30</v>
      </c>
      <c r="O7" s="1" t="s">
        <v>19</v>
      </c>
      <c r="P7" s="13">
        <v>30</v>
      </c>
      <c r="Q7" s="1" t="s">
        <v>20</v>
      </c>
      <c r="R7" s="13">
        <v>30</v>
      </c>
      <c r="S7" s="1" t="s">
        <v>13</v>
      </c>
      <c r="T7" s="13">
        <v>30</v>
      </c>
      <c r="U7" s="1" t="s">
        <v>18</v>
      </c>
      <c r="V7" s="1"/>
      <c r="W7" s="1"/>
      <c r="X7" s="1"/>
      <c r="Y7" s="1"/>
    </row>
    <row r="8" spans="1:25" x14ac:dyDescent="0.25">
      <c r="A8" s="6" t="s">
        <v>45</v>
      </c>
      <c r="B8" s="3">
        <v>42524</v>
      </c>
      <c r="C8" s="2"/>
      <c r="D8" s="2"/>
      <c r="E8" s="1"/>
      <c r="F8" s="1"/>
      <c r="G8" s="1"/>
      <c r="H8" s="7"/>
      <c r="I8" s="1"/>
      <c r="J8" s="1"/>
      <c r="K8" s="13"/>
      <c r="L8" s="13"/>
      <c r="M8" s="1" t="s">
        <v>43</v>
      </c>
      <c r="N8" s="13">
        <v>40</v>
      </c>
      <c r="O8" s="1" t="s">
        <v>16</v>
      </c>
      <c r="P8" s="13">
        <v>40</v>
      </c>
      <c r="Q8" s="1" t="s">
        <v>21</v>
      </c>
      <c r="R8" s="13">
        <v>40</v>
      </c>
      <c r="S8" s="1" t="s">
        <v>17</v>
      </c>
      <c r="T8" s="13">
        <v>40</v>
      </c>
      <c r="U8" s="1" t="s">
        <v>18</v>
      </c>
      <c r="V8" s="1" t="s">
        <v>32</v>
      </c>
      <c r="W8" s="1"/>
      <c r="X8" s="1"/>
      <c r="Y8" s="1"/>
    </row>
    <row r="9" spans="1:25" x14ac:dyDescent="0.25">
      <c r="A9" s="6" t="s">
        <v>46</v>
      </c>
      <c r="B9" s="3">
        <v>42527</v>
      </c>
      <c r="C9" s="2"/>
      <c r="D9" s="2"/>
      <c r="E9" s="1"/>
      <c r="F9" s="1"/>
      <c r="G9" s="1"/>
      <c r="H9" s="1"/>
      <c r="I9" s="1"/>
      <c r="J9" s="1"/>
      <c r="K9" s="13"/>
      <c r="L9" s="13"/>
      <c r="M9" s="1" t="s">
        <v>43</v>
      </c>
      <c r="N9" s="13">
        <v>50</v>
      </c>
      <c r="O9" s="1" t="s">
        <v>15</v>
      </c>
      <c r="P9" s="13">
        <v>50</v>
      </c>
      <c r="Q9" s="1"/>
      <c r="R9" s="13">
        <v>50</v>
      </c>
      <c r="S9" s="1"/>
      <c r="T9" s="13">
        <v>50</v>
      </c>
      <c r="U9" s="1"/>
      <c r="V9" s="1"/>
      <c r="W9" s="1"/>
      <c r="X9" s="1"/>
      <c r="Y9" s="1"/>
    </row>
    <row r="10" spans="1:25" x14ac:dyDescent="0.25">
      <c r="A10" s="6" t="s">
        <v>45</v>
      </c>
      <c r="B10" s="3">
        <v>42528</v>
      </c>
      <c r="C10" s="2"/>
      <c r="D10" s="2"/>
      <c r="E10" s="1"/>
      <c r="F10" s="1"/>
      <c r="G10" s="1"/>
      <c r="H10" s="1"/>
      <c r="I10" s="1"/>
      <c r="J10" s="1"/>
      <c r="K10" s="13"/>
      <c r="L10" s="14"/>
      <c r="M10" s="1" t="s">
        <v>43</v>
      </c>
      <c r="N10" s="13">
        <v>60</v>
      </c>
      <c r="O10" s="1"/>
      <c r="P10" s="13">
        <v>60</v>
      </c>
      <c r="Q10" s="1"/>
      <c r="R10" s="13">
        <v>60</v>
      </c>
      <c r="S10" s="1"/>
      <c r="T10" s="13">
        <v>60</v>
      </c>
      <c r="U10" s="1"/>
      <c r="V10" s="1"/>
      <c r="W10" s="1"/>
      <c r="X10" s="1"/>
      <c r="Y10" s="1"/>
    </row>
    <row r="11" spans="1:25" x14ac:dyDescent="0.25">
      <c r="A11" s="6" t="s">
        <v>45</v>
      </c>
      <c r="B11" s="3">
        <v>42529</v>
      </c>
      <c r="C11" s="2"/>
      <c r="D11" s="2"/>
      <c r="E11" s="1"/>
      <c r="F11" s="1"/>
      <c r="G11" s="1"/>
      <c r="H11" s="1"/>
      <c r="I11" s="1"/>
      <c r="J11" s="1"/>
      <c r="K11" s="13"/>
      <c r="L11" s="13"/>
      <c r="M11" s="1" t="s">
        <v>15</v>
      </c>
      <c r="N11" s="13">
        <v>70</v>
      </c>
      <c r="O11" s="1" t="s">
        <v>33</v>
      </c>
      <c r="P11" s="13">
        <v>70</v>
      </c>
      <c r="Q11" s="1" t="s">
        <v>34</v>
      </c>
      <c r="R11" s="13">
        <v>70</v>
      </c>
      <c r="S11" s="1"/>
      <c r="T11" s="13">
        <v>70</v>
      </c>
      <c r="U11" s="1"/>
      <c r="V11" s="1"/>
      <c r="W11" s="1"/>
      <c r="X11" s="1"/>
      <c r="Y11" s="1"/>
    </row>
    <row r="12" spans="1:25" x14ac:dyDescent="0.25">
      <c r="A12" s="6" t="s">
        <v>45</v>
      </c>
      <c r="B12" s="3">
        <v>42529</v>
      </c>
      <c r="C12" s="2"/>
      <c r="D12" s="2"/>
      <c r="E12" s="1"/>
      <c r="F12" s="1"/>
      <c r="G12" s="1"/>
      <c r="H12" s="1"/>
      <c r="I12" s="1"/>
      <c r="J12" s="1"/>
      <c r="K12" s="13"/>
      <c r="L12" s="13"/>
      <c r="M12" s="1" t="s">
        <v>25</v>
      </c>
      <c r="N12" s="13">
        <v>80</v>
      </c>
      <c r="O12" s="1"/>
      <c r="P12" s="13">
        <v>80</v>
      </c>
      <c r="Q12" s="1"/>
      <c r="R12" s="13">
        <v>80</v>
      </c>
      <c r="S12" s="1"/>
      <c r="T12" s="13">
        <v>80</v>
      </c>
      <c r="U12" s="1"/>
      <c r="V12" s="1"/>
      <c r="W12" s="1"/>
      <c r="X12" s="1"/>
      <c r="Y12" s="1"/>
    </row>
    <row r="13" spans="1:25" x14ac:dyDescent="0.25">
      <c r="A13" s="6" t="s">
        <v>45</v>
      </c>
      <c r="B13" s="3">
        <v>42530</v>
      </c>
      <c r="C13" s="2"/>
      <c r="D13" s="2"/>
      <c r="E13" s="1"/>
      <c r="F13" s="1"/>
      <c r="G13" s="1"/>
      <c r="H13" s="1"/>
      <c r="I13" s="1"/>
      <c r="J13" s="1"/>
      <c r="K13" s="13"/>
      <c r="L13" s="13"/>
      <c r="M13" s="1" t="s">
        <v>19</v>
      </c>
      <c r="N13" s="13">
        <v>90</v>
      </c>
      <c r="O13" s="1" t="s">
        <v>20</v>
      </c>
      <c r="P13" s="13">
        <v>90</v>
      </c>
      <c r="Q13" s="1" t="s">
        <v>18</v>
      </c>
      <c r="R13" s="13">
        <v>90</v>
      </c>
      <c r="S13" s="1"/>
      <c r="T13" s="13">
        <v>90</v>
      </c>
      <c r="U13" s="1"/>
      <c r="V13" s="1"/>
      <c r="W13" s="1"/>
      <c r="X13" s="1"/>
      <c r="Y13" s="1"/>
    </row>
    <row r="14" spans="1:25" x14ac:dyDescent="0.25">
      <c r="A14" s="6" t="s">
        <v>45</v>
      </c>
      <c r="B14" s="3">
        <v>42530</v>
      </c>
      <c r="C14" s="2"/>
      <c r="D14" s="2"/>
      <c r="E14" s="1"/>
      <c r="F14" s="1"/>
      <c r="G14" s="1"/>
      <c r="H14" s="1"/>
      <c r="I14" s="1"/>
      <c r="J14" s="1"/>
      <c r="K14" s="13"/>
      <c r="L14" s="13"/>
      <c r="M14" s="1" t="s">
        <v>43</v>
      </c>
      <c r="N14" s="13">
        <v>100</v>
      </c>
      <c r="O14" s="1"/>
      <c r="P14" s="13">
        <v>100</v>
      </c>
      <c r="Q14" s="1"/>
      <c r="R14" s="13">
        <v>100</v>
      </c>
      <c r="S14" s="1"/>
      <c r="T14" s="13">
        <v>100</v>
      </c>
      <c r="U14" s="1"/>
      <c r="V14" s="1"/>
      <c r="W14" s="1"/>
      <c r="X14" s="1"/>
      <c r="Y14" s="1"/>
    </row>
    <row r="15" spans="1:25" x14ac:dyDescent="0.25">
      <c r="A15" s="6" t="s">
        <v>45</v>
      </c>
      <c r="B15" s="3">
        <v>42531</v>
      </c>
      <c r="C15" s="2"/>
      <c r="D15" s="2"/>
      <c r="E15" s="1"/>
      <c r="F15" s="1"/>
      <c r="G15" s="1"/>
      <c r="H15" s="1"/>
      <c r="I15" s="1"/>
      <c r="J15" s="1"/>
      <c r="K15" s="13"/>
      <c r="L15" s="13"/>
      <c r="M15" s="1" t="s">
        <v>15</v>
      </c>
      <c r="N15" s="13">
        <v>110</v>
      </c>
      <c r="O15" s="1" t="s">
        <v>13</v>
      </c>
      <c r="P15" s="13">
        <v>110</v>
      </c>
      <c r="Q15" s="1" t="s">
        <v>16</v>
      </c>
      <c r="R15" s="13">
        <v>110</v>
      </c>
      <c r="S15" s="1" t="s">
        <v>14</v>
      </c>
      <c r="T15" s="13">
        <v>110</v>
      </c>
      <c r="U15" s="1"/>
      <c r="V15" s="1"/>
      <c r="W15" s="1"/>
      <c r="X15" s="1"/>
      <c r="Y15" s="1"/>
    </row>
    <row r="16" spans="1:25" x14ac:dyDescent="0.25">
      <c r="A16" s="6" t="s">
        <v>45</v>
      </c>
      <c r="B16" s="3">
        <v>42531</v>
      </c>
      <c r="C16" s="2"/>
      <c r="D16" s="2"/>
      <c r="E16" s="1"/>
      <c r="F16" s="1"/>
      <c r="G16" s="1"/>
      <c r="H16" s="1"/>
      <c r="I16" s="1"/>
      <c r="J16" s="1"/>
      <c r="K16" s="13"/>
      <c r="L16" s="13"/>
      <c r="M16" s="1" t="s">
        <v>15</v>
      </c>
      <c r="N16" s="13">
        <v>120</v>
      </c>
      <c r="O16" s="1" t="s">
        <v>13</v>
      </c>
      <c r="P16" s="13">
        <v>120</v>
      </c>
      <c r="Q16" s="1" t="s">
        <v>16</v>
      </c>
      <c r="R16" s="13">
        <v>120</v>
      </c>
      <c r="S16" s="1" t="s">
        <v>14</v>
      </c>
      <c r="T16" s="13">
        <v>120</v>
      </c>
      <c r="U16" s="1"/>
      <c r="V16" s="1"/>
      <c r="W16" s="1"/>
      <c r="X16" s="1"/>
      <c r="Y16" s="1"/>
    </row>
    <row r="17" spans="1:25" x14ac:dyDescent="0.25">
      <c r="A17" s="6" t="s">
        <v>45</v>
      </c>
      <c r="B17" s="3">
        <v>42535</v>
      </c>
      <c r="C17" s="2"/>
      <c r="D17" s="2"/>
      <c r="E17" s="1"/>
      <c r="F17" s="1"/>
      <c r="G17" s="1"/>
      <c r="H17" s="1"/>
      <c r="I17" s="1"/>
      <c r="J17" s="1"/>
      <c r="K17" s="13"/>
      <c r="L17" s="13"/>
      <c r="M17" s="1" t="s">
        <v>19</v>
      </c>
      <c r="N17" s="13">
        <v>130</v>
      </c>
      <c r="O17" s="1" t="s">
        <v>20</v>
      </c>
      <c r="P17" s="13">
        <v>130</v>
      </c>
      <c r="Q17" s="1" t="s">
        <v>39</v>
      </c>
      <c r="R17" s="13">
        <v>130</v>
      </c>
      <c r="S17" s="1"/>
      <c r="T17" s="13">
        <v>130</v>
      </c>
      <c r="U17" s="1"/>
      <c r="V17" s="1"/>
      <c r="W17" s="1"/>
      <c r="X17" s="1"/>
      <c r="Y17" s="1"/>
    </row>
    <row r="18" spans="1:25" x14ac:dyDescent="0.25">
      <c r="A18" s="6" t="s">
        <v>46</v>
      </c>
      <c r="B18" s="3">
        <v>42536</v>
      </c>
      <c r="C18" s="2"/>
      <c r="D18" s="2"/>
      <c r="E18" s="1"/>
      <c r="F18" s="1"/>
      <c r="G18" s="1"/>
      <c r="H18" s="1"/>
      <c r="I18" s="1"/>
      <c r="J18" s="1"/>
      <c r="K18" s="13"/>
      <c r="L18" s="13"/>
      <c r="M18" s="1" t="s">
        <v>40</v>
      </c>
      <c r="N18" s="13">
        <v>140</v>
      </c>
      <c r="O18" s="1"/>
      <c r="P18" s="13">
        <v>140</v>
      </c>
      <c r="Q18" s="1"/>
      <c r="R18" s="13">
        <v>140</v>
      </c>
      <c r="S18" s="1"/>
      <c r="T18" s="13">
        <v>140</v>
      </c>
      <c r="U18" s="1"/>
      <c r="V18" s="1"/>
      <c r="W18" s="1"/>
      <c r="X18" s="1"/>
      <c r="Y18" s="1"/>
    </row>
    <row r="19" spans="1:25" x14ac:dyDescent="0.25">
      <c r="A19" s="6" t="s">
        <v>46</v>
      </c>
      <c r="B19" s="3">
        <v>42536</v>
      </c>
      <c r="C19" s="2"/>
      <c r="D19" s="2"/>
      <c r="E19" s="1"/>
      <c r="F19" s="1"/>
      <c r="G19" s="1"/>
      <c r="H19" s="1"/>
      <c r="I19" s="1"/>
      <c r="J19" s="1"/>
      <c r="K19" s="13"/>
      <c r="L19" s="13"/>
      <c r="M19" s="1" t="s">
        <v>35</v>
      </c>
      <c r="N19" s="13">
        <v>150</v>
      </c>
      <c r="O19" s="1" t="s">
        <v>36</v>
      </c>
      <c r="P19" s="13">
        <v>150</v>
      </c>
      <c r="Q19" s="1" t="s">
        <v>37</v>
      </c>
      <c r="R19" s="13">
        <v>150</v>
      </c>
      <c r="S19" s="1"/>
      <c r="T19" s="13">
        <v>150</v>
      </c>
      <c r="U19" s="1"/>
      <c r="V19" s="1"/>
      <c r="W19" s="1"/>
      <c r="X19" s="1"/>
      <c r="Y19" s="1"/>
    </row>
    <row r="20" spans="1:25" x14ac:dyDescent="0.25">
      <c r="A20" s="6" t="s">
        <v>45</v>
      </c>
      <c r="B20" s="3">
        <v>42536</v>
      </c>
      <c r="C20" s="2"/>
      <c r="D20" s="2"/>
      <c r="E20" s="1"/>
      <c r="F20" s="1"/>
      <c r="G20" s="1"/>
      <c r="H20" s="1"/>
      <c r="I20" s="1"/>
      <c r="J20" s="1"/>
      <c r="K20" s="13"/>
      <c r="L20" s="13"/>
      <c r="M20" s="1" t="s">
        <v>15</v>
      </c>
      <c r="N20" s="13">
        <v>160</v>
      </c>
      <c r="O20" s="1" t="s">
        <v>16</v>
      </c>
      <c r="P20" s="13">
        <v>160</v>
      </c>
      <c r="Q20" s="1" t="s">
        <v>14</v>
      </c>
      <c r="R20" s="13">
        <v>160</v>
      </c>
      <c r="S20" s="1"/>
      <c r="T20" s="13">
        <v>160</v>
      </c>
      <c r="U20" s="1"/>
      <c r="V20" s="1"/>
      <c r="W20" s="1"/>
      <c r="X20" s="1"/>
      <c r="Y20" s="1"/>
    </row>
    <row r="21" spans="1:25" x14ac:dyDescent="0.25">
      <c r="A21" s="6" t="s">
        <v>45</v>
      </c>
      <c r="B21" s="3">
        <v>42537</v>
      </c>
      <c r="C21" s="2"/>
      <c r="D21" s="2"/>
      <c r="E21" s="1"/>
      <c r="F21" s="1"/>
      <c r="G21" s="1"/>
      <c r="H21" s="1"/>
      <c r="I21" s="1"/>
      <c r="J21" s="1"/>
      <c r="K21" s="13"/>
      <c r="L21" s="13"/>
      <c r="M21" s="1" t="s">
        <v>43</v>
      </c>
      <c r="N21" s="13">
        <v>170</v>
      </c>
      <c r="O21" s="1" t="s">
        <v>15</v>
      </c>
      <c r="P21" s="13">
        <v>170</v>
      </c>
      <c r="Q21" s="1" t="s">
        <v>37</v>
      </c>
      <c r="R21" s="13">
        <v>170</v>
      </c>
      <c r="S21" s="1"/>
      <c r="T21" s="13">
        <v>170</v>
      </c>
      <c r="U21" s="1"/>
      <c r="V21" s="1"/>
      <c r="W21" s="1"/>
      <c r="X21" s="1"/>
      <c r="Y21" s="1"/>
    </row>
    <row r="22" spans="1:25" x14ac:dyDescent="0.25">
      <c r="A22" s="6" t="s">
        <v>45</v>
      </c>
      <c r="B22" s="3">
        <v>42538</v>
      </c>
      <c r="C22" s="2"/>
      <c r="D22" s="2"/>
      <c r="E22" s="1"/>
      <c r="F22" s="1"/>
      <c r="G22" s="1"/>
      <c r="H22" s="1"/>
      <c r="I22" s="1"/>
      <c r="J22" s="1"/>
      <c r="K22" s="13"/>
      <c r="L22" s="13"/>
      <c r="M22" s="1" t="s">
        <v>15</v>
      </c>
      <c r="N22" s="13">
        <v>180</v>
      </c>
      <c r="O22" s="1" t="s">
        <v>14</v>
      </c>
      <c r="P22" s="13">
        <v>180</v>
      </c>
      <c r="Q22" s="1"/>
      <c r="R22" s="13">
        <v>180</v>
      </c>
      <c r="S22" s="1"/>
      <c r="T22" s="13">
        <v>180</v>
      </c>
      <c r="U22" s="1"/>
      <c r="V22" s="1"/>
      <c r="W22" s="1"/>
      <c r="X22" s="1"/>
      <c r="Y22" s="1"/>
    </row>
    <row r="23" spans="1:25" x14ac:dyDescent="0.25">
      <c r="A23" s="6" t="s">
        <v>45</v>
      </c>
      <c r="B23" s="3">
        <v>42543</v>
      </c>
      <c r="C23" s="2"/>
      <c r="D23" s="2"/>
      <c r="E23" s="1"/>
      <c r="F23" s="1"/>
      <c r="G23" s="1"/>
      <c r="H23" s="1"/>
      <c r="I23" s="1"/>
      <c r="J23" s="1"/>
      <c r="K23" s="13"/>
      <c r="L23" s="13"/>
      <c r="M23" s="1" t="s">
        <v>19</v>
      </c>
      <c r="N23" s="13">
        <v>190</v>
      </c>
      <c r="O23" s="1" t="s">
        <v>38</v>
      </c>
      <c r="P23" s="13">
        <v>190</v>
      </c>
      <c r="Q23" s="1"/>
      <c r="R23" s="13">
        <v>190</v>
      </c>
      <c r="S23" s="1"/>
      <c r="T23" s="13">
        <v>190</v>
      </c>
      <c r="U23" s="1"/>
      <c r="V23" s="1"/>
      <c r="W23" s="1"/>
      <c r="X23" s="1"/>
      <c r="Y23" s="1"/>
    </row>
    <row r="24" spans="1:25" x14ac:dyDescent="0.25">
      <c r="A24" s="6" t="s">
        <v>45</v>
      </c>
      <c r="B24" s="3">
        <v>42543</v>
      </c>
      <c r="C24" s="2"/>
      <c r="D24" s="2"/>
      <c r="E24" s="1"/>
      <c r="F24" s="1"/>
      <c r="G24" s="1"/>
      <c r="H24" s="1"/>
      <c r="I24" s="1"/>
      <c r="J24" s="1"/>
      <c r="K24" s="13"/>
      <c r="L24" s="13"/>
      <c r="M24" s="1" t="s">
        <v>15</v>
      </c>
      <c r="N24" s="13">
        <v>200</v>
      </c>
      <c r="O24" s="1"/>
      <c r="P24" s="13">
        <v>200</v>
      </c>
      <c r="Q24" s="1"/>
      <c r="R24" s="13">
        <v>200</v>
      </c>
      <c r="S24" s="1"/>
      <c r="T24" s="13">
        <v>200</v>
      </c>
      <c r="U24" s="1"/>
      <c r="V24" s="1"/>
      <c r="W24" s="1"/>
      <c r="X24" s="1"/>
      <c r="Y24" s="1"/>
    </row>
    <row r="25" spans="1:25" x14ac:dyDescent="0.25">
      <c r="A25" s="6" t="s">
        <v>46</v>
      </c>
      <c r="B25" s="3">
        <v>42543</v>
      </c>
      <c r="C25" s="2"/>
      <c r="D25" s="2"/>
      <c r="E25" s="1"/>
      <c r="F25" s="1"/>
      <c r="G25" s="1"/>
      <c r="H25" s="1"/>
      <c r="I25" s="1"/>
      <c r="J25" s="1"/>
      <c r="K25" s="13"/>
      <c r="L25" s="13"/>
      <c r="M25" s="1"/>
      <c r="N25" s="13">
        <v>210</v>
      </c>
      <c r="O25" s="1" t="s">
        <v>16</v>
      </c>
      <c r="P25" s="13">
        <v>210</v>
      </c>
      <c r="Q25" s="1"/>
      <c r="R25" s="13">
        <v>210</v>
      </c>
      <c r="S25" s="1"/>
      <c r="T25" s="13">
        <v>210</v>
      </c>
      <c r="U25" s="1"/>
      <c r="V25" s="1"/>
      <c r="W25" s="1"/>
      <c r="X25" s="1"/>
      <c r="Y25" s="1"/>
    </row>
    <row r="26" spans="1:25" x14ac:dyDescent="0.25">
      <c r="A26" s="6" t="s">
        <v>45</v>
      </c>
      <c r="B26" s="3">
        <v>42544</v>
      </c>
      <c r="C26" s="2"/>
      <c r="D26" s="2"/>
      <c r="E26" s="1"/>
      <c r="F26" s="1"/>
      <c r="G26" s="1"/>
      <c r="H26" s="1"/>
      <c r="I26" s="1"/>
      <c r="J26" s="1"/>
      <c r="K26" s="13"/>
      <c r="L26" s="13"/>
      <c r="M26" s="1" t="s">
        <v>19</v>
      </c>
      <c r="N26" s="13">
        <v>220</v>
      </c>
      <c r="O26" s="1" t="s">
        <v>38</v>
      </c>
      <c r="P26" s="13">
        <v>220</v>
      </c>
      <c r="Q26" s="1" t="s">
        <v>18</v>
      </c>
      <c r="R26" s="13">
        <v>220</v>
      </c>
      <c r="S26" s="1"/>
      <c r="T26" s="13">
        <v>220</v>
      </c>
      <c r="U26" s="1"/>
      <c r="V26" s="1"/>
      <c r="W26" s="1"/>
      <c r="X26" s="1"/>
      <c r="Y26" s="1"/>
    </row>
    <row r="27" spans="1:25" x14ac:dyDescent="0.25">
      <c r="A27" s="6" t="s">
        <v>46</v>
      </c>
      <c r="B27" s="3">
        <v>42545</v>
      </c>
      <c r="C27" s="2"/>
      <c r="D27" s="2"/>
      <c r="E27" s="1"/>
      <c r="F27" s="1"/>
      <c r="G27" s="1"/>
      <c r="H27" s="1"/>
      <c r="I27" s="1"/>
      <c r="J27" s="1"/>
      <c r="K27" s="13"/>
      <c r="L27" s="13"/>
      <c r="M27" s="1"/>
      <c r="N27" s="13">
        <v>230</v>
      </c>
      <c r="O27" s="1"/>
      <c r="P27" s="13">
        <v>230</v>
      </c>
      <c r="Q27" s="1"/>
      <c r="R27" s="13">
        <v>230</v>
      </c>
      <c r="S27" s="1"/>
      <c r="T27" s="13">
        <v>230</v>
      </c>
      <c r="U27" s="1"/>
      <c r="V27" s="1"/>
      <c r="W27" s="1"/>
      <c r="X27" s="1"/>
      <c r="Y27" s="1"/>
    </row>
    <row r="28" spans="1:25" x14ac:dyDescent="0.25">
      <c r="A28" s="6" t="s">
        <v>45</v>
      </c>
      <c r="B28" s="3">
        <v>42548</v>
      </c>
      <c r="C28" s="2"/>
      <c r="D28" s="2"/>
      <c r="E28" s="1"/>
      <c r="F28" s="1"/>
      <c r="G28" s="1"/>
      <c r="H28" s="1"/>
      <c r="I28" s="1"/>
      <c r="J28" s="1"/>
      <c r="K28" s="13"/>
      <c r="L28" s="13"/>
      <c r="M28" s="1" t="s">
        <v>15</v>
      </c>
      <c r="N28" s="13">
        <v>240</v>
      </c>
      <c r="O28" s="1" t="s">
        <v>25</v>
      </c>
      <c r="P28" s="13">
        <v>240</v>
      </c>
      <c r="Q28" s="1" t="s">
        <v>16</v>
      </c>
      <c r="R28" s="13">
        <v>240</v>
      </c>
      <c r="S28" s="1" t="s">
        <v>41</v>
      </c>
      <c r="T28" s="13">
        <v>240</v>
      </c>
      <c r="U28" s="1" t="s">
        <v>42</v>
      </c>
      <c r="V28" s="1" t="s">
        <v>43</v>
      </c>
      <c r="W28" s="1"/>
      <c r="X28" s="1"/>
      <c r="Y28" s="1"/>
    </row>
    <row r="29" spans="1:25" x14ac:dyDescent="0.25">
      <c r="A29" s="6" t="s">
        <v>46</v>
      </c>
      <c r="B29" s="3">
        <v>42549</v>
      </c>
      <c r="C29" s="2"/>
      <c r="D29" s="2"/>
      <c r="E29" s="1"/>
      <c r="F29" s="1"/>
      <c r="G29" s="1"/>
      <c r="H29" s="1"/>
      <c r="I29" s="1"/>
      <c r="J29" s="1"/>
      <c r="K29" s="13"/>
      <c r="L29" s="13"/>
      <c r="M29" s="1"/>
      <c r="N29" s="13">
        <v>250</v>
      </c>
      <c r="O29" s="1"/>
      <c r="P29" s="13">
        <v>250</v>
      </c>
      <c r="Q29" s="1"/>
      <c r="R29" s="13">
        <v>250</v>
      </c>
      <c r="S29" s="1"/>
      <c r="T29" s="13">
        <v>250</v>
      </c>
      <c r="U29" s="1"/>
      <c r="V29" s="1"/>
      <c r="W29" s="1"/>
      <c r="X29" s="1"/>
      <c r="Y29" s="1"/>
    </row>
    <row r="30" spans="1:25" x14ac:dyDescent="0.25">
      <c r="A30" s="6" t="s">
        <v>46</v>
      </c>
      <c r="B30" s="3">
        <v>42549</v>
      </c>
      <c r="C30" s="2"/>
      <c r="D30" s="2"/>
      <c r="E30" s="1"/>
      <c r="F30" s="1"/>
      <c r="G30" s="1"/>
      <c r="H30" s="1"/>
      <c r="I30" s="1"/>
      <c r="J30" s="1"/>
      <c r="K30" s="13"/>
      <c r="L30" s="13"/>
      <c r="M30" s="1"/>
      <c r="N30" s="13">
        <v>260</v>
      </c>
      <c r="O30" s="1"/>
      <c r="P30" s="13">
        <v>260</v>
      </c>
      <c r="Q30" s="1"/>
      <c r="R30" s="13">
        <v>260</v>
      </c>
      <c r="S30" s="1"/>
      <c r="T30" s="13">
        <v>260</v>
      </c>
      <c r="U30" s="1"/>
      <c r="V30" s="1"/>
      <c r="W30" s="1"/>
      <c r="X30" s="1"/>
      <c r="Y30" s="1"/>
    </row>
    <row r="31" spans="1:25" x14ac:dyDescent="0.25">
      <c r="A31" s="6" t="s">
        <v>45</v>
      </c>
      <c r="B31" s="3">
        <v>42550</v>
      </c>
      <c r="C31" s="2"/>
      <c r="D31" s="2"/>
      <c r="E31" s="1"/>
      <c r="F31" s="1"/>
      <c r="G31" s="1"/>
      <c r="H31" s="1"/>
      <c r="I31" s="1"/>
      <c r="J31" s="1"/>
      <c r="K31" s="13"/>
      <c r="L31" s="13"/>
      <c r="M31" s="1" t="s">
        <v>19</v>
      </c>
      <c r="N31" s="13">
        <v>270</v>
      </c>
      <c r="O31" s="1" t="s">
        <v>38</v>
      </c>
      <c r="P31" s="13">
        <v>270</v>
      </c>
      <c r="Q31" s="1" t="s">
        <v>18</v>
      </c>
      <c r="R31" s="13">
        <v>270</v>
      </c>
      <c r="S31" s="1" t="s">
        <v>39</v>
      </c>
      <c r="T31" s="13">
        <v>270</v>
      </c>
      <c r="U31" s="1"/>
      <c r="V31" s="1"/>
      <c r="W31" s="1"/>
      <c r="X31" s="1"/>
      <c r="Y31" s="1"/>
    </row>
    <row r="32" spans="1:25" x14ac:dyDescent="0.25">
      <c r="A32" s="6" t="s">
        <v>45</v>
      </c>
      <c r="B32" s="3">
        <v>42551</v>
      </c>
      <c r="C32" s="2"/>
      <c r="D32" s="2"/>
      <c r="E32" s="1"/>
      <c r="F32" s="1"/>
      <c r="G32" s="1"/>
      <c r="H32" s="1"/>
      <c r="I32" s="1"/>
      <c r="J32" s="1"/>
      <c r="K32" s="13"/>
      <c r="L32" s="13"/>
      <c r="M32" s="1" t="s">
        <v>19</v>
      </c>
      <c r="N32" s="13">
        <v>280</v>
      </c>
      <c r="O32" s="1" t="s">
        <v>38</v>
      </c>
      <c r="P32" s="13">
        <v>280</v>
      </c>
      <c r="Q32" s="1"/>
      <c r="R32" s="13">
        <v>280</v>
      </c>
      <c r="S32" s="1"/>
      <c r="T32" s="13">
        <v>280</v>
      </c>
      <c r="U32" s="1"/>
      <c r="V32" s="1"/>
      <c r="W32" s="1"/>
      <c r="X32" s="1"/>
      <c r="Y32" s="1"/>
    </row>
    <row r="33" spans="1:25" x14ac:dyDescent="0.25">
      <c r="A33" s="6" t="s">
        <v>45</v>
      </c>
      <c r="B33" s="3">
        <v>42551</v>
      </c>
      <c r="C33" s="2"/>
      <c r="D33" s="2"/>
      <c r="E33" s="1"/>
      <c r="F33" s="1"/>
      <c r="G33" s="1"/>
      <c r="H33" s="1"/>
      <c r="I33" s="1"/>
      <c r="J33" s="1"/>
      <c r="K33" s="13"/>
      <c r="L33" s="13"/>
      <c r="M33" s="1" t="s">
        <v>19</v>
      </c>
      <c r="N33" s="13">
        <v>290</v>
      </c>
      <c r="O33" s="1"/>
      <c r="P33" s="13">
        <v>290</v>
      </c>
      <c r="Q33" s="1"/>
      <c r="R33" s="13">
        <v>290</v>
      </c>
      <c r="S33" s="1"/>
      <c r="T33" s="13">
        <v>290</v>
      </c>
      <c r="U33" s="1"/>
      <c r="V33" s="1"/>
      <c r="W33" s="1"/>
      <c r="X33" s="1"/>
      <c r="Y33" s="1"/>
    </row>
    <row r="34" spans="1:25" x14ac:dyDescent="0.25">
      <c r="A34" s="6" t="s">
        <v>45</v>
      </c>
      <c r="B34" s="3">
        <v>42551</v>
      </c>
      <c r="C34" s="2"/>
      <c r="D34" s="2"/>
      <c r="E34" s="1"/>
      <c r="F34" s="1"/>
      <c r="G34" s="1"/>
      <c r="H34" s="1"/>
      <c r="I34" s="1"/>
      <c r="J34" s="1"/>
      <c r="K34" s="13"/>
      <c r="L34" s="13"/>
      <c r="M34" s="1" t="s">
        <v>15</v>
      </c>
      <c r="N34" s="13">
        <v>300</v>
      </c>
      <c r="O34" s="1"/>
      <c r="P34" s="13">
        <v>300</v>
      </c>
      <c r="Q34" s="1"/>
      <c r="R34" s="13">
        <v>300</v>
      </c>
      <c r="S34" s="1"/>
      <c r="T34" s="13">
        <v>300</v>
      </c>
      <c r="U34" s="1"/>
      <c r="V34" s="1"/>
      <c r="W34" s="1"/>
      <c r="X34" s="1"/>
      <c r="Y34" s="1"/>
    </row>
    <row r="35" spans="1:25" x14ac:dyDescent="0.25">
      <c r="A35" s="6"/>
      <c r="B35" s="3"/>
      <c r="C35" s="2"/>
      <c r="D35" s="2"/>
      <c r="E35" s="1"/>
      <c r="F35" s="1"/>
      <c r="G35" s="1"/>
      <c r="H35" s="1"/>
      <c r="I35" s="1"/>
      <c r="J35" s="1"/>
      <c r="K35" s="13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6"/>
      <c r="B36" s="3"/>
      <c r="C36" s="2"/>
      <c r="D36" s="2"/>
      <c r="E36" s="1"/>
      <c r="F36" s="1"/>
      <c r="G36" s="1"/>
      <c r="H36" s="1"/>
      <c r="I36" s="1"/>
      <c r="J36" s="1"/>
      <c r="K36" s="13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6"/>
      <c r="B37" s="3"/>
      <c r="C37" s="2"/>
      <c r="D37" s="2"/>
      <c r="E37" s="1"/>
      <c r="F37" s="1"/>
      <c r="G37" s="1"/>
      <c r="H37" s="1"/>
      <c r="I37" s="1"/>
      <c r="J37" s="1"/>
      <c r="K37" s="13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6"/>
      <c r="B38" s="3"/>
      <c r="C38" s="2"/>
      <c r="D38" s="2"/>
      <c r="E38" s="1"/>
      <c r="F38" s="1"/>
      <c r="G38" s="1"/>
      <c r="H38" s="1"/>
      <c r="I38" s="1"/>
      <c r="J38" s="1"/>
      <c r="K38" s="13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6"/>
      <c r="B39" s="3"/>
      <c r="C39" s="2"/>
      <c r="D39" s="2"/>
      <c r="E39" s="1"/>
      <c r="F39" s="1"/>
      <c r="G39" s="1"/>
      <c r="H39" s="1"/>
      <c r="I39" s="1"/>
      <c r="J39" s="1"/>
      <c r="K39" s="13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6"/>
      <c r="B40" s="3"/>
      <c r="C40" s="2"/>
      <c r="D40" s="2"/>
      <c r="E40" s="1"/>
      <c r="F40" s="1"/>
      <c r="G40" s="1"/>
      <c r="H40" s="1"/>
      <c r="I40" s="1"/>
      <c r="J40" s="1"/>
      <c r="K40" s="13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6"/>
      <c r="B41" s="3"/>
      <c r="C41" s="2"/>
      <c r="D41" s="2"/>
      <c r="E41" s="1"/>
      <c r="F41" s="1"/>
      <c r="G41" s="1"/>
      <c r="H41" s="1"/>
      <c r="I41" s="1"/>
      <c r="J41" s="1"/>
      <c r="K41" s="13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6"/>
      <c r="B42" s="3"/>
      <c r="C42" s="2"/>
      <c r="D42" s="2"/>
      <c r="E42" s="1"/>
      <c r="F42" s="1"/>
      <c r="G42" s="1"/>
      <c r="H42" s="1"/>
      <c r="I42" s="1"/>
      <c r="J42" s="1"/>
      <c r="K42" s="13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6"/>
      <c r="B43" s="3"/>
      <c r="C43" s="2"/>
      <c r="D43" s="2"/>
      <c r="E43" s="1"/>
      <c r="F43" s="1"/>
      <c r="G43" s="1"/>
      <c r="H43" s="1"/>
      <c r="I43" s="1"/>
      <c r="J43" s="1"/>
      <c r="K43" s="13"/>
      <c r="L43" s="13" t="e">
        <f t="shared" ref="L43:L69" si="0">K43/J43</f>
        <v>#DIV/0!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6"/>
      <c r="B44" s="3"/>
      <c r="C44" s="2"/>
      <c r="D44" s="2"/>
      <c r="E44" s="1"/>
      <c r="F44" s="1"/>
      <c r="G44" s="1"/>
      <c r="H44" s="1"/>
      <c r="I44" s="1"/>
      <c r="J44" s="1"/>
      <c r="K44" s="13"/>
      <c r="L44" s="13" t="e">
        <f t="shared" si="0"/>
        <v>#DIV/0!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6"/>
      <c r="B45" s="3"/>
      <c r="C45" s="2"/>
      <c r="D45" s="2"/>
      <c r="E45" s="1"/>
      <c r="F45" s="1"/>
      <c r="G45" s="1"/>
      <c r="H45" s="1"/>
      <c r="I45" s="1"/>
      <c r="J45" s="1"/>
      <c r="K45" s="13"/>
      <c r="L45" s="13" t="e">
        <f t="shared" si="0"/>
        <v>#DIV/0!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6"/>
      <c r="B46" s="3"/>
      <c r="C46" s="2"/>
      <c r="D46" s="2"/>
      <c r="E46" s="1"/>
      <c r="F46" s="1"/>
      <c r="G46" s="1"/>
      <c r="H46" s="1"/>
      <c r="I46" s="1"/>
      <c r="J46" s="1"/>
      <c r="K46" s="13"/>
      <c r="L46" s="13" t="e">
        <f t="shared" si="0"/>
        <v>#DIV/0!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6"/>
      <c r="B47" s="3"/>
      <c r="C47" s="2"/>
      <c r="D47" s="2"/>
      <c r="E47" s="1"/>
      <c r="F47" s="1"/>
      <c r="G47" s="1"/>
      <c r="H47" s="1"/>
      <c r="I47" s="1"/>
      <c r="J47" s="1"/>
      <c r="K47" s="13"/>
      <c r="L47" s="13" t="e">
        <f t="shared" si="0"/>
        <v>#DIV/0!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6"/>
      <c r="B48" s="3"/>
      <c r="C48" s="2"/>
      <c r="D48" s="2"/>
      <c r="E48" s="1"/>
      <c r="F48" s="1"/>
      <c r="G48" s="1"/>
      <c r="H48" s="1"/>
      <c r="I48" s="1"/>
      <c r="J48" s="1"/>
      <c r="K48" s="13"/>
      <c r="L48" s="13" t="e">
        <f t="shared" si="0"/>
        <v>#DIV/0!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6"/>
      <c r="B49" s="3"/>
      <c r="C49" s="2"/>
      <c r="D49" s="2"/>
      <c r="E49" s="1"/>
      <c r="F49" s="1"/>
      <c r="G49" s="1"/>
      <c r="H49" s="1"/>
      <c r="I49" s="1"/>
      <c r="J49" s="1"/>
      <c r="K49" s="13"/>
      <c r="L49" s="13" t="e">
        <f t="shared" si="0"/>
        <v>#DIV/0!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6"/>
      <c r="B50" s="3"/>
      <c r="C50" s="2"/>
      <c r="D50" s="2"/>
      <c r="E50" s="1"/>
      <c r="F50" s="1"/>
      <c r="G50" s="1"/>
      <c r="H50" s="1"/>
      <c r="I50" s="1"/>
      <c r="J50" s="1"/>
      <c r="K50" s="13"/>
      <c r="L50" s="13" t="e">
        <f t="shared" si="0"/>
        <v>#DIV/0!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6"/>
      <c r="B51" s="3"/>
      <c r="C51" s="2"/>
      <c r="D51" s="2"/>
      <c r="E51" s="1"/>
      <c r="F51" s="1"/>
      <c r="G51" s="1"/>
      <c r="H51" s="1"/>
      <c r="I51" s="1"/>
      <c r="J51" s="1"/>
      <c r="K51" s="13"/>
      <c r="L51" s="13" t="e">
        <f t="shared" si="0"/>
        <v>#DIV/0!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6"/>
      <c r="B52" s="3"/>
      <c r="C52" s="2"/>
      <c r="D52" s="2"/>
      <c r="E52" s="1"/>
      <c r="F52" s="1"/>
      <c r="G52" s="1"/>
      <c r="H52" s="1"/>
      <c r="I52" s="1"/>
      <c r="J52" s="1"/>
      <c r="K52" s="13"/>
      <c r="L52" s="13" t="e">
        <f t="shared" si="0"/>
        <v>#DIV/0!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6"/>
      <c r="B53" s="3"/>
      <c r="C53" s="2"/>
      <c r="D53" s="2"/>
      <c r="E53" s="1"/>
      <c r="F53" s="1"/>
      <c r="G53" s="1"/>
      <c r="H53" s="1"/>
      <c r="I53" s="1"/>
      <c r="J53" s="1"/>
      <c r="K53" s="13"/>
      <c r="L53" s="13" t="e">
        <f t="shared" si="0"/>
        <v>#DIV/0!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6"/>
      <c r="B54" s="3"/>
      <c r="C54" s="2"/>
      <c r="D54" s="2"/>
      <c r="E54" s="1"/>
      <c r="F54" s="1"/>
      <c r="G54" s="1"/>
      <c r="H54" s="1"/>
      <c r="I54" s="1"/>
      <c r="J54" s="1"/>
      <c r="K54" s="13"/>
      <c r="L54" s="13" t="e">
        <f t="shared" si="0"/>
        <v>#DIV/0!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6"/>
      <c r="B55" s="3"/>
      <c r="C55" s="2"/>
      <c r="D55" s="2"/>
      <c r="E55" s="1"/>
      <c r="F55" s="1"/>
      <c r="G55" s="1"/>
      <c r="H55" s="1"/>
      <c r="I55" s="1"/>
      <c r="J55" s="1"/>
      <c r="K55" s="13"/>
      <c r="L55" s="13" t="e">
        <f t="shared" si="0"/>
        <v>#DIV/0!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6"/>
      <c r="B56" s="3"/>
      <c r="C56" s="2"/>
      <c r="D56" s="2"/>
      <c r="E56" s="1"/>
      <c r="F56" s="1"/>
      <c r="G56" s="1"/>
      <c r="H56" s="1"/>
      <c r="I56" s="1"/>
      <c r="J56" s="1"/>
      <c r="K56" s="13"/>
      <c r="L56" s="13" t="e">
        <f t="shared" si="0"/>
        <v>#DIV/0!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6"/>
      <c r="B57" s="3"/>
      <c r="C57" s="2"/>
      <c r="D57" s="2"/>
      <c r="E57" s="1"/>
      <c r="F57" s="1"/>
      <c r="G57" s="1"/>
      <c r="H57" s="1"/>
      <c r="I57" s="1"/>
      <c r="J57" s="1"/>
      <c r="K57" s="13"/>
      <c r="L57" s="13" t="e">
        <f t="shared" si="0"/>
        <v>#DIV/0!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6"/>
      <c r="B58" s="3"/>
      <c r="C58" s="2"/>
      <c r="D58" s="2"/>
      <c r="E58" s="1"/>
      <c r="F58" s="1"/>
      <c r="G58" s="1"/>
      <c r="H58" s="1"/>
      <c r="I58" s="1"/>
      <c r="J58" s="1"/>
      <c r="K58" s="13"/>
      <c r="L58" s="13" t="e">
        <f t="shared" si="0"/>
        <v>#DIV/0!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6"/>
      <c r="B59" s="3"/>
      <c r="C59" s="2"/>
      <c r="D59" s="2"/>
      <c r="E59" s="1"/>
      <c r="F59" s="1"/>
      <c r="G59" s="1"/>
      <c r="H59" s="1"/>
      <c r="I59" s="1"/>
      <c r="J59" s="1"/>
      <c r="K59" s="13"/>
      <c r="L59" s="13" t="e">
        <f t="shared" si="0"/>
        <v>#DIV/0!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6"/>
      <c r="B60" s="3"/>
      <c r="C60" s="2"/>
      <c r="D60" s="2"/>
      <c r="E60" s="1"/>
      <c r="F60" s="1"/>
      <c r="G60" s="1"/>
      <c r="H60" s="1"/>
      <c r="I60" s="1"/>
      <c r="J60" s="1"/>
      <c r="K60" s="13"/>
      <c r="L60" s="13" t="e">
        <f t="shared" si="0"/>
        <v>#DIV/0!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6"/>
      <c r="B61" s="3"/>
      <c r="C61" s="2"/>
      <c r="D61" s="2"/>
      <c r="E61" s="1"/>
      <c r="F61" s="1"/>
      <c r="G61" s="1"/>
      <c r="H61" s="1"/>
      <c r="I61" s="1"/>
      <c r="J61" s="1"/>
      <c r="K61" s="13"/>
      <c r="L61" s="13" t="e">
        <f t="shared" si="0"/>
        <v>#DIV/0!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6"/>
      <c r="B62" s="3"/>
      <c r="C62" s="2"/>
      <c r="D62" s="2"/>
      <c r="E62" s="1"/>
      <c r="F62" s="1"/>
      <c r="G62" s="1"/>
      <c r="H62" s="1"/>
      <c r="I62" s="1"/>
      <c r="J62" s="1"/>
      <c r="K62" s="13"/>
      <c r="L62" s="13" t="e">
        <f t="shared" si="0"/>
        <v>#DIV/0!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6"/>
      <c r="B63" s="3"/>
      <c r="C63" s="2"/>
      <c r="D63" s="2"/>
      <c r="E63" s="1"/>
      <c r="F63" s="1"/>
      <c r="G63" s="1"/>
      <c r="H63" s="1"/>
      <c r="I63" s="1"/>
      <c r="J63" s="1"/>
      <c r="K63" s="13"/>
      <c r="L63" s="13" t="e">
        <f t="shared" si="0"/>
        <v>#DIV/0!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6"/>
      <c r="B64" s="3"/>
      <c r="C64" s="2"/>
      <c r="D64" s="2"/>
      <c r="E64" s="1"/>
      <c r="F64" s="1"/>
      <c r="G64" s="1"/>
      <c r="H64" s="1"/>
      <c r="I64" s="1"/>
      <c r="J64" s="1"/>
      <c r="K64" s="13"/>
      <c r="L64" s="13" t="e">
        <f t="shared" si="0"/>
        <v>#DIV/0!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6"/>
      <c r="B65" s="3"/>
      <c r="C65" s="2"/>
      <c r="D65" s="2"/>
      <c r="E65" s="1"/>
      <c r="F65" s="1"/>
      <c r="G65" s="1"/>
      <c r="H65" s="1"/>
      <c r="I65" s="1"/>
      <c r="J65" s="1"/>
      <c r="K65" s="13"/>
      <c r="L65" s="13" t="e">
        <f t="shared" si="0"/>
        <v>#DIV/0!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6"/>
      <c r="B66" s="3"/>
      <c r="C66" s="2"/>
      <c r="D66" s="2"/>
      <c r="E66" s="1"/>
      <c r="F66" s="1"/>
      <c r="G66" s="1"/>
      <c r="H66" s="1"/>
      <c r="I66" s="1"/>
      <c r="J66" s="1"/>
      <c r="K66" s="13"/>
      <c r="L66" s="13" t="e">
        <f t="shared" si="0"/>
        <v>#DIV/0!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6"/>
      <c r="B67" s="3"/>
      <c r="C67" s="2"/>
      <c r="D67" s="2"/>
      <c r="E67" s="1"/>
      <c r="F67" s="1"/>
      <c r="G67" s="1"/>
      <c r="H67" s="1"/>
      <c r="I67" s="1"/>
      <c r="J67" s="1"/>
      <c r="K67" s="13"/>
      <c r="L67" s="13" t="e">
        <f t="shared" si="0"/>
        <v>#DIV/0!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6"/>
      <c r="B68" s="3"/>
      <c r="C68" s="2"/>
      <c r="D68" s="2"/>
      <c r="E68" s="1"/>
      <c r="F68" s="1"/>
      <c r="G68" s="1"/>
      <c r="H68" s="1"/>
      <c r="I68" s="1"/>
      <c r="J68" s="1"/>
      <c r="K68" s="13"/>
      <c r="L68" s="13" t="e">
        <f t="shared" si="0"/>
        <v>#DIV/0!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6"/>
      <c r="B69" s="3"/>
      <c r="C69" s="2"/>
      <c r="D69" s="2"/>
      <c r="E69" s="1"/>
      <c r="F69" s="1"/>
      <c r="G69" s="1"/>
      <c r="H69" s="1"/>
      <c r="I69" s="1"/>
      <c r="J69" s="1"/>
      <c r="K69" s="13"/>
      <c r="L69" s="13" t="e">
        <f t="shared" si="0"/>
        <v>#DIV/0!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6"/>
      <c r="B70" s="3"/>
      <c r="C70" s="2"/>
      <c r="D70" s="2"/>
      <c r="E70" s="1"/>
      <c r="F70" s="1"/>
      <c r="G70" s="1"/>
      <c r="H70" s="1"/>
      <c r="I70" s="1"/>
      <c r="J70" s="1"/>
      <c r="K70" s="13"/>
      <c r="L70" s="13" t="e">
        <f t="shared" ref="L70:L88" si="1">K70/J70</f>
        <v>#DIV/0!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6"/>
      <c r="B71" s="3"/>
      <c r="C71" s="2"/>
      <c r="D71" s="2"/>
      <c r="E71" s="1"/>
      <c r="F71" s="1"/>
      <c r="G71" s="1"/>
      <c r="H71" s="1"/>
      <c r="I71" s="1"/>
      <c r="J71" s="1"/>
      <c r="K71" s="13"/>
      <c r="L71" s="13" t="e">
        <f t="shared" si="1"/>
        <v>#DIV/0!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6"/>
      <c r="B72" s="3"/>
      <c r="C72" s="2"/>
      <c r="D72" s="2"/>
      <c r="E72" s="1"/>
      <c r="F72" s="1"/>
      <c r="G72" s="1"/>
      <c r="H72" s="1"/>
      <c r="I72" s="1"/>
      <c r="J72" s="1"/>
      <c r="K72" s="13"/>
      <c r="L72" s="13" t="e">
        <f t="shared" si="1"/>
        <v>#DIV/0!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6"/>
      <c r="B73" s="3"/>
      <c r="C73" s="2"/>
      <c r="D73" s="2"/>
      <c r="E73" s="1"/>
      <c r="F73" s="1"/>
      <c r="G73" s="1"/>
      <c r="H73" s="1"/>
      <c r="I73" s="1"/>
      <c r="J73" s="1"/>
      <c r="K73" s="13"/>
      <c r="L73" s="13" t="e">
        <f t="shared" si="1"/>
        <v>#DIV/0!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6"/>
      <c r="B74" s="3"/>
      <c r="C74" s="2"/>
      <c r="D74" s="2"/>
      <c r="E74" s="1"/>
      <c r="F74" s="1"/>
      <c r="G74" s="1"/>
      <c r="H74" s="1"/>
      <c r="I74" s="1"/>
      <c r="J74" s="1"/>
      <c r="K74" s="13"/>
      <c r="L74" s="13" t="e">
        <f t="shared" si="1"/>
        <v>#DIV/0!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6"/>
      <c r="B75" s="3"/>
      <c r="C75" s="2"/>
      <c r="D75" s="2"/>
      <c r="E75" s="1"/>
      <c r="F75" s="1"/>
      <c r="G75" s="1"/>
      <c r="H75" s="1"/>
      <c r="I75" s="1"/>
      <c r="J75" s="1"/>
      <c r="K75" s="13"/>
      <c r="L75" s="13" t="e">
        <f t="shared" si="1"/>
        <v>#DIV/0!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6"/>
      <c r="B76" s="3"/>
      <c r="C76" s="2"/>
      <c r="D76" s="2"/>
      <c r="E76" s="1"/>
      <c r="F76" s="1"/>
      <c r="G76" s="1"/>
      <c r="H76" s="1"/>
      <c r="I76" s="1"/>
      <c r="J76" s="1"/>
      <c r="K76" s="13"/>
      <c r="L76" s="13" t="e">
        <f t="shared" si="1"/>
        <v>#DIV/0!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6"/>
      <c r="B77" s="3"/>
      <c r="C77" s="2"/>
      <c r="D77" s="2"/>
      <c r="E77" s="1"/>
      <c r="F77" s="1"/>
      <c r="G77" s="1"/>
      <c r="H77" s="1"/>
      <c r="I77" s="1"/>
      <c r="J77" s="1"/>
      <c r="K77" s="13"/>
      <c r="L77" s="13" t="e">
        <f t="shared" si="1"/>
        <v>#DIV/0!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6"/>
      <c r="B78" s="3"/>
      <c r="C78" s="2"/>
      <c r="D78" s="2"/>
      <c r="E78" s="1"/>
      <c r="F78" s="1"/>
      <c r="G78" s="1"/>
      <c r="H78" s="1"/>
      <c r="I78" s="1"/>
      <c r="J78" s="1"/>
      <c r="K78" s="13"/>
      <c r="L78" s="13" t="e">
        <f t="shared" si="1"/>
        <v>#DIV/0!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6"/>
      <c r="B79" s="3"/>
      <c r="C79" s="2"/>
      <c r="D79" s="2"/>
      <c r="E79" s="1"/>
      <c r="F79" s="1"/>
      <c r="G79" s="1"/>
      <c r="H79" s="1"/>
      <c r="I79" s="1"/>
      <c r="J79" s="1"/>
      <c r="K79" s="13"/>
      <c r="L79" s="13" t="e">
        <f t="shared" si="1"/>
        <v>#DIV/0!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6"/>
      <c r="B80" s="3"/>
      <c r="C80" s="2"/>
      <c r="D80" s="2"/>
      <c r="E80" s="1"/>
      <c r="F80" s="1"/>
      <c r="G80" s="1"/>
      <c r="H80" s="1"/>
      <c r="I80" s="1"/>
      <c r="J80" s="1"/>
      <c r="K80" s="13"/>
      <c r="L80" s="13" t="e">
        <f t="shared" si="1"/>
        <v>#DIV/0!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6"/>
      <c r="B81" s="3"/>
      <c r="C81" s="2"/>
      <c r="D81" s="2"/>
      <c r="E81" s="1"/>
      <c r="F81" s="1"/>
      <c r="G81" s="1"/>
      <c r="H81" s="1"/>
      <c r="I81" s="1"/>
      <c r="J81" s="1"/>
      <c r="K81" s="13"/>
      <c r="L81" s="13" t="e">
        <f t="shared" si="1"/>
        <v>#DIV/0!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6"/>
      <c r="B82" s="3"/>
      <c r="C82" s="2"/>
      <c r="D82" s="2"/>
      <c r="E82" s="1"/>
      <c r="F82" s="1"/>
      <c r="G82" s="1"/>
      <c r="H82" s="1"/>
      <c r="I82" s="1"/>
      <c r="J82" s="1"/>
      <c r="K82" s="13"/>
      <c r="L82" s="13" t="e">
        <f t="shared" si="1"/>
        <v>#DIV/0!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6"/>
      <c r="B83" s="3"/>
      <c r="C83" s="2"/>
      <c r="D83" s="2"/>
      <c r="E83" s="1"/>
      <c r="F83" s="1"/>
      <c r="G83" s="1"/>
      <c r="H83" s="1"/>
      <c r="I83" s="1"/>
      <c r="J83" s="1"/>
      <c r="K83" s="13"/>
      <c r="L83" s="13" t="e">
        <f t="shared" si="1"/>
        <v>#DIV/0!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6"/>
      <c r="B84" s="3"/>
      <c r="C84" s="2"/>
      <c r="D84" s="2"/>
      <c r="E84" s="1"/>
      <c r="F84" s="1"/>
      <c r="G84" s="1"/>
      <c r="H84" s="1"/>
      <c r="I84" s="1"/>
      <c r="J84" s="1"/>
      <c r="K84" s="13"/>
      <c r="L84" s="13" t="e">
        <f t="shared" si="1"/>
        <v>#DIV/0!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6"/>
      <c r="B85" s="3"/>
      <c r="C85" s="2"/>
      <c r="D85" s="2"/>
      <c r="E85" s="1"/>
      <c r="F85" s="1"/>
      <c r="G85" s="1"/>
      <c r="H85" s="1"/>
      <c r="I85" s="1"/>
      <c r="J85" s="1"/>
      <c r="K85" s="13"/>
      <c r="L85" s="13" t="e">
        <f t="shared" si="1"/>
        <v>#DIV/0!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6"/>
      <c r="B86" s="3"/>
      <c r="C86" s="2"/>
      <c r="D86" s="2"/>
      <c r="E86" s="1"/>
      <c r="F86" s="1"/>
      <c r="G86" s="1"/>
      <c r="H86" s="1"/>
      <c r="I86" s="1"/>
      <c r="J86" s="1"/>
      <c r="K86" s="13"/>
      <c r="L86" s="13" t="e">
        <f t="shared" si="1"/>
        <v>#DIV/0!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6"/>
      <c r="B87" s="3"/>
      <c r="C87" s="2"/>
      <c r="D87" s="2"/>
      <c r="E87" s="1"/>
      <c r="F87" s="1"/>
      <c r="G87" s="1"/>
      <c r="H87" s="1"/>
      <c r="I87" s="1"/>
      <c r="J87" s="1"/>
      <c r="K87" s="13"/>
      <c r="L87" s="13" t="e">
        <f t="shared" si="1"/>
        <v>#DIV/0!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6"/>
      <c r="B88" s="3"/>
      <c r="C88" s="2"/>
      <c r="D88" s="2"/>
      <c r="E88" s="1"/>
      <c r="F88" s="1"/>
      <c r="G88" s="1"/>
      <c r="H88" s="1"/>
      <c r="I88" s="1"/>
      <c r="J88" s="1"/>
      <c r="K88" s="13"/>
      <c r="L88" s="13" t="e">
        <f t="shared" si="1"/>
        <v>#DIV/0!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6"/>
      <c r="B89" s="3"/>
      <c r="C89" s="2"/>
      <c r="D89" s="2"/>
      <c r="E89" s="1"/>
      <c r="F89" s="1"/>
      <c r="G89" s="1"/>
      <c r="H89" s="1"/>
      <c r="I89" s="1"/>
      <c r="J89" s="1"/>
      <c r="K89" s="13"/>
      <c r="L89" s="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6"/>
      <c r="B90" s="3"/>
      <c r="C90" s="2"/>
      <c r="D90" s="2"/>
      <c r="E90" s="1"/>
      <c r="F90" s="1"/>
      <c r="G90" s="1"/>
      <c r="H90" s="1"/>
      <c r="I90" s="1"/>
      <c r="J90" s="1"/>
      <c r="K90" s="13"/>
      <c r="L90" s="1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6"/>
      <c r="B91" s="3"/>
      <c r="C91" s="2"/>
      <c r="D91" s="2"/>
      <c r="E91" s="1"/>
      <c r="F91" s="1"/>
      <c r="G91" s="1"/>
      <c r="H91" s="1"/>
      <c r="I91" s="1"/>
      <c r="J91" s="1"/>
      <c r="K91" s="13"/>
      <c r="L91" s="1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6"/>
      <c r="B92" s="3"/>
      <c r="C92" s="2"/>
      <c r="D92" s="2"/>
      <c r="E92" s="1"/>
      <c r="F92" s="1"/>
      <c r="G92" s="1"/>
      <c r="H92" s="1"/>
      <c r="I92" s="1"/>
      <c r="J92" s="1"/>
      <c r="K92" s="13"/>
      <c r="L92" s="1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6"/>
      <c r="B93" s="3"/>
      <c r="C93" s="2"/>
      <c r="D93" s="2"/>
      <c r="E93" s="1"/>
      <c r="F93" s="1"/>
      <c r="G93" s="1"/>
      <c r="H93" s="1"/>
      <c r="I93" s="1"/>
      <c r="J93" s="1"/>
      <c r="K93" s="13"/>
      <c r="L93" s="1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6"/>
      <c r="B94" s="3"/>
      <c r="C94" s="2"/>
      <c r="D94" s="2"/>
      <c r="E94" s="1"/>
      <c r="F94" s="1"/>
      <c r="G94" s="1"/>
      <c r="H94" s="1"/>
      <c r="I94" s="1"/>
      <c r="J94" s="1"/>
      <c r="K94" s="13"/>
      <c r="L94" s="1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6"/>
      <c r="B95" s="3"/>
      <c r="C95" s="2"/>
      <c r="D95" s="2"/>
      <c r="E95" s="1"/>
      <c r="F95" s="1"/>
      <c r="G95" s="1"/>
      <c r="H95" s="1"/>
      <c r="I95" s="1"/>
      <c r="J95" s="1"/>
      <c r="K95" s="13"/>
      <c r="L95" s="1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6"/>
      <c r="B96" s="3"/>
      <c r="C96" s="2"/>
      <c r="D96" s="2"/>
      <c r="E96" s="1"/>
      <c r="F96" s="1"/>
      <c r="G96" s="1"/>
      <c r="H96" s="1"/>
      <c r="I96" s="1"/>
      <c r="J96" s="1"/>
      <c r="K96" s="13"/>
      <c r="L96" s="1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6"/>
      <c r="B97" s="3"/>
      <c r="C97" s="2"/>
      <c r="D97" s="2"/>
      <c r="E97" s="1"/>
      <c r="F97" s="1"/>
      <c r="G97" s="1"/>
      <c r="H97" s="1"/>
      <c r="I97" s="1"/>
      <c r="J97" s="1"/>
      <c r="K97" s="13"/>
      <c r="L97" s="1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6"/>
      <c r="B98" s="3"/>
      <c r="C98" s="2"/>
      <c r="D98" s="2"/>
      <c r="E98" s="1"/>
      <c r="F98" s="1"/>
      <c r="G98" s="1"/>
      <c r="H98" s="1"/>
      <c r="I98" s="1"/>
      <c r="J98" s="1"/>
      <c r="K98" s="13"/>
      <c r="L98" s="1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6"/>
      <c r="B99" s="3"/>
      <c r="C99" s="2"/>
      <c r="D99" s="2"/>
      <c r="E99" s="1"/>
      <c r="F99" s="1"/>
      <c r="G99" s="1"/>
      <c r="H99" s="1"/>
      <c r="I99" s="1"/>
      <c r="J99" s="1"/>
      <c r="K99" s="13"/>
      <c r="L99" s="1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6"/>
      <c r="B100" s="3"/>
      <c r="C100" s="2"/>
      <c r="D100" s="2"/>
      <c r="E100" s="1"/>
      <c r="F100" s="1"/>
      <c r="G100" s="1"/>
      <c r="H100" s="1"/>
      <c r="I100" s="1"/>
      <c r="J100" s="1"/>
      <c r="K100" s="13"/>
      <c r="L100" s="1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6"/>
      <c r="B101" s="3"/>
      <c r="C101" s="2"/>
      <c r="D101" s="2"/>
      <c r="E101" s="1"/>
      <c r="F101" s="1"/>
      <c r="G101" s="1"/>
      <c r="H101" s="1"/>
      <c r="I101" s="1"/>
      <c r="J101" s="1"/>
      <c r="K101" s="13"/>
      <c r="L101" s="1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6"/>
      <c r="B102" s="3"/>
      <c r="C102" s="2"/>
      <c r="D102" s="2"/>
      <c r="E102" s="1"/>
      <c r="F102" s="1"/>
      <c r="G102" s="1"/>
      <c r="H102" s="1"/>
      <c r="I102" s="1"/>
      <c r="J102" s="1"/>
      <c r="K102" s="13"/>
      <c r="L102" s="1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6"/>
      <c r="B103" s="3"/>
      <c r="C103" s="2"/>
      <c r="D103" s="2"/>
      <c r="E103" s="1"/>
      <c r="F103" s="1"/>
      <c r="G103" s="1"/>
      <c r="H103" s="1"/>
      <c r="I103" s="1"/>
      <c r="J103" s="1"/>
      <c r="K103" s="13"/>
      <c r="L103" s="1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</sheetData>
  <autoFilter ref="A4:Y34">
    <sortState ref="A8:S37">
      <sortCondition ref="B7:B37"/>
    </sortState>
  </autoFilter>
  <phoneticPr fontId="4" type="noConversion"/>
  <dataValidations count="2">
    <dataValidation type="list" allowBlank="1" showInputMessage="1" showErrorMessage="1" sqref="C5:D103">
      <formula1>#REF!</formula1>
    </dataValidation>
    <dataValidation type="list" allowBlank="1" showInputMessage="1" showErrorMessage="1" sqref="F5:G103 I5:I100 A5:B103">
      <formula1>#REF!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Coach!$A$2:$A$11</xm:f>
          </x14:formula1>
          <xm:sqref>M5:M124 N35:N124 R35:R124 P35:P124 O5:O124 Q5:Q124 S5:S124 U5:V124 T35:T124</xm:sqref>
        </x14:dataValidation>
        <x14:dataValidation type="list" allowBlank="1" showInputMessage="1" showErrorMessage="1">
          <x14:formula1>
            <xm:f>Coach!$A:$A</xm:f>
          </x14:formula1>
          <xm:sqref>W5:X103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10"/>
  <sheetViews>
    <sheetView workbookViewId="0"/>
  </sheetViews>
  <sheetFormatPr baseColWidth="10" defaultRowHeight="15" x14ac:dyDescent="0.25"/>
  <cols>
    <col min="1" max="1" width="17.28515625" customWidth="1"/>
    <col min="2" max="2" width="12.28515625" bestFit="1" customWidth="1"/>
    <col min="3" max="3" width="5.5703125" customWidth="1"/>
  </cols>
  <sheetData>
    <row r="1" spans="1:25" x14ac:dyDescent="0.25">
      <c r="A1" s="1" t="s">
        <v>54</v>
      </c>
      <c r="B1" s="1" t="s">
        <v>49</v>
      </c>
      <c r="C1" s="8">
        <f>SUM(B2:B10)</f>
        <v>30</v>
      </c>
    </row>
    <row r="2" spans="1:25" x14ac:dyDescent="0.25">
      <c r="A2" s="1" t="s">
        <v>43</v>
      </c>
      <c r="B2" s="1">
        <f t="shared" ref="B2:B7" si="0">COUNTIF(Coaches,A2)</f>
        <v>7</v>
      </c>
      <c r="D2" s="16">
        <v>42522</v>
      </c>
      <c r="E2" s="17">
        <v>10</v>
      </c>
      <c r="F2" s="16">
        <v>42524</v>
      </c>
      <c r="G2" s="17">
        <v>40</v>
      </c>
      <c r="H2" s="16">
        <v>42527</v>
      </c>
      <c r="I2" s="17">
        <v>50</v>
      </c>
      <c r="J2" s="16">
        <v>42528</v>
      </c>
      <c r="K2" s="17">
        <v>60</v>
      </c>
      <c r="L2" s="16">
        <v>42530</v>
      </c>
      <c r="M2" s="17">
        <v>100</v>
      </c>
      <c r="N2" s="16">
        <v>42537</v>
      </c>
      <c r="O2" s="17">
        <v>170</v>
      </c>
      <c r="P2" s="16">
        <v>42548</v>
      </c>
      <c r="Q2" s="17"/>
    </row>
    <row r="3" spans="1:25" x14ac:dyDescent="0.25">
      <c r="A3" s="1" t="s">
        <v>16</v>
      </c>
      <c r="B3" s="1">
        <f t="shared" si="0"/>
        <v>6</v>
      </c>
      <c r="D3" s="16">
        <v>42524</v>
      </c>
      <c r="E3" s="17">
        <v>40</v>
      </c>
      <c r="F3" s="16">
        <v>42531</v>
      </c>
      <c r="G3" s="17">
        <v>110</v>
      </c>
      <c r="H3" s="16">
        <v>42531</v>
      </c>
      <c r="I3" s="17">
        <v>120</v>
      </c>
      <c r="J3" s="16">
        <v>42536</v>
      </c>
      <c r="K3" s="17">
        <v>160</v>
      </c>
      <c r="L3" s="16">
        <v>42543</v>
      </c>
      <c r="M3" s="17">
        <v>210</v>
      </c>
      <c r="N3" s="16">
        <v>42548</v>
      </c>
      <c r="O3" s="17">
        <v>240</v>
      </c>
    </row>
    <row r="4" spans="1:25" x14ac:dyDescent="0.25">
      <c r="A4" s="1" t="s">
        <v>36</v>
      </c>
      <c r="B4" s="1">
        <f t="shared" si="0"/>
        <v>1</v>
      </c>
      <c r="D4" s="16">
        <v>42536</v>
      </c>
      <c r="E4" s="17">
        <v>150</v>
      </c>
    </row>
    <row r="5" spans="1:25" x14ac:dyDescent="0.25">
      <c r="A5" s="1" t="s">
        <v>41</v>
      </c>
      <c r="B5" s="1">
        <f t="shared" si="0"/>
        <v>1</v>
      </c>
      <c r="D5" s="16">
        <v>42548</v>
      </c>
      <c r="E5" s="17">
        <v>240</v>
      </c>
    </row>
    <row r="6" spans="1:25" x14ac:dyDescent="0.25">
      <c r="A6" s="1" t="s">
        <v>14</v>
      </c>
      <c r="B6" s="1">
        <f t="shared" si="0"/>
        <v>4</v>
      </c>
      <c r="D6" s="16">
        <v>42531</v>
      </c>
      <c r="E6" s="17">
        <v>110</v>
      </c>
      <c r="F6" s="16">
        <v>42531</v>
      </c>
      <c r="G6" s="17">
        <v>120</v>
      </c>
      <c r="H6" s="16">
        <v>42536</v>
      </c>
      <c r="I6" s="17">
        <v>160</v>
      </c>
      <c r="J6" s="16">
        <v>42538</v>
      </c>
      <c r="K6" s="17">
        <v>180</v>
      </c>
    </row>
    <row r="7" spans="1:25" x14ac:dyDescent="0.25">
      <c r="A7" s="1" t="s">
        <v>15</v>
      </c>
      <c r="B7" s="1">
        <f t="shared" si="0"/>
        <v>11</v>
      </c>
      <c r="D7" s="16">
        <v>42524</v>
      </c>
      <c r="E7" s="17">
        <v>30</v>
      </c>
      <c r="F7" s="16">
        <v>42527</v>
      </c>
      <c r="G7" s="17">
        <v>50</v>
      </c>
      <c r="H7" s="16">
        <v>42529</v>
      </c>
      <c r="I7" s="17">
        <v>70</v>
      </c>
      <c r="J7" s="16">
        <v>42531</v>
      </c>
      <c r="K7" s="17">
        <v>110</v>
      </c>
      <c r="L7" s="16">
        <v>42531</v>
      </c>
      <c r="M7" s="17">
        <v>120</v>
      </c>
      <c r="N7" s="16">
        <v>42536</v>
      </c>
      <c r="O7" s="17">
        <v>160</v>
      </c>
      <c r="P7" s="16">
        <v>42537</v>
      </c>
      <c r="Q7" s="17">
        <v>170</v>
      </c>
      <c r="R7" s="16">
        <v>42538</v>
      </c>
      <c r="S7" s="17">
        <v>180</v>
      </c>
      <c r="T7" s="16">
        <v>42543</v>
      </c>
      <c r="U7" s="17">
        <v>200</v>
      </c>
      <c r="V7" s="16">
        <v>42548</v>
      </c>
      <c r="W7" s="17">
        <v>240</v>
      </c>
      <c r="X7" s="16">
        <v>42551</v>
      </c>
      <c r="Y7" s="17">
        <v>300</v>
      </c>
    </row>
    <row r="8" spans="1:25" x14ac:dyDescent="0.25">
      <c r="A8" s="1"/>
      <c r="B8" s="1"/>
    </row>
    <row r="9" spans="1:25" x14ac:dyDescent="0.25">
      <c r="A9" s="1"/>
      <c r="B9" s="1"/>
    </row>
    <row r="10" spans="1:25" x14ac:dyDescent="0.25">
      <c r="A10" s="1"/>
      <c r="B10" s="1"/>
    </row>
  </sheetData>
  <autoFilter ref="A1:B6">
    <sortState ref="A2:B27">
      <sortCondition ref="A1:A27"/>
    </sortState>
  </autoFilter>
  <sortState ref="A1:A25">
    <sortCondition ref="A1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Récap</vt:lpstr>
      <vt:lpstr>Coach</vt:lpstr>
      <vt:lpstr>Activité</vt:lpstr>
      <vt:lpstr>Agence</vt:lpstr>
      <vt:lpstr>Coaches</vt:lpstr>
      <vt:lpstr>Lieu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thomas</dc:creator>
  <cp:lastModifiedBy>GB</cp:lastModifiedBy>
  <dcterms:created xsi:type="dcterms:W3CDTF">2016-05-29T16:25:54Z</dcterms:created>
  <dcterms:modified xsi:type="dcterms:W3CDTF">2016-07-02T21:00:36Z</dcterms:modified>
</cp:coreProperties>
</file>