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480" yWindow="300" windowWidth="18495" windowHeight="6795"/>
  </bookViews>
  <sheets>
    <sheet name="Résultats" sheetId="7" r:id="rId1"/>
    <sheet name="Anthony" sheetId="1" r:id="rId2"/>
    <sheet name="Franck" sheetId="2" r:id="rId3"/>
    <sheet name="Kévin" sheetId="3" r:id="rId4"/>
    <sheet name="Pascal" sheetId="4" r:id="rId5"/>
    <sheet name="Stevie" sheetId="5" r:id="rId6"/>
    <sheet name="Younes" sheetId="8" r:id="rId7"/>
  </sheets>
  <definedNames>
    <definedName name="_xlnm._FilterDatabase" localSheetId="0" hidden="1">Résultats!$AC$18:$AD$23</definedName>
    <definedName name="J1Anthony" localSheetId="1">Anthony!$A$5:$F$14</definedName>
  </definedNames>
  <calcPr calcId="145621"/>
</workbook>
</file>

<file path=xl/calcChain.xml><?xml version="1.0" encoding="utf-8"?>
<calcChain xmlns="http://schemas.openxmlformats.org/spreadsheetml/2006/main">
  <c r="N3" i="2" l="1"/>
  <c r="N3" i="3"/>
  <c r="N3" i="4"/>
  <c r="N3" i="5"/>
  <c r="N3" i="8"/>
  <c r="N3" i="1"/>
  <c r="O38" i="3" l="1"/>
  <c r="N38" i="3"/>
  <c r="O37" i="3"/>
  <c r="N37" i="3"/>
  <c r="O36" i="3"/>
  <c r="N36" i="3"/>
  <c r="O35" i="3"/>
  <c r="N35" i="3"/>
  <c r="O34" i="3"/>
  <c r="N34" i="3"/>
  <c r="O33" i="3"/>
  <c r="N33" i="3"/>
  <c r="O32" i="3"/>
  <c r="N32" i="3"/>
  <c r="O31" i="3"/>
  <c r="N31" i="3"/>
  <c r="O30" i="3"/>
  <c r="N30" i="3"/>
  <c r="O29" i="3"/>
  <c r="N29" i="3"/>
  <c r="O38" i="4"/>
  <c r="N38" i="4"/>
  <c r="O37" i="4"/>
  <c r="N37" i="4"/>
  <c r="O36" i="4"/>
  <c r="N36" i="4"/>
  <c r="O35" i="4"/>
  <c r="N35" i="4"/>
  <c r="O34" i="4"/>
  <c r="N34" i="4"/>
  <c r="O33" i="4"/>
  <c r="N33" i="4"/>
  <c r="O32" i="4"/>
  <c r="N32" i="4"/>
  <c r="O31" i="4"/>
  <c r="N31" i="4"/>
  <c r="O30" i="4"/>
  <c r="N30" i="4"/>
  <c r="O29" i="4"/>
  <c r="N29" i="4"/>
  <c r="O38" i="5"/>
  <c r="N38" i="5"/>
  <c r="O37" i="5"/>
  <c r="N37" i="5"/>
  <c r="O36" i="5"/>
  <c r="N36" i="5"/>
  <c r="O35" i="5"/>
  <c r="N35" i="5"/>
  <c r="O34" i="5"/>
  <c r="N34" i="5"/>
  <c r="O33" i="5"/>
  <c r="N33" i="5"/>
  <c r="O32" i="5"/>
  <c r="N32" i="5"/>
  <c r="O31" i="5"/>
  <c r="N31" i="5"/>
  <c r="O30" i="5"/>
  <c r="N30" i="5"/>
  <c r="O29" i="5"/>
  <c r="N29" i="5"/>
  <c r="O38" i="8"/>
  <c r="N38" i="8"/>
  <c r="O37" i="8"/>
  <c r="N37" i="8"/>
  <c r="O36" i="8"/>
  <c r="N36" i="8"/>
  <c r="O35" i="8"/>
  <c r="N35" i="8"/>
  <c r="O34" i="8"/>
  <c r="N34" i="8"/>
  <c r="O33" i="8"/>
  <c r="N33" i="8"/>
  <c r="O32" i="8"/>
  <c r="N32" i="8"/>
  <c r="O31" i="8"/>
  <c r="N31" i="8"/>
  <c r="O30" i="8"/>
  <c r="N30" i="8"/>
  <c r="O29" i="8"/>
  <c r="N29" i="8"/>
  <c r="O38" i="2"/>
  <c r="N38" i="2"/>
  <c r="O37" i="2"/>
  <c r="N37" i="2"/>
  <c r="O36" i="2"/>
  <c r="N36" i="2"/>
  <c r="O35" i="2"/>
  <c r="N35" i="2"/>
  <c r="O34" i="2"/>
  <c r="N34" i="2"/>
  <c r="O33" i="2"/>
  <c r="N33" i="2"/>
  <c r="O32" i="2"/>
  <c r="N32" i="2"/>
  <c r="O31" i="2"/>
  <c r="N31" i="2"/>
  <c r="O30" i="2"/>
  <c r="N30" i="2"/>
  <c r="O29" i="2"/>
  <c r="N29" i="2"/>
  <c r="O26" i="3"/>
  <c r="N26" i="3"/>
  <c r="O25" i="3"/>
  <c r="N25" i="3"/>
  <c r="O24" i="3"/>
  <c r="N24" i="3"/>
  <c r="O23" i="3"/>
  <c r="N23" i="3"/>
  <c r="O22" i="3"/>
  <c r="N22" i="3"/>
  <c r="O21" i="3"/>
  <c r="N21" i="3"/>
  <c r="O20" i="3"/>
  <c r="N20" i="3"/>
  <c r="O19" i="3"/>
  <c r="N19" i="3"/>
  <c r="O18" i="3"/>
  <c r="N18" i="3"/>
  <c r="O17" i="3"/>
  <c r="N17" i="3"/>
  <c r="O26" i="4"/>
  <c r="N26" i="4"/>
  <c r="O25" i="4"/>
  <c r="N25" i="4"/>
  <c r="O24" i="4"/>
  <c r="N24" i="4"/>
  <c r="O23" i="4"/>
  <c r="N23" i="4"/>
  <c r="O22" i="4"/>
  <c r="N22" i="4"/>
  <c r="O21" i="4"/>
  <c r="N21" i="4"/>
  <c r="O20" i="4"/>
  <c r="N20" i="4"/>
  <c r="O19" i="4"/>
  <c r="N19" i="4"/>
  <c r="O18" i="4"/>
  <c r="N18" i="4"/>
  <c r="O17" i="4"/>
  <c r="N17" i="4"/>
  <c r="O26" i="5"/>
  <c r="N26" i="5"/>
  <c r="O25" i="5"/>
  <c r="N25" i="5"/>
  <c r="O24" i="5"/>
  <c r="N24" i="5"/>
  <c r="O23" i="5"/>
  <c r="N23" i="5"/>
  <c r="O22" i="5"/>
  <c r="N22" i="5"/>
  <c r="O21" i="5"/>
  <c r="N21" i="5"/>
  <c r="O20" i="5"/>
  <c r="N20" i="5"/>
  <c r="O19" i="5"/>
  <c r="N19" i="5"/>
  <c r="O18" i="5"/>
  <c r="N18" i="5"/>
  <c r="O17" i="5"/>
  <c r="N17" i="5"/>
  <c r="O26" i="8"/>
  <c r="N26" i="8"/>
  <c r="O25" i="8"/>
  <c r="N25" i="8"/>
  <c r="O24" i="8"/>
  <c r="N24" i="8"/>
  <c r="O23" i="8"/>
  <c r="N23" i="8"/>
  <c r="O22" i="8"/>
  <c r="N22" i="8"/>
  <c r="O21" i="8"/>
  <c r="N21" i="8"/>
  <c r="O20" i="8"/>
  <c r="N20" i="8"/>
  <c r="O19" i="8"/>
  <c r="N19" i="8"/>
  <c r="O18" i="8"/>
  <c r="N18" i="8"/>
  <c r="O17" i="8"/>
  <c r="N17" i="8"/>
  <c r="O26" i="2"/>
  <c r="N26" i="2"/>
  <c r="O25" i="2"/>
  <c r="N25" i="2"/>
  <c r="O24" i="2"/>
  <c r="N24" i="2"/>
  <c r="O23" i="2"/>
  <c r="N23" i="2"/>
  <c r="O22" i="2"/>
  <c r="N22" i="2"/>
  <c r="O21" i="2"/>
  <c r="N21" i="2"/>
  <c r="O20" i="2"/>
  <c r="N20" i="2"/>
  <c r="O19" i="2"/>
  <c r="N19" i="2"/>
  <c r="O18" i="2"/>
  <c r="N18" i="2"/>
  <c r="O17" i="2"/>
  <c r="N17" i="2"/>
  <c r="O14" i="3"/>
  <c r="N14" i="3"/>
  <c r="O13" i="3"/>
  <c r="N13" i="3"/>
  <c r="O12" i="3"/>
  <c r="N12" i="3"/>
  <c r="O11" i="3"/>
  <c r="N11" i="3"/>
  <c r="O10" i="3"/>
  <c r="N10" i="3"/>
  <c r="O9" i="3"/>
  <c r="N9" i="3"/>
  <c r="O8" i="3"/>
  <c r="N8" i="3"/>
  <c r="O5" i="3"/>
  <c r="N5" i="3"/>
  <c r="O14" i="4"/>
  <c r="N14" i="4"/>
  <c r="O13" i="4"/>
  <c r="N13" i="4"/>
  <c r="O12" i="4"/>
  <c r="N12" i="4"/>
  <c r="O11" i="4"/>
  <c r="N11" i="4"/>
  <c r="O10" i="4"/>
  <c r="N10" i="4"/>
  <c r="O9" i="4"/>
  <c r="N9" i="4"/>
  <c r="O8" i="4"/>
  <c r="N8" i="4"/>
  <c r="O5" i="4"/>
  <c r="N5" i="4"/>
  <c r="O14" i="5"/>
  <c r="N14" i="5"/>
  <c r="O13" i="5"/>
  <c r="N13" i="5"/>
  <c r="O12" i="5"/>
  <c r="N12" i="5"/>
  <c r="O11" i="5"/>
  <c r="N11" i="5"/>
  <c r="O10" i="5"/>
  <c r="N10" i="5"/>
  <c r="O9" i="5"/>
  <c r="N9" i="5"/>
  <c r="O8" i="5"/>
  <c r="N8" i="5"/>
  <c r="O5" i="5"/>
  <c r="N5" i="5"/>
  <c r="O14" i="8"/>
  <c r="N14" i="8"/>
  <c r="O13" i="8"/>
  <c r="N13" i="8"/>
  <c r="O12" i="8"/>
  <c r="N12" i="8"/>
  <c r="O11" i="8"/>
  <c r="N11" i="8"/>
  <c r="O10" i="8"/>
  <c r="N10" i="8"/>
  <c r="O9" i="8"/>
  <c r="N9" i="8"/>
  <c r="O8" i="8"/>
  <c r="N8" i="8"/>
  <c r="O6" i="8"/>
  <c r="N6" i="8"/>
  <c r="O5" i="8"/>
  <c r="N5" i="8"/>
  <c r="O14" i="2"/>
  <c r="N14" i="2"/>
  <c r="O13" i="2"/>
  <c r="N13" i="2"/>
  <c r="O12" i="2"/>
  <c r="N12" i="2"/>
  <c r="O11" i="2"/>
  <c r="N11" i="2"/>
  <c r="O10" i="2"/>
  <c r="N10" i="2"/>
  <c r="O9" i="2"/>
  <c r="N9" i="2"/>
  <c r="O8" i="2"/>
  <c r="N8" i="2"/>
  <c r="O5" i="2"/>
  <c r="N5" i="2"/>
  <c r="O38" i="1"/>
  <c r="N38" i="1"/>
  <c r="O37" i="1"/>
  <c r="N37" i="1"/>
  <c r="O36" i="1"/>
  <c r="N36" i="1"/>
  <c r="O35" i="1"/>
  <c r="N35" i="1"/>
  <c r="O34" i="1"/>
  <c r="N34" i="1"/>
  <c r="O33" i="1"/>
  <c r="N33" i="1"/>
  <c r="O32" i="1"/>
  <c r="N32" i="1"/>
  <c r="O31" i="1"/>
  <c r="N31" i="1"/>
  <c r="O30" i="1"/>
  <c r="N30" i="1"/>
  <c r="O29" i="1"/>
  <c r="N29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7" i="1"/>
  <c r="N17" i="1"/>
  <c r="O5" i="1"/>
  <c r="O8" i="1"/>
  <c r="O9" i="1"/>
  <c r="O10" i="1"/>
  <c r="O11" i="1"/>
  <c r="O12" i="1"/>
  <c r="O13" i="1"/>
  <c r="O14" i="1"/>
  <c r="N5" i="1"/>
  <c r="N8" i="1"/>
  <c r="N9" i="1"/>
  <c r="N10" i="1"/>
  <c r="N11" i="1"/>
  <c r="N12" i="1"/>
  <c r="N13" i="1"/>
  <c r="N14" i="1"/>
  <c r="E222" i="8"/>
  <c r="F222" i="8"/>
  <c r="K222" i="8"/>
  <c r="L222" i="8"/>
  <c r="E223" i="8"/>
  <c r="F223" i="8"/>
  <c r="K223" i="8"/>
  <c r="L223" i="8"/>
  <c r="E224" i="8"/>
  <c r="F224" i="8"/>
  <c r="K224" i="8"/>
  <c r="L224" i="8"/>
  <c r="E225" i="8"/>
  <c r="F225" i="8"/>
  <c r="K225" i="8"/>
  <c r="L225" i="8"/>
  <c r="E226" i="8"/>
  <c r="F226" i="8"/>
  <c r="K226" i="8"/>
  <c r="L226" i="8"/>
  <c r="E227" i="8"/>
  <c r="F227" i="8"/>
  <c r="K227" i="8"/>
  <c r="L227" i="8"/>
  <c r="E228" i="8"/>
  <c r="F228" i="8"/>
  <c r="K228" i="8"/>
  <c r="L228" i="8"/>
  <c r="E229" i="8"/>
  <c r="F229" i="8"/>
  <c r="K229" i="8"/>
  <c r="L229" i="8"/>
  <c r="E230" i="8"/>
  <c r="F230" i="8"/>
  <c r="K230" i="8"/>
  <c r="L230" i="8"/>
  <c r="L221" i="8"/>
  <c r="F221" i="8"/>
  <c r="E210" i="8"/>
  <c r="F210" i="8"/>
  <c r="K210" i="8"/>
  <c r="L210" i="8"/>
  <c r="E211" i="8"/>
  <c r="F211" i="8"/>
  <c r="K211" i="8"/>
  <c r="L211" i="8"/>
  <c r="E212" i="8"/>
  <c r="F212" i="8"/>
  <c r="K212" i="8"/>
  <c r="L212" i="8"/>
  <c r="E213" i="8"/>
  <c r="F213" i="8"/>
  <c r="K213" i="8"/>
  <c r="L213" i="8"/>
  <c r="E214" i="8"/>
  <c r="F214" i="8"/>
  <c r="K214" i="8"/>
  <c r="L214" i="8"/>
  <c r="E215" i="8"/>
  <c r="F215" i="8"/>
  <c r="K215" i="8"/>
  <c r="L215" i="8"/>
  <c r="E216" i="8"/>
  <c r="F216" i="8"/>
  <c r="K216" i="8"/>
  <c r="L216" i="8"/>
  <c r="E217" i="8"/>
  <c r="F217" i="8"/>
  <c r="K217" i="8"/>
  <c r="L217" i="8"/>
  <c r="E218" i="8"/>
  <c r="F218" i="8"/>
  <c r="K218" i="8"/>
  <c r="L218" i="8"/>
  <c r="L209" i="8"/>
  <c r="F209" i="8"/>
  <c r="E198" i="8"/>
  <c r="F198" i="8"/>
  <c r="K198" i="8"/>
  <c r="L198" i="8"/>
  <c r="E199" i="8"/>
  <c r="F199" i="8"/>
  <c r="K199" i="8"/>
  <c r="L199" i="8"/>
  <c r="E200" i="8"/>
  <c r="F200" i="8"/>
  <c r="K200" i="8"/>
  <c r="L200" i="8"/>
  <c r="E201" i="8"/>
  <c r="F201" i="8"/>
  <c r="K201" i="8"/>
  <c r="L201" i="8"/>
  <c r="E202" i="8"/>
  <c r="F202" i="8"/>
  <c r="K202" i="8"/>
  <c r="L202" i="8"/>
  <c r="E203" i="8"/>
  <c r="F203" i="8"/>
  <c r="K203" i="8"/>
  <c r="L203" i="8"/>
  <c r="E204" i="8"/>
  <c r="F204" i="8"/>
  <c r="K204" i="8"/>
  <c r="L204" i="8"/>
  <c r="E205" i="8"/>
  <c r="F205" i="8"/>
  <c r="K205" i="8"/>
  <c r="L205" i="8"/>
  <c r="E206" i="8"/>
  <c r="F206" i="8"/>
  <c r="K206" i="8"/>
  <c r="L206" i="8"/>
  <c r="L197" i="8"/>
  <c r="F197" i="8"/>
  <c r="E186" i="8"/>
  <c r="F186" i="8"/>
  <c r="K186" i="8"/>
  <c r="L186" i="8"/>
  <c r="E187" i="8"/>
  <c r="F187" i="8"/>
  <c r="K187" i="8"/>
  <c r="L187" i="8"/>
  <c r="E188" i="8"/>
  <c r="F188" i="8"/>
  <c r="K188" i="8"/>
  <c r="L188" i="8"/>
  <c r="E189" i="8"/>
  <c r="F189" i="8"/>
  <c r="K189" i="8"/>
  <c r="L189" i="8"/>
  <c r="E190" i="8"/>
  <c r="F190" i="8"/>
  <c r="K190" i="8"/>
  <c r="L190" i="8"/>
  <c r="E191" i="8"/>
  <c r="F191" i="8"/>
  <c r="K191" i="8"/>
  <c r="L191" i="8"/>
  <c r="E192" i="8"/>
  <c r="F192" i="8"/>
  <c r="K192" i="8"/>
  <c r="L192" i="8"/>
  <c r="E193" i="8"/>
  <c r="F193" i="8"/>
  <c r="K193" i="8"/>
  <c r="L193" i="8"/>
  <c r="E194" i="8"/>
  <c r="F194" i="8"/>
  <c r="K194" i="8"/>
  <c r="L194" i="8"/>
  <c r="L185" i="8"/>
  <c r="F185" i="8"/>
  <c r="E174" i="8"/>
  <c r="F174" i="8"/>
  <c r="K174" i="8"/>
  <c r="L174" i="8"/>
  <c r="E175" i="8"/>
  <c r="F175" i="8"/>
  <c r="K175" i="8"/>
  <c r="L175" i="8"/>
  <c r="E176" i="8"/>
  <c r="F176" i="8"/>
  <c r="K176" i="8"/>
  <c r="L176" i="8"/>
  <c r="E177" i="8"/>
  <c r="F177" i="8"/>
  <c r="K177" i="8"/>
  <c r="L177" i="8"/>
  <c r="E178" i="8"/>
  <c r="F178" i="8"/>
  <c r="K178" i="8"/>
  <c r="L178" i="8"/>
  <c r="E179" i="8"/>
  <c r="F179" i="8"/>
  <c r="K179" i="8"/>
  <c r="L179" i="8"/>
  <c r="E180" i="8"/>
  <c r="F180" i="8"/>
  <c r="K180" i="8"/>
  <c r="L180" i="8"/>
  <c r="E181" i="8"/>
  <c r="F181" i="8"/>
  <c r="K181" i="8"/>
  <c r="L181" i="8"/>
  <c r="E182" i="8"/>
  <c r="F182" i="8"/>
  <c r="K182" i="8"/>
  <c r="L182" i="8"/>
  <c r="L173" i="8"/>
  <c r="F173" i="8"/>
  <c r="E162" i="8"/>
  <c r="F162" i="8"/>
  <c r="K162" i="8"/>
  <c r="L162" i="8"/>
  <c r="E163" i="8"/>
  <c r="F163" i="8"/>
  <c r="K163" i="8"/>
  <c r="L163" i="8"/>
  <c r="E164" i="8"/>
  <c r="F164" i="8"/>
  <c r="K164" i="8"/>
  <c r="L164" i="8"/>
  <c r="E165" i="8"/>
  <c r="F165" i="8"/>
  <c r="K165" i="8"/>
  <c r="L165" i="8"/>
  <c r="E166" i="8"/>
  <c r="F166" i="8"/>
  <c r="K166" i="8"/>
  <c r="L166" i="8"/>
  <c r="E167" i="8"/>
  <c r="F167" i="8"/>
  <c r="K167" i="8"/>
  <c r="L167" i="8"/>
  <c r="E168" i="8"/>
  <c r="F168" i="8"/>
  <c r="K168" i="8"/>
  <c r="L168" i="8"/>
  <c r="E169" i="8"/>
  <c r="F169" i="8"/>
  <c r="K169" i="8"/>
  <c r="L169" i="8"/>
  <c r="E170" i="8"/>
  <c r="F170" i="8"/>
  <c r="K170" i="8"/>
  <c r="L170" i="8"/>
  <c r="L161" i="8"/>
  <c r="F161" i="8"/>
  <c r="E150" i="8"/>
  <c r="F150" i="8"/>
  <c r="K150" i="8"/>
  <c r="L150" i="8"/>
  <c r="E151" i="8"/>
  <c r="F151" i="8"/>
  <c r="K151" i="8"/>
  <c r="L151" i="8"/>
  <c r="E152" i="8"/>
  <c r="F152" i="8"/>
  <c r="K152" i="8"/>
  <c r="L152" i="8"/>
  <c r="E153" i="8"/>
  <c r="F153" i="8"/>
  <c r="K153" i="8"/>
  <c r="L153" i="8"/>
  <c r="E154" i="8"/>
  <c r="F154" i="8"/>
  <c r="K154" i="8"/>
  <c r="L154" i="8"/>
  <c r="E155" i="8"/>
  <c r="F155" i="8"/>
  <c r="K155" i="8"/>
  <c r="L155" i="8"/>
  <c r="E156" i="8"/>
  <c r="F156" i="8"/>
  <c r="K156" i="8"/>
  <c r="L156" i="8"/>
  <c r="E157" i="8"/>
  <c r="F157" i="8"/>
  <c r="K157" i="8"/>
  <c r="L157" i="8"/>
  <c r="E158" i="8"/>
  <c r="F158" i="8"/>
  <c r="K158" i="8"/>
  <c r="L158" i="8"/>
  <c r="L149" i="8"/>
  <c r="F149" i="8"/>
  <c r="E138" i="8"/>
  <c r="F138" i="8"/>
  <c r="K138" i="8"/>
  <c r="L138" i="8"/>
  <c r="E139" i="8"/>
  <c r="F139" i="8"/>
  <c r="K139" i="8"/>
  <c r="L139" i="8"/>
  <c r="E140" i="8"/>
  <c r="F140" i="8"/>
  <c r="K140" i="8"/>
  <c r="L140" i="8"/>
  <c r="E141" i="8"/>
  <c r="F141" i="8"/>
  <c r="K141" i="8"/>
  <c r="L141" i="8"/>
  <c r="E142" i="8"/>
  <c r="F142" i="8"/>
  <c r="K142" i="8"/>
  <c r="L142" i="8"/>
  <c r="E143" i="8"/>
  <c r="F143" i="8"/>
  <c r="K143" i="8"/>
  <c r="L143" i="8"/>
  <c r="E144" i="8"/>
  <c r="F144" i="8"/>
  <c r="K144" i="8"/>
  <c r="L144" i="8"/>
  <c r="E145" i="8"/>
  <c r="F145" i="8"/>
  <c r="K145" i="8"/>
  <c r="L145" i="8"/>
  <c r="E146" i="8"/>
  <c r="F146" i="8"/>
  <c r="K146" i="8"/>
  <c r="L146" i="8"/>
  <c r="L137" i="8"/>
  <c r="F137" i="8"/>
  <c r="E126" i="8"/>
  <c r="F126" i="8"/>
  <c r="K126" i="8"/>
  <c r="L126" i="8"/>
  <c r="E127" i="8"/>
  <c r="F127" i="8"/>
  <c r="K127" i="8"/>
  <c r="L127" i="8"/>
  <c r="E128" i="8"/>
  <c r="F128" i="8"/>
  <c r="K128" i="8"/>
  <c r="L128" i="8"/>
  <c r="E129" i="8"/>
  <c r="F129" i="8"/>
  <c r="K129" i="8"/>
  <c r="L129" i="8"/>
  <c r="E130" i="8"/>
  <c r="F130" i="8"/>
  <c r="K130" i="8"/>
  <c r="L130" i="8"/>
  <c r="E131" i="8"/>
  <c r="F131" i="8"/>
  <c r="K131" i="8"/>
  <c r="L131" i="8"/>
  <c r="E132" i="8"/>
  <c r="F132" i="8"/>
  <c r="K132" i="8"/>
  <c r="L132" i="8"/>
  <c r="E133" i="8"/>
  <c r="F133" i="8"/>
  <c r="K133" i="8"/>
  <c r="L133" i="8"/>
  <c r="E134" i="8"/>
  <c r="F134" i="8"/>
  <c r="K134" i="8"/>
  <c r="L134" i="8"/>
  <c r="L125" i="8"/>
  <c r="F125" i="8"/>
  <c r="E114" i="8"/>
  <c r="F114" i="8"/>
  <c r="K114" i="8"/>
  <c r="L114" i="8"/>
  <c r="E115" i="8"/>
  <c r="F115" i="8"/>
  <c r="K115" i="8"/>
  <c r="L115" i="8"/>
  <c r="E116" i="8"/>
  <c r="F116" i="8"/>
  <c r="K116" i="8"/>
  <c r="L116" i="8"/>
  <c r="E117" i="8"/>
  <c r="F117" i="8"/>
  <c r="K117" i="8"/>
  <c r="L117" i="8"/>
  <c r="E118" i="8"/>
  <c r="F118" i="8"/>
  <c r="K118" i="8"/>
  <c r="L118" i="8"/>
  <c r="E119" i="8"/>
  <c r="F119" i="8"/>
  <c r="K119" i="8"/>
  <c r="L119" i="8"/>
  <c r="E120" i="8"/>
  <c r="F120" i="8"/>
  <c r="K120" i="8"/>
  <c r="L120" i="8"/>
  <c r="E121" i="8"/>
  <c r="F121" i="8"/>
  <c r="K121" i="8"/>
  <c r="L121" i="8"/>
  <c r="E122" i="8"/>
  <c r="F122" i="8"/>
  <c r="K122" i="8"/>
  <c r="L122" i="8"/>
  <c r="L113" i="8"/>
  <c r="F113" i="8"/>
  <c r="E102" i="8"/>
  <c r="F102" i="8"/>
  <c r="K102" i="8"/>
  <c r="L102" i="8"/>
  <c r="E103" i="8"/>
  <c r="F103" i="8"/>
  <c r="K103" i="8"/>
  <c r="L103" i="8"/>
  <c r="E104" i="8"/>
  <c r="F104" i="8"/>
  <c r="K104" i="8"/>
  <c r="L104" i="8"/>
  <c r="E105" i="8"/>
  <c r="F105" i="8"/>
  <c r="K105" i="8"/>
  <c r="L105" i="8"/>
  <c r="E106" i="8"/>
  <c r="F106" i="8"/>
  <c r="K106" i="8"/>
  <c r="L106" i="8"/>
  <c r="E107" i="8"/>
  <c r="F107" i="8"/>
  <c r="K107" i="8"/>
  <c r="L107" i="8"/>
  <c r="E108" i="8"/>
  <c r="F108" i="8"/>
  <c r="K108" i="8"/>
  <c r="L108" i="8"/>
  <c r="E109" i="8"/>
  <c r="F109" i="8"/>
  <c r="K109" i="8"/>
  <c r="L109" i="8"/>
  <c r="E110" i="8"/>
  <c r="F110" i="8"/>
  <c r="K110" i="8"/>
  <c r="L110" i="8"/>
  <c r="L101" i="8"/>
  <c r="F101" i="8"/>
  <c r="E90" i="8"/>
  <c r="F90" i="8"/>
  <c r="K90" i="8"/>
  <c r="L90" i="8"/>
  <c r="E91" i="8"/>
  <c r="F91" i="8"/>
  <c r="K91" i="8"/>
  <c r="L91" i="8"/>
  <c r="E92" i="8"/>
  <c r="F92" i="8"/>
  <c r="K92" i="8"/>
  <c r="L92" i="8"/>
  <c r="E93" i="8"/>
  <c r="F93" i="8"/>
  <c r="K93" i="8"/>
  <c r="L93" i="8"/>
  <c r="E94" i="8"/>
  <c r="F94" i="8"/>
  <c r="K94" i="8"/>
  <c r="L94" i="8"/>
  <c r="E95" i="8"/>
  <c r="F95" i="8"/>
  <c r="K95" i="8"/>
  <c r="L95" i="8"/>
  <c r="E96" i="8"/>
  <c r="F96" i="8"/>
  <c r="K96" i="8"/>
  <c r="L96" i="8"/>
  <c r="E97" i="8"/>
  <c r="F97" i="8"/>
  <c r="K97" i="8"/>
  <c r="L97" i="8"/>
  <c r="E98" i="8"/>
  <c r="F98" i="8"/>
  <c r="K98" i="8"/>
  <c r="L98" i="8"/>
  <c r="L89" i="8"/>
  <c r="F89" i="8"/>
  <c r="E78" i="8"/>
  <c r="F78" i="8"/>
  <c r="K78" i="8"/>
  <c r="L78" i="8"/>
  <c r="E79" i="8"/>
  <c r="F79" i="8"/>
  <c r="K79" i="8"/>
  <c r="L79" i="8"/>
  <c r="E80" i="8"/>
  <c r="F80" i="8"/>
  <c r="K80" i="8"/>
  <c r="L80" i="8"/>
  <c r="E81" i="8"/>
  <c r="F81" i="8"/>
  <c r="K81" i="8"/>
  <c r="L81" i="8"/>
  <c r="E82" i="8"/>
  <c r="F82" i="8"/>
  <c r="K82" i="8"/>
  <c r="L82" i="8"/>
  <c r="E83" i="8"/>
  <c r="F83" i="8"/>
  <c r="K83" i="8"/>
  <c r="L83" i="8"/>
  <c r="E84" i="8"/>
  <c r="F84" i="8"/>
  <c r="K84" i="8"/>
  <c r="L84" i="8"/>
  <c r="E85" i="8"/>
  <c r="F85" i="8"/>
  <c r="K85" i="8"/>
  <c r="L85" i="8"/>
  <c r="E86" i="8"/>
  <c r="F86" i="8"/>
  <c r="K86" i="8"/>
  <c r="L86" i="8"/>
  <c r="L77" i="8"/>
  <c r="F77" i="8"/>
  <c r="E66" i="8"/>
  <c r="F66" i="8"/>
  <c r="K66" i="8"/>
  <c r="L66" i="8"/>
  <c r="E67" i="8"/>
  <c r="F67" i="8"/>
  <c r="K67" i="8"/>
  <c r="L67" i="8"/>
  <c r="E68" i="8"/>
  <c r="F68" i="8"/>
  <c r="K68" i="8"/>
  <c r="L68" i="8"/>
  <c r="E69" i="8"/>
  <c r="F69" i="8"/>
  <c r="K69" i="8"/>
  <c r="L69" i="8"/>
  <c r="E70" i="8"/>
  <c r="F70" i="8"/>
  <c r="K70" i="8"/>
  <c r="L70" i="8"/>
  <c r="E71" i="8"/>
  <c r="F71" i="8"/>
  <c r="K71" i="8"/>
  <c r="L71" i="8"/>
  <c r="E72" i="8"/>
  <c r="F72" i="8"/>
  <c r="K72" i="8"/>
  <c r="L72" i="8"/>
  <c r="E73" i="8"/>
  <c r="F73" i="8"/>
  <c r="K73" i="8"/>
  <c r="L73" i="8"/>
  <c r="E74" i="8"/>
  <c r="F74" i="8"/>
  <c r="K74" i="8"/>
  <c r="L74" i="8"/>
  <c r="L65" i="8"/>
  <c r="F65" i="8"/>
  <c r="E54" i="8"/>
  <c r="F54" i="8"/>
  <c r="K54" i="8"/>
  <c r="L54" i="8"/>
  <c r="E55" i="8"/>
  <c r="F55" i="8"/>
  <c r="K55" i="8"/>
  <c r="L55" i="8"/>
  <c r="E56" i="8"/>
  <c r="F56" i="8"/>
  <c r="K56" i="8"/>
  <c r="L56" i="8"/>
  <c r="E57" i="8"/>
  <c r="F57" i="8"/>
  <c r="K57" i="8"/>
  <c r="L57" i="8"/>
  <c r="E58" i="8"/>
  <c r="F58" i="8"/>
  <c r="K58" i="8"/>
  <c r="L58" i="8"/>
  <c r="E59" i="8"/>
  <c r="F59" i="8"/>
  <c r="K59" i="8"/>
  <c r="L59" i="8"/>
  <c r="E60" i="8"/>
  <c r="F60" i="8"/>
  <c r="K60" i="8"/>
  <c r="L60" i="8"/>
  <c r="E61" i="8"/>
  <c r="F61" i="8"/>
  <c r="K61" i="8"/>
  <c r="L61" i="8"/>
  <c r="E62" i="8"/>
  <c r="F62" i="8"/>
  <c r="K62" i="8"/>
  <c r="L62" i="8"/>
  <c r="L53" i="8"/>
  <c r="F53" i="8"/>
  <c r="E42" i="8"/>
  <c r="F42" i="8"/>
  <c r="K42" i="8"/>
  <c r="L42" i="8"/>
  <c r="E43" i="8"/>
  <c r="F43" i="8"/>
  <c r="K43" i="8"/>
  <c r="L43" i="8"/>
  <c r="E44" i="8"/>
  <c r="F44" i="8"/>
  <c r="K44" i="8"/>
  <c r="L44" i="8"/>
  <c r="E45" i="8"/>
  <c r="F45" i="8"/>
  <c r="K45" i="8"/>
  <c r="L45" i="8"/>
  <c r="E46" i="8"/>
  <c r="F46" i="8"/>
  <c r="K46" i="8"/>
  <c r="L46" i="8"/>
  <c r="E47" i="8"/>
  <c r="F47" i="8"/>
  <c r="K47" i="8"/>
  <c r="L47" i="8"/>
  <c r="E48" i="8"/>
  <c r="F48" i="8"/>
  <c r="K48" i="8"/>
  <c r="L48" i="8"/>
  <c r="E49" i="8"/>
  <c r="F49" i="8"/>
  <c r="K49" i="8"/>
  <c r="L49" i="8"/>
  <c r="E50" i="8"/>
  <c r="F50" i="8"/>
  <c r="K50" i="8"/>
  <c r="L50" i="8"/>
  <c r="L41" i="8"/>
  <c r="F41" i="8"/>
  <c r="E30" i="8"/>
  <c r="F30" i="8"/>
  <c r="K30" i="8"/>
  <c r="L30" i="8"/>
  <c r="E31" i="8"/>
  <c r="F31" i="8"/>
  <c r="K31" i="8"/>
  <c r="L31" i="8"/>
  <c r="E32" i="8"/>
  <c r="F32" i="8"/>
  <c r="K32" i="8"/>
  <c r="L32" i="8"/>
  <c r="E33" i="8"/>
  <c r="F33" i="8"/>
  <c r="K33" i="8"/>
  <c r="L33" i="8"/>
  <c r="E34" i="8"/>
  <c r="F34" i="8"/>
  <c r="K34" i="8"/>
  <c r="L34" i="8"/>
  <c r="E35" i="8"/>
  <c r="F35" i="8"/>
  <c r="K35" i="8"/>
  <c r="L35" i="8"/>
  <c r="E36" i="8"/>
  <c r="F36" i="8"/>
  <c r="K36" i="8"/>
  <c r="L36" i="8"/>
  <c r="E37" i="8"/>
  <c r="F37" i="8"/>
  <c r="K37" i="8"/>
  <c r="L37" i="8"/>
  <c r="E38" i="8"/>
  <c r="F38" i="8"/>
  <c r="K38" i="8"/>
  <c r="L38" i="8"/>
  <c r="L29" i="8"/>
  <c r="F29" i="8"/>
  <c r="E18" i="8"/>
  <c r="F18" i="8"/>
  <c r="K18" i="8"/>
  <c r="L18" i="8"/>
  <c r="E19" i="8"/>
  <c r="F19" i="8"/>
  <c r="K19" i="8"/>
  <c r="L19" i="8"/>
  <c r="E20" i="8"/>
  <c r="F20" i="8"/>
  <c r="K20" i="8"/>
  <c r="L20" i="8"/>
  <c r="E21" i="8"/>
  <c r="F21" i="8"/>
  <c r="K21" i="8"/>
  <c r="L21" i="8"/>
  <c r="E22" i="8"/>
  <c r="F22" i="8"/>
  <c r="K22" i="8"/>
  <c r="L22" i="8"/>
  <c r="E23" i="8"/>
  <c r="F23" i="8"/>
  <c r="K23" i="8"/>
  <c r="L23" i="8"/>
  <c r="E24" i="8"/>
  <c r="F24" i="8"/>
  <c r="K24" i="8"/>
  <c r="L24" i="8"/>
  <c r="E25" i="8"/>
  <c r="F25" i="8"/>
  <c r="K25" i="8"/>
  <c r="L25" i="8"/>
  <c r="E26" i="8"/>
  <c r="F26" i="8"/>
  <c r="K26" i="8"/>
  <c r="L26" i="8"/>
  <c r="L17" i="8"/>
  <c r="F17" i="8"/>
  <c r="E6" i="8"/>
  <c r="F6" i="8"/>
  <c r="K6" i="8"/>
  <c r="L6" i="8"/>
  <c r="E7" i="8"/>
  <c r="F7" i="8"/>
  <c r="O3" i="8" s="1"/>
  <c r="K7" i="8"/>
  <c r="L7" i="8"/>
  <c r="E8" i="8"/>
  <c r="F8" i="8"/>
  <c r="K8" i="8"/>
  <c r="L8" i="8"/>
  <c r="E9" i="8"/>
  <c r="F9" i="8"/>
  <c r="K9" i="8"/>
  <c r="L9" i="8"/>
  <c r="E10" i="8"/>
  <c r="F10" i="8"/>
  <c r="K10" i="8"/>
  <c r="L10" i="8"/>
  <c r="E11" i="8"/>
  <c r="F11" i="8"/>
  <c r="K11" i="8"/>
  <c r="L11" i="8"/>
  <c r="E12" i="8"/>
  <c r="F12" i="8"/>
  <c r="K12" i="8"/>
  <c r="L12" i="8"/>
  <c r="E13" i="8"/>
  <c r="F13" i="8"/>
  <c r="K13" i="8"/>
  <c r="L13" i="8"/>
  <c r="E14" i="8"/>
  <c r="F14" i="8"/>
  <c r="K14" i="8"/>
  <c r="L14" i="8"/>
  <c r="L5" i="8"/>
  <c r="F5" i="8"/>
  <c r="E222" i="5"/>
  <c r="F222" i="5"/>
  <c r="K222" i="5"/>
  <c r="L222" i="5"/>
  <c r="E223" i="5"/>
  <c r="F223" i="5"/>
  <c r="K223" i="5"/>
  <c r="L223" i="5"/>
  <c r="E224" i="5"/>
  <c r="F224" i="5"/>
  <c r="K224" i="5"/>
  <c r="L224" i="5"/>
  <c r="E225" i="5"/>
  <c r="F225" i="5"/>
  <c r="K225" i="5"/>
  <c r="L225" i="5"/>
  <c r="E226" i="5"/>
  <c r="F226" i="5"/>
  <c r="K226" i="5"/>
  <c r="L226" i="5"/>
  <c r="E227" i="5"/>
  <c r="F227" i="5"/>
  <c r="K227" i="5"/>
  <c r="L227" i="5"/>
  <c r="E228" i="5"/>
  <c r="F228" i="5"/>
  <c r="K228" i="5"/>
  <c r="L228" i="5"/>
  <c r="E229" i="5"/>
  <c r="F229" i="5"/>
  <c r="K229" i="5"/>
  <c r="L229" i="5"/>
  <c r="E230" i="5"/>
  <c r="F230" i="5"/>
  <c r="K230" i="5"/>
  <c r="L230" i="5"/>
  <c r="E210" i="5"/>
  <c r="F210" i="5"/>
  <c r="K210" i="5"/>
  <c r="L210" i="5"/>
  <c r="E211" i="5"/>
  <c r="F211" i="5"/>
  <c r="K211" i="5"/>
  <c r="L211" i="5"/>
  <c r="E212" i="5"/>
  <c r="F212" i="5"/>
  <c r="K212" i="5"/>
  <c r="L212" i="5"/>
  <c r="E213" i="5"/>
  <c r="F213" i="5"/>
  <c r="K213" i="5"/>
  <c r="L213" i="5"/>
  <c r="E214" i="5"/>
  <c r="F214" i="5"/>
  <c r="K214" i="5"/>
  <c r="L214" i="5"/>
  <c r="E215" i="5"/>
  <c r="F215" i="5"/>
  <c r="K215" i="5"/>
  <c r="L215" i="5"/>
  <c r="E216" i="5"/>
  <c r="F216" i="5"/>
  <c r="K216" i="5"/>
  <c r="L216" i="5"/>
  <c r="E217" i="5"/>
  <c r="F217" i="5"/>
  <c r="K217" i="5"/>
  <c r="L217" i="5"/>
  <c r="E218" i="5"/>
  <c r="F218" i="5"/>
  <c r="K218" i="5"/>
  <c r="L218" i="5"/>
  <c r="E198" i="5"/>
  <c r="F198" i="5"/>
  <c r="K198" i="5"/>
  <c r="L198" i="5"/>
  <c r="E199" i="5"/>
  <c r="F199" i="5"/>
  <c r="K199" i="5"/>
  <c r="L199" i="5"/>
  <c r="E200" i="5"/>
  <c r="F200" i="5"/>
  <c r="K200" i="5"/>
  <c r="L200" i="5"/>
  <c r="E201" i="5"/>
  <c r="F201" i="5"/>
  <c r="K201" i="5"/>
  <c r="L201" i="5"/>
  <c r="E202" i="5"/>
  <c r="F202" i="5"/>
  <c r="K202" i="5"/>
  <c r="L202" i="5"/>
  <c r="E203" i="5"/>
  <c r="F203" i="5"/>
  <c r="K203" i="5"/>
  <c r="L203" i="5"/>
  <c r="E204" i="5"/>
  <c r="F204" i="5"/>
  <c r="K204" i="5"/>
  <c r="L204" i="5"/>
  <c r="E205" i="5"/>
  <c r="F205" i="5"/>
  <c r="K205" i="5"/>
  <c r="L205" i="5"/>
  <c r="E206" i="5"/>
  <c r="F206" i="5"/>
  <c r="K206" i="5"/>
  <c r="L206" i="5"/>
  <c r="E186" i="5"/>
  <c r="F186" i="5"/>
  <c r="K186" i="5"/>
  <c r="L186" i="5"/>
  <c r="E187" i="5"/>
  <c r="F187" i="5"/>
  <c r="K187" i="5"/>
  <c r="L187" i="5"/>
  <c r="E188" i="5"/>
  <c r="F188" i="5"/>
  <c r="K188" i="5"/>
  <c r="L188" i="5"/>
  <c r="E189" i="5"/>
  <c r="F189" i="5"/>
  <c r="K189" i="5"/>
  <c r="L189" i="5"/>
  <c r="E190" i="5"/>
  <c r="F190" i="5"/>
  <c r="K190" i="5"/>
  <c r="L190" i="5"/>
  <c r="E191" i="5"/>
  <c r="F191" i="5"/>
  <c r="K191" i="5"/>
  <c r="L191" i="5"/>
  <c r="E192" i="5"/>
  <c r="F192" i="5"/>
  <c r="K192" i="5"/>
  <c r="L192" i="5"/>
  <c r="E193" i="5"/>
  <c r="F193" i="5"/>
  <c r="K193" i="5"/>
  <c r="L193" i="5"/>
  <c r="E194" i="5"/>
  <c r="F194" i="5"/>
  <c r="K194" i="5"/>
  <c r="L194" i="5"/>
  <c r="E174" i="5"/>
  <c r="F174" i="5"/>
  <c r="K174" i="5"/>
  <c r="L174" i="5"/>
  <c r="E175" i="5"/>
  <c r="F175" i="5"/>
  <c r="K175" i="5"/>
  <c r="L175" i="5"/>
  <c r="E176" i="5"/>
  <c r="F176" i="5"/>
  <c r="K176" i="5"/>
  <c r="L176" i="5"/>
  <c r="E177" i="5"/>
  <c r="F177" i="5"/>
  <c r="K177" i="5"/>
  <c r="L177" i="5"/>
  <c r="E178" i="5"/>
  <c r="F178" i="5"/>
  <c r="K178" i="5"/>
  <c r="L178" i="5"/>
  <c r="E179" i="5"/>
  <c r="F179" i="5"/>
  <c r="K179" i="5"/>
  <c r="L179" i="5"/>
  <c r="E180" i="5"/>
  <c r="F180" i="5"/>
  <c r="K180" i="5"/>
  <c r="L180" i="5"/>
  <c r="E181" i="5"/>
  <c r="F181" i="5"/>
  <c r="K181" i="5"/>
  <c r="L181" i="5"/>
  <c r="E182" i="5"/>
  <c r="F182" i="5"/>
  <c r="K182" i="5"/>
  <c r="L182" i="5"/>
  <c r="E162" i="5"/>
  <c r="F162" i="5"/>
  <c r="K162" i="5"/>
  <c r="L162" i="5"/>
  <c r="E163" i="5"/>
  <c r="F163" i="5"/>
  <c r="K163" i="5"/>
  <c r="L163" i="5"/>
  <c r="E164" i="5"/>
  <c r="F164" i="5"/>
  <c r="K164" i="5"/>
  <c r="L164" i="5"/>
  <c r="E165" i="5"/>
  <c r="F165" i="5"/>
  <c r="K165" i="5"/>
  <c r="L165" i="5"/>
  <c r="E166" i="5"/>
  <c r="F166" i="5"/>
  <c r="K166" i="5"/>
  <c r="L166" i="5"/>
  <c r="E167" i="5"/>
  <c r="F167" i="5"/>
  <c r="K167" i="5"/>
  <c r="L167" i="5"/>
  <c r="E168" i="5"/>
  <c r="F168" i="5"/>
  <c r="K168" i="5"/>
  <c r="L168" i="5"/>
  <c r="E169" i="5"/>
  <c r="F169" i="5"/>
  <c r="K169" i="5"/>
  <c r="L169" i="5"/>
  <c r="E170" i="5"/>
  <c r="F170" i="5"/>
  <c r="K170" i="5"/>
  <c r="L170" i="5"/>
  <c r="E150" i="5"/>
  <c r="F150" i="5"/>
  <c r="K150" i="5"/>
  <c r="L150" i="5"/>
  <c r="E151" i="5"/>
  <c r="F151" i="5"/>
  <c r="K151" i="5"/>
  <c r="L151" i="5"/>
  <c r="E152" i="5"/>
  <c r="F152" i="5"/>
  <c r="K152" i="5"/>
  <c r="L152" i="5"/>
  <c r="E153" i="5"/>
  <c r="F153" i="5"/>
  <c r="K153" i="5"/>
  <c r="L153" i="5"/>
  <c r="E154" i="5"/>
  <c r="F154" i="5"/>
  <c r="K154" i="5"/>
  <c r="L154" i="5"/>
  <c r="E155" i="5"/>
  <c r="F155" i="5"/>
  <c r="K155" i="5"/>
  <c r="L155" i="5"/>
  <c r="E156" i="5"/>
  <c r="F156" i="5"/>
  <c r="K156" i="5"/>
  <c r="L156" i="5"/>
  <c r="E157" i="5"/>
  <c r="F157" i="5"/>
  <c r="K157" i="5"/>
  <c r="L157" i="5"/>
  <c r="E158" i="5"/>
  <c r="F158" i="5"/>
  <c r="K158" i="5"/>
  <c r="L158" i="5"/>
  <c r="E138" i="5"/>
  <c r="F138" i="5"/>
  <c r="K138" i="5"/>
  <c r="L138" i="5"/>
  <c r="E139" i="5"/>
  <c r="F139" i="5"/>
  <c r="K139" i="5"/>
  <c r="L139" i="5"/>
  <c r="E140" i="5"/>
  <c r="F140" i="5"/>
  <c r="K140" i="5"/>
  <c r="L140" i="5"/>
  <c r="E141" i="5"/>
  <c r="F141" i="5"/>
  <c r="K141" i="5"/>
  <c r="L141" i="5"/>
  <c r="E142" i="5"/>
  <c r="F142" i="5"/>
  <c r="K142" i="5"/>
  <c r="L142" i="5"/>
  <c r="E143" i="5"/>
  <c r="F143" i="5"/>
  <c r="K143" i="5"/>
  <c r="L143" i="5"/>
  <c r="E144" i="5"/>
  <c r="F144" i="5"/>
  <c r="K144" i="5"/>
  <c r="L144" i="5"/>
  <c r="E145" i="5"/>
  <c r="F145" i="5"/>
  <c r="K145" i="5"/>
  <c r="L145" i="5"/>
  <c r="E146" i="5"/>
  <c r="F146" i="5"/>
  <c r="K146" i="5"/>
  <c r="L146" i="5"/>
  <c r="E126" i="5"/>
  <c r="F126" i="5"/>
  <c r="K126" i="5"/>
  <c r="L126" i="5"/>
  <c r="E127" i="5"/>
  <c r="F127" i="5"/>
  <c r="K127" i="5"/>
  <c r="L127" i="5"/>
  <c r="E128" i="5"/>
  <c r="F128" i="5"/>
  <c r="K128" i="5"/>
  <c r="L128" i="5"/>
  <c r="E129" i="5"/>
  <c r="F129" i="5"/>
  <c r="K129" i="5"/>
  <c r="L129" i="5"/>
  <c r="E130" i="5"/>
  <c r="F130" i="5"/>
  <c r="K130" i="5"/>
  <c r="L130" i="5"/>
  <c r="E131" i="5"/>
  <c r="F131" i="5"/>
  <c r="K131" i="5"/>
  <c r="L131" i="5"/>
  <c r="E132" i="5"/>
  <c r="F132" i="5"/>
  <c r="K132" i="5"/>
  <c r="L132" i="5"/>
  <c r="E133" i="5"/>
  <c r="F133" i="5"/>
  <c r="K133" i="5"/>
  <c r="L133" i="5"/>
  <c r="E134" i="5"/>
  <c r="F134" i="5"/>
  <c r="K134" i="5"/>
  <c r="L134" i="5"/>
  <c r="E114" i="5"/>
  <c r="F114" i="5"/>
  <c r="K114" i="5"/>
  <c r="L114" i="5"/>
  <c r="E115" i="5"/>
  <c r="F115" i="5"/>
  <c r="K115" i="5"/>
  <c r="L115" i="5"/>
  <c r="E116" i="5"/>
  <c r="F116" i="5"/>
  <c r="K116" i="5"/>
  <c r="L116" i="5"/>
  <c r="E117" i="5"/>
  <c r="F117" i="5"/>
  <c r="K117" i="5"/>
  <c r="L117" i="5"/>
  <c r="E118" i="5"/>
  <c r="F118" i="5"/>
  <c r="K118" i="5"/>
  <c r="L118" i="5"/>
  <c r="E119" i="5"/>
  <c r="F119" i="5"/>
  <c r="K119" i="5"/>
  <c r="L119" i="5"/>
  <c r="E120" i="5"/>
  <c r="F120" i="5"/>
  <c r="K120" i="5"/>
  <c r="L120" i="5"/>
  <c r="E121" i="5"/>
  <c r="F121" i="5"/>
  <c r="K121" i="5"/>
  <c r="L121" i="5"/>
  <c r="E122" i="5"/>
  <c r="F122" i="5"/>
  <c r="K122" i="5"/>
  <c r="L122" i="5"/>
  <c r="E102" i="5"/>
  <c r="F102" i="5"/>
  <c r="K102" i="5"/>
  <c r="L102" i="5"/>
  <c r="E103" i="5"/>
  <c r="F103" i="5"/>
  <c r="K103" i="5"/>
  <c r="L103" i="5"/>
  <c r="E104" i="5"/>
  <c r="F104" i="5"/>
  <c r="K104" i="5"/>
  <c r="L104" i="5"/>
  <c r="E105" i="5"/>
  <c r="F105" i="5"/>
  <c r="K105" i="5"/>
  <c r="L105" i="5"/>
  <c r="E106" i="5"/>
  <c r="F106" i="5"/>
  <c r="K106" i="5"/>
  <c r="L106" i="5"/>
  <c r="E107" i="5"/>
  <c r="F107" i="5"/>
  <c r="K107" i="5"/>
  <c r="L107" i="5"/>
  <c r="E108" i="5"/>
  <c r="F108" i="5"/>
  <c r="K108" i="5"/>
  <c r="L108" i="5"/>
  <c r="E109" i="5"/>
  <c r="F109" i="5"/>
  <c r="K109" i="5"/>
  <c r="L109" i="5"/>
  <c r="E110" i="5"/>
  <c r="F110" i="5"/>
  <c r="K110" i="5"/>
  <c r="L110" i="5"/>
  <c r="E90" i="5"/>
  <c r="F90" i="5"/>
  <c r="K90" i="5"/>
  <c r="L90" i="5"/>
  <c r="E91" i="5"/>
  <c r="F91" i="5"/>
  <c r="K91" i="5"/>
  <c r="L91" i="5"/>
  <c r="E92" i="5"/>
  <c r="F92" i="5"/>
  <c r="K92" i="5"/>
  <c r="L92" i="5"/>
  <c r="E93" i="5"/>
  <c r="F93" i="5"/>
  <c r="K93" i="5"/>
  <c r="L93" i="5"/>
  <c r="E94" i="5"/>
  <c r="F94" i="5"/>
  <c r="K94" i="5"/>
  <c r="L94" i="5"/>
  <c r="E95" i="5"/>
  <c r="F95" i="5"/>
  <c r="K95" i="5"/>
  <c r="L95" i="5"/>
  <c r="E96" i="5"/>
  <c r="F96" i="5"/>
  <c r="K96" i="5"/>
  <c r="L96" i="5"/>
  <c r="E97" i="5"/>
  <c r="F97" i="5"/>
  <c r="K97" i="5"/>
  <c r="L97" i="5"/>
  <c r="E98" i="5"/>
  <c r="F98" i="5"/>
  <c r="K98" i="5"/>
  <c r="L98" i="5"/>
  <c r="E78" i="5"/>
  <c r="F78" i="5"/>
  <c r="K78" i="5"/>
  <c r="L78" i="5"/>
  <c r="E79" i="5"/>
  <c r="F79" i="5"/>
  <c r="K79" i="5"/>
  <c r="L79" i="5"/>
  <c r="E80" i="5"/>
  <c r="F80" i="5"/>
  <c r="K80" i="5"/>
  <c r="L80" i="5"/>
  <c r="E81" i="5"/>
  <c r="F81" i="5"/>
  <c r="K81" i="5"/>
  <c r="L81" i="5"/>
  <c r="E82" i="5"/>
  <c r="F82" i="5"/>
  <c r="K82" i="5"/>
  <c r="L82" i="5"/>
  <c r="E83" i="5"/>
  <c r="F83" i="5"/>
  <c r="K83" i="5"/>
  <c r="L83" i="5"/>
  <c r="E84" i="5"/>
  <c r="F84" i="5"/>
  <c r="K84" i="5"/>
  <c r="L84" i="5"/>
  <c r="E85" i="5"/>
  <c r="F85" i="5"/>
  <c r="K85" i="5"/>
  <c r="L85" i="5"/>
  <c r="E86" i="5"/>
  <c r="F86" i="5"/>
  <c r="K86" i="5"/>
  <c r="L86" i="5"/>
  <c r="E66" i="5"/>
  <c r="F66" i="5"/>
  <c r="K66" i="5"/>
  <c r="L66" i="5"/>
  <c r="E67" i="5"/>
  <c r="F67" i="5"/>
  <c r="K67" i="5"/>
  <c r="L67" i="5"/>
  <c r="E68" i="5"/>
  <c r="F68" i="5"/>
  <c r="K68" i="5"/>
  <c r="L68" i="5"/>
  <c r="E69" i="5"/>
  <c r="F69" i="5"/>
  <c r="K69" i="5"/>
  <c r="L69" i="5"/>
  <c r="E70" i="5"/>
  <c r="F70" i="5"/>
  <c r="K70" i="5"/>
  <c r="L70" i="5"/>
  <c r="E71" i="5"/>
  <c r="F71" i="5"/>
  <c r="K71" i="5"/>
  <c r="L71" i="5"/>
  <c r="E72" i="5"/>
  <c r="F72" i="5"/>
  <c r="K72" i="5"/>
  <c r="L72" i="5"/>
  <c r="E73" i="5"/>
  <c r="F73" i="5"/>
  <c r="K73" i="5"/>
  <c r="L73" i="5"/>
  <c r="E74" i="5"/>
  <c r="F74" i="5"/>
  <c r="K74" i="5"/>
  <c r="L74" i="5"/>
  <c r="E54" i="5"/>
  <c r="F54" i="5"/>
  <c r="K54" i="5"/>
  <c r="L54" i="5"/>
  <c r="E55" i="5"/>
  <c r="F55" i="5"/>
  <c r="K55" i="5"/>
  <c r="L55" i="5"/>
  <c r="E56" i="5"/>
  <c r="F56" i="5"/>
  <c r="K56" i="5"/>
  <c r="L56" i="5"/>
  <c r="E57" i="5"/>
  <c r="F57" i="5"/>
  <c r="K57" i="5"/>
  <c r="L57" i="5"/>
  <c r="E58" i="5"/>
  <c r="F58" i="5"/>
  <c r="K58" i="5"/>
  <c r="L58" i="5"/>
  <c r="E59" i="5"/>
  <c r="F59" i="5"/>
  <c r="K59" i="5"/>
  <c r="L59" i="5"/>
  <c r="E60" i="5"/>
  <c r="F60" i="5"/>
  <c r="K60" i="5"/>
  <c r="L60" i="5"/>
  <c r="E61" i="5"/>
  <c r="F61" i="5"/>
  <c r="K61" i="5"/>
  <c r="L61" i="5"/>
  <c r="E62" i="5"/>
  <c r="F62" i="5"/>
  <c r="K62" i="5"/>
  <c r="L62" i="5"/>
  <c r="E42" i="5"/>
  <c r="F42" i="5"/>
  <c r="K42" i="5"/>
  <c r="L42" i="5"/>
  <c r="E43" i="5"/>
  <c r="F43" i="5"/>
  <c r="K43" i="5"/>
  <c r="L43" i="5"/>
  <c r="E44" i="5"/>
  <c r="F44" i="5"/>
  <c r="K44" i="5"/>
  <c r="L44" i="5"/>
  <c r="E45" i="5"/>
  <c r="F45" i="5"/>
  <c r="K45" i="5"/>
  <c r="L45" i="5"/>
  <c r="E46" i="5"/>
  <c r="F46" i="5"/>
  <c r="K46" i="5"/>
  <c r="L46" i="5"/>
  <c r="E47" i="5"/>
  <c r="F47" i="5"/>
  <c r="K47" i="5"/>
  <c r="L47" i="5"/>
  <c r="E48" i="5"/>
  <c r="F48" i="5"/>
  <c r="K48" i="5"/>
  <c r="L48" i="5"/>
  <c r="E49" i="5"/>
  <c r="F49" i="5"/>
  <c r="K49" i="5"/>
  <c r="L49" i="5"/>
  <c r="E50" i="5"/>
  <c r="F50" i="5"/>
  <c r="K50" i="5"/>
  <c r="L50" i="5"/>
  <c r="E30" i="5"/>
  <c r="F30" i="5"/>
  <c r="K30" i="5"/>
  <c r="L30" i="5"/>
  <c r="E31" i="5"/>
  <c r="F31" i="5"/>
  <c r="K31" i="5"/>
  <c r="L31" i="5"/>
  <c r="E32" i="5"/>
  <c r="F32" i="5"/>
  <c r="K32" i="5"/>
  <c r="L32" i="5"/>
  <c r="E33" i="5"/>
  <c r="F33" i="5"/>
  <c r="K33" i="5"/>
  <c r="L33" i="5"/>
  <c r="E34" i="5"/>
  <c r="F34" i="5"/>
  <c r="K34" i="5"/>
  <c r="L34" i="5"/>
  <c r="E35" i="5"/>
  <c r="F35" i="5"/>
  <c r="K35" i="5"/>
  <c r="L35" i="5"/>
  <c r="E36" i="5"/>
  <c r="F36" i="5"/>
  <c r="K36" i="5"/>
  <c r="L36" i="5"/>
  <c r="E37" i="5"/>
  <c r="F37" i="5"/>
  <c r="K37" i="5"/>
  <c r="L37" i="5"/>
  <c r="E38" i="5"/>
  <c r="F38" i="5"/>
  <c r="K38" i="5"/>
  <c r="L38" i="5"/>
  <c r="E18" i="5"/>
  <c r="F18" i="5"/>
  <c r="K18" i="5"/>
  <c r="L18" i="5"/>
  <c r="E19" i="5"/>
  <c r="F19" i="5"/>
  <c r="K19" i="5"/>
  <c r="L19" i="5"/>
  <c r="E20" i="5"/>
  <c r="F20" i="5"/>
  <c r="K20" i="5"/>
  <c r="L20" i="5"/>
  <c r="E21" i="5"/>
  <c r="F21" i="5"/>
  <c r="K21" i="5"/>
  <c r="L21" i="5"/>
  <c r="E22" i="5"/>
  <c r="F22" i="5"/>
  <c r="K22" i="5"/>
  <c r="L22" i="5"/>
  <c r="E23" i="5"/>
  <c r="F23" i="5"/>
  <c r="K23" i="5"/>
  <c r="L23" i="5"/>
  <c r="E24" i="5"/>
  <c r="F24" i="5"/>
  <c r="K24" i="5"/>
  <c r="L24" i="5"/>
  <c r="E25" i="5"/>
  <c r="F25" i="5"/>
  <c r="K25" i="5"/>
  <c r="L25" i="5"/>
  <c r="E26" i="5"/>
  <c r="F26" i="5"/>
  <c r="K26" i="5"/>
  <c r="L26" i="5"/>
  <c r="E6" i="5"/>
  <c r="N6" i="5" s="1"/>
  <c r="F6" i="5"/>
  <c r="O6" i="5" s="1"/>
  <c r="K6" i="5"/>
  <c r="L6" i="5"/>
  <c r="E7" i="5"/>
  <c r="F7" i="5"/>
  <c r="O3" i="5" s="1"/>
  <c r="K7" i="5"/>
  <c r="L7" i="5"/>
  <c r="E8" i="5"/>
  <c r="F8" i="5"/>
  <c r="K8" i="5"/>
  <c r="L8" i="5"/>
  <c r="E9" i="5"/>
  <c r="F9" i="5"/>
  <c r="K9" i="5"/>
  <c r="L9" i="5"/>
  <c r="E10" i="5"/>
  <c r="F10" i="5"/>
  <c r="K10" i="5"/>
  <c r="L10" i="5"/>
  <c r="E11" i="5"/>
  <c r="F11" i="5"/>
  <c r="K11" i="5"/>
  <c r="L11" i="5"/>
  <c r="E12" i="5"/>
  <c r="F12" i="5"/>
  <c r="K12" i="5"/>
  <c r="L12" i="5"/>
  <c r="E13" i="5"/>
  <c r="F13" i="5"/>
  <c r="K13" i="5"/>
  <c r="L13" i="5"/>
  <c r="E14" i="5"/>
  <c r="F14" i="5"/>
  <c r="K14" i="5"/>
  <c r="L14" i="5"/>
  <c r="L221" i="5"/>
  <c r="L209" i="5"/>
  <c r="F221" i="5"/>
  <c r="F209" i="5"/>
  <c r="L197" i="5"/>
  <c r="L185" i="5"/>
  <c r="F197" i="5"/>
  <c r="F185" i="5"/>
  <c r="L173" i="5"/>
  <c r="F173" i="5"/>
  <c r="L161" i="5"/>
  <c r="F161" i="5"/>
  <c r="L149" i="5"/>
  <c r="F149" i="5"/>
  <c r="L137" i="5"/>
  <c r="F137" i="5"/>
  <c r="L125" i="5"/>
  <c r="F125" i="5"/>
  <c r="L113" i="5"/>
  <c r="F113" i="5"/>
  <c r="L101" i="5"/>
  <c r="F101" i="5"/>
  <c r="L89" i="5"/>
  <c r="F89" i="5"/>
  <c r="L77" i="5"/>
  <c r="F77" i="5"/>
  <c r="L65" i="5"/>
  <c r="F65" i="5"/>
  <c r="L53" i="5"/>
  <c r="F53" i="5"/>
  <c r="L41" i="5"/>
  <c r="F41" i="5"/>
  <c r="L29" i="5"/>
  <c r="F29" i="5"/>
  <c r="L17" i="5"/>
  <c r="F17" i="5"/>
  <c r="L5" i="5"/>
  <c r="F5" i="5"/>
  <c r="E222" i="4"/>
  <c r="F222" i="4"/>
  <c r="K222" i="4"/>
  <c r="L222" i="4"/>
  <c r="E223" i="4"/>
  <c r="F223" i="4"/>
  <c r="K223" i="4"/>
  <c r="L223" i="4"/>
  <c r="E224" i="4"/>
  <c r="F224" i="4"/>
  <c r="K224" i="4"/>
  <c r="L224" i="4"/>
  <c r="E225" i="4"/>
  <c r="F225" i="4"/>
  <c r="K225" i="4"/>
  <c r="L225" i="4"/>
  <c r="E226" i="4"/>
  <c r="F226" i="4"/>
  <c r="K226" i="4"/>
  <c r="L226" i="4"/>
  <c r="E227" i="4"/>
  <c r="F227" i="4"/>
  <c r="K227" i="4"/>
  <c r="L227" i="4"/>
  <c r="E228" i="4"/>
  <c r="F228" i="4"/>
  <c r="K228" i="4"/>
  <c r="L228" i="4"/>
  <c r="E229" i="4"/>
  <c r="F229" i="4"/>
  <c r="K229" i="4"/>
  <c r="L229" i="4"/>
  <c r="E230" i="4"/>
  <c r="F230" i="4"/>
  <c r="K230" i="4"/>
  <c r="L230" i="4"/>
  <c r="E210" i="4"/>
  <c r="F210" i="4"/>
  <c r="K210" i="4"/>
  <c r="L210" i="4"/>
  <c r="E211" i="4"/>
  <c r="F211" i="4"/>
  <c r="K211" i="4"/>
  <c r="L211" i="4"/>
  <c r="E212" i="4"/>
  <c r="F212" i="4"/>
  <c r="K212" i="4"/>
  <c r="L212" i="4"/>
  <c r="E213" i="4"/>
  <c r="F213" i="4"/>
  <c r="K213" i="4"/>
  <c r="L213" i="4"/>
  <c r="E214" i="4"/>
  <c r="F214" i="4"/>
  <c r="K214" i="4"/>
  <c r="L214" i="4"/>
  <c r="E215" i="4"/>
  <c r="F215" i="4"/>
  <c r="K215" i="4"/>
  <c r="L215" i="4"/>
  <c r="E216" i="4"/>
  <c r="F216" i="4"/>
  <c r="K216" i="4"/>
  <c r="L216" i="4"/>
  <c r="E217" i="4"/>
  <c r="F217" i="4"/>
  <c r="K217" i="4"/>
  <c r="L217" i="4"/>
  <c r="E218" i="4"/>
  <c r="F218" i="4"/>
  <c r="K218" i="4"/>
  <c r="L218" i="4"/>
  <c r="E198" i="4"/>
  <c r="F198" i="4"/>
  <c r="K198" i="4"/>
  <c r="L198" i="4"/>
  <c r="E199" i="4"/>
  <c r="F199" i="4"/>
  <c r="K199" i="4"/>
  <c r="L199" i="4"/>
  <c r="E200" i="4"/>
  <c r="F200" i="4"/>
  <c r="K200" i="4"/>
  <c r="L200" i="4"/>
  <c r="E201" i="4"/>
  <c r="F201" i="4"/>
  <c r="K201" i="4"/>
  <c r="L201" i="4"/>
  <c r="E202" i="4"/>
  <c r="F202" i="4"/>
  <c r="K202" i="4"/>
  <c r="L202" i="4"/>
  <c r="E203" i="4"/>
  <c r="F203" i="4"/>
  <c r="K203" i="4"/>
  <c r="L203" i="4"/>
  <c r="E204" i="4"/>
  <c r="F204" i="4"/>
  <c r="K204" i="4"/>
  <c r="L204" i="4"/>
  <c r="E205" i="4"/>
  <c r="F205" i="4"/>
  <c r="K205" i="4"/>
  <c r="L205" i="4"/>
  <c r="E206" i="4"/>
  <c r="F206" i="4"/>
  <c r="K206" i="4"/>
  <c r="L206" i="4"/>
  <c r="E186" i="4"/>
  <c r="F186" i="4"/>
  <c r="K186" i="4"/>
  <c r="L186" i="4"/>
  <c r="E187" i="4"/>
  <c r="F187" i="4"/>
  <c r="K187" i="4"/>
  <c r="L187" i="4"/>
  <c r="E188" i="4"/>
  <c r="F188" i="4"/>
  <c r="K188" i="4"/>
  <c r="L188" i="4"/>
  <c r="E189" i="4"/>
  <c r="F189" i="4"/>
  <c r="K189" i="4"/>
  <c r="L189" i="4"/>
  <c r="E190" i="4"/>
  <c r="F190" i="4"/>
  <c r="K190" i="4"/>
  <c r="L190" i="4"/>
  <c r="E191" i="4"/>
  <c r="F191" i="4"/>
  <c r="K191" i="4"/>
  <c r="L191" i="4"/>
  <c r="E192" i="4"/>
  <c r="F192" i="4"/>
  <c r="K192" i="4"/>
  <c r="L192" i="4"/>
  <c r="E193" i="4"/>
  <c r="F193" i="4"/>
  <c r="K193" i="4"/>
  <c r="L193" i="4"/>
  <c r="E194" i="4"/>
  <c r="F194" i="4"/>
  <c r="K194" i="4"/>
  <c r="L194" i="4"/>
  <c r="E174" i="4"/>
  <c r="F174" i="4"/>
  <c r="K174" i="4"/>
  <c r="L174" i="4"/>
  <c r="E175" i="4"/>
  <c r="F175" i="4"/>
  <c r="K175" i="4"/>
  <c r="L175" i="4"/>
  <c r="E176" i="4"/>
  <c r="F176" i="4"/>
  <c r="K176" i="4"/>
  <c r="L176" i="4"/>
  <c r="E177" i="4"/>
  <c r="F177" i="4"/>
  <c r="K177" i="4"/>
  <c r="L177" i="4"/>
  <c r="E178" i="4"/>
  <c r="F178" i="4"/>
  <c r="K178" i="4"/>
  <c r="L178" i="4"/>
  <c r="E179" i="4"/>
  <c r="F179" i="4"/>
  <c r="K179" i="4"/>
  <c r="L179" i="4"/>
  <c r="E180" i="4"/>
  <c r="F180" i="4"/>
  <c r="K180" i="4"/>
  <c r="L180" i="4"/>
  <c r="E181" i="4"/>
  <c r="F181" i="4"/>
  <c r="K181" i="4"/>
  <c r="L181" i="4"/>
  <c r="E182" i="4"/>
  <c r="F182" i="4"/>
  <c r="K182" i="4"/>
  <c r="L182" i="4"/>
  <c r="E162" i="4"/>
  <c r="F162" i="4"/>
  <c r="K162" i="4"/>
  <c r="L162" i="4"/>
  <c r="E163" i="4"/>
  <c r="F163" i="4"/>
  <c r="K163" i="4"/>
  <c r="L163" i="4"/>
  <c r="E164" i="4"/>
  <c r="F164" i="4"/>
  <c r="K164" i="4"/>
  <c r="L164" i="4"/>
  <c r="E165" i="4"/>
  <c r="F165" i="4"/>
  <c r="K165" i="4"/>
  <c r="L165" i="4"/>
  <c r="E166" i="4"/>
  <c r="F166" i="4"/>
  <c r="K166" i="4"/>
  <c r="L166" i="4"/>
  <c r="E167" i="4"/>
  <c r="F167" i="4"/>
  <c r="K167" i="4"/>
  <c r="L167" i="4"/>
  <c r="E168" i="4"/>
  <c r="F168" i="4"/>
  <c r="K168" i="4"/>
  <c r="L168" i="4"/>
  <c r="E169" i="4"/>
  <c r="F169" i="4"/>
  <c r="K169" i="4"/>
  <c r="L169" i="4"/>
  <c r="E170" i="4"/>
  <c r="F170" i="4"/>
  <c r="K170" i="4"/>
  <c r="L170" i="4"/>
  <c r="E150" i="4"/>
  <c r="F150" i="4"/>
  <c r="K150" i="4"/>
  <c r="L150" i="4"/>
  <c r="E151" i="4"/>
  <c r="F151" i="4"/>
  <c r="K151" i="4"/>
  <c r="L151" i="4"/>
  <c r="E152" i="4"/>
  <c r="F152" i="4"/>
  <c r="K152" i="4"/>
  <c r="L152" i="4"/>
  <c r="E153" i="4"/>
  <c r="F153" i="4"/>
  <c r="K153" i="4"/>
  <c r="L153" i="4"/>
  <c r="E154" i="4"/>
  <c r="F154" i="4"/>
  <c r="K154" i="4"/>
  <c r="L154" i="4"/>
  <c r="E155" i="4"/>
  <c r="F155" i="4"/>
  <c r="K155" i="4"/>
  <c r="L155" i="4"/>
  <c r="E156" i="4"/>
  <c r="F156" i="4"/>
  <c r="K156" i="4"/>
  <c r="L156" i="4"/>
  <c r="E157" i="4"/>
  <c r="F157" i="4"/>
  <c r="K157" i="4"/>
  <c r="L157" i="4"/>
  <c r="E158" i="4"/>
  <c r="F158" i="4"/>
  <c r="K158" i="4"/>
  <c r="L158" i="4"/>
  <c r="E138" i="4"/>
  <c r="F138" i="4"/>
  <c r="K138" i="4"/>
  <c r="L138" i="4"/>
  <c r="E139" i="4"/>
  <c r="F139" i="4"/>
  <c r="K139" i="4"/>
  <c r="L139" i="4"/>
  <c r="E140" i="4"/>
  <c r="F140" i="4"/>
  <c r="K140" i="4"/>
  <c r="L140" i="4"/>
  <c r="E141" i="4"/>
  <c r="F141" i="4"/>
  <c r="K141" i="4"/>
  <c r="L141" i="4"/>
  <c r="E142" i="4"/>
  <c r="F142" i="4"/>
  <c r="K142" i="4"/>
  <c r="L142" i="4"/>
  <c r="E143" i="4"/>
  <c r="F143" i="4"/>
  <c r="K143" i="4"/>
  <c r="L143" i="4"/>
  <c r="E144" i="4"/>
  <c r="F144" i="4"/>
  <c r="K144" i="4"/>
  <c r="L144" i="4"/>
  <c r="E145" i="4"/>
  <c r="F145" i="4"/>
  <c r="K145" i="4"/>
  <c r="L145" i="4"/>
  <c r="E146" i="4"/>
  <c r="F146" i="4"/>
  <c r="K146" i="4"/>
  <c r="L146" i="4"/>
  <c r="E126" i="4"/>
  <c r="F126" i="4"/>
  <c r="K126" i="4"/>
  <c r="L126" i="4"/>
  <c r="E127" i="4"/>
  <c r="F127" i="4"/>
  <c r="K127" i="4"/>
  <c r="L127" i="4"/>
  <c r="E128" i="4"/>
  <c r="F128" i="4"/>
  <c r="K128" i="4"/>
  <c r="L128" i="4"/>
  <c r="E129" i="4"/>
  <c r="F129" i="4"/>
  <c r="K129" i="4"/>
  <c r="L129" i="4"/>
  <c r="E130" i="4"/>
  <c r="F130" i="4"/>
  <c r="K130" i="4"/>
  <c r="L130" i="4"/>
  <c r="E131" i="4"/>
  <c r="F131" i="4"/>
  <c r="K131" i="4"/>
  <c r="L131" i="4"/>
  <c r="E132" i="4"/>
  <c r="F132" i="4"/>
  <c r="K132" i="4"/>
  <c r="L132" i="4"/>
  <c r="E133" i="4"/>
  <c r="F133" i="4"/>
  <c r="K133" i="4"/>
  <c r="L133" i="4"/>
  <c r="E134" i="4"/>
  <c r="F134" i="4"/>
  <c r="K134" i="4"/>
  <c r="L134" i="4"/>
  <c r="E114" i="4"/>
  <c r="F114" i="4"/>
  <c r="K114" i="4"/>
  <c r="L114" i="4"/>
  <c r="E115" i="4"/>
  <c r="F115" i="4"/>
  <c r="K115" i="4"/>
  <c r="L115" i="4"/>
  <c r="E116" i="4"/>
  <c r="F116" i="4"/>
  <c r="K116" i="4"/>
  <c r="L116" i="4"/>
  <c r="E117" i="4"/>
  <c r="F117" i="4"/>
  <c r="K117" i="4"/>
  <c r="L117" i="4"/>
  <c r="E118" i="4"/>
  <c r="F118" i="4"/>
  <c r="K118" i="4"/>
  <c r="L118" i="4"/>
  <c r="E119" i="4"/>
  <c r="F119" i="4"/>
  <c r="K119" i="4"/>
  <c r="L119" i="4"/>
  <c r="E120" i="4"/>
  <c r="F120" i="4"/>
  <c r="K120" i="4"/>
  <c r="L120" i="4"/>
  <c r="E121" i="4"/>
  <c r="F121" i="4"/>
  <c r="K121" i="4"/>
  <c r="L121" i="4"/>
  <c r="E122" i="4"/>
  <c r="F122" i="4"/>
  <c r="K122" i="4"/>
  <c r="L122" i="4"/>
  <c r="E102" i="4"/>
  <c r="F102" i="4"/>
  <c r="K102" i="4"/>
  <c r="L102" i="4"/>
  <c r="E103" i="4"/>
  <c r="F103" i="4"/>
  <c r="K103" i="4"/>
  <c r="L103" i="4"/>
  <c r="E104" i="4"/>
  <c r="F104" i="4"/>
  <c r="K104" i="4"/>
  <c r="L104" i="4"/>
  <c r="E105" i="4"/>
  <c r="F105" i="4"/>
  <c r="K105" i="4"/>
  <c r="L105" i="4"/>
  <c r="E106" i="4"/>
  <c r="F106" i="4"/>
  <c r="K106" i="4"/>
  <c r="L106" i="4"/>
  <c r="E107" i="4"/>
  <c r="F107" i="4"/>
  <c r="K107" i="4"/>
  <c r="L107" i="4"/>
  <c r="E108" i="4"/>
  <c r="F108" i="4"/>
  <c r="K108" i="4"/>
  <c r="L108" i="4"/>
  <c r="E109" i="4"/>
  <c r="F109" i="4"/>
  <c r="K109" i="4"/>
  <c r="L109" i="4"/>
  <c r="E110" i="4"/>
  <c r="F110" i="4"/>
  <c r="K110" i="4"/>
  <c r="L110" i="4"/>
  <c r="E90" i="4"/>
  <c r="F90" i="4"/>
  <c r="K90" i="4"/>
  <c r="L90" i="4"/>
  <c r="E91" i="4"/>
  <c r="F91" i="4"/>
  <c r="K91" i="4"/>
  <c r="L91" i="4"/>
  <c r="E92" i="4"/>
  <c r="F92" i="4"/>
  <c r="K92" i="4"/>
  <c r="L92" i="4"/>
  <c r="E93" i="4"/>
  <c r="F93" i="4"/>
  <c r="K93" i="4"/>
  <c r="L93" i="4"/>
  <c r="E94" i="4"/>
  <c r="F94" i="4"/>
  <c r="K94" i="4"/>
  <c r="L94" i="4"/>
  <c r="E95" i="4"/>
  <c r="F95" i="4"/>
  <c r="K95" i="4"/>
  <c r="L95" i="4"/>
  <c r="E96" i="4"/>
  <c r="F96" i="4"/>
  <c r="K96" i="4"/>
  <c r="L96" i="4"/>
  <c r="E97" i="4"/>
  <c r="F97" i="4"/>
  <c r="K97" i="4"/>
  <c r="L97" i="4"/>
  <c r="E98" i="4"/>
  <c r="F98" i="4"/>
  <c r="K98" i="4"/>
  <c r="L98" i="4"/>
  <c r="E78" i="4"/>
  <c r="F78" i="4"/>
  <c r="K78" i="4"/>
  <c r="L78" i="4"/>
  <c r="E79" i="4"/>
  <c r="F79" i="4"/>
  <c r="K79" i="4"/>
  <c r="L79" i="4"/>
  <c r="E80" i="4"/>
  <c r="F80" i="4"/>
  <c r="K80" i="4"/>
  <c r="L80" i="4"/>
  <c r="E81" i="4"/>
  <c r="F81" i="4"/>
  <c r="K81" i="4"/>
  <c r="L81" i="4"/>
  <c r="E82" i="4"/>
  <c r="F82" i="4"/>
  <c r="K82" i="4"/>
  <c r="L82" i="4"/>
  <c r="E83" i="4"/>
  <c r="F83" i="4"/>
  <c r="K83" i="4"/>
  <c r="L83" i="4"/>
  <c r="E84" i="4"/>
  <c r="F84" i="4"/>
  <c r="K84" i="4"/>
  <c r="L84" i="4"/>
  <c r="E85" i="4"/>
  <c r="F85" i="4"/>
  <c r="K85" i="4"/>
  <c r="L85" i="4"/>
  <c r="E86" i="4"/>
  <c r="F86" i="4"/>
  <c r="K86" i="4"/>
  <c r="L86" i="4"/>
  <c r="E66" i="4"/>
  <c r="F66" i="4"/>
  <c r="K66" i="4"/>
  <c r="L66" i="4"/>
  <c r="E67" i="4"/>
  <c r="F67" i="4"/>
  <c r="K67" i="4"/>
  <c r="L67" i="4"/>
  <c r="E68" i="4"/>
  <c r="F68" i="4"/>
  <c r="K68" i="4"/>
  <c r="L68" i="4"/>
  <c r="E69" i="4"/>
  <c r="F69" i="4"/>
  <c r="K69" i="4"/>
  <c r="L69" i="4"/>
  <c r="E70" i="4"/>
  <c r="F70" i="4"/>
  <c r="K70" i="4"/>
  <c r="L70" i="4"/>
  <c r="E71" i="4"/>
  <c r="F71" i="4"/>
  <c r="K71" i="4"/>
  <c r="L71" i="4"/>
  <c r="E72" i="4"/>
  <c r="F72" i="4"/>
  <c r="K72" i="4"/>
  <c r="L72" i="4"/>
  <c r="E73" i="4"/>
  <c r="F73" i="4"/>
  <c r="K73" i="4"/>
  <c r="L73" i="4"/>
  <c r="E74" i="4"/>
  <c r="F74" i="4"/>
  <c r="K74" i="4"/>
  <c r="L74" i="4"/>
  <c r="E54" i="4"/>
  <c r="F54" i="4"/>
  <c r="K54" i="4"/>
  <c r="L54" i="4"/>
  <c r="E55" i="4"/>
  <c r="F55" i="4"/>
  <c r="K55" i="4"/>
  <c r="L55" i="4"/>
  <c r="E56" i="4"/>
  <c r="F56" i="4"/>
  <c r="K56" i="4"/>
  <c r="L56" i="4"/>
  <c r="E57" i="4"/>
  <c r="F57" i="4"/>
  <c r="K57" i="4"/>
  <c r="L57" i="4"/>
  <c r="E58" i="4"/>
  <c r="F58" i="4"/>
  <c r="K58" i="4"/>
  <c r="L58" i="4"/>
  <c r="E59" i="4"/>
  <c r="F59" i="4"/>
  <c r="K59" i="4"/>
  <c r="L59" i="4"/>
  <c r="E60" i="4"/>
  <c r="F60" i="4"/>
  <c r="K60" i="4"/>
  <c r="L60" i="4"/>
  <c r="E61" i="4"/>
  <c r="F61" i="4"/>
  <c r="K61" i="4"/>
  <c r="L61" i="4"/>
  <c r="E62" i="4"/>
  <c r="F62" i="4"/>
  <c r="K62" i="4"/>
  <c r="L62" i="4"/>
  <c r="E42" i="4"/>
  <c r="F42" i="4"/>
  <c r="K42" i="4"/>
  <c r="L42" i="4"/>
  <c r="E43" i="4"/>
  <c r="F43" i="4"/>
  <c r="K43" i="4"/>
  <c r="L43" i="4"/>
  <c r="E44" i="4"/>
  <c r="F44" i="4"/>
  <c r="K44" i="4"/>
  <c r="L44" i="4"/>
  <c r="E45" i="4"/>
  <c r="F45" i="4"/>
  <c r="K45" i="4"/>
  <c r="L45" i="4"/>
  <c r="E46" i="4"/>
  <c r="F46" i="4"/>
  <c r="K46" i="4"/>
  <c r="L46" i="4"/>
  <c r="E47" i="4"/>
  <c r="F47" i="4"/>
  <c r="K47" i="4"/>
  <c r="L47" i="4"/>
  <c r="E48" i="4"/>
  <c r="F48" i="4"/>
  <c r="K48" i="4"/>
  <c r="L48" i="4"/>
  <c r="E49" i="4"/>
  <c r="F49" i="4"/>
  <c r="K49" i="4"/>
  <c r="L49" i="4"/>
  <c r="E50" i="4"/>
  <c r="F50" i="4"/>
  <c r="K50" i="4"/>
  <c r="L50" i="4"/>
  <c r="E30" i="4"/>
  <c r="F30" i="4"/>
  <c r="K30" i="4"/>
  <c r="L30" i="4"/>
  <c r="E31" i="4"/>
  <c r="F31" i="4"/>
  <c r="K31" i="4"/>
  <c r="L31" i="4"/>
  <c r="E32" i="4"/>
  <c r="F32" i="4"/>
  <c r="K32" i="4"/>
  <c r="L32" i="4"/>
  <c r="E33" i="4"/>
  <c r="F33" i="4"/>
  <c r="K33" i="4"/>
  <c r="L33" i="4"/>
  <c r="E34" i="4"/>
  <c r="F34" i="4"/>
  <c r="K34" i="4"/>
  <c r="L34" i="4"/>
  <c r="E35" i="4"/>
  <c r="F35" i="4"/>
  <c r="K35" i="4"/>
  <c r="L35" i="4"/>
  <c r="E36" i="4"/>
  <c r="F36" i="4"/>
  <c r="K36" i="4"/>
  <c r="L36" i="4"/>
  <c r="E37" i="4"/>
  <c r="F37" i="4"/>
  <c r="K37" i="4"/>
  <c r="L37" i="4"/>
  <c r="E38" i="4"/>
  <c r="F38" i="4"/>
  <c r="K38" i="4"/>
  <c r="L38" i="4"/>
  <c r="E18" i="4"/>
  <c r="F18" i="4"/>
  <c r="K18" i="4"/>
  <c r="L18" i="4"/>
  <c r="E19" i="4"/>
  <c r="F19" i="4"/>
  <c r="K19" i="4"/>
  <c r="L19" i="4"/>
  <c r="E20" i="4"/>
  <c r="F20" i="4"/>
  <c r="K20" i="4"/>
  <c r="L20" i="4"/>
  <c r="E21" i="4"/>
  <c r="F21" i="4"/>
  <c r="K21" i="4"/>
  <c r="L21" i="4"/>
  <c r="E22" i="4"/>
  <c r="F22" i="4"/>
  <c r="K22" i="4"/>
  <c r="L22" i="4"/>
  <c r="E23" i="4"/>
  <c r="F23" i="4"/>
  <c r="K23" i="4"/>
  <c r="L23" i="4"/>
  <c r="E24" i="4"/>
  <c r="F24" i="4"/>
  <c r="K24" i="4"/>
  <c r="L24" i="4"/>
  <c r="E25" i="4"/>
  <c r="F25" i="4"/>
  <c r="K25" i="4"/>
  <c r="L25" i="4"/>
  <c r="E26" i="4"/>
  <c r="F26" i="4"/>
  <c r="K26" i="4"/>
  <c r="L26" i="4"/>
  <c r="E6" i="4"/>
  <c r="N6" i="4" s="1"/>
  <c r="F6" i="4"/>
  <c r="O6" i="4" s="1"/>
  <c r="K6" i="4"/>
  <c r="L6" i="4"/>
  <c r="E7" i="4"/>
  <c r="F7" i="4"/>
  <c r="O3" i="4" s="1"/>
  <c r="K7" i="4"/>
  <c r="L7" i="4"/>
  <c r="E8" i="4"/>
  <c r="F8" i="4"/>
  <c r="K8" i="4"/>
  <c r="L8" i="4"/>
  <c r="E9" i="4"/>
  <c r="F9" i="4"/>
  <c r="K9" i="4"/>
  <c r="L9" i="4"/>
  <c r="E10" i="4"/>
  <c r="F10" i="4"/>
  <c r="K10" i="4"/>
  <c r="L10" i="4"/>
  <c r="E11" i="4"/>
  <c r="F11" i="4"/>
  <c r="K11" i="4"/>
  <c r="L11" i="4"/>
  <c r="E12" i="4"/>
  <c r="F12" i="4"/>
  <c r="K12" i="4"/>
  <c r="L12" i="4"/>
  <c r="E13" i="4"/>
  <c r="F13" i="4"/>
  <c r="K13" i="4"/>
  <c r="L13" i="4"/>
  <c r="E14" i="4"/>
  <c r="F14" i="4"/>
  <c r="K14" i="4"/>
  <c r="L14" i="4"/>
  <c r="L221" i="4"/>
  <c r="F221" i="4"/>
  <c r="L209" i="4"/>
  <c r="F209" i="4"/>
  <c r="L197" i="4"/>
  <c r="F197" i="4"/>
  <c r="L185" i="4"/>
  <c r="F185" i="4"/>
  <c r="L173" i="4"/>
  <c r="F173" i="4"/>
  <c r="L161" i="4"/>
  <c r="F161" i="4"/>
  <c r="L149" i="4"/>
  <c r="F149" i="4"/>
  <c r="L137" i="4"/>
  <c r="F137" i="4"/>
  <c r="F125" i="4"/>
  <c r="L125" i="4"/>
  <c r="L113" i="4"/>
  <c r="F113" i="4"/>
  <c r="L101" i="4"/>
  <c r="F101" i="4"/>
  <c r="L89" i="4"/>
  <c r="F89" i="4"/>
  <c r="L77" i="4"/>
  <c r="F77" i="4"/>
  <c r="L65" i="4"/>
  <c r="F65" i="4"/>
  <c r="L53" i="4"/>
  <c r="F53" i="4"/>
  <c r="L41" i="4"/>
  <c r="F41" i="4"/>
  <c r="L29" i="4"/>
  <c r="F29" i="4"/>
  <c r="L17" i="4"/>
  <c r="F17" i="4"/>
  <c r="L5" i="4"/>
  <c r="F5" i="4"/>
  <c r="E222" i="3"/>
  <c r="F222" i="3"/>
  <c r="K222" i="3"/>
  <c r="L222" i="3"/>
  <c r="E223" i="3"/>
  <c r="F223" i="3"/>
  <c r="K223" i="3"/>
  <c r="L223" i="3"/>
  <c r="E224" i="3"/>
  <c r="F224" i="3"/>
  <c r="K224" i="3"/>
  <c r="L224" i="3"/>
  <c r="E225" i="3"/>
  <c r="F225" i="3"/>
  <c r="K225" i="3"/>
  <c r="L225" i="3"/>
  <c r="E226" i="3"/>
  <c r="F226" i="3"/>
  <c r="K226" i="3"/>
  <c r="L226" i="3"/>
  <c r="E227" i="3"/>
  <c r="F227" i="3"/>
  <c r="K227" i="3"/>
  <c r="L227" i="3"/>
  <c r="E228" i="3"/>
  <c r="F228" i="3"/>
  <c r="K228" i="3"/>
  <c r="L228" i="3"/>
  <c r="E229" i="3"/>
  <c r="F229" i="3"/>
  <c r="K229" i="3"/>
  <c r="L229" i="3"/>
  <c r="E230" i="3"/>
  <c r="F230" i="3"/>
  <c r="K230" i="3"/>
  <c r="L230" i="3"/>
  <c r="E210" i="3"/>
  <c r="F210" i="3"/>
  <c r="K210" i="3"/>
  <c r="L210" i="3"/>
  <c r="E211" i="3"/>
  <c r="F211" i="3"/>
  <c r="K211" i="3"/>
  <c r="L211" i="3"/>
  <c r="E212" i="3"/>
  <c r="F212" i="3"/>
  <c r="K212" i="3"/>
  <c r="L212" i="3"/>
  <c r="E213" i="3"/>
  <c r="F213" i="3"/>
  <c r="K213" i="3"/>
  <c r="L213" i="3"/>
  <c r="E214" i="3"/>
  <c r="F214" i="3"/>
  <c r="K214" i="3"/>
  <c r="L214" i="3"/>
  <c r="E215" i="3"/>
  <c r="F215" i="3"/>
  <c r="K215" i="3"/>
  <c r="L215" i="3"/>
  <c r="E216" i="3"/>
  <c r="F216" i="3"/>
  <c r="K216" i="3"/>
  <c r="L216" i="3"/>
  <c r="E217" i="3"/>
  <c r="F217" i="3"/>
  <c r="K217" i="3"/>
  <c r="L217" i="3"/>
  <c r="E218" i="3"/>
  <c r="F218" i="3"/>
  <c r="K218" i="3"/>
  <c r="L218" i="3"/>
  <c r="E198" i="3"/>
  <c r="F198" i="3"/>
  <c r="K198" i="3"/>
  <c r="L198" i="3"/>
  <c r="E199" i="3"/>
  <c r="F199" i="3"/>
  <c r="K199" i="3"/>
  <c r="L199" i="3"/>
  <c r="E200" i="3"/>
  <c r="F200" i="3"/>
  <c r="K200" i="3"/>
  <c r="L200" i="3"/>
  <c r="E201" i="3"/>
  <c r="F201" i="3"/>
  <c r="K201" i="3"/>
  <c r="L201" i="3"/>
  <c r="E202" i="3"/>
  <c r="F202" i="3"/>
  <c r="K202" i="3"/>
  <c r="L202" i="3"/>
  <c r="E203" i="3"/>
  <c r="F203" i="3"/>
  <c r="K203" i="3"/>
  <c r="L203" i="3"/>
  <c r="E204" i="3"/>
  <c r="F204" i="3"/>
  <c r="K204" i="3"/>
  <c r="L204" i="3"/>
  <c r="E205" i="3"/>
  <c r="F205" i="3"/>
  <c r="K205" i="3"/>
  <c r="L205" i="3"/>
  <c r="E206" i="3"/>
  <c r="F206" i="3"/>
  <c r="K206" i="3"/>
  <c r="L206" i="3"/>
  <c r="E186" i="3"/>
  <c r="F186" i="3"/>
  <c r="K186" i="3"/>
  <c r="L186" i="3"/>
  <c r="E187" i="3"/>
  <c r="F187" i="3"/>
  <c r="K187" i="3"/>
  <c r="L187" i="3"/>
  <c r="E188" i="3"/>
  <c r="F188" i="3"/>
  <c r="K188" i="3"/>
  <c r="L188" i="3"/>
  <c r="E189" i="3"/>
  <c r="F189" i="3"/>
  <c r="K189" i="3"/>
  <c r="L189" i="3"/>
  <c r="E190" i="3"/>
  <c r="F190" i="3"/>
  <c r="K190" i="3"/>
  <c r="L190" i="3"/>
  <c r="E191" i="3"/>
  <c r="F191" i="3"/>
  <c r="K191" i="3"/>
  <c r="L191" i="3"/>
  <c r="E192" i="3"/>
  <c r="F192" i="3"/>
  <c r="K192" i="3"/>
  <c r="L192" i="3"/>
  <c r="E193" i="3"/>
  <c r="F193" i="3"/>
  <c r="K193" i="3"/>
  <c r="L193" i="3"/>
  <c r="E194" i="3"/>
  <c r="F194" i="3"/>
  <c r="K194" i="3"/>
  <c r="L194" i="3"/>
  <c r="E174" i="3"/>
  <c r="F174" i="3"/>
  <c r="K174" i="3"/>
  <c r="L174" i="3"/>
  <c r="E175" i="3"/>
  <c r="F175" i="3"/>
  <c r="K175" i="3"/>
  <c r="L175" i="3"/>
  <c r="E176" i="3"/>
  <c r="F176" i="3"/>
  <c r="K176" i="3"/>
  <c r="L176" i="3"/>
  <c r="E177" i="3"/>
  <c r="F177" i="3"/>
  <c r="K177" i="3"/>
  <c r="L177" i="3"/>
  <c r="E178" i="3"/>
  <c r="F178" i="3"/>
  <c r="K178" i="3"/>
  <c r="L178" i="3"/>
  <c r="E179" i="3"/>
  <c r="F179" i="3"/>
  <c r="K179" i="3"/>
  <c r="L179" i="3"/>
  <c r="E180" i="3"/>
  <c r="F180" i="3"/>
  <c r="K180" i="3"/>
  <c r="L180" i="3"/>
  <c r="E181" i="3"/>
  <c r="F181" i="3"/>
  <c r="K181" i="3"/>
  <c r="L181" i="3"/>
  <c r="E182" i="3"/>
  <c r="F182" i="3"/>
  <c r="K182" i="3"/>
  <c r="L182" i="3"/>
  <c r="E162" i="3"/>
  <c r="F162" i="3"/>
  <c r="K162" i="3"/>
  <c r="L162" i="3"/>
  <c r="E163" i="3"/>
  <c r="F163" i="3"/>
  <c r="K163" i="3"/>
  <c r="L163" i="3"/>
  <c r="E164" i="3"/>
  <c r="F164" i="3"/>
  <c r="K164" i="3"/>
  <c r="L164" i="3"/>
  <c r="E165" i="3"/>
  <c r="F165" i="3"/>
  <c r="K165" i="3"/>
  <c r="L165" i="3"/>
  <c r="E166" i="3"/>
  <c r="F166" i="3"/>
  <c r="K166" i="3"/>
  <c r="L166" i="3"/>
  <c r="E167" i="3"/>
  <c r="F167" i="3"/>
  <c r="K167" i="3"/>
  <c r="L167" i="3"/>
  <c r="E168" i="3"/>
  <c r="F168" i="3"/>
  <c r="K168" i="3"/>
  <c r="L168" i="3"/>
  <c r="E169" i="3"/>
  <c r="F169" i="3"/>
  <c r="K169" i="3"/>
  <c r="L169" i="3"/>
  <c r="E170" i="3"/>
  <c r="F170" i="3"/>
  <c r="K170" i="3"/>
  <c r="L170" i="3"/>
  <c r="E150" i="3"/>
  <c r="F150" i="3"/>
  <c r="K150" i="3"/>
  <c r="L150" i="3"/>
  <c r="E151" i="3"/>
  <c r="F151" i="3"/>
  <c r="K151" i="3"/>
  <c r="L151" i="3"/>
  <c r="E152" i="3"/>
  <c r="F152" i="3"/>
  <c r="K152" i="3"/>
  <c r="L152" i="3"/>
  <c r="E153" i="3"/>
  <c r="F153" i="3"/>
  <c r="K153" i="3"/>
  <c r="L153" i="3"/>
  <c r="E154" i="3"/>
  <c r="F154" i="3"/>
  <c r="K154" i="3"/>
  <c r="L154" i="3"/>
  <c r="E155" i="3"/>
  <c r="F155" i="3"/>
  <c r="K155" i="3"/>
  <c r="L155" i="3"/>
  <c r="E156" i="3"/>
  <c r="F156" i="3"/>
  <c r="K156" i="3"/>
  <c r="L156" i="3"/>
  <c r="E157" i="3"/>
  <c r="F157" i="3"/>
  <c r="K157" i="3"/>
  <c r="L157" i="3"/>
  <c r="E158" i="3"/>
  <c r="F158" i="3"/>
  <c r="K158" i="3"/>
  <c r="L158" i="3"/>
  <c r="E138" i="3"/>
  <c r="F138" i="3"/>
  <c r="K138" i="3"/>
  <c r="L138" i="3"/>
  <c r="E139" i="3"/>
  <c r="F139" i="3"/>
  <c r="K139" i="3"/>
  <c r="L139" i="3"/>
  <c r="E140" i="3"/>
  <c r="F140" i="3"/>
  <c r="K140" i="3"/>
  <c r="L140" i="3"/>
  <c r="E141" i="3"/>
  <c r="F141" i="3"/>
  <c r="K141" i="3"/>
  <c r="L141" i="3"/>
  <c r="E142" i="3"/>
  <c r="F142" i="3"/>
  <c r="K142" i="3"/>
  <c r="L142" i="3"/>
  <c r="E143" i="3"/>
  <c r="F143" i="3"/>
  <c r="K143" i="3"/>
  <c r="L143" i="3"/>
  <c r="E144" i="3"/>
  <c r="F144" i="3"/>
  <c r="K144" i="3"/>
  <c r="L144" i="3"/>
  <c r="E145" i="3"/>
  <c r="F145" i="3"/>
  <c r="K145" i="3"/>
  <c r="L145" i="3"/>
  <c r="E146" i="3"/>
  <c r="F146" i="3"/>
  <c r="K146" i="3"/>
  <c r="L146" i="3"/>
  <c r="E126" i="3"/>
  <c r="F126" i="3"/>
  <c r="K126" i="3"/>
  <c r="L126" i="3"/>
  <c r="E127" i="3"/>
  <c r="F127" i="3"/>
  <c r="K127" i="3"/>
  <c r="L127" i="3"/>
  <c r="E128" i="3"/>
  <c r="F128" i="3"/>
  <c r="K128" i="3"/>
  <c r="L128" i="3"/>
  <c r="E129" i="3"/>
  <c r="F129" i="3"/>
  <c r="K129" i="3"/>
  <c r="L129" i="3"/>
  <c r="E130" i="3"/>
  <c r="F130" i="3"/>
  <c r="K130" i="3"/>
  <c r="L130" i="3"/>
  <c r="E131" i="3"/>
  <c r="F131" i="3"/>
  <c r="K131" i="3"/>
  <c r="L131" i="3"/>
  <c r="E132" i="3"/>
  <c r="F132" i="3"/>
  <c r="K132" i="3"/>
  <c r="L132" i="3"/>
  <c r="E133" i="3"/>
  <c r="F133" i="3"/>
  <c r="K133" i="3"/>
  <c r="L133" i="3"/>
  <c r="E134" i="3"/>
  <c r="F134" i="3"/>
  <c r="K134" i="3"/>
  <c r="L134" i="3"/>
  <c r="E114" i="3"/>
  <c r="F114" i="3"/>
  <c r="K114" i="3"/>
  <c r="L114" i="3"/>
  <c r="E115" i="3"/>
  <c r="F115" i="3"/>
  <c r="K115" i="3"/>
  <c r="L115" i="3"/>
  <c r="E116" i="3"/>
  <c r="F116" i="3"/>
  <c r="K116" i="3"/>
  <c r="L116" i="3"/>
  <c r="E117" i="3"/>
  <c r="F117" i="3"/>
  <c r="K117" i="3"/>
  <c r="L117" i="3"/>
  <c r="E118" i="3"/>
  <c r="F118" i="3"/>
  <c r="K118" i="3"/>
  <c r="L118" i="3"/>
  <c r="E119" i="3"/>
  <c r="F119" i="3"/>
  <c r="K119" i="3"/>
  <c r="L119" i="3"/>
  <c r="E120" i="3"/>
  <c r="F120" i="3"/>
  <c r="K120" i="3"/>
  <c r="L120" i="3"/>
  <c r="E121" i="3"/>
  <c r="F121" i="3"/>
  <c r="K121" i="3"/>
  <c r="L121" i="3"/>
  <c r="E122" i="3"/>
  <c r="F122" i="3"/>
  <c r="K122" i="3"/>
  <c r="L122" i="3"/>
  <c r="E102" i="3"/>
  <c r="F102" i="3"/>
  <c r="K102" i="3"/>
  <c r="L102" i="3"/>
  <c r="E103" i="3"/>
  <c r="F103" i="3"/>
  <c r="K103" i="3"/>
  <c r="L103" i="3"/>
  <c r="E104" i="3"/>
  <c r="F104" i="3"/>
  <c r="K104" i="3"/>
  <c r="L104" i="3"/>
  <c r="E105" i="3"/>
  <c r="F105" i="3"/>
  <c r="K105" i="3"/>
  <c r="L105" i="3"/>
  <c r="E106" i="3"/>
  <c r="F106" i="3"/>
  <c r="K106" i="3"/>
  <c r="L106" i="3"/>
  <c r="E107" i="3"/>
  <c r="F107" i="3"/>
  <c r="K107" i="3"/>
  <c r="L107" i="3"/>
  <c r="E108" i="3"/>
  <c r="F108" i="3"/>
  <c r="K108" i="3"/>
  <c r="L108" i="3"/>
  <c r="E109" i="3"/>
  <c r="F109" i="3"/>
  <c r="K109" i="3"/>
  <c r="L109" i="3"/>
  <c r="E110" i="3"/>
  <c r="F110" i="3"/>
  <c r="K110" i="3"/>
  <c r="L110" i="3"/>
  <c r="E90" i="3"/>
  <c r="F90" i="3"/>
  <c r="K90" i="3"/>
  <c r="L90" i="3"/>
  <c r="E91" i="3"/>
  <c r="F91" i="3"/>
  <c r="K91" i="3"/>
  <c r="L91" i="3"/>
  <c r="E92" i="3"/>
  <c r="F92" i="3"/>
  <c r="K92" i="3"/>
  <c r="L92" i="3"/>
  <c r="E93" i="3"/>
  <c r="F93" i="3"/>
  <c r="K93" i="3"/>
  <c r="L93" i="3"/>
  <c r="E94" i="3"/>
  <c r="F94" i="3"/>
  <c r="K94" i="3"/>
  <c r="L94" i="3"/>
  <c r="E95" i="3"/>
  <c r="F95" i="3"/>
  <c r="K95" i="3"/>
  <c r="L95" i="3"/>
  <c r="E96" i="3"/>
  <c r="F96" i="3"/>
  <c r="K96" i="3"/>
  <c r="L96" i="3"/>
  <c r="E97" i="3"/>
  <c r="F97" i="3"/>
  <c r="K97" i="3"/>
  <c r="L97" i="3"/>
  <c r="E98" i="3"/>
  <c r="F98" i="3"/>
  <c r="K98" i="3"/>
  <c r="L98" i="3"/>
  <c r="E78" i="3"/>
  <c r="F78" i="3"/>
  <c r="K78" i="3"/>
  <c r="L78" i="3"/>
  <c r="E79" i="3"/>
  <c r="F79" i="3"/>
  <c r="K79" i="3"/>
  <c r="L79" i="3"/>
  <c r="E80" i="3"/>
  <c r="F80" i="3"/>
  <c r="K80" i="3"/>
  <c r="L80" i="3"/>
  <c r="E81" i="3"/>
  <c r="F81" i="3"/>
  <c r="K81" i="3"/>
  <c r="L81" i="3"/>
  <c r="E82" i="3"/>
  <c r="F82" i="3"/>
  <c r="K82" i="3"/>
  <c r="L82" i="3"/>
  <c r="E83" i="3"/>
  <c r="F83" i="3"/>
  <c r="K83" i="3"/>
  <c r="L83" i="3"/>
  <c r="E84" i="3"/>
  <c r="F84" i="3"/>
  <c r="K84" i="3"/>
  <c r="L84" i="3"/>
  <c r="E85" i="3"/>
  <c r="F85" i="3"/>
  <c r="K85" i="3"/>
  <c r="L85" i="3"/>
  <c r="E86" i="3"/>
  <c r="F86" i="3"/>
  <c r="K86" i="3"/>
  <c r="L86" i="3"/>
  <c r="E66" i="3"/>
  <c r="F66" i="3"/>
  <c r="K66" i="3"/>
  <c r="L66" i="3"/>
  <c r="E67" i="3"/>
  <c r="F67" i="3"/>
  <c r="K67" i="3"/>
  <c r="L67" i="3"/>
  <c r="E68" i="3"/>
  <c r="F68" i="3"/>
  <c r="K68" i="3"/>
  <c r="L68" i="3"/>
  <c r="E69" i="3"/>
  <c r="F69" i="3"/>
  <c r="K69" i="3"/>
  <c r="L69" i="3"/>
  <c r="E70" i="3"/>
  <c r="F70" i="3"/>
  <c r="K70" i="3"/>
  <c r="L70" i="3"/>
  <c r="E71" i="3"/>
  <c r="F71" i="3"/>
  <c r="K71" i="3"/>
  <c r="L71" i="3"/>
  <c r="E72" i="3"/>
  <c r="F72" i="3"/>
  <c r="K72" i="3"/>
  <c r="L72" i="3"/>
  <c r="E73" i="3"/>
  <c r="F73" i="3"/>
  <c r="K73" i="3"/>
  <c r="L73" i="3"/>
  <c r="E74" i="3"/>
  <c r="F74" i="3"/>
  <c r="K74" i="3"/>
  <c r="L74" i="3"/>
  <c r="E54" i="3"/>
  <c r="F54" i="3"/>
  <c r="K54" i="3"/>
  <c r="L54" i="3"/>
  <c r="E55" i="3"/>
  <c r="F55" i="3"/>
  <c r="K55" i="3"/>
  <c r="L55" i="3"/>
  <c r="E56" i="3"/>
  <c r="F56" i="3"/>
  <c r="K56" i="3"/>
  <c r="L56" i="3"/>
  <c r="E57" i="3"/>
  <c r="F57" i="3"/>
  <c r="K57" i="3"/>
  <c r="L57" i="3"/>
  <c r="E58" i="3"/>
  <c r="F58" i="3"/>
  <c r="K58" i="3"/>
  <c r="L58" i="3"/>
  <c r="E59" i="3"/>
  <c r="F59" i="3"/>
  <c r="K59" i="3"/>
  <c r="L59" i="3"/>
  <c r="E60" i="3"/>
  <c r="F60" i="3"/>
  <c r="K60" i="3"/>
  <c r="L60" i="3"/>
  <c r="E61" i="3"/>
  <c r="F61" i="3"/>
  <c r="K61" i="3"/>
  <c r="L61" i="3"/>
  <c r="E62" i="3"/>
  <c r="F62" i="3"/>
  <c r="K62" i="3"/>
  <c r="L62" i="3"/>
  <c r="E42" i="3"/>
  <c r="F42" i="3"/>
  <c r="K42" i="3"/>
  <c r="L42" i="3"/>
  <c r="E43" i="3"/>
  <c r="F43" i="3"/>
  <c r="K43" i="3"/>
  <c r="L43" i="3"/>
  <c r="E44" i="3"/>
  <c r="F44" i="3"/>
  <c r="K44" i="3"/>
  <c r="L44" i="3"/>
  <c r="E45" i="3"/>
  <c r="F45" i="3"/>
  <c r="K45" i="3"/>
  <c r="L45" i="3"/>
  <c r="E46" i="3"/>
  <c r="F46" i="3"/>
  <c r="K46" i="3"/>
  <c r="L46" i="3"/>
  <c r="E47" i="3"/>
  <c r="F47" i="3"/>
  <c r="K47" i="3"/>
  <c r="L47" i="3"/>
  <c r="E48" i="3"/>
  <c r="F48" i="3"/>
  <c r="K48" i="3"/>
  <c r="L48" i="3"/>
  <c r="E49" i="3"/>
  <c r="F49" i="3"/>
  <c r="K49" i="3"/>
  <c r="L49" i="3"/>
  <c r="E50" i="3"/>
  <c r="F50" i="3"/>
  <c r="K50" i="3"/>
  <c r="L50" i="3"/>
  <c r="E30" i="3"/>
  <c r="F30" i="3"/>
  <c r="K30" i="3"/>
  <c r="L30" i="3"/>
  <c r="E31" i="3"/>
  <c r="F31" i="3"/>
  <c r="K31" i="3"/>
  <c r="L31" i="3"/>
  <c r="E32" i="3"/>
  <c r="F32" i="3"/>
  <c r="K32" i="3"/>
  <c r="L32" i="3"/>
  <c r="E33" i="3"/>
  <c r="F33" i="3"/>
  <c r="K33" i="3"/>
  <c r="L33" i="3"/>
  <c r="E34" i="3"/>
  <c r="F34" i="3"/>
  <c r="K34" i="3"/>
  <c r="L34" i="3"/>
  <c r="E35" i="3"/>
  <c r="F35" i="3"/>
  <c r="K35" i="3"/>
  <c r="L35" i="3"/>
  <c r="E36" i="3"/>
  <c r="F36" i="3"/>
  <c r="K36" i="3"/>
  <c r="L36" i="3"/>
  <c r="E37" i="3"/>
  <c r="F37" i="3"/>
  <c r="K37" i="3"/>
  <c r="L37" i="3"/>
  <c r="E38" i="3"/>
  <c r="F38" i="3"/>
  <c r="K38" i="3"/>
  <c r="L38" i="3"/>
  <c r="E18" i="3"/>
  <c r="F18" i="3"/>
  <c r="K18" i="3"/>
  <c r="L18" i="3"/>
  <c r="E19" i="3"/>
  <c r="F19" i="3"/>
  <c r="K19" i="3"/>
  <c r="L19" i="3"/>
  <c r="E20" i="3"/>
  <c r="F20" i="3"/>
  <c r="K20" i="3"/>
  <c r="L20" i="3"/>
  <c r="E21" i="3"/>
  <c r="F21" i="3"/>
  <c r="K21" i="3"/>
  <c r="L21" i="3"/>
  <c r="E22" i="3"/>
  <c r="F22" i="3"/>
  <c r="K22" i="3"/>
  <c r="L22" i="3"/>
  <c r="E23" i="3"/>
  <c r="F23" i="3"/>
  <c r="K23" i="3"/>
  <c r="L23" i="3"/>
  <c r="E24" i="3"/>
  <c r="F24" i="3"/>
  <c r="K24" i="3"/>
  <c r="L24" i="3"/>
  <c r="E25" i="3"/>
  <c r="F25" i="3"/>
  <c r="K25" i="3"/>
  <c r="L25" i="3"/>
  <c r="E26" i="3"/>
  <c r="F26" i="3"/>
  <c r="K26" i="3"/>
  <c r="L26" i="3"/>
  <c r="E6" i="3"/>
  <c r="N6" i="3" s="1"/>
  <c r="F6" i="3"/>
  <c r="O6" i="3" s="1"/>
  <c r="K6" i="3"/>
  <c r="L6" i="3"/>
  <c r="E7" i="3"/>
  <c r="F7" i="3"/>
  <c r="O3" i="3" s="1"/>
  <c r="K7" i="3"/>
  <c r="L7" i="3"/>
  <c r="E8" i="3"/>
  <c r="F8" i="3"/>
  <c r="K8" i="3"/>
  <c r="L8" i="3"/>
  <c r="E9" i="3"/>
  <c r="F9" i="3"/>
  <c r="K9" i="3"/>
  <c r="L9" i="3"/>
  <c r="E10" i="3"/>
  <c r="F10" i="3"/>
  <c r="K10" i="3"/>
  <c r="L10" i="3"/>
  <c r="E11" i="3"/>
  <c r="F11" i="3"/>
  <c r="K11" i="3"/>
  <c r="L11" i="3"/>
  <c r="E12" i="3"/>
  <c r="F12" i="3"/>
  <c r="K12" i="3"/>
  <c r="L12" i="3"/>
  <c r="E13" i="3"/>
  <c r="F13" i="3"/>
  <c r="K13" i="3"/>
  <c r="L13" i="3"/>
  <c r="E14" i="3"/>
  <c r="F14" i="3"/>
  <c r="K14" i="3"/>
  <c r="L14" i="3"/>
  <c r="L221" i="3"/>
  <c r="F221" i="3"/>
  <c r="L209" i="3"/>
  <c r="F209" i="3"/>
  <c r="L197" i="3"/>
  <c r="F197" i="3"/>
  <c r="L185" i="3"/>
  <c r="F185" i="3"/>
  <c r="L173" i="3"/>
  <c r="F173" i="3"/>
  <c r="L161" i="3"/>
  <c r="F161" i="3"/>
  <c r="L149" i="3"/>
  <c r="F149" i="3"/>
  <c r="L137" i="3"/>
  <c r="F137" i="3"/>
  <c r="L125" i="3"/>
  <c r="F125" i="3"/>
  <c r="L113" i="3"/>
  <c r="F113" i="3"/>
  <c r="L101" i="3"/>
  <c r="F101" i="3"/>
  <c r="L89" i="3"/>
  <c r="F89" i="3"/>
  <c r="L77" i="3"/>
  <c r="F77" i="3"/>
  <c r="L65" i="3"/>
  <c r="F65" i="3"/>
  <c r="L53" i="3"/>
  <c r="F53" i="3"/>
  <c r="L41" i="3"/>
  <c r="F41" i="3"/>
  <c r="L29" i="3"/>
  <c r="F29" i="3"/>
  <c r="L17" i="3"/>
  <c r="F17" i="3"/>
  <c r="L5" i="3"/>
  <c r="F5" i="3"/>
  <c r="E222" i="2"/>
  <c r="F222" i="2"/>
  <c r="K222" i="2"/>
  <c r="L222" i="2"/>
  <c r="E223" i="2"/>
  <c r="F223" i="2"/>
  <c r="K223" i="2"/>
  <c r="L223" i="2"/>
  <c r="E224" i="2"/>
  <c r="F224" i="2"/>
  <c r="K224" i="2"/>
  <c r="L224" i="2"/>
  <c r="E225" i="2"/>
  <c r="F225" i="2"/>
  <c r="K225" i="2"/>
  <c r="L225" i="2"/>
  <c r="E226" i="2"/>
  <c r="F226" i="2"/>
  <c r="K226" i="2"/>
  <c r="L226" i="2"/>
  <c r="E227" i="2"/>
  <c r="F227" i="2"/>
  <c r="K227" i="2"/>
  <c r="L227" i="2"/>
  <c r="E228" i="2"/>
  <c r="F228" i="2"/>
  <c r="K228" i="2"/>
  <c r="L228" i="2"/>
  <c r="E229" i="2"/>
  <c r="F229" i="2"/>
  <c r="K229" i="2"/>
  <c r="L229" i="2"/>
  <c r="E230" i="2"/>
  <c r="F230" i="2"/>
  <c r="K230" i="2"/>
  <c r="L230" i="2"/>
  <c r="O7" i="8" l="1"/>
  <c r="O7" i="4"/>
  <c r="O7" i="5"/>
  <c r="O7" i="3"/>
  <c r="E210" i="2"/>
  <c r="F210" i="2"/>
  <c r="K210" i="2"/>
  <c r="L210" i="2"/>
  <c r="E211" i="2"/>
  <c r="F211" i="2"/>
  <c r="K211" i="2"/>
  <c r="L211" i="2"/>
  <c r="E212" i="2"/>
  <c r="F212" i="2"/>
  <c r="K212" i="2"/>
  <c r="L212" i="2"/>
  <c r="E213" i="2"/>
  <c r="F213" i="2"/>
  <c r="K213" i="2"/>
  <c r="L213" i="2"/>
  <c r="E214" i="2"/>
  <c r="F214" i="2"/>
  <c r="K214" i="2"/>
  <c r="L214" i="2"/>
  <c r="E215" i="2"/>
  <c r="F215" i="2"/>
  <c r="K215" i="2"/>
  <c r="L215" i="2"/>
  <c r="E216" i="2"/>
  <c r="F216" i="2"/>
  <c r="K216" i="2"/>
  <c r="L216" i="2"/>
  <c r="E217" i="2"/>
  <c r="F217" i="2"/>
  <c r="K217" i="2"/>
  <c r="L217" i="2"/>
  <c r="E218" i="2"/>
  <c r="F218" i="2"/>
  <c r="K218" i="2"/>
  <c r="L218" i="2"/>
  <c r="E198" i="2"/>
  <c r="F198" i="2"/>
  <c r="K198" i="2"/>
  <c r="L198" i="2"/>
  <c r="E199" i="2"/>
  <c r="F199" i="2"/>
  <c r="K199" i="2"/>
  <c r="L199" i="2"/>
  <c r="E200" i="2"/>
  <c r="F200" i="2"/>
  <c r="K200" i="2"/>
  <c r="L200" i="2"/>
  <c r="E201" i="2"/>
  <c r="F201" i="2"/>
  <c r="K201" i="2"/>
  <c r="L201" i="2"/>
  <c r="E202" i="2"/>
  <c r="F202" i="2"/>
  <c r="K202" i="2"/>
  <c r="L202" i="2"/>
  <c r="E203" i="2"/>
  <c r="F203" i="2"/>
  <c r="K203" i="2"/>
  <c r="L203" i="2"/>
  <c r="E204" i="2"/>
  <c r="F204" i="2"/>
  <c r="K204" i="2"/>
  <c r="L204" i="2"/>
  <c r="E205" i="2"/>
  <c r="F205" i="2"/>
  <c r="K205" i="2"/>
  <c r="L205" i="2"/>
  <c r="E206" i="2"/>
  <c r="F206" i="2"/>
  <c r="K206" i="2"/>
  <c r="L206" i="2"/>
  <c r="E186" i="2"/>
  <c r="F186" i="2"/>
  <c r="K186" i="2"/>
  <c r="L186" i="2"/>
  <c r="E187" i="2"/>
  <c r="F187" i="2"/>
  <c r="K187" i="2"/>
  <c r="L187" i="2"/>
  <c r="E188" i="2"/>
  <c r="F188" i="2"/>
  <c r="K188" i="2"/>
  <c r="L188" i="2"/>
  <c r="E189" i="2"/>
  <c r="F189" i="2"/>
  <c r="K189" i="2"/>
  <c r="L189" i="2"/>
  <c r="E190" i="2"/>
  <c r="F190" i="2"/>
  <c r="K190" i="2"/>
  <c r="L190" i="2"/>
  <c r="E191" i="2"/>
  <c r="F191" i="2"/>
  <c r="K191" i="2"/>
  <c r="L191" i="2"/>
  <c r="E192" i="2"/>
  <c r="F192" i="2"/>
  <c r="K192" i="2"/>
  <c r="L192" i="2"/>
  <c r="E193" i="2"/>
  <c r="F193" i="2"/>
  <c r="K193" i="2"/>
  <c r="L193" i="2"/>
  <c r="E194" i="2"/>
  <c r="F194" i="2"/>
  <c r="K194" i="2"/>
  <c r="L194" i="2"/>
  <c r="E174" i="2"/>
  <c r="F174" i="2"/>
  <c r="K174" i="2"/>
  <c r="L174" i="2"/>
  <c r="E175" i="2"/>
  <c r="F175" i="2"/>
  <c r="K175" i="2"/>
  <c r="L175" i="2"/>
  <c r="E176" i="2"/>
  <c r="F176" i="2"/>
  <c r="K176" i="2"/>
  <c r="L176" i="2"/>
  <c r="E177" i="2"/>
  <c r="F177" i="2"/>
  <c r="K177" i="2"/>
  <c r="L177" i="2"/>
  <c r="E178" i="2"/>
  <c r="F178" i="2"/>
  <c r="K178" i="2"/>
  <c r="L178" i="2"/>
  <c r="E179" i="2"/>
  <c r="F179" i="2"/>
  <c r="K179" i="2"/>
  <c r="L179" i="2"/>
  <c r="E180" i="2"/>
  <c r="F180" i="2"/>
  <c r="K180" i="2"/>
  <c r="L180" i="2"/>
  <c r="E181" i="2"/>
  <c r="F181" i="2"/>
  <c r="K181" i="2"/>
  <c r="L181" i="2"/>
  <c r="E182" i="2"/>
  <c r="F182" i="2"/>
  <c r="K182" i="2"/>
  <c r="L182" i="2"/>
  <c r="E162" i="2"/>
  <c r="F162" i="2"/>
  <c r="K162" i="2"/>
  <c r="L162" i="2"/>
  <c r="E163" i="2"/>
  <c r="F163" i="2"/>
  <c r="K163" i="2"/>
  <c r="L163" i="2"/>
  <c r="E164" i="2"/>
  <c r="F164" i="2"/>
  <c r="K164" i="2"/>
  <c r="L164" i="2"/>
  <c r="E165" i="2"/>
  <c r="F165" i="2"/>
  <c r="K165" i="2"/>
  <c r="L165" i="2"/>
  <c r="E166" i="2"/>
  <c r="F166" i="2"/>
  <c r="K166" i="2"/>
  <c r="L166" i="2"/>
  <c r="E167" i="2"/>
  <c r="F167" i="2"/>
  <c r="K167" i="2"/>
  <c r="L167" i="2"/>
  <c r="E168" i="2"/>
  <c r="F168" i="2"/>
  <c r="K168" i="2"/>
  <c r="L168" i="2"/>
  <c r="E169" i="2"/>
  <c r="F169" i="2"/>
  <c r="K169" i="2"/>
  <c r="L169" i="2"/>
  <c r="E170" i="2"/>
  <c r="F170" i="2"/>
  <c r="K170" i="2"/>
  <c r="L170" i="2"/>
  <c r="E150" i="2"/>
  <c r="F150" i="2"/>
  <c r="K150" i="2"/>
  <c r="L150" i="2"/>
  <c r="E151" i="2"/>
  <c r="F151" i="2"/>
  <c r="K151" i="2"/>
  <c r="L151" i="2"/>
  <c r="E152" i="2"/>
  <c r="F152" i="2"/>
  <c r="K152" i="2"/>
  <c r="L152" i="2"/>
  <c r="E153" i="2"/>
  <c r="F153" i="2"/>
  <c r="K153" i="2"/>
  <c r="L153" i="2"/>
  <c r="E154" i="2"/>
  <c r="F154" i="2"/>
  <c r="K154" i="2"/>
  <c r="L154" i="2"/>
  <c r="E155" i="2"/>
  <c r="F155" i="2"/>
  <c r="K155" i="2"/>
  <c r="L155" i="2"/>
  <c r="E156" i="2"/>
  <c r="F156" i="2"/>
  <c r="K156" i="2"/>
  <c r="L156" i="2"/>
  <c r="E157" i="2"/>
  <c r="F157" i="2"/>
  <c r="K157" i="2"/>
  <c r="L157" i="2"/>
  <c r="E158" i="2"/>
  <c r="F158" i="2"/>
  <c r="K158" i="2"/>
  <c r="L158" i="2"/>
  <c r="E138" i="2"/>
  <c r="F138" i="2"/>
  <c r="K138" i="2"/>
  <c r="L138" i="2"/>
  <c r="E139" i="2"/>
  <c r="F139" i="2"/>
  <c r="K139" i="2"/>
  <c r="L139" i="2"/>
  <c r="E140" i="2"/>
  <c r="F140" i="2"/>
  <c r="K140" i="2"/>
  <c r="L140" i="2"/>
  <c r="E141" i="2"/>
  <c r="F141" i="2"/>
  <c r="K141" i="2"/>
  <c r="L141" i="2"/>
  <c r="E142" i="2"/>
  <c r="F142" i="2"/>
  <c r="K142" i="2"/>
  <c r="L142" i="2"/>
  <c r="E143" i="2"/>
  <c r="F143" i="2"/>
  <c r="K143" i="2"/>
  <c r="L143" i="2"/>
  <c r="E144" i="2"/>
  <c r="F144" i="2"/>
  <c r="K144" i="2"/>
  <c r="L144" i="2"/>
  <c r="E145" i="2"/>
  <c r="F145" i="2"/>
  <c r="K145" i="2"/>
  <c r="L145" i="2"/>
  <c r="E146" i="2"/>
  <c r="F146" i="2"/>
  <c r="K146" i="2"/>
  <c r="L146" i="2"/>
  <c r="E126" i="2"/>
  <c r="F126" i="2"/>
  <c r="K126" i="2"/>
  <c r="L126" i="2"/>
  <c r="E127" i="2"/>
  <c r="F127" i="2"/>
  <c r="K127" i="2"/>
  <c r="L127" i="2"/>
  <c r="E128" i="2"/>
  <c r="F128" i="2"/>
  <c r="K128" i="2"/>
  <c r="L128" i="2"/>
  <c r="E129" i="2"/>
  <c r="F129" i="2"/>
  <c r="K129" i="2"/>
  <c r="L129" i="2"/>
  <c r="E130" i="2"/>
  <c r="F130" i="2"/>
  <c r="K130" i="2"/>
  <c r="L130" i="2"/>
  <c r="E131" i="2"/>
  <c r="F131" i="2"/>
  <c r="K131" i="2"/>
  <c r="L131" i="2"/>
  <c r="E132" i="2"/>
  <c r="F132" i="2"/>
  <c r="K132" i="2"/>
  <c r="L132" i="2"/>
  <c r="E133" i="2"/>
  <c r="F133" i="2"/>
  <c r="K133" i="2"/>
  <c r="L133" i="2"/>
  <c r="E134" i="2"/>
  <c r="F134" i="2"/>
  <c r="K134" i="2"/>
  <c r="L134" i="2"/>
  <c r="E114" i="2"/>
  <c r="F114" i="2"/>
  <c r="K114" i="2"/>
  <c r="L114" i="2"/>
  <c r="E115" i="2"/>
  <c r="F115" i="2"/>
  <c r="K115" i="2"/>
  <c r="L115" i="2"/>
  <c r="E116" i="2"/>
  <c r="F116" i="2"/>
  <c r="K116" i="2"/>
  <c r="L116" i="2"/>
  <c r="E117" i="2"/>
  <c r="F117" i="2"/>
  <c r="K117" i="2"/>
  <c r="L117" i="2"/>
  <c r="E118" i="2"/>
  <c r="F118" i="2"/>
  <c r="K118" i="2"/>
  <c r="L118" i="2"/>
  <c r="E119" i="2"/>
  <c r="F119" i="2"/>
  <c r="K119" i="2"/>
  <c r="L119" i="2"/>
  <c r="E120" i="2"/>
  <c r="F120" i="2"/>
  <c r="K120" i="2"/>
  <c r="L120" i="2"/>
  <c r="E121" i="2"/>
  <c r="F121" i="2"/>
  <c r="K121" i="2"/>
  <c r="L121" i="2"/>
  <c r="E122" i="2"/>
  <c r="F122" i="2"/>
  <c r="K122" i="2"/>
  <c r="L122" i="2"/>
  <c r="E102" i="2"/>
  <c r="F102" i="2"/>
  <c r="K102" i="2"/>
  <c r="L102" i="2"/>
  <c r="E103" i="2"/>
  <c r="F103" i="2"/>
  <c r="K103" i="2"/>
  <c r="L103" i="2"/>
  <c r="E104" i="2"/>
  <c r="F104" i="2"/>
  <c r="K104" i="2"/>
  <c r="L104" i="2"/>
  <c r="E105" i="2"/>
  <c r="F105" i="2"/>
  <c r="K105" i="2"/>
  <c r="L105" i="2"/>
  <c r="E106" i="2"/>
  <c r="F106" i="2"/>
  <c r="K106" i="2"/>
  <c r="L106" i="2"/>
  <c r="E107" i="2"/>
  <c r="F107" i="2"/>
  <c r="K107" i="2"/>
  <c r="L107" i="2"/>
  <c r="E108" i="2"/>
  <c r="F108" i="2"/>
  <c r="K108" i="2"/>
  <c r="L108" i="2"/>
  <c r="E109" i="2"/>
  <c r="F109" i="2"/>
  <c r="K109" i="2"/>
  <c r="L109" i="2"/>
  <c r="E110" i="2"/>
  <c r="F110" i="2"/>
  <c r="K110" i="2"/>
  <c r="L110" i="2"/>
  <c r="E90" i="2"/>
  <c r="F90" i="2"/>
  <c r="K90" i="2"/>
  <c r="L90" i="2"/>
  <c r="E91" i="2"/>
  <c r="F91" i="2"/>
  <c r="K91" i="2"/>
  <c r="L91" i="2"/>
  <c r="E92" i="2"/>
  <c r="F92" i="2"/>
  <c r="K92" i="2"/>
  <c r="L92" i="2"/>
  <c r="E93" i="2"/>
  <c r="F93" i="2"/>
  <c r="K93" i="2"/>
  <c r="L93" i="2"/>
  <c r="E94" i="2"/>
  <c r="F94" i="2"/>
  <c r="K94" i="2"/>
  <c r="L94" i="2"/>
  <c r="E95" i="2"/>
  <c r="F95" i="2"/>
  <c r="K95" i="2"/>
  <c r="L95" i="2"/>
  <c r="E96" i="2"/>
  <c r="F96" i="2"/>
  <c r="K96" i="2"/>
  <c r="L96" i="2"/>
  <c r="E97" i="2"/>
  <c r="F97" i="2"/>
  <c r="K97" i="2"/>
  <c r="L97" i="2"/>
  <c r="E98" i="2"/>
  <c r="F98" i="2"/>
  <c r="K98" i="2"/>
  <c r="L98" i="2"/>
  <c r="E78" i="2"/>
  <c r="F78" i="2"/>
  <c r="K78" i="2"/>
  <c r="L78" i="2"/>
  <c r="E79" i="2"/>
  <c r="F79" i="2"/>
  <c r="K79" i="2"/>
  <c r="L79" i="2"/>
  <c r="E80" i="2"/>
  <c r="F80" i="2"/>
  <c r="K80" i="2"/>
  <c r="L80" i="2"/>
  <c r="E81" i="2"/>
  <c r="F81" i="2"/>
  <c r="K81" i="2"/>
  <c r="L81" i="2"/>
  <c r="E82" i="2"/>
  <c r="F82" i="2"/>
  <c r="K82" i="2"/>
  <c r="L82" i="2"/>
  <c r="E83" i="2"/>
  <c r="F83" i="2"/>
  <c r="K83" i="2"/>
  <c r="L83" i="2"/>
  <c r="E84" i="2"/>
  <c r="F84" i="2"/>
  <c r="K84" i="2"/>
  <c r="L84" i="2"/>
  <c r="E85" i="2"/>
  <c r="F85" i="2"/>
  <c r="K85" i="2"/>
  <c r="L85" i="2"/>
  <c r="E86" i="2"/>
  <c r="F86" i="2"/>
  <c r="K86" i="2"/>
  <c r="L86" i="2"/>
  <c r="E66" i="2"/>
  <c r="F66" i="2"/>
  <c r="K66" i="2"/>
  <c r="L66" i="2"/>
  <c r="E67" i="2"/>
  <c r="F67" i="2"/>
  <c r="K67" i="2"/>
  <c r="L67" i="2"/>
  <c r="E68" i="2"/>
  <c r="F68" i="2"/>
  <c r="K68" i="2"/>
  <c r="L68" i="2"/>
  <c r="E69" i="2"/>
  <c r="F69" i="2"/>
  <c r="K69" i="2"/>
  <c r="L69" i="2"/>
  <c r="E70" i="2"/>
  <c r="F70" i="2"/>
  <c r="K70" i="2"/>
  <c r="L70" i="2"/>
  <c r="E71" i="2"/>
  <c r="F71" i="2"/>
  <c r="K71" i="2"/>
  <c r="L71" i="2"/>
  <c r="E72" i="2"/>
  <c r="F72" i="2"/>
  <c r="K72" i="2"/>
  <c r="L72" i="2"/>
  <c r="E73" i="2"/>
  <c r="F73" i="2"/>
  <c r="K73" i="2"/>
  <c r="L73" i="2"/>
  <c r="E74" i="2"/>
  <c r="F74" i="2"/>
  <c r="K74" i="2"/>
  <c r="L74" i="2"/>
  <c r="E54" i="2"/>
  <c r="F54" i="2"/>
  <c r="K54" i="2"/>
  <c r="L54" i="2"/>
  <c r="E55" i="2"/>
  <c r="F55" i="2"/>
  <c r="K55" i="2"/>
  <c r="L55" i="2"/>
  <c r="E56" i="2"/>
  <c r="F56" i="2"/>
  <c r="K56" i="2"/>
  <c r="L56" i="2"/>
  <c r="E57" i="2"/>
  <c r="F57" i="2"/>
  <c r="K57" i="2"/>
  <c r="L57" i="2"/>
  <c r="E58" i="2"/>
  <c r="F58" i="2"/>
  <c r="K58" i="2"/>
  <c r="L58" i="2"/>
  <c r="E59" i="2"/>
  <c r="F59" i="2"/>
  <c r="K59" i="2"/>
  <c r="L59" i="2"/>
  <c r="E60" i="2"/>
  <c r="F60" i="2"/>
  <c r="K60" i="2"/>
  <c r="L60" i="2"/>
  <c r="E61" i="2"/>
  <c r="F61" i="2"/>
  <c r="K61" i="2"/>
  <c r="L61" i="2"/>
  <c r="E62" i="2"/>
  <c r="F62" i="2"/>
  <c r="K62" i="2"/>
  <c r="L62" i="2"/>
  <c r="E42" i="2"/>
  <c r="F42" i="2"/>
  <c r="K42" i="2"/>
  <c r="L42" i="2"/>
  <c r="E43" i="2"/>
  <c r="F43" i="2"/>
  <c r="K43" i="2"/>
  <c r="L43" i="2"/>
  <c r="E44" i="2"/>
  <c r="F44" i="2"/>
  <c r="K44" i="2"/>
  <c r="L44" i="2"/>
  <c r="E45" i="2"/>
  <c r="F45" i="2"/>
  <c r="K45" i="2"/>
  <c r="L45" i="2"/>
  <c r="E46" i="2"/>
  <c r="F46" i="2"/>
  <c r="K46" i="2"/>
  <c r="L46" i="2"/>
  <c r="E47" i="2"/>
  <c r="F47" i="2"/>
  <c r="K47" i="2"/>
  <c r="L47" i="2"/>
  <c r="E48" i="2"/>
  <c r="F48" i="2"/>
  <c r="K48" i="2"/>
  <c r="L48" i="2"/>
  <c r="E49" i="2"/>
  <c r="F49" i="2"/>
  <c r="K49" i="2"/>
  <c r="L49" i="2"/>
  <c r="E50" i="2"/>
  <c r="F50" i="2"/>
  <c r="K50" i="2"/>
  <c r="L50" i="2"/>
  <c r="E30" i="2"/>
  <c r="F30" i="2"/>
  <c r="K30" i="2"/>
  <c r="L30" i="2"/>
  <c r="E31" i="2"/>
  <c r="F31" i="2"/>
  <c r="K31" i="2"/>
  <c r="L31" i="2"/>
  <c r="E32" i="2"/>
  <c r="F32" i="2"/>
  <c r="K32" i="2"/>
  <c r="L32" i="2"/>
  <c r="E33" i="2"/>
  <c r="F33" i="2"/>
  <c r="K33" i="2"/>
  <c r="L33" i="2"/>
  <c r="E34" i="2"/>
  <c r="F34" i="2"/>
  <c r="K34" i="2"/>
  <c r="L34" i="2"/>
  <c r="E35" i="2"/>
  <c r="F35" i="2"/>
  <c r="K35" i="2"/>
  <c r="L35" i="2"/>
  <c r="E36" i="2"/>
  <c r="F36" i="2"/>
  <c r="K36" i="2"/>
  <c r="L36" i="2"/>
  <c r="E37" i="2"/>
  <c r="F37" i="2"/>
  <c r="K37" i="2"/>
  <c r="L37" i="2"/>
  <c r="E38" i="2"/>
  <c r="F38" i="2"/>
  <c r="K38" i="2"/>
  <c r="L38" i="2"/>
  <c r="E18" i="2"/>
  <c r="F18" i="2"/>
  <c r="K18" i="2"/>
  <c r="L18" i="2"/>
  <c r="E19" i="2"/>
  <c r="F19" i="2"/>
  <c r="K19" i="2"/>
  <c r="L19" i="2"/>
  <c r="E20" i="2"/>
  <c r="F20" i="2"/>
  <c r="K20" i="2"/>
  <c r="L20" i="2"/>
  <c r="E21" i="2"/>
  <c r="F21" i="2"/>
  <c r="K21" i="2"/>
  <c r="L21" i="2"/>
  <c r="E22" i="2"/>
  <c r="F22" i="2"/>
  <c r="K22" i="2"/>
  <c r="L22" i="2"/>
  <c r="E23" i="2"/>
  <c r="F23" i="2"/>
  <c r="K23" i="2"/>
  <c r="L23" i="2"/>
  <c r="E24" i="2"/>
  <c r="F24" i="2"/>
  <c r="K24" i="2"/>
  <c r="L24" i="2"/>
  <c r="E25" i="2"/>
  <c r="F25" i="2"/>
  <c r="K25" i="2"/>
  <c r="L25" i="2"/>
  <c r="E26" i="2"/>
  <c r="F26" i="2"/>
  <c r="K26" i="2"/>
  <c r="L26" i="2"/>
  <c r="E6" i="2"/>
  <c r="N6" i="2" s="1"/>
  <c r="F6" i="2"/>
  <c r="O6" i="2" s="1"/>
  <c r="K6" i="2"/>
  <c r="L6" i="2"/>
  <c r="E7" i="2"/>
  <c r="F7" i="2"/>
  <c r="K7" i="2"/>
  <c r="L7" i="2"/>
  <c r="E8" i="2"/>
  <c r="F8" i="2"/>
  <c r="K8" i="2"/>
  <c r="L8" i="2"/>
  <c r="E9" i="2"/>
  <c r="F9" i="2"/>
  <c r="K9" i="2"/>
  <c r="L9" i="2"/>
  <c r="E10" i="2"/>
  <c r="F10" i="2"/>
  <c r="K10" i="2"/>
  <c r="L10" i="2"/>
  <c r="E11" i="2"/>
  <c r="F11" i="2"/>
  <c r="K11" i="2"/>
  <c r="L11" i="2"/>
  <c r="E12" i="2"/>
  <c r="F12" i="2"/>
  <c r="K12" i="2"/>
  <c r="L12" i="2"/>
  <c r="E13" i="2"/>
  <c r="F13" i="2"/>
  <c r="K13" i="2"/>
  <c r="L13" i="2"/>
  <c r="E14" i="2"/>
  <c r="F14" i="2"/>
  <c r="K14" i="2"/>
  <c r="L14" i="2"/>
  <c r="L221" i="2"/>
  <c r="F221" i="2"/>
  <c r="L209" i="2"/>
  <c r="F209" i="2"/>
  <c r="L197" i="2"/>
  <c r="F197" i="2"/>
  <c r="L185" i="2"/>
  <c r="F185" i="2"/>
  <c r="L173" i="2"/>
  <c r="F173" i="2"/>
  <c r="L161" i="2"/>
  <c r="F161" i="2"/>
  <c r="L149" i="2"/>
  <c r="F149" i="2"/>
  <c r="L137" i="2"/>
  <c r="F137" i="2"/>
  <c r="L125" i="2"/>
  <c r="F125" i="2"/>
  <c r="L113" i="2"/>
  <c r="F113" i="2"/>
  <c r="L101" i="2"/>
  <c r="F101" i="2"/>
  <c r="L89" i="2"/>
  <c r="F89" i="2"/>
  <c r="L77" i="2"/>
  <c r="F77" i="2"/>
  <c r="L65" i="2"/>
  <c r="F65" i="2"/>
  <c r="L53" i="2"/>
  <c r="F53" i="2"/>
  <c r="L41" i="2"/>
  <c r="F41" i="2"/>
  <c r="L29" i="2"/>
  <c r="F29" i="2"/>
  <c r="L17" i="2"/>
  <c r="F17" i="2"/>
  <c r="L5" i="2"/>
  <c r="F5" i="2"/>
  <c r="F5" i="1"/>
  <c r="K221" i="8"/>
  <c r="E221" i="8"/>
  <c r="K209" i="8"/>
  <c r="E209" i="8"/>
  <c r="K197" i="8"/>
  <c r="E197" i="8"/>
  <c r="K185" i="8"/>
  <c r="E185" i="8"/>
  <c r="K173" i="8"/>
  <c r="E173" i="8"/>
  <c r="K161" i="8"/>
  <c r="E161" i="8"/>
  <c r="K149" i="8"/>
  <c r="E149" i="8"/>
  <c r="K137" i="8"/>
  <c r="E137" i="8"/>
  <c r="K125" i="8"/>
  <c r="E125" i="8"/>
  <c r="K113" i="8"/>
  <c r="E113" i="8"/>
  <c r="K101" i="8"/>
  <c r="E101" i="8"/>
  <c r="K89" i="8"/>
  <c r="E89" i="8"/>
  <c r="K77" i="8"/>
  <c r="E77" i="8"/>
  <c r="K65" i="8"/>
  <c r="E65" i="8"/>
  <c r="K53" i="8"/>
  <c r="E53" i="8"/>
  <c r="K41" i="8"/>
  <c r="E41" i="8"/>
  <c r="K29" i="8"/>
  <c r="E29" i="8"/>
  <c r="K17" i="8"/>
  <c r="E17" i="8"/>
  <c r="K5" i="8"/>
  <c r="E5" i="8"/>
  <c r="K221" i="5"/>
  <c r="E221" i="5"/>
  <c r="K209" i="5"/>
  <c r="E209" i="5"/>
  <c r="K197" i="5"/>
  <c r="E197" i="5"/>
  <c r="K185" i="5"/>
  <c r="E185" i="5"/>
  <c r="K173" i="5"/>
  <c r="E173" i="5"/>
  <c r="K161" i="5"/>
  <c r="E161" i="5"/>
  <c r="K149" i="5"/>
  <c r="E149" i="5"/>
  <c r="K137" i="5"/>
  <c r="E137" i="5"/>
  <c r="K125" i="5"/>
  <c r="E125" i="5"/>
  <c r="K113" i="5"/>
  <c r="E113" i="5"/>
  <c r="K101" i="5"/>
  <c r="E101" i="5"/>
  <c r="K89" i="5"/>
  <c r="E89" i="5"/>
  <c r="K77" i="5"/>
  <c r="E77" i="5"/>
  <c r="K65" i="5"/>
  <c r="E65" i="5"/>
  <c r="K53" i="5"/>
  <c r="E53" i="5"/>
  <c r="K41" i="5"/>
  <c r="E41" i="5"/>
  <c r="K29" i="5"/>
  <c r="E29" i="5"/>
  <c r="K17" i="5"/>
  <c r="E17" i="5"/>
  <c r="K5" i="5"/>
  <c r="E5" i="5"/>
  <c r="K221" i="4"/>
  <c r="E221" i="4"/>
  <c r="K209" i="4"/>
  <c r="E209" i="4"/>
  <c r="K197" i="4"/>
  <c r="E197" i="4"/>
  <c r="K185" i="4"/>
  <c r="E185" i="4"/>
  <c r="K173" i="4"/>
  <c r="E173" i="4"/>
  <c r="K161" i="4"/>
  <c r="E161" i="4"/>
  <c r="K149" i="4"/>
  <c r="E149" i="4"/>
  <c r="K137" i="4"/>
  <c r="E137" i="4"/>
  <c r="K125" i="4"/>
  <c r="E125" i="4"/>
  <c r="K113" i="4"/>
  <c r="E113" i="4"/>
  <c r="K101" i="4"/>
  <c r="E101" i="4"/>
  <c r="K89" i="4"/>
  <c r="E89" i="4"/>
  <c r="K77" i="4"/>
  <c r="E77" i="4"/>
  <c r="K65" i="4"/>
  <c r="E65" i="4"/>
  <c r="K53" i="4"/>
  <c r="E53" i="4"/>
  <c r="K41" i="4"/>
  <c r="E41" i="4"/>
  <c r="K29" i="4"/>
  <c r="E29" i="4"/>
  <c r="K17" i="4"/>
  <c r="E17" i="4"/>
  <c r="K5" i="4"/>
  <c r="E5" i="4"/>
  <c r="K221" i="3"/>
  <c r="E221" i="3"/>
  <c r="K209" i="3"/>
  <c r="E209" i="3"/>
  <c r="K197" i="3"/>
  <c r="E197" i="3"/>
  <c r="K185" i="3"/>
  <c r="E185" i="3"/>
  <c r="K173" i="3"/>
  <c r="E173" i="3"/>
  <c r="K161" i="3"/>
  <c r="E161" i="3"/>
  <c r="K149" i="3"/>
  <c r="E149" i="3"/>
  <c r="K137" i="3"/>
  <c r="E137" i="3"/>
  <c r="K125" i="3"/>
  <c r="E125" i="3"/>
  <c r="K113" i="3"/>
  <c r="E113" i="3"/>
  <c r="K101" i="3"/>
  <c r="E101" i="3"/>
  <c r="K89" i="3"/>
  <c r="E89" i="3"/>
  <c r="K77" i="3"/>
  <c r="E77" i="3"/>
  <c r="K65" i="3"/>
  <c r="E65" i="3"/>
  <c r="K53" i="3"/>
  <c r="E53" i="3"/>
  <c r="K41" i="3"/>
  <c r="E41" i="3"/>
  <c r="K29" i="3"/>
  <c r="E29" i="3"/>
  <c r="K17" i="3"/>
  <c r="E17" i="3"/>
  <c r="K5" i="3"/>
  <c r="E5" i="3"/>
  <c r="K221" i="2"/>
  <c r="E221" i="2"/>
  <c r="K209" i="2"/>
  <c r="E209" i="2"/>
  <c r="K197" i="2"/>
  <c r="E197" i="2"/>
  <c r="K185" i="2"/>
  <c r="E185" i="2"/>
  <c r="K173" i="2"/>
  <c r="E173" i="2"/>
  <c r="K161" i="2"/>
  <c r="E161" i="2"/>
  <c r="K149" i="2"/>
  <c r="E149" i="2"/>
  <c r="K137" i="2"/>
  <c r="E137" i="2"/>
  <c r="K125" i="2"/>
  <c r="E125" i="2"/>
  <c r="K113" i="2"/>
  <c r="E113" i="2"/>
  <c r="K101" i="2"/>
  <c r="E101" i="2"/>
  <c r="K89" i="2"/>
  <c r="E89" i="2"/>
  <c r="K77" i="2"/>
  <c r="E77" i="2"/>
  <c r="K65" i="2"/>
  <c r="E65" i="2"/>
  <c r="K53" i="2"/>
  <c r="E53" i="2"/>
  <c r="K41" i="2"/>
  <c r="E41" i="2"/>
  <c r="K29" i="2"/>
  <c r="E29" i="2"/>
  <c r="K17" i="2"/>
  <c r="E17" i="2"/>
  <c r="K5" i="2"/>
  <c r="E5" i="2"/>
  <c r="E17" i="1"/>
  <c r="F17" i="1"/>
  <c r="K17" i="1"/>
  <c r="L17" i="1"/>
  <c r="E18" i="1"/>
  <c r="F18" i="1"/>
  <c r="K18" i="1"/>
  <c r="L18" i="1"/>
  <c r="E19" i="1"/>
  <c r="F19" i="1"/>
  <c r="K19" i="1"/>
  <c r="L19" i="1"/>
  <c r="E20" i="1"/>
  <c r="F20" i="1"/>
  <c r="K20" i="1"/>
  <c r="L20" i="1"/>
  <c r="E21" i="1"/>
  <c r="F21" i="1"/>
  <c r="K21" i="1"/>
  <c r="L21" i="1"/>
  <c r="E22" i="1"/>
  <c r="F22" i="1"/>
  <c r="K22" i="1"/>
  <c r="L22" i="1"/>
  <c r="E23" i="1"/>
  <c r="F23" i="1"/>
  <c r="K23" i="1"/>
  <c r="L23" i="1"/>
  <c r="E24" i="1"/>
  <c r="F24" i="1"/>
  <c r="K24" i="1"/>
  <c r="L24" i="1"/>
  <c r="E25" i="1"/>
  <c r="F25" i="1"/>
  <c r="K25" i="1"/>
  <c r="L25" i="1"/>
  <c r="E26" i="1"/>
  <c r="F26" i="1"/>
  <c r="K26" i="1"/>
  <c r="L26" i="1"/>
  <c r="E29" i="1"/>
  <c r="F29" i="1"/>
  <c r="K29" i="1"/>
  <c r="L29" i="1"/>
  <c r="E30" i="1"/>
  <c r="F30" i="1"/>
  <c r="K30" i="1"/>
  <c r="L30" i="1"/>
  <c r="E31" i="1"/>
  <c r="F31" i="1"/>
  <c r="K31" i="1"/>
  <c r="L31" i="1"/>
  <c r="E32" i="1"/>
  <c r="F32" i="1"/>
  <c r="K32" i="1"/>
  <c r="L32" i="1"/>
  <c r="E33" i="1"/>
  <c r="F33" i="1"/>
  <c r="K33" i="1"/>
  <c r="L33" i="1"/>
  <c r="E34" i="1"/>
  <c r="F34" i="1"/>
  <c r="K34" i="1"/>
  <c r="L34" i="1"/>
  <c r="E35" i="1"/>
  <c r="F35" i="1"/>
  <c r="K35" i="1"/>
  <c r="L35" i="1"/>
  <c r="E36" i="1"/>
  <c r="F36" i="1"/>
  <c r="K36" i="1"/>
  <c r="L36" i="1"/>
  <c r="E37" i="1"/>
  <c r="F37" i="1"/>
  <c r="K37" i="1"/>
  <c r="L37" i="1"/>
  <c r="E38" i="1"/>
  <c r="F38" i="1"/>
  <c r="K38" i="1"/>
  <c r="L38" i="1"/>
  <c r="E41" i="1"/>
  <c r="F41" i="1"/>
  <c r="K41" i="1"/>
  <c r="L41" i="1"/>
  <c r="E42" i="1"/>
  <c r="F42" i="1"/>
  <c r="K42" i="1"/>
  <c r="L42" i="1"/>
  <c r="E43" i="1"/>
  <c r="F43" i="1"/>
  <c r="K43" i="1"/>
  <c r="L43" i="1"/>
  <c r="E44" i="1"/>
  <c r="F44" i="1"/>
  <c r="K44" i="1"/>
  <c r="L44" i="1"/>
  <c r="E45" i="1"/>
  <c r="F45" i="1"/>
  <c r="K45" i="1"/>
  <c r="L45" i="1"/>
  <c r="E46" i="1"/>
  <c r="F46" i="1"/>
  <c r="K46" i="1"/>
  <c r="L46" i="1"/>
  <c r="E47" i="1"/>
  <c r="F47" i="1"/>
  <c r="K47" i="1"/>
  <c r="L47" i="1"/>
  <c r="E48" i="1"/>
  <c r="F48" i="1"/>
  <c r="K48" i="1"/>
  <c r="L48" i="1"/>
  <c r="E49" i="1"/>
  <c r="F49" i="1"/>
  <c r="K49" i="1"/>
  <c r="L49" i="1"/>
  <c r="E50" i="1"/>
  <c r="F50" i="1"/>
  <c r="K50" i="1"/>
  <c r="L50" i="1"/>
  <c r="E53" i="1"/>
  <c r="F53" i="1"/>
  <c r="K53" i="1"/>
  <c r="L53" i="1"/>
  <c r="E54" i="1"/>
  <c r="F54" i="1"/>
  <c r="K54" i="1"/>
  <c r="L54" i="1"/>
  <c r="E55" i="1"/>
  <c r="F55" i="1"/>
  <c r="K55" i="1"/>
  <c r="L55" i="1"/>
  <c r="E56" i="1"/>
  <c r="F56" i="1"/>
  <c r="K56" i="1"/>
  <c r="L56" i="1"/>
  <c r="E57" i="1"/>
  <c r="F57" i="1"/>
  <c r="K57" i="1"/>
  <c r="L57" i="1"/>
  <c r="E58" i="1"/>
  <c r="F58" i="1"/>
  <c r="K58" i="1"/>
  <c r="L58" i="1"/>
  <c r="E59" i="1"/>
  <c r="F59" i="1"/>
  <c r="K59" i="1"/>
  <c r="L59" i="1"/>
  <c r="E60" i="1"/>
  <c r="F60" i="1"/>
  <c r="K60" i="1"/>
  <c r="L60" i="1"/>
  <c r="E61" i="1"/>
  <c r="F61" i="1"/>
  <c r="K61" i="1"/>
  <c r="L61" i="1"/>
  <c r="E62" i="1"/>
  <c r="F62" i="1"/>
  <c r="K62" i="1"/>
  <c r="L62" i="1"/>
  <c r="E65" i="1"/>
  <c r="F65" i="1"/>
  <c r="K65" i="1"/>
  <c r="L65" i="1"/>
  <c r="E66" i="1"/>
  <c r="F66" i="1"/>
  <c r="K66" i="1"/>
  <c r="L66" i="1"/>
  <c r="E67" i="1"/>
  <c r="F67" i="1"/>
  <c r="K67" i="1"/>
  <c r="L67" i="1"/>
  <c r="E68" i="1"/>
  <c r="F68" i="1"/>
  <c r="K68" i="1"/>
  <c r="L68" i="1"/>
  <c r="E69" i="1"/>
  <c r="F69" i="1"/>
  <c r="K69" i="1"/>
  <c r="L69" i="1"/>
  <c r="E70" i="1"/>
  <c r="F70" i="1"/>
  <c r="K70" i="1"/>
  <c r="L70" i="1"/>
  <c r="E71" i="1"/>
  <c r="F71" i="1"/>
  <c r="K71" i="1"/>
  <c r="L71" i="1"/>
  <c r="E72" i="1"/>
  <c r="F72" i="1"/>
  <c r="K72" i="1"/>
  <c r="L72" i="1"/>
  <c r="E73" i="1"/>
  <c r="F73" i="1"/>
  <c r="K73" i="1"/>
  <c r="L73" i="1"/>
  <c r="E74" i="1"/>
  <c r="F74" i="1"/>
  <c r="K74" i="1"/>
  <c r="L74" i="1"/>
  <c r="E77" i="1"/>
  <c r="F77" i="1"/>
  <c r="K77" i="1"/>
  <c r="L77" i="1"/>
  <c r="E78" i="1"/>
  <c r="F78" i="1"/>
  <c r="K78" i="1"/>
  <c r="L78" i="1"/>
  <c r="E79" i="1"/>
  <c r="F79" i="1"/>
  <c r="K79" i="1"/>
  <c r="L79" i="1"/>
  <c r="E80" i="1"/>
  <c r="F80" i="1"/>
  <c r="K80" i="1"/>
  <c r="L80" i="1"/>
  <c r="E81" i="1"/>
  <c r="F81" i="1"/>
  <c r="K81" i="1"/>
  <c r="L81" i="1"/>
  <c r="E82" i="1"/>
  <c r="F82" i="1"/>
  <c r="K82" i="1"/>
  <c r="L82" i="1"/>
  <c r="E83" i="1"/>
  <c r="F83" i="1"/>
  <c r="K83" i="1"/>
  <c r="L83" i="1"/>
  <c r="E84" i="1"/>
  <c r="F84" i="1"/>
  <c r="K84" i="1"/>
  <c r="L84" i="1"/>
  <c r="E85" i="1"/>
  <c r="F85" i="1"/>
  <c r="K85" i="1"/>
  <c r="L85" i="1"/>
  <c r="E86" i="1"/>
  <c r="F86" i="1"/>
  <c r="K86" i="1"/>
  <c r="L86" i="1"/>
  <c r="E89" i="1"/>
  <c r="F89" i="1"/>
  <c r="K89" i="1"/>
  <c r="L89" i="1"/>
  <c r="E90" i="1"/>
  <c r="F90" i="1"/>
  <c r="K90" i="1"/>
  <c r="L90" i="1"/>
  <c r="E91" i="1"/>
  <c r="F91" i="1"/>
  <c r="K91" i="1"/>
  <c r="L91" i="1"/>
  <c r="E92" i="1"/>
  <c r="F92" i="1"/>
  <c r="K92" i="1"/>
  <c r="L92" i="1"/>
  <c r="E93" i="1"/>
  <c r="F93" i="1"/>
  <c r="K93" i="1"/>
  <c r="L93" i="1"/>
  <c r="E94" i="1"/>
  <c r="F94" i="1"/>
  <c r="K94" i="1"/>
  <c r="L94" i="1"/>
  <c r="E95" i="1"/>
  <c r="F95" i="1"/>
  <c r="K95" i="1"/>
  <c r="L95" i="1"/>
  <c r="E96" i="1"/>
  <c r="F96" i="1"/>
  <c r="K96" i="1"/>
  <c r="L96" i="1"/>
  <c r="E97" i="1"/>
  <c r="F97" i="1"/>
  <c r="K97" i="1"/>
  <c r="L97" i="1"/>
  <c r="E98" i="1"/>
  <c r="F98" i="1"/>
  <c r="K98" i="1"/>
  <c r="L98" i="1"/>
  <c r="E101" i="1"/>
  <c r="F101" i="1"/>
  <c r="K101" i="1"/>
  <c r="L101" i="1"/>
  <c r="E102" i="1"/>
  <c r="F102" i="1"/>
  <c r="K102" i="1"/>
  <c r="L102" i="1"/>
  <c r="E103" i="1"/>
  <c r="F103" i="1"/>
  <c r="K103" i="1"/>
  <c r="L103" i="1"/>
  <c r="E104" i="1"/>
  <c r="F104" i="1"/>
  <c r="K104" i="1"/>
  <c r="L104" i="1"/>
  <c r="E105" i="1"/>
  <c r="F105" i="1"/>
  <c r="K105" i="1"/>
  <c r="L105" i="1"/>
  <c r="E106" i="1"/>
  <c r="F106" i="1"/>
  <c r="K106" i="1"/>
  <c r="L106" i="1"/>
  <c r="E107" i="1"/>
  <c r="F107" i="1"/>
  <c r="K107" i="1"/>
  <c r="L107" i="1"/>
  <c r="E108" i="1"/>
  <c r="F108" i="1"/>
  <c r="K108" i="1"/>
  <c r="L108" i="1"/>
  <c r="E109" i="1"/>
  <c r="F109" i="1"/>
  <c r="K109" i="1"/>
  <c r="L109" i="1"/>
  <c r="E110" i="1"/>
  <c r="F110" i="1"/>
  <c r="K110" i="1"/>
  <c r="L110" i="1"/>
  <c r="E113" i="1"/>
  <c r="F113" i="1"/>
  <c r="K113" i="1"/>
  <c r="L113" i="1"/>
  <c r="E114" i="1"/>
  <c r="F114" i="1"/>
  <c r="K114" i="1"/>
  <c r="L114" i="1"/>
  <c r="E115" i="1"/>
  <c r="F115" i="1"/>
  <c r="K115" i="1"/>
  <c r="L115" i="1"/>
  <c r="E116" i="1"/>
  <c r="F116" i="1"/>
  <c r="K116" i="1"/>
  <c r="L116" i="1"/>
  <c r="E117" i="1"/>
  <c r="F117" i="1"/>
  <c r="K117" i="1"/>
  <c r="L117" i="1"/>
  <c r="E118" i="1"/>
  <c r="F118" i="1"/>
  <c r="K118" i="1"/>
  <c r="L118" i="1"/>
  <c r="E119" i="1"/>
  <c r="F119" i="1"/>
  <c r="K119" i="1"/>
  <c r="L119" i="1"/>
  <c r="E120" i="1"/>
  <c r="F120" i="1"/>
  <c r="K120" i="1"/>
  <c r="L120" i="1"/>
  <c r="E121" i="1"/>
  <c r="F121" i="1"/>
  <c r="K121" i="1"/>
  <c r="L121" i="1"/>
  <c r="E122" i="1"/>
  <c r="F122" i="1"/>
  <c r="K122" i="1"/>
  <c r="L122" i="1"/>
  <c r="E125" i="1"/>
  <c r="F125" i="1"/>
  <c r="K125" i="1"/>
  <c r="L125" i="1"/>
  <c r="E126" i="1"/>
  <c r="F126" i="1"/>
  <c r="K126" i="1"/>
  <c r="L126" i="1"/>
  <c r="E127" i="1"/>
  <c r="F127" i="1"/>
  <c r="K127" i="1"/>
  <c r="L127" i="1"/>
  <c r="E128" i="1"/>
  <c r="F128" i="1"/>
  <c r="K128" i="1"/>
  <c r="L128" i="1"/>
  <c r="E129" i="1"/>
  <c r="F129" i="1"/>
  <c r="K129" i="1"/>
  <c r="L129" i="1"/>
  <c r="E130" i="1"/>
  <c r="F130" i="1"/>
  <c r="K130" i="1"/>
  <c r="L130" i="1"/>
  <c r="E131" i="1"/>
  <c r="F131" i="1"/>
  <c r="K131" i="1"/>
  <c r="L131" i="1"/>
  <c r="E132" i="1"/>
  <c r="F132" i="1"/>
  <c r="K132" i="1"/>
  <c r="L132" i="1"/>
  <c r="E133" i="1"/>
  <c r="F133" i="1"/>
  <c r="K133" i="1"/>
  <c r="L133" i="1"/>
  <c r="E134" i="1"/>
  <c r="F134" i="1"/>
  <c r="K134" i="1"/>
  <c r="L134" i="1"/>
  <c r="E137" i="1"/>
  <c r="F137" i="1"/>
  <c r="K137" i="1"/>
  <c r="L137" i="1"/>
  <c r="E138" i="1"/>
  <c r="F138" i="1"/>
  <c r="K138" i="1"/>
  <c r="L138" i="1"/>
  <c r="E139" i="1"/>
  <c r="F139" i="1"/>
  <c r="K139" i="1"/>
  <c r="L139" i="1"/>
  <c r="E140" i="1"/>
  <c r="F140" i="1"/>
  <c r="K140" i="1"/>
  <c r="L140" i="1"/>
  <c r="E141" i="1"/>
  <c r="F141" i="1"/>
  <c r="K141" i="1"/>
  <c r="L141" i="1"/>
  <c r="E142" i="1"/>
  <c r="F142" i="1"/>
  <c r="K142" i="1"/>
  <c r="L142" i="1"/>
  <c r="E143" i="1"/>
  <c r="F143" i="1"/>
  <c r="K143" i="1"/>
  <c r="L143" i="1"/>
  <c r="E144" i="1"/>
  <c r="F144" i="1"/>
  <c r="K144" i="1"/>
  <c r="L144" i="1"/>
  <c r="E145" i="1"/>
  <c r="F145" i="1"/>
  <c r="K145" i="1"/>
  <c r="L145" i="1"/>
  <c r="E146" i="1"/>
  <c r="F146" i="1"/>
  <c r="K146" i="1"/>
  <c r="L146" i="1"/>
  <c r="E149" i="1"/>
  <c r="F149" i="1"/>
  <c r="K149" i="1"/>
  <c r="L149" i="1"/>
  <c r="E150" i="1"/>
  <c r="F150" i="1"/>
  <c r="K150" i="1"/>
  <c r="L150" i="1"/>
  <c r="E151" i="1"/>
  <c r="F151" i="1"/>
  <c r="K151" i="1"/>
  <c r="L151" i="1"/>
  <c r="E152" i="1"/>
  <c r="F152" i="1"/>
  <c r="K152" i="1"/>
  <c r="L152" i="1"/>
  <c r="E153" i="1"/>
  <c r="F153" i="1"/>
  <c r="K153" i="1"/>
  <c r="L153" i="1"/>
  <c r="E154" i="1"/>
  <c r="F154" i="1"/>
  <c r="K154" i="1"/>
  <c r="L154" i="1"/>
  <c r="E155" i="1"/>
  <c r="F155" i="1"/>
  <c r="K155" i="1"/>
  <c r="L155" i="1"/>
  <c r="E156" i="1"/>
  <c r="F156" i="1"/>
  <c r="K156" i="1"/>
  <c r="L156" i="1"/>
  <c r="E157" i="1"/>
  <c r="F157" i="1"/>
  <c r="K157" i="1"/>
  <c r="L157" i="1"/>
  <c r="E158" i="1"/>
  <c r="F158" i="1"/>
  <c r="K158" i="1"/>
  <c r="L158" i="1"/>
  <c r="E161" i="1"/>
  <c r="F161" i="1"/>
  <c r="K161" i="1"/>
  <c r="L161" i="1"/>
  <c r="E162" i="1"/>
  <c r="F162" i="1"/>
  <c r="K162" i="1"/>
  <c r="L162" i="1"/>
  <c r="E163" i="1"/>
  <c r="F163" i="1"/>
  <c r="K163" i="1"/>
  <c r="L163" i="1"/>
  <c r="E164" i="1"/>
  <c r="F164" i="1"/>
  <c r="K164" i="1"/>
  <c r="L164" i="1"/>
  <c r="E165" i="1"/>
  <c r="F165" i="1"/>
  <c r="K165" i="1"/>
  <c r="L165" i="1"/>
  <c r="E166" i="1"/>
  <c r="F166" i="1"/>
  <c r="K166" i="1"/>
  <c r="L166" i="1"/>
  <c r="E167" i="1"/>
  <c r="F167" i="1"/>
  <c r="K167" i="1"/>
  <c r="L167" i="1"/>
  <c r="E168" i="1"/>
  <c r="F168" i="1"/>
  <c r="K168" i="1"/>
  <c r="L168" i="1"/>
  <c r="E169" i="1"/>
  <c r="F169" i="1"/>
  <c r="K169" i="1"/>
  <c r="L169" i="1"/>
  <c r="E170" i="1"/>
  <c r="F170" i="1"/>
  <c r="K170" i="1"/>
  <c r="L170" i="1"/>
  <c r="E173" i="1"/>
  <c r="F173" i="1"/>
  <c r="K173" i="1"/>
  <c r="L173" i="1"/>
  <c r="E174" i="1"/>
  <c r="F174" i="1"/>
  <c r="K174" i="1"/>
  <c r="L174" i="1"/>
  <c r="E175" i="1"/>
  <c r="F175" i="1"/>
  <c r="K175" i="1"/>
  <c r="L175" i="1"/>
  <c r="E176" i="1"/>
  <c r="F176" i="1"/>
  <c r="K176" i="1"/>
  <c r="L176" i="1"/>
  <c r="E177" i="1"/>
  <c r="F177" i="1"/>
  <c r="K177" i="1"/>
  <c r="L177" i="1"/>
  <c r="E178" i="1"/>
  <c r="F178" i="1"/>
  <c r="K178" i="1"/>
  <c r="L178" i="1"/>
  <c r="E179" i="1"/>
  <c r="F179" i="1"/>
  <c r="K179" i="1"/>
  <c r="L179" i="1"/>
  <c r="E180" i="1"/>
  <c r="F180" i="1"/>
  <c r="K180" i="1"/>
  <c r="L180" i="1"/>
  <c r="E181" i="1"/>
  <c r="F181" i="1"/>
  <c r="K181" i="1"/>
  <c r="L181" i="1"/>
  <c r="E182" i="1"/>
  <c r="F182" i="1"/>
  <c r="K182" i="1"/>
  <c r="L182" i="1"/>
  <c r="E185" i="1"/>
  <c r="F185" i="1"/>
  <c r="K185" i="1"/>
  <c r="L185" i="1"/>
  <c r="E186" i="1"/>
  <c r="F186" i="1"/>
  <c r="K186" i="1"/>
  <c r="L186" i="1"/>
  <c r="E187" i="1"/>
  <c r="F187" i="1"/>
  <c r="K187" i="1"/>
  <c r="L187" i="1"/>
  <c r="E188" i="1"/>
  <c r="F188" i="1"/>
  <c r="K188" i="1"/>
  <c r="L188" i="1"/>
  <c r="E189" i="1"/>
  <c r="F189" i="1"/>
  <c r="K189" i="1"/>
  <c r="L189" i="1"/>
  <c r="E190" i="1"/>
  <c r="F190" i="1"/>
  <c r="K190" i="1"/>
  <c r="L190" i="1"/>
  <c r="E191" i="1"/>
  <c r="F191" i="1"/>
  <c r="K191" i="1"/>
  <c r="L191" i="1"/>
  <c r="E192" i="1"/>
  <c r="F192" i="1"/>
  <c r="K192" i="1"/>
  <c r="L192" i="1"/>
  <c r="E193" i="1"/>
  <c r="F193" i="1"/>
  <c r="K193" i="1"/>
  <c r="L193" i="1"/>
  <c r="E194" i="1"/>
  <c r="F194" i="1"/>
  <c r="K194" i="1"/>
  <c r="L194" i="1"/>
  <c r="E197" i="1"/>
  <c r="F197" i="1"/>
  <c r="K197" i="1"/>
  <c r="L197" i="1"/>
  <c r="E198" i="1"/>
  <c r="F198" i="1"/>
  <c r="K198" i="1"/>
  <c r="L198" i="1"/>
  <c r="E199" i="1"/>
  <c r="F199" i="1"/>
  <c r="K199" i="1"/>
  <c r="L199" i="1"/>
  <c r="E200" i="1"/>
  <c r="F200" i="1"/>
  <c r="K200" i="1"/>
  <c r="L200" i="1"/>
  <c r="E201" i="1"/>
  <c r="F201" i="1"/>
  <c r="K201" i="1"/>
  <c r="L201" i="1"/>
  <c r="E202" i="1"/>
  <c r="F202" i="1"/>
  <c r="K202" i="1"/>
  <c r="L202" i="1"/>
  <c r="E203" i="1"/>
  <c r="F203" i="1"/>
  <c r="K203" i="1"/>
  <c r="L203" i="1"/>
  <c r="E204" i="1"/>
  <c r="F204" i="1"/>
  <c r="K204" i="1"/>
  <c r="L204" i="1"/>
  <c r="E205" i="1"/>
  <c r="F205" i="1"/>
  <c r="K205" i="1"/>
  <c r="L205" i="1"/>
  <c r="E206" i="1"/>
  <c r="F206" i="1"/>
  <c r="K206" i="1"/>
  <c r="L206" i="1"/>
  <c r="E209" i="1"/>
  <c r="F209" i="1"/>
  <c r="K209" i="1"/>
  <c r="L209" i="1"/>
  <c r="E210" i="1"/>
  <c r="F210" i="1"/>
  <c r="K210" i="1"/>
  <c r="L210" i="1"/>
  <c r="E211" i="1"/>
  <c r="F211" i="1"/>
  <c r="K211" i="1"/>
  <c r="L211" i="1"/>
  <c r="E212" i="1"/>
  <c r="F212" i="1"/>
  <c r="K212" i="1"/>
  <c r="L212" i="1"/>
  <c r="E213" i="1"/>
  <c r="F213" i="1"/>
  <c r="K213" i="1"/>
  <c r="L213" i="1"/>
  <c r="E214" i="1"/>
  <c r="F214" i="1"/>
  <c r="K214" i="1"/>
  <c r="L214" i="1"/>
  <c r="E215" i="1"/>
  <c r="F215" i="1"/>
  <c r="K215" i="1"/>
  <c r="L215" i="1"/>
  <c r="E216" i="1"/>
  <c r="F216" i="1"/>
  <c r="K216" i="1"/>
  <c r="L216" i="1"/>
  <c r="E217" i="1"/>
  <c r="F217" i="1"/>
  <c r="K217" i="1"/>
  <c r="L217" i="1"/>
  <c r="E218" i="1"/>
  <c r="F218" i="1"/>
  <c r="K218" i="1"/>
  <c r="L218" i="1"/>
  <c r="E221" i="1"/>
  <c r="F221" i="1"/>
  <c r="K221" i="1"/>
  <c r="L221" i="1"/>
  <c r="E222" i="1"/>
  <c r="F222" i="1"/>
  <c r="K222" i="1"/>
  <c r="L222" i="1"/>
  <c r="E223" i="1"/>
  <c r="F223" i="1"/>
  <c r="K223" i="1"/>
  <c r="L223" i="1"/>
  <c r="E224" i="1"/>
  <c r="F224" i="1"/>
  <c r="K224" i="1"/>
  <c r="L224" i="1"/>
  <c r="E225" i="1"/>
  <c r="F225" i="1"/>
  <c r="K225" i="1"/>
  <c r="L225" i="1"/>
  <c r="E226" i="1"/>
  <c r="F226" i="1"/>
  <c r="K226" i="1"/>
  <c r="L226" i="1"/>
  <c r="E227" i="1"/>
  <c r="F227" i="1"/>
  <c r="K227" i="1"/>
  <c r="L227" i="1"/>
  <c r="E228" i="1"/>
  <c r="F228" i="1"/>
  <c r="K228" i="1"/>
  <c r="L228" i="1"/>
  <c r="E229" i="1"/>
  <c r="F229" i="1"/>
  <c r="K229" i="1"/>
  <c r="L229" i="1"/>
  <c r="E230" i="1"/>
  <c r="F230" i="1"/>
  <c r="K230" i="1"/>
  <c r="L230" i="1"/>
  <c r="K5" i="1"/>
  <c r="L5" i="1"/>
  <c r="K6" i="1"/>
  <c r="L6" i="1"/>
  <c r="K7" i="1"/>
  <c r="L7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F6" i="1"/>
  <c r="O6" i="1" s="1"/>
  <c r="F7" i="1"/>
  <c r="O7" i="1" s="1"/>
  <c r="F8" i="1"/>
  <c r="F9" i="1"/>
  <c r="F10" i="1"/>
  <c r="F11" i="1"/>
  <c r="F12" i="1"/>
  <c r="F13" i="1"/>
  <c r="F14" i="1"/>
  <c r="E14" i="1"/>
  <c r="E13" i="1"/>
  <c r="E12" i="1"/>
  <c r="E11" i="1"/>
  <c r="E10" i="1"/>
  <c r="E9" i="1"/>
  <c r="E8" i="1"/>
  <c r="E7" i="1"/>
  <c r="E6" i="1"/>
  <c r="N6" i="1" s="1"/>
  <c r="E5" i="1"/>
  <c r="E149" i="7"/>
  <c r="J149" i="7"/>
  <c r="E150" i="7"/>
  <c r="J150" i="7"/>
  <c r="E151" i="7"/>
  <c r="J151" i="7"/>
  <c r="E152" i="7"/>
  <c r="J152" i="7"/>
  <c r="E153" i="7"/>
  <c r="J153" i="7"/>
  <c r="E154" i="7"/>
  <c r="J154" i="7"/>
  <c r="E155" i="7"/>
  <c r="J155" i="7"/>
  <c r="E156" i="7"/>
  <c r="J156" i="7"/>
  <c r="E157" i="7"/>
  <c r="J157" i="7"/>
  <c r="E158" i="7"/>
  <c r="J158" i="7"/>
  <c r="E161" i="7"/>
  <c r="J161" i="7"/>
  <c r="E162" i="7"/>
  <c r="J162" i="7"/>
  <c r="E163" i="7"/>
  <c r="J163" i="7"/>
  <c r="E164" i="7"/>
  <c r="J164" i="7"/>
  <c r="E165" i="7"/>
  <c r="J165" i="7"/>
  <c r="E166" i="7"/>
  <c r="J166" i="7"/>
  <c r="E167" i="7"/>
  <c r="J167" i="7"/>
  <c r="E168" i="7"/>
  <c r="J168" i="7"/>
  <c r="E169" i="7"/>
  <c r="J169" i="7"/>
  <c r="E170" i="7"/>
  <c r="J170" i="7"/>
  <c r="E173" i="7"/>
  <c r="J173" i="7"/>
  <c r="E174" i="7"/>
  <c r="J174" i="7"/>
  <c r="E175" i="7"/>
  <c r="J175" i="7"/>
  <c r="E176" i="7"/>
  <c r="J176" i="7"/>
  <c r="E177" i="7"/>
  <c r="J177" i="7"/>
  <c r="E178" i="7"/>
  <c r="J178" i="7"/>
  <c r="E179" i="7"/>
  <c r="J179" i="7"/>
  <c r="E180" i="7"/>
  <c r="J180" i="7"/>
  <c r="E181" i="7"/>
  <c r="J181" i="7"/>
  <c r="E182" i="7"/>
  <c r="J182" i="7"/>
  <c r="E185" i="7"/>
  <c r="J185" i="7"/>
  <c r="E186" i="7"/>
  <c r="J186" i="7"/>
  <c r="E187" i="7"/>
  <c r="J187" i="7"/>
  <c r="E188" i="7"/>
  <c r="J188" i="7"/>
  <c r="E189" i="7"/>
  <c r="J189" i="7"/>
  <c r="E190" i="7"/>
  <c r="J190" i="7"/>
  <c r="E191" i="7"/>
  <c r="J191" i="7"/>
  <c r="E192" i="7"/>
  <c r="J192" i="7"/>
  <c r="E193" i="7"/>
  <c r="J193" i="7"/>
  <c r="E194" i="7"/>
  <c r="J194" i="7"/>
  <c r="E197" i="7"/>
  <c r="J197" i="7"/>
  <c r="E198" i="7"/>
  <c r="J198" i="7"/>
  <c r="E199" i="7"/>
  <c r="J199" i="7"/>
  <c r="E200" i="7"/>
  <c r="J200" i="7"/>
  <c r="E201" i="7"/>
  <c r="J201" i="7"/>
  <c r="E202" i="7"/>
  <c r="J202" i="7"/>
  <c r="E203" i="7"/>
  <c r="J203" i="7"/>
  <c r="E204" i="7"/>
  <c r="J204" i="7"/>
  <c r="E205" i="7"/>
  <c r="J205" i="7"/>
  <c r="E206" i="7"/>
  <c r="J206" i="7"/>
  <c r="E209" i="7"/>
  <c r="J209" i="7"/>
  <c r="E210" i="7"/>
  <c r="J210" i="7"/>
  <c r="E211" i="7"/>
  <c r="J211" i="7"/>
  <c r="E212" i="7"/>
  <c r="J212" i="7"/>
  <c r="E213" i="7"/>
  <c r="J213" i="7"/>
  <c r="E214" i="7"/>
  <c r="J214" i="7"/>
  <c r="E215" i="7"/>
  <c r="J215" i="7"/>
  <c r="E216" i="7"/>
  <c r="J216" i="7"/>
  <c r="E217" i="7"/>
  <c r="J217" i="7"/>
  <c r="E218" i="7"/>
  <c r="J218" i="7"/>
  <c r="E221" i="7"/>
  <c r="J221" i="7"/>
  <c r="E222" i="7"/>
  <c r="J222" i="7"/>
  <c r="E223" i="7"/>
  <c r="J223" i="7"/>
  <c r="E224" i="7"/>
  <c r="J224" i="7"/>
  <c r="E225" i="7"/>
  <c r="J225" i="7"/>
  <c r="E226" i="7"/>
  <c r="J226" i="7"/>
  <c r="E227" i="7"/>
  <c r="J227" i="7"/>
  <c r="E228" i="7"/>
  <c r="J228" i="7"/>
  <c r="E229" i="7"/>
  <c r="J229" i="7"/>
  <c r="E230" i="7"/>
  <c r="J230" i="7"/>
  <c r="E101" i="7"/>
  <c r="J101" i="7"/>
  <c r="E102" i="7"/>
  <c r="J102" i="7"/>
  <c r="E103" i="7"/>
  <c r="J103" i="7"/>
  <c r="E104" i="7"/>
  <c r="J104" i="7"/>
  <c r="E105" i="7"/>
  <c r="J105" i="7"/>
  <c r="E106" i="7"/>
  <c r="J106" i="7"/>
  <c r="E107" i="7"/>
  <c r="J107" i="7"/>
  <c r="E108" i="7"/>
  <c r="J108" i="7"/>
  <c r="E109" i="7"/>
  <c r="J109" i="7"/>
  <c r="E110" i="7"/>
  <c r="J110" i="7"/>
  <c r="E113" i="7"/>
  <c r="J113" i="7"/>
  <c r="E114" i="7"/>
  <c r="J114" i="7"/>
  <c r="E115" i="7"/>
  <c r="J115" i="7"/>
  <c r="E116" i="7"/>
  <c r="J116" i="7"/>
  <c r="E117" i="7"/>
  <c r="J117" i="7"/>
  <c r="E118" i="7"/>
  <c r="J118" i="7"/>
  <c r="E119" i="7"/>
  <c r="J119" i="7"/>
  <c r="E120" i="7"/>
  <c r="J120" i="7"/>
  <c r="E121" i="7"/>
  <c r="J121" i="7"/>
  <c r="E122" i="7"/>
  <c r="J122" i="7"/>
  <c r="E125" i="7"/>
  <c r="J125" i="7"/>
  <c r="E126" i="7"/>
  <c r="J126" i="7"/>
  <c r="E127" i="7"/>
  <c r="J127" i="7"/>
  <c r="E128" i="7"/>
  <c r="J128" i="7"/>
  <c r="E129" i="7"/>
  <c r="J129" i="7"/>
  <c r="E130" i="7"/>
  <c r="J130" i="7"/>
  <c r="E131" i="7"/>
  <c r="J131" i="7"/>
  <c r="E132" i="7"/>
  <c r="J132" i="7"/>
  <c r="E133" i="7"/>
  <c r="J133" i="7"/>
  <c r="E134" i="7"/>
  <c r="J134" i="7"/>
  <c r="E137" i="7"/>
  <c r="J137" i="7"/>
  <c r="E138" i="7"/>
  <c r="J138" i="7"/>
  <c r="E139" i="7"/>
  <c r="J139" i="7"/>
  <c r="E140" i="7"/>
  <c r="J140" i="7"/>
  <c r="E141" i="7"/>
  <c r="J141" i="7"/>
  <c r="E142" i="7"/>
  <c r="J142" i="7"/>
  <c r="E143" i="7"/>
  <c r="J143" i="7"/>
  <c r="E144" i="7"/>
  <c r="J144" i="7"/>
  <c r="E145" i="7"/>
  <c r="J145" i="7"/>
  <c r="E146" i="7"/>
  <c r="J146" i="7"/>
  <c r="E53" i="7"/>
  <c r="J53" i="7"/>
  <c r="E54" i="7"/>
  <c r="J54" i="7"/>
  <c r="E55" i="7"/>
  <c r="J55" i="7"/>
  <c r="E56" i="7"/>
  <c r="J56" i="7"/>
  <c r="E57" i="7"/>
  <c r="J57" i="7"/>
  <c r="E58" i="7"/>
  <c r="J58" i="7"/>
  <c r="E59" i="7"/>
  <c r="J59" i="7"/>
  <c r="E60" i="7"/>
  <c r="J60" i="7"/>
  <c r="E61" i="7"/>
  <c r="J61" i="7"/>
  <c r="E62" i="7"/>
  <c r="J62" i="7"/>
  <c r="E65" i="7"/>
  <c r="J65" i="7"/>
  <c r="E66" i="7"/>
  <c r="J66" i="7"/>
  <c r="E67" i="7"/>
  <c r="J67" i="7"/>
  <c r="E68" i="7"/>
  <c r="J68" i="7"/>
  <c r="E69" i="7"/>
  <c r="J69" i="7"/>
  <c r="E70" i="7"/>
  <c r="J70" i="7"/>
  <c r="E71" i="7"/>
  <c r="J71" i="7"/>
  <c r="E72" i="7"/>
  <c r="J72" i="7"/>
  <c r="E73" i="7"/>
  <c r="J73" i="7"/>
  <c r="E74" i="7"/>
  <c r="J74" i="7"/>
  <c r="E77" i="7"/>
  <c r="J77" i="7"/>
  <c r="E78" i="7"/>
  <c r="J78" i="7"/>
  <c r="E79" i="7"/>
  <c r="J79" i="7"/>
  <c r="E80" i="7"/>
  <c r="J80" i="7"/>
  <c r="E81" i="7"/>
  <c r="J81" i="7"/>
  <c r="E82" i="7"/>
  <c r="J82" i="7"/>
  <c r="E83" i="7"/>
  <c r="J83" i="7"/>
  <c r="E84" i="7"/>
  <c r="J84" i="7"/>
  <c r="E85" i="7"/>
  <c r="J85" i="7"/>
  <c r="E86" i="7"/>
  <c r="J86" i="7"/>
  <c r="E89" i="7"/>
  <c r="J89" i="7"/>
  <c r="E90" i="7"/>
  <c r="J90" i="7"/>
  <c r="E91" i="7"/>
  <c r="J91" i="7"/>
  <c r="E92" i="7"/>
  <c r="J92" i="7"/>
  <c r="E93" i="7"/>
  <c r="J93" i="7"/>
  <c r="E94" i="7"/>
  <c r="J94" i="7"/>
  <c r="E95" i="7"/>
  <c r="J95" i="7"/>
  <c r="E96" i="7"/>
  <c r="J96" i="7"/>
  <c r="E97" i="7"/>
  <c r="J97" i="7"/>
  <c r="E98" i="7"/>
  <c r="J98" i="7"/>
  <c r="E29" i="7"/>
  <c r="J29" i="7"/>
  <c r="E30" i="7"/>
  <c r="J30" i="7"/>
  <c r="E31" i="7"/>
  <c r="J31" i="7"/>
  <c r="E32" i="7"/>
  <c r="J32" i="7"/>
  <c r="E33" i="7"/>
  <c r="J33" i="7"/>
  <c r="E34" i="7"/>
  <c r="J34" i="7"/>
  <c r="E35" i="7"/>
  <c r="J35" i="7"/>
  <c r="E36" i="7"/>
  <c r="J36" i="7"/>
  <c r="E37" i="7"/>
  <c r="J37" i="7"/>
  <c r="E38" i="7"/>
  <c r="J38" i="7"/>
  <c r="E41" i="7"/>
  <c r="J41" i="7"/>
  <c r="E42" i="7"/>
  <c r="J42" i="7"/>
  <c r="E43" i="7"/>
  <c r="J43" i="7"/>
  <c r="E44" i="7"/>
  <c r="J44" i="7"/>
  <c r="E45" i="7"/>
  <c r="J45" i="7"/>
  <c r="E46" i="7"/>
  <c r="J46" i="7"/>
  <c r="E47" i="7"/>
  <c r="J47" i="7"/>
  <c r="E48" i="7"/>
  <c r="J48" i="7"/>
  <c r="E49" i="7"/>
  <c r="J49" i="7"/>
  <c r="E50" i="7"/>
  <c r="J50" i="7"/>
  <c r="E17" i="7"/>
  <c r="J17" i="7"/>
  <c r="E18" i="7"/>
  <c r="J18" i="7"/>
  <c r="E19" i="7"/>
  <c r="J19" i="7"/>
  <c r="E20" i="7"/>
  <c r="J20" i="7"/>
  <c r="E21" i="7"/>
  <c r="J21" i="7"/>
  <c r="E22" i="7"/>
  <c r="J22" i="7"/>
  <c r="E23" i="7"/>
  <c r="J23" i="7"/>
  <c r="E24" i="7"/>
  <c r="J24" i="7"/>
  <c r="E25" i="7"/>
  <c r="J25" i="7"/>
  <c r="E26" i="7"/>
  <c r="J26" i="7"/>
  <c r="J14" i="7"/>
  <c r="J5" i="7"/>
  <c r="J6" i="7"/>
  <c r="J7" i="7"/>
  <c r="J8" i="7"/>
  <c r="J9" i="7"/>
  <c r="J10" i="7"/>
  <c r="J11" i="7"/>
  <c r="J12" i="7"/>
  <c r="J13" i="7"/>
  <c r="E6" i="7"/>
  <c r="E7" i="7"/>
  <c r="E8" i="7"/>
  <c r="E9" i="7"/>
  <c r="E10" i="7"/>
  <c r="E11" i="7"/>
  <c r="E12" i="7"/>
  <c r="E13" i="7"/>
  <c r="E14" i="7"/>
  <c r="E5" i="7"/>
  <c r="S3" i="8"/>
  <c r="T3" i="8"/>
  <c r="U3" i="8"/>
  <c r="V3" i="8"/>
  <c r="W3" i="8"/>
  <c r="X3" i="8"/>
  <c r="R3" i="8"/>
  <c r="Q3" i="8"/>
  <c r="S3" i="5"/>
  <c r="T3" i="5"/>
  <c r="U3" i="5"/>
  <c r="V3" i="5"/>
  <c r="W3" i="5"/>
  <c r="X3" i="5"/>
  <c r="R3" i="5"/>
  <c r="Q3" i="5"/>
  <c r="U3" i="4"/>
  <c r="V3" i="4"/>
  <c r="W3" i="4"/>
  <c r="X3" i="4"/>
  <c r="T3" i="4"/>
  <c r="S3" i="4"/>
  <c r="R3" i="4"/>
  <c r="Q3" i="4"/>
  <c r="X3" i="3"/>
  <c r="W3" i="3"/>
  <c r="V3" i="3"/>
  <c r="U3" i="3"/>
  <c r="T3" i="3"/>
  <c r="S3" i="3"/>
  <c r="R3" i="3"/>
  <c r="Q3" i="3"/>
  <c r="X3" i="2"/>
  <c r="W3" i="2"/>
  <c r="V3" i="2"/>
  <c r="U3" i="2"/>
  <c r="T3" i="2"/>
  <c r="S3" i="2"/>
  <c r="R3" i="2"/>
  <c r="Q3" i="2"/>
  <c r="X3" i="1"/>
  <c r="W3" i="1"/>
  <c r="V3" i="1"/>
  <c r="U3" i="1"/>
  <c r="T3" i="1"/>
  <c r="S3" i="1"/>
  <c r="R3" i="1"/>
  <c r="Q3" i="1"/>
  <c r="P4" i="1"/>
  <c r="P5" i="1"/>
  <c r="P6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N7" i="3" l="1"/>
  <c r="N7" i="4"/>
  <c r="N7" i="5"/>
  <c r="N7" i="8"/>
  <c r="N7" i="2"/>
  <c r="N7" i="1"/>
  <c r="P7" i="1" s="1"/>
  <c r="O3" i="2"/>
  <c r="O7" i="2"/>
  <c r="O3" i="1"/>
  <c r="P3" i="1" s="1"/>
  <c r="P40" i="8"/>
  <c r="Q40" i="7" s="1"/>
  <c r="P39" i="8"/>
  <c r="Q39" i="7" s="1"/>
  <c r="P38" i="8"/>
  <c r="Q38" i="7" s="1"/>
  <c r="P37" i="8"/>
  <c r="Q37" i="7" s="1"/>
  <c r="P36" i="8"/>
  <c r="Q36" i="7" s="1"/>
  <c r="P35" i="8"/>
  <c r="Q35" i="7" s="1"/>
  <c r="P34" i="8"/>
  <c r="Q34" i="7" s="1"/>
  <c r="P33" i="8"/>
  <c r="Q33" i="7" s="1"/>
  <c r="P32" i="8"/>
  <c r="Q32" i="7" s="1"/>
  <c r="P31" i="8"/>
  <c r="Q31" i="7" s="1"/>
  <c r="P30" i="8"/>
  <c r="Q30" i="7" s="1"/>
  <c r="P29" i="8"/>
  <c r="Q29" i="7" s="1"/>
  <c r="P28" i="8"/>
  <c r="Q28" i="7" s="1"/>
  <c r="P27" i="8"/>
  <c r="Q27" i="7" s="1"/>
  <c r="P26" i="8"/>
  <c r="Q26" i="7" s="1"/>
  <c r="P25" i="8"/>
  <c r="Q25" i="7" s="1"/>
  <c r="P24" i="8"/>
  <c r="Q24" i="7" s="1"/>
  <c r="P23" i="8"/>
  <c r="Q23" i="7" s="1"/>
  <c r="P22" i="8"/>
  <c r="Q22" i="7" s="1"/>
  <c r="P21" i="8"/>
  <c r="Q21" i="7" s="1"/>
  <c r="P20" i="8"/>
  <c r="Q20" i="7" s="1"/>
  <c r="P19" i="8"/>
  <c r="Q19" i="7" s="1"/>
  <c r="P18" i="8"/>
  <c r="Q18" i="7" s="1"/>
  <c r="P17" i="8"/>
  <c r="Q17" i="7" s="1"/>
  <c r="P16" i="8"/>
  <c r="Q16" i="7" s="1"/>
  <c r="P15" i="8"/>
  <c r="Q15" i="7" s="1"/>
  <c r="P14" i="8"/>
  <c r="Q14" i="7" s="1"/>
  <c r="P13" i="8"/>
  <c r="Q13" i="7" s="1"/>
  <c r="P12" i="8"/>
  <c r="Q12" i="7" s="1"/>
  <c r="P11" i="8"/>
  <c r="Q11" i="7" s="1"/>
  <c r="P10" i="8"/>
  <c r="Q10" i="7" s="1"/>
  <c r="P9" i="8"/>
  <c r="Q9" i="7" s="1"/>
  <c r="P8" i="8" l="1"/>
  <c r="Q8" i="7" s="1"/>
  <c r="P7" i="8"/>
  <c r="Q7" i="7" s="1"/>
  <c r="AA8" i="7"/>
  <c r="P3" i="8"/>
  <c r="Q3" i="7" s="1"/>
  <c r="P6" i="8"/>
  <c r="Q6" i="7" s="1"/>
  <c r="P5" i="8"/>
  <c r="Q5" i="7" s="1"/>
  <c r="P4" i="8"/>
  <c r="Q4" i="7" s="1"/>
  <c r="Q42" i="7" l="1"/>
  <c r="Y3" i="8"/>
  <c r="N42" i="8" s="1"/>
  <c r="Q41" i="7"/>
  <c r="Q43" i="7" s="1"/>
  <c r="N41" i="8"/>
  <c r="N43" i="8" s="1"/>
  <c r="P40" i="5" l="1"/>
  <c r="P40" i="7" s="1"/>
  <c r="P39" i="5"/>
  <c r="P39" i="7" s="1"/>
  <c r="P38" i="5"/>
  <c r="P38" i="7" s="1"/>
  <c r="P37" i="5"/>
  <c r="P37" i="7" s="1"/>
  <c r="P36" i="5"/>
  <c r="P36" i="7" s="1"/>
  <c r="P35" i="5"/>
  <c r="P35" i="7" s="1"/>
  <c r="P34" i="5"/>
  <c r="P34" i="7" s="1"/>
  <c r="P33" i="5"/>
  <c r="P33" i="7" s="1"/>
  <c r="P32" i="5"/>
  <c r="P32" i="7" s="1"/>
  <c r="P31" i="5"/>
  <c r="P31" i="7" s="1"/>
  <c r="P30" i="5"/>
  <c r="P30" i="7" s="1"/>
  <c r="P29" i="5"/>
  <c r="P29" i="7" s="1"/>
  <c r="P28" i="5"/>
  <c r="P28" i="7" s="1"/>
  <c r="P27" i="5"/>
  <c r="P27" i="7" s="1"/>
  <c r="P26" i="5"/>
  <c r="P26" i="7" s="1"/>
  <c r="P25" i="5"/>
  <c r="P25" i="7" s="1"/>
  <c r="P24" i="5"/>
  <c r="P24" i="7" s="1"/>
  <c r="P23" i="5"/>
  <c r="P23" i="7" s="1"/>
  <c r="P22" i="5"/>
  <c r="P22" i="7" s="1"/>
  <c r="P21" i="5"/>
  <c r="P21" i="7" s="1"/>
  <c r="P20" i="5"/>
  <c r="P20" i="7" s="1"/>
  <c r="P19" i="5"/>
  <c r="P19" i="7" s="1"/>
  <c r="P18" i="5"/>
  <c r="P18" i="7" s="1"/>
  <c r="P17" i="5"/>
  <c r="P17" i="7" s="1"/>
  <c r="P16" i="5"/>
  <c r="P16" i="7" s="1"/>
  <c r="P15" i="5"/>
  <c r="P15" i="7" s="1"/>
  <c r="P14" i="5"/>
  <c r="P14" i="7" s="1"/>
  <c r="P13" i="5"/>
  <c r="P13" i="7" s="1"/>
  <c r="P12" i="5"/>
  <c r="P12" i="7" s="1"/>
  <c r="P11" i="5"/>
  <c r="P11" i="7" s="1"/>
  <c r="P10" i="5"/>
  <c r="P10" i="7" s="1"/>
  <c r="P9" i="5"/>
  <c r="P9" i="7" s="1"/>
  <c r="P8" i="5"/>
  <c r="P8" i="7" s="1"/>
  <c r="P7" i="5"/>
  <c r="P7" i="7" s="1"/>
  <c r="P6" i="5"/>
  <c r="P6" i="7" s="1"/>
  <c r="P5" i="5"/>
  <c r="P5" i="7" s="1"/>
  <c r="P4" i="5"/>
  <c r="P4" i="7" s="1"/>
  <c r="N42" i="5"/>
  <c r="P40" i="4"/>
  <c r="O40" i="7" s="1"/>
  <c r="P39" i="4"/>
  <c r="O39" i="7" s="1"/>
  <c r="P38" i="4"/>
  <c r="O38" i="7" s="1"/>
  <c r="P37" i="4"/>
  <c r="O37" i="7" s="1"/>
  <c r="P36" i="4"/>
  <c r="O36" i="7" s="1"/>
  <c r="P35" i="4"/>
  <c r="O35" i="7" s="1"/>
  <c r="P34" i="4"/>
  <c r="O34" i="7" s="1"/>
  <c r="P33" i="4"/>
  <c r="O33" i="7" s="1"/>
  <c r="P32" i="4"/>
  <c r="O32" i="7" s="1"/>
  <c r="P31" i="4"/>
  <c r="O31" i="7" s="1"/>
  <c r="P30" i="4"/>
  <c r="O30" i="7" s="1"/>
  <c r="P29" i="4"/>
  <c r="O29" i="7" s="1"/>
  <c r="P28" i="4"/>
  <c r="O28" i="7" s="1"/>
  <c r="P27" i="4"/>
  <c r="O27" i="7" s="1"/>
  <c r="P26" i="4"/>
  <c r="O26" i="7" s="1"/>
  <c r="P25" i="4"/>
  <c r="O25" i="7" s="1"/>
  <c r="P24" i="4"/>
  <c r="O24" i="7" s="1"/>
  <c r="P23" i="4"/>
  <c r="O23" i="7" s="1"/>
  <c r="P22" i="4"/>
  <c r="O22" i="7" s="1"/>
  <c r="P21" i="4"/>
  <c r="O21" i="7" s="1"/>
  <c r="P20" i="4"/>
  <c r="O20" i="7" s="1"/>
  <c r="P19" i="4"/>
  <c r="O19" i="7" s="1"/>
  <c r="P18" i="4"/>
  <c r="O18" i="7" s="1"/>
  <c r="P17" i="4"/>
  <c r="O17" i="7" s="1"/>
  <c r="P16" i="4"/>
  <c r="O16" i="7" s="1"/>
  <c r="P15" i="4"/>
  <c r="O15" i="7" s="1"/>
  <c r="P14" i="4"/>
  <c r="O14" i="7" s="1"/>
  <c r="P13" i="4"/>
  <c r="O13" i="7" s="1"/>
  <c r="P12" i="4"/>
  <c r="O12" i="7" s="1"/>
  <c r="P11" i="4"/>
  <c r="O11" i="7" s="1"/>
  <c r="P10" i="4"/>
  <c r="O10" i="7" s="1"/>
  <c r="P9" i="4"/>
  <c r="O9" i="7" s="1"/>
  <c r="P8" i="4"/>
  <c r="O8" i="7" s="1"/>
  <c r="P7" i="4"/>
  <c r="O7" i="7" s="1"/>
  <c r="P6" i="4"/>
  <c r="O6" i="7" s="1"/>
  <c r="P5" i="4"/>
  <c r="O5" i="7" s="1"/>
  <c r="P4" i="4"/>
  <c r="O4" i="7" s="1"/>
  <c r="N42" i="4"/>
  <c r="N42" i="3"/>
  <c r="P40" i="3"/>
  <c r="N40" i="7" s="1"/>
  <c r="P39" i="3"/>
  <c r="N39" i="7" s="1"/>
  <c r="P38" i="3"/>
  <c r="N38" i="7" s="1"/>
  <c r="P37" i="3"/>
  <c r="N37" i="7" s="1"/>
  <c r="P36" i="3"/>
  <c r="N36" i="7" s="1"/>
  <c r="P35" i="3"/>
  <c r="N35" i="7" s="1"/>
  <c r="P34" i="3"/>
  <c r="N34" i="7" s="1"/>
  <c r="P33" i="3"/>
  <c r="N33" i="7" s="1"/>
  <c r="P32" i="3"/>
  <c r="N32" i="7" s="1"/>
  <c r="P31" i="3"/>
  <c r="N31" i="7" s="1"/>
  <c r="P30" i="3"/>
  <c r="N30" i="7" s="1"/>
  <c r="P29" i="3"/>
  <c r="N29" i="7" s="1"/>
  <c r="P28" i="3"/>
  <c r="N28" i="7" s="1"/>
  <c r="P27" i="3"/>
  <c r="N27" i="7" s="1"/>
  <c r="P26" i="3"/>
  <c r="N26" i="7" s="1"/>
  <c r="P25" i="3"/>
  <c r="N25" i="7" s="1"/>
  <c r="P24" i="3"/>
  <c r="N24" i="7" s="1"/>
  <c r="P23" i="3"/>
  <c r="N23" i="7" s="1"/>
  <c r="P22" i="3"/>
  <c r="N22" i="7" s="1"/>
  <c r="P21" i="3"/>
  <c r="N21" i="7" s="1"/>
  <c r="P20" i="3"/>
  <c r="N20" i="7" s="1"/>
  <c r="P19" i="3"/>
  <c r="N19" i="7" s="1"/>
  <c r="P18" i="3"/>
  <c r="N18" i="7" s="1"/>
  <c r="P17" i="3"/>
  <c r="N17" i="7" s="1"/>
  <c r="P16" i="3"/>
  <c r="N16" i="7" s="1"/>
  <c r="P15" i="3"/>
  <c r="N15" i="7" s="1"/>
  <c r="P14" i="3"/>
  <c r="N14" i="7" s="1"/>
  <c r="P13" i="3"/>
  <c r="N13" i="7" s="1"/>
  <c r="P12" i="3"/>
  <c r="N12" i="7" s="1"/>
  <c r="P11" i="3"/>
  <c r="N11" i="7" s="1"/>
  <c r="P10" i="3"/>
  <c r="N10" i="7" s="1"/>
  <c r="P9" i="3"/>
  <c r="N9" i="7" s="1"/>
  <c r="P8" i="3"/>
  <c r="N8" i="7" s="1"/>
  <c r="P7" i="3"/>
  <c r="N7" i="7" s="1"/>
  <c r="P6" i="3"/>
  <c r="N6" i="7" s="1"/>
  <c r="P5" i="3"/>
  <c r="N5" i="7" s="1"/>
  <c r="P4" i="3"/>
  <c r="N4" i="7" s="1"/>
  <c r="P40" i="2"/>
  <c r="M40" i="7" s="1"/>
  <c r="P39" i="2"/>
  <c r="M39" i="7" s="1"/>
  <c r="P38" i="2"/>
  <c r="M38" i="7" s="1"/>
  <c r="P37" i="2"/>
  <c r="M37" i="7" s="1"/>
  <c r="P36" i="2"/>
  <c r="M36" i="7" s="1"/>
  <c r="P35" i="2"/>
  <c r="M35" i="7" s="1"/>
  <c r="P34" i="2"/>
  <c r="M34" i="7" s="1"/>
  <c r="P33" i="2"/>
  <c r="M33" i="7" s="1"/>
  <c r="P32" i="2"/>
  <c r="M32" i="7" s="1"/>
  <c r="P31" i="2"/>
  <c r="M31" i="7" s="1"/>
  <c r="P30" i="2"/>
  <c r="M30" i="7" s="1"/>
  <c r="P29" i="2"/>
  <c r="M29" i="7" s="1"/>
  <c r="P28" i="2"/>
  <c r="M28" i="7" s="1"/>
  <c r="P27" i="2"/>
  <c r="M27" i="7" s="1"/>
  <c r="P26" i="2"/>
  <c r="M26" i="7" s="1"/>
  <c r="P25" i="2"/>
  <c r="M25" i="7" s="1"/>
  <c r="P24" i="2"/>
  <c r="M24" i="7" s="1"/>
  <c r="P23" i="2"/>
  <c r="M23" i="7" s="1"/>
  <c r="P22" i="2"/>
  <c r="M22" i="7" s="1"/>
  <c r="P21" i="2"/>
  <c r="M21" i="7" s="1"/>
  <c r="P20" i="2"/>
  <c r="M20" i="7" s="1"/>
  <c r="P19" i="2"/>
  <c r="M19" i="7" s="1"/>
  <c r="P18" i="2"/>
  <c r="M18" i="7" s="1"/>
  <c r="P17" i="2"/>
  <c r="M17" i="7" s="1"/>
  <c r="P16" i="2"/>
  <c r="M16" i="7" s="1"/>
  <c r="P15" i="2"/>
  <c r="M15" i="7" s="1"/>
  <c r="P14" i="2"/>
  <c r="M14" i="7" s="1"/>
  <c r="P13" i="2"/>
  <c r="M13" i="7" s="1"/>
  <c r="P12" i="2"/>
  <c r="M12" i="7" s="1"/>
  <c r="P11" i="2"/>
  <c r="M11" i="7" s="1"/>
  <c r="P10" i="2"/>
  <c r="M10" i="7" s="1"/>
  <c r="P9" i="2"/>
  <c r="M9" i="7" s="1"/>
  <c r="P8" i="2"/>
  <c r="M8" i="7" s="1"/>
  <c r="P7" i="2"/>
  <c r="M7" i="7" s="1"/>
  <c r="P6" i="2"/>
  <c r="M6" i="7" s="1"/>
  <c r="P5" i="2"/>
  <c r="M5" i="7" s="1"/>
  <c r="P4" i="2"/>
  <c r="M4" i="7" s="1"/>
  <c r="N42" i="2"/>
  <c r="L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P39" i="1"/>
  <c r="L39" i="7" s="1"/>
  <c r="P40" i="1"/>
  <c r="L40" i="7" s="1"/>
  <c r="L3" i="7" l="1"/>
  <c r="L41" i="7" s="1"/>
  <c r="P3" i="4"/>
  <c r="O3" i="7" s="1"/>
  <c r="O41" i="7" s="1"/>
  <c r="P3" i="3"/>
  <c r="N3" i="7" s="1"/>
  <c r="N41" i="7" s="1"/>
  <c r="P3" i="2"/>
  <c r="M3" i="7" s="1"/>
  <c r="M41" i="7" s="1"/>
  <c r="P3" i="5"/>
  <c r="P3" i="7" s="1"/>
  <c r="P41" i="7" s="1"/>
  <c r="AA5" i="7"/>
  <c r="AA3" i="7"/>
  <c r="AA7" i="7"/>
  <c r="AA6" i="7"/>
  <c r="AA4" i="7"/>
  <c r="O42" i="7" l="1"/>
  <c r="Y3" i="4"/>
  <c r="L42" i="7"/>
  <c r="Y3" i="1"/>
  <c r="N42" i="1" s="1"/>
  <c r="M42" i="7"/>
  <c r="M43" i="7" s="1"/>
  <c r="Y3" i="2"/>
  <c r="P42" i="7"/>
  <c r="Y3" i="5"/>
  <c r="N42" i="7"/>
  <c r="Y3" i="3"/>
  <c r="N41" i="1"/>
  <c r="N43" i="1" s="1"/>
  <c r="N41" i="5"/>
  <c r="N43" i="5" s="1"/>
  <c r="L43" i="7"/>
  <c r="N41" i="4"/>
  <c r="N43" i="4" s="1"/>
  <c r="N41" i="3"/>
  <c r="N43" i="3" s="1"/>
  <c r="P43" i="7"/>
  <c r="N41" i="2"/>
  <c r="N43" i="2" s="1"/>
  <c r="N43" i="7"/>
  <c r="O43" i="7"/>
</calcChain>
</file>

<file path=xl/sharedStrings.xml><?xml version="1.0" encoding="utf-8"?>
<sst xmlns="http://schemas.openxmlformats.org/spreadsheetml/2006/main" count="2058" uniqueCount="97">
  <si>
    <t>Résultats</t>
  </si>
  <si>
    <t>Points par journée</t>
  </si>
  <si>
    <t>Points bonus</t>
  </si>
  <si>
    <t>Phase Aller</t>
  </si>
  <si>
    <t>Phase Retour</t>
  </si>
  <si>
    <t>Journées</t>
  </si>
  <si>
    <t>Anthony</t>
  </si>
  <si>
    <t>Franck</t>
  </si>
  <si>
    <t>Kévin</t>
  </si>
  <si>
    <t>Pascal</t>
  </si>
  <si>
    <t>Stevie</t>
  </si>
  <si>
    <t>Joueurs</t>
  </si>
  <si>
    <t>Buteur
L1</t>
  </si>
  <si>
    <t>Passeur
L1</t>
  </si>
  <si>
    <t>Gardien
L1</t>
  </si>
  <si>
    <t>Entraineur
L1</t>
  </si>
  <si>
    <t>Podium
L1</t>
  </si>
  <si>
    <t>Trio Relégué
L1</t>
  </si>
  <si>
    <t>Podium
L2</t>
  </si>
  <si>
    <t>Total
bonus</t>
  </si>
  <si>
    <t>J1</t>
  </si>
  <si>
    <t>J20</t>
  </si>
  <si>
    <t>EqDom</t>
  </si>
  <si>
    <t>EqExt</t>
  </si>
  <si>
    <t>Scores</t>
  </si>
  <si>
    <t>Règlement</t>
  </si>
  <si>
    <t>Choix</t>
  </si>
  <si>
    <t>Bon</t>
  </si>
  <si>
    <t>Mauvais</t>
  </si>
  <si>
    <t>1é</t>
  </si>
  <si>
    <t>2é</t>
  </si>
  <si>
    <t>3é</t>
  </si>
  <si>
    <t>ordre</t>
  </si>
  <si>
    <t>v/n/d</t>
  </si>
  <si>
    <t>Podium L1</t>
  </si>
  <si>
    <t>Relégués L1</t>
  </si>
  <si>
    <t>Podium L2</t>
  </si>
  <si>
    <t>Buteur L1</t>
  </si>
  <si>
    <t>J2</t>
  </si>
  <si>
    <t>J21</t>
  </si>
  <si>
    <t>passeur L1</t>
  </si>
  <si>
    <t>Gardien L1</t>
  </si>
  <si>
    <t>Entraineur L1</t>
  </si>
  <si>
    <t>J3</t>
  </si>
  <si>
    <t>J22</t>
  </si>
  <si>
    <t>J4</t>
  </si>
  <si>
    <t>J23</t>
  </si>
  <si>
    <t>Sous
total</t>
  </si>
  <si>
    <t>Bonus</t>
  </si>
  <si>
    <t>Total</t>
  </si>
  <si>
    <t>J5</t>
  </si>
  <si>
    <t>J24</t>
  </si>
  <si>
    <t>J6</t>
  </si>
  <si>
    <t>J25</t>
  </si>
  <si>
    <t>J7</t>
  </si>
  <si>
    <t>J26</t>
  </si>
  <si>
    <t>J8</t>
  </si>
  <si>
    <t>J27</t>
  </si>
  <si>
    <t>J9</t>
  </si>
  <si>
    <t>J28</t>
  </si>
  <si>
    <t>J10</t>
  </si>
  <si>
    <t>J29</t>
  </si>
  <si>
    <t>J11</t>
  </si>
  <si>
    <t>J30</t>
  </si>
  <si>
    <t>J12</t>
  </si>
  <si>
    <t>J31</t>
  </si>
  <si>
    <t>J13</t>
  </si>
  <si>
    <t>J32</t>
  </si>
  <si>
    <t>J14</t>
  </si>
  <si>
    <t>J33</t>
  </si>
  <si>
    <t>J15</t>
  </si>
  <si>
    <t>J34</t>
  </si>
  <si>
    <t>J16</t>
  </si>
  <si>
    <t>J35</t>
  </si>
  <si>
    <t>J17</t>
  </si>
  <si>
    <t>J36</t>
  </si>
  <si>
    <t>J18</t>
  </si>
  <si>
    <t>J37</t>
  </si>
  <si>
    <t>J19</t>
  </si>
  <si>
    <t>J38</t>
  </si>
  <si>
    <t>Points
résultats</t>
  </si>
  <si>
    <t>Points
scores</t>
  </si>
  <si>
    <t>Total par
journée</t>
  </si>
  <si>
    <t>Marseille</t>
  </si>
  <si>
    <t>Nice</t>
  </si>
  <si>
    <t>Monaco</t>
  </si>
  <si>
    <t>Paris</t>
  </si>
  <si>
    <t>Vainqueur LdC</t>
  </si>
  <si>
    <t>Younes</t>
  </si>
  <si>
    <t>ButDom</t>
  </si>
  <si>
    <t>ButExt</t>
  </si>
  <si>
    <t>Pas-seur
L1</t>
  </si>
  <si>
    <t>Entrai-neur
L1</t>
  </si>
  <si>
    <t>Trio Relé-gué
L1</t>
  </si>
  <si>
    <t>Vain-queur LdC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</si>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</sst>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2" fillId="0" borderId="31" xfId="0" applyFont="1" applyBorder="1" applyAlignment="1">
      <alignment horizontal="center" vertical="center" wrapText="1"/>
    </xf>
    <xf numFmtId="0" fontId="1" fillId="0" borderId="33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1" fillId="0" borderId="42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47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" fillId="0" borderId="48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1" fillId="0" borderId="46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1" fillId="0" borderId="26" xfId="0" quotePrefix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0" xfId="0" quotePrefix="1" applyFont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58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quotePrefix="1" applyFont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D242"/>
  <sheetViews>
    <sheetView tabSelected="1" zoomScaleNormal="100" workbookViewId="0">
      <selection activeCell="F10" sqref="F10"/>
    </sheetView>
  </sheetViews>
  <sheetFormatPr baseColWidth="10" defaultColWidth="11.42578125" defaultRowHeight="12.75" x14ac:dyDescent="0.25"/>
  <cols>
    <col min="1" max="2" width="12.7109375" style="1" customWidth="1"/>
    <col min="3" max="3" width="7.140625" style="1" bestFit="1" customWidth="1"/>
    <col min="4" max="4" width="7.85546875" style="1" customWidth="1"/>
    <col min="5" max="5" width="8.28515625" style="1" bestFit="1" customWidth="1"/>
    <col min="6" max="7" width="12.7109375" style="1" customWidth="1"/>
    <col min="8" max="8" width="7.28515625" style="1" customWidth="1"/>
    <col min="9" max="10" width="7.28515625" style="60" customWidth="1"/>
    <col min="11" max="11" width="8" style="1" bestFit="1" customWidth="1"/>
    <col min="12" max="12" width="7.7109375" style="1" bestFit="1" customWidth="1"/>
    <col min="13" max="13" width="6" style="1" bestFit="1" customWidth="1"/>
    <col min="14" max="14" width="5.28515625" style="1" bestFit="1" customWidth="1"/>
    <col min="15" max="15" width="5.5703125" style="1" bestFit="1" customWidth="1"/>
    <col min="16" max="16" width="5.85546875" style="1" bestFit="1" customWidth="1"/>
    <col min="17" max="17" width="6.7109375" style="1" bestFit="1" customWidth="1"/>
    <col min="18" max="18" width="12" style="1" bestFit="1" customWidth="1"/>
    <col min="19" max="19" width="7.42578125" style="1" bestFit="1" customWidth="1"/>
    <col min="20" max="20" width="7.140625" style="1" bestFit="1" customWidth="1"/>
    <col min="21" max="21" width="9.5703125" style="1" bestFit="1" customWidth="1"/>
    <col min="22" max="22" width="8.85546875" style="1" bestFit="1" customWidth="1"/>
    <col min="23" max="23" width="6.7109375" style="1" bestFit="1" customWidth="1"/>
    <col min="24" max="24" width="10.28515625" style="1" bestFit="1" customWidth="1"/>
    <col min="25" max="25" width="6.7109375" style="1" bestFit="1" customWidth="1"/>
    <col min="26" max="26" width="8.85546875" style="1" bestFit="1" customWidth="1"/>
    <col min="27" max="27" width="5.5703125" style="1" bestFit="1" customWidth="1"/>
    <col min="28" max="30" width="11.42578125" style="60"/>
    <col min="31" max="16384" width="11.42578125" style="1"/>
  </cols>
  <sheetData>
    <row r="1" spans="1:27" ht="15.75" customHeight="1" thickBot="1" x14ac:dyDescent="0.3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9"/>
      <c r="K1" s="129" t="s">
        <v>1</v>
      </c>
      <c r="L1" s="130"/>
      <c r="M1" s="130"/>
      <c r="N1" s="130"/>
      <c r="O1" s="130"/>
      <c r="P1" s="130"/>
      <c r="Q1" s="130"/>
      <c r="R1" s="120" t="s">
        <v>2</v>
      </c>
      <c r="S1" s="121"/>
      <c r="T1" s="121"/>
      <c r="U1" s="121"/>
      <c r="V1" s="121"/>
      <c r="W1" s="121"/>
      <c r="X1" s="121"/>
      <c r="Y1" s="121"/>
      <c r="Z1" s="121"/>
      <c r="AA1" s="122"/>
    </row>
    <row r="2" spans="1:27" ht="39" thickBot="1" x14ac:dyDescent="0.3">
      <c r="A2" s="120" t="s">
        <v>3</v>
      </c>
      <c r="B2" s="121"/>
      <c r="C2" s="121"/>
      <c r="D2" s="121"/>
      <c r="E2" s="122"/>
      <c r="F2" s="120" t="s">
        <v>4</v>
      </c>
      <c r="G2" s="121"/>
      <c r="H2" s="121"/>
      <c r="I2" s="121"/>
      <c r="J2" s="122"/>
      <c r="K2" s="97" t="s">
        <v>5</v>
      </c>
      <c r="L2" s="65" t="s">
        <v>6</v>
      </c>
      <c r="M2" s="49" t="s">
        <v>7</v>
      </c>
      <c r="N2" s="49" t="s">
        <v>8</v>
      </c>
      <c r="O2" s="49" t="s">
        <v>9</v>
      </c>
      <c r="P2" s="62" t="s">
        <v>10</v>
      </c>
      <c r="Q2" s="70" t="s">
        <v>88</v>
      </c>
      <c r="R2" s="48" t="s">
        <v>11</v>
      </c>
      <c r="S2" s="49" t="s">
        <v>12</v>
      </c>
      <c r="T2" s="49" t="s">
        <v>13</v>
      </c>
      <c r="U2" s="49" t="s">
        <v>14</v>
      </c>
      <c r="V2" s="49" t="s">
        <v>15</v>
      </c>
      <c r="W2" s="49" t="s">
        <v>16</v>
      </c>
      <c r="X2" s="49" t="s">
        <v>17</v>
      </c>
      <c r="Y2" s="49" t="s">
        <v>18</v>
      </c>
      <c r="Z2" s="49" t="s">
        <v>87</v>
      </c>
      <c r="AA2" s="50" t="s">
        <v>19</v>
      </c>
    </row>
    <row r="3" spans="1:27" ht="15" customHeight="1" thickBot="1" x14ac:dyDescent="0.3">
      <c r="A3" s="120" t="s">
        <v>20</v>
      </c>
      <c r="B3" s="121"/>
      <c r="C3" s="121"/>
      <c r="D3" s="121"/>
      <c r="E3" s="122"/>
      <c r="F3" s="120" t="s">
        <v>21</v>
      </c>
      <c r="G3" s="121"/>
      <c r="H3" s="121"/>
      <c r="I3" s="121"/>
      <c r="J3" s="122"/>
      <c r="K3" s="104">
        <v>1</v>
      </c>
      <c r="L3" s="39">
        <f>Anthony!P3</f>
        <v>20</v>
      </c>
      <c r="M3" s="37">
        <f>Franck!P3</f>
        <v>20</v>
      </c>
      <c r="N3" s="37">
        <f>Kévin!P3</f>
        <v>0</v>
      </c>
      <c r="O3" s="37">
        <f>Pascal!P3</f>
        <v>20</v>
      </c>
      <c r="P3" s="37">
        <f>Stevie!P3</f>
        <v>35</v>
      </c>
      <c r="Q3" s="38">
        <f>Younes!P3</f>
        <v>0</v>
      </c>
      <c r="R3" s="52" t="s">
        <v>6</v>
      </c>
      <c r="S3" s="43"/>
      <c r="T3" s="43"/>
      <c r="U3" s="43"/>
      <c r="V3" s="43"/>
      <c r="W3" s="43"/>
      <c r="X3" s="43"/>
      <c r="Y3" s="43"/>
      <c r="Z3" s="43"/>
      <c r="AA3" s="51">
        <f t="shared" ref="AA3:AA8" si="0">SUM(S3:Y3)</f>
        <v>0</v>
      </c>
    </row>
    <row r="4" spans="1:27" ht="13.5" thickBot="1" x14ac:dyDescent="0.3">
      <c r="A4" s="44" t="s">
        <v>22</v>
      </c>
      <c r="B4" s="102" t="s">
        <v>23</v>
      </c>
      <c r="C4" s="18" t="s">
        <v>89</v>
      </c>
      <c r="D4" s="18" t="s">
        <v>90</v>
      </c>
      <c r="E4" s="100" t="s">
        <v>0</v>
      </c>
      <c r="F4" s="98" t="s">
        <v>22</v>
      </c>
      <c r="G4" s="99" t="s">
        <v>23</v>
      </c>
      <c r="H4" s="101" t="s">
        <v>89</v>
      </c>
      <c r="I4" s="101" t="s">
        <v>90</v>
      </c>
      <c r="J4" s="100" t="s">
        <v>0</v>
      </c>
      <c r="K4" s="105">
        <v>2</v>
      </c>
      <c r="L4" s="5">
        <f>Anthony!P4</f>
        <v>0</v>
      </c>
      <c r="M4" s="2">
        <f>Franck!P4</f>
        <v>0</v>
      </c>
      <c r="N4" s="2">
        <f>Kévin!P4</f>
        <v>0</v>
      </c>
      <c r="O4" s="2">
        <f>Pascal!P4</f>
        <v>0</v>
      </c>
      <c r="P4" s="2">
        <f>Stevie!P4</f>
        <v>0</v>
      </c>
      <c r="Q4" s="6">
        <f>Younes!P4</f>
        <v>0</v>
      </c>
      <c r="R4" s="30" t="s">
        <v>7</v>
      </c>
      <c r="S4" s="3"/>
      <c r="T4" s="3"/>
      <c r="U4" s="3"/>
      <c r="V4" s="3"/>
      <c r="W4" s="3"/>
      <c r="X4" s="3"/>
      <c r="Y4" s="3"/>
      <c r="Z4" s="3"/>
      <c r="AA4" s="4">
        <f t="shared" si="0"/>
        <v>0</v>
      </c>
    </row>
    <row r="5" spans="1:27" x14ac:dyDescent="0.25">
      <c r="A5" s="10" t="s">
        <v>86</v>
      </c>
      <c r="B5" s="11" t="s">
        <v>83</v>
      </c>
      <c r="C5" s="19">
        <v>2</v>
      </c>
      <c r="D5" s="19">
        <v>0</v>
      </c>
      <c r="E5" s="12" t="str">
        <f>IF(ISBLANK(C5),"",IF(C5=D5,"Nul",IF(C5&gt;D5,"Dom","Ext")))</f>
        <v>Dom</v>
      </c>
      <c r="F5" s="10"/>
      <c r="G5" s="11"/>
      <c r="H5" s="19"/>
      <c r="I5" s="19"/>
      <c r="J5" s="12" t="str">
        <f>IF(ISBLANK(H5),"",IF(H5=I5,"Nul",IF(H5&gt;I5,"Dom","Ext")))</f>
        <v/>
      </c>
      <c r="K5" s="105">
        <v>3</v>
      </c>
      <c r="L5" s="5">
        <f>Anthony!P5</f>
        <v>15</v>
      </c>
      <c r="M5" s="2">
        <f>Franck!P5</f>
        <v>5</v>
      </c>
      <c r="N5" s="2">
        <f>Kévin!P5</f>
        <v>0</v>
      </c>
      <c r="O5" s="2">
        <f>Pascal!P5</f>
        <v>15</v>
      </c>
      <c r="P5" s="2">
        <f>Stevie!P5</f>
        <v>15</v>
      </c>
      <c r="Q5" s="6">
        <f>Younes!P5</f>
        <v>0</v>
      </c>
      <c r="R5" s="30" t="s">
        <v>8</v>
      </c>
      <c r="S5" s="3"/>
      <c r="T5" s="3"/>
      <c r="U5" s="3"/>
      <c r="V5" s="3"/>
      <c r="W5" s="3"/>
      <c r="X5" s="3"/>
      <c r="Y5" s="3"/>
      <c r="Z5" s="3"/>
      <c r="AA5" s="4">
        <f t="shared" si="0"/>
        <v>0</v>
      </c>
    </row>
    <row r="6" spans="1:27" x14ac:dyDescent="0.25">
      <c r="A6" s="5" t="s">
        <v>84</v>
      </c>
      <c r="B6" s="2" t="s">
        <v>85</v>
      </c>
      <c r="C6" s="20">
        <v>0</v>
      </c>
      <c r="D6" s="20">
        <v>0</v>
      </c>
      <c r="E6" s="12" t="str">
        <f t="shared" ref="E6:E14" si="1">IF(ISBLANK(C6),"",IF(C6=D6,"Nul",IF(C6&gt;D6,"Dom","Ext")))</f>
        <v>Nul</v>
      </c>
      <c r="F6" s="5"/>
      <c r="G6" s="2"/>
      <c r="H6" s="20"/>
      <c r="I6" s="20"/>
      <c r="J6" s="12" t="str">
        <f t="shared" ref="J6:J13" si="2">IF(ISBLANK(H6),"",IF(H6=I6,"Nul",IF(H6&gt;I6,"Dom","Ext")))</f>
        <v/>
      </c>
      <c r="K6" s="105">
        <v>4</v>
      </c>
      <c r="L6" s="5">
        <f>Anthony!P6</f>
        <v>5</v>
      </c>
      <c r="M6" s="2">
        <f>Franck!P6</f>
        <v>0</v>
      </c>
      <c r="N6" s="2">
        <f>Kévin!P6</f>
        <v>0</v>
      </c>
      <c r="O6" s="2">
        <f>Pascal!P6</f>
        <v>5</v>
      </c>
      <c r="P6" s="2">
        <f>Stevie!P6</f>
        <v>15</v>
      </c>
      <c r="Q6" s="6">
        <f>Younes!P6</f>
        <v>0</v>
      </c>
      <c r="R6" s="30" t="s">
        <v>9</v>
      </c>
      <c r="S6" s="3"/>
      <c r="T6" s="3"/>
      <c r="U6" s="3"/>
      <c r="V6" s="3"/>
      <c r="W6" s="3"/>
      <c r="X6" s="3"/>
      <c r="Y6" s="3"/>
      <c r="Z6" s="3"/>
      <c r="AA6" s="4">
        <f t="shared" si="0"/>
        <v>0</v>
      </c>
    </row>
    <row r="7" spans="1:27" x14ac:dyDescent="0.25">
      <c r="A7" s="5" t="s">
        <v>95</v>
      </c>
      <c r="B7" s="2" t="s">
        <v>96</v>
      </c>
      <c r="C7" s="20">
        <v>1</v>
      </c>
      <c r="D7" s="20">
        <v>2</v>
      </c>
      <c r="E7" s="12" t="str">
        <f t="shared" si="1"/>
        <v>Ext</v>
      </c>
      <c r="F7" s="5"/>
      <c r="G7" s="2"/>
      <c r="H7" s="20"/>
      <c r="I7" s="20"/>
      <c r="J7" s="12" t="str">
        <f t="shared" si="2"/>
        <v/>
      </c>
      <c r="K7" s="105">
        <v>5</v>
      </c>
      <c r="L7" s="5">
        <f>Anthony!P7</f>
        <v>0</v>
      </c>
      <c r="M7" s="2">
        <f>Franck!P7</f>
        <v>15</v>
      </c>
      <c r="N7" s="2">
        <f>Kévin!P7</f>
        <v>0</v>
      </c>
      <c r="O7" s="2">
        <f>Pascal!P7</f>
        <v>0</v>
      </c>
      <c r="P7" s="2">
        <f>Stevie!P7</f>
        <v>5</v>
      </c>
      <c r="Q7" s="6">
        <f>Younes!P7</f>
        <v>0</v>
      </c>
      <c r="R7" s="30" t="s">
        <v>10</v>
      </c>
      <c r="S7" s="3"/>
      <c r="T7" s="3"/>
      <c r="U7" s="3"/>
      <c r="V7" s="3"/>
      <c r="W7" s="3"/>
      <c r="X7" s="3"/>
      <c r="Y7" s="3"/>
      <c r="Z7" s="3"/>
      <c r="AA7" s="4">
        <f t="shared" si="0"/>
        <v>0</v>
      </c>
    </row>
    <row r="8" spans="1:27" ht="13.5" thickBot="1" x14ac:dyDescent="0.3">
      <c r="A8" s="5"/>
      <c r="B8" s="2"/>
      <c r="C8" s="20"/>
      <c r="D8" s="95"/>
      <c r="E8" s="12" t="str">
        <f t="shared" si="1"/>
        <v/>
      </c>
      <c r="F8" s="5"/>
      <c r="G8" s="2"/>
      <c r="H8" s="20"/>
      <c r="I8" s="95"/>
      <c r="J8" s="12" t="str">
        <f t="shared" si="2"/>
        <v/>
      </c>
      <c r="K8" s="105">
        <v>6</v>
      </c>
      <c r="L8" s="5">
        <f>Anthony!P8</f>
        <v>0</v>
      </c>
      <c r="M8" s="2">
        <f>Franck!P8</f>
        <v>0</v>
      </c>
      <c r="N8" s="2">
        <f>Kévin!P8</f>
        <v>0</v>
      </c>
      <c r="O8" s="2">
        <f>Pascal!P8</f>
        <v>0</v>
      </c>
      <c r="P8" s="2">
        <f>Stevie!P8</f>
        <v>0</v>
      </c>
      <c r="Q8" s="6">
        <f>Younes!P8</f>
        <v>0</v>
      </c>
      <c r="R8" s="53" t="s">
        <v>88</v>
      </c>
      <c r="S8" s="13"/>
      <c r="T8" s="13"/>
      <c r="U8" s="13"/>
      <c r="V8" s="13"/>
      <c r="W8" s="13"/>
      <c r="X8" s="13"/>
      <c r="Y8" s="13"/>
      <c r="Z8" s="13"/>
      <c r="AA8" s="14">
        <f t="shared" si="0"/>
        <v>0</v>
      </c>
    </row>
    <row r="9" spans="1:27" ht="15" customHeight="1" thickBot="1" x14ac:dyDescent="0.3">
      <c r="A9" s="5"/>
      <c r="B9" s="2"/>
      <c r="C9" s="20"/>
      <c r="D9" s="95"/>
      <c r="E9" s="12" t="str">
        <f t="shared" si="1"/>
        <v/>
      </c>
      <c r="F9" s="5"/>
      <c r="G9" s="2"/>
      <c r="H9" s="20"/>
      <c r="I9" s="95"/>
      <c r="J9" s="12" t="str">
        <f t="shared" si="2"/>
        <v/>
      </c>
      <c r="K9" s="105">
        <v>7</v>
      </c>
      <c r="L9" s="5">
        <f>Anthony!P9</f>
        <v>0</v>
      </c>
      <c r="M9" s="2">
        <f>Franck!P9</f>
        <v>0</v>
      </c>
      <c r="N9" s="2">
        <f>Kévin!P9</f>
        <v>0</v>
      </c>
      <c r="O9" s="2">
        <f>Pascal!P9</f>
        <v>0</v>
      </c>
      <c r="P9" s="2">
        <f>Stevie!P9</f>
        <v>0</v>
      </c>
      <c r="Q9" s="6">
        <f>Younes!P9</f>
        <v>0</v>
      </c>
      <c r="R9" s="126" t="s">
        <v>25</v>
      </c>
      <c r="S9" s="127"/>
      <c r="T9" s="127"/>
      <c r="U9" s="127"/>
      <c r="V9" s="127"/>
      <c r="W9" s="127"/>
      <c r="X9" s="127"/>
      <c r="Y9" s="128"/>
    </row>
    <row r="10" spans="1:27" ht="13.5" thickBot="1" x14ac:dyDescent="0.3">
      <c r="A10" s="5"/>
      <c r="B10" s="2"/>
      <c r="C10" s="20"/>
      <c r="D10" s="95"/>
      <c r="E10" s="12" t="str">
        <f t="shared" si="1"/>
        <v/>
      </c>
      <c r="F10" s="5"/>
      <c r="G10" s="2"/>
      <c r="H10" s="20"/>
      <c r="I10" s="95"/>
      <c r="J10" s="12" t="str">
        <f t="shared" si="2"/>
        <v/>
      </c>
      <c r="K10" s="105">
        <v>8</v>
      </c>
      <c r="L10" s="5">
        <f>Anthony!P10</f>
        <v>0</v>
      </c>
      <c r="M10" s="2">
        <f>Franck!P10</f>
        <v>0</v>
      </c>
      <c r="N10" s="2">
        <f>Kévin!P10</f>
        <v>0</v>
      </c>
      <c r="O10" s="2">
        <f>Pascal!P10</f>
        <v>0</v>
      </c>
      <c r="P10" s="2">
        <f>Stevie!P10</f>
        <v>0</v>
      </c>
      <c r="Q10" s="6">
        <f>Younes!P10</f>
        <v>0</v>
      </c>
      <c r="R10" s="42" t="s">
        <v>26</v>
      </c>
      <c r="S10" s="16" t="s">
        <v>27</v>
      </c>
      <c r="T10" s="17" t="s">
        <v>28</v>
      </c>
      <c r="U10" s="15" t="s">
        <v>26</v>
      </c>
      <c r="V10" s="16" t="s">
        <v>29</v>
      </c>
      <c r="W10" s="16" t="s">
        <v>30</v>
      </c>
      <c r="X10" s="16" t="s">
        <v>31</v>
      </c>
      <c r="Y10" s="17" t="s">
        <v>32</v>
      </c>
    </row>
    <row r="11" spans="1:27" x14ac:dyDescent="0.25">
      <c r="A11" s="5"/>
      <c r="B11" s="2"/>
      <c r="C11" s="20"/>
      <c r="D11" s="20"/>
      <c r="E11" s="12" t="str">
        <f t="shared" si="1"/>
        <v/>
      </c>
      <c r="F11" s="5"/>
      <c r="G11" s="2"/>
      <c r="H11" s="20"/>
      <c r="I11" s="20"/>
      <c r="J11" s="12" t="str">
        <f t="shared" si="2"/>
        <v/>
      </c>
      <c r="K11" s="105">
        <v>9</v>
      </c>
      <c r="L11" s="5">
        <f>Anthony!P11</f>
        <v>0</v>
      </c>
      <c r="M11" s="2">
        <f>Franck!P11</f>
        <v>0</v>
      </c>
      <c r="N11" s="2">
        <f>Kévin!P11</f>
        <v>0</v>
      </c>
      <c r="O11" s="2">
        <f>Pascal!P11</f>
        <v>0</v>
      </c>
      <c r="P11" s="2">
        <f>Stevie!P11</f>
        <v>0</v>
      </c>
      <c r="Q11" s="6">
        <f>Younes!P11</f>
        <v>0</v>
      </c>
      <c r="R11" s="89" t="s">
        <v>33</v>
      </c>
      <c r="S11" s="86">
        <v>5</v>
      </c>
      <c r="T11" s="41">
        <v>0</v>
      </c>
      <c r="U11" s="89" t="s">
        <v>34</v>
      </c>
      <c r="V11" s="86">
        <v>10</v>
      </c>
      <c r="W11" s="40">
        <v>10</v>
      </c>
      <c r="X11" s="40">
        <v>10</v>
      </c>
      <c r="Y11" s="41">
        <v>50</v>
      </c>
    </row>
    <row r="12" spans="1:27" x14ac:dyDescent="0.25">
      <c r="A12" s="5"/>
      <c r="B12" s="2"/>
      <c r="C12" s="20"/>
      <c r="D12" s="95"/>
      <c r="E12" s="12" t="str">
        <f t="shared" si="1"/>
        <v/>
      </c>
      <c r="F12" s="5"/>
      <c r="G12" s="2"/>
      <c r="H12" s="20"/>
      <c r="I12" s="95"/>
      <c r="J12" s="12" t="str">
        <f t="shared" si="2"/>
        <v/>
      </c>
      <c r="K12" s="105">
        <v>10</v>
      </c>
      <c r="L12" s="5">
        <f>Anthony!P12</f>
        <v>0</v>
      </c>
      <c r="M12" s="2">
        <f>Franck!P12</f>
        <v>0</v>
      </c>
      <c r="N12" s="2">
        <f>Kévin!P12</f>
        <v>0</v>
      </c>
      <c r="O12" s="2">
        <f>Pascal!P12</f>
        <v>0</v>
      </c>
      <c r="P12" s="2">
        <f>Stevie!P12</f>
        <v>0</v>
      </c>
      <c r="Q12" s="6">
        <f>Younes!P12</f>
        <v>0</v>
      </c>
      <c r="R12" s="90" t="s">
        <v>24</v>
      </c>
      <c r="S12" s="87">
        <v>10</v>
      </c>
      <c r="T12" s="4">
        <v>0</v>
      </c>
      <c r="U12" s="90" t="s">
        <v>35</v>
      </c>
      <c r="V12" s="87">
        <v>10</v>
      </c>
      <c r="W12" s="3">
        <v>10</v>
      </c>
      <c r="X12" s="3">
        <v>10</v>
      </c>
      <c r="Y12" s="4">
        <v>50</v>
      </c>
    </row>
    <row r="13" spans="1:27" ht="13.5" thickBot="1" x14ac:dyDescent="0.3">
      <c r="A13" s="5"/>
      <c r="B13" s="2"/>
      <c r="C13" s="20"/>
      <c r="D13" s="95"/>
      <c r="E13" s="12" t="str">
        <f t="shared" si="1"/>
        <v/>
      </c>
      <c r="F13" s="5"/>
      <c r="G13" s="2"/>
      <c r="H13" s="20"/>
      <c r="I13" s="95"/>
      <c r="J13" s="12" t="str">
        <f t="shared" si="2"/>
        <v/>
      </c>
      <c r="K13" s="105">
        <v>11</v>
      </c>
      <c r="L13" s="5">
        <f>Anthony!P13</f>
        <v>0</v>
      </c>
      <c r="M13" s="2">
        <f>Franck!P13</f>
        <v>0</v>
      </c>
      <c r="N13" s="2">
        <f>Kévin!P13</f>
        <v>0</v>
      </c>
      <c r="O13" s="2">
        <f>Pascal!P13</f>
        <v>0</v>
      </c>
      <c r="P13" s="2">
        <f>Stevie!P13</f>
        <v>0</v>
      </c>
      <c r="Q13" s="6">
        <f>Younes!P13</f>
        <v>0</v>
      </c>
      <c r="R13" s="93" t="s">
        <v>37</v>
      </c>
      <c r="S13" s="86">
        <v>30</v>
      </c>
      <c r="T13" s="41">
        <v>0</v>
      </c>
      <c r="U13" s="91" t="s">
        <v>36</v>
      </c>
      <c r="V13" s="88">
        <v>10</v>
      </c>
      <c r="W13" s="13">
        <v>10</v>
      </c>
      <c r="X13" s="13">
        <v>10</v>
      </c>
      <c r="Y13" s="14">
        <v>50</v>
      </c>
    </row>
    <row r="14" spans="1:27" ht="13.5" thickBot="1" x14ac:dyDescent="0.3">
      <c r="A14" s="7"/>
      <c r="B14" s="8"/>
      <c r="C14" s="21"/>
      <c r="D14" s="21"/>
      <c r="E14" s="26" t="str">
        <f t="shared" si="1"/>
        <v/>
      </c>
      <c r="F14" s="7"/>
      <c r="G14" s="8"/>
      <c r="H14" s="21"/>
      <c r="I14" s="21"/>
      <c r="J14" s="26" t="str">
        <f>IF(ISBLANK(H14),"",IF(H14=I14,"Nul",IF(H14&gt;I14,"Dom","Ext")))</f>
        <v/>
      </c>
      <c r="K14" s="105">
        <v>12</v>
      </c>
      <c r="L14" s="5">
        <f>Anthony!P14</f>
        <v>0</v>
      </c>
      <c r="M14" s="2">
        <f>Franck!P14</f>
        <v>0</v>
      </c>
      <c r="N14" s="2">
        <f>Kévin!P14</f>
        <v>0</v>
      </c>
      <c r="O14" s="2">
        <f>Pascal!P14</f>
        <v>0</v>
      </c>
      <c r="P14" s="2">
        <f>Stevie!P14</f>
        <v>0</v>
      </c>
      <c r="Q14" s="6">
        <f>Younes!P14</f>
        <v>0</v>
      </c>
      <c r="R14" s="90" t="s">
        <v>40</v>
      </c>
      <c r="S14" s="87">
        <v>20</v>
      </c>
      <c r="T14" s="4">
        <v>0</v>
      </c>
    </row>
    <row r="15" spans="1:27" ht="15" customHeight="1" thickBot="1" x14ac:dyDescent="0.3">
      <c r="A15" s="120" t="s">
        <v>38</v>
      </c>
      <c r="B15" s="121"/>
      <c r="C15" s="121"/>
      <c r="D15" s="121"/>
      <c r="E15" s="122"/>
      <c r="F15" s="120" t="s">
        <v>39</v>
      </c>
      <c r="G15" s="121"/>
      <c r="H15" s="121"/>
      <c r="I15" s="121"/>
      <c r="J15" s="122"/>
      <c r="K15" s="105">
        <v>13</v>
      </c>
      <c r="L15" s="5">
        <f>Anthony!P15</f>
        <v>0</v>
      </c>
      <c r="M15" s="2">
        <f>Franck!P15</f>
        <v>0</v>
      </c>
      <c r="N15" s="2">
        <f>Kévin!P15</f>
        <v>0</v>
      </c>
      <c r="O15" s="2">
        <f>Pascal!P15</f>
        <v>0</v>
      </c>
      <c r="P15" s="2">
        <f>Stevie!P15</f>
        <v>0</v>
      </c>
      <c r="Q15" s="6">
        <f>Younes!P15</f>
        <v>0</v>
      </c>
      <c r="R15" s="90" t="s">
        <v>41</v>
      </c>
      <c r="S15" s="87">
        <v>10</v>
      </c>
      <c r="T15" s="4">
        <v>0</v>
      </c>
    </row>
    <row r="16" spans="1:27" ht="13.5" thickBot="1" x14ac:dyDescent="0.3">
      <c r="A16" s="44" t="s">
        <v>22</v>
      </c>
      <c r="B16" s="102" t="s">
        <v>23</v>
      </c>
      <c r="C16" s="18" t="s">
        <v>89</v>
      </c>
      <c r="D16" s="18" t="s">
        <v>90</v>
      </c>
      <c r="E16" s="100" t="s">
        <v>0</v>
      </c>
      <c r="F16" s="98" t="s">
        <v>22</v>
      </c>
      <c r="G16" s="99" t="s">
        <v>23</v>
      </c>
      <c r="H16" s="101" t="s">
        <v>89</v>
      </c>
      <c r="I16" s="101" t="s">
        <v>90</v>
      </c>
      <c r="J16" s="100" t="s">
        <v>0</v>
      </c>
      <c r="K16" s="105">
        <v>14</v>
      </c>
      <c r="L16" s="5">
        <f>Anthony!P16</f>
        <v>0</v>
      </c>
      <c r="M16" s="2">
        <f>Franck!P16</f>
        <v>0</v>
      </c>
      <c r="N16" s="2">
        <f>Kévin!P16</f>
        <v>0</v>
      </c>
      <c r="O16" s="2">
        <f>Pascal!P16</f>
        <v>0</v>
      </c>
      <c r="P16" s="2">
        <f>Stevie!P16</f>
        <v>0</v>
      </c>
      <c r="Q16" s="6">
        <f>Younes!P16</f>
        <v>0</v>
      </c>
      <c r="R16" s="90" t="s">
        <v>42</v>
      </c>
      <c r="S16" s="87">
        <v>5</v>
      </c>
      <c r="T16" s="4">
        <v>0</v>
      </c>
    </row>
    <row r="17" spans="1:30" ht="13.5" thickBot="1" x14ac:dyDescent="0.3">
      <c r="A17" s="10"/>
      <c r="B17" s="11"/>
      <c r="C17" s="19"/>
      <c r="D17" s="19"/>
      <c r="E17" s="12" t="str">
        <f>IF(ISBLANK(C17),"",IF(C17=D17,"Nul",IF(C17&gt;D17,"Dom","Ext")))</f>
        <v/>
      </c>
      <c r="F17" s="10"/>
      <c r="G17" s="11"/>
      <c r="H17" s="19"/>
      <c r="I17" s="19"/>
      <c r="J17" s="12" t="str">
        <f>IF(ISBLANK(H17),"",IF(H17=I17,"Nul",IF(H17&gt;I17,"Dom","Ext")))</f>
        <v/>
      </c>
      <c r="K17" s="105">
        <v>15</v>
      </c>
      <c r="L17" s="5">
        <f>Anthony!P17</f>
        <v>0</v>
      </c>
      <c r="M17" s="2">
        <f>Franck!P17</f>
        <v>0</v>
      </c>
      <c r="N17" s="2">
        <f>Kévin!P17</f>
        <v>0</v>
      </c>
      <c r="O17" s="2">
        <f>Pascal!P17</f>
        <v>0</v>
      </c>
      <c r="P17" s="2">
        <f>Stevie!P17</f>
        <v>0</v>
      </c>
      <c r="Q17" s="6">
        <f>Younes!P17</f>
        <v>0</v>
      </c>
      <c r="R17" s="94" t="s">
        <v>87</v>
      </c>
      <c r="S17" s="92">
        <v>50</v>
      </c>
      <c r="T17" s="71">
        <v>0</v>
      </c>
    </row>
    <row r="18" spans="1:30" ht="13.5" thickBot="1" x14ac:dyDescent="0.3">
      <c r="A18" s="5"/>
      <c r="B18" s="2"/>
      <c r="C18" s="20"/>
      <c r="D18" s="20"/>
      <c r="E18" s="12" t="str">
        <f t="shared" ref="E18:E26" si="3">IF(ISBLANK(C18),"",IF(C18=D18,"Nul",IF(C18&gt;D18,"Dom","Ext")))</f>
        <v/>
      </c>
      <c r="F18" s="5"/>
      <c r="G18" s="2"/>
      <c r="H18" s="20"/>
      <c r="I18" s="20"/>
      <c r="J18" s="12" t="str">
        <f t="shared" ref="J18:J25" si="4">IF(ISBLANK(H18),"",IF(H18=I18,"Nul",IF(H18&gt;I18,"Dom","Ext")))</f>
        <v/>
      </c>
      <c r="K18" s="105">
        <v>16</v>
      </c>
      <c r="L18" s="5">
        <f>Anthony!P18</f>
        <v>0</v>
      </c>
      <c r="M18" s="2">
        <f>Franck!P18</f>
        <v>0</v>
      </c>
      <c r="N18" s="2">
        <f>Kévin!P18</f>
        <v>0</v>
      </c>
      <c r="O18" s="2">
        <f>Pascal!P18</f>
        <v>0</v>
      </c>
      <c r="P18" s="2">
        <f>Stevie!P18</f>
        <v>0</v>
      </c>
      <c r="Q18" s="6">
        <f>Younes!P18</f>
        <v>0</v>
      </c>
      <c r="R18" s="123" t="s">
        <v>48</v>
      </c>
      <c r="S18" s="124"/>
      <c r="T18" s="124"/>
      <c r="U18" s="124"/>
      <c r="V18" s="124"/>
      <c r="W18" s="124"/>
      <c r="X18" s="125"/>
      <c r="AB18" s="58"/>
      <c r="AC18" s="58"/>
      <c r="AD18" s="58"/>
    </row>
    <row r="19" spans="1:30" ht="26.25" thickBot="1" x14ac:dyDescent="0.3">
      <c r="A19" s="5"/>
      <c r="B19" s="2"/>
      <c r="C19" s="20"/>
      <c r="D19" s="20"/>
      <c r="E19" s="12" t="str">
        <f t="shared" si="3"/>
        <v/>
      </c>
      <c r="F19" s="5"/>
      <c r="G19" s="2"/>
      <c r="H19" s="20"/>
      <c r="I19" s="20"/>
      <c r="J19" s="12" t="str">
        <f t="shared" si="4"/>
        <v/>
      </c>
      <c r="K19" s="105">
        <v>17</v>
      </c>
      <c r="L19" s="5">
        <f>Anthony!P19</f>
        <v>0</v>
      </c>
      <c r="M19" s="2">
        <f>Franck!P19</f>
        <v>0</v>
      </c>
      <c r="N19" s="2">
        <f>Kévin!P19</f>
        <v>0</v>
      </c>
      <c r="O19" s="2">
        <f>Pascal!P19</f>
        <v>0</v>
      </c>
      <c r="P19" s="2">
        <f>Stevie!P19</f>
        <v>0</v>
      </c>
      <c r="Q19" s="20">
        <f>Younes!P19</f>
        <v>0</v>
      </c>
      <c r="R19" s="61" t="s">
        <v>26</v>
      </c>
      <c r="S19" s="49" t="s">
        <v>6</v>
      </c>
      <c r="T19" s="49" t="s">
        <v>7</v>
      </c>
      <c r="U19" s="49" t="s">
        <v>8</v>
      </c>
      <c r="V19" s="49" t="s">
        <v>9</v>
      </c>
      <c r="W19" s="62" t="s">
        <v>10</v>
      </c>
      <c r="X19" s="76" t="s">
        <v>88</v>
      </c>
      <c r="AB19" s="59"/>
    </row>
    <row r="20" spans="1:30" x14ac:dyDescent="0.25">
      <c r="A20" s="5"/>
      <c r="B20" s="2"/>
      <c r="C20" s="20"/>
      <c r="D20" s="95"/>
      <c r="E20" s="12" t="str">
        <f t="shared" si="3"/>
        <v/>
      </c>
      <c r="F20" s="5"/>
      <c r="G20" s="2"/>
      <c r="H20" s="20"/>
      <c r="I20" s="95"/>
      <c r="J20" s="12" t="str">
        <f t="shared" si="4"/>
        <v/>
      </c>
      <c r="K20" s="105">
        <v>18</v>
      </c>
      <c r="L20" s="5">
        <f>Anthony!P20</f>
        <v>0</v>
      </c>
      <c r="M20" s="2">
        <f>Franck!P20</f>
        <v>0</v>
      </c>
      <c r="N20" s="2">
        <f>Kévin!P20</f>
        <v>0</v>
      </c>
      <c r="O20" s="2">
        <f>Pascal!P20</f>
        <v>0</v>
      </c>
      <c r="P20" s="2">
        <f>Stevie!P20</f>
        <v>0</v>
      </c>
      <c r="Q20" s="20">
        <f>Younes!P20</f>
        <v>0</v>
      </c>
      <c r="R20" s="83" t="s">
        <v>37</v>
      </c>
      <c r="S20" s="79"/>
      <c r="T20" s="77"/>
      <c r="U20" s="77"/>
      <c r="V20" s="77"/>
      <c r="W20" s="77"/>
      <c r="X20" s="78"/>
      <c r="AB20" s="59"/>
    </row>
    <row r="21" spans="1:30" x14ac:dyDescent="0.25">
      <c r="A21" s="5"/>
      <c r="B21" s="2"/>
      <c r="C21" s="20"/>
      <c r="D21" s="95"/>
      <c r="E21" s="12" t="str">
        <f t="shared" si="3"/>
        <v/>
      </c>
      <c r="F21" s="5"/>
      <c r="G21" s="2"/>
      <c r="H21" s="20"/>
      <c r="I21" s="95"/>
      <c r="J21" s="12" t="str">
        <f t="shared" si="4"/>
        <v/>
      </c>
      <c r="K21" s="105">
        <v>19</v>
      </c>
      <c r="L21" s="5">
        <f>Anthony!P21</f>
        <v>0</v>
      </c>
      <c r="M21" s="2">
        <f>Franck!P21</f>
        <v>0</v>
      </c>
      <c r="N21" s="2">
        <f>Kévin!P21</f>
        <v>0</v>
      </c>
      <c r="O21" s="2">
        <f>Pascal!P21</f>
        <v>0</v>
      </c>
      <c r="P21" s="2">
        <f>Stevie!P21</f>
        <v>0</v>
      </c>
      <c r="Q21" s="20">
        <f>Younes!P21</f>
        <v>0</v>
      </c>
      <c r="R21" s="84" t="s">
        <v>40</v>
      </c>
      <c r="S21" s="80"/>
      <c r="T21" s="72"/>
      <c r="U21" s="72"/>
      <c r="V21" s="72"/>
      <c r="W21" s="72"/>
      <c r="X21" s="73"/>
      <c r="AB21" s="59"/>
    </row>
    <row r="22" spans="1:30" x14ac:dyDescent="0.25">
      <c r="A22" s="5"/>
      <c r="B22" s="2"/>
      <c r="C22" s="20"/>
      <c r="D22" s="95"/>
      <c r="E22" s="12" t="str">
        <f t="shared" si="3"/>
        <v/>
      </c>
      <c r="F22" s="5"/>
      <c r="G22" s="2"/>
      <c r="H22" s="20"/>
      <c r="I22" s="95"/>
      <c r="J22" s="12" t="str">
        <f t="shared" si="4"/>
        <v/>
      </c>
      <c r="K22" s="105">
        <v>20</v>
      </c>
      <c r="L22" s="5">
        <f>Anthony!P22</f>
        <v>0</v>
      </c>
      <c r="M22" s="2">
        <f>Franck!P22</f>
        <v>0</v>
      </c>
      <c r="N22" s="2">
        <f>Kévin!P22</f>
        <v>0</v>
      </c>
      <c r="O22" s="2">
        <f>Pascal!P22</f>
        <v>0</v>
      </c>
      <c r="P22" s="2">
        <f>Stevie!P22</f>
        <v>0</v>
      </c>
      <c r="Q22" s="20">
        <f>Younes!P22</f>
        <v>0</v>
      </c>
      <c r="R22" s="84" t="s">
        <v>41</v>
      </c>
      <c r="S22" s="80"/>
      <c r="T22" s="72"/>
      <c r="U22" s="72"/>
      <c r="V22" s="72"/>
      <c r="W22" s="72"/>
      <c r="X22" s="73"/>
      <c r="AB22" s="59"/>
    </row>
    <row r="23" spans="1:30" x14ac:dyDescent="0.25">
      <c r="A23" s="5"/>
      <c r="B23" s="2"/>
      <c r="C23" s="20"/>
      <c r="D23" s="20"/>
      <c r="E23" s="12" t="str">
        <f t="shared" si="3"/>
        <v/>
      </c>
      <c r="F23" s="5"/>
      <c r="G23" s="2"/>
      <c r="H23" s="20"/>
      <c r="I23" s="20"/>
      <c r="J23" s="12" t="str">
        <f t="shared" si="4"/>
        <v/>
      </c>
      <c r="K23" s="105">
        <v>21</v>
      </c>
      <c r="L23" s="5">
        <f>Anthony!P23</f>
        <v>0</v>
      </c>
      <c r="M23" s="2">
        <f>Franck!P23</f>
        <v>0</v>
      </c>
      <c r="N23" s="2">
        <f>Kévin!P23</f>
        <v>0</v>
      </c>
      <c r="O23" s="2">
        <f>Pascal!P23</f>
        <v>0</v>
      </c>
      <c r="P23" s="2">
        <f>Stevie!P23</f>
        <v>0</v>
      </c>
      <c r="Q23" s="20">
        <f>Younes!P23</f>
        <v>0</v>
      </c>
      <c r="R23" s="84" t="s">
        <v>42</v>
      </c>
      <c r="S23" s="80"/>
      <c r="T23" s="80"/>
      <c r="U23" s="72"/>
      <c r="V23" s="72"/>
      <c r="W23" s="72"/>
      <c r="X23" s="73"/>
      <c r="AB23" s="59"/>
    </row>
    <row r="24" spans="1:30" ht="25.5" x14ac:dyDescent="0.25">
      <c r="A24" s="5"/>
      <c r="B24" s="2"/>
      <c r="C24" s="20"/>
      <c r="D24" s="95"/>
      <c r="E24" s="12" t="str">
        <f t="shared" si="3"/>
        <v/>
      </c>
      <c r="F24" s="5"/>
      <c r="G24" s="2"/>
      <c r="H24" s="20"/>
      <c r="I24" s="95"/>
      <c r="J24" s="12" t="str">
        <f t="shared" si="4"/>
        <v/>
      </c>
      <c r="K24" s="105">
        <v>22</v>
      </c>
      <c r="L24" s="5">
        <f>Anthony!P24</f>
        <v>0</v>
      </c>
      <c r="M24" s="2">
        <f>Franck!P24</f>
        <v>0</v>
      </c>
      <c r="N24" s="2">
        <f>Kévin!P24</f>
        <v>0</v>
      </c>
      <c r="O24" s="2">
        <f>Pascal!P24</f>
        <v>0</v>
      </c>
      <c r="P24" s="2">
        <f>Stevie!P24</f>
        <v>0</v>
      </c>
      <c r="Q24" s="20">
        <f>Younes!P24</f>
        <v>0</v>
      </c>
      <c r="R24" s="84" t="s">
        <v>87</v>
      </c>
      <c r="S24" s="80"/>
      <c r="T24" s="72"/>
      <c r="U24" s="72"/>
      <c r="V24" s="72"/>
      <c r="W24" s="72"/>
      <c r="X24" s="73"/>
    </row>
    <row r="25" spans="1:30" x14ac:dyDescent="0.25">
      <c r="A25" s="5"/>
      <c r="B25" s="2"/>
      <c r="C25" s="20"/>
      <c r="D25" s="95"/>
      <c r="E25" s="12" t="str">
        <f t="shared" si="3"/>
        <v/>
      </c>
      <c r="F25" s="5"/>
      <c r="G25" s="2"/>
      <c r="H25" s="20"/>
      <c r="I25" s="95"/>
      <c r="J25" s="12" t="str">
        <f t="shared" si="4"/>
        <v/>
      </c>
      <c r="K25" s="105">
        <v>23</v>
      </c>
      <c r="L25" s="5">
        <f>Anthony!P25</f>
        <v>0</v>
      </c>
      <c r="M25" s="2">
        <f>Franck!P25</f>
        <v>0</v>
      </c>
      <c r="N25" s="2">
        <f>Kévin!P25</f>
        <v>0</v>
      </c>
      <c r="O25" s="2">
        <f>Pascal!P25</f>
        <v>0</v>
      </c>
      <c r="P25" s="2">
        <f>Stevie!P25</f>
        <v>0</v>
      </c>
      <c r="Q25" s="20">
        <f>Younes!P25</f>
        <v>0</v>
      </c>
      <c r="R25" s="84" t="s">
        <v>34</v>
      </c>
      <c r="S25" s="80"/>
      <c r="T25" s="72"/>
      <c r="U25" s="72"/>
      <c r="V25" s="72"/>
      <c r="W25" s="72"/>
      <c r="X25" s="73"/>
    </row>
    <row r="26" spans="1:30" ht="13.5" thickBot="1" x14ac:dyDescent="0.3">
      <c r="A26" s="7"/>
      <c r="B26" s="8"/>
      <c r="C26" s="21"/>
      <c r="D26" s="21"/>
      <c r="E26" s="26" t="str">
        <f t="shared" si="3"/>
        <v/>
      </c>
      <c r="F26" s="7"/>
      <c r="G26" s="8"/>
      <c r="H26" s="21"/>
      <c r="I26" s="21"/>
      <c r="J26" s="26" t="str">
        <f>IF(ISBLANK(H26),"",IF(H26=I26,"Nul",IF(H26&gt;I26,"Dom","Ext")))</f>
        <v/>
      </c>
      <c r="K26" s="105">
        <v>24</v>
      </c>
      <c r="L26" s="5">
        <f>Anthony!P26</f>
        <v>0</v>
      </c>
      <c r="M26" s="2">
        <f>Franck!P26</f>
        <v>0</v>
      </c>
      <c r="N26" s="2">
        <f>Kévin!P26</f>
        <v>0</v>
      </c>
      <c r="O26" s="2">
        <f>Pascal!P26</f>
        <v>0</v>
      </c>
      <c r="P26" s="2">
        <f>Stevie!P26</f>
        <v>0</v>
      </c>
      <c r="Q26" s="20">
        <f>Younes!P26</f>
        <v>0</v>
      </c>
      <c r="R26" s="84" t="s">
        <v>35</v>
      </c>
      <c r="S26" s="81"/>
      <c r="T26" s="72"/>
      <c r="U26" s="72"/>
      <c r="V26" s="72"/>
      <c r="W26" s="72"/>
      <c r="X26" s="73"/>
    </row>
    <row r="27" spans="1:30" ht="13.5" thickBot="1" x14ac:dyDescent="0.3">
      <c r="A27" s="120" t="s">
        <v>43</v>
      </c>
      <c r="B27" s="121"/>
      <c r="C27" s="121"/>
      <c r="D27" s="121"/>
      <c r="E27" s="122"/>
      <c r="F27" s="120" t="s">
        <v>44</v>
      </c>
      <c r="G27" s="121"/>
      <c r="H27" s="121"/>
      <c r="I27" s="121"/>
      <c r="J27" s="122"/>
      <c r="K27" s="105">
        <v>25</v>
      </c>
      <c r="L27" s="5">
        <f>Anthony!P27</f>
        <v>0</v>
      </c>
      <c r="M27" s="2">
        <f>Franck!P27</f>
        <v>0</v>
      </c>
      <c r="N27" s="2">
        <f>Kévin!P27</f>
        <v>0</v>
      </c>
      <c r="O27" s="2">
        <f>Pascal!P27</f>
        <v>0</v>
      </c>
      <c r="P27" s="2">
        <f>Stevie!P27</f>
        <v>0</v>
      </c>
      <c r="Q27" s="20">
        <f>Younes!P27</f>
        <v>0</v>
      </c>
      <c r="R27" s="85" t="s">
        <v>36</v>
      </c>
      <c r="S27" s="82"/>
      <c r="T27" s="74"/>
      <c r="U27" s="74"/>
      <c r="V27" s="74"/>
      <c r="W27" s="74"/>
      <c r="X27" s="75"/>
    </row>
    <row r="28" spans="1:30" ht="13.5" thickBot="1" x14ac:dyDescent="0.3">
      <c r="A28" s="44" t="s">
        <v>22</v>
      </c>
      <c r="B28" s="102" t="s">
        <v>23</v>
      </c>
      <c r="C28" s="18" t="s">
        <v>89</v>
      </c>
      <c r="D28" s="18" t="s">
        <v>90</v>
      </c>
      <c r="E28" s="100" t="s">
        <v>0</v>
      </c>
      <c r="F28" s="98" t="s">
        <v>22</v>
      </c>
      <c r="G28" s="99" t="s">
        <v>23</v>
      </c>
      <c r="H28" s="101" t="s">
        <v>89</v>
      </c>
      <c r="I28" s="101" t="s">
        <v>90</v>
      </c>
      <c r="J28" s="100" t="s">
        <v>0</v>
      </c>
      <c r="K28" s="105">
        <v>26</v>
      </c>
      <c r="L28" s="5">
        <f>Anthony!P28</f>
        <v>0</v>
      </c>
      <c r="M28" s="2">
        <f>Franck!P28</f>
        <v>0</v>
      </c>
      <c r="N28" s="2">
        <f>Kévin!P28</f>
        <v>0</v>
      </c>
      <c r="O28" s="2">
        <f>Pascal!P28</f>
        <v>0</v>
      </c>
      <c r="P28" s="2">
        <f>Stevie!P28</f>
        <v>0</v>
      </c>
      <c r="Q28" s="6">
        <f>Younes!P28</f>
        <v>0</v>
      </c>
    </row>
    <row r="29" spans="1:30" x14ac:dyDescent="0.25">
      <c r="A29" s="10"/>
      <c r="B29" s="11"/>
      <c r="C29" s="19"/>
      <c r="D29" s="19"/>
      <c r="E29" s="12" t="str">
        <f>IF(ISBLANK(C29),"",IF(C29=D29,"Nul",IF(C29&gt;D29,"Dom","Ext")))</f>
        <v/>
      </c>
      <c r="F29" s="10"/>
      <c r="G29" s="11"/>
      <c r="H29" s="19"/>
      <c r="I29" s="19"/>
      <c r="J29" s="12" t="str">
        <f>IF(ISBLANK(H29),"",IF(H29=I29,"Nul",IF(H29&gt;I29,"Dom","Ext")))</f>
        <v/>
      </c>
      <c r="K29" s="105">
        <v>27</v>
      </c>
      <c r="L29" s="5">
        <f>Anthony!P29</f>
        <v>0</v>
      </c>
      <c r="M29" s="2">
        <f>Franck!P29</f>
        <v>0</v>
      </c>
      <c r="N29" s="2">
        <f>Kévin!P29</f>
        <v>0</v>
      </c>
      <c r="O29" s="2">
        <f>Pascal!P29</f>
        <v>0</v>
      </c>
      <c r="P29" s="2">
        <f>Stevie!P29</f>
        <v>0</v>
      </c>
      <c r="Q29" s="6">
        <f>Younes!P29</f>
        <v>0</v>
      </c>
    </row>
    <row r="30" spans="1:30" x14ac:dyDescent="0.25">
      <c r="A30" s="5"/>
      <c r="B30" s="2"/>
      <c r="C30" s="20"/>
      <c r="D30" s="20"/>
      <c r="E30" s="12" t="str">
        <f t="shared" ref="E30:E38" si="5">IF(ISBLANK(C30),"",IF(C30=D30,"Nul",IF(C30&gt;D30,"Dom","Ext")))</f>
        <v/>
      </c>
      <c r="F30" s="5"/>
      <c r="G30" s="2"/>
      <c r="H30" s="20"/>
      <c r="I30" s="20"/>
      <c r="J30" s="12" t="str">
        <f t="shared" ref="J30:J37" si="6">IF(ISBLANK(H30),"",IF(H30=I30,"Nul",IF(H30&gt;I30,"Dom","Ext")))</f>
        <v/>
      </c>
      <c r="K30" s="105">
        <v>28</v>
      </c>
      <c r="L30" s="5">
        <f>Anthony!P30</f>
        <v>0</v>
      </c>
      <c r="M30" s="2">
        <f>Franck!P30</f>
        <v>0</v>
      </c>
      <c r="N30" s="2">
        <f>Kévin!P30</f>
        <v>0</v>
      </c>
      <c r="O30" s="2">
        <f>Pascal!P30</f>
        <v>0</v>
      </c>
      <c r="P30" s="2">
        <f>Stevie!P30</f>
        <v>0</v>
      </c>
      <c r="Q30" s="6">
        <f>Younes!P30</f>
        <v>0</v>
      </c>
    </row>
    <row r="31" spans="1:30" x14ac:dyDescent="0.25">
      <c r="A31" s="5"/>
      <c r="B31" s="2"/>
      <c r="C31" s="20"/>
      <c r="D31" s="20"/>
      <c r="E31" s="12" t="str">
        <f t="shared" si="5"/>
        <v/>
      </c>
      <c r="F31" s="5"/>
      <c r="G31" s="2"/>
      <c r="H31" s="20"/>
      <c r="I31" s="20"/>
      <c r="J31" s="12" t="str">
        <f t="shared" si="6"/>
        <v/>
      </c>
      <c r="K31" s="105">
        <v>29</v>
      </c>
      <c r="L31" s="5">
        <f>Anthony!P31</f>
        <v>0</v>
      </c>
      <c r="M31" s="2">
        <f>Franck!P31</f>
        <v>0</v>
      </c>
      <c r="N31" s="2">
        <f>Kévin!P31</f>
        <v>0</v>
      </c>
      <c r="O31" s="2">
        <f>Pascal!P31</f>
        <v>0</v>
      </c>
      <c r="P31" s="2">
        <f>Stevie!P31</f>
        <v>0</v>
      </c>
      <c r="Q31" s="6">
        <f>Younes!P31</f>
        <v>0</v>
      </c>
    </row>
    <row r="32" spans="1:30" x14ac:dyDescent="0.25">
      <c r="A32" s="5"/>
      <c r="B32" s="2"/>
      <c r="C32" s="20"/>
      <c r="D32" s="95"/>
      <c r="E32" s="12" t="str">
        <f t="shared" si="5"/>
        <v/>
      </c>
      <c r="F32" s="5"/>
      <c r="G32" s="2"/>
      <c r="H32" s="20"/>
      <c r="I32" s="95"/>
      <c r="J32" s="12" t="str">
        <f t="shared" si="6"/>
        <v/>
      </c>
      <c r="K32" s="105">
        <v>30</v>
      </c>
      <c r="L32" s="5">
        <f>Anthony!P32</f>
        <v>0</v>
      </c>
      <c r="M32" s="2">
        <f>Franck!P32</f>
        <v>0</v>
      </c>
      <c r="N32" s="2">
        <f>Kévin!P32</f>
        <v>0</v>
      </c>
      <c r="O32" s="2">
        <f>Pascal!P32</f>
        <v>0</v>
      </c>
      <c r="P32" s="2">
        <f>Stevie!P32</f>
        <v>0</v>
      </c>
      <c r="Q32" s="6">
        <f>Younes!P32</f>
        <v>0</v>
      </c>
    </row>
    <row r="33" spans="1:17" x14ac:dyDescent="0.25">
      <c r="A33" s="5"/>
      <c r="B33" s="2"/>
      <c r="C33" s="20"/>
      <c r="D33" s="95"/>
      <c r="E33" s="12" t="str">
        <f t="shared" si="5"/>
        <v/>
      </c>
      <c r="F33" s="5"/>
      <c r="G33" s="2"/>
      <c r="H33" s="20"/>
      <c r="I33" s="95"/>
      <c r="J33" s="12" t="str">
        <f t="shared" si="6"/>
        <v/>
      </c>
      <c r="K33" s="105">
        <v>31</v>
      </c>
      <c r="L33" s="5">
        <f>Anthony!P33</f>
        <v>0</v>
      </c>
      <c r="M33" s="2">
        <f>Franck!P33</f>
        <v>0</v>
      </c>
      <c r="N33" s="2">
        <f>Kévin!P33</f>
        <v>0</v>
      </c>
      <c r="O33" s="2">
        <f>Pascal!P33</f>
        <v>0</v>
      </c>
      <c r="P33" s="2">
        <f>Stevie!P33</f>
        <v>0</v>
      </c>
      <c r="Q33" s="6">
        <f>Younes!P33</f>
        <v>0</v>
      </c>
    </row>
    <row r="34" spans="1:17" x14ac:dyDescent="0.25">
      <c r="A34" s="5"/>
      <c r="B34" s="2"/>
      <c r="C34" s="20"/>
      <c r="D34" s="95"/>
      <c r="E34" s="12" t="str">
        <f t="shared" si="5"/>
        <v/>
      </c>
      <c r="F34" s="5"/>
      <c r="G34" s="2"/>
      <c r="H34" s="20"/>
      <c r="I34" s="95"/>
      <c r="J34" s="12" t="str">
        <f t="shared" si="6"/>
        <v/>
      </c>
      <c r="K34" s="105">
        <v>32</v>
      </c>
      <c r="L34" s="5">
        <f>Anthony!P34</f>
        <v>0</v>
      </c>
      <c r="M34" s="2">
        <f>Franck!P34</f>
        <v>0</v>
      </c>
      <c r="N34" s="2">
        <f>Kévin!P34</f>
        <v>0</v>
      </c>
      <c r="O34" s="2">
        <f>Pascal!P34</f>
        <v>0</v>
      </c>
      <c r="P34" s="2">
        <f>Stevie!P34</f>
        <v>0</v>
      </c>
      <c r="Q34" s="6">
        <f>Younes!P34</f>
        <v>0</v>
      </c>
    </row>
    <row r="35" spans="1:17" x14ac:dyDescent="0.25">
      <c r="A35" s="5"/>
      <c r="B35" s="2"/>
      <c r="C35" s="20"/>
      <c r="D35" s="20"/>
      <c r="E35" s="12" t="str">
        <f t="shared" si="5"/>
        <v/>
      </c>
      <c r="F35" s="5"/>
      <c r="G35" s="2"/>
      <c r="H35" s="20"/>
      <c r="I35" s="20"/>
      <c r="J35" s="12" t="str">
        <f t="shared" si="6"/>
        <v/>
      </c>
      <c r="K35" s="105">
        <v>33</v>
      </c>
      <c r="L35" s="5">
        <f>Anthony!P35</f>
        <v>0</v>
      </c>
      <c r="M35" s="2">
        <f>Franck!P35</f>
        <v>0</v>
      </c>
      <c r="N35" s="2">
        <f>Kévin!P35</f>
        <v>0</v>
      </c>
      <c r="O35" s="2">
        <f>Pascal!P35</f>
        <v>0</v>
      </c>
      <c r="P35" s="2">
        <f>Stevie!P35</f>
        <v>0</v>
      </c>
      <c r="Q35" s="6">
        <f>Younes!P35</f>
        <v>0</v>
      </c>
    </row>
    <row r="36" spans="1:17" x14ac:dyDescent="0.25">
      <c r="A36" s="5"/>
      <c r="B36" s="2"/>
      <c r="C36" s="20"/>
      <c r="D36" s="95"/>
      <c r="E36" s="12" t="str">
        <f t="shared" si="5"/>
        <v/>
      </c>
      <c r="F36" s="5"/>
      <c r="G36" s="2"/>
      <c r="H36" s="20"/>
      <c r="I36" s="95"/>
      <c r="J36" s="12" t="str">
        <f t="shared" si="6"/>
        <v/>
      </c>
      <c r="K36" s="105">
        <v>34</v>
      </c>
      <c r="L36" s="5">
        <f>Anthony!P36</f>
        <v>0</v>
      </c>
      <c r="M36" s="2">
        <f>Franck!P36</f>
        <v>0</v>
      </c>
      <c r="N36" s="2">
        <f>Kévin!P36</f>
        <v>0</v>
      </c>
      <c r="O36" s="2">
        <f>Pascal!P36</f>
        <v>0</v>
      </c>
      <c r="P36" s="2">
        <f>Stevie!P36</f>
        <v>0</v>
      </c>
      <c r="Q36" s="6">
        <f>Younes!P36</f>
        <v>0</v>
      </c>
    </row>
    <row r="37" spans="1:17" x14ac:dyDescent="0.25">
      <c r="A37" s="5"/>
      <c r="B37" s="2"/>
      <c r="C37" s="20"/>
      <c r="D37" s="95"/>
      <c r="E37" s="12" t="str">
        <f t="shared" si="5"/>
        <v/>
      </c>
      <c r="F37" s="5"/>
      <c r="G37" s="2"/>
      <c r="H37" s="20"/>
      <c r="I37" s="95"/>
      <c r="J37" s="12" t="str">
        <f t="shared" si="6"/>
        <v/>
      </c>
      <c r="K37" s="105">
        <v>35</v>
      </c>
      <c r="L37" s="5">
        <f>Anthony!P37</f>
        <v>0</v>
      </c>
      <c r="M37" s="2">
        <f>Franck!P37</f>
        <v>0</v>
      </c>
      <c r="N37" s="2">
        <f>Kévin!P37</f>
        <v>0</v>
      </c>
      <c r="O37" s="2">
        <f>Pascal!P37</f>
        <v>0</v>
      </c>
      <c r="P37" s="2">
        <f>Stevie!P37</f>
        <v>0</v>
      </c>
      <c r="Q37" s="6">
        <f>Younes!P37</f>
        <v>0</v>
      </c>
    </row>
    <row r="38" spans="1:17" ht="13.5" thickBot="1" x14ac:dyDescent="0.3">
      <c r="A38" s="7"/>
      <c r="B38" s="8"/>
      <c r="C38" s="21"/>
      <c r="D38" s="21"/>
      <c r="E38" s="26" t="str">
        <f t="shared" si="5"/>
        <v/>
      </c>
      <c r="F38" s="7"/>
      <c r="G38" s="8"/>
      <c r="H38" s="21"/>
      <c r="I38" s="21"/>
      <c r="J38" s="26" t="str">
        <f>IF(ISBLANK(H38),"",IF(H38=I38,"Nul",IF(H38&gt;I38,"Dom","Ext")))</f>
        <v/>
      </c>
      <c r="K38" s="105">
        <v>36</v>
      </c>
      <c r="L38" s="5">
        <f>Anthony!P38</f>
        <v>0</v>
      </c>
      <c r="M38" s="2">
        <f>Franck!P38</f>
        <v>0</v>
      </c>
      <c r="N38" s="2">
        <f>Kévin!P38</f>
        <v>0</v>
      </c>
      <c r="O38" s="2">
        <f>Pascal!P38</f>
        <v>0</v>
      </c>
      <c r="P38" s="2">
        <f>Stevie!P38</f>
        <v>0</v>
      </c>
      <c r="Q38" s="6">
        <f>Younes!P38</f>
        <v>0</v>
      </c>
    </row>
    <row r="39" spans="1:17" ht="15" customHeight="1" thickBot="1" x14ac:dyDescent="0.3">
      <c r="A39" s="120" t="s">
        <v>45</v>
      </c>
      <c r="B39" s="121"/>
      <c r="C39" s="121"/>
      <c r="D39" s="121"/>
      <c r="E39" s="122"/>
      <c r="F39" s="120" t="s">
        <v>46</v>
      </c>
      <c r="G39" s="121"/>
      <c r="H39" s="121"/>
      <c r="I39" s="121"/>
      <c r="J39" s="122"/>
      <c r="K39" s="105">
        <v>37</v>
      </c>
      <c r="L39" s="5">
        <f>Anthony!P39</f>
        <v>0</v>
      </c>
      <c r="M39" s="2">
        <f>Franck!P39</f>
        <v>0</v>
      </c>
      <c r="N39" s="2">
        <f>Kévin!P39</f>
        <v>0</v>
      </c>
      <c r="O39" s="2">
        <f>Pascal!P39</f>
        <v>0</v>
      </c>
      <c r="P39" s="2">
        <f>Stevie!P39</f>
        <v>0</v>
      </c>
      <c r="Q39" s="6">
        <f>Younes!P39</f>
        <v>0</v>
      </c>
    </row>
    <row r="40" spans="1:17" ht="13.5" thickBot="1" x14ac:dyDescent="0.3">
      <c r="A40" s="44" t="s">
        <v>22</v>
      </c>
      <c r="B40" s="102" t="s">
        <v>23</v>
      </c>
      <c r="C40" s="18" t="s">
        <v>89</v>
      </c>
      <c r="D40" s="18" t="s">
        <v>90</v>
      </c>
      <c r="E40" s="100" t="s">
        <v>0</v>
      </c>
      <c r="F40" s="98" t="s">
        <v>22</v>
      </c>
      <c r="G40" s="99" t="s">
        <v>23</v>
      </c>
      <c r="H40" s="101" t="s">
        <v>89</v>
      </c>
      <c r="I40" s="101" t="s">
        <v>90</v>
      </c>
      <c r="J40" s="100" t="s">
        <v>0</v>
      </c>
      <c r="K40" s="106">
        <v>38</v>
      </c>
      <c r="L40" s="7">
        <f>Anthony!P40</f>
        <v>0</v>
      </c>
      <c r="M40" s="8">
        <f>Franck!P40</f>
        <v>0</v>
      </c>
      <c r="N40" s="8">
        <f>Kévin!P40</f>
        <v>0</v>
      </c>
      <c r="O40" s="8">
        <f>Pascal!P40</f>
        <v>0</v>
      </c>
      <c r="P40" s="8">
        <f>Stevie!P40</f>
        <v>0</v>
      </c>
      <c r="Q40" s="9">
        <f>Younes!P40</f>
        <v>0</v>
      </c>
    </row>
    <row r="41" spans="1:17" ht="26.25" thickBot="1" x14ac:dyDescent="0.3">
      <c r="A41" s="10"/>
      <c r="B41" s="11"/>
      <c r="C41" s="19"/>
      <c r="D41" s="19"/>
      <c r="E41" s="12" t="str">
        <f>IF(ISBLANK(C41),"",IF(C41=D41,"Nul",IF(C41&gt;D41,"Dom","Ext")))</f>
        <v/>
      </c>
      <c r="F41" s="10"/>
      <c r="G41" s="11"/>
      <c r="H41" s="19"/>
      <c r="I41" s="19"/>
      <c r="J41" s="12" t="str">
        <f>IF(ISBLANK(H41),"",IF(H41=I41,"Nul",IF(H41&gt;I41,"Dom","Ext")))</f>
        <v/>
      </c>
      <c r="K41" s="107" t="s">
        <v>47</v>
      </c>
      <c r="L41" s="66">
        <f t="shared" ref="L41:Q41" si="7">SUM(L3:L40)</f>
        <v>40</v>
      </c>
      <c r="M41" s="67">
        <f t="shared" si="7"/>
        <v>40</v>
      </c>
      <c r="N41" s="67">
        <f t="shared" si="7"/>
        <v>0</v>
      </c>
      <c r="O41" s="67">
        <f t="shared" si="7"/>
        <v>40</v>
      </c>
      <c r="P41" s="68">
        <f t="shared" si="7"/>
        <v>70</v>
      </c>
      <c r="Q41" s="69">
        <f t="shared" si="7"/>
        <v>0</v>
      </c>
    </row>
    <row r="42" spans="1:17" ht="13.5" thickBot="1" x14ac:dyDescent="0.3">
      <c r="A42" s="5"/>
      <c r="B42" s="2"/>
      <c r="C42" s="20"/>
      <c r="D42" s="20"/>
      <c r="E42" s="12" t="str">
        <f t="shared" ref="E42:E50" si="8">IF(ISBLANK(C42),"",IF(C42=D42,"Nul",IF(C42&gt;D42,"Dom","Ext")))</f>
        <v/>
      </c>
      <c r="F42" s="5"/>
      <c r="G42" s="2"/>
      <c r="H42" s="20"/>
      <c r="I42" s="20"/>
      <c r="J42" s="12" t="str">
        <f t="shared" ref="J42:J49" si="9">IF(ISBLANK(H42),"",IF(H42=I42,"Nul",IF(H42&gt;I42,"Dom","Ext")))</f>
        <v/>
      </c>
      <c r="K42" s="108" t="s">
        <v>48</v>
      </c>
      <c r="L42" s="54">
        <f>AA3</f>
        <v>0</v>
      </c>
      <c r="M42" s="27">
        <f>AA4</f>
        <v>0</v>
      </c>
      <c r="N42" s="27">
        <f>AA5</f>
        <v>0</v>
      </c>
      <c r="O42" s="27">
        <f>AA6</f>
        <v>0</v>
      </c>
      <c r="P42" s="63">
        <f>AA7</f>
        <v>0</v>
      </c>
      <c r="Q42" s="28">
        <f>AA8</f>
        <v>0</v>
      </c>
    </row>
    <row r="43" spans="1:17" ht="13.5" thickBot="1" x14ac:dyDescent="0.3">
      <c r="A43" s="5"/>
      <c r="B43" s="2"/>
      <c r="C43" s="20"/>
      <c r="D43" s="20"/>
      <c r="E43" s="12" t="str">
        <f t="shared" si="8"/>
        <v/>
      </c>
      <c r="F43" s="5"/>
      <c r="G43" s="2"/>
      <c r="H43" s="20"/>
      <c r="I43" s="20"/>
      <c r="J43" s="12" t="str">
        <f t="shared" si="9"/>
        <v/>
      </c>
      <c r="K43" s="108" t="s">
        <v>49</v>
      </c>
      <c r="L43" s="55">
        <f t="shared" ref="L43:Q43" si="10">L41+L42</f>
        <v>40</v>
      </c>
      <c r="M43" s="56">
        <f t="shared" si="10"/>
        <v>40</v>
      </c>
      <c r="N43" s="56">
        <f t="shared" si="10"/>
        <v>0</v>
      </c>
      <c r="O43" s="56">
        <f t="shared" si="10"/>
        <v>40</v>
      </c>
      <c r="P43" s="64">
        <f t="shared" si="10"/>
        <v>70</v>
      </c>
      <c r="Q43" s="57">
        <f t="shared" si="10"/>
        <v>0</v>
      </c>
    </row>
    <row r="44" spans="1:17" x14ac:dyDescent="0.25">
      <c r="A44" s="5"/>
      <c r="B44" s="2"/>
      <c r="C44" s="20"/>
      <c r="D44" s="95"/>
      <c r="E44" s="12" t="str">
        <f t="shared" si="8"/>
        <v/>
      </c>
      <c r="F44" s="5"/>
      <c r="G44" s="2"/>
      <c r="H44" s="20"/>
      <c r="I44" s="95"/>
      <c r="J44" s="12" t="str">
        <f t="shared" si="9"/>
        <v/>
      </c>
    </row>
    <row r="45" spans="1:17" x14ac:dyDescent="0.25">
      <c r="A45" s="5"/>
      <c r="B45" s="2"/>
      <c r="C45" s="20"/>
      <c r="D45" s="95"/>
      <c r="E45" s="12" t="str">
        <f t="shared" si="8"/>
        <v/>
      </c>
      <c r="F45" s="5"/>
      <c r="G45" s="2"/>
      <c r="H45" s="20"/>
      <c r="I45" s="95"/>
      <c r="J45" s="12" t="str">
        <f t="shared" si="9"/>
        <v/>
      </c>
    </row>
    <row r="46" spans="1:17" x14ac:dyDescent="0.25">
      <c r="A46" s="5"/>
      <c r="B46" s="2"/>
      <c r="C46" s="20"/>
      <c r="D46" s="95"/>
      <c r="E46" s="12" t="str">
        <f t="shared" si="8"/>
        <v/>
      </c>
      <c r="F46" s="5"/>
      <c r="G46" s="2"/>
      <c r="H46" s="20"/>
      <c r="I46" s="95"/>
      <c r="J46" s="12" t="str">
        <f t="shared" si="9"/>
        <v/>
      </c>
    </row>
    <row r="47" spans="1:17" x14ac:dyDescent="0.25">
      <c r="A47" s="5"/>
      <c r="B47" s="2"/>
      <c r="C47" s="20"/>
      <c r="D47" s="20"/>
      <c r="E47" s="12" t="str">
        <f t="shared" si="8"/>
        <v/>
      </c>
      <c r="F47" s="5"/>
      <c r="G47" s="2"/>
      <c r="H47" s="20"/>
      <c r="I47" s="20"/>
      <c r="J47" s="12" t="str">
        <f t="shared" si="9"/>
        <v/>
      </c>
    </row>
    <row r="48" spans="1:17" x14ac:dyDescent="0.25">
      <c r="A48" s="5"/>
      <c r="B48" s="2"/>
      <c r="C48" s="20"/>
      <c r="D48" s="95"/>
      <c r="E48" s="12" t="str">
        <f t="shared" si="8"/>
        <v/>
      </c>
      <c r="F48" s="5"/>
      <c r="G48" s="2"/>
      <c r="H48" s="20"/>
      <c r="I48" s="95"/>
      <c r="J48" s="12" t="str">
        <f t="shared" si="9"/>
        <v/>
      </c>
    </row>
    <row r="49" spans="1:10" x14ac:dyDescent="0.25">
      <c r="A49" s="5"/>
      <c r="B49" s="2"/>
      <c r="C49" s="20"/>
      <c r="D49" s="95"/>
      <c r="E49" s="12" t="str">
        <f t="shared" si="8"/>
        <v/>
      </c>
      <c r="F49" s="5"/>
      <c r="G49" s="2"/>
      <c r="H49" s="20"/>
      <c r="I49" s="95"/>
      <c r="J49" s="12" t="str">
        <f t="shared" si="9"/>
        <v/>
      </c>
    </row>
    <row r="50" spans="1:10" ht="13.5" thickBot="1" x14ac:dyDescent="0.3">
      <c r="A50" s="7"/>
      <c r="B50" s="8"/>
      <c r="C50" s="21"/>
      <c r="D50" s="21"/>
      <c r="E50" s="26" t="str">
        <f t="shared" si="8"/>
        <v/>
      </c>
      <c r="F50" s="7"/>
      <c r="G50" s="8"/>
      <c r="H50" s="21"/>
      <c r="I50" s="21"/>
      <c r="J50" s="26" t="str">
        <f>IF(ISBLANK(H50),"",IF(H50=I50,"Nul",IF(H50&gt;I50,"Dom","Ext")))</f>
        <v/>
      </c>
    </row>
    <row r="51" spans="1:10" ht="15" customHeight="1" thickBot="1" x14ac:dyDescent="0.3">
      <c r="A51" s="120" t="s">
        <v>50</v>
      </c>
      <c r="B51" s="121"/>
      <c r="C51" s="121"/>
      <c r="D51" s="121"/>
      <c r="E51" s="122"/>
      <c r="F51" s="120" t="s">
        <v>51</v>
      </c>
      <c r="G51" s="121"/>
      <c r="H51" s="121"/>
      <c r="I51" s="121"/>
      <c r="J51" s="122"/>
    </row>
    <row r="52" spans="1:10" ht="13.5" thickBot="1" x14ac:dyDescent="0.3">
      <c r="A52" s="44" t="s">
        <v>22</v>
      </c>
      <c r="B52" s="102" t="s">
        <v>23</v>
      </c>
      <c r="C52" s="18" t="s">
        <v>89</v>
      </c>
      <c r="D52" s="18" t="s">
        <v>90</v>
      </c>
      <c r="E52" s="100" t="s">
        <v>0</v>
      </c>
      <c r="F52" s="98" t="s">
        <v>22</v>
      </c>
      <c r="G52" s="99" t="s">
        <v>23</v>
      </c>
      <c r="H52" s="101" t="s">
        <v>89</v>
      </c>
      <c r="I52" s="101" t="s">
        <v>90</v>
      </c>
      <c r="J52" s="100" t="s">
        <v>0</v>
      </c>
    </row>
    <row r="53" spans="1:10" x14ac:dyDescent="0.25">
      <c r="A53" s="10"/>
      <c r="B53" s="11"/>
      <c r="C53" s="19"/>
      <c r="D53" s="19"/>
      <c r="E53" s="12" t="str">
        <f>IF(ISBLANK(C53),"",IF(C53=D53,"Nul",IF(C53&gt;D53,"Dom","Ext")))</f>
        <v/>
      </c>
      <c r="F53" s="10"/>
      <c r="G53" s="11"/>
      <c r="H53" s="19"/>
      <c r="I53" s="19"/>
      <c r="J53" s="12" t="str">
        <f>IF(ISBLANK(H53),"",IF(H53=I53,"Nul",IF(H53&gt;I53,"Dom","Ext")))</f>
        <v/>
      </c>
    </row>
    <row r="54" spans="1:10" x14ac:dyDescent="0.25">
      <c r="A54" s="5"/>
      <c r="B54" s="2"/>
      <c r="C54" s="20"/>
      <c r="D54" s="20"/>
      <c r="E54" s="12" t="str">
        <f t="shared" ref="E54:E62" si="11">IF(ISBLANK(C54),"",IF(C54=D54,"Nul",IF(C54&gt;D54,"Dom","Ext")))</f>
        <v/>
      </c>
      <c r="F54" s="5"/>
      <c r="G54" s="2"/>
      <c r="H54" s="20"/>
      <c r="I54" s="20"/>
      <c r="J54" s="12" t="str">
        <f t="shared" ref="J54:J61" si="12">IF(ISBLANK(H54),"",IF(H54=I54,"Nul",IF(H54&gt;I54,"Dom","Ext")))</f>
        <v/>
      </c>
    </row>
    <row r="55" spans="1:10" x14ac:dyDescent="0.25">
      <c r="A55" s="5"/>
      <c r="B55" s="2"/>
      <c r="C55" s="20"/>
      <c r="D55" s="20"/>
      <c r="E55" s="12" t="str">
        <f t="shared" si="11"/>
        <v/>
      </c>
      <c r="F55" s="5"/>
      <c r="G55" s="2"/>
      <c r="H55" s="20"/>
      <c r="I55" s="20"/>
      <c r="J55" s="12" t="str">
        <f t="shared" si="12"/>
        <v/>
      </c>
    </row>
    <row r="56" spans="1:10" x14ac:dyDescent="0.25">
      <c r="A56" s="5"/>
      <c r="B56" s="2"/>
      <c r="C56" s="20"/>
      <c r="D56" s="95"/>
      <c r="E56" s="12" t="str">
        <f t="shared" si="11"/>
        <v/>
      </c>
      <c r="F56" s="5"/>
      <c r="G56" s="2"/>
      <c r="H56" s="20"/>
      <c r="I56" s="95"/>
      <c r="J56" s="12" t="str">
        <f t="shared" si="12"/>
        <v/>
      </c>
    </row>
    <row r="57" spans="1:10" x14ac:dyDescent="0.25">
      <c r="A57" s="5"/>
      <c r="B57" s="2"/>
      <c r="C57" s="20"/>
      <c r="D57" s="95"/>
      <c r="E57" s="12" t="str">
        <f t="shared" si="11"/>
        <v/>
      </c>
      <c r="F57" s="5"/>
      <c r="G57" s="2"/>
      <c r="H57" s="20"/>
      <c r="I57" s="95"/>
      <c r="J57" s="12" t="str">
        <f t="shared" si="12"/>
        <v/>
      </c>
    </row>
    <row r="58" spans="1:10" x14ac:dyDescent="0.25">
      <c r="A58" s="5"/>
      <c r="B58" s="2"/>
      <c r="C58" s="20"/>
      <c r="D58" s="95"/>
      <c r="E58" s="12" t="str">
        <f t="shared" si="11"/>
        <v/>
      </c>
      <c r="F58" s="5"/>
      <c r="G58" s="2"/>
      <c r="H58" s="20"/>
      <c r="I58" s="95"/>
      <c r="J58" s="12" t="str">
        <f t="shared" si="12"/>
        <v/>
      </c>
    </row>
    <row r="59" spans="1:10" x14ac:dyDescent="0.25">
      <c r="A59" s="5"/>
      <c r="B59" s="2"/>
      <c r="C59" s="20"/>
      <c r="D59" s="20"/>
      <c r="E59" s="12" t="str">
        <f t="shared" si="11"/>
        <v/>
      </c>
      <c r="F59" s="5"/>
      <c r="G59" s="2"/>
      <c r="H59" s="20"/>
      <c r="I59" s="20"/>
      <c r="J59" s="12" t="str">
        <f t="shared" si="12"/>
        <v/>
      </c>
    </row>
    <row r="60" spans="1:10" x14ac:dyDescent="0.25">
      <c r="A60" s="5"/>
      <c r="B60" s="2"/>
      <c r="C60" s="20"/>
      <c r="D60" s="95"/>
      <c r="E60" s="12" t="str">
        <f t="shared" si="11"/>
        <v/>
      </c>
      <c r="F60" s="5"/>
      <c r="G60" s="2"/>
      <c r="H60" s="20"/>
      <c r="I60" s="95"/>
      <c r="J60" s="12" t="str">
        <f t="shared" si="12"/>
        <v/>
      </c>
    </row>
    <row r="61" spans="1:10" x14ac:dyDescent="0.25">
      <c r="A61" s="5"/>
      <c r="B61" s="2"/>
      <c r="C61" s="20"/>
      <c r="D61" s="95"/>
      <c r="E61" s="12" t="str">
        <f t="shared" si="11"/>
        <v/>
      </c>
      <c r="F61" s="5"/>
      <c r="G61" s="2"/>
      <c r="H61" s="20"/>
      <c r="I61" s="95"/>
      <c r="J61" s="12" t="str">
        <f t="shared" si="12"/>
        <v/>
      </c>
    </row>
    <row r="62" spans="1:10" ht="13.5" thickBot="1" x14ac:dyDescent="0.3">
      <c r="A62" s="7"/>
      <c r="B62" s="8"/>
      <c r="C62" s="21"/>
      <c r="D62" s="21"/>
      <c r="E62" s="26" t="str">
        <f t="shared" si="11"/>
        <v/>
      </c>
      <c r="F62" s="7"/>
      <c r="G62" s="8"/>
      <c r="H62" s="21"/>
      <c r="I62" s="21"/>
      <c r="J62" s="26" t="str">
        <f>IF(ISBLANK(H62),"",IF(H62=I62,"Nul",IF(H62&gt;I62,"Dom","Ext")))</f>
        <v/>
      </c>
    </row>
    <row r="63" spans="1:10" ht="15" customHeight="1" thickBot="1" x14ac:dyDescent="0.3">
      <c r="A63" s="120" t="s">
        <v>52</v>
      </c>
      <c r="B63" s="121"/>
      <c r="C63" s="121"/>
      <c r="D63" s="121"/>
      <c r="E63" s="122"/>
      <c r="F63" s="120" t="s">
        <v>53</v>
      </c>
      <c r="G63" s="121"/>
      <c r="H63" s="121"/>
      <c r="I63" s="121"/>
      <c r="J63" s="122"/>
    </row>
    <row r="64" spans="1:10" ht="13.5" thickBot="1" x14ac:dyDescent="0.3">
      <c r="A64" s="44" t="s">
        <v>22</v>
      </c>
      <c r="B64" s="102" t="s">
        <v>23</v>
      </c>
      <c r="C64" s="18" t="s">
        <v>89</v>
      </c>
      <c r="D64" s="18" t="s">
        <v>90</v>
      </c>
      <c r="E64" s="100" t="s">
        <v>0</v>
      </c>
      <c r="F64" s="98" t="s">
        <v>22</v>
      </c>
      <c r="G64" s="99" t="s">
        <v>23</v>
      </c>
      <c r="H64" s="101" t="s">
        <v>89</v>
      </c>
      <c r="I64" s="101" t="s">
        <v>90</v>
      </c>
      <c r="J64" s="100" t="s">
        <v>0</v>
      </c>
    </row>
    <row r="65" spans="1:10" x14ac:dyDescent="0.25">
      <c r="A65" s="10"/>
      <c r="B65" s="11"/>
      <c r="C65" s="19"/>
      <c r="D65" s="19"/>
      <c r="E65" s="12" t="str">
        <f>IF(ISBLANK(C65),"",IF(C65=D65,"Nul",IF(C65&gt;D65,"Dom","Ext")))</f>
        <v/>
      </c>
      <c r="F65" s="10"/>
      <c r="G65" s="11"/>
      <c r="H65" s="19"/>
      <c r="I65" s="19"/>
      <c r="J65" s="12" t="str">
        <f>IF(ISBLANK(H65),"",IF(H65=I65,"Nul",IF(H65&gt;I65,"Dom","Ext")))</f>
        <v/>
      </c>
    </row>
    <row r="66" spans="1:10" x14ac:dyDescent="0.25">
      <c r="A66" s="5"/>
      <c r="B66" s="2"/>
      <c r="C66" s="20"/>
      <c r="D66" s="20"/>
      <c r="E66" s="12" t="str">
        <f t="shared" ref="E66:E74" si="13">IF(ISBLANK(C66),"",IF(C66=D66,"Nul",IF(C66&gt;D66,"Dom","Ext")))</f>
        <v/>
      </c>
      <c r="F66" s="5"/>
      <c r="G66" s="2"/>
      <c r="H66" s="20"/>
      <c r="I66" s="20"/>
      <c r="J66" s="12" t="str">
        <f t="shared" ref="J66:J73" si="14">IF(ISBLANK(H66),"",IF(H66=I66,"Nul",IF(H66&gt;I66,"Dom","Ext")))</f>
        <v/>
      </c>
    </row>
    <row r="67" spans="1:10" x14ac:dyDescent="0.25">
      <c r="A67" s="5"/>
      <c r="B67" s="2"/>
      <c r="C67" s="20"/>
      <c r="D67" s="20"/>
      <c r="E67" s="12" t="str">
        <f t="shared" si="13"/>
        <v/>
      </c>
      <c r="F67" s="5"/>
      <c r="G67" s="2"/>
      <c r="H67" s="20"/>
      <c r="I67" s="20"/>
      <c r="J67" s="12" t="str">
        <f t="shared" si="14"/>
        <v/>
      </c>
    </row>
    <row r="68" spans="1:10" x14ac:dyDescent="0.25">
      <c r="A68" s="5"/>
      <c r="B68" s="2"/>
      <c r="C68" s="20"/>
      <c r="D68" s="95"/>
      <c r="E68" s="12" t="str">
        <f t="shared" si="13"/>
        <v/>
      </c>
      <c r="F68" s="5"/>
      <c r="G68" s="2"/>
      <c r="H68" s="20"/>
      <c r="I68" s="95"/>
      <c r="J68" s="12" t="str">
        <f t="shared" si="14"/>
        <v/>
      </c>
    </row>
    <row r="69" spans="1:10" x14ac:dyDescent="0.25">
      <c r="A69" s="5"/>
      <c r="B69" s="2"/>
      <c r="C69" s="20"/>
      <c r="D69" s="95"/>
      <c r="E69" s="12" t="str">
        <f t="shared" si="13"/>
        <v/>
      </c>
      <c r="F69" s="5"/>
      <c r="G69" s="2"/>
      <c r="H69" s="20"/>
      <c r="I69" s="95"/>
      <c r="J69" s="12" t="str">
        <f t="shared" si="14"/>
        <v/>
      </c>
    </row>
    <row r="70" spans="1:10" x14ac:dyDescent="0.25">
      <c r="A70" s="5"/>
      <c r="B70" s="2"/>
      <c r="C70" s="20"/>
      <c r="D70" s="95"/>
      <c r="E70" s="12" t="str">
        <f t="shared" si="13"/>
        <v/>
      </c>
      <c r="F70" s="5"/>
      <c r="G70" s="2"/>
      <c r="H70" s="20"/>
      <c r="I70" s="95"/>
      <c r="J70" s="12" t="str">
        <f t="shared" si="14"/>
        <v/>
      </c>
    </row>
    <row r="71" spans="1:10" x14ac:dyDescent="0.25">
      <c r="A71" s="5"/>
      <c r="B71" s="2"/>
      <c r="C71" s="20"/>
      <c r="D71" s="20"/>
      <c r="E71" s="12" t="str">
        <f t="shared" si="13"/>
        <v/>
      </c>
      <c r="F71" s="5"/>
      <c r="G71" s="2"/>
      <c r="H71" s="20"/>
      <c r="I71" s="20"/>
      <c r="J71" s="12" t="str">
        <f t="shared" si="14"/>
        <v/>
      </c>
    </row>
    <row r="72" spans="1:10" x14ac:dyDescent="0.25">
      <c r="A72" s="5"/>
      <c r="B72" s="2"/>
      <c r="C72" s="20"/>
      <c r="D72" s="95"/>
      <c r="E72" s="12" t="str">
        <f t="shared" si="13"/>
        <v/>
      </c>
      <c r="F72" s="5"/>
      <c r="G72" s="2"/>
      <c r="H72" s="20"/>
      <c r="I72" s="95"/>
      <c r="J72" s="12" t="str">
        <f t="shared" si="14"/>
        <v/>
      </c>
    </row>
    <row r="73" spans="1:10" x14ac:dyDescent="0.25">
      <c r="A73" s="5"/>
      <c r="B73" s="2"/>
      <c r="C73" s="20"/>
      <c r="D73" s="95"/>
      <c r="E73" s="12" t="str">
        <f t="shared" si="13"/>
        <v/>
      </c>
      <c r="F73" s="5"/>
      <c r="G73" s="2"/>
      <c r="H73" s="20"/>
      <c r="I73" s="95"/>
      <c r="J73" s="12" t="str">
        <f t="shared" si="14"/>
        <v/>
      </c>
    </row>
    <row r="74" spans="1:10" ht="13.5" thickBot="1" x14ac:dyDescent="0.3">
      <c r="A74" s="7"/>
      <c r="B74" s="8"/>
      <c r="C74" s="21"/>
      <c r="D74" s="21"/>
      <c r="E74" s="26" t="str">
        <f t="shared" si="13"/>
        <v/>
      </c>
      <c r="F74" s="7"/>
      <c r="G74" s="8"/>
      <c r="H74" s="21"/>
      <c r="I74" s="21"/>
      <c r="J74" s="26" t="str">
        <f>IF(ISBLANK(H74),"",IF(H74=I74,"Nul",IF(H74&gt;I74,"Dom","Ext")))</f>
        <v/>
      </c>
    </row>
    <row r="75" spans="1:10" ht="15" customHeight="1" thickBot="1" x14ac:dyDescent="0.3">
      <c r="A75" s="120" t="s">
        <v>54</v>
      </c>
      <c r="B75" s="121"/>
      <c r="C75" s="121"/>
      <c r="D75" s="121"/>
      <c r="E75" s="122"/>
      <c r="F75" s="120" t="s">
        <v>55</v>
      </c>
      <c r="G75" s="121"/>
      <c r="H75" s="121"/>
      <c r="I75" s="121"/>
      <c r="J75" s="122"/>
    </row>
    <row r="76" spans="1:10" ht="13.5" thickBot="1" x14ac:dyDescent="0.3">
      <c r="A76" s="44" t="s">
        <v>22</v>
      </c>
      <c r="B76" s="102" t="s">
        <v>23</v>
      </c>
      <c r="C76" s="18" t="s">
        <v>89</v>
      </c>
      <c r="D76" s="18" t="s">
        <v>90</v>
      </c>
      <c r="E76" s="100" t="s">
        <v>0</v>
      </c>
      <c r="F76" s="98" t="s">
        <v>22</v>
      </c>
      <c r="G76" s="99" t="s">
        <v>23</v>
      </c>
      <c r="H76" s="101" t="s">
        <v>89</v>
      </c>
      <c r="I76" s="101" t="s">
        <v>90</v>
      </c>
      <c r="J76" s="100" t="s">
        <v>0</v>
      </c>
    </row>
    <row r="77" spans="1:10" x14ac:dyDescent="0.25">
      <c r="A77" s="10"/>
      <c r="B77" s="11"/>
      <c r="C77" s="19"/>
      <c r="D77" s="19"/>
      <c r="E77" s="12" t="str">
        <f>IF(ISBLANK(C77),"",IF(C77=D77,"Nul",IF(C77&gt;D77,"Dom","Ext")))</f>
        <v/>
      </c>
      <c r="F77" s="10"/>
      <c r="G77" s="11"/>
      <c r="H77" s="19"/>
      <c r="I77" s="19"/>
      <c r="J77" s="12" t="str">
        <f>IF(ISBLANK(H77),"",IF(H77=I77,"Nul",IF(H77&gt;I77,"Dom","Ext")))</f>
        <v/>
      </c>
    </row>
    <row r="78" spans="1:10" x14ac:dyDescent="0.25">
      <c r="A78" s="5"/>
      <c r="B78" s="2"/>
      <c r="C78" s="20"/>
      <c r="D78" s="20"/>
      <c r="E78" s="12" t="str">
        <f t="shared" ref="E78:E86" si="15">IF(ISBLANK(C78),"",IF(C78=D78,"Nul",IF(C78&gt;D78,"Dom","Ext")))</f>
        <v/>
      </c>
      <c r="F78" s="5"/>
      <c r="G78" s="2"/>
      <c r="H78" s="20"/>
      <c r="I78" s="20"/>
      <c r="J78" s="12" t="str">
        <f t="shared" ref="J78:J85" si="16">IF(ISBLANK(H78),"",IF(H78=I78,"Nul",IF(H78&gt;I78,"Dom","Ext")))</f>
        <v/>
      </c>
    </row>
    <row r="79" spans="1:10" x14ac:dyDescent="0.25">
      <c r="A79" s="5"/>
      <c r="B79" s="2"/>
      <c r="C79" s="20"/>
      <c r="D79" s="20"/>
      <c r="E79" s="12" t="str">
        <f t="shared" si="15"/>
        <v/>
      </c>
      <c r="F79" s="5"/>
      <c r="G79" s="2"/>
      <c r="H79" s="20"/>
      <c r="I79" s="20"/>
      <c r="J79" s="12" t="str">
        <f t="shared" si="16"/>
        <v/>
      </c>
    </row>
    <row r="80" spans="1:10" x14ac:dyDescent="0.25">
      <c r="A80" s="5"/>
      <c r="B80" s="2"/>
      <c r="C80" s="20"/>
      <c r="D80" s="95"/>
      <c r="E80" s="12" t="str">
        <f t="shared" si="15"/>
        <v/>
      </c>
      <c r="F80" s="5"/>
      <c r="G80" s="2"/>
      <c r="H80" s="20"/>
      <c r="I80" s="95"/>
      <c r="J80" s="12" t="str">
        <f t="shared" si="16"/>
        <v/>
      </c>
    </row>
    <row r="81" spans="1:10" x14ac:dyDescent="0.25">
      <c r="A81" s="5"/>
      <c r="B81" s="2"/>
      <c r="C81" s="20"/>
      <c r="D81" s="95"/>
      <c r="E81" s="12" t="str">
        <f t="shared" si="15"/>
        <v/>
      </c>
      <c r="F81" s="5"/>
      <c r="G81" s="2"/>
      <c r="H81" s="20"/>
      <c r="I81" s="95"/>
      <c r="J81" s="12" t="str">
        <f t="shared" si="16"/>
        <v/>
      </c>
    </row>
    <row r="82" spans="1:10" x14ac:dyDescent="0.25">
      <c r="A82" s="5"/>
      <c r="B82" s="2"/>
      <c r="C82" s="20"/>
      <c r="D82" s="95"/>
      <c r="E82" s="12" t="str">
        <f t="shared" si="15"/>
        <v/>
      </c>
      <c r="F82" s="5"/>
      <c r="G82" s="2"/>
      <c r="H82" s="20"/>
      <c r="I82" s="95"/>
      <c r="J82" s="12" t="str">
        <f t="shared" si="16"/>
        <v/>
      </c>
    </row>
    <row r="83" spans="1:10" x14ac:dyDescent="0.25">
      <c r="A83" s="5"/>
      <c r="B83" s="2"/>
      <c r="C83" s="20"/>
      <c r="D83" s="20"/>
      <c r="E83" s="12" t="str">
        <f t="shared" si="15"/>
        <v/>
      </c>
      <c r="F83" s="5"/>
      <c r="G83" s="2"/>
      <c r="H83" s="20"/>
      <c r="I83" s="20"/>
      <c r="J83" s="12" t="str">
        <f t="shared" si="16"/>
        <v/>
      </c>
    </row>
    <row r="84" spans="1:10" x14ac:dyDescent="0.25">
      <c r="A84" s="5"/>
      <c r="B84" s="2"/>
      <c r="C84" s="20"/>
      <c r="D84" s="95"/>
      <c r="E84" s="12" t="str">
        <f t="shared" si="15"/>
        <v/>
      </c>
      <c r="F84" s="5"/>
      <c r="G84" s="2"/>
      <c r="H84" s="20"/>
      <c r="I84" s="95"/>
      <c r="J84" s="12" t="str">
        <f t="shared" si="16"/>
        <v/>
      </c>
    </row>
    <row r="85" spans="1:10" x14ac:dyDescent="0.25">
      <c r="A85" s="5"/>
      <c r="B85" s="2"/>
      <c r="C85" s="20"/>
      <c r="D85" s="95"/>
      <c r="E85" s="12" t="str">
        <f t="shared" si="15"/>
        <v/>
      </c>
      <c r="F85" s="5"/>
      <c r="G85" s="2"/>
      <c r="H85" s="20"/>
      <c r="I85" s="95"/>
      <c r="J85" s="12" t="str">
        <f t="shared" si="16"/>
        <v/>
      </c>
    </row>
    <row r="86" spans="1:10" ht="13.5" thickBot="1" x14ac:dyDescent="0.3">
      <c r="A86" s="7"/>
      <c r="B86" s="8"/>
      <c r="C86" s="21"/>
      <c r="D86" s="21"/>
      <c r="E86" s="26" t="str">
        <f t="shared" si="15"/>
        <v/>
      </c>
      <c r="F86" s="7"/>
      <c r="G86" s="8"/>
      <c r="H86" s="21"/>
      <c r="I86" s="21"/>
      <c r="J86" s="26" t="str">
        <f>IF(ISBLANK(H86),"",IF(H86=I86,"Nul",IF(H86&gt;I86,"Dom","Ext")))</f>
        <v/>
      </c>
    </row>
    <row r="87" spans="1:10" ht="15" customHeight="1" thickBot="1" x14ac:dyDescent="0.3">
      <c r="A87" s="120" t="s">
        <v>56</v>
      </c>
      <c r="B87" s="121"/>
      <c r="C87" s="121"/>
      <c r="D87" s="121"/>
      <c r="E87" s="122"/>
      <c r="F87" s="120" t="s">
        <v>57</v>
      </c>
      <c r="G87" s="121"/>
      <c r="H87" s="121"/>
      <c r="I87" s="121"/>
      <c r="J87" s="122"/>
    </row>
    <row r="88" spans="1:10" ht="13.5" thickBot="1" x14ac:dyDescent="0.3">
      <c r="A88" s="44" t="s">
        <v>22</v>
      </c>
      <c r="B88" s="102" t="s">
        <v>23</v>
      </c>
      <c r="C88" s="18" t="s">
        <v>89</v>
      </c>
      <c r="D88" s="18" t="s">
        <v>90</v>
      </c>
      <c r="E88" s="100" t="s">
        <v>0</v>
      </c>
      <c r="F88" s="98" t="s">
        <v>22</v>
      </c>
      <c r="G88" s="99" t="s">
        <v>23</v>
      </c>
      <c r="H88" s="101" t="s">
        <v>89</v>
      </c>
      <c r="I88" s="101" t="s">
        <v>90</v>
      </c>
      <c r="J88" s="100" t="s">
        <v>0</v>
      </c>
    </row>
    <row r="89" spans="1:10" x14ac:dyDescent="0.25">
      <c r="A89" s="10"/>
      <c r="B89" s="11"/>
      <c r="C89" s="19"/>
      <c r="D89" s="19"/>
      <c r="E89" s="12" t="str">
        <f>IF(ISBLANK(C89),"",IF(C89=D89,"Nul",IF(C89&gt;D89,"Dom","Ext")))</f>
        <v/>
      </c>
      <c r="F89" s="10"/>
      <c r="G89" s="11"/>
      <c r="H89" s="19"/>
      <c r="I89" s="19"/>
      <c r="J89" s="12" t="str">
        <f>IF(ISBLANK(H89),"",IF(H89=I89,"Nul",IF(H89&gt;I89,"Dom","Ext")))</f>
        <v/>
      </c>
    </row>
    <row r="90" spans="1:10" x14ac:dyDescent="0.25">
      <c r="A90" s="5"/>
      <c r="B90" s="2"/>
      <c r="C90" s="20"/>
      <c r="D90" s="20"/>
      <c r="E90" s="12" t="str">
        <f t="shared" ref="E90:E98" si="17">IF(ISBLANK(C90),"",IF(C90=D90,"Nul",IF(C90&gt;D90,"Dom","Ext")))</f>
        <v/>
      </c>
      <c r="F90" s="5"/>
      <c r="G90" s="2"/>
      <c r="H90" s="20"/>
      <c r="I90" s="20"/>
      <c r="J90" s="12" t="str">
        <f t="shared" ref="J90:J97" si="18">IF(ISBLANK(H90),"",IF(H90=I90,"Nul",IF(H90&gt;I90,"Dom","Ext")))</f>
        <v/>
      </c>
    </row>
    <row r="91" spans="1:10" x14ac:dyDescent="0.25">
      <c r="A91" s="5"/>
      <c r="B91" s="2"/>
      <c r="C91" s="20"/>
      <c r="D91" s="20"/>
      <c r="E91" s="12" t="str">
        <f t="shared" si="17"/>
        <v/>
      </c>
      <c r="F91" s="5"/>
      <c r="G91" s="2"/>
      <c r="H91" s="20"/>
      <c r="I91" s="20"/>
      <c r="J91" s="12" t="str">
        <f t="shared" si="18"/>
        <v/>
      </c>
    </row>
    <row r="92" spans="1:10" x14ac:dyDescent="0.25">
      <c r="A92" s="5"/>
      <c r="B92" s="2"/>
      <c r="C92" s="20"/>
      <c r="D92" s="95"/>
      <c r="E92" s="12" t="str">
        <f t="shared" si="17"/>
        <v/>
      </c>
      <c r="F92" s="5"/>
      <c r="G92" s="2"/>
      <c r="H92" s="20"/>
      <c r="I92" s="95"/>
      <c r="J92" s="12" t="str">
        <f t="shared" si="18"/>
        <v/>
      </c>
    </row>
    <row r="93" spans="1:10" x14ac:dyDescent="0.25">
      <c r="A93" s="5"/>
      <c r="B93" s="2"/>
      <c r="C93" s="20"/>
      <c r="D93" s="95"/>
      <c r="E93" s="12" t="str">
        <f t="shared" si="17"/>
        <v/>
      </c>
      <c r="F93" s="5"/>
      <c r="G93" s="2"/>
      <c r="H93" s="20"/>
      <c r="I93" s="95"/>
      <c r="J93" s="12" t="str">
        <f t="shared" si="18"/>
        <v/>
      </c>
    </row>
    <row r="94" spans="1:10" x14ac:dyDescent="0.25">
      <c r="A94" s="5"/>
      <c r="B94" s="2"/>
      <c r="C94" s="20"/>
      <c r="D94" s="95"/>
      <c r="E94" s="12" t="str">
        <f t="shared" si="17"/>
        <v/>
      </c>
      <c r="F94" s="5"/>
      <c r="G94" s="2"/>
      <c r="H94" s="20"/>
      <c r="I94" s="95"/>
      <c r="J94" s="12" t="str">
        <f t="shared" si="18"/>
        <v/>
      </c>
    </row>
    <row r="95" spans="1:10" x14ac:dyDescent="0.25">
      <c r="A95" s="5"/>
      <c r="B95" s="2"/>
      <c r="C95" s="20"/>
      <c r="D95" s="20"/>
      <c r="E95" s="12" t="str">
        <f t="shared" si="17"/>
        <v/>
      </c>
      <c r="F95" s="5"/>
      <c r="G95" s="2"/>
      <c r="H95" s="20"/>
      <c r="I95" s="20"/>
      <c r="J95" s="12" t="str">
        <f t="shared" si="18"/>
        <v/>
      </c>
    </row>
    <row r="96" spans="1:10" x14ac:dyDescent="0.25">
      <c r="A96" s="5"/>
      <c r="B96" s="2"/>
      <c r="C96" s="20"/>
      <c r="D96" s="95"/>
      <c r="E96" s="12" t="str">
        <f t="shared" si="17"/>
        <v/>
      </c>
      <c r="F96" s="5"/>
      <c r="G96" s="2"/>
      <c r="H96" s="20"/>
      <c r="I96" s="95"/>
      <c r="J96" s="12" t="str">
        <f t="shared" si="18"/>
        <v/>
      </c>
    </row>
    <row r="97" spans="1:10" x14ac:dyDescent="0.25">
      <c r="A97" s="5"/>
      <c r="B97" s="2"/>
      <c r="C97" s="20"/>
      <c r="D97" s="95"/>
      <c r="E97" s="12" t="str">
        <f t="shared" si="17"/>
        <v/>
      </c>
      <c r="F97" s="5"/>
      <c r="G97" s="2"/>
      <c r="H97" s="20"/>
      <c r="I97" s="95"/>
      <c r="J97" s="12" t="str">
        <f t="shared" si="18"/>
        <v/>
      </c>
    </row>
    <row r="98" spans="1:10" ht="13.5" thickBot="1" x14ac:dyDescent="0.3">
      <c r="A98" s="7"/>
      <c r="B98" s="8"/>
      <c r="C98" s="21"/>
      <c r="D98" s="21"/>
      <c r="E98" s="26" t="str">
        <f t="shared" si="17"/>
        <v/>
      </c>
      <c r="F98" s="7"/>
      <c r="G98" s="8"/>
      <c r="H98" s="21"/>
      <c r="I98" s="21"/>
      <c r="J98" s="26" t="str">
        <f>IF(ISBLANK(H98),"",IF(H98=I98,"Nul",IF(H98&gt;I98,"Dom","Ext")))</f>
        <v/>
      </c>
    </row>
    <row r="99" spans="1:10" ht="15" customHeight="1" thickBot="1" x14ac:dyDescent="0.3">
      <c r="A99" s="120" t="s">
        <v>58</v>
      </c>
      <c r="B99" s="121"/>
      <c r="C99" s="121"/>
      <c r="D99" s="121"/>
      <c r="E99" s="122"/>
      <c r="F99" s="120" t="s">
        <v>59</v>
      </c>
      <c r="G99" s="121"/>
      <c r="H99" s="121"/>
      <c r="I99" s="121"/>
      <c r="J99" s="122"/>
    </row>
    <row r="100" spans="1:10" ht="13.5" thickBot="1" x14ac:dyDescent="0.3">
      <c r="A100" s="44" t="s">
        <v>22</v>
      </c>
      <c r="B100" s="102" t="s">
        <v>23</v>
      </c>
      <c r="C100" s="18" t="s">
        <v>89</v>
      </c>
      <c r="D100" s="18" t="s">
        <v>90</v>
      </c>
      <c r="E100" s="100" t="s">
        <v>0</v>
      </c>
      <c r="F100" s="98" t="s">
        <v>22</v>
      </c>
      <c r="G100" s="99" t="s">
        <v>23</v>
      </c>
      <c r="H100" s="101" t="s">
        <v>89</v>
      </c>
      <c r="I100" s="101" t="s">
        <v>90</v>
      </c>
      <c r="J100" s="100" t="s">
        <v>0</v>
      </c>
    </row>
    <row r="101" spans="1:10" x14ac:dyDescent="0.25">
      <c r="A101" s="10"/>
      <c r="B101" s="11"/>
      <c r="C101" s="19"/>
      <c r="D101" s="19"/>
      <c r="E101" s="12" t="str">
        <f>IF(ISBLANK(C101),"",IF(C101=D101,"Nul",IF(C101&gt;D101,"Dom","Ext")))</f>
        <v/>
      </c>
      <c r="F101" s="10"/>
      <c r="G101" s="11"/>
      <c r="H101" s="19"/>
      <c r="I101" s="19"/>
      <c r="J101" s="12" t="str">
        <f>IF(ISBLANK(H101),"",IF(H101=I101,"Nul",IF(H101&gt;I101,"Dom","Ext")))</f>
        <v/>
      </c>
    </row>
    <row r="102" spans="1:10" x14ac:dyDescent="0.25">
      <c r="A102" s="5"/>
      <c r="B102" s="2"/>
      <c r="C102" s="20"/>
      <c r="D102" s="20"/>
      <c r="E102" s="12" t="str">
        <f t="shared" ref="E102:E110" si="19">IF(ISBLANK(C102),"",IF(C102=D102,"Nul",IF(C102&gt;D102,"Dom","Ext")))</f>
        <v/>
      </c>
      <c r="F102" s="5"/>
      <c r="G102" s="2"/>
      <c r="H102" s="20"/>
      <c r="I102" s="20"/>
      <c r="J102" s="12" t="str">
        <f t="shared" ref="J102:J109" si="20">IF(ISBLANK(H102),"",IF(H102=I102,"Nul",IF(H102&gt;I102,"Dom","Ext")))</f>
        <v/>
      </c>
    </row>
    <row r="103" spans="1:10" x14ac:dyDescent="0.25">
      <c r="A103" s="5"/>
      <c r="B103" s="2"/>
      <c r="C103" s="20"/>
      <c r="D103" s="20"/>
      <c r="E103" s="12" t="str">
        <f t="shared" si="19"/>
        <v/>
      </c>
      <c r="F103" s="5"/>
      <c r="G103" s="2"/>
      <c r="H103" s="20"/>
      <c r="I103" s="20"/>
      <c r="J103" s="12" t="str">
        <f t="shared" si="20"/>
        <v/>
      </c>
    </row>
    <row r="104" spans="1:10" x14ac:dyDescent="0.25">
      <c r="A104" s="5"/>
      <c r="B104" s="2"/>
      <c r="C104" s="20"/>
      <c r="D104" s="95"/>
      <c r="E104" s="12" t="str">
        <f t="shared" si="19"/>
        <v/>
      </c>
      <c r="F104" s="5"/>
      <c r="G104" s="2"/>
      <c r="H104" s="20"/>
      <c r="I104" s="95"/>
      <c r="J104" s="12" t="str">
        <f t="shared" si="20"/>
        <v/>
      </c>
    </row>
    <row r="105" spans="1:10" x14ac:dyDescent="0.25">
      <c r="A105" s="5"/>
      <c r="B105" s="2"/>
      <c r="C105" s="20"/>
      <c r="D105" s="95"/>
      <c r="E105" s="12" t="str">
        <f t="shared" si="19"/>
        <v/>
      </c>
      <c r="F105" s="5"/>
      <c r="G105" s="2"/>
      <c r="H105" s="20"/>
      <c r="I105" s="95"/>
      <c r="J105" s="12" t="str">
        <f t="shared" si="20"/>
        <v/>
      </c>
    </row>
    <row r="106" spans="1:10" x14ac:dyDescent="0.25">
      <c r="A106" s="5"/>
      <c r="B106" s="2"/>
      <c r="C106" s="20"/>
      <c r="D106" s="95"/>
      <c r="E106" s="12" t="str">
        <f t="shared" si="19"/>
        <v/>
      </c>
      <c r="F106" s="5"/>
      <c r="G106" s="2"/>
      <c r="H106" s="20"/>
      <c r="I106" s="95"/>
      <c r="J106" s="12" t="str">
        <f t="shared" si="20"/>
        <v/>
      </c>
    </row>
    <row r="107" spans="1:10" x14ac:dyDescent="0.25">
      <c r="A107" s="5"/>
      <c r="B107" s="2"/>
      <c r="C107" s="20"/>
      <c r="D107" s="20"/>
      <c r="E107" s="12" t="str">
        <f t="shared" si="19"/>
        <v/>
      </c>
      <c r="F107" s="5"/>
      <c r="G107" s="2"/>
      <c r="H107" s="20"/>
      <c r="I107" s="20"/>
      <c r="J107" s="12" t="str">
        <f t="shared" si="20"/>
        <v/>
      </c>
    </row>
    <row r="108" spans="1:10" x14ac:dyDescent="0.25">
      <c r="A108" s="5"/>
      <c r="B108" s="2"/>
      <c r="C108" s="20"/>
      <c r="D108" s="95"/>
      <c r="E108" s="12" t="str">
        <f t="shared" si="19"/>
        <v/>
      </c>
      <c r="F108" s="5"/>
      <c r="G108" s="2"/>
      <c r="H108" s="20"/>
      <c r="I108" s="95"/>
      <c r="J108" s="12" t="str">
        <f t="shared" si="20"/>
        <v/>
      </c>
    </row>
    <row r="109" spans="1:10" x14ac:dyDescent="0.25">
      <c r="A109" s="5"/>
      <c r="B109" s="2"/>
      <c r="C109" s="20"/>
      <c r="D109" s="95"/>
      <c r="E109" s="12" t="str">
        <f t="shared" si="19"/>
        <v/>
      </c>
      <c r="F109" s="5"/>
      <c r="G109" s="2"/>
      <c r="H109" s="20"/>
      <c r="I109" s="95"/>
      <c r="J109" s="12" t="str">
        <f t="shared" si="20"/>
        <v/>
      </c>
    </row>
    <row r="110" spans="1:10" ht="13.5" thickBot="1" x14ac:dyDescent="0.3">
      <c r="A110" s="7"/>
      <c r="B110" s="8"/>
      <c r="C110" s="21"/>
      <c r="D110" s="21"/>
      <c r="E110" s="26" t="str">
        <f t="shared" si="19"/>
        <v/>
      </c>
      <c r="F110" s="7"/>
      <c r="G110" s="8"/>
      <c r="H110" s="21"/>
      <c r="I110" s="21"/>
      <c r="J110" s="26" t="str">
        <f>IF(ISBLANK(H110),"",IF(H110=I110,"Nul",IF(H110&gt;I110,"Dom","Ext")))</f>
        <v/>
      </c>
    </row>
    <row r="111" spans="1:10" ht="15" customHeight="1" thickBot="1" x14ac:dyDescent="0.3">
      <c r="A111" s="120" t="s">
        <v>60</v>
      </c>
      <c r="B111" s="121"/>
      <c r="C111" s="121"/>
      <c r="D111" s="121"/>
      <c r="E111" s="122"/>
      <c r="F111" s="120" t="s">
        <v>61</v>
      </c>
      <c r="G111" s="121"/>
      <c r="H111" s="121"/>
      <c r="I111" s="121"/>
      <c r="J111" s="122"/>
    </row>
    <row r="112" spans="1:10" ht="13.5" thickBot="1" x14ac:dyDescent="0.3">
      <c r="A112" s="44" t="s">
        <v>22</v>
      </c>
      <c r="B112" s="102" t="s">
        <v>23</v>
      </c>
      <c r="C112" s="18" t="s">
        <v>89</v>
      </c>
      <c r="D112" s="18" t="s">
        <v>90</v>
      </c>
      <c r="E112" s="100" t="s">
        <v>0</v>
      </c>
      <c r="F112" s="98" t="s">
        <v>22</v>
      </c>
      <c r="G112" s="99" t="s">
        <v>23</v>
      </c>
      <c r="H112" s="101" t="s">
        <v>89</v>
      </c>
      <c r="I112" s="101" t="s">
        <v>90</v>
      </c>
      <c r="J112" s="100" t="s">
        <v>0</v>
      </c>
    </row>
    <row r="113" spans="1:10" x14ac:dyDescent="0.25">
      <c r="A113" s="10"/>
      <c r="B113" s="11"/>
      <c r="C113" s="19"/>
      <c r="D113" s="19"/>
      <c r="E113" s="12" t="str">
        <f>IF(ISBLANK(C113),"",IF(C113=D113,"Nul",IF(C113&gt;D113,"Dom","Ext")))</f>
        <v/>
      </c>
      <c r="F113" s="10"/>
      <c r="G113" s="11"/>
      <c r="H113" s="19"/>
      <c r="I113" s="19"/>
      <c r="J113" s="12" t="str">
        <f>IF(ISBLANK(H113),"",IF(H113=I113,"Nul",IF(H113&gt;I113,"Dom","Ext")))</f>
        <v/>
      </c>
    </row>
    <row r="114" spans="1:10" x14ac:dyDescent="0.25">
      <c r="A114" s="5"/>
      <c r="B114" s="2"/>
      <c r="C114" s="20"/>
      <c r="D114" s="20"/>
      <c r="E114" s="12" t="str">
        <f t="shared" ref="E114:E122" si="21">IF(ISBLANK(C114),"",IF(C114=D114,"Nul",IF(C114&gt;D114,"Dom","Ext")))</f>
        <v/>
      </c>
      <c r="F114" s="5"/>
      <c r="G114" s="2"/>
      <c r="H114" s="20"/>
      <c r="I114" s="20"/>
      <c r="J114" s="12" t="str">
        <f t="shared" ref="J114:J121" si="22">IF(ISBLANK(H114),"",IF(H114=I114,"Nul",IF(H114&gt;I114,"Dom","Ext")))</f>
        <v/>
      </c>
    </row>
    <row r="115" spans="1:10" x14ac:dyDescent="0.25">
      <c r="A115" s="5"/>
      <c r="B115" s="2"/>
      <c r="C115" s="20"/>
      <c r="D115" s="20"/>
      <c r="E115" s="12" t="str">
        <f t="shared" si="21"/>
        <v/>
      </c>
      <c r="F115" s="5"/>
      <c r="G115" s="2"/>
      <c r="H115" s="20"/>
      <c r="I115" s="20"/>
      <c r="J115" s="12" t="str">
        <f t="shared" si="22"/>
        <v/>
      </c>
    </row>
    <row r="116" spans="1:10" x14ac:dyDescent="0.25">
      <c r="A116" s="5"/>
      <c r="B116" s="2"/>
      <c r="C116" s="20"/>
      <c r="D116" s="95"/>
      <c r="E116" s="12" t="str">
        <f t="shared" si="21"/>
        <v/>
      </c>
      <c r="F116" s="5"/>
      <c r="G116" s="2"/>
      <c r="H116" s="20"/>
      <c r="I116" s="95"/>
      <c r="J116" s="12" t="str">
        <f t="shared" si="22"/>
        <v/>
      </c>
    </row>
    <row r="117" spans="1:10" x14ac:dyDescent="0.25">
      <c r="A117" s="5"/>
      <c r="B117" s="2"/>
      <c r="C117" s="20"/>
      <c r="D117" s="95"/>
      <c r="E117" s="12" t="str">
        <f t="shared" si="21"/>
        <v/>
      </c>
      <c r="F117" s="5"/>
      <c r="G117" s="2"/>
      <c r="H117" s="20"/>
      <c r="I117" s="95"/>
      <c r="J117" s="12" t="str">
        <f t="shared" si="22"/>
        <v/>
      </c>
    </row>
    <row r="118" spans="1:10" x14ac:dyDescent="0.25">
      <c r="A118" s="5"/>
      <c r="B118" s="2"/>
      <c r="C118" s="20"/>
      <c r="D118" s="95"/>
      <c r="E118" s="12" t="str">
        <f t="shared" si="21"/>
        <v/>
      </c>
      <c r="F118" s="5"/>
      <c r="G118" s="2"/>
      <c r="H118" s="20"/>
      <c r="I118" s="95"/>
      <c r="J118" s="12" t="str">
        <f t="shared" si="22"/>
        <v/>
      </c>
    </row>
    <row r="119" spans="1:10" x14ac:dyDescent="0.25">
      <c r="A119" s="5"/>
      <c r="B119" s="2"/>
      <c r="C119" s="20"/>
      <c r="D119" s="20"/>
      <c r="E119" s="12" t="str">
        <f t="shared" si="21"/>
        <v/>
      </c>
      <c r="F119" s="5"/>
      <c r="G119" s="2"/>
      <c r="H119" s="20"/>
      <c r="I119" s="20"/>
      <c r="J119" s="12" t="str">
        <f t="shared" si="22"/>
        <v/>
      </c>
    </row>
    <row r="120" spans="1:10" x14ac:dyDescent="0.25">
      <c r="A120" s="5"/>
      <c r="B120" s="2"/>
      <c r="C120" s="20"/>
      <c r="D120" s="95"/>
      <c r="E120" s="12" t="str">
        <f t="shared" si="21"/>
        <v/>
      </c>
      <c r="F120" s="5"/>
      <c r="G120" s="2"/>
      <c r="H120" s="20"/>
      <c r="I120" s="95"/>
      <c r="J120" s="12" t="str">
        <f t="shared" si="22"/>
        <v/>
      </c>
    </row>
    <row r="121" spans="1:10" x14ac:dyDescent="0.25">
      <c r="A121" s="5"/>
      <c r="B121" s="2"/>
      <c r="C121" s="20"/>
      <c r="D121" s="95"/>
      <c r="E121" s="12" t="str">
        <f t="shared" si="21"/>
        <v/>
      </c>
      <c r="F121" s="5"/>
      <c r="G121" s="2"/>
      <c r="H121" s="20"/>
      <c r="I121" s="95"/>
      <c r="J121" s="12" t="str">
        <f t="shared" si="22"/>
        <v/>
      </c>
    </row>
    <row r="122" spans="1:10" ht="13.5" thickBot="1" x14ac:dyDescent="0.3">
      <c r="A122" s="7"/>
      <c r="B122" s="8"/>
      <c r="C122" s="21"/>
      <c r="D122" s="21"/>
      <c r="E122" s="26" t="str">
        <f t="shared" si="21"/>
        <v/>
      </c>
      <c r="F122" s="7"/>
      <c r="G122" s="8"/>
      <c r="H122" s="21"/>
      <c r="I122" s="21"/>
      <c r="J122" s="26" t="str">
        <f>IF(ISBLANK(H122),"",IF(H122=I122,"Nul",IF(H122&gt;I122,"Dom","Ext")))</f>
        <v/>
      </c>
    </row>
    <row r="123" spans="1:10" ht="15" customHeight="1" thickBot="1" x14ac:dyDescent="0.3">
      <c r="A123" s="120" t="s">
        <v>62</v>
      </c>
      <c r="B123" s="121"/>
      <c r="C123" s="121"/>
      <c r="D123" s="121"/>
      <c r="E123" s="122"/>
      <c r="F123" s="120" t="s">
        <v>63</v>
      </c>
      <c r="G123" s="121"/>
      <c r="H123" s="121"/>
      <c r="I123" s="121"/>
      <c r="J123" s="122"/>
    </row>
    <row r="124" spans="1:10" ht="13.5" thickBot="1" x14ac:dyDescent="0.3">
      <c r="A124" s="44" t="s">
        <v>22</v>
      </c>
      <c r="B124" s="102" t="s">
        <v>23</v>
      </c>
      <c r="C124" s="18" t="s">
        <v>89</v>
      </c>
      <c r="D124" s="18" t="s">
        <v>90</v>
      </c>
      <c r="E124" s="100" t="s">
        <v>0</v>
      </c>
      <c r="F124" s="98" t="s">
        <v>22</v>
      </c>
      <c r="G124" s="99" t="s">
        <v>23</v>
      </c>
      <c r="H124" s="101" t="s">
        <v>89</v>
      </c>
      <c r="I124" s="101" t="s">
        <v>90</v>
      </c>
      <c r="J124" s="100" t="s">
        <v>0</v>
      </c>
    </row>
    <row r="125" spans="1:10" x14ac:dyDescent="0.25">
      <c r="A125" s="10"/>
      <c r="B125" s="11"/>
      <c r="C125" s="19"/>
      <c r="D125" s="19"/>
      <c r="E125" s="12" t="str">
        <f>IF(ISBLANK(C125),"",IF(C125=D125,"Nul",IF(C125&gt;D125,"Dom","Ext")))</f>
        <v/>
      </c>
      <c r="F125" s="10"/>
      <c r="G125" s="11"/>
      <c r="H125" s="19"/>
      <c r="I125" s="19"/>
      <c r="J125" s="12" t="str">
        <f>IF(ISBLANK(H125),"",IF(H125=I125,"Nul",IF(H125&gt;I125,"Dom","Ext")))</f>
        <v/>
      </c>
    </row>
    <row r="126" spans="1:10" x14ac:dyDescent="0.25">
      <c r="A126" s="5"/>
      <c r="B126" s="2"/>
      <c r="C126" s="20"/>
      <c r="D126" s="20"/>
      <c r="E126" s="12" t="str">
        <f t="shared" ref="E126:E134" si="23">IF(ISBLANK(C126),"",IF(C126=D126,"Nul",IF(C126&gt;D126,"Dom","Ext")))</f>
        <v/>
      </c>
      <c r="F126" s="5"/>
      <c r="G126" s="2"/>
      <c r="H126" s="20"/>
      <c r="I126" s="20"/>
      <c r="J126" s="12" t="str">
        <f t="shared" ref="J126:J133" si="24">IF(ISBLANK(H126),"",IF(H126=I126,"Nul",IF(H126&gt;I126,"Dom","Ext")))</f>
        <v/>
      </c>
    </row>
    <row r="127" spans="1:10" x14ac:dyDescent="0.25">
      <c r="A127" s="5"/>
      <c r="B127" s="2"/>
      <c r="C127" s="20"/>
      <c r="D127" s="20"/>
      <c r="E127" s="12" t="str">
        <f t="shared" si="23"/>
        <v/>
      </c>
      <c r="F127" s="5"/>
      <c r="G127" s="2"/>
      <c r="H127" s="20"/>
      <c r="I127" s="20"/>
      <c r="J127" s="12" t="str">
        <f t="shared" si="24"/>
        <v/>
      </c>
    </row>
    <row r="128" spans="1:10" x14ac:dyDescent="0.25">
      <c r="A128" s="5"/>
      <c r="B128" s="2"/>
      <c r="C128" s="20"/>
      <c r="D128" s="95"/>
      <c r="E128" s="12" t="str">
        <f t="shared" si="23"/>
        <v/>
      </c>
      <c r="F128" s="5"/>
      <c r="G128" s="2"/>
      <c r="H128" s="20"/>
      <c r="I128" s="95"/>
      <c r="J128" s="12" t="str">
        <f t="shared" si="24"/>
        <v/>
      </c>
    </row>
    <row r="129" spans="1:10" x14ac:dyDescent="0.25">
      <c r="A129" s="5"/>
      <c r="B129" s="2"/>
      <c r="C129" s="20"/>
      <c r="D129" s="95"/>
      <c r="E129" s="12" t="str">
        <f t="shared" si="23"/>
        <v/>
      </c>
      <c r="F129" s="5"/>
      <c r="G129" s="2"/>
      <c r="H129" s="20"/>
      <c r="I129" s="95"/>
      <c r="J129" s="12" t="str">
        <f t="shared" si="24"/>
        <v/>
      </c>
    </row>
    <row r="130" spans="1:10" x14ac:dyDescent="0.25">
      <c r="A130" s="5"/>
      <c r="B130" s="2"/>
      <c r="C130" s="20"/>
      <c r="D130" s="95"/>
      <c r="E130" s="12" t="str">
        <f t="shared" si="23"/>
        <v/>
      </c>
      <c r="F130" s="5"/>
      <c r="G130" s="2"/>
      <c r="H130" s="20"/>
      <c r="I130" s="95"/>
      <c r="J130" s="12" t="str">
        <f t="shared" si="24"/>
        <v/>
      </c>
    </row>
    <row r="131" spans="1:10" x14ac:dyDescent="0.25">
      <c r="A131" s="5"/>
      <c r="B131" s="2"/>
      <c r="C131" s="20"/>
      <c r="D131" s="20"/>
      <c r="E131" s="12" t="str">
        <f t="shared" si="23"/>
        <v/>
      </c>
      <c r="F131" s="5"/>
      <c r="G131" s="2"/>
      <c r="H131" s="20"/>
      <c r="I131" s="20"/>
      <c r="J131" s="12" t="str">
        <f t="shared" si="24"/>
        <v/>
      </c>
    </row>
    <row r="132" spans="1:10" x14ac:dyDescent="0.25">
      <c r="A132" s="5"/>
      <c r="B132" s="2"/>
      <c r="C132" s="20"/>
      <c r="D132" s="95"/>
      <c r="E132" s="12" t="str">
        <f t="shared" si="23"/>
        <v/>
      </c>
      <c r="F132" s="5"/>
      <c r="G132" s="2"/>
      <c r="H132" s="20"/>
      <c r="I132" s="95"/>
      <c r="J132" s="12" t="str">
        <f t="shared" si="24"/>
        <v/>
      </c>
    </row>
    <row r="133" spans="1:10" x14ac:dyDescent="0.25">
      <c r="A133" s="5"/>
      <c r="B133" s="2"/>
      <c r="C133" s="20"/>
      <c r="D133" s="95"/>
      <c r="E133" s="12" t="str">
        <f t="shared" si="23"/>
        <v/>
      </c>
      <c r="F133" s="5"/>
      <c r="G133" s="2"/>
      <c r="H133" s="20"/>
      <c r="I133" s="95"/>
      <c r="J133" s="12" t="str">
        <f t="shared" si="24"/>
        <v/>
      </c>
    </row>
    <row r="134" spans="1:10" ht="13.5" thickBot="1" x14ac:dyDescent="0.3">
      <c r="A134" s="7"/>
      <c r="B134" s="8"/>
      <c r="C134" s="21"/>
      <c r="D134" s="21"/>
      <c r="E134" s="26" t="str">
        <f t="shared" si="23"/>
        <v/>
      </c>
      <c r="F134" s="7"/>
      <c r="G134" s="8"/>
      <c r="H134" s="21"/>
      <c r="I134" s="21"/>
      <c r="J134" s="26" t="str">
        <f>IF(ISBLANK(H134),"",IF(H134=I134,"Nul",IF(H134&gt;I134,"Dom","Ext")))</f>
        <v/>
      </c>
    </row>
    <row r="135" spans="1:10" ht="15" customHeight="1" thickBot="1" x14ac:dyDescent="0.3">
      <c r="A135" s="120" t="s">
        <v>64</v>
      </c>
      <c r="B135" s="121"/>
      <c r="C135" s="121"/>
      <c r="D135" s="121"/>
      <c r="E135" s="122"/>
      <c r="F135" s="120" t="s">
        <v>65</v>
      </c>
      <c r="G135" s="121"/>
      <c r="H135" s="121"/>
      <c r="I135" s="121"/>
      <c r="J135" s="122"/>
    </row>
    <row r="136" spans="1:10" ht="13.5" thickBot="1" x14ac:dyDescent="0.3">
      <c r="A136" s="44" t="s">
        <v>22</v>
      </c>
      <c r="B136" s="102" t="s">
        <v>23</v>
      </c>
      <c r="C136" s="18" t="s">
        <v>89</v>
      </c>
      <c r="D136" s="18" t="s">
        <v>90</v>
      </c>
      <c r="E136" s="100" t="s">
        <v>0</v>
      </c>
      <c r="F136" s="98" t="s">
        <v>22</v>
      </c>
      <c r="G136" s="99" t="s">
        <v>23</v>
      </c>
      <c r="H136" s="101" t="s">
        <v>89</v>
      </c>
      <c r="I136" s="101" t="s">
        <v>90</v>
      </c>
      <c r="J136" s="100" t="s">
        <v>0</v>
      </c>
    </row>
    <row r="137" spans="1:10" x14ac:dyDescent="0.25">
      <c r="A137" s="10"/>
      <c r="B137" s="11"/>
      <c r="C137" s="19"/>
      <c r="D137" s="19"/>
      <c r="E137" s="12" t="str">
        <f>IF(ISBLANK(C137),"",IF(C137=D137,"Nul",IF(C137&gt;D137,"Dom","Ext")))</f>
        <v/>
      </c>
      <c r="F137" s="10"/>
      <c r="G137" s="11"/>
      <c r="H137" s="19"/>
      <c r="I137" s="19"/>
      <c r="J137" s="12" t="str">
        <f>IF(ISBLANK(H137),"",IF(H137=I137,"Nul",IF(H137&gt;I137,"Dom","Ext")))</f>
        <v/>
      </c>
    </row>
    <row r="138" spans="1:10" x14ac:dyDescent="0.25">
      <c r="A138" s="5"/>
      <c r="B138" s="2"/>
      <c r="C138" s="20"/>
      <c r="D138" s="20"/>
      <c r="E138" s="12" t="str">
        <f t="shared" ref="E138:E146" si="25">IF(ISBLANK(C138),"",IF(C138=D138,"Nul",IF(C138&gt;D138,"Dom","Ext")))</f>
        <v/>
      </c>
      <c r="F138" s="5"/>
      <c r="G138" s="2"/>
      <c r="H138" s="20"/>
      <c r="I138" s="20"/>
      <c r="J138" s="12" t="str">
        <f t="shared" ref="J138:J145" si="26">IF(ISBLANK(H138),"",IF(H138=I138,"Nul",IF(H138&gt;I138,"Dom","Ext")))</f>
        <v/>
      </c>
    </row>
    <row r="139" spans="1:10" x14ac:dyDescent="0.25">
      <c r="A139" s="5"/>
      <c r="B139" s="2"/>
      <c r="C139" s="20"/>
      <c r="D139" s="20"/>
      <c r="E139" s="12" t="str">
        <f t="shared" si="25"/>
        <v/>
      </c>
      <c r="F139" s="5"/>
      <c r="G139" s="2"/>
      <c r="H139" s="20"/>
      <c r="I139" s="20"/>
      <c r="J139" s="12" t="str">
        <f t="shared" si="26"/>
        <v/>
      </c>
    </row>
    <row r="140" spans="1:10" x14ac:dyDescent="0.25">
      <c r="A140" s="5"/>
      <c r="B140" s="2"/>
      <c r="C140" s="20"/>
      <c r="D140" s="95"/>
      <c r="E140" s="12" t="str">
        <f t="shared" si="25"/>
        <v/>
      </c>
      <c r="F140" s="5"/>
      <c r="G140" s="2"/>
      <c r="H140" s="20"/>
      <c r="I140" s="95"/>
      <c r="J140" s="12" t="str">
        <f t="shared" si="26"/>
        <v/>
      </c>
    </row>
    <row r="141" spans="1:10" x14ac:dyDescent="0.25">
      <c r="A141" s="5"/>
      <c r="B141" s="2"/>
      <c r="C141" s="20"/>
      <c r="D141" s="95"/>
      <c r="E141" s="12" t="str">
        <f t="shared" si="25"/>
        <v/>
      </c>
      <c r="F141" s="5"/>
      <c r="G141" s="2"/>
      <c r="H141" s="20"/>
      <c r="I141" s="95"/>
      <c r="J141" s="12" t="str">
        <f t="shared" si="26"/>
        <v/>
      </c>
    </row>
    <row r="142" spans="1:10" x14ac:dyDescent="0.25">
      <c r="A142" s="5"/>
      <c r="B142" s="2"/>
      <c r="C142" s="20"/>
      <c r="D142" s="95"/>
      <c r="E142" s="12" t="str">
        <f t="shared" si="25"/>
        <v/>
      </c>
      <c r="F142" s="5"/>
      <c r="G142" s="2"/>
      <c r="H142" s="20"/>
      <c r="I142" s="95"/>
      <c r="J142" s="12" t="str">
        <f t="shared" si="26"/>
        <v/>
      </c>
    </row>
    <row r="143" spans="1:10" x14ac:dyDescent="0.25">
      <c r="A143" s="5"/>
      <c r="B143" s="2"/>
      <c r="C143" s="20"/>
      <c r="D143" s="20"/>
      <c r="E143" s="12" t="str">
        <f t="shared" si="25"/>
        <v/>
      </c>
      <c r="F143" s="5"/>
      <c r="G143" s="2"/>
      <c r="H143" s="20"/>
      <c r="I143" s="20"/>
      <c r="J143" s="12" t="str">
        <f t="shared" si="26"/>
        <v/>
      </c>
    </row>
    <row r="144" spans="1:10" x14ac:dyDescent="0.25">
      <c r="A144" s="5"/>
      <c r="B144" s="2"/>
      <c r="C144" s="20"/>
      <c r="D144" s="95"/>
      <c r="E144" s="12" t="str">
        <f t="shared" si="25"/>
        <v/>
      </c>
      <c r="F144" s="5"/>
      <c r="G144" s="2"/>
      <c r="H144" s="20"/>
      <c r="I144" s="95"/>
      <c r="J144" s="12" t="str">
        <f t="shared" si="26"/>
        <v/>
      </c>
    </row>
    <row r="145" spans="1:10" x14ac:dyDescent="0.25">
      <c r="A145" s="5"/>
      <c r="B145" s="2"/>
      <c r="C145" s="20"/>
      <c r="D145" s="95"/>
      <c r="E145" s="12" t="str">
        <f t="shared" si="25"/>
        <v/>
      </c>
      <c r="F145" s="5"/>
      <c r="G145" s="2"/>
      <c r="H145" s="20"/>
      <c r="I145" s="95"/>
      <c r="J145" s="12" t="str">
        <f t="shared" si="26"/>
        <v/>
      </c>
    </row>
    <row r="146" spans="1:10" ht="13.5" thickBot="1" x14ac:dyDescent="0.3">
      <c r="A146" s="7"/>
      <c r="B146" s="8"/>
      <c r="C146" s="21"/>
      <c r="D146" s="21"/>
      <c r="E146" s="26" t="str">
        <f t="shared" si="25"/>
        <v/>
      </c>
      <c r="F146" s="7"/>
      <c r="G146" s="8"/>
      <c r="H146" s="21"/>
      <c r="I146" s="21"/>
      <c r="J146" s="26" t="str">
        <f>IF(ISBLANK(H146),"",IF(H146=I146,"Nul",IF(H146&gt;I146,"Dom","Ext")))</f>
        <v/>
      </c>
    </row>
    <row r="147" spans="1:10" ht="15" customHeight="1" thickBot="1" x14ac:dyDescent="0.3">
      <c r="A147" s="120" t="s">
        <v>66</v>
      </c>
      <c r="B147" s="121"/>
      <c r="C147" s="121"/>
      <c r="D147" s="121"/>
      <c r="E147" s="122"/>
      <c r="F147" s="120" t="s">
        <v>67</v>
      </c>
      <c r="G147" s="121"/>
      <c r="H147" s="121"/>
      <c r="I147" s="121"/>
      <c r="J147" s="122"/>
    </row>
    <row r="148" spans="1:10" ht="13.5" thickBot="1" x14ac:dyDescent="0.3">
      <c r="A148" s="44" t="s">
        <v>22</v>
      </c>
      <c r="B148" s="102" t="s">
        <v>23</v>
      </c>
      <c r="C148" s="18" t="s">
        <v>89</v>
      </c>
      <c r="D148" s="18" t="s">
        <v>90</v>
      </c>
      <c r="E148" s="100" t="s">
        <v>0</v>
      </c>
      <c r="F148" s="98" t="s">
        <v>22</v>
      </c>
      <c r="G148" s="99" t="s">
        <v>23</v>
      </c>
      <c r="H148" s="101" t="s">
        <v>89</v>
      </c>
      <c r="I148" s="101" t="s">
        <v>90</v>
      </c>
      <c r="J148" s="100" t="s">
        <v>0</v>
      </c>
    </row>
    <row r="149" spans="1:10" x14ac:dyDescent="0.25">
      <c r="A149" s="10"/>
      <c r="B149" s="11"/>
      <c r="C149" s="19"/>
      <c r="D149" s="19"/>
      <c r="E149" s="12" t="str">
        <f>IF(ISBLANK(C149),"",IF(C149=D149,"Nul",IF(C149&gt;D149,"Dom","Ext")))</f>
        <v/>
      </c>
      <c r="F149" s="10"/>
      <c r="G149" s="11"/>
      <c r="H149" s="19"/>
      <c r="I149" s="19"/>
      <c r="J149" s="12" t="str">
        <f>IF(ISBLANK(H149),"",IF(H149=I149,"Nul",IF(H149&gt;I149,"Dom","Ext")))</f>
        <v/>
      </c>
    </row>
    <row r="150" spans="1:10" x14ac:dyDescent="0.25">
      <c r="A150" s="5"/>
      <c r="B150" s="2"/>
      <c r="C150" s="20"/>
      <c r="D150" s="20"/>
      <c r="E150" s="12" t="str">
        <f t="shared" ref="E150:E158" si="27">IF(ISBLANK(C150),"",IF(C150=D150,"Nul",IF(C150&gt;D150,"Dom","Ext")))</f>
        <v/>
      </c>
      <c r="F150" s="5"/>
      <c r="G150" s="2"/>
      <c r="H150" s="20"/>
      <c r="I150" s="20"/>
      <c r="J150" s="12" t="str">
        <f t="shared" ref="J150:J157" si="28">IF(ISBLANK(H150),"",IF(H150=I150,"Nul",IF(H150&gt;I150,"Dom","Ext")))</f>
        <v/>
      </c>
    </row>
    <row r="151" spans="1:10" x14ac:dyDescent="0.25">
      <c r="A151" s="5"/>
      <c r="B151" s="2"/>
      <c r="C151" s="20"/>
      <c r="D151" s="20"/>
      <c r="E151" s="12" t="str">
        <f t="shared" si="27"/>
        <v/>
      </c>
      <c r="F151" s="5"/>
      <c r="G151" s="2"/>
      <c r="H151" s="20"/>
      <c r="I151" s="20"/>
      <c r="J151" s="12" t="str">
        <f t="shared" si="28"/>
        <v/>
      </c>
    </row>
    <row r="152" spans="1:10" x14ac:dyDescent="0.25">
      <c r="A152" s="5"/>
      <c r="B152" s="2"/>
      <c r="C152" s="20"/>
      <c r="D152" s="95"/>
      <c r="E152" s="12" t="str">
        <f t="shared" si="27"/>
        <v/>
      </c>
      <c r="F152" s="5"/>
      <c r="G152" s="2"/>
      <c r="H152" s="20"/>
      <c r="I152" s="95"/>
      <c r="J152" s="12" t="str">
        <f t="shared" si="28"/>
        <v/>
      </c>
    </row>
    <row r="153" spans="1:10" x14ac:dyDescent="0.25">
      <c r="A153" s="5"/>
      <c r="B153" s="2"/>
      <c r="C153" s="20"/>
      <c r="D153" s="95"/>
      <c r="E153" s="12" t="str">
        <f t="shared" si="27"/>
        <v/>
      </c>
      <c r="F153" s="5"/>
      <c r="G153" s="2"/>
      <c r="H153" s="20"/>
      <c r="I153" s="95"/>
      <c r="J153" s="12" t="str">
        <f t="shared" si="28"/>
        <v/>
      </c>
    </row>
    <row r="154" spans="1:10" x14ac:dyDescent="0.25">
      <c r="A154" s="5"/>
      <c r="B154" s="2"/>
      <c r="C154" s="20"/>
      <c r="D154" s="95"/>
      <c r="E154" s="12" t="str">
        <f t="shared" si="27"/>
        <v/>
      </c>
      <c r="F154" s="5"/>
      <c r="G154" s="2"/>
      <c r="H154" s="20"/>
      <c r="I154" s="95"/>
      <c r="J154" s="12" t="str">
        <f t="shared" si="28"/>
        <v/>
      </c>
    </row>
    <row r="155" spans="1:10" x14ac:dyDescent="0.25">
      <c r="A155" s="5"/>
      <c r="B155" s="2"/>
      <c r="C155" s="20"/>
      <c r="D155" s="20"/>
      <c r="E155" s="12" t="str">
        <f t="shared" si="27"/>
        <v/>
      </c>
      <c r="F155" s="5"/>
      <c r="G155" s="2"/>
      <c r="H155" s="20"/>
      <c r="I155" s="20"/>
      <c r="J155" s="12" t="str">
        <f t="shared" si="28"/>
        <v/>
      </c>
    </row>
    <row r="156" spans="1:10" x14ac:dyDescent="0.25">
      <c r="A156" s="5"/>
      <c r="B156" s="2"/>
      <c r="C156" s="20"/>
      <c r="D156" s="95"/>
      <c r="E156" s="12" t="str">
        <f t="shared" si="27"/>
        <v/>
      </c>
      <c r="F156" s="5"/>
      <c r="G156" s="2"/>
      <c r="H156" s="20"/>
      <c r="I156" s="95"/>
      <c r="J156" s="12" t="str">
        <f t="shared" si="28"/>
        <v/>
      </c>
    </row>
    <row r="157" spans="1:10" x14ac:dyDescent="0.25">
      <c r="A157" s="5"/>
      <c r="B157" s="2"/>
      <c r="C157" s="20"/>
      <c r="D157" s="95"/>
      <c r="E157" s="12" t="str">
        <f t="shared" si="27"/>
        <v/>
      </c>
      <c r="F157" s="5"/>
      <c r="G157" s="2"/>
      <c r="H157" s="20"/>
      <c r="I157" s="95"/>
      <c r="J157" s="12" t="str">
        <f t="shared" si="28"/>
        <v/>
      </c>
    </row>
    <row r="158" spans="1:10" ht="13.5" thickBot="1" x14ac:dyDescent="0.3">
      <c r="A158" s="7"/>
      <c r="B158" s="8"/>
      <c r="C158" s="21"/>
      <c r="D158" s="21"/>
      <c r="E158" s="26" t="str">
        <f t="shared" si="27"/>
        <v/>
      </c>
      <c r="F158" s="7"/>
      <c r="G158" s="8"/>
      <c r="H158" s="21"/>
      <c r="I158" s="21"/>
      <c r="J158" s="26" t="str">
        <f>IF(ISBLANK(H158),"",IF(H158=I158,"Nul",IF(H158&gt;I158,"Dom","Ext")))</f>
        <v/>
      </c>
    </row>
    <row r="159" spans="1:10" ht="15" customHeight="1" thickBot="1" x14ac:dyDescent="0.3">
      <c r="A159" s="120" t="s">
        <v>68</v>
      </c>
      <c r="B159" s="121"/>
      <c r="C159" s="121"/>
      <c r="D159" s="121"/>
      <c r="E159" s="122"/>
      <c r="F159" s="120" t="s">
        <v>69</v>
      </c>
      <c r="G159" s="121"/>
      <c r="H159" s="121"/>
      <c r="I159" s="121"/>
      <c r="J159" s="122"/>
    </row>
    <row r="160" spans="1:10" ht="13.5" thickBot="1" x14ac:dyDescent="0.3">
      <c r="A160" s="44" t="s">
        <v>22</v>
      </c>
      <c r="B160" s="102" t="s">
        <v>23</v>
      </c>
      <c r="C160" s="18" t="s">
        <v>89</v>
      </c>
      <c r="D160" s="18" t="s">
        <v>90</v>
      </c>
      <c r="E160" s="100" t="s">
        <v>0</v>
      </c>
      <c r="F160" s="98" t="s">
        <v>22</v>
      </c>
      <c r="G160" s="99" t="s">
        <v>23</v>
      </c>
      <c r="H160" s="101" t="s">
        <v>89</v>
      </c>
      <c r="I160" s="101" t="s">
        <v>90</v>
      </c>
      <c r="J160" s="100" t="s">
        <v>0</v>
      </c>
    </row>
    <row r="161" spans="1:10" x14ac:dyDescent="0.25">
      <c r="A161" s="10"/>
      <c r="B161" s="11"/>
      <c r="C161" s="19"/>
      <c r="D161" s="19"/>
      <c r="E161" s="12" t="str">
        <f>IF(ISBLANK(C161),"",IF(C161=D161,"Nul",IF(C161&gt;D161,"Dom","Ext")))</f>
        <v/>
      </c>
      <c r="F161" s="10"/>
      <c r="G161" s="11"/>
      <c r="H161" s="19"/>
      <c r="I161" s="19"/>
      <c r="J161" s="12" t="str">
        <f>IF(ISBLANK(H161),"",IF(H161=I161,"Nul",IF(H161&gt;I161,"Dom","Ext")))</f>
        <v/>
      </c>
    </row>
    <row r="162" spans="1:10" x14ac:dyDescent="0.25">
      <c r="A162" s="5"/>
      <c r="B162" s="2"/>
      <c r="C162" s="20"/>
      <c r="D162" s="20"/>
      <c r="E162" s="12" t="str">
        <f t="shared" ref="E162:E170" si="29">IF(ISBLANK(C162),"",IF(C162=D162,"Nul",IF(C162&gt;D162,"Dom","Ext")))</f>
        <v/>
      </c>
      <c r="F162" s="5"/>
      <c r="G162" s="2"/>
      <c r="H162" s="20"/>
      <c r="I162" s="20"/>
      <c r="J162" s="12" t="str">
        <f t="shared" ref="J162:J169" si="30">IF(ISBLANK(H162),"",IF(H162=I162,"Nul",IF(H162&gt;I162,"Dom","Ext")))</f>
        <v/>
      </c>
    </row>
    <row r="163" spans="1:10" x14ac:dyDescent="0.25">
      <c r="A163" s="5"/>
      <c r="B163" s="2"/>
      <c r="C163" s="20"/>
      <c r="D163" s="20"/>
      <c r="E163" s="12" t="str">
        <f t="shared" si="29"/>
        <v/>
      </c>
      <c r="F163" s="5"/>
      <c r="G163" s="2"/>
      <c r="H163" s="20"/>
      <c r="I163" s="20"/>
      <c r="J163" s="12" t="str">
        <f t="shared" si="30"/>
        <v/>
      </c>
    </row>
    <row r="164" spans="1:10" x14ac:dyDescent="0.25">
      <c r="A164" s="5"/>
      <c r="B164" s="2"/>
      <c r="C164" s="20"/>
      <c r="D164" s="95"/>
      <c r="E164" s="12" t="str">
        <f t="shared" si="29"/>
        <v/>
      </c>
      <c r="F164" s="5"/>
      <c r="G164" s="2"/>
      <c r="H164" s="20"/>
      <c r="I164" s="95"/>
      <c r="J164" s="12" t="str">
        <f t="shared" si="30"/>
        <v/>
      </c>
    </row>
    <row r="165" spans="1:10" x14ac:dyDescent="0.25">
      <c r="A165" s="5"/>
      <c r="B165" s="2"/>
      <c r="C165" s="20"/>
      <c r="D165" s="95"/>
      <c r="E165" s="12" t="str">
        <f t="shared" si="29"/>
        <v/>
      </c>
      <c r="F165" s="5"/>
      <c r="G165" s="2"/>
      <c r="H165" s="20"/>
      <c r="I165" s="95"/>
      <c r="J165" s="12" t="str">
        <f t="shared" si="30"/>
        <v/>
      </c>
    </row>
    <row r="166" spans="1:10" x14ac:dyDescent="0.25">
      <c r="A166" s="5"/>
      <c r="B166" s="2"/>
      <c r="C166" s="20"/>
      <c r="D166" s="95"/>
      <c r="E166" s="12" t="str">
        <f t="shared" si="29"/>
        <v/>
      </c>
      <c r="F166" s="5"/>
      <c r="G166" s="2"/>
      <c r="H166" s="20"/>
      <c r="I166" s="95"/>
      <c r="J166" s="12" t="str">
        <f t="shared" si="30"/>
        <v/>
      </c>
    </row>
    <row r="167" spans="1:10" x14ac:dyDescent="0.25">
      <c r="A167" s="5"/>
      <c r="B167" s="2"/>
      <c r="C167" s="20"/>
      <c r="D167" s="20"/>
      <c r="E167" s="12" t="str">
        <f t="shared" si="29"/>
        <v/>
      </c>
      <c r="F167" s="5"/>
      <c r="G167" s="2"/>
      <c r="H167" s="20"/>
      <c r="I167" s="20"/>
      <c r="J167" s="12" t="str">
        <f t="shared" si="30"/>
        <v/>
      </c>
    </row>
    <row r="168" spans="1:10" x14ac:dyDescent="0.25">
      <c r="A168" s="5"/>
      <c r="B168" s="2"/>
      <c r="C168" s="20"/>
      <c r="D168" s="95"/>
      <c r="E168" s="12" t="str">
        <f t="shared" si="29"/>
        <v/>
      </c>
      <c r="F168" s="5"/>
      <c r="G168" s="2"/>
      <c r="H168" s="20"/>
      <c r="I168" s="95"/>
      <c r="J168" s="12" t="str">
        <f t="shared" si="30"/>
        <v/>
      </c>
    </row>
    <row r="169" spans="1:10" x14ac:dyDescent="0.25">
      <c r="A169" s="5"/>
      <c r="B169" s="2"/>
      <c r="C169" s="20"/>
      <c r="D169" s="95"/>
      <c r="E169" s="12" t="str">
        <f t="shared" si="29"/>
        <v/>
      </c>
      <c r="F169" s="5"/>
      <c r="G169" s="2"/>
      <c r="H169" s="20"/>
      <c r="I169" s="95"/>
      <c r="J169" s="12" t="str">
        <f t="shared" si="30"/>
        <v/>
      </c>
    </row>
    <row r="170" spans="1:10" ht="13.5" thickBot="1" x14ac:dyDescent="0.3">
      <c r="A170" s="7"/>
      <c r="B170" s="8"/>
      <c r="C170" s="21"/>
      <c r="D170" s="21"/>
      <c r="E170" s="26" t="str">
        <f t="shared" si="29"/>
        <v/>
      </c>
      <c r="F170" s="7"/>
      <c r="G170" s="8"/>
      <c r="H170" s="21"/>
      <c r="I170" s="21"/>
      <c r="J170" s="26" t="str">
        <f>IF(ISBLANK(H170),"",IF(H170=I170,"Nul",IF(H170&gt;I170,"Dom","Ext")))</f>
        <v/>
      </c>
    </row>
    <row r="171" spans="1:10" ht="15" customHeight="1" thickBot="1" x14ac:dyDescent="0.3">
      <c r="A171" s="120" t="s">
        <v>70</v>
      </c>
      <c r="B171" s="121"/>
      <c r="C171" s="121"/>
      <c r="D171" s="121"/>
      <c r="E171" s="122"/>
      <c r="F171" s="120" t="s">
        <v>71</v>
      </c>
      <c r="G171" s="121"/>
      <c r="H171" s="121"/>
      <c r="I171" s="121"/>
      <c r="J171" s="122"/>
    </row>
    <row r="172" spans="1:10" ht="13.5" thickBot="1" x14ac:dyDescent="0.3">
      <c r="A172" s="44" t="s">
        <v>22</v>
      </c>
      <c r="B172" s="102" t="s">
        <v>23</v>
      </c>
      <c r="C172" s="18" t="s">
        <v>89</v>
      </c>
      <c r="D172" s="18" t="s">
        <v>90</v>
      </c>
      <c r="E172" s="100" t="s">
        <v>0</v>
      </c>
      <c r="F172" s="98" t="s">
        <v>22</v>
      </c>
      <c r="G172" s="99" t="s">
        <v>23</v>
      </c>
      <c r="H172" s="101" t="s">
        <v>89</v>
      </c>
      <c r="I172" s="101" t="s">
        <v>90</v>
      </c>
      <c r="J172" s="100" t="s">
        <v>0</v>
      </c>
    </row>
    <row r="173" spans="1:10" x14ac:dyDescent="0.25">
      <c r="A173" s="10"/>
      <c r="B173" s="11"/>
      <c r="C173" s="19"/>
      <c r="D173" s="19"/>
      <c r="E173" s="12" t="str">
        <f>IF(ISBLANK(C173),"",IF(C173=D173,"Nul",IF(C173&gt;D173,"Dom","Ext")))</f>
        <v/>
      </c>
      <c r="F173" s="10"/>
      <c r="G173" s="11"/>
      <c r="H173" s="19"/>
      <c r="I173" s="19"/>
      <c r="J173" s="12" t="str">
        <f>IF(ISBLANK(H173),"",IF(H173=I173,"Nul",IF(H173&gt;I173,"Dom","Ext")))</f>
        <v/>
      </c>
    </row>
    <row r="174" spans="1:10" x14ac:dyDescent="0.25">
      <c r="A174" s="5"/>
      <c r="B174" s="2"/>
      <c r="C174" s="20"/>
      <c r="D174" s="20"/>
      <c r="E174" s="12" t="str">
        <f t="shared" ref="E174:E182" si="31">IF(ISBLANK(C174),"",IF(C174=D174,"Nul",IF(C174&gt;D174,"Dom","Ext")))</f>
        <v/>
      </c>
      <c r="F174" s="5"/>
      <c r="G174" s="2"/>
      <c r="H174" s="20"/>
      <c r="I174" s="20"/>
      <c r="J174" s="12" t="str">
        <f t="shared" ref="J174:J181" si="32">IF(ISBLANK(H174),"",IF(H174=I174,"Nul",IF(H174&gt;I174,"Dom","Ext")))</f>
        <v/>
      </c>
    </row>
    <row r="175" spans="1:10" x14ac:dyDescent="0.25">
      <c r="A175" s="5"/>
      <c r="B175" s="2"/>
      <c r="C175" s="20"/>
      <c r="D175" s="20"/>
      <c r="E175" s="12" t="str">
        <f t="shared" si="31"/>
        <v/>
      </c>
      <c r="F175" s="5"/>
      <c r="G175" s="2"/>
      <c r="H175" s="20"/>
      <c r="I175" s="20"/>
      <c r="J175" s="12" t="str">
        <f t="shared" si="32"/>
        <v/>
      </c>
    </row>
    <row r="176" spans="1:10" x14ac:dyDescent="0.25">
      <c r="A176" s="5"/>
      <c r="B176" s="2"/>
      <c r="C176" s="20"/>
      <c r="D176" s="95"/>
      <c r="E176" s="12" t="str">
        <f t="shared" si="31"/>
        <v/>
      </c>
      <c r="F176" s="5"/>
      <c r="G176" s="2"/>
      <c r="H176" s="20"/>
      <c r="I176" s="95"/>
      <c r="J176" s="12" t="str">
        <f t="shared" si="32"/>
        <v/>
      </c>
    </row>
    <row r="177" spans="1:10" x14ac:dyDescent="0.25">
      <c r="A177" s="5"/>
      <c r="B177" s="2"/>
      <c r="C177" s="20"/>
      <c r="D177" s="95"/>
      <c r="E177" s="12" t="str">
        <f t="shared" si="31"/>
        <v/>
      </c>
      <c r="F177" s="5"/>
      <c r="G177" s="2"/>
      <c r="H177" s="20"/>
      <c r="I177" s="95"/>
      <c r="J177" s="12" t="str">
        <f t="shared" si="32"/>
        <v/>
      </c>
    </row>
    <row r="178" spans="1:10" x14ac:dyDescent="0.25">
      <c r="A178" s="5"/>
      <c r="B178" s="2"/>
      <c r="C178" s="20"/>
      <c r="D178" s="95"/>
      <c r="E178" s="12" t="str">
        <f t="shared" si="31"/>
        <v/>
      </c>
      <c r="F178" s="5"/>
      <c r="G178" s="2"/>
      <c r="H178" s="20"/>
      <c r="I178" s="95"/>
      <c r="J178" s="12" t="str">
        <f t="shared" si="32"/>
        <v/>
      </c>
    </row>
    <row r="179" spans="1:10" x14ac:dyDescent="0.25">
      <c r="A179" s="5"/>
      <c r="B179" s="2"/>
      <c r="C179" s="20"/>
      <c r="D179" s="20"/>
      <c r="E179" s="12" t="str">
        <f t="shared" si="31"/>
        <v/>
      </c>
      <c r="F179" s="5"/>
      <c r="G179" s="2"/>
      <c r="H179" s="20"/>
      <c r="I179" s="20"/>
      <c r="J179" s="12" t="str">
        <f t="shared" si="32"/>
        <v/>
      </c>
    </row>
    <row r="180" spans="1:10" x14ac:dyDescent="0.25">
      <c r="A180" s="5"/>
      <c r="B180" s="2"/>
      <c r="C180" s="20"/>
      <c r="D180" s="95"/>
      <c r="E180" s="12" t="str">
        <f t="shared" si="31"/>
        <v/>
      </c>
      <c r="F180" s="5"/>
      <c r="G180" s="2"/>
      <c r="H180" s="20"/>
      <c r="I180" s="95"/>
      <c r="J180" s="12" t="str">
        <f t="shared" si="32"/>
        <v/>
      </c>
    </row>
    <row r="181" spans="1:10" x14ac:dyDescent="0.25">
      <c r="A181" s="5"/>
      <c r="B181" s="2"/>
      <c r="C181" s="20"/>
      <c r="D181" s="95"/>
      <c r="E181" s="12" t="str">
        <f t="shared" si="31"/>
        <v/>
      </c>
      <c r="F181" s="5"/>
      <c r="G181" s="2"/>
      <c r="H181" s="20"/>
      <c r="I181" s="95"/>
      <c r="J181" s="12" t="str">
        <f t="shared" si="32"/>
        <v/>
      </c>
    </row>
    <row r="182" spans="1:10" ht="13.5" thickBot="1" x14ac:dyDescent="0.3">
      <c r="A182" s="7"/>
      <c r="B182" s="8"/>
      <c r="C182" s="21"/>
      <c r="D182" s="21"/>
      <c r="E182" s="26" t="str">
        <f t="shared" si="31"/>
        <v/>
      </c>
      <c r="F182" s="7"/>
      <c r="G182" s="8"/>
      <c r="H182" s="21"/>
      <c r="I182" s="21"/>
      <c r="J182" s="26" t="str">
        <f>IF(ISBLANK(H182),"",IF(H182=I182,"Nul",IF(H182&gt;I182,"Dom","Ext")))</f>
        <v/>
      </c>
    </row>
    <row r="183" spans="1:10" ht="15" customHeight="1" thickBot="1" x14ac:dyDescent="0.3">
      <c r="A183" s="120" t="s">
        <v>72</v>
      </c>
      <c r="B183" s="121"/>
      <c r="C183" s="121"/>
      <c r="D183" s="121"/>
      <c r="E183" s="122"/>
      <c r="F183" s="120" t="s">
        <v>73</v>
      </c>
      <c r="G183" s="121"/>
      <c r="H183" s="121"/>
      <c r="I183" s="121"/>
      <c r="J183" s="122"/>
    </row>
    <row r="184" spans="1:10" ht="13.5" thickBot="1" x14ac:dyDescent="0.3">
      <c r="A184" s="44" t="s">
        <v>22</v>
      </c>
      <c r="B184" s="102" t="s">
        <v>23</v>
      </c>
      <c r="C184" s="18" t="s">
        <v>89</v>
      </c>
      <c r="D184" s="18" t="s">
        <v>90</v>
      </c>
      <c r="E184" s="100" t="s">
        <v>0</v>
      </c>
      <c r="F184" s="98" t="s">
        <v>22</v>
      </c>
      <c r="G184" s="99" t="s">
        <v>23</v>
      </c>
      <c r="H184" s="101" t="s">
        <v>89</v>
      </c>
      <c r="I184" s="101" t="s">
        <v>90</v>
      </c>
      <c r="J184" s="100" t="s">
        <v>0</v>
      </c>
    </row>
    <row r="185" spans="1:10" x14ac:dyDescent="0.25">
      <c r="A185" s="10"/>
      <c r="B185" s="11"/>
      <c r="C185" s="19"/>
      <c r="D185" s="19"/>
      <c r="E185" s="12" t="str">
        <f>IF(ISBLANK(C185),"",IF(C185=D185,"Nul",IF(C185&gt;D185,"Dom","Ext")))</f>
        <v/>
      </c>
      <c r="F185" s="10"/>
      <c r="G185" s="11"/>
      <c r="H185" s="19"/>
      <c r="I185" s="19"/>
      <c r="J185" s="12" t="str">
        <f>IF(ISBLANK(H185),"",IF(H185=I185,"Nul",IF(H185&gt;I185,"Dom","Ext")))</f>
        <v/>
      </c>
    </row>
    <row r="186" spans="1:10" x14ac:dyDescent="0.25">
      <c r="A186" s="5"/>
      <c r="B186" s="2"/>
      <c r="C186" s="20"/>
      <c r="D186" s="20"/>
      <c r="E186" s="12" t="str">
        <f t="shared" ref="E186:E194" si="33">IF(ISBLANK(C186),"",IF(C186=D186,"Nul",IF(C186&gt;D186,"Dom","Ext")))</f>
        <v/>
      </c>
      <c r="F186" s="5"/>
      <c r="G186" s="2"/>
      <c r="H186" s="20"/>
      <c r="I186" s="20"/>
      <c r="J186" s="12" t="str">
        <f t="shared" ref="J186:J193" si="34">IF(ISBLANK(H186),"",IF(H186=I186,"Nul",IF(H186&gt;I186,"Dom","Ext")))</f>
        <v/>
      </c>
    </row>
    <row r="187" spans="1:10" x14ac:dyDescent="0.25">
      <c r="A187" s="5"/>
      <c r="B187" s="2"/>
      <c r="C187" s="20"/>
      <c r="D187" s="20"/>
      <c r="E187" s="12" t="str">
        <f t="shared" si="33"/>
        <v/>
      </c>
      <c r="F187" s="5"/>
      <c r="G187" s="2"/>
      <c r="H187" s="20"/>
      <c r="I187" s="20"/>
      <c r="J187" s="12" t="str">
        <f t="shared" si="34"/>
        <v/>
      </c>
    </row>
    <row r="188" spans="1:10" x14ac:dyDescent="0.25">
      <c r="A188" s="5"/>
      <c r="B188" s="2"/>
      <c r="C188" s="20"/>
      <c r="D188" s="95"/>
      <c r="E188" s="12" t="str">
        <f t="shared" si="33"/>
        <v/>
      </c>
      <c r="F188" s="5"/>
      <c r="G188" s="2"/>
      <c r="H188" s="20"/>
      <c r="I188" s="95"/>
      <c r="J188" s="12" t="str">
        <f t="shared" si="34"/>
        <v/>
      </c>
    </row>
    <row r="189" spans="1:10" x14ac:dyDescent="0.25">
      <c r="A189" s="5"/>
      <c r="B189" s="2"/>
      <c r="C189" s="20"/>
      <c r="D189" s="95"/>
      <c r="E189" s="12" t="str">
        <f t="shared" si="33"/>
        <v/>
      </c>
      <c r="F189" s="5"/>
      <c r="G189" s="2"/>
      <c r="H189" s="20"/>
      <c r="I189" s="95"/>
      <c r="J189" s="12" t="str">
        <f t="shared" si="34"/>
        <v/>
      </c>
    </row>
    <row r="190" spans="1:10" x14ac:dyDescent="0.25">
      <c r="A190" s="5"/>
      <c r="B190" s="2"/>
      <c r="C190" s="20"/>
      <c r="D190" s="95"/>
      <c r="E190" s="12" t="str">
        <f t="shared" si="33"/>
        <v/>
      </c>
      <c r="F190" s="5"/>
      <c r="G190" s="2"/>
      <c r="H190" s="20"/>
      <c r="I190" s="95"/>
      <c r="J190" s="12" t="str">
        <f t="shared" si="34"/>
        <v/>
      </c>
    </row>
    <row r="191" spans="1:10" x14ac:dyDescent="0.25">
      <c r="A191" s="5"/>
      <c r="B191" s="2"/>
      <c r="C191" s="20"/>
      <c r="D191" s="20"/>
      <c r="E191" s="12" t="str">
        <f t="shared" si="33"/>
        <v/>
      </c>
      <c r="F191" s="5"/>
      <c r="G191" s="2"/>
      <c r="H191" s="20"/>
      <c r="I191" s="20"/>
      <c r="J191" s="12" t="str">
        <f t="shared" si="34"/>
        <v/>
      </c>
    </row>
    <row r="192" spans="1:10" x14ac:dyDescent="0.25">
      <c r="A192" s="5"/>
      <c r="B192" s="2"/>
      <c r="C192" s="20"/>
      <c r="D192" s="95"/>
      <c r="E192" s="12" t="str">
        <f t="shared" si="33"/>
        <v/>
      </c>
      <c r="F192" s="5"/>
      <c r="G192" s="2"/>
      <c r="H192" s="20"/>
      <c r="I192" s="95"/>
      <c r="J192" s="12" t="str">
        <f t="shared" si="34"/>
        <v/>
      </c>
    </row>
    <row r="193" spans="1:10" x14ac:dyDescent="0.25">
      <c r="A193" s="5"/>
      <c r="B193" s="2"/>
      <c r="C193" s="20"/>
      <c r="D193" s="95"/>
      <c r="E193" s="12" t="str">
        <f t="shared" si="33"/>
        <v/>
      </c>
      <c r="F193" s="5"/>
      <c r="G193" s="2"/>
      <c r="H193" s="20"/>
      <c r="I193" s="95"/>
      <c r="J193" s="12" t="str">
        <f t="shared" si="34"/>
        <v/>
      </c>
    </row>
    <row r="194" spans="1:10" ht="13.5" thickBot="1" x14ac:dyDescent="0.3">
      <c r="A194" s="7"/>
      <c r="B194" s="8"/>
      <c r="C194" s="21"/>
      <c r="D194" s="21"/>
      <c r="E194" s="26" t="str">
        <f t="shared" si="33"/>
        <v/>
      </c>
      <c r="F194" s="7"/>
      <c r="G194" s="8"/>
      <c r="H194" s="21"/>
      <c r="I194" s="21"/>
      <c r="J194" s="26" t="str">
        <f>IF(ISBLANK(H194),"",IF(H194=I194,"Nul",IF(H194&gt;I194,"Dom","Ext")))</f>
        <v/>
      </c>
    </row>
    <row r="195" spans="1:10" ht="15" customHeight="1" thickBot="1" x14ac:dyDescent="0.3">
      <c r="A195" s="120" t="s">
        <v>74</v>
      </c>
      <c r="B195" s="121"/>
      <c r="C195" s="121"/>
      <c r="D195" s="121"/>
      <c r="E195" s="122"/>
      <c r="F195" s="120" t="s">
        <v>75</v>
      </c>
      <c r="G195" s="121"/>
      <c r="H195" s="121"/>
      <c r="I195" s="121"/>
      <c r="J195" s="122"/>
    </row>
    <row r="196" spans="1:10" ht="13.5" thickBot="1" x14ac:dyDescent="0.3">
      <c r="A196" s="44" t="s">
        <v>22</v>
      </c>
      <c r="B196" s="102" t="s">
        <v>23</v>
      </c>
      <c r="C196" s="18" t="s">
        <v>89</v>
      </c>
      <c r="D196" s="18" t="s">
        <v>90</v>
      </c>
      <c r="E196" s="100" t="s">
        <v>0</v>
      </c>
      <c r="F196" s="98" t="s">
        <v>22</v>
      </c>
      <c r="G196" s="99" t="s">
        <v>23</v>
      </c>
      <c r="H196" s="101" t="s">
        <v>89</v>
      </c>
      <c r="I196" s="101" t="s">
        <v>90</v>
      </c>
      <c r="J196" s="100" t="s">
        <v>0</v>
      </c>
    </row>
    <row r="197" spans="1:10" x14ac:dyDescent="0.25">
      <c r="A197" s="10"/>
      <c r="B197" s="11"/>
      <c r="C197" s="19"/>
      <c r="D197" s="19"/>
      <c r="E197" s="12" t="str">
        <f>IF(ISBLANK(C197),"",IF(C197=D197,"Nul",IF(C197&gt;D197,"Dom","Ext")))</f>
        <v/>
      </c>
      <c r="F197" s="10"/>
      <c r="G197" s="11"/>
      <c r="H197" s="19"/>
      <c r="I197" s="19"/>
      <c r="J197" s="12" t="str">
        <f>IF(ISBLANK(H197),"",IF(H197=I197,"Nul",IF(H197&gt;I197,"Dom","Ext")))</f>
        <v/>
      </c>
    </row>
    <row r="198" spans="1:10" x14ac:dyDescent="0.25">
      <c r="A198" s="5"/>
      <c r="B198" s="2"/>
      <c r="C198" s="20"/>
      <c r="D198" s="20"/>
      <c r="E198" s="12" t="str">
        <f t="shared" ref="E198:E206" si="35">IF(ISBLANK(C198),"",IF(C198=D198,"Nul",IF(C198&gt;D198,"Dom","Ext")))</f>
        <v/>
      </c>
      <c r="F198" s="5"/>
      <c r="G198" s="2"/>
      <c r="H198" s="20"/>
      <c r="I198" s="20"/>
      <c r="J198" s="12" t="str">
        <f t="shared" ref="J198:J205" si="36">IF(ISBLANK(H198),"",IF(H198=I198,"Nul",IF(H198&gt;I198,"Dom","Ext")))</f>
        <v/>
      </c>
    </row>
    <row r="199" spans="1:10" x14ac:dyDescent="0.25">
      <c r="A199" s="5"/>
      <c r="B199" s="2"/>
      <c r="C199" s="20"/>
      <c r="D199" s="20"/>
      <c r="E199" s="12" t="str">
        <f t="shared" si="35"/>
        <v/>
      </c>
      <c r="F199" s="5"/>
      <c r="G199" s="2"/>
      <c r="H199" s="20"/>
      <c r="I199" s="20"/>
      <c r="J199" s="12" t="str">
        <f t="shared" si="36"/>
        <v/>
      </c>
    </row>
    <row r="200" spans="1:10" x14ac:dyDescent="0.25">
      <c r="A200" s="5"/>
      <c r="B200" s="2"/>
      <c r="C200" s="20"/>
      <c r="D200" s="95"/>
      <c r="E200" s="12" t="str">
        <f t="shared" si="35"/>
        <v/>
      </c>
      <c r="F200" s="5"/>
      <c r="G200" s="2"/>
      <c r="H200" s="20"/>
      <c r="I200" s="95"/>
      <c r="J200" s="12" t="str">
        <f t="shared" si="36"/>
        <v/>
      </c>
    </row>
    <row r="201" spans="1:10" x14ac:dyDescent="0.25">
      <c r="A201" s="5"/>
      <c r="B201" s="2"/>
      <c r="C201" s="20"/>
      <c r="D201" s="95"/>
      <c r="E201" s="12" t="str">
        <f t="shared" si="35"/>
        <v/>
      </c>
      <c r="F201" s="5"/>
      <c r="G201" s="2"/>
      <c r="H201" s="20"/>
      <c r="I201" s="95"/>
      <c r="J201" s="12" t="str">
        <f t="shared" si="36"/>
        <v/>
      </c>
    </row>
    <row r="202" spans="1:10" x14ac:dyDescent="0.25">
      <c r="A202" s="5"/>
      <c r="B202" s="2"/>
      <c r="C202" s="20"/>
      <c r="D202" s="95"/>
      <c r="E202" s="12" t="str">
        <f t="shared" si="35"/>
        <v/>
      </c>
      <c r="F202" s="5"/>
      <c r="G202" s="2"/>
      <c r="H202" s="20"/>
      <c r="I202" s="95"/>
      <c r="J202" s="12" t="str">
        <f t="shared" si="36"/>
        <v/>
      </c>
    </row>
    <row r="203" spans="1:10" x14ac:dyDescent="0.25">
      <c r="A203" s="5"/>
      <c r="B203" s="2"/>
      <c r="C203" s="20"/>
      <c r="D203" s="20"/>
      <c r="E203" s="12" t="str">
        <f t="shared" si="35"/>
        <v/>
      </c>
      <c r="F203" s="5"/>
      <c r="G203" s="2"/>
      <c r="H203" s="20"/>
      <c r="I203" s="20"/>
      <c r="J203" s="12" t="str">
        <f t="shared" si="36"/>
        <v/>
      </c>
    </row>
    <row r="204" spans="1:10" x14ac:dyDescent="0.25">
      <c r="A204" s="5"/>
      <c r="B204" s="2"/>
      <c r="C204" s="20"/>
      <c r="D204" s="95"/>
      <c r="E204" s="12" t="str">
        <f t="shared" si="35"/>
        <v/>
      </c>
      <c r="F204" s="5"/>
      <c r="G204" s="2"/>
      <c r="H204" s="20"/>
      <c r="I204" s="95"/>
      <c r="J204" s="12" t="str">
        <f t="shared" si="36"/>
        <v/>
      </c>
    </row>
    <row r="205" spans="1:10" x14ac:dyDescent="0.25">
      <c r="A205" s="5"/>
      <c r="B205" s="2"/>
      <c r="C205" s="20"/>
      <c r="D205" s="95"/>
      <c r="E205" s="12" t="str">
        <f t="shared" si="35"/>
        <v/>
      </c>
      <c r="F205" s="5"/>
      <c r="G205" s="2"/>
      <c r="H205" s="20"/>
      <c r="I205" s="95"/>
      <c r="J205" s="12" t="str">
        <f t="shared" si="36"/>
        <v/>
      </c>
    </row>
    <row r="206" spans="1:10" ht="13.5" thickBot="1" x14ac:dyDescent="0.3">
      <c r="A206" s="7"/>
      <c r="B206" s="8"/>
      <c r="C206" s="21"/>
      <c r="D206" s="21"/>
      <c r="E206" s="26" t="str">
        <f t="shared" si="35"/>
        <v/>
      </c>
      <c r="F206" s="7"/>
      <c r="G206" s="8"/>
      <c r="H206" s="21"/>
      <c r="I206" s="21"/>
      <c r="J206" s="26" t="str">
        <f>IF(ISBLANK(H206),"",IF(H206=I206,"Nul",IF(H206&gt;I206,"Dom","Ext")))</f>
        <v/>
      </c>
    </row>
    <row r="207" spans="1:10" ht="15" customHeight="1" thickBot="1" x14ac:dyDescent="0.3">
      <c r="A207" s="120" t="s">
        <v>76</v>
      </c>
      <c r="B207" s="121"/>
      <c r="C207" s="121"/>
      <c r="D207" s="121"/>
      <c r="E207" s="122"/>
      <c r="F207" s="120" t="s">
        <v>77</v>
      </c>
      <c r="G207" s="121"/>
      <c r="H207" s="121"/>
      <c r="I207" s="121"/>
      <c r="J207" s="122"/>
    </row>
    <row r="208" spans="1:10" ht="13.5" thickBot="1" x14ac:dyDescent="0.3">
      <c r="A208" s="44" t="s">
        <v>22</v>
      </c>
      <c r="B208" s="102" t="s">
        <v>23</v>
      </c>
      <c r="C208" s="18" t="s">
        <v>89</v>
      </c>
      <c r="D208" s="18" t="s">
        <v>90</v>
      </c>
      <c r="E208" s="100" t="s">
        <v>0</v>
      </c>
      <c r="F208" s="98" t="s">
        <v>22</v>
      </c>
      <c r="G208" s="99" t="s">
        <v>23</v>
      </c>
      <c r="H208" s="101" t="s">
        <v>89</v>
      </c>
      <c r="I208" s="101" t="s">
        <v>90</v>
      </c>
      <c r="J208" s="100" t="s">
        <v>0</v>
      </c>
    </row>
    <row r="209" spans="1:10" x14ac:dyDescent="0.25">
      <c r="A209" s="10"/>
      <c r="B209" s="11"/>
      <c r="C209" s="19"/>
      <c r="D209" s="19"/>
      <c r="E209" s="12" t="str">
        <f>IF(ISBLANK(C209),"",IF(C209=D209,"Nul",IF(C209&gt;D209,"Dom","Ext")))</f>
        <v/>
      </c>
      <c r="F209" s="10"/>
      <c r="G209" s="11"/>
      <c r="H209" s="19"/>
      <c r="I209" s="19"/>
      <c r="J209" s="12" t="str">
        <f>IF(ISBLANK(H209),"",IF(H209=I209,"Nul",IF(H209&gt;I209,"Dom","Ext")))</f>
        <v/>
      </c>
    </row>
    <row r="210" spans="1:10" x14ac:dyDescent="0.25">
      <c r="A210" s="5"/>
      <c r="B210" s="2"/>
      <c r="C210" s="20"/>
      <c r="D210" s="20"/>
      <c r="E210" s="12" t="str">
        <f t="shared" ref="E210:E218" si="37">IF(ISBLANK(C210),"",IF(C210=D210,"Nul",IF(C210&gt;D210,"Dom","Ext")))</f>
        <v/>
      </c>
      <c r="F210" s="5"/>
      <c r="G210" s="2"/>
      <c r="H210" s="20"/>
      <c r="I210" s="20"/>
      <c r="J210" s="12" t="str">
        <f t="shared" ref="J210:J217" si="38">IF(ISBLANK(H210),"",IF(H210=I210,"Nul",IF(H210&gt;I210,"Dom","Ext")))</f>
        <v/>
      </c>
    </row>
    <row r="211" spans="1:10" x14ac:dyDescent="0.25">
      <c r="A211" s="5"/>
      <c r="B211" s="2"/>
      <c r="C211" s="20"/>
      <c r="D211" s="20"/>
      <c r="E211" s="12" t="str">
        <f t="shared" si="37"/>
        <v/>
      </c>
      <c r="F211" s="5"/>
      <c r="G211" s="2"/>
      <c r="H211" s="20"/>
      <c r="I211" s="20"/>
      <c r="J211" s="12" t="str">
        <f t="shared" si="38"/>
        <v/>
      </c>
    </row>
    <row r="212" spans="1:10" x14ac:dyDescent="0.25">
      <c r="A212" s="5"/>
      <c r="B212" s="2"/>
      <c r="C212" s="20"/>
      <c r="D212" s="95"/>
      <c r="E212" s="12" t="str">
        <f t="shared" si="37"/>
        <v/>
      </c>
      <c r="F212" s="5"/>
      <c r="G212" s="2"/>
      <c r="H212" s="20"/>
      <c r="I212" s="95"/>
      <c r="J212" s="12" t="str">
        <f t="shared" si="38"/>
        <v/>
      </c>
    </row>
    <row r="213" spans="1:10" x14ac:dyDescent="0.25">
      <c r="A213" s="5"/>
      <c r="B213" s="2"/>
      <c r="C213" s="20"/>
      <c r="D213" s="95"/>
      <c r="E213" s="12" t="str">
        <f t="shared" si="37"/>
        <v/>
      </c>
      <c r="F213" s="5"/>
      <c r="G213" s="2"/>
      <c r="H213" s="20"/>
      <c r="I213" s="95"/>
      <c r="J213" s="12" t="str">
        <f t="shared" si="38"/>
        <v/>
      </c>
    </row>
    <row r="214" spans="1:10" x14ac:dyDescent="0.25">
      <c r="A214" s="5"/>
      <c r="B214" s="2"/>
      <c r="C214" s="20"/>
      <c r="D214" s="95"/>
      <c r="E214" s="12" t="str">
        <f t="shared" si="37"/>
        <v/>
      </c>
      <c r="F214" s="5"/>
      <c r="G214" s="2"/>
      <c r="H214" s="20"/>
      <c r="I214" s="95"/>
      <c r="J214" s="12" t="str">
        <f t="shared" si="38"/>
        <v/>
      </c>
    </row>
    <row r="215" spans="1:10" x14ac:dyDescent="0.25">
      <c r="A215" s="5"/>
      <c r="B215" s="2"/>
      <c r="C215" s="20"/>
      <c r="D215" s="20"/>
      <c r="E215" s="12" t="str">
        <f t="shared" si="37"/>
        <v/>
      </c>
      <c r="F215" s="5"/>
      <c r="G215" s="2"/>
      <c r="H215" s="20"/>
      <c r="I215" s="20"/>
      <c r="J215" s="12" t="str">
        <f t="shared" si="38"/>
        <v/>
      </c>
    </row>
    <row r="216" spans="1:10" x14ac:dyDescent="0.25">
      <c r="A216" s="5"/>
      <c r="B216" s="2"/>
      <c r="C216" s="20"/>
      <c r="D216" s="95"/>
      <c r="E216" s="12" t="str">
        <f t="shared" si="37"/>
        <v/>
      </c>
      <c r="F216" s="5"/>
      <c r="G216" s="2"/>
      <c r="H216" s="20"/>
      <c r="I216" s="95"/>
      <c r="J216" s="12" t="str">
        <f t="shared" si="38"/>
        <v/>
      </c>
    </row>
    <row r="217" spans="1:10" x14ac:dyDescent="0.25">
      <c r="A217" s="5"/>
      <c r="B217" s="2"/>
      <c r="C217" s="20"/>
      <c r="D217" s="95"/>
      <c r="E217" s="12" t="str">
        <f t="shared" si="37"/>
        <v/>
      </c>
      <c r="F217" s="5"/>
      <c r="G217" s="2"/>
      <c r="H217" s="20"/>
      <c r="I217" s="95"/>
      <c r="J217" s="12" t="str">
        <f t="shared" si="38"/>
        <v/>
      </c>
    </row>
    <row r="218" spans="1:10" ht="13.5" thickBot="1" x14ac:dyDescent="0.3">
      <c r="A218" s="7"/>
      <c r="B218" s="8"/>
      <c r="C218" s="21"/>
      <c r="D218" s="21"/>
      <c r="E218" s="26" t="str">
        <f t="shared" si="37"/>
        <v/>
      </c>
      <c r="F218" s="7"/>
      <c r="G218" s="8"/>
      <c r="H218" s="21"/>
      <c r="I218" s="21"/>
      <c r="J218" s="26" t="str">
        <f>IF(ISBLANK(H218),"",IF(H218=I218,"Nul",IF(H218&gt;I218,"Dom","Ext")))</f>
        <v/>
      </c>
    </row>
    <row r="219" spans="1:10" ht="15" customHeight="1" thickBot="1" x14ac:dyDescent="0.3">
      <c r="A219" s="120" t="s">
        <v>78</v>
      </c>
      <c r="B219" s="121"/>
      <c r="C219" s="121"/>
      <c r="D219" s="121"/>
      <c r="E219" s="122"/>
      <c r="F219" s="120" t="s">
        <v>79</v>
      </c>
      <c r="G219" s="121"/>
      <c r="H219" s="121"/>
      <c r="I219" s="121"/>
      <c r="J219" s="122"/>
    </row>
    <row r="220" spans="1:10" ht="13.5" thickBot="1" x14ac:dyDescent="0.3">
      <c r="A220" s="44" t="s">
        <v>22</v>
      </c>
      <c r="B220" s="102" t="s">
        <v>23</v>
      </c>
      <c r="C220" s="18" t="s">
        <v>89</v>
      </c>
      <c r="D220" s="18" t="s">
        <v>90</v>
      </c>
      <c r="E220" s="100" t="s">
        <v>0</v>
      </c>
      <c r="F220" s="98" t="s">
        <v>22</v>
      </c>
      <c r="G220" s="99" t="s">
        <v>23</v>
      </c>
      <c r="H220" s="101" t="s">
        <v>89</v>
      </c>
      <c r="I220" s="101" t="s">
        <v>90</v>
      </c>
      <c r="J220" s="100" t="s">
        <v>0</v>
      </c>
    </row>
    <row r="221" spans="1:10" x14ac:dyDescent="0.25">
      <c r="A221" s="10"/>
      <c r="B221" s="11"/>
      <c r="C221" s="19"/>
      <c r="D221" s="19"/>
      <c r="E221" s="12" t="str">
        <f>IF(ISBLANK(C221),"",IF(C221=D221,"Nul",IF(C221&gt;D221,"Dom","Ext")))</f>
        <v/>
      </c>
      <c r="F221" s="10"/>
      <c r="G221" s="11"/>
      <c r="H221" s="19"/>
      <c r="I221" s="19"/>
      <c r="J221" s="12" t="str">
        <f>IF(ISBLANK(H221),"",IF(H221=I221,"Nul",IF(H221&gt;I221,"Dom","Ext")))</f>
        <v/>
      </c>
    </row>
    <row r="222" spans="1:10" x14ac:dyDescent="0.25">
      <c r="A222" s="5"/>
      <c r="B222" s="2"/>
      <c r="C222" s="20"/>
      <c r="D222" s="20"/>
      <c r="E222" s="12" t="str">
        <f t="shared" ref="E222:E230" si="39">IF(ISBLANK(C222),"",IF(C222=D222,"Nul",IF(C222&gt;D222,"Dom","Ext")))</f>
        <v/>
      </c>
      <c r="F222" s="5"/>
      <c r="G222" s="2"/>
      <c r="H222" s="20"/>
      <c r="I222" s="20"/>
      <c r="J222" s="12" t="str">
        <f t="shared" ref="J222:J229" si="40">IF(ISBLANK(H222),"",IF(H222=I222,"Nul",IF(H222&gt;I222,"Dom","Ext")))</f>
        <v/>
      </c>
    </row>
    <row r="223" spans="1:10" x14ac:dyDescent="0.25">
      <c r="A223" s="5"/>
      <c r="B223" s="2"/>
      <c r="C223" s="20"/>
      <c r="D223" s="20"/>
      <c r="E223" s="12" t="str">
        <f t="shared" si="39"/>
        <v/>
      </c>
      <c r="F223" s="5"/>
      <c r="G223" s="2"/>
      <c r="H223" s="20"/>
      <c r="I223" s="20"/>
      <c r="J223" s="12" t="str">
        <f t="shared" si="40"/>
        <v/>
      </c>
    </row>
    <row r="224" spans="1:10" x14ac:dyDescent="0.25">
      <c r="A224" s="5"/>
      <c r="B224" s="2"/>
      <c r="C224" s="20"/>
      <c r="D224" s="95"/>
      <c r="E224" s="12" t="str">
        <f t="shared" si="39"/>
        <v/>
      </c>
      <c r="F224" s="5"/>
      <c r="G224" s="2"/>
      <c r="H224" s="20"/>
      <c r="I224" s="95"/>
      <c r="J224" s="12" t="str">
        <f t="shared" si="40"/>
        <v/>
      </c>
    </row>
    <row r="225" spans="1:10" x14ac:dyDescent="0.25">
      <c r="A225" s="5"/>
      <c r="B225" s="2"/>
      <c r="C225" s="20"/>
      <c r="D225" s="95"/>
      <c r="E225" s="12" t="str">
        <f t="shared" si="39"/>
        <v/>
      </c>
      <c r="F225" s="5"/>
      <c r="G225" s="2"/>
      <c r="H225" s="20"/>
      <c r="I225" s="95"/>
      <c r="J225" s="12" t="str">
        <f t="shared" si="40"/>
        <v/>
      </c>
    </row>
    <row r="226" spans="1:10" x14ac:dyDescent="0.25">
      <c r="A226" s="5"/>
      <c r="B226" s="2"/>
      <c r="C226" s="20"/>
      <c r="D226" s="95"/>
      <c r="E226" s="12" t="str">
        <f t="shared" si="39"/>
        <v/>
      </c>
      <c r="F226" s="5"/>
      <c r="G226" s="2"/>
      <c r="H226" s="20"/>
      <c r="I226" s="95"/>
      <c r="J226" s="12" t="str">
        <f t="shared" si="40"/>
        <v/>
      </c>
    </row>
    <row r="227" spans="1:10" x14ac:dyDescent="0.25">
      <c r="A227" s="5"/>
      <c r="B227" s="2"/>
      <c r="C227" s="20"/>
      <c r="D227" s="20"/>
      <c r="E227" s="12" t="str">
        <f t="shared" si="39"/>
        <v/>
      </c>
      <c r="F227" s="5"/>
      <c r="G227" s="2"/>
      <c r="H227" s="20"/>
      <c r="I227" s="20"/>
      <c r="J227" s="12" t="str">
        <f t="shared" si="40"/>
        <v/>
      </c>
    </row>
    <row r="228" spans="1:10" x14ac:dyDescent="0.25">
      <c r="A228" s="5"/>
      <c r="B228" s="2"/>
      <c r="C228" s="20"/>
      <c r="D228" s="95"/>
      <c r="E228" s="12" t="str">
        <f t="shared" si="39"/>
        <v/>
      </c>
      <c r="F228" s="5"/>
      <c r="G228" s="2"/>
      <c r="H228" s="20"/>
      <c r="I228" s="95"/>
      <c r="J228" s="12" t="str">
        <f t="shared" si="40"/>
        <v/>
      </c>
    </row>
    <row r="229" spans="1:10" x14ac:dyDescent="0.25">
      <c r="A229" s="5"/>
      <c r="B229" s="2"/>
      <c r="C229" s="20"/>
      <c r="D229" s="95"/>
      <c r="E229" s="12" t="str">
        <f t="shared" si="39"/>
        <v/>
      </c>
      <c r="F229" s="5"/>
      <c r="G229" s="2"/>
      <c r="H229" s="20"/>
      <c r="I229" s="95"/>
      <c r="J229" s="12" t="str">
        <f t="shared" si="40"/>
        <v/>
      </c>
    </row>
    <row r="230" spans="1:10" ht="13.5" thickBot="1" x14ac:dyDescent="0.3">
      <c r="A230" s="7"/>
      <c r="B230" s="8"/>
      <c r="C230" s="21"/>
      <c r="D230" s="21"/>
      <c r="E230" s="26" t="str">
        <f t="shared" si="39"/>
        <v/>
      </c>
      <c r="F230" s="7"/>
      <c r="G230" s="8"/>
      <c r="H230" s="21"/>
      <c r="I230" s="21"/>
      <c r="J230" s="26" t="str">
        <f>IF(ISBLANK(H230),"",IF(H230=I230,"Nul",IF(H230&gt;I230,"Dom","Ext")))</f>
        <v/>
      </c>
    </row>
    <row r="231" spans="1:10" s="60" customFormat="1" x14ac:dyDescent="0.25">
      <c r="A231" s="109"/>
      <c r="B231" s="109"/>
      <c r="C231" s="109"/>
      <c r="D231" s="109"/>
      <c r="E231" s="109"/>
      <c r="F231" s="109"/>
      <c r="G231" s="109"/>
      <c r="H231" s="109"/>
      <c r="I231" s="109"/>
      <c r="J231" s="109"/>
    </row>
    <row r="232" spans="1:10" s="60" customFormat="1" x14ac:dyDescent="0.25">
      <c r="A232" s="96"/>
      <c r="B232" s="96"/>
      <c r="C232" s="96"/>
      <c r="D232" s="96"/>
      <c r="E232" s="96"/>
      <c r="F232" s="96"/>
      <c r="G232" s="96"/>
      <c r="H232" s="96"/>
      <c r="I232" s="96"/>
      <c r="J232" s="96"/>
    </row>
    <row r="233" spans="1:10" s="60" customFormat="1" x14ac:dyDescent="0.25"/>
    <row r="234" spans="1:10" s="60" customFormat="1" x14ac:dyDescent="0.25"/>
    <row r="235" spans="1:10" s="60" customFormat="1" x14ac:dyDescent="0.25"/>
    <row r="236" spans="1:10" s="60" customFormat="1" x14ac:dyDescent="0.25">
      <c r="D236" s="103"/>
      <c r="I236" s="103"/>
    </row>
    <row r="237" spans="1:10" s="60" customFormat="1" x14ac:dyDescent="0.25">
      <c r="D237" s="103"/>
      <c r="I237" s="103"/>
    </row>
    <row r="238" spans="1:10" s="60" customFormat="1" x14ac:dyDescent="0.25">
      <c r="D238" s="103"/>
      <c r="I238" s="103"/>
    </row>
    <row r="239" spans="1:10" s="60" customFormat="1" x14ac:dyDescent="0.25"/>
    <row r="240" spans="1:10" s="60" customFormat="1" x14ac:dyDescent="0.25">
      <c r="D240" s="103"/>
      <c r="I240" s="103"/>
    </row>
    <row r="241" spans="4:9" s="60" customFormat="1" x14ac:dyDescent="0.25">
      <c r="D241" s="103"/>
      <c r="I241" s="103"/>
    </row>
    <row r="242" spans="4:9" s="60" customFormat="1" x14ac:dyDescent="0.25"/>
  </sheetData>
  <mergeCells count="45">
    <mergeCell ref="A147:E147"/>
    <mergeCell ref="F147:J147"/>
    <mergeCell ref="R18:X18"/>
    <mergeCell ref="R1:AA1"/>
    <mergeCell ref="R9:Y9"/>
    <mergeCell ref="F135:J135"/>
    <mergeCell ref="K1:Q1"/>
    <mergeCell ref="A3:E3"/>
    <mergeCell ref="A2:E2"/>
    <mergeCell ref="F2:J2"/>
    <mergeCell ref="F3:J3"/>
    <mergeCell ref="A15:E15"/>
    <mergeCell ref="F15:J15"/>
    <mergeCell ref="A27:E27"/>
    <mergeCell ref="A135:E135"/>
    <mergeCell ref="F87:J87"/>
    <mergeCell ref="F27:J27"/>
    <mergeCell ref="A39:E39"/>
    <mergeCell ref="F39:J39"/>
    <mergeCell ref="A51:E51"/>
    <mergeCell ref="F51:J51"/>
    <mergeCell ref="A219:E219"/>
    <mergeCell ref="F219:J219"/>
    <mergeCell ref="A159:E159"/>
    <mergeCell ref="F159:J159"/>
    <mergeCell ref="A171:E171"/>
    <mergeCell ref="F171:J171"/>
    <mergeCell ref="A183:E183"/>
    <mergeCell ref="F183:J183"/>
    <mergeCell ref="A1:J1"/>
    <mergeCell ref="A195:E195"/>
    <mergeCell ref="F195:J195"/>
    <mergeCell ref="A207:E207"/>
    <mergeCell ref="F207:J207"/>
    <mergeCell ref="A99:E99"/>
    <mergeCell ref="F99:J99"/>
    <mergeCell ref="A111:E111"/>
    <mergeCell ref="F111:J111"/>
    <mergeCell ref="A123:E123"/>
    <mergeCell ref="F123:J123"/>
    <mergeCell ref="A63:E63"/>
    <mergeCell ref="F63:J63"/>
    <mergeCell ref="A75:E75"/>
    <mergeCell ref="F75:J75"/>
    <mergeCell ref="A87:E87"/>
  </mergeCell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Y242"/>
  <sheetViews>
    <sheetView zoomScale="80" zoomScaleNormal="80" workbookViewId="0">
      <selection activeCell="N3" sqref="N3"/>
    </sheetView>
  </sheetViews>
  <sheetFormatPr baseColWidth="10" defaultColWidth="11.42578125" defaultRowHeight="12.75" x14ac:dyDescent="0.25"/>
  <cols>
    <col min="1" max="2" width="12.7109375" style="1" customWidth="1"/>
    <col min="3" max="3" width="7.140625" style="1" bestFit="1" customWidth="1"/>
    <col min="4" max="4" width="7.85546875" style="1" customWidth="1"/>
    <col min="5" max="5" width="8.28515625" style="1" bestFit="1" customWidth="1"/>
    <col min="6" max="6" width="8.28515625" style="1" customWidth="1"/>
    <col min="7" max="8" width="12.7109375" style="1" customWidth="1"/>
    <col min="9" max="9" width="7.28515625" style="1" customWidth="1"/>
    <col min="10" max="12" width="7.28515625" style="60" customWidth="1"/>
    <col min="13" max="13" width="8" style="1" bestFit="1" customWidth="1"/>
    <col min="14" max="14" width="8.5703125" style="1" customWidth="1"/>
    <col min="15" max="15" width="6.42578125" style="1" customWidth="1"/>
    <col min="16" max="16" width="7.85546875" style="1" bestFit="1" customWidth="1"/>
    <col min="17" max="21" width="6.85546875" style="1" customWidth="1"/>
    <col min="22" max="22" width="7.7109375" style="1" customWidth="1"/>
    <col min="23" max="24" width="6.85546875" style="1" customWidth="1"/>
    <col min="25" max="25" width="5.5703125" style="1" bestFit="1" customWidth="1"/>
    <col min="26" max="16384" width="11.42578125" style="1"/>
  </cols>
  <sheetData>
    <row r="1" spans="1:25" ht="15.75" customHeight="1" thickBot="1" x14ac:dyDescent="0.3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34" t="s">
        <v>1</v>
      </c>
      <c r="N1" s="135"/>
      <c r="O1" s="135"/>
      <c r="P1" s="136"/>
      <c r="Q1" s="120" t="s">
        <v>2</v>
      </c>
      <c r="R1" s="121"/>
      <c r="S1" s="121"/>
      <c r="T1" s="121"/>
      <c r="U1" s="121"/>
      <c r="V1" s="121"/>
      <c r="W1" s="121"/>
      <c r="X1" s="121"/>
      <c r="Y1" s="122"/>
    </row>
    <row r="2" spans="1:25" ht="39" thickBot="1" x14ac:dyDescent="0.3">
      <c r="A2" s="120" t="s">
        <v>3</v>
      </c>
      <c r="B2" s="121"/>
      <c r="C2" s="121"/>
      <c r="D2" s="121"/>
      <c r="E2" s="121"/>
      <c r="F2" s="122"/>
      <c r="G2" s="120" t="s">
        <v>4</v>
      </c>
      <c r="H2" s="121"/>
      <c r="I2" s="121"/>
      <c r="J2" s="121"/>
      <c r="K2" s="121"/>
      <c r="L2" s="122"/>
      <c r="M2" s="31" t="s">
        <v>5</v>
      </c>
      <c r="N2" s="29" t="s">
        <v>80</v>
      </c>
      <c r="O2" s="22" t="s">
        <v>81</v>
      </c>
      <c r="P2" s="24" t="s">
        <v>82</v>
      </c>
      <c r="Q2" s="112" t="s">
        <v>12</v>
      </c>
      <c r="R2" s="113" t="s">
        <v>91</v>
      </c>
      <c r="S2" s="113" t="s">
        <v>14</v>
      </c>
      <c r="T2" s="113" t="s">
        <v>92</v>
      </c>
      <c r="U2" s="113" t="s">
        <v>16</v>
      </c>
      <c r="V2" s="113" t="s">
        <v>93</v>
      </c>
      <c r="W2" s="113" t="s">
        <v>18</v>
      </c>
      <c r="X2" s="113" t="s">
        <v>94</v>
      </c>
      <c r="Y2" s="23" t="s">
        <v>19</v>
      </c>
    </row>
    <row r="3" spans="1:25" ht="15" customHeight="1" thickBot="1" x14ac:dyDescent="0.3">
      <c r="A3" s="131" t="s">
        <v>20</v>
      </c>
      <c r="B3" s="132"/>
      <c r="C3" s="132"/>
      <c r="D3" s="132"/>
      <c r="E3" s="132"/>
      <c r="F3" s="133"/>
      <c r="G3" s="131" t="s">
        <v>21</v>
      </c>
      <c r="H3" s="132"/>
      <c r="I3" s="132"/>
      <c r="J3" s="132"/>
      <c r="K3" s="132"/>
      <c r="L3" s="133"/>
      <c r="M3" s="32">
        <v>1</v>
      </c>
      <c r="N3" s="140">
        <f>SUM(N5:N38)</f>
        <v>10</v>
      </c>
      <c r="O3" s="37">
        <f>COUNTIF(F5:F14,"bon")*Résultats!S12</f>
        <v>10</v>
      </c>
      <c r="P3" s="38">
        <f t="shared" ref="P3:P40" si="0">SUM(N3:O3)</f>
        <v>20</v>
      </c>
      <c r="Q3" s="46">
        <f>Résultats!S3</f>
        <v>0</v>
      </c>
      <c r="R3" s="25">
        <f>Résultats!T3</f>
        <v>0</v>
      </c>
      <c r="S3" s="25">
        <f>Résultats!U3</f>
        <v>0</v>
      </c>
      <c r="T3" s="25">
        <f>Résultats!V3</f>
        <v>0</v>
      </c>
      <c r="U3" s="25">
        <f>Résultats!W3</f>
        <v>0</v>
      </c>
      <c r="V3" s="25">
        <f>Résultats!X3</f>
        <v>0</v>
      </c>
      <c r="W3" s="25">
        <f>Résultats!Y3</f>
        <v>0</v>
      </c>
      <c r="X3" s="45">
        <f>Résultats!Z3</f>
        <v>0</v>
      </c>
      <c r="Y3" s="26">
        <f>Résultats!AA3</f>
        <v>0</v>
      </c>
    </row>
    <row r="4" spans="1:25" ht="13.5" thickBot="1" x14ac:dyDescent="0.3">
      <c r="A4" s="98" t="s">
        <v>22</v>
      </c>
      <c r="B4" s="99" t="s">
        <v>23</v>
      </c>
      <c r="C4" s="101" t="s">
        <v>89</v>
      </c>
      <c r="D4" s="101" t="s">
        <v>90</v>
      </c>
      <c r="E4" s="101" t="s">
        <v>0</v>
      </c>
      <c r="F4" s="100" t="s">
        <v>24</v>
      </c>
      <c r="G4" s="98" t="s">
        <v>22</v>
      </c>
      <c r="H4" s="99" t="s">
        <v>23</v>
      </c>
      <c r="I4" s="101" t="s">
        <v>89</v>
      </c>
      <c r="J4" s="101" t="s">
        <v>90</v>
      </c>
      <c r="K4" s="101" t="s">
        <v>0</v>
      </c>
      <c r="L4" s="100" t="s">
        <v>24</v>
      </c>
      <c r="M4" s="33">
        <v>2</v>
      </c>
      <c r="N4" s="5"/>
      <c r="O4" s="2"/>
      <c r="P4" s="12">
        <f t="shared" si="0"/>
        <v>0</v>
      </c>
    </row>
    <row r="5" spans="1:25" x14ac:dyDescent="0.25">
      <c r="A5" s="10" t="s">
        <v>86</v>
      </c>
      <c r="B5" s="11" t="s">
        <v>83</v>
      </c>
      <c r="C5" s="19">
        <v>2</v>
      </c>
      <c r="D5" s="19">
        <v>0</v>
      </c>
      <c r="E5" s="19" t="str">
        <f>IF(ISBLANK(C5),"",IF(C5=D5,"Nul",IF(C5&gt;D5,"Dom","Ext")))</f>
        <v>Dom</v>
      </c>
      <c r="F5" s="12" t="str">
        <f>IF(ISBLANK(C5),"",IF(AND(Anthony!C5=Résultats!C5,Anthony!D5=Résultats!D5),"bon","mauvais"))</f>
        <v>bon</v>
      </c>
      <c r="G5" s="10"/>
      <c r="H5" s="11"/>
      <c r="I5" s="19"/>
      <c r="J5" s="19"/>
      <c r="K5" s="19" t="str">
        <f>IF(ISBLANK(I5),"",IF(I5=J5,"Nul",IF(I5&gt;J5,"Dom","Ext")))</f>
        <v/>
      </c>
      <c r="L5" s="12" t="str">
        <f>IF(ISBLANK(I5),"",IF(AND(Anthony!I5=Résultats!I5,Anthony!J5=Résultats!J5),"bon","mauvais"))</f>
        <v/>
      </c>
      <c r="M5" s="33">
        <v>3</v>
      </c>
      <c r="N5" s="115">
        <f>IF(AND(E:E&lt;&gt;"",E:E=Résultats!E:E),5,0)</f>
        <v>5</v>
      </c>
      <c r="O5" s="116">
        <f>IF(AND(F:F&lt;&gt;"",F:F="bon"),10,0)</f>
        <v>10</v>
      </c>
      <c r="P5" s="12">
        <f t="shared" si="0"/>
        <v>15</v>
      </c>
    </row>
    <row r="6" spans="1:25" x14ac:dyDescent="0.25">
      <c r="A6" s="5" t="s">
        <v>84</v>
      </c>
      <c r="B6" s="2" t="s">
        <v>85</v>
      </c>
      <c r="C6" s="20">
        <v>1</v>
      </c>
      <c r="D6" s="20">
        <v>1</v>
      </c>
      <c r="E6" s="19" t="str">
        <f t="shared" ref="E6:E14" si="1">IF(ISBLANK(C6),"",IF(C6=D6,"Nul",IF(C6&gt;D6,"Dom","Ext")))</f>
        <v>Nul</v>
      </c>
      <c r="F6" s="12" t="str">
        <f>IF(ISBLANK(C6),"",IF(AND(Anthony!C6=Résultats!C6,Anthony!D6=Résultats!D6),"bon","mauvais"))</f>
        <v>mauvais</v>
      </c>
      <c r="G6" s="5"/>
      <c r="H6" s="2"/>
      <c r="I6" s="20"/>
      <c r="J6" s="20"/>
      <c r="K6" s="19" t="str">
        <f t="shared" ref="K6:K14" si="2">IF(ISBLANK(I6),"",IF(I6=J6,"Nul",IF(I6&gt;J6,"Dom","Ext")))</f>
        <v/>
      </c>
      <c r="L6" s="12" t="str">
        <f>IF(ISBLANK(I6),"",IF(AND(Anthony!I6=Résultats!I6,Anthony!J6=Résultats!J6),"bon","mauvais"))</f>
        <v/>
      </c>
      <c r="M6" s="33">
        <v>4</v>
      </c>
      <c r="N6" s="115">
        <f>IF(AND(E:E&lt;&gt;"",E:E=Résultats!E:E),5,0)</f>
        <v>5</v>
      </c>
      <c r="O6" s="116">
        <f t="shared" ref="O6:O14" si="3">IF(AND(F:F&lt;&gt;"",F:F="bon"),10,0)</f>
        <v>0</v>
      </c>
      <c r="P6" s="12">
        <f t="shared" si="0"/>
        <v>5</v>
      </c>
    </row>
    <row r="7" spans="1:25" x14ac:dyDescent="0.25">
      <c r="A7" s="5" t="s">
        <v>95</v>
      </c>
      <c r="B7" s="2" t="s">
        <v>96</v>
      </c>
      <c r="C7" s="20">
        <v>1</v>
      </c>
      <c r="D7" s="20">
        <v>1</v>
      </c>
      <c r="E7" s="19" t="str">
        <f t="shared" si="1"/>
        <v>Nul</v>
      </c>
      <c r="F7" s="12" t="str">
        <f>IF(ISBLANK(C7),"",IF(AND(Anthony!C7=Résultats!C7,Anthony!D7=Résultats!D7),"bon","mauvais"))</f>
        <v>mauvais</v>
      </c>
      <c r="G7" s="5"/>
      <c r="H7" s="2"/>
      <c r="I7" s="20"/>
      <c r="J7" s="20"/>
      <c r="K7" s="19" t="str">
        <f t="shared" si="2"/>
        <v/>
      </c>
      <c r="L7" s="12" t="str">
        <f>IF(ISBLANK(I7),"",IF(AND(Anthony!I7=Résultats!I7,Anthony!J7=Résultats!J7),"bon","mauvais"))</f>
        <v/>
      </c>
      <c r="M7" s="33">
        <v>5</v>
      </c>
      <c r="N7" s="115">
        <f>IF(AND(E:E&lt;&gt;"",E:E=Résultats!E:E),5,0)</f>
        <v>0</v>
      </c>
      <c r="O7" s="116">
        <f t="shared" si="3"/>
        <v>0</v>
      </c>
      <c r="P7" s="12">
        <f t="shared" si="0"/>
        <v>0</v>
      </c>
      <c r="R7" s="114"/>
    </row>
    <row r="8" spans="1:25" x14ac:dyDescent="0.25">
      <c r="A8" s="5"/>
      <c r="B8" s="2"/>
      <c r="C8" s="20"/>
      <c r="D8" s="95"/>
      <c r="E8" s="19" t="str">
        <f t="shared" si="1"/>
        <v/>
      </c>
      <c r="F8" s="12" t="str">
        <f>IF(ISBLANK(C8),"",IF(AND(Anthony!C8=Résultats!C8,Anthony!D8=Résultats!D8),"bon","mauvais"))</f>
        <v/>
      </c>
      <c r="G8" s="5"/>
      <c r="H8" s="2"/>
      <c r="I8" s="20"/>
      <c r="J8" s="95"/>
      <c r="K8" s="19" t="str">
        <f t="shared" si="2"/>
        <v/>
      </c>
      <c r="L8" s="12" t="str">
        <f>IF(ISBLANK(I8),"",IF(AND(Anthony!I8=Résultats!I8,Anthony!J8=Résultats!J8),"bon","mauvais"))</f>
        <v/>
      </c>
      <c r="M8" s="33">
        <v>6</v>
      </c>
      <c r="N8" s="115">
        <f>IF(AND(E:E&lt;&gt;"",E:E=Résultats!E:E),5,0)</f>
        <v>0</v>
      </c>
      <c r="O8" s="116">
        <f t="shared" si="3"/>
        <v>0</v>
      </c>
      <c r="P8" s="12">
        <f t="shared" si="0"/>
        <v>0</v>
      </c>
    </row>
    <row r="9" spans="1:25" x14ac:dyDescent="0.25">
      <c r="A9" s="5"/>
      <c r="B9" s="2"/>
      <c r="C9" s="20"/>
      <c r="D9" s="95"/>
      <c r="E9" s="19" t="str">
        <f t="shared" si="1"/>
        <v/>
      </c>
      <c r="F9" s="12" t="str">
        <f>IF(ISBLANK(C9),"",IF(AND(Anthony!C9=Résultats!C9,Anthony!D9=Résultats!D9),"bon","mauvais"))</f>
        <v/>
      </c>
      <c r="G9" s="5"/>
      <c r="H9" s="2"/>
      <c r="I9" s="20"/>
      <c r="J9" s="95"/>
      <c r="K9" s="19" t="str">
        <f t="shared" si="2"/>
        <v/>
      </c>
      <c r="L9" s="12" t="str">
        <f>IF(ISBLANK(I9),"",IF(AND(Anthony!I9=Résultats!I9,Anthony!J9=Résultats!J9),"bon","mauvais"))</f>
        <v/>
      </c>
      <c r="M9" s="33">
        <v>7</v>
      </c>
      <c r="N9" s="115">
        <f>IF(AND(E:E&lt;&gt;"",E:E=Résultats!E:E),5,0)</f>
        <v>0</v>
      </c>
      <c r="O9" s="116">
        <f t="shared" si="3"/>
        <v>0</v>
      </c>
      <c r="P9" s="12">
        <f t="shared" si="0"/>
        <v>0</v>
      </c>
    </row>
    <row r="10" spans="1:25" x14ac:dyDescent="0.25">
      <c r="A10" s="5"/>
      <c r="B10" s="2"/>
      <c r="C10" s="20"/>
      <c r="D10" s="95"/>
      <c r="E10" s="19" t="str">
        <f t="shared" si="1"/>
        <v/>
      </c>
      <c r="F10" s="12" t="str">
        <f>IF(ISBLANK(C10),"",IF(AND(Anthony!C10=Résultats!C10,Anthony!D10=Résultats!D10),"bon","mauvais"))</f>
        <v/>
      </c>
      <c r="G10" s="5"/>
      <c r="H10" s="2"/>
      <c r="I10" s="20"/>
      <c r="J10" s="95"/>
      <c r="K10" s="19" t="str">
        <f t="shared" si="2"/>
        <v/>
      </c>
      <c r="L10" s="12" t="str">
        <f>IF(ISBLANK(I10),"",IF(AND(Anthony!I10=Résultats!I10,Anthony!J10=Résultats!J10),"bon","mauvais"))</f>
        <v/>
      </c>
      <c r="M10" s="33">
        <v>8</v>
      </c>
      <c r="N10" s="115">
        <f>IF(AND(E:E&lt;&gt;"",E:E=Résultats!E:E),5,0)</f>
        <v>0</v>
      </c>
      <c r="O10" s="116">
        <f t="shared" si="3"/>
        <v>0</v>
      </c>
      <c r="P10" s="12">
        <f t="shared" si="0"/>
        <v>0</v>
      </c>
    </row>
    <row r="11" spans="1:25" x14ac:dyDescent="0.25">
      <c r="A11" s="5"/>
      <c r="B11" s="2"/>
      <c r="C11" s="20"/>
      <c r="D11" s="20"/>
      <c r="E11" s="19" t="str">
        <f t="shared" si="1"/>
        <v/>
      </c>
      <c r="F11" s="12" t="str">
        <f>IF(ISBLANK(C11),"",IF(AND(Anthony!C11=Résultats!C11,Anthony!D11=Résultats!D11),"bon","mauvais"))</f>
        <v/>
      </c>
      <c r="G11" s="5"/>
      <c r="H11" s="2"/>
      <c r="I11" s="20"/>
      <c r="J11" s="20"/>
      <c r="K11" s="19" t="str">
        <f t="shared" si="2"/>
        <v/>
      </c>
      <c r="L11" s="12" t="str">
        <f>IF(ISBLANK(I11),"",IF(AND(Anthony!I11=Résultats!I11,Anthony!J11=Résultats!J11),"bon","mauvais"))</f>
        <v/>
      </c>
      <c r="M11" s="33">
        <v>9</v>
      </c>
      <c r="N11" s="115">
        <f>IF(AND(E:E&lt;&gt;"",E:E=Résultats!E:E),5,0)</f>
        <v>0</v>
      </c>
      <c r="O11" s="116">
        <f t="shared" si="3"/>
        <v>0</v>
      </c>
      <c r="P11" s="12">
        <f t="shared" si="0"/>
        <v>0</v>
      </c>
    </row>
    <row r="12" spans="1:25" x14ac:dyDescent="0.25">
      <c r="A12" s="5"/>
      <c r="B12" s="2"/>
      <c r="C12" s="20"/>
      <c r="D12" s="95"/>
      <c r="E12" s="19" t="str">
        <f t="shared" si="1"/>
        <v/>
      </c>
      <c r="F12" s="12" t="str">
        <f>IF(ISBLANK(C12),"",IF(AND(Anthony!C12=Résultats!C12,Anthony!D12=Résultats!D12),"bon","mauvais"))</f>
        <v/>
      </c>
      <c r="G12" s="5"/>
      <c r="H12" s="2"/>
      <c r="I12" s="20"/>
      <c r="J12" s="95"/>
      <c r="K12" s="19" t="str">
        <f t="shared" si="2"/>
        <v/>
      </c>
      <c r="L12" s="12" t="str">
        <f>IF(ISBLANK(I12),"",IF(AND(Anthony!I12=Résultats!I12,Anthony!J12=Résultats!J12),"bon","mauvais"))</f>
        <v/>
      </c>
      <c r="M12" s="33">
        <v>10</v>
      </c>
      <c r="N12" s="115">
        <f>IF(AND(E:E&lt;&gt;"",E:E=Résultats!E:E),5,0)</f>
        <v>0</v>
      </c>
      <c r="O12" s="116">
        <f t="shared" si="3"/>
        <v>0</v>
      </c>
      <c r="P12" s="12">
        <f t="shared" si="0"/>
        <v>0</v>
      </c>
    </row>
    <row r="13" spans="1:25" x14ac:dyDescent="0.25">
      <c r="A13" s="5"/>
      <c r="B13" s="2"/>
      <c r="C13" s="20"/>
      <c r="D13" s="95"/>
      <c r="E13" s="19" t="str">
        <f t="shared" si="1"/>
        <v/>
      </c>
      <c r="F13" s="12" t="str">
        <f>IF(ISBLANK(C13),"",IF(AND(Anthony!C13=Résultats!C13,Anthony!D13=Résultats!D13),"bon","mauvais"))</f>
        <v/>
      </c>
      <c r="G13" s="5"/>
      <c r="H13" s="2"/>
      <c r="I13" s="20"/>
      <c r="J13" s="95"/>
      <c r="K13" s="19" t="str">
        <f t="shared" si="2"/>
        <v/>
      </c>
      <c r="L13" s="12" t="str">
        <f>IF(ISBLANK(I13),"",IF(AND(Anthony!I13=Résultats!I13,Anthony!J13=Résultats!J13),"bon","mauvais"))</f>
        <v/>
      </c>
      <c r="M13" s="33">
        <v>11</v>
      </c>
      <c r="N13" s="115">
        <f>IF(AND(E:E&lt;&gt;"",E:E=Résultats!E:E),5,0)</f>
        <v>0</v>
      </c>
      <c r="O13" s="116">
        <f t="shared" si="3"/>
        <v>0</v>
      </c>
      <c r="P13" s="12">
        <f t="shared" si="0"/>
        <v>0</v>
      </c>
    </row>
    <row r="14" spans="1:25" ht="13.5" thickBot="1" x14ac:dyDescent="0.3">
      <c r="A14" s="7"/>
      <c r="B14" s="8"/>
      <c r="C14" s="21"/>
      <c r="D14" s="21"/>
      <c r="E14" s="110" t="str">
        <f t="shared" si="1"/>
        <v/>
      </c>
      <c r="F14" s="12" t="str">
        <f>IF(ISBLANK(C14),"",IF(AND(Anthony!C14=Résultats!C14,Anthony!D14=Résultats!D14),"bon","mauvais"))</f>
        <v/>
      </c>
      <c r="G14" s="7"/>
      <c r="H14" s="8"/>
      <c r="I14" s="21"/>
      <c r="J14" s="21"/>
      <c r="K14" s="110" t="str">
        <f t="shared" si="2"/>
        <v/>
      </c>
      <c r="L14" s="26" t="str">
        <f>IF(ISBLANK(I14),"",IF(AND(Anthony!I14=Résultats!I14,Anthony!J14=Résultats!J14),"bon","mauvais"))</f>
        <v/>
      </c>
      <c r="M14" s="33">
        <v>12</v>
      </c>
      <c r="N14" s="115">
        <f>IF(AND(E:E&lt;&gt;"",E:E=Résultats!E:E),5,0)</f>
        <v>0</v>
      </c>
      <c r="O14" s="116">
        <f t="shared" si="3"/>
        <v>0</v>
      </c>
      <c r="P14" s="12">
        <f t="shared" si="0"/>
        <v>0</v>
      </c>
    </row>
    <row r="15" spans="1:25" ht="13.5" thickBot="1" x14ac:dyDescent="0.3">
      <c r="A15" s="131" t="s">
        <v>38</v>
      </c>
      <c r="B15" s="132"/>
      <c r="C15" s="132"/>
      <c r="D15" s="132"/>
      <c r="E15" s="132"/>
      <c r="F15" s="133"/>
      <c r="G15" s="131" t="s">
        <v>39</v>
      </c>
      <c r="H15" s="132"/>
      <c r="I15" s="132"/>
      <c r="J15" s="132"/>
      <c r="K15" s="132"/>
      <c r="L15" s="133"/>
      <c r="M15" s="33">
        <v>13</v>
      </c>
      <c r="N15" s="5"/>
      <c r="O15" s="2"/>
      <c r="P15" s="12">
        <f t="shared" si="0"/>
        <v>0</v>
      </c>
    </row>
    <row r="16" spans="1:25" ht="13.5" thickBot="1" x14ac:dyDescent="0.3">
      <c r="A16" s="98" t="s">
        <v>22</v>
      </c>
      <c r="B16" s="99" t="s">
        <v>23</v>
      </c>
      <c r="C16" s="101" t="s">
        <v>89</v>
      </c>
      <c r="D16" s="101" t="s">
        <v>90</v>
      </c>
      <c r="E16" s="101" t="s">
        <v>0</v>
      </c>
      <c r="F16" s="100" t="s">
        <v>24</v>
      </c>
      <c r="G16" s="98" t="s">
        <v>22</v>
      </c>
      <c r="H16" s="99" t="s">
        <v>23</v>
      </c>
      <c r="I16" s="101" t="s">
        <v>89</v>
      </c>
      <c r="J16" s="101" t="s">
        <v>90</v>
      </c>
      <c r="K16" s="101" t="s">
        <v>0</v>
      </c>
      <c r="L16" s="100" t="s">
        <v>24</v>
      </c>
      <c r="M16" s="33">
        <v>14</v>
      </c>
      <c r="N16" s="5"/>
      <c r="O16" s="2"/>
      <c r="P16" s="12">
        <f t="shared" si="0"/>
        <v>0</v>
      </c>
    </row>
    <row r="17" spans="1:16" x14ac:dyDescent="0.25">
      <c r="A17" s="10"/>
      <c r="B17" s="11"/>
      <c r="C17" s="19"/>
      <c r="D17" s="19"/>
      <c r="E17" s="19" t="str">
        <f t="shared" ref="E17:E26" si="4">IF(ISBLANK(C17),"",IF(C17=D17,"Nul",IF(C17&gt;D17,"Dom","Ext")))</f>
        <v/>
      </c>
      <c r="F17" s="12" t="str">
        <f>IF(ISBLANK(C17),"",IF(AND(Anthony!C17=Résultats!C17,Anthony!D17=Résultats!D17),"bon","mauvais"))</f>
        <v/>
      </c>
      <c r="G17" s="10"/>
      <c r="H17" s="11"/>
      <c r="I17" s="19"/>
      <c r="J17" s="19"/>
      <c r="K17" s="19" t="str">
        <f t="shared" ref="K17:K26" si="5">IF(ISBLANK(I17),"",IF(I17=J17,"Nul",IF(I17&gt;J17,"Dom","Ext")))</f>
        <v/>
      </c>
      <c r="L17" s="12" t="str">
        <f>IF(ISBLANK(I17),"",IF(AND(Anthony!I17=Résultats!I17,Anthony!J17=Résultats!J17),"bon","mauvais"))</f>
        <v/>
      </c>
      <c r="M17" s="33">
        <v>15</v>
      </c>
      <c r="N17" s="115">
        <f>IF(AND(E:E&lt;&gt;"",E:E=Résultats!E:E),5,0)</f>
        <v>0</v>
      </c>
      <c r="O17" s="116">
        <f>IF(AND(F:F&lt;&gt;"",F:F="bon"),10,0)</f>
        <v>0</v>
      </c>
      <c r="P17" s="12">
        <f t="shared" si="0"/>
        <v>0</v>
      </c>
    </row>
    <row r="18" spans="1:16" x14ac:dyDescent="0.25">
      <c r="A18" s="5"/>
      <c r="B18" s="2"/>
      <c r="C18" s="20"/>
      <c r="D18" s="20"/>
      <c r="E18" s="19" t="str">
        <f t="shared" si="4"/>
        <v/>
      </c>
      <c r="F18" s="12" t="str">
        <f>IF(ISBLANK(C18),"",IF(AND(Anthony!C18=Résultats!C18,Anthony!D18=Résultats!D18),"bon","mauvais"))</f>
        <v/>
      </c>
      <c r="G18" s="5"/>
      <c r="H18" s="2"/>
      <c r="I18" s="20"/>
      <c r="J18" s="20"/>
      <c r="K18" s="19" t="str">
        <f t="shared" si="5"/>
        <v/>
      </c>
      <c r="L18" s="12" t="str">
        <f>IF(ISBLANK(I18),"",IF(AND(Anthony!I18=Résultats!I18,Anthony!J18=Résultats!J18),"bon","mauvais"))</f>
        <v/>
      </c>
      <c r="M18" s="33">
        <v>16</v>
      </c>
      <c r="N18" s="115">
        <f>IF(AND(E:E&lt;&gt;"",E:E=Résultats!E:E),5,0)</f>
        <v>0</v>
      </c>
      <c r="O18" s="116">
        <f t="shared" ref="O18:O26" si="6">IF(AND(F:F&lt;&gt;"",F:F="bon"),10,0)</f>
        <v>0</v>
      </c>
      <c r="P18" s="12">
        <f t="shared" si="0"/>
        <v>0</v>
      </c>
    </row>
    <row r="19" spans="1:16" x14ac:dyDescent="0.25">
      <c r="A19" s="5"/>
      <c r="B19" s="2"/>
      <c r="C19" s="20"/>
      <c r="D19" s="20"/>
      <c r="E19" s="19" t="str">
        <f t="shared" si="4"/>
        <v/>
      </c>
      <c r="F19" s="12" t="str">
        <f>IF(ISBLANK(C19),"",IF(AND(Anthony!C19=Résultats!C19,Anthony!D19=Résultats!D19),"bon","mauvais"))</f>
        <v/>
      </c>
      <c r="G19" s="5"/>
      <c r="H19" s="2"/>
      <c r="I19" s="20"/>
      <c r="J19" s="20"/>
      <c r="K19" s="19" t="str">
        <f t="shared" si="5"/>
        <v/>
      </c>
      <c r="L19" s="12" t="str">
        <f>IF(ISBLANK(I19),"",IF(AND(Anthony!I19=Résultats!I19,Anthony!J19=Résultats!J19),"bon","mauvais"))</f>
        <v/>
      </c>
      <c r="M19" s="33">
        <v>17</v>
      </c>
      <c r="N19" s="115">
        <f>IF(AND(E:E&lt;&gt;"",E:E=Résultats!E:E),5,0)</f>
        <v>0</v>
      </c>
      <c r="O19" s="116">
        <f t="shared" si="6"/>
        <v>0</v>
      </c>
      <c r="P19" s="12">
        <f t="shared" si="0"/>
        <v>0</v>
      </c>
    </row>
    <row r="20" spans="1:16" x14ac:dyDescent="0.25">
      <c r="A20" s="5"/>
      <c r="B20" s="2"/>
      <c r="C20" s="20"/>
      <c r="D20" s="95"/>
      <c r="E20" s="19" t="str">
        <f t="shared" si="4"/>
        <v/>
      </c>
      <c r="F20" s="12" t="str">
        <f>IF(ISBLANK(C20),"",IF(AND(Anthony!C20=Résultats!C20,Anthony!D20=Résultats!D20),"bon","mauvais"))</f>
        <v/>
      </c>
      <c r="G20" s="5"/>
      <c r="H20" s="2"/>
      <c r="I20" s="20"/>
      <c r="J20" s="95"/>
      <c r="K20" s="19" t="str">
        <f t="shared" si="5"/>
        <v/>
      </c>
      <c r="L20" s="12" t="str">
        <f>IF(ISBLANK(I20),"",IF(AND(Anthony!I20=Résultats!I20,Anthony!J20=Résultats!J20),"bon","mauvais"))</f>
        <v/>
      </c>
      <c r="M20" s="33">
        <v>18</v>
      </c>
      <c r="N20" s="115">
        <f>IF(AND(E:E&lt;&gt;"",E:E=Résultats!E:E),5,0)</f>
        <v>0</v>
      </c>
      <c r="O20" s="116">
        <f t="shared" si="6"/>
        <v>0</v>
      </c>
      <c r="P20" s="12">
        <f t="shared" si="0"/>
        <v>0</v>
      </c>
    </row>
    <row r="21" spans="1:16" x14ac:dyDescent="0.25">
      <c r="A21" s="5"/>
      <c r="B21" s="2"/>
      <c r="C21" s="20"/>
      <c r="D21" s="95"/>
      <c r="E21" s="19" t="str">
        <f t="shared" si="4"/>
        <v/>
      </c>
      <c r="F21" s="12" t="str">
        <f>IF(ISBLANK(C21),"",IF(AND(Anthony!C21=Résultats!C21,Anthony!D21=Résultats!D21),"bon","mauvais"))</f>
        <v/>
      </c>
      <c r="G21" s="5"/>
      <c r="H21" s="2"/>
      <c r="I21" s="20"/>
      <c r="J21" s="95"/>
      <c r="K21" s="19" t="str">
        <f t="shared" si="5"/>
        <v/>
      </c>
      <c r="L21" s="12" t="str">
        <f>IF(ISBLANK(I21),"",IF(AND(Anthony!I21=Résultats!I21,Anthony!J21=Résultats!J21),"bon","mauvais"))</f>
        <v/>
      </c>
      <c r="M21" s="33">
        <v>19</v>
      </c>
      <c r="N21" s="115">
        <f>IF(AND(E:E&lt;&gt;"",E:E=Résultats!E:E),5,0)</f>
        <v>0</v>
      </c>
      <c r="O21" s="116">
        <f t="shared" si="6"/>
        <v>0</v>
      </c>
      <c r="P21" s="12">
        <f t="shared" si="0"/>
        <v>0</v>
      </c>
    </row>
    <row r="22" spans="1:16" x14ac:dyDescent="0.25">
      <c r="A22" s="5"/>
      <c r="B22" s="2"/>
      <c r="C22" s="20"/>
      <c r="D22" s="95"/>
      <c r="E22" s="19" t="str">
        <f t="shared" si="4"/>
        <v/>
      </c>
      <c r="F22" s="12" t="str">
        <f>IF(ISBLANK(C22),"",IF(AND(Anthony!C22=Résultats!C22,Anthony!D22=Résultats!D22),"bon","mauvais"))</f>
        <v/>
      </c>
      <c r="G22" s="5"/>
      <c r="H22" s="2"/>
      <c r="I22" s="20"/>
      <c r="J22" s="95"/>
      <c r="K22" s="19" t="str">
        <f t="shared" si="5"/>
        <v/>
      </c>
      <c r="L22" s="12" t="str">
        <f>IF(ISBLANK(I22),"",IF(AND(Anthony!I22=Résultats!I22,Anthony!J22=Résultats!J22),"bon","mauvais"))</f>
        <v/>
      </c>
      <c r="M22" s="33">
        <v>20</v>
      </c>
      <c r="N22" s="115">
        <f>IF(AND(E:E&lt;&gt;"",E:E=Résultats!E:E),5,0)</f>
        <v>0</v>
      </c>
      <c r="O22" s="116">
        <f t="shared" si="6"/>
        <v>0</v>
      </c>
      <c r="P22" s="12">
        <f t="shared" si="0"/>
        <v>0</v>
      </c>
    </row>
    <row r="23" spans="1:16" x14ac:dyDescent="0.25">
      <c r="A23" s="5"/>
      <c r="B23" s="2"/>
      <c r="C23" s="20"/>
      <c r="D23" s="20"/>
      <c r="E23" s="19" t="str">
        <f t="shared" si="4"/>
        <v/>
      </c>
      <c r="F23" s="12" t="str">
        <f>IF(ISBLANK(C23),"",IF(AND(Anthony!C23=Résultats!C23,Anthony!D23=Résultats!D23),"bon","mauvais"))</f>
        <v/>
      </c>
      <c r="G23" s="5"/>
      <c r="H23" s="2"/>
      <c r="I23" s="20"/>
      <c r="J23" s="20"/>
      <c r="K23" s="19" t="str">
        <f t="shared" si="5"/>
        <v/>
      </c>
      <c r="L23" s="12" t="str">
        <f>IF(ISBLANK(I23),"",IF(AND(Anthony!I23=Résultats!I23,Anthony!J23=Résultats!J23),"bon","mauvais"))</f>
        <v/>
      </c>
      <c r="M23" s="33">
        <v>21</v>
      </c>
      <c r="N23" s="115">
        <f>IF(AND(E:E&lt;&gt;"",E:E=Résultats!E:E),5,0)</f>
        <v>0</v>
      </c>
      <c r="O23" s="116">
        <f t="shared" si="6"/>
        <v>0</v>
      </c>
      <c r="P23" s="12">
        <f t="shared" si="0"/>
        <v>0</v>
      </c>
    </row>
    <row r="24" spans="1:16" x14ac:dyDescent="0.25">
      <c r="A24" s="5"/>
      <c r="B24" s="2"/>
      <c r="C24" s="20"/>
      <c r="D24" s="95"/>
      <c r="E24" s="19" t="str">
        <f t="shared" si="4"/>
        <v/>
      </c>
      <c r="F24" s="12" t="str">
        <f>IF(ISBLANK(C24),"",IF(AND(Anthony!C24=Résultats!C24,Anthony!D24=Résultats!D24),"bon","mauvais"))</f>
        <v/>
      </c>
      <c r="G24" s="5"/>
      <c r="H24" s="2"/>
      <c r="I24" s="20"/>
      <c r="J24" s="95"/>
      <c r="K24" s="19" t="str">
        <f t="shared" si="5"/>
        <v/>
      </c>
      <c r="L24" s="12" t="str">
        <f>IF(ISBLANK(I24),"",IF(AND(Anthony!I24=Résultats!I24,Anthony!J24=Résultats!J24),"bon","mauvais"))</f>
        <v/>
      </c>
      <c r="M24" s="33">
        <v>22</v>
      </c>
      <c r="N24" s="115">
        <f>IF(AND(E:E&lt;&gt;"",E:E=Résultats!E:E),5,0)</f>
        <v>0</v>
      </c>
      <c r="O24" s="116">
        <f t="shared" si="6"/>
        <v>0</v>
      </c>
      <c r="P24" s="12">
        <f t="shared" si="0"/>
        <v>0</v>
      </c>
    </row>
    <row r="25" spans="1:16" x14ac:dyDescent="0.25">
      <c r="A25" s="5"/>
      <c r="B25" s="2"/>
      <c r="C25" s="20"/>
      <c r="D25" s="95"/>
      <c r="E25" s="19" t="str">
        <f t="shared" si="4"/>
        <v/>
      </c>
      <c r="F25" s="12" t="str">
        <f>IF(ISBLANK(C25),"",IF(AND(Anthony!C25=Résultats!C25,Anthony!D25=Résultats!D25),"bon","mauvais"))</f>
        <v/>
      </c>
      <c r="G25" s="5"/>
      <c r="H25" s="2"/>
      <c r="I25" s="20"/>
      <c r="J25" s="95"/>
      <c r="K25" s="19" t="str">
        <f t="shared" si="5"/>
        <v/>
      </c>
      <c r="L25" s="12" t="str">
        <f>IF(ISBLANK(I25),"",IF(AND(Anthony!I25=Résultats!I25,Anthony!J25=Résultats!J25),"bon","mauvais"))</f>
        <v/>
      </c>
      <c r="M25" s="33">
        <v>23</v>
      </c>
      <c r="N25" s="115">
        <f>IF(AND(E:E&lt;&gt;"",E:E=Résultats!E:E),5,0)</f>
        <v>0</v>
      </c>
      <c r="O25" s="116">
        <f t="shared" si="6"/>
        <v>0</v>
      </c>
      <c r="P25" s="12">
        <f t="shared" si="0"/>
        <v>0</v>
      </c>
    </row>
    <row r="26" spans="1:16" ht="13.5" thickBot="1" x14ac:dyDescent="0.3">
      <c r="A26" s="7"/>
      <c r="B26" s="8"/>
      <c r="C26" s="21"/>
      <c r="D26" s="21"/>
      <c r="E26" s="110" t="str">
        <f t="shared" si="4"/>
        <v/>
      </c>
      <c r="F26" s="12" t="str">
        <f>IF(ISBLANK(C26),"",IF(AND(Anthony!C26=Résultats!C26,Anthony!D26=Résultats!D26),"bon","mauvais"))</f>
        <v/>
      </c>
      <c r="G26" s="7"/>
      <c r="H26" s="8"/>
      <c r="I26" s="21"/>
      <c r="J26" s="21"/>
      <c r="K26" s="110" t="str">
        <f t="shared" si="5"/>
        <v/>
      </c>
      <c r="L26" s="26" t="str">
        <f>IF(ISBLANK(I26),"",IF(AND(Anthony!I26=Résultats!I26,Anthony!J26=Résultats!J26),"bon","mauvais"))</f>
        <v/>
      </c>
      <c r="M26" s="33">
        <v>24</v>
      </c>
      <c r="N26" s="115">
        <f>IF(AND(E:E&lt;&gt;"",E:E=Résultats!E:E),5,0)</f>
        <v>0</v>
      </c>
      <c r="O26" s="116">
        <f t="shared" si="6"/>
        <v>0</v>
      </c>
      <c r="P26" s="12">
        <f t="shared" si="0"/>
        <v>0</v>
      </c>
    </row>
    <row r="27" spans="1:16" ht="13.5" thickBot="1" x14ac:dyDescent="0.3">
      <c r="A27" s="131" t="s">
        <v>43</v>
      </c>
      <c r="B27" s="132"/>
      <c r="C27" s="132"/>
      <c r="D27" s="132"/>
      <c r="E27" s="132"/>
      <c r="F27" s="133"/>
      <c r="G27" s="131" t="s">
        <v>44</v>
      </c>
      <c r="H27" s="132"/>
      <c r="I27" s="132"/>
      <c r="J27" s="132"/>
      <c r="K27" s="132"/>
      <c r="L27" s="133"/>
      <c r="M27" s="33">
        <v>25</v>
      </c>
      <c r="N27" s="5"/>
      <c r="O27" s="2"/>
      <c r="P27" s="12">
        <f t="shared" si="0"/>
        <v>0</v>
      </c>
    </row>
    <row r="28" spans="1:16" ht="13.5" thickBot="1" x14ac:dyDescent="0.3">
      <c r="A28" s="98" t="s">
        <v>22</v>
      </c>
      <c r="B28" s="99" t="s">
        <v>23</v>
      </c>
      <c r="C28" s="101" t="s">
        <v>89</v>
      </c>
      <c r="D28" s="101" t="s">
        <v>90</v>
      </c>
      <c r="E28" s="101" t="s">
        <v>0</v>
      </c>
      <c r="F28" s="100" t="s">
        <v>24</v>
      </c>
      <c r="G28" s="98" t="s">
        <v>22</v>
      </c>
      <c r="H28" s="99" t="s">
        <v>23</v>
      </c>
      <c r="I28" s="101" t="s">
        <v>89</v>
      </c>
      <c r="J28" s="101" t="s">
        <v>90</v>
      </c>
      <c r="K28" s="101" t="s">
        <v>0</v>
      </c>
      <c r="L28" s="100" t="s">
        <v>24</v>
      </c>
      <c r="M28" s="33">
        <v>26</v>
      </c>
      <c r="N28" s="5"/>
      <c r="O28" s="2"/>
      <c r="P28" s="12">
        <f t="shared" si="0"/>
        <v>0</v>
      </c>
    </row>
    <row r="29" spans="1:16" x14ac:dyDescent="0.25">
      <c r="A29" s="10"/>
      <c r="B29" s="11"/>
      <c r="C29" s="19"/>
      <c r="D29" s="19"/>
      <c r="E29" s="19" t="str">
        <f t="shared" ref="E29:E38" si="7">IF(ISBLANK(C29),"",IF(C29=D29,"Nul",IF(C29&gt;D29,"Dom","Ext")))</f>
        <v/>
      </c>
      <c r="F29" s="12" t="str">
        <f>IF(ISBLANK(C29),"",IF(AND(Anthony!C29=Résultats!C29,Anthony!D29=Résultats!D29),"bon","mauvais"))</f>
        <v/>
      </c>
      <c r="G29" s="10"/>
      <c r="H29" s="11"/>
      <c r="I29" s="19"/>
      <c r="J29" s="19"/>
      <c r="K29" s="19" t="str">
        <f t="shared" ref="K29:K38" si="8">IF(ISBLANK(I29),"",IF(I29=J29,"Nul",IF(I29&gt;J29,"Dom","Ext")))</f>
        <v/>
      </c>
      <c r="L29" s="12" t="str">
        <f>IF(ISBLANK(I29),"",IF(AND(Anthony!I29=Résultats!I29,Anthony!J29=Résultats!J29),"bon","mauvais"))</f>
        <v/>
      </c>
      <c r="M29" s="33">
        <v>27</v>
      </c>
      <c r="N29" s="115">
        <f>IF(AND(E:E&lt;&gt;"",E:E=Résultats!E:E),5,0)</f>
        <v>0</v>
      </c>
      <c r="O29" s="116">
        <f>IF(AND(F:F&lt;&gt;"",F:F="bon"),10,0)</f>
        <v>0</v>
      </c>
      <c r="P29" s="12">
        <f t="shared" si="0"/>
        <v>0</v>
      </c>
    </row>
    <row r="30" spans="1:16" x14ac:dyDescent="0.25">
      <c r="A30" s="5"/>
      <c r="B30" s="2"/>
      <c r="C30" s="20"/>
      <c r="D30" s="20"/>
      <c r="E30" s="19" t="str">
        <f t="shared" si="7"/>
        <v/>
      </c>
      <c r="F30" s="12" t="str">
        <f>IF(ISBLANK(C30),"",IF(AND(Anthony!C30=Résultats!C30,Anthony!D30=Résultats!D30),"bon","mauvais"))</f>
        <v/>
      </c>
      <c r="G30" s="5"/>
      <c r="H30" s="2"/>
      <c r="I30" s="20"/>
      <c r="J30" s="20"/>
      <c r="K30" s="19" t="str">
        <f t="shared" si="8"/>
        <v/>
      </c>
      <c r="L30" s="12" t="str">
        <f>IF(ISBLANK(I30),"",IF(AND(Anthony!I30=Résultats!I30,Anthony!J30=Résultats!J30),"bon","mauvais"))</f>
        <v/>
      </c>
      <c r="M30" s="33">
        <v>28</v>
      </c>
      <c r="N30" s="115">
        <f>IF(AND(E:E&lt;&gt;"",E:E=Résultats!E:E),5,0)</f>
        <v>0</v>
      </c>
      <c r="O30" s="116">
        <f t="shared" ref="O30:O38" si="9">IF(AND(F:F&lt;&gt;"",F:F="bon"),10,0)</f>
        <v>0</v>
      </c>
      <c r="P30" s="12">
        <f t="shared" si="0"/>
        <v>0</v>
      </c>
    </row>
    <row r="31" spans="1:16" x14ac:dyDescent="0.25">
      <c r="A31" s="5"/>
      <c r="B31" s="2"/>
      <c r="C31" s="20"/>
      <c r="D31" s="20"/>
      <c r="E31" s="19" t="str">
        <f t="shared" si="7"/>
        <v/>
      </c>
      <c r="F31" s="12" t="str">
        <f>IF(ISBLANK(C31),"",IF(AND(Anthony!C31=Résultats!C31,Anthony!D31=Résultats!D31),"bon","mauvais"))</f>
        <v/>
      </c>
      <c r="G31" s="5"/>
      <c r="H31" s="2"/>
      <c r="I31" s="20"/>
      <c r="J31" s="20"/>
      <c r="K31" s="19" t="str">
        <f t="shared" si="8"/>
        <v/>
      </c>
      <c r="L31" s="12" t="str">
        <f>IF(ISBLANK(I31),"",IF(AND(Anthony!I31=Résultats!I31,Anthony!J31=Résultats!J31),"bon","mauvais"))</f>
        <v/>
      </c>
      <c r="M31" s="33">
        <v>29</v>
      </c>
      <c r="N31" s="115">
        <f>IF(AND(E:E&lt;&gt;"",E:E=Résultats!E:E),5,0)</f>
        <v>0</v>
      </c>
      <c r="O31" s="116">
        <f t="shared" si="9"/>
        <v>0</v>
      </c>
      <c r="P31" s="12">
        <f t="shared" si="0"/>
        <v>0</v>
      </c>
    </row>
    <row r="32" spans="1:16" x14ac:dyDescent="0.25">
      <c r="A32" s="5"/>
      <c r="B32" s="2"/>
      <c r="C32" s="20"/>
      <c r="D32" s="95"/>
      <c r="E32" s="19" t="str">
        <f t="shared" si="7"/>
        <v/>
      </c>
      <c r="F32" s="12" t="str">
        <f>IF(ISBLANK(C32),"",IF(AND(Anthony!C32=Résultats!C32,Anthony!D32=Résultats!D32),"bon","mauvais"))</f>
        <v/>
      </c>
      <c r="G32" s="5"/>
      <c r="H32" s="2"/>
      <c r="I32" s="20"/>
      <c r="J32" s="95"/>
      <c r="K32" s="19" t="str">
        <f t="shared" si="8"/>
        <v/>
      </c>
      <c r="L32" s="12" t="str">
        <f>IF(ISBLANK(I32),"",IF(AND(Anthony!I32=Résultats!I32,Anthony!J32=Résultats!J32),"bon","mauvais"))</f>
        <v/>
      </c>
      <c r="M32" s="33">
        <v>30</v>
      </c>
      <c r="N32" s="115">
        <f>IF(AND(E:E&lt;&gt;"",E:E=Résultats!E:E),5,0)</f>
        <v>0</v>
      </c>
      <c r="O32" s="116">
        <f t="shared" si="9"/>
        <v>0</v>
      </c>
      <c r="P32" s="12">
        <f t="shared" si="0"/>
        <v>0</v>
      </c>
    </row>
    <row r="33" spans="1:16" x14ac:dyDescent="0.25">
      <c r="A33" s="5"/>
      <c r="B33" s="2"/>
      <c r="C33" s="20"/>
      <c r="D33" s="95"/>
      <c r="E33" s="19" t="str">
        <f t="shared" si="7"/>
        <v/>
      </c>
      <c r="F33" s="12" t="str">
        <f>IF(ISBLANK(C33),"",IF(AND(Anthony!C33=Résultats!C33,Anthony!D33=Résultats!D33),"bon","mauvais"))</f>
        <v/>
      </c>
      <c r="G33" s="5"/>
      <c r="H33" s="2"/>
      <c r="I33" s="20"/>
      <c r="J33" s="95"/>
      <c r="K33" s="19" t="str">
        <f t="shared" si="8"/>
        <v/>
      </c>
      <c r="L33" s="12" t="str">
        <f>IF(ISBLANK(I33),"",IF(AND(Anthony!I33=Résultats!I33,Anthony!J33=Résultats!J33),"bon","mauvais"))</f>
        <v/>
      </c>
      <c r="M33" s="33">
        <v>31</v>
      </c>
      <c r="N33" s="115">
        <f>IF(AND(E:E&lt;&gt;"",E:E=Résultats!E:E),5,0)</f>
        <v>0</v>
      </c>
      <c r="O33" s="116">
        <f t="shared" si="9"/>
        <v>0</v>
      </c>
      <c r="P33" s="12">
        <f t="shared" si="0"/>
        <v>0</v>
      </c>
    </row>
    <row r="34" spans="1:16" x14ac:dyDescent="0.25">
      <c r="A34" s="5"/>
      <c r="B34" s="2"/>
      <c r="C34" s="20"/>
      <c r="D34" s="95"/>
      <c r="E34" s="19" t="str">
        <f t="shared" si="7"/>
        <v/>
      </c>
      <c r="F34" s="12" t="str">
        <f>IF(ISBLANK(C34),"",IF(AND(Anthony!C34=Résultats!C34,Anthony!D34=Résultats!D34),"bon","mauvais"))</f>
        <v/>
      </c>
      <c r="G34" s="5"/>
      <c r="H34" s="2"/>
      <c r="I34" s="20"/>
      <c r="J34" s="95"/>
      <c r="K34" s="19" t="str">
        <f t="shared" si="8"/>
        <v/>
      </c>
      <c r="L34" s="12" t="str">
        <f>IF(ISBLANK(I34),"",IF(AND(Anthony!I34=Résultats!I34,Anthony!J34=Résultats!J34),"bon","mauvais"))</f>
        <v/>
      </c>
      <c r="M34" s="33">
        <v>32</v>
      </c>
      <c r="N34" s="115">
        <f>IF(AND(E:E&lt;&gt;"",E:E=Résultats!E:E),5,0)</f>
        <v>0</v>
      </c>
      <c r="O34" s="116">
        <f t="shared" si="9"/>
        <v>0</v>
      </c>
      <c r="P34" s="12">
        <f t="shared" si="0"/>
        <v>0</v>
      </c>
    </row>
    <row r="35" spans="1:16" x14ac:dyDescent="0.25">
      <c r="A35" s="5"/>
      <c r="B35" s="2"/>
      <c r="C35" s="20"/>
      <c r="D35" s="20"/>
      <c r="E35" s="19" t="str">
        <f t="shared" si="7"/>
        <v/>
      </c>
      <c r="F35" s="12" t="str">
        <f>IF(ISBLANK(C35),"",IF(AND(Anthony!C35=Résultats!C35,Anthony!D35=Résultats!D35),"bon","mauvais"))</f>
        <v/>
      </c>
      <c r="G35" s="5"/>
      <c r="H35" s="2"/>
      <c r="I35" s="20"/>
      <c r="J35" s="20"/>
      <c r="K35" s="19" t="str">
        <f t="shared" si="8"/>
        <v/>
      </c>
      <c r="L35" s="12" t="str">
        <f>IF(ISBLANK(I35),"",IF(AND(Anthony!I35=Résultats!I35,Anthony!J35=Résultats!J35),"bon","mauvais"))</f>
        <v/>
      </c>
      <c r="M35" s="33">
        <v>33</v>
      </c>
      <c r="N35" s="115">
        <f>IF(AND(E:E&lt;&gt;"",E:E=Résultats!E:E),5,0)</f>
        <v>0</v>
      </c>
      <c r="O35" s="116">
        <f t="shared" si="9"/>
        <v>0</v>
      </c>
      <c r="P35" s="12">
        <f t="shared" si="0"/>
        <v>0</v>
      </c>
    </row>
    <row r="36" spans="1:16" x14ac:dyDescent="0.25">
      <c r="A36" s="5"/>
      <c r="B36" s="2"/>
      <c r="C36" s="20"/>
      <c r="D36" s="95"/>
      <c r="E36" s="19" t="str">
        <f t="shared" si="7"/>
        <v/>
      </c>
      <c r="F36" s="12" t="str">
        <f>IF(ISBLANK(C36),"",IF(AND(Anthony!C36=Résultats!C36,Anthony!D36=Résultats!D36),"bon","mauvais"))</f>
        <v/>
      </c>
      <c r="G36" s="5"/>
      <c r="H36" s="2"/>
      <c r="I36" s="20"/>
      <c r="J36" s="95"/>
      <c r="K36" s="19" t="str">
        <f t="shared" si="8"/>
        <v/>
      </c>
      <c r="L36" s="12" t="str">
        <f>IF(ISBLANK(I36),"",IF(AND(Anthony!I36=Résultats!I36,Anthony!J36=Résultats!J36),"bon","mauvais"))</f>
        <v/>
      </c>
      <c r="M36" s="33">
        <v>34</v>
      </c>
      <c r="N36" s="115">
        <f>IF(AND(E:E&lt;&gt;"",E:E=Résultats!E:E),5,0)</f>
        <v>0</v>
      </c>
      <c r="O36" s="116">
        <f t="shared" si="9"/>
        <v>0</v>
      </c>
      <c r="P36" s="12">
        <f t="shared" si="0"/>
        <v>0</v>
      </c>
    </row>
    <row r="37" spans="1:16" x14ac:dyDescent="0.25">
      <c r="A37" s="5"/>
      <c r="B37" s="2"/>
      <c r="C37" s="20"/>
      <c r="D37" s="95"/>
      <c r="E37" s="19" t="str">
        <f t="shared" si="7"/>
        <v/>
      </c>
      <c r="F37" s="12" t="str">
        <f>IF(ISBLANK(C37),"",IF(AND(Anthony!C37=Résultats!C37,Anthony!D37=Résultats!D37),"bon","mauvais"))</f>
        <v/>
      </c>
      <c r="G37" s="5"/>
      <c r="H37" s="2"/>
      <c r="I37" s="20"/>
      <c r="J37" s="95"/>
      <c r="K37" s="19" t="str">
        <f t="shared" si="8"/>
        <v/>
      </c>
      <c r="L37" s="12" t="str">
        <f>IF(ISBLANK(I37),"",IF(AND(Anthony!I37=Résultats!I37,Anthony!J37=Résultats!J37),"bon","mauvais"))</f>
        <v/>
      </c>
      <c r="M37" s="33">
        <v>35</v>
      </c>
      <c r="N37" s="115">
        <f>IF(AND(E:E&lt;&gt;"",E:E=Résultats!E:E),5,0)</f>
        <v>0</v>
      </c>
      <c r="O37" s="116">
        <f t="shared" si="9"/>
        <v>0</v>
      </c>
      <c r="P37" s="12">
        <f t="shared" si="0"/>
        <v>0</v>
      </c>
    </row>
    <row r="38" spans="1:16" ht="13.5" thickBot="1" x14ac:dyDescent="0.3">
      <c r="A38" s="7"/>
      <c r="B38" s="8"/>
      <c r="C38" s="21"/>
      <c r="D38" s="21"/>
      <c r="E38" s="110" t="str">
        <f t="shared" si="7"/>
        <v/>
      </c>
      <c r="F38" s="12" t="str">
        <f>IF(ISBLANK(C38),"",IF(AND(Anthony!C38=Résultats!C38,Anthony!D38=Résultats!D38),"bon","mauvais"))</f>
        <v/>
      </c>
      <c r="G38" s="7"/>
      <c r="H38" s="8"/>
      <c r="I38" s="21"/>
      <c r="J38" s="21"/>
      <c r="K38" s="110" t="str">
        <f t="shared" si="8"/>
        <v/>
      </c>
      <c r="L38" s="26" t="str">
        <f>IF(ISBLANK(I38),"",IF(AND(Anthony!I38=Résultats!I38,Anthony!J38=Résultats!J38),"bon","mauvais"))</f>
        <v/>
      </c>
      <c r="M38" s="33">
        <v>36</v>
      </c>
      <c r="N38" s="115">
        <f>IF(AND(E:E&lt;&gt;"",E:E=Résultats!E:E),5,0)</f>
        <v>0</v>
      </c>
      <c r="O38" s="116">
        <f t="shared" si="9"/>
        <v>0</v>
      </c>
      <c r="P38" s="12">
        <f t="shared" si="0"/>
        <v>0</v>
      </c>
    </row>
    <row r="39" spans="1:16" ht="13.5" thickBot="1" x14ac:dyDescent="0.3">
      <c r="A39" s="131" t="s">
        <v>45</v>
      </c>
      <c r="B39" s="132"/>
      <c r="C39" s="132"/>
      <c r="D39" s="132"/>
      <c r="E39" s="132"/>
      <c r="F39" s="133"/>
      <c r="G39" s="131" t="s">
        <v>46</v>
      </c>
      <c r="H39" s="132"/>
      <c r="I39" s="132"/>
      <c r="J39" s="132"/>
      <c r="K39" s="132"/>
      <c r="L39" s="133"/>
      <c r="M39" s="33">
        <v>37</v>
      </c>
      <c r="N39" s="5"/>
      <c r="O39" s="2"/>
      <c r="P39" s="12">
        <f t="shared" si="0"/>
        <v>0</v>
      </c>
    </row>
    <row r="40" spans="1:16" ht="13.5" thickBot="1" x14ac:dyDescent="0.3">
      <c r="A40" s="98" t="s">
        <v>22</v>
      </c>
      <c r="B40" s="99" t="s">
        <v>23</v>
      </c>
      <c r="C40" s="101" t="s">
        <v>89</v>
      </c>
      <c r="D40" s="101" t="s">
        <v>90</v>
      </c>
      <c r="E40" s="101" t="s">
        <v>0</v>
      </c>
      <c r="F40" s="100" t="s">
        <v>24</v>
      </c>
      <c r="G40" s="98" t="s">
        <v>22</v>
      </c>
      <c r="H40" s="99" t="s">
        <v>23</v>
      </c>
      <c r="I40" s="101" t="s">
        <v>89</v>
      </c>
      <c r="J40" s="101" t="s">
        <v>90</v>
      </c>
      <c r="K40" s="101" t="s">
        <v>0</v>
      </c>
      <c r="L40" s="100" t="s">
        <v>24</v>
      </c>
      <c r="M40" s="34">
        <v>38</v>
      </c>
      <c r="N40" s="7"/>
      <c r="O40" s="8"/>
      <c r="P40" s="26">
        <f t="shared" si="0"/>
        <v>0</v>
      </c>
    </row>
    <row r="41" spans="1:16" ht="26.25" thickBot="1" x14ac:dyDescent="0.3">
      <c r="A41" s="10"/>
      <c r="B41" s="11"/>
      <c r="C41" s="19"/>
      <c r="D41" s="19"/>
      <c r="E41" s="19" t="str">
        <f t="shared" ref="E41:E50" si="10">IF(ISBLANK(C41),"",IF(C41=D41,"Nul",IF(C41&gt;D41,"Dom","Ext")))</f>
        <v/>
      </c>
      <c r="F41" s="12" t="str">
        <f>IF(ISBLANK(C41),"",IF(AND(Anthony!C41=Résultats!C41,Anthony!D41=Résultats!D41),"bon","mauvais"))</f>
        <v/>
      </c>
      <c r="G41" s="10"/>
      <c r="H41" s="11"/>
      <c r="I41" s="19"/>
      <c r="J41" s="19"/>
      <c r="K41" s="19" t="str">
        <f t="shared" ref="K41:K50" si="11">IF(ISBLANK(I41),"",IF(I41=J41,"Nul",IF(I41&gt;J41,"Dom","Ext")))</f>
        <v/>
      </c>
      <c r="L41" s="12" t="str">
        <f>IF(ISBLANK(I41),"",IF(AND(Anthony!I41=Résultats!I41,Anthony!J41=Résultats!J41),"bon","mauvais"))</f>
        <v/>
      </c>
      <c r="M41" s="35" t="s">
        <v>47</v>
      </c>
      <c r="N41" s="123">
        <f>SUM(P3:P40)</f>
        <v>40</v>
      </c>
      <c r="O41" s="124"/>
      <c r="P41" s="125"/>
    </row>
    <row r="42" spans="1:16" ht="13.5" thickBot="1" x14ac:dyDescent="0.3">
      <c r="A42" s="5"/>
      <c r="B42" s="2"/>
      <c r="C42" s="20"/>
      <c r="D42" s="20"/>
      <c r="E42" s="19" t="str">
        <f t="shared" si="10"/>
        <v/>
      </c>
      <c r="F42" s="12" t="str">
        <f>IF(ISBLANK(C42),"",IF(AND(Anthony!C42=Résultats!C42,Anthony!D42=Résultats!D42),"bon","mauvais"))</f>
        <v/>
      </c>
      <c r="G42" s="5"/>
      <c r="H42" s="2"/>
      <c r="I42" s="20"/>
      <c r="J42" s="20"/>
      <c r="K42" s="19" t="str">
        <f t="shared" si="11"/>
        <v/>
      </c>
      <c r="L42" s="12" t="str">
        <f>IF(ISBLANK(I42),"",IF(AND(Anthony!I42=Résultats!I42,Anthony!J42=Résultats!J42),"bon","mauvais"))</f>
        <v/>
      </c>
      <c r="M42" s="36" t="s">
        <v>48</v>
      </c>
      <c r="N42" s="137">
        <f>Y3</f>
        <v>0</v>
      </c>
      <c r="O42" s="138"/>
      <c r="P42" s="139"/>
    </row>
    <row r="43" spans="1:16" ht="15.75" customHeight="1" thickBot="1" x14ac:dyDescent="0.3">
      <c r="A43" s="5"/>
      <c r="B43" s="2"/>
      <c r="C43" s="20"/>
      <c r="D43" s="20"/>
      <c r="E43" s="19" t="str">
        <f t="shared" si="10"/>
        <v/>
      </c>
      <c r="F43" s="12" t="str">
        <f>IF(ISBLANK(C43),"",IF(AND(Anthony!C43=Résultats!C43,Anthony!D43=Résultats!D43),"bon","mauvais"))</f>
        <v/>
      </c>
      <c r="G43" s="5"/>
      <c r="H43" s="2"/>
      <c r="I43" s="20"/>
      <c r="J43" s="20"/>
      <c r="K43" s="19" t="str">
        <f t="shared" si="11"/>
        <v/>
      </c>
      <c r="L43" s="12" t="str">
        <f>IF(ISBLANK(I43),"",IF(AND(Anthony!I43=Résultats!I43,Anthony!J43=Résultats!J43),"bon","mauvais"))</f>
        <v/>
      </c>
      <c r="M43" s="36" t="s">
        <v>49</v>
      </c>
      <c r="N43" s="123">
        <f>N41+N42</f>
        <v>40</v>
      </c>
      <c r="O43" s="124"/>
      <c r="P43" s="125"/>
    </row>
    <row r="44" spans="1:16" x14ac:dyDescent="0.25">
      <c r="A44" s="5"/>
      <c r="B44" s="2"/>
      <c r="C44" s="20"/>
      <c r="D44" s="95"/>
      <c r="E44" s="19" t="str">
        <f t="shared" si="10"/>
        <v/>
      </c>
      <c r="F44" s="12" t="str">
        <f>IF(ISBLANK(C44),"",IF(AND(Anthony!C44=Résultats!C44,Anthony!D44=Résultats!D44),"bon","mauvais"))</f>
        <v/>
      </c>
      <c r="G44" s="5"/>
      <c r="H44" s="2"/>
      <c r="I44" s="20"/>
      <c r="J44" s="95"/>
      <c r="K44" s="19" t="str">
        <f t="shared" si="11"/>
        <v/>
      </c>
      <c r="L44" s="12" t="str">
        <f>IF(ISBLANK(I44),"",IF(AND(Anthony!I44=Résultats!I44,Anthony!J44=Résultats!J44),"bon","mauvais"))</f>
        <v/>
      </c>
    </row>
    <row r="45" spans="1:16" x14ac:dyDescent="0.25">
      <c r="A45" s="5"/>
      <c r="B45" s="2"/>
      <c r="C45" s="20"/>
      <c r="D45" s="95"/>
      <c r="E45" s="19" t="str">
        <f t="shared" si="10"/>
        <v/>
      </c>
      <c r="F45" s="12" t="str">
        <f>IF(ISBLANK(C45),"",IF(AND(Anthony!C45=Résultats!C45,Anthony!D45=Résultats!D45),"bon","mauvais"))</f>
        <v/>
      </c>
      <c r="G45" s="5"/>
      <c r="H45" s="2"/>
      <c r="I45" s="20"/>
      <c r="J45" s="95"/>
      <c r="K45" s="19" t="str">
        <f t="shared" si="11"/>
        <v/>
      </c>
      <c r="L45" s="12" t="str">
        <f>IF(ISBLANK(I45),"",IF(AND(Anthony!I45=Résultats!I45,Anthony!J45=Résultats!J45),"bon","mauvais"))</f>
        <v/>
      </c>
    </row>
    <row r="46" spans="1:16" x14ac:dyDescent="0.25">
      <c r="A46" s="5"/>
      <c r="B46" s="2"/>
      <c r="C46" s="20"/>
      <c r="D46" s="95"/>
      <c r="E46" s="19" t="str">
        <f t="shared" si="10"/>
        <v/>
      </c>
      <c r="F46" s="12" t="str">
        <f>IF(ISBLANK(C46),"",IF(AND(Anthony!C46=Résultats!C46,Anthony!D46=Résultats!D46),"bon","mauvais"))</f>
        <v/>
      </c>
      <c r="G46" s="5"/>
      <c r="H46" s="2"/>
      <c r="I46" s="20"/>
      <c r="J46" s="95"/>
      <c r="K46" s="19" t="str">
        <f t="shared" si="11"/>
        <v/>
      </c>
      <c r="L46" s="12" t="str">
        <f>IF(ISBLANK(I46),"",IF(AND(Anthony!I46=Résultats!I46,Anthony!J46=Résultats!J46),"bon","mauvais"))</f>
        <v/>
      </c>
    </row>
    <row r="47" spans="1:16" x14ac:dyDescent="0.25">
      <c r="A47" s="5"/>
      <c r="B47" s="2"/>
      <c r="C47" s="20"/>
      <c r="D47" s="20"/>
      <c r="E47" s="19" t="str">
        <f t="shared" si="10"/>
        <v/>
      </c>
      <c r="F47" s="12" t="str">
        <f>IF(ISBLANK(C47),"",IF(AND(Anthony!C47=Résultats!C47,Anthony!D47=Résultats!D47),"bon","mauvais"))</f>
        <v/>
      </c>
      <c r="G47" s="5"/>
      <c r="H47" s="2"/>
      <c r="I47" s="20"/>
      <c r="J47" s="20"/>
      <c r="K47" s="19" t="str">
        <f t="shared" si="11"/>
        <v/>
      </c>
      <c r="L47" s="12" t="str">
        <f>IF(ISBLANK(I47),"",IF(AND(Anthony!I47=Résultats!I47,Anthony!J47=Résultats!J47),"bon","mauvais"))</f>
        <v/>
      </c>
    </row>
    <row r="48" spans="1:16" x14ac:dyDescent="0.25">
      <c r="A48" s="5"/>
      <c r="B48" s="2"/>
      <c r="C48" s="20"/>
      <c r="D48" s="95"/>
      <c r="E48" s="19" t="str">
        <f t="shared" si="10"/>
        <v/>
      </c>
      <c r="F48" s="12" t="str">
        <f>IF(ISBLANK(C48),"",IF(AND(Anthony!C48=Résultats!C48,Anthony!D48=Résultats!D48),"bon","mauvais"))</f>
        <v/>
      </c>
      <c r="G48" s="5"/>
      <c r="H48" s="2"/>
      <c r="I48" s="20"/>
      <c r="J48" s="95"/>
      <c r="K48" s="19" t="str">
        <f t="shared" si="11"/>
        <v/>
      </c>
      <c r="L48" s="12" t="str">
        <f>IF(ISBLANK(I48),"",IF(AND(Anthony!I48=Résultats!I48,Anthony!J48=Résultats!J48),"bon","mauvais"))</f>
        <v/>
      </c>
    </row>
    <row r="49" spans="1:12" x14ac:dyDescent="0.25">
      <c r="A49" s="5"/>
      <c r="B49" s="2"/>
      <c r="C49" s="20"/>
      <c r="D49" s="95"/>
      <c r="E49" s="19" t="str">
        <f t="shared" si="10"/>
        <v/>
      </c>
      <c r="F49" s="12" t="str">
        <f>IF(ISBLANK(C49),"",IF(AND(Anthony!C49=Résultats!C49,Anthony!D49=Résultats!D49),"bon","mauvais"))</f>
        <v/>
      </c>
      <c r="G49" s="5"/>
      <c r="H49" s="2"/>
      <c r="I49" s="20"/>
      <c r="J49" s="95"/>
      <c r="K49" s="19" t="str">
        <f t="shared" si="11"/>
        <v/>
      </c>
      <c r="L49" s="12" t="str">
        <f>IF(ISBLANK(I49),"",IF(AND(Anthony!I49=Résultats!I49,Anthony!J49=Résultats!J49),"bon","mauvais"))</f>
        <v/>
      </c>
    </row>
    <row r="50" spans="1:12" ht="13.5" thickBot="1" x14ac:dyDescent="0.3">
      <c r="A50" s="7"/>
      <c r="B50" s="8"/>
      <c r="C50" s="21"/>
      <c r="D50" s="21"/>
      <c r="E50" s="110" t="str">
        <f t="shared" si="10"/>
        <v/>
      </c>
      <c r="F50" s="12" t="str">
        <f>IF(ISBLANK(C50),"",IF(AND(Anthony!C50=Résultats!C50,Anthony!D50=Résultats!D50),"bon","mauvais"))</f>
        <v/>
      </c>
      <c r="G50" s="7"/>
      <c r="H50" s="8"/>
      <c r="I50" s="21"/>
      <c r="J50" s="21"/>
      <c r="K50" s="110" t="str">
        <f t="shared" si="11"/>
        <v/>
      </c>
      <c r="L50" s="26" t="str">
        <f>IF(ISBLANK(I50),"",IF(AND(Anthony!I50=Résultats!I50,Anthony!J50=Résultats!J50),"bon","mauvais"))</f>
        <v/>
      </c>
    </row>
    <row r="51" spans="1:12" ht="13.5" thickBot="1" x14ac:dyDescent="0.3">
      <c r="A51" s="131" t="s">
        <v>50</v>
      </c>
      <c r="B51" s="132"/>
      <c r="C51" s="132"/>
      <c r="D51" s="132"/>
      <c r="E51" s="132"/>
      <c r="F51" s="133"/>
      <c r="G51" s="131" t="s">
        <v>51</v>
      </c>
      <c r="H51" s="132"/>
      <c r="I51" s="132"/>
      <c r="J51" s="132"/>
      <c r="K51" s="132"/>
      <c r="L51" s="133"/>
    </row>
    <row r="52" spans="1:12" ht="13.5" thickBot="1" x14ac:dyDescent="0.3">
      <c r="A52" s="98" t="s">
        <v>22</v>
      </c>
      <c r="B52" s="99" t="s">
        <v>23</v>
      </c>
      <c r="C52" s="101" t="s">
        <v>89</v>
      </c>
      <c r="D52" s="101" t="s">
        <v>90</v>
      </c>
      <c r="E52" s="101" t="s">
        <v>0</v>
      </c>
      <c r="F52" s="100" t="s">
        <v>24</v>
      </c>
      <c r="G52" s="98" t="s">
        <v>22</v>
      </c>
      <c r="H52" s="99" t="s">
        <v>23</v>
      </c>
      <c r="I52" s="101" t="s">
        <v>89</v>
      </c>
      <c r="J52" s="101" t="s">
        <v>90</v>
      </c>
      <c r="K52" s="101" t="s">
        <v>0</v>
      </c>
      <c r="L52" s="100" t="s">
        <v>24</v>
      </c>
    </row>
    <row r="53" spans="1:12" x14ac:dyDescent="0.25">
      <c r="A53" s="10"/>
      <c r="B53" s="11"/>
      <c r="C53" s="19"/>
      <c r="D53" s="19"/>
      <c r="E53" s="19" t="str">
        <f t="shared" ref="E53:E62" si="12">IF(ISBLANK(C53),"",IF(C53=D53,"Nul",IF(C53&gt;D53,"Dom","Ext")))</f>
        <v/>
      </c>
      <c r="F53" s="12" t="str">
        <f>IF(ISBLANK(C53),"",IF(AND(Anthony!C53=Résultats!C53,Anthony!D53=Résultats!D53),"bon","mauvais"))</f>
        <v/>
      </c>
      <c r="G53" s="10"/>
      <c r="H53" s="11"/>
      <c r="I53" s="19"/>
      <c r="J53" s="19"/>
      <c r="K53" s="19" t="str">
        <f t="shared" ref="K53:K62" si="13">IF(ISBLANK(I53),"",IF(I53=J53,"Nul",IF(I53&gt;J53,"Dom","Ext")))</f>
        <v/>
      </c>
      <c r="L53" s="12" t="str">
        <f>IF(ISBLANK(I53),"",IF(AND(Anthony!I53=Résultats!I53,Anthony!J53=Résultats!J53),"bon","mauvais"))</f>
        <v/>
      </c>
    </row>
    <row r="54" spans="1:12" x14ac:dyDescent="0.25">
      <c r="A54" s="5"/>
      <c r="B54" s="2"/>
      <c r="C54" s="20"/>
      <c r="D54" s="20"/>
      <c r="E54" s="19" t="str">
        <f t="shared" si="12"/>
        <v/>
      </c>
      <c r="F54" s="12" t="str">
        <f>IF(ISBLANK(C54),"",IF(AND(Anthony!C54=Résultats!C54,Anthony!D54=Résultats!D54),"bon","mauvais"))</f>
        <v/>
      </c>
      <c r="G54" s="5"/>
      <c r="H54" s="2"/>
      <c r="I54" s="20"/>
      <c r="J54" s="20"/>
      <c r="K54" s="19" t="str">
        <f t="shared" si="13"/>
        <v/>
      </c>
      <c r="L54" s="12" t="str">
        <f>IF(ISBLANK(I54),"",IF(AND(Anthony!I54=Résultats!I54,Anthony!J54=Résultats!J54),"bon","mauvais"))</f>
        <v/>
      </c>
    </row>
    <row r="55" spans="1:12" x14ac:dyDescent="0.25">
      <c r="A55" s="5"/>
      <c r="B55" s="2"/>
      <c r="C55" s="20"/>
      <c r="D55" s="20"/>
      <c r="E55" s="19" t="str">
        <f t="shared" si="12"/>
        <v/>
      </c>
      <c r="F55" s="12" t="str">
        <f>IF(ISBLANK(C55),"",IF(AND(Anthony!C55=Résultats!C55,Anthony!D55=Résultats!D55),"bon","mauvais"))</f>
        <v/>
      </c>
      <c r="G55" s="5"/>
      <c r="H55" s="2"/>
      <c r="I55" s="20"/>
      <c r="J55" s="20"/>
      <c r="K55" s="19" t="str">
        <f t="shared" si="13"/>
        <v/>
      </c>
      <c r="L55" s="12" t="str">
        <f>IF(ISBLANK(I55),"",IF(AND(Anthony!I55=Résultats!I55,Anthony!J55=Résultats!J55),"bon","mauvais"))</f>
        <v/>
      </c>
    </row>
    <row r="56" spans="1:12" x14ac:dyDescent="0.25">
      <c r="A56" s="5"/>
      <c r="B56" s="2"/>
      <c r="C56" s="20"/>
      <c r="D56" s="95"/>
      <c r="E56" s="19" t="str">
        <f t="shared" si="12"/>
        <v/>
      </c>
      <c r="F56" s="12" t="str">
        <f>IF(ISBLANK(C56),"",IF(AND(Anthony!C56=Résultats!C56,Anthony!D56=Résultats!D56),"bon","mauvais"))</f>
        <v/>
      </c>
      <c r="G56" s="5"/>
      <c r="H56" s="2"/>
      <c r="I56" s="20"/>
      <c r="J56" s="95"/>
      <c r="K56" s="19" t="str">
        <f t="shared" si="13"/>
        <v/>
      </c>
      <c r="L56" s="12" t="str">
        <f>IF(ISBLANK(I56),"",IF(AND(Anthony!I56=Résultats!I56,Anthony!J56=Résultats!J56),"bon","mauvais"))</f>
        <v/>
      </c>
    </row>
    <row r="57" spans="1:12" x14ac:dyDescent="0.25">
      <c r="A57" s="5"/>
      <c r="B57" s="2"/>
      <c r="C57" s="20"/>
      <c r="D57" s="95"/>
      <c r="E57" s="19" t="str">
        <f t="shared" si="12"/>
        <v/>
      </c>
      <c r="F57" s="12" t="str">
        <f>IF(ISBLANK(C57),"",IF(AND(Anthony!C57=Résultats!C57,Anthony!D57=Résultats!D57),"bon","mauvais"))</f>
        <v/>
      </c>
      <c r="G57" s="5"/>
      <c r="H57" s="2"/>
      <c r="I57" s="20"/>
      <c r="J57" s="95"/>
      <c r="K57" s="19" t="str">
        <f t="shared" si="13"/>
        <v/>
      </c>
      <c r="L57" s="12" t="str">
        <f>IF(ISBLANK(I57),"",IF(AND(Anthony!I57=Résultats!I57,Anthony!J57=Résultats!J57),"bon","mauvais"))</f>
        <v/>
      </c>
    </row>
    <row r="58" spans="1:12" x14ac:dyDescent="0.25">
      <c r="A58" s="5"/>
      <c r="B58" s="2"/>
      <c r="C58" s="20"/>
      <c r="D58" s="95"/>
      <c r="E58" s="19" t="str">
        <f t="shared" si="12"/>
        <v/>
      </c>
      <c r="F58" s="12" t="str">
        <f>IF(ISBLANK(C58),"",IF(AND(Anthony!C58=Résultats!C58,Anthony!D58=Résultats!D58),"bon","mauvais"))</f>
        <v/>
      </c>
      <c r="G58" s="5"/>
      <c r="H58" s="2"/>
      <c r="I58" s="20"/>
      <c r="J58" s="95"/>
      <c r="K58" s="19" t="str">
        <f t="shared" si="13"/>
        <v/>
      </c>
      <c r="L58" s="12" t="str">
        <f>IF(ISBLANK(I58),"",IF(AND(Anthony!I58=Résultats!I58,Anthony!J58=Résultats!J58),"bon","mauvais"))</f>
        <v/>
      </c>
    </row>
    <row r="59" spans="1:12" x14ac:dyDescent="0.25">
      <c r="A59" s="5"/>
      <c r="B59" s="2"/>
      <c r="C59" s="20"/>
      <c r="D59" s="20"/>
      <c r="E59" s="19" t="str">
        <f t="shared" si="12"/>
        <v/>
      </c>
      <c r="F59" s="12" t="str">
        <f>IF(ISBLANK(C59),"",IF(AND(Anthony!C59=Résultats!C59,Anthony!D59=Résultats!D59),"bon","mauvais"))</f>
        <v/>
      </c>
      <c r="G59" s="5"/>
      <c r="H59" s="2"/>
      <c r="I59" s="20"/>
      <c r="J59" s="20"/>
      <c r="K59" s="19" t="str">
        <f t="shared" si="13"/>
        <v/>
      </c>
      <c r="L59" s="12" t="str">
        <f>IF(ISBLANK(I59),"",IF(AND(Anthony!I59=Résultats!I59,Anthony!J59=Résultats!J59),"bon","mauvais"))</f>
        <v/>
      </c>
    </row>
    <row r="60" spans="1:12" x14ac:dyDescent="0.25">
      <c r="A60" s="5"/>
      <c r="B60" s="2"/>
      <c r="C60" s="20"/>
      <c r="D60" s="95"/>
      <c r="E60" s="19" t="str">
        <f t="shared" si="12"/>
        <v/>
      </c>
      <c r="F60" s="12" t="str">
        <f>IF(ISBLANK(C60),"",IF(AND(Anthony!C60=Résultats!C60,Anthony!D60=Résultats!D60),"bon","mauvais"))</f>
        <v/>
      </c>
      <c r="G60" s="5"/>
      <c r="H60" s="2"/>
      <c r="I60" s="20"/>
      <c r="J60" s="95"/>
      <c r="K60" s="19" t="str">
        <f t="shared" si="13"/>
        <v/>
      </c>
      <c r="L60" s="12" t="str">
        <f>IF(ISBLANK(I60),"",IF(AND(Anthony!I60=Résultats!I60,Anthony!J60=Résultats!J60),"bon","mauvais"))</f>
        <v/>
      </c>
    </row>
    <row r="61" spans="1:12" x14ac:dyDescent="0.25">
      <c r="A61" s="5"/>
      <c r="B61" s="2"/>
      <c r="C61" s="20"/>
      <c r="D61" s="95"/>
      <c r="E61" s="19" t="str">
        <f t="shared" si="12"/>
        <v/>
      </c>
      <c r="F61" s="12" t="str">
        <f>IF(ISBLANK(C61),"",IF(AND(Anthony!C61=Résultats!C61,Anthony!D61=Résultats!D61),"bon","mauvais"))</f>
        <v/>
      </c>
      <c r="G61" s="5"/>
      <c r="H61" s="2"/>
      <c r="I61" s="20"/>
      <c r="J61" s="95"/>
      <c r="K61" s="19" t="str">
        <f t="shared" si="13"/>
        <v/>
      </c>
      <c r="L61" s="12" t="str">
        <f>IF(ISBLANK(I61),"",IF(AND(Anthony!I61=Résultats!I61,Anthony!J61=Résultats!J61),"bon","mauvais"))</f>
        <v/>
      </c>
    </row>
    <row r="62" spans="1:12" ht="13.5" thickBot="1" x14ac:dyDescent="0.3">
      <c r="A62" s="7"/>
      <c r="B62" s="8"/>
      <c r="C62" s="21"/>
      <c r="D62" s="21"/>
      <c r="E62" s="110" t="str">
        <f t="shared" si="12"/>
        <v/>
      </c>
      <c r="F62" s="12" t="str">
        <f>IF(ISBLANK(C62),"",IF(AND(Anthony!C62=Résultats!C62,Anthony!D62=Résultats!D62),"bon","mauvais"))</f>
        <v/>
      </c>
      <c r="G62" s="7"/>
      <c r="H62" s="8"/>
      <c r="I62" s="21"/>
      <c r="J62" s="21"/>
      <c r="K62" s="110" t="str">
        <f t="shared" si="13"/>
        <v/>
      </c>
      <c r="L62" s="26" t="str">
        <f>IF(ISBLANK(I62),"",IF(AND(Anthony!I62=Résultats!I62,Anthony!J62=Résultats!J62),"bon","mauvais"))</f>
        <v/>
      </c>
    </row>
    <row r="63" spans="1:12" ht="13.5" thickBot="1" x14ac:dyDescent="0.3">
      <c r="A63" s="131" t="s">
        <v>52</v>
      </c>
      <c r="B63" s="132"/>
      <c r="C63" s="132"/>
      <c r="D63" s="132"/>
      <c r="E63" s="132"/>
      <c r="F63" s="133"/>
      <c r="G63" s="131" t="s">
        <v>53</v>
      </c>
      <c r="H63" s="132"/>
      <c r="I63" s="132"/>
      <c r="J63" s="132"/>
      <c r="K63" s="132"/>
      <c r="L63" s="133"/>
    </row>
    <row r="64" spans="1:12" ht="13.5" thickBot="1" x14ac:dyDescent="0.3">
      <c r="A64" s="98" t="s">
        <v>22</v>
      </c>
      <c r="B64" s="99" t="s">
        <v>23</v>
      </c>
      <c r="C64" s="101" t="s">
        <v>89</v>
      </c>
      <c r="D64" s="101" t="s">
        <v>90</v>
      </c>
      <c r="E64" s="101" t="s">
        <v>0</v>
      </c>
      <c r="F64" s="100" t="s">
        <v>24</v>
      </c>
      <c r="G64" s="98" t="s">
        <v>22</v>
      </c>
      <c r="H64" s="99" t="s">
        <v>23</v>
      </c>
      <c r="I64" s="101" t="s">
        <v>89</v>
      </c>
      <c r="J64" s="101" t="s">
        <v>90</v>
      </c>
      <c r="K64" s="101" t="s">
        <v>0</v>
      </c>
      <c r="L64" s="100" t="s">
        <v>24</v>
      </c>
    </row>
    <row r="65" spans="1:12" x14ac:dyDescent="0.25">
      <c r="A65" s="10"/>
      <c r="B65" s="11"/>
      <c r="C65" s="19"/>
      <c r="D65" s="19"/>
      <c r="E65" s="19" t="str">
        <f t="shared" ref="E65:E74" si="14">IF(ISBLANK(C65),"",IF(C65=D65,"Nul",IF(C65&gt;D65,"Dom","Ext")))</f>
        <v/>
      </c>
      <c r="F65" s="12" t="str">
        <f>IF(ISBLANK(C65),"",IF(AND(Anthony!C65=Résultats!C65,Anthony!D65=Résultats!D65),"bon","mauvais"))</f>
        <v/>
      </c>
      <c r="G65" s="10"/>
      <c r="H65" s="11"/>
      <c r="I65" s="19"/>
      <c r="J65" s="19"/>
      <c r="K65" s="19" t="str">
        <f t="shared" ref="K65:K74" si="15">IF(ISBLANK(I65),"",IF(I65=J65,"Nul",IF(I65&gt;J65,"Dom","Ext")))</f>
        <v/>
      </c>
      <c r="L65" s="12" t="str">
        <f>IF(ISBLANK(I65),"",IF(AND(Anthony!I65=Résultats!I65,Anthony!J65=Résultats!J65),"bon","mauvais"))</f>
        <v/>
      </c>
    </row>
    <row r="66" spans="1:12" x14ac:dyDescent="0.25">
      <c r="A66" s="5"/>
      <c r="B66" s="2"/>
      <c r="C66" s="20"/>
      <c r="D66" s="20"/>
      <c r="E66" s="19" t="str">
        <f t="shared" si="14"/>
        <v/>
      </c>
      <c r="F66" s="12" t="str">
        <f>IF(ISBLANK(C66),"",IF(AND(Anthony!C66=Résultats!C66,Anthony!D66=Résultats!D66),"bon","mauvais"))</f>
        <v/>
      </c>
      <c r="G66" s="5"/>
      <c r="H66" s="2"/>
      <c r="I66" s="20"/>
      <c r="J66" s="20"/>
      <c r="K66" s="19" t="str">
        <f t="shared" si="15"/>
        <v/>
      </c>
      <c r="L66" s="12" t="str">
        <f>IF(ISBLANK(I66),"",IF(AND(Anthony!I66=Résultats!I66,Anthony!J66=Résultats!J66),"bon","mauvais"))</f>
        <v/>
      </c>
    </row>
    <row r="67" spans="1:12" x14ac:dyDescent="0.25">
      <c r="A67" s="5"/>
      <c r="B67" s="2"/>
      <c r="C67" s="20"/>
      <c r="D67" s="20"/>
      <c r="E67" s="19" t="str">
        <f t="shared" si="14"/>
        <v/>
      </c>
      <c r="F67" s="12" t="str">
        <f>IF(ISBLANK(C67),"",IF(AND(Anthony!C67=Résultats!C67,Anthony!D67=Résultats!D67),"bon","mauvais"))</f>
        <v/>
      </c>
      <c r="G67" s="5"/>
      <c r="H67" s="2"/>
      <c r="I67" s="20"/>
      <c r="J67" s="20"/>
      <c r="K67" s="19" t="str">
        <f t="shared" si="15"/>
        <v/>
      </c>
      <c r="L67" s="12" t="str">
        <f>IF(ISBLANK(I67),"",IF(AND(Anthony!I67=Résultats!I67,Anthony!J67=Résultats!J67),"bon","mauvais"))</f>
        <v/>
      </c>
    </row>
    <row r="68" spans="1:12" x14ac:dyDescent="0.25">
      <c r="A68" s="5"/>
      <c r="B68" s="2"/>
      <c r="C68" s="20"/>
      <c r="D68" s="95"/>
      <c r="E68" s="19" t="str">
        <f t="shared" si="14"/>
        <v/>
      </c>
      <c r="F68" s="12" t="str">
        <f>IF(ISBLANK(C68),"",IF(AND(Anthony!C68=Résultats!C68,Anthony!D68=Résultats!D68),"bon","mauvais"))</f>
        <v/>
      </c>
      <c r="G68" s="5"/>
      <c r="H68" s="2"/>
      <c r="I68" s="20"/>
      <c r="J68" s="95"/>
      <c r="K68" s="19" t="str">
        <f t="shared" si="15"/>
        <v/>
      </c>
      <c r="L68" s="12" t="str">
        <f>IF(ISBLANK(I68),"",IF(AND(Anthony!I68=Résultats!I68,Anthony!J68=Résultats!J68),"bon","mauvais"))</f>
        <v/>
      </c>
    </row>
    <row r="69" spans="1:12" x14ac:dyDescent="0.25">
      <c r="A69" s="5"/>
      <c r="B69" s="2"/>
      <c r="C69" s="20"/>
      <c r="D69" s="95"/>
      <c r="E69" s="19" t="str">
        <f t="shared" si="14"/>
        <v/>
      </c>
      <c r="F69" s="12" t="str">
        <f>IF(ISBLANK(C69),"",IF(AND(Anthony!C69=Résultats!C69,Anthony!D69=Résultats!D69),"bon","mauvais"))</f>
        <v/>
      </c>
      <c r="G69" s="5"/>
      <c r="H69" s="2"/>
      <c r="I69" s="20"/>
      <c r="J69" s="95"/>
      <c r="K69" s="19" t="str">
        <f t="shared" si="15"/>
        <v/>
      </c>
      <c r="L69" s="12" t="str">
        <f>IF(ISBLANK(I69),"",IF(AND(Anthony!I69=Résultats!I69,Anthony!J69=Résultats!J69),"bon","mauvais"))</f>
        <v/>
      </c>
    </row>
    <row r="70" spans="1:12" x14ac:dyDescent="0.25">
      <c r="A70" s="5"/>
      <c r="B70" s="2"/>
      <c r="C70" s="20"/>
      <c r="D70" s="95"/>
      <c r="E70" s="19" t="str">
        <f t="shared" si="14"/>
        <v/>
      </c>
      <c r="F70" s="12" t="str">
        <f>IF(ISBLANK(C70),"",IF(AND(Anthony!C70=Résultats!C70,Anthony!D70=Résultats!D70),"bon","mauvais"))</f>
        <v/>
      </c>
      <c r="G70" s="5"/>
      <c r="H70" s="2"/>
      <c r="I70" s="20"/>
      <c r="J70" s="95"/>
      <c r="K70" s="19" t="str">
        <f t="shared" si="15"/>
        <v/>
      </c>
      <c r="L70" s="12" t="str">
        <f>IF(ISBLANK(I70),"",IF(AND(Anthony!I70=Résultats!I70,Anthony!J70=Résultats!J70),"bon","mauvais"))</f>
        <v/>
      </c>
    </row>
    <row r="71" spans="1:12" x14ac:dyDescent="0.25">
      <c r="A71" s="5"/>
      <c r="B71" s="2"/>
      <c r="C71" s="20"/>
      <c r="D71" s="20"/>
      <c r="E71" s="19" t="str">
        <f t="shared" si="14"/>
        <v/>
      </c>
      <c r="F71" s="12" t="str">
        <f>IF(ISBLANK(C71),"",IF(AND(Anthony!C71=Résultats!C71,Anthony!D71=Résultats!D71),"bon","mauvais"))</f>
        <v/>
      </c>
      <c r="G71" s="5"/>
      <c r="H71" s="2"/>
      <c r="I71" s="20"/>
      <c r="J71" s="20"/>
      <c r="K71" s="19" t="str">
        <f t="shared" si="15"/>
        <v/>
      </c>
      <c r="L71" s="12" t="str">
        <f>IF(ISBLANK(I71),"",IF(AND(Anthony!I71=Résultats!I71,Anthony!J71=Résultats!J71),"bon","mauvais"))</f>
        <v/>
      </c>
    </row>
    <row r="72" spans="1:12" x14ac:dyDescent="0.25">
      <c r="A72" s="5"/>
      <c r="B72" s="2"/>
      <c r="C72" s="20"/>
      <c r="D72" s="95"/>
      <c r="E72" s="19" t="str">
        <f t="shared" si="14"/>
        <v/>
      </c>
      <c r="F72" s="12" t="str">
        <f>IF(ISBLANK(C72),"",IF(AND(Anthony!C72=Résultats!C72,Anthony!D72=Résultats!D72),"bon","mauvais"))</f>
        <v/>
      </c>
      <c r="G72" s="5"/>
      <c r="H72" s="2"/>
      <c r="I72" s="20"/>
      <c r="J72" s="95"/>
      <c r="K72" s="19" t="str">
        <f t="shared" si="15"/>
        <v/>
      </c>
      <c r="L72" s="12" t="str">
        <f>IF(ISBLANK(I72),"",IF(AND(Anthony!I72=Résultats!I72,Anthony!J72=Résultats!J72),"bon","mauvais"))</f>
        <v/>
      </c>
    </row>
    <row r="73" spans="1:12" x14ac:dyDescent="0.25">
      <c r="A73" s="5"/>
      <c r="B73" s="2"/>
      <c r="C73" s="20"/>
      <c r="D73" s="95"/>
      <c r="E73" s="19" t="str">
        <f t="shared" si="14"/>
        <v/>
      </c>
      <c r="F73" s="12" t="str">
        <f>IF(ISBLANK(C73),"",IF(AND(Anthony!C73=Résultats!C73,Anthony!D73=Résultats!D73),"bon","mauvais"))</f>
        <v/>
      </c>
      <c r="G73" s="5"/>
      <c r="H73" s="2"/>
      <c r="I73" s="20"/>
      <c r="J73" s="95"/>
      <c r="K73" s="19" t="str">
        <f t="shared" si="15"/>
        <v/>
      </c>
      <c r="L73" s="12" t="str">
        <f>IF(ISBLANK(I73),"",IF(AND(Anthony!I73=Résultats!I73,Anthony!J73=Résultats!J73),"bon","mauvais"))</f>
        <v/>
      </c>
    </row>
    <row r="74" spans="1:12" ht="13.5" thickBot="1" x14ac:dyDescent="0.3">
      <c r="A74" s="7"/>
      <c r="B74" s="8"/>
      <c r="C74" s="21"/>
      <c r="D74" s="21"/>
      <c r="E74" s="110" t="str">
        <f t="shared" si="14"/>
        <v/>
      </c>
      <c r="F74" s="12" t="str">
        <f>IF(ISBLANK(C74),"",IF(AND(Anthony!C74=Résultats!C74,Anthony!D74=Résultats!D74),"bon","mauvais"))</f>
        <v/>
      </c>
      <c r="G74" s="7"/>
      <c r="H74" s="8"/>
      <c r="I74" s="21"/>
      <c r="J74" s="21"/>
      <c r="K74" s="110" t="str">
        <f t="shared" si="15"/>
        <v/>
      </c>
      <c r="L74" s="26" t="str">
        <f>IF(ISBLANK(I74),"",IF(AND(Anthony!I74=Résultats!I74,Anthony!J74=Résultats!J74),"bon","mauvais"))</f>
        <v/>
      </c>
    </row>
    <row r="75" spans="1:12" ht="13.5" thickBot="1" x14ac:dyDescent="0.3">
      <c r="A75" s="131" t="s">
        <v>54</v>
      </c>
      <c r="B75" s="132"/>
      <c r="C75" s="132"/>
      <c r="D75" s="132"/>
      <c r="E75" s="132"/>
      <c r="F75" s="133"/>
      <c r="G75" s="131" t="s">
        <v>55</v>
      </c>
      <c r="H75" s="132"/>
      <c r="I75" s="132"/>
      <c r="J75" s="132"/>
      <c r="K75" s="132"/>
      <c r="L75" s="133"/>
    </row>
    <row r="76" spans="1:12" ht="13.5" thickBot="1" x14ac:dyDescent="0.3">
      <c r="A76" s="98" t="s">
        <v>22</v>
      </c>
      <c r="B76" s="99" t="s">
        <v>23</v>
      </c>
      <c r="C76" s="101" t="s">
        <v>89</v>
      </c>
      <c r="D76" s="101" t="s">
        <v>90</v>
      </c>
      <c r="E76" s="101" t="s">
        <v>0</v>
      </c>
      <c r="F76" s="100" t="s">
        <v>24</v>
      </c>
      <c r="G76" s="98" t="s">
        <v>22</v>
      </c>
      <c r="H76" s="99" t="s">
        <v>23</v>
      </c>
      <c r="I76" s="101" t="s">
        <v>89</v>
      </c>
      <c r="J76" s="101" t="s">
        <v>90</v>
      </c>
      <c r="K76" s="101" t="s">
        <v>0</v>
      </c>
      <c r="L76" s="100" t="s">
        <v>24</v>
      </c>
    </row>
    <row r="77" spans="1:12" x14ac:dyDescent="0.25">
      <c r="A77" s="10"/>
      <c r="B77" s="11"/>
      <c r="C77" s="19"/>
      <c r="D77" s="19"/>
      <c r="E77" s="19" t="str">
        <f t="shared" ref="E77:E86" si="16">IF(ISBLANK(C77),"",IF(C77=D77,"Nul",IF(C77&gt;D77,"Dom","Ext")))</f>
        <v/>
      </c>
      <c r="F77" s="12" t="str">
        <f>IF(ISBLANK(C77),"",IF(AND(Anthony!C77=Résultats!C77,Anthony!D77=Résultats!D77),"bon","mauvais"))</f>
        <v/>
      </c>
      <c r="G77" s="10"/>
      <c r="H77" s="11"/>
      <c r="I77" s="19"/>
      <c r="J77" s="19"/>
      <c r="K77" s="19" t="str">
        <f t="shared" ref="K77:K86" si="17">IF(ISBLANK(I77),"",IF(I77=J77,"Nul",IF(I77&gt;J77,"Dom","Ext")))</f>
        <v/>
      </c>
      <c r="L77" s="12" t="str">
        <f>IF(ISBLANK(I77),"",IF(AND(Anthony!I77=Résultats!I77,Anthony!J77=Résultats!J77),"bon","mauvais"))</f>
        <v/>
      </c>
    </row>
    <row r="78" spans="1:12" x14ac:dyDescent="0.25">
      <c r="A78" s="5"/>
      <c r="B78" s="2"/>
      <c r="C78" s="20"/>
      <c r="D78" s="20"/>
      <c r="E78" s="19" t="str">
        <f t="shared" si="16"/>
        <v/>
      </c>
      <c r="F78" s="12" t="str">
        <f>IF(ISBLANK(C78),"",IF(AND(Anthony!C78=Résultats!C78,Anthony!D78=Résultats!D78),"bon","mauvais"))</f>
        <v/>
      </c>
      <c r="G78" s="5"/>
      <c r="H78" s="2"/>
      <c r="I78" s="20"/>
      <c r="J78" s="20"/>
      <c r="K78" s="19" t="str">
        <f t="shared" si="17"/>
        <v/>
      </c>
      <c r="L78" s="12" t="str">
        <f>IF(ISBLANK(I78),"",IF(AND(Anthony!I78=Résultats!I78,Anthony!J78=Résultats!J78),"bon","mauvais"))</f>
        <v/>
      </c>
    </row>
    <row r="79" spans="1:12" x14ac:dyDescent="0.25">
      <c r="A79" s="5"/>
      <c r="B79" s="2"/>
      <c r="C79" s="20"/>
      <c r="D79" s="20"/>
      <c r="E79" s="19" t="str">
        <f t="shared" si="16"/>
        <v/>
      </c>
      <c r="F79" s="12" t="str">
        <f>IF(ISBLANK(C79),"",IF(AND(Anthony!C79=Résultats!C79,Anthony!D79=Résultats!D79),"bon","mauvais"))</f>
        <v/>
      </c>
      <c r="G79" s="5"/>
      <c r="H79" s="2"/>
      <c r="I79" s="20"/>
      <c r="J79" s="20"/>
      <c r="K79" s="19" t="str">
        <f t="shared" si="17"/>
        <v/>
      </c>
      <c r="L79" s="12" t="str">
        <f>IF(ISBLANK(I79),"",IF(AND(Anthony!I79=Résultats!I79,Anthony!J79=Résultats!J79),"bon","mauvais"))</f>
        <v/>
      </c>
    </row>
    <row r="80" spans="1:12" x14ac:dyDescent="0.25">
      <c r="A80" s="5"/>
      <c r="B80" s="2"/>
      <c r="C80" s="20"/>
      <c r="D80" s="95"/>
      <c r="E80" s="19" t="str">
        <f t="shared" si="16"/>
        <v/>
      </c>
      <c r="F80" s="12" t="str">
        <f>IF(ISBLANK(C80),"",IF(AND(Anthony!C80=Résultats!C80,Anthony!D80=Résultats!D80),"bon","mauvais"))</f>
        <v/>
      </c>
      <c r="G80" s="5"/>
      <c r="H80" s="2"/>
      <c r="I80" s="20"/>
      <c r="J80" s="95"/>
      <c r="K80" s="19" t="str">
        <f t="shared" si="17"/>
        <v/>
      </c>
      <c r="L80" s="12" t="str">
        <f>IF(ISBLANK(I80),"",IF(AND(Anthony!I80=Résultats!I80,Anthony!J80=Résultats!J80),"bon","mauvais"))</f>
        <v/>
      </c>
    </row>
    <row r="81" spans="1:12" x14ac:dyDescent="0.25">
      <c r="A81" s="5"/>
      <c r="B81" s="2"/>
      <c r="C81" s="20"/>
      <c r="D81" s="95"/>
      <c r="E81" s="19" t="str">
        <f t="shared" si="16"/>
        <v/>
      </c>
      <c r="F81" s="12" t="str">
        <f>IF(ISBLANK(C81),"",IF(AND(Anthony!C81=Résultats!C81,Anthony!D81=Résultats!D81),"bon","mauvais"))</f>
        <v/>
      </c>
      <c r="G81" s="5"/>
      <c r="H81" s="2"/>
      <c r="I81" s="20"/>
      <c r="J81" s="95"/>
      <c r="K81" s="19" t="str">
        <f t="shared" si="17"/>
        <v/>
      </c>
      <c r="L81" s="12" t="str">
        <f>IF(ISBLANK(I81),"",IF(AND(Anthony!I81=Résultats!I81,Anthony!J81=Résultats!J81),"bon","mauvais"))</f>
        <v/>
      </c>
    </row>
    <row r="82" spans="1:12" x14ac:dyDescent="0.25">
      <c r="A82" s="5"/>
      <c r="B82" s="2"/>
      <c r="C82" s="20"/>
      <c r="D82" s="95"/>
      <c r="E82" s="19" t="str">
        <f t="shared" si="16"/>
        <v/>
      </c>
      <c r="F82" s="12" t="str">
        <f>IF(ISBLANK(C82),"",IF(AND(Anthony!C82=Résultats!C82,Anthony!D82=Résultats!D82),"bon","mauvais"))</f>
        <v/>
      </c>
      <c r="G82" s="5"/>
      <c r="H82" s="2"/>
      <c r="I82" s="20"/>
      <c r="J82" s="95"/>
      <c r="K82" s="19" t="str">
        <f t="shared" si="17"/>
        <v/>
      </c>
      <c r="L82" s="12" t="str">
        <f>IF(ISBLANK(I82),"",IF(AND(Anthony!I82=Résultats!I82,Anthony!J82=Résultats!J82),"bon","mauvais"))</f>
        <v/>
      </c>
    </row>
    <row r="83" spans="1:12" x14ac:dyDescent="0.25">
      <c r="A83" s="5"/>
      <c r="B83" s="2"/>
      <c r="C83" s="20"/>
      <c r="D83" s="20"/>
      <c r="E83" s="19" t="str">
        <f t="shared" si="16"/>
        <v/>
      </c>
      <c r="F83" s="12" t="str">
        <f>IF(ISBLANK(C83),"",IF(AND(Anthony!C83=Résultats!C83,Anthony!D83=Résultats!D83),"bon","mauvais"))</f>
        <v/>
      </c>
      <c r="G83" s="5"/>
      <c r="H83" s="2"/>
      <c r="I83" s="20"/>
      <c r="J83" s="20"/>
      <c r="K83" s="19" t="str">
        <f t="shared" si="17"/>
        <v/>
      </c>
      <c r="L83" s="12" t="str">
        <f>IF(ISBLANK(I83),"",IF(AND(Anthony!I83=Résultats!I83,Anthony!J83=Résultats!J83),"bon","mauvais"))</f>
        <v/>
      </c>
    </row>
    <row r="84" spans="1:12" x14ac:dyDescent="0.25">
      <c r="A84" s="5"/>
      <c r="B84" s="2"/>
      <c r="C84" s="20"/>
      <c r="D84" s="95"/>
      <c r="E84" s="19" t="str">
        <f t="shared" si="16"/>
        <v/>
      </c>
      <c r="F84" s="12" t="str">
        <f>IF(ISBLANK(C84),"",IF(AND(Anthony!C84=Résultats!C84,Anthony!D84=Résultats!D84),"bon","mauvais"))</f>
        <v/>
      </c>
      <c r="G84" s="5"/>
      <c r="H84" s="2"/>
      <c r="I84" s="20"/>
      <c r="J84" s="95"/>
      <c r="K84" s="19" t="str">
        <f t="shared" si="17"/>
        <v/>
      </c>
      <c r="L84" s="12" t="str">
        <f>IF(ISBLANK(I84),"",IF(AND(Anthony!I84=Résultats!I84,Anthony!J84=Résultats!J84),"bon","mauvais"))</f>
        <v/>
      </c>
    </row>
    <row r="85" spans="1:12" x14ac:dyDescent="0.25">
      <c r="A85" s="5"/>
      <c r="B85" s="2"/>
      <c r="C85" s="20"/>
      <c r="D85" s="95"/>
      <c r="E85" s="19" t="str">
        <f t="shared" si="16"/>
        <v/>
      </c>
      <c r="F85" s="12" t="str">
        <f>IF(ISBLANK(C85),"",IF(AND(Anthony!C85=Résultats!C85,Anthony!D85=Résultats!D85),"bon","mauvais"))</f>
        <v/>
      </c>
      <c r="G85" s="5"/>
      <c r="H85" s="2"/>
      <c r="I85" s="20"/>
      <c r="J85" s="95"/>
      <c r="K85" s="19" t="str">
        <f t="shared" si="17"/>
        <v/>
      </c>
      <c r="L85" s="12" t="str">
        <f>IF(ISBLANK(I85),"",IF(AND(Anthony!I85=Résultats!I85,Anthony!J85=Résultats!J85),"bon","mauvais"))</f>
        <v/>
      </c>
    </row>
    <row r="86" spans="1:12" ht="13.5" thickBot="1" x14ac:dyDescent="0.3">
      <c r="A86" s="7"/>
      <c r="B86" s="8"/>
      <c r="C86" s="21"/>
      <c r="D86" s="21"/>
      <c r="E86" s="110" t="str">
        <f t="shared" si="16"/>
        <v/>
      </c>
      <c r="F86" s="12" t="str">
        <f>IF(ISBLANK(C86),"",IF(AND(Anthony!C86=Résultats!C86,Anthony!D86=Résultats!D86),"bon","mauvais"))</f>
        <v/>
      </c>
      <c r="G86" s="7"/>
      <c r="H86" s="8"/>
      <c r="I86" s="21"/>
      <c r="J86" s="21"/>
      <c r="K86" s="110" t="str">
        <f t="shared" si="17"/>
        <v/>
      </c>
      <c r="L86" s="26" t="str">
        <f>IF(ISBLANK(I86),"",IF(AND(Anthony!I86=Résultats!I86,Anthony!J86=Résultats!J86),"bon","mauvais"))</f>
        <v/>
      </c>
    </row>
    <row r="87" spans="1:12" ht="13.5" thickBot="1" x14ac:dyDescent="0.3">
      <c r="A87" s="131" t="s">
        <v>56</v>
      </c>
      <c r="B87" s="132"/>
      <c r="C87" s="132"/>
      <c r="D87" s="132"/>
      <c r="E87" s="132"/>
      <c r="F87" s="133"/>
      <c r="G87" s="131" t="s">
        <v>57</v>
      </c>
      <c r="H87" s="132"/>
      <c r="I87" s="132"/>
      <c r="J87" s="132"/>
      <c r="K87" s="132"/>
      <c r="L87" s="133"/>
    </row>
    <row r="88" spans="1:12" ht="13.5" thickBot="1" x14ac:dyDescent="0.3">
      <c r="A88" s="98" t="s">
        <v>22</v>
      </c>
      <c r="B88" s="99" t="s">
        <v>23</v>
      </c>
      <c r="C88" s="101" t="s">
        <v>89</v>
      </c>
      <c r="D88" s="101" t="s">
        <v>90</v>
      </c>
      <c r="E88" s="101" t="s">
        <v>0</v>
      </c>
      <c r="F88" s="100" t="s">
        <v>24</v>
      </c>
      <c r="G88" s="98" t="s">
        <v>22</v>
      </c>
      <c r="H88" s="99" t="s">
        <v>23</v>
      </c>
      <c r="I88" s="101" t="s">
        <v>89</v>
      </c>
      <c r="J88" s="101" t="s">
        <v>90</v>
      </c>
      <c r="K88" s="101" t="s">
        <v>0</v>
      </c>
      <c r="L88" s="100" t="s">
        <v>24</v>
      </c>
    </row>
    <row r="89" spans="1:12" x14ac:dyDescent="0.25">
      <c r="A89" s="10"/>
      <c r="B89" s="11"/>
      <c r="C89" s="19"/>
      <c r="D89" s="19"/>
      <c r="E89" s="19" t="str">
        <f t="shared" ref="E89:E98" si="18">IF(ISBLANK(C89),"",IF(C89=D89,"Nul",IF(C89&gt;D89,"Dom","Ext")))</f>
        <v/>
      </c>
      <c r="F89" s="12" t="str">
        <f>IF(ISBLANK(C89),"",IF(AND(Anthony!C89=Résultats!C89,Anthony!D89=Résultats!D89),"bon","mauvais"))</f>
        <v/>
      </c>
      <c r="G89" s="10"/>
      <c r="H89" s="11"/>
      <c r="I89" s="19"/>
      <c r="J89" s="19"/>
      <c r="K89" s="19" t="str">
        <f t="shared" ref="K89:K98" si="19">IF(ISBLANK(I89),"",IF(I89=J89,"Nul",IF(I89&gt;J89,"Dom","Ext")))</f>
        <v/>
      </c>
      <c r="L89" s="12" t="str">
        <f>IF(ISBLANK(I89),"",IF(AND(Anthony!I89=Résultats!I89,Anthony!J89=Résultats!J89),"bon","mauvais"))</f>
        <v/>
      </c>
    </row>
    <row r="90" spans="1:12" x14ac:dyDescent="0.25">
      <c r="A90" s="5"/>
      <c r="B90" s="2"/>
      <c r="C90" s="20"/>
      <c r="D90" s="20"/>
      <c r="E90" s="19" t="str">
        <f t="shared" si="18"/>
        <v/>
      </c>
      <c r="F90" s="12" t="str">
        <f>IF(ISBLANK(C90),"",IF(AND(Anthony!C90=Résultats!C90,Anthony!D90=Résultats!D90),"bon","mauvais"))</f>
        <v/>
      </c>
      <c r="G90" s="5"/>
      <c r="H90" s="2"/>
      <c r="I90" s="20"/>
      <c r="J90" s="20"/>
      <c r="K90" s="19" t="str">
        <f t="shared" si="19"/>
        <v/>
      </c>
      <c r="L90" s="12" t="str">
        <f>IF(ISBLANK(I90),"",IF(AND(Anthony!I90=Résultats!I90,Anthony!J90=Résultats!J90),"bon","mauvais"))</f>
        <v/>
      </c>
    </row>
    <row r="91" spans="1:12" x14ac:dyDescent="0.25">
      <c r="A91" s="5"/>
      <c r="B91" s="2"/>
      <c r="C91" s="20"/>
      <c r="D91" s="20"/>
      <c r="E91" s="19" t="str">
        <f t="shared" si="18"/>
        <v/>
      </c>
      <c r="F91" s="12" t="str">
        <f>IF(ISBLANK(C91),"",IF(AND(Anthony!C91=Résultats!C91,Anthony!D91=Résultats!D91),"bon","mauvais"))</f>
        <v/>
      </c>
      <c r="G91" s="5"/>
      <c r="H91" s="2"/>
      <c r="I91" s="20"/>
      <c r="J91" s="20"/>
      <c r="K91" s="19" t="str">
        <f t="shared" si="19"/>
        <v/>
      </c>
      <c r="L91" s="12" t="str">
        <f>IF(ISBLANK(I91),"",IF(AND(Anthony!I91=Résultats!I91,Anthony!J91=Résultats!J91),"bon","mauvais"))</f>
        <v/>
      </c>
    </row>
    <row r="92" spans="1:12" x14ac:dyDescent="0.25">
      <c r="A92" s="5"/>
      <c r="B92" s="2"/>
      <c r="C92" s="20"/>
      <c r="D92" s="95"/>
      <c r="E92" s="19" t="str">
        <f t="shared" si="18"/>
        <v/>
      </c>
      <c r="F92" s="12" t="str">
        <f>IF(ISBLANK(C92),"",IF(AND(Anthony!C92=Résultats!C92,Anthony!D92=Résultats!D92),"bon","mauvais"))</f>
        <v/>
      </c>
      <c r="G92" s="5"/>
      <c r="H92" s="2"/>
      <c r="I92" s="20"/>
      <c r="J92" s="95"/>
      <c r="K92" s="19" t="str">
        <f t="shared" si="19"/>
        <v/>
      </c>
      <c r="L92" s="12" t="str">
        <f>IF(ISBLANK(I92),"",IF(AND(Anthony!I92=Résultats!I92,Anthony!J92=Résultats!J92),"bon","mauvais"))</f>
        <v/>
      </c>
    </row>
    <row r="93" spans="1:12" x14ac:dyDescent="0.25">
      <c r="A93" s="5"/>
      <c r="B93" s="2"/>
      <c r="C93" s="20"/>
      <c r="D93" s="95"/>
      <c r="E93" s="19" t="str">
        <f t="shared" si="18"/>
        <v/>
      </c>
      <c r="F93" s="12" t="str">
        <f>IF(ISBLANK(C93),"",IF(AND(Anthony!C93=Résultats!C93,Anthony!D93=Résultats!D93),"bon","mauvais"))</f>
        <v/>
      </c>
      <c r="G93" s="5"/>
      <c r="H93" s="2"/>
      <c r="I93" s="20"/>
      <c r="J93" s="95"/>
      <c r="K93" s="19" t="str">
        <f t="shared" si="19"/>
        <v/>
      </c>
      <c r="L93" s="12" t="str">
        <f>IF(ISBLANK(I93),"",IF(AND(Anthony!I93=Résultats!I93,Anthony!J93=Résultats!J93),"bon","mauvais"))</f>
        <v/>
      </c>
    </row>
    <row r="94" spans="1:12" x14ac:dyDescent="0.25">
      <c r="A94" s="5"/>
      <c r="B94" s="2"/>
      <c r="C94" s="20"/>
      <c r="D94" s="95"/>
      <c r="E94" s="19" t="str">
        <f t="shared" si="18"/>
        <v/>
      </c>
      <c r="F94" s="12" t="str">
        <f>IF(ISBLANK(C94),"",IF(AND(Anthony!C94=Résultats!C94,Anthony!D94=Résultats!D94),"bon","mauvais"))</f>
        <v/>
      </c>
      <c r="G94" s="5"/>
      <c r="H94" s="2"/>
      <c r="I94" s="20"/>
      <c r="J94" s="95"/>
      <c r="K94" s="19" t="str">
        <f t="shared" si="19"/>
        <v/>
      </c>
      <c r="L94" s="12" t="str">
        <f>IF(ISBLANK(I94),"",IF(AND(Anthony!I94=Résultats!I94,Anthony!J94=Résultats!J94),"bon","mauvais"))</f>
        <v/>
      </c>
    </row>
    <row r="95" spans="1:12" x14ac:dyDescent="0.25">
      <c r="A95" s="5"/>
      <c r="B95" s="2"/>
      <c r="C95" s="20"/>
      <c r="D95" s="20"/>
      <c r="E95" s="19" t="str">
        <f t="shared" si="18"/>
        <v/>
      </c>
      <c r="F95" s="12" t="str">
        <f>IF(ISBLANK(C95),"",IF(AND(Anthony!C95=Résultats!C95,Anthony!D95=Résultats!D95),"bon","mauvais"))</f>
        <v/>
      </c>
      <c r="G95" s="5"/>
      <c r="H95" s="2"/>
      <c r="I95" s="20"/>
      <c r="J95" s="20"/>
      <c r="K95" s="19" t="str">
        <f t="shared" si="19"/>
        <v/>
      </c>
      <c r="L95" s="12" t="str">
        <f>IF(ISBLANK(I95),"",IF(AND(Anthony!I95=Résultats!I95,Anthony!J95=Résultats!J95),"bon","mauvais"))</f>
        <v/>
      </c>
    </row>
    <row r="96" spans="1:12" x14ac:dyDescent="0.25">
      <c r="A96" s="5"/>
      <c r="B96" s="2"/>
      <c r="C96" s="20"/>
      <c r="D96" s="95"/>
      <c r="E96" s="19" t="str">
        <f t="shared" si="18"/>
        <v/>
      </c>
      <c r="F96" s="12" t="str">
        <f>IF(ISBLANK(C96),"",IF(AND(Anthony!C96=Résultats!C96,Anthony!D96=Résultats!D96),"bon","mauvais"))</f>
        <v/>
      </c>
      <c r="G96" s="5"/>
      <c r="H96" s="2"/>
      <c r="I96" s="20"/>
      <c r="J96" s="95"/>
      <c r="K96" s="19" t="str">
        <f t="shared" si="19"/>
        <v/>
      </c>
      <c r="L96" s="12" t="str">
        <f>IF(ISBLANK(I96),"",IF(AND(Anthony!I96=Résultats!I96,Anthony!J96=Résultats!J96),"bon","mauvais"))</f>
        <v/>
      </c>
    </row>
    <row r="97" spans="1:12" x14ac:dyDescent="0.25">
      <c r="A97" s="5"/>
      <c r="B97" s="2"/>
      <c r="C97" s="20"/>
      <c r="D97" s="95"/>
      <c r="E97" s="19" t="str">
        <f t="shared" si="18"/>
        <v/>
      </c>
      <c r="F97" s="12" t="str">
        <f>IF(ISBLANK(C97),"",IF(AND(Anthony!C97=Résultats!C97,Anthony!D97=Résultats!D97),"bon","mauvais"))</f>
        <v/>
      </c>
      <c r="G97" s="5"/>
      <c r="H97" s="2"/>
      <c r="I97" s="20"/>
      <c r="J97" s="95"/>
      <c r="K97" s="19" t="str">
        <f t="shared" si="19"/>
        <v/>
      </c>
      <c r="L97" s="12" t="str">
        <f>IF(ISBLANK(I97),"",IF(AND(Anthony!I97=Résultats!I97,Anthony!J97=Résultats!J97),"bon","mauvais"))</f>
        <v/>
      </c>
    </row>
    <row r="98" spans="1:12" ht="13.5" thickBot="1" x14ac:dyDescent="0.3">
      <c r="A98" s="7"/>
      <c r="B98" s="8"/>
      <c r="C98" s="21"/>
      <c r="D98" s="21"/>
      <c r="E98" s="110" t="str">
        <f t="shared" si="18"/>
        <v/>
      </c>
      <c r="F98" s="12" t="str">
        <f>IF(ISBLANK(C98),"",IF(AND(Anthony!C98=Résultats!C98,Anthony!D98=Résultats!D98),"bon","mauvais"))</f>
        <v/>
      </c>
      <c r="G98" s="7"/>
      <c r="H98" s="8"/>
      <c r="I98" s="21"/>
      <c r="J98" s="21"/>
      <c r="K98" s="110" t="str">
        <f t="shared" si="19"/>
        <v/>
      </c>
      <c r="L98" s="26" t="str">
        <f>IF(ISBLANK(I98),"",IF(AND(Anthony!I98=Résultats!I98,Anthony!J98=Résultats!J98),"bon","mauvais"))</f>
        <v/>
      </c>
    </row>
    <row r="99" spans="1:12" ht="13.5" thickBot="1" x14ac:dyDescent="0.3">
      <c r="A99" s="131" t="s">
        <v>58</v>
      </c>
      <c r="B99" s="132"/>
      <c r="C99" s="132"/>
      <c r="D99" s="132"/>
      <c r="E99" s="132"/>
      <c r="F99" s="133"/>
      <c r="G99" s="131" t="s">
        <v>59</v>
      </c>
      <c r="H99" s="132"/>
      <c r="I99" s="132"/>
      <c r="J99" s="132"/>
      <c r="K99" s="132"/>
      <c r="L99" s="133"/>
    </row>
    <row r="100" spans="1:12" ht="13.5" thickBot="1" x14ac:dyDescent="0.3">
      <c r="A100" s="98" t="s">
        <v>22</v>
      </c>
      <c r="B100" s="99" t="s">
        <v>23</v>
      </c>
      <c r="C100" s="101" t="s">
        <v>89</v>
      </c>
      <c r="D100" s="101" t="s">
        <v>90</v>
      </c>
      <c r="E100" s="101" t="s">
        <v>0</v>
      </c>
      <c r="F100" s="100" t="s">
        <v>24</v>
      </c>
      <c r="G100" s="98" t="s">
        <v>22</v>
      </c>
      <c r="H100" s="99" t="s">
        <v>23</v>
      </c>
      <c r="I100" s="101" t="s">
        <v>89</v>
      </c>
      <c r="J100" s="101" t="s">
        <v>90</v>
      </c>
      <c r="K100" s="101" t="s">
        <v>0</v>
      </c>
      <c r="L100" s="100" t="s">
        <v>24</v>
      </c>
    </row>
    <row r="101" spans="1:12" x14ac:dyDescent="0.25">
      <c r="A101" s="10"/>
      <c r="B101" s="11"/>
      <c r="C101" s="19"/>
      <c r="D101" s="19"/>
      <c r="E101" s="19" t="str">
        <f t="shared" ref="E101:E110" si="20">IF(ISBLANK(C101),"",IF(C101=D101,"Nul",IF(C101&gt;D101,"Dom","Ext")))</f>
        <v/>
      </c>
      <c r="F101" s="12" t="str">
        <f>IF(ISBLANK(C101),"",IF(AND(Anthony!C101=Résultats!C101,Anthony!D101=Résultats!D101),"bon","mauvais"))</f>
        <v/>
      </c>
      <c r="G101" s="10"/>
      <c r="H101" s="11"/>
      <c r="I101" s="19"/>
      <c r="J101" s="19"/>
      <c r="K101" s="19" t="str">
        <f t="shared" ref="K101:K110" si="21">IF(ISBLANK(I101),"",IF(I101=J101,"Nul",IF(I101&gt;J101,"Dom","Ext")))</f>
        <v/>
      </c>
      <c r="L101" s="12" t="str">
        <f>IF(ISBLANK(I101),"",IF(AND(Anthony!I101=Résultats!I101,Anthony!J101=Résultats!J101),"bon","mauvais"))</f>
        <v/>
      </c>
    </row>
    <row r="102" spans="1:12" x14ac:dyDescent="0.25">
      <c r="A102" s="5"/>
      <c r="B102" s="2"/>
      <c r="C102" s="20"/>
      <c r="D102" s="20"/>
      <c r="E102" s="19" t="str">
        <f t="shared" si="20"/>
        <v/>
      </c>
      <c r="F102" s="12" t="str">
        <f>IF(ISBLANK(C102),"",IF(AND(Anthony!C102=Résultats!C102,Anthony!D102=Résultats!D102),"bon","mauvais"))</f>
        <v/>
      </c>
      <c r="G102" s="5"/>
      <c r="H102" s="2"/>
      <c r="I102" s="20"/>
      <c r="J102" s="20"/>
      <c r="K102" s="19" t="str">
        <f t="shared" si="21"/>
        <v/>
      </c>
      <c r="L102" s="12" t="str">
        <f>IF(ISBLANK(I102),"",IF(AND(Anthony!I102=Résultats!I102,Anthony!J102=Résultats!J102),"bon","mauvais"))</f>
        <v/>
      </c>
    </row>
    <row r="103" spans="1:12" x14ac:dyDescent="0.25">
      <c r="A103" s="5"/>
      <c r="B103" s="2"/>
      <c r="C103" s="20"/>
      <c r="D103" s="20"/>
      <c r="E103" s="19" t="str">
        <f t="shared" si="20"/>
        <v/>
      </c>
      <c r="F103" s="12" t="str">
        <f>IF(ISBLANK(C103),"",IF(AND(Anthony!C103=Résultats!C103,Anthony!D103=Résultats!D103),"bon","mauvais"))</f>
        <v/>
      </c>
      <c r="G103" s="5"/>
      <c r="H103" s="2"/>
      <c r="I103" s="20"/>
      <c r="J103" s="20"/>
      <c r="K103" s="19" t="str">
        <f t="shared" si="21"/>
        <v/>
      </c>
      <c r="L103" s="12" t="str">
        <f>IF(ISBLANK(I103),"",IF(AND(Anthony!I103=Résultats!I103,Anthony!J103=Résultats!J103),"bon","mauvais"))</f>
        <v/>
      </c>
    </row>
    <row r="104" spans="1:12" x14ac:dyDescent="0.25">
      <c r="A104" s="5"/>
      <c r="B104" s="2"/>
      <c r="C104" s="20"/>
      <c r="D104" s="95"/>
      <c r="E104" s="19" t="str">
        <f t="shared" si="20"/>
        <v/>
      </c>
      <c r="F104" s="12" t="str">
        <f>IF(ISBLANK(C104),"",IF(AND(Anthony!C104=Résultats!C104,Anthony!D104=Résultats!D104),"bon","mauvais"))</f>
        <v/>
      </c>
      <c r="G104" s="5"/>
      <c r="H104" s="2"/>
      <c r="I104" s="20"/>
      <c r="J104" s="95"/>
      <c r="K104" s="19" t="str">
        <f t="shared" si="21"/>
        <v/>
      </c>
      <c r="L104" s="12" t="str">
        <f>IF(ISBLANK(I104),"",IF(AND(Anthony!I104=Résultats!I104,Anthony!J104=Résultats!J104),"bon","mauvais"))</f>
        <v/>
      </c>
    </row>
    <row r="105" spans="1:12" x14ac:dyDescent="0.25">
      <c r="A105" s="5"/>
      <c r="B105" s="2"/>
      <c r="C105" s="20"/>
      <c r="D105" s="95"/>
      <c r="E105" s="19" t="str">
        <f t="shared" si="20"/>
        <v/>
      </c>
      <c r="F105" s="12" t="str">
        <f>IF(ISBLANK(C105),"",IF(AND(Anthony!C105=Résultats!C105,Anthony!D105=Résultats!D105),"bon","mauvais"))</f>
        <v/>
      </c>
      <c r="G105" s="5"/>
      <c r="H105" s="2"/>
      <c r="I105" s="20"/>
      <c r="J105" s="95"/>
      <c r="K105" s="19" t="str">
        <f t="shared" si="21"/>
        <v/>
      </c>
      <c r="L105" s="12" t="str">
        <f>IF(ISBLANK(I105),"",IF(AND(Anthony!I105=Résultats!I105,Anthony!J105=Résultats!J105),"bon","mauvais"))</f>
        <v/>
      </c>
    </row>
    <row r="106" spans="1:12" x14ac:dyDescent="0.25">
      <c r="A106" s="5"/>
      <c r="B106" s="2"/>
      <c r="C106" s="20"/>
      <c r="D106" s="95"/>
      <c r="E106" s="19" t="str">
        <f t="shared" si="20"/>
        <v/>
      </c>
      <c r="F106" s="12" t="str">
        <f>IF(ISBLANK(C106),"",IF(AND(Anthony!C106=Résultats!C106,Anthony!D106=Résultats!D106),"bon","mauvais"))</f>
        <v/>
      </c>
      <c r="G106" s="5"/>
      <c r="H106" s="2"/>
      <c r="I106" s="20"/>
      <c r="J106" s="95"/>
      <c r="K106" s="19" t="str">
        <f t="shared" si="21"/>
        <v/>
      </c>
      <c r="L106" s="12" t="str">
        <f>IF(ISBLANK(I106),"",IF(AND(Anthony!I106=Résultats!I106,Anthony!J106=Résultats!J106),"bon","mauvais"))</f>
        <v/>
      </c>
    </row>
    <row r="107" spans="1:12" x14ac:dyDescent="0.25">
      <c r="A107" s="5"/>
      <c r="B107" s="2"/>
      <c r="C107" s="20"/>
      <c r="D107" s="20"/>
      <c r="E107" s="19" t="str">
        <f t="shared" si="20"/>
        <v/>
      </c>
      <c r="F107" s="12" t="str">
        <f>IF(ISBLANK(C107),"",IF(AND(Anthony!C107=Résultats!C107,Anthony!D107=Résultats!D107),"bon","mauvais"))</f>
        <v/>
      </c>
      <c r="G107" s="5"/>
      <c r="H107" s="2"/>
      <c r="I107" s="20"/>
      <c r="J107" s="20"/>
      <c r="K107" s="19" t="str">
        <f t="shared" si="21"/>
        <v/>
      </c>
      <c r="L107" s="12" t="str">
        <f>IF(ISBLANK(I107),"",IF(AND(Anthony!I107=Résultats!I107,Anthony!J107=Résultats!J107),"bon","mauvais"))</f>
        <v/>
      </c>
    </row>
    <row r="108" spans="1:12" x14ac:dyDescent="0.25">
      <c r="A108" s="5"/>
      <c r="B108" s="2"/>
      <c r="C108" s="20"/>
      <c r="D108" s="95"/>
      <c r="E108" s="19" t="str">
        <f t="shared" si="20"/>
        <v/>
      </c>
      <c r="F108" s="12" t="str">
        <f>IF(ISBLANK(C108),"",IF(AND(Anthony!C108=Résultats!C108,Anthony!D108=Résultats!D108),"bon","mauvais"))</f>
        <v/>
      </c>
      <c r="G108" s="5"/>
      <c r="H108" s="2"/>
      <c r="I108" s="20"/>
      <c r="J108" s="95"/>
      <c r="K108" s="19" t="str">
        <f t="shared" si="21"/>
        <v/>
      </c>
      <c r="L108" s="12" t="str">
        <f>IF(ISBLANK(I108),"",IF(AND(Anthony!I108=Résultats!I108,Anthony!J108=Résultats!J108),"bon","mauvais"))</f>
        <v/>
      </c>
    </row>
    <row r="109" spans="1:12" x14ac:dyDescent="0.25">
      <c r="A109" s="5"/>
      <c r="B109" s="2"/>
      <c r="C109" s="20"/>
      <c r="D109" s="95"/>
      <c r="E109" s="19" t="str">
        <f t="shared" si="20"/>
        <v/>
      </c>
      <c r="F109" s="12" t="str">
        <f>IF(ISBLANK(C109),"",IF(AND(Anthony!C109=Résultats!C109,Anthony!D109=Résultats!D109),"bon","mauvais"))</f>
        <v/>
      </c>
      <c r="G109" s="5"/>
      <c r="H109" s="2"/>
      <c r="I109" s="20"/>
      <c r="J109" s="95"/>
      <c r="K109" s="19" t="str">
        <f t="shared" si="21"/>
        <v/>
      </c>
      <c r="L109" s="12" t="str">
        <f>IF(ISBLANK(I109),"",IF(AND(Anthony!I109=Résultats!I109,Anthony!J109=Résultats!J109),"bon","mauvais"))</f>
        <v/>
      </c>
    </row>
    <row r="110" spans="1:12" ht="13.5" thickBot="1" x14ac:dyDescent="0.3">
      <c r="A110" s="7"/>
      <c r="B110" s="8"/>
      <c r="C110" s="21"/>
      <c r="D110" s="21"/>
      <c r="E110" s="110" t="str">
        <f t="shared" si="20"/>
        <v/>
      </c>
      <c r="F110" s="12" t="str">
        <f>IF(ISBLANK(C110),"",IF(AND(Anthony!C110=Résultats!C110,Anthony!D110=Résultats!D110),"bon","mauvais"))</f>
        <v/>
      </c>
      <c r="G110" s="7"/>
      <c r="H110" s="8"/>
      <c r="I110" s="21"/>
      <c r="J110" s="21"/>
      <c r="K110" s="110" t="str">
        <f t="shared" si="21"/>
        <v/>
      </c>
      <c r="L110" s="26" t="str">
        <f>IF(ISBLANK(I110),"",IF(AND(Anthony!I110=Résultats!I110,Anthony!J110=Résultats!J110),"bon","mauvais"))</f>
        <v/>
      </c>
    </row>
    <row r="111" spans="1:12" ht="13.5" thickBot="1" x14ac:dyDescent="0.3">
      <c r="A111" s="131" t="s">
        <v>60</v>
      </c>
      <c r="B111" s="132"/>
      <c r="C111" s="132"/>
      <c r="D111" s="132"/>
      <c r="E111" s="132"/>
      <c r="F111" s="133"/>
      <c r="G111" s="131" t="s">
        <v>61</v>
      </c>
      <c r="H111" s="132"/>
      <c r="I111" s="132"/>
      <c r="J111" s="132"/>
      <c r="K111" s="132"/>
      <c r="L111" s="133"/>
    </row>
    <row r="112" spans="1:12" ht="13.5" thickBot="1" x14ac:dyDescent="0.3">
      <c r="A112" s="98" t="s">
        <v>22</v>
      </c>
      <c r="B112" s="99" t="s">
        <v>23</v>
      </c>
      <c r="C112" s="101" t="s">
        <v>89</v>
      </c>
      <c r="D112" s="101" t="s">
        <v>90</v>
      </c>
      <c r="E112" s="101" t="s">
        <v>0</v>
      </c>
      <c r="F112" s="100" t="s">
        <v>24</v>
      </c>
      <c r="G112" s="98" t="s">
        <v>22</v>
      </c>
      <c r="H112" s="99" t="s">
        <v>23</v>
      </c>
      <c r="I112" s="101" t="s">
        <v>89</v>
      </c>
      <c r="J112" s="101" t="s">
        <v>90</v>
      </c>
      <c r="K112" s="101" t="s">
        <v>0</v>
      </c>
      <c r="L112" s="100" t="s">
        <v>24</v>
      </c>
    </row>
    <row r="113" spans="1:12" x14ac:dyDescent="0.25">
      <c r="A113" s="10"/>
      <c r="B113" s="11"/>
      <c r="C113" s="19"/>
      <c r="D113" s="19"/>
      <c r="E113" s="19" t="str">
        <f t="shared" ref="E113:E122" si="22">IF(ISBLANK(C113),"",IF(C113=D113,"Nul",IF(C113&gt;D113,"Dom","Ext")))</f>
        <v/>
      </c>
      <c r="F113" s="12" t="str">
        <f>IF(ISBLANK(C113),"",IF(AND(Anthony!C113=Résultats!C113,Anthony!D113=Résultats!D113),"bon","mauvais"))</f>
        <v/>
      </c>
      <c r="G113" s="10"/>
      <c r="H113" s="11"/>
      <c r="I113" s="19"/>
      <c r="J113" s="19"/>
      <c r="K113" s="19" t="str">
        <f t="shared" ref="K113:K122" si="23">IF(ISBLANK(I113),"",IF(I113=J113,"Nul",IF(I113&gt;J113,"Dom","Ext")))</f>
        <v/>
      </c>
      <c r="L113" s="12" t="str">
        <f>IF(ISBLANK(I113),"",IF(AND(Anthony!I113=Résultats!I113,Anthony!J113=Résultats!J113),"bon","mauvais"))</f>
        <v/>
      </c>
    </row>
    <row r="114" spans="1:12" x14ac:dyDescent="0.25">
      <c r="A114" s="5"/>
      <c r="B114" s="2"/>
      <c r="C114" s="20"/>
      <c r="D114" s="20"/>
      <c r="E114" s="19" t="str">
        <f t="shared" si="22"/>
        <v/>
      </c>
      <c r="F114" s="12" t="str">
        <f>IF(ISBLANK(C114),"",IF(AND(Anthony!C114=Résultats!C114,Anthony!D114=Résultats!D114),"bon","mauvais"))</f>
        <v/>
      </c>
      <c r="G114" s="5"/>
      <c r="H114" s="2"/>
      <c r="I114" s="20"/>
      <c r="J114" s="20"/>
      <c r="K114" s="19" t="str">
        <f t="shared" si="23"/>
        <v/>
      </c>
      <c r="L114" s="12" t="str">
        <f>IF(ISBLANK(I114),"",IF(AND(Anthony!I114=Résultats!I114,Anthony!J114=Résultats!J114),"bon","mauvais"))</f>
        <v/>
      </c>
    </row>
    <row r="115" spans="1:12" x14ac:dyDescent="0.25">
      <c r="A115" s="5"/>
      <c r="B115" s="2"/>
      <c r="C115" s="20"/>
      <c r="D115" s="20"/>
      <c r="E115" s="19" t="str">
        <f t="shared" si="22"/>
        <v/>
      </c>
      <c r="F115" s="12" t="str">
        <f>IF(ISBLANK(C115),"",IF(AND(Anthony!C115=Résultats!C115,Anthony!D115=Résultats!D115),"bon","mauvais"))</f>
        <v/>
      </c>
      <c r="G115" s="5"/>
      <c r="H115" s="2"/>
      <c r="I115" s="20"/>
      <c r="J115" s="20"/>
      <c r="K115" s="19" t="str">
        <f t="shared" si="23"/>
        <v/>
      </c>
      <c r="L115" s="12" t="str">
        <f>IF(ISBLANK(I115),"",IF(AND(Anthony!I115=Résultats!I115,Anthony!J115=Résultats!J115),"bon","mauvais"))</f>
        <v/>
      </c>
    </row>
    <row r="116" spans="1:12" x14ac:dyDescent="0.25">
      <c r="A116" s="5"/>
      <c r="B116" s="2"/>
      <c r="C116" s="20"/>
      <c r="D116" s="95"/>
      <c r="E116" s="19" t="str">
        <f t="shared" si="22"/>
        <v/>
      </c>
      <c r="F116" s="12" t="str">
        <f>IF(ISBLANK(C116),"",IF(AND(Anthony!C116=Résultats!C116,Anthony!D116=Résultats!D116),"bon","mauvais"))</f>
        <v/>
      </c>
      <c r="G116" s="5"/>
      <c r="H116" s="2"/>
      <c r="I116" s="20"/>
      <c r="J116" s="95"/>
      <c r="K116" s="19" t="str">
        <f t="shared" si="23"/>
        <v/>
      </c>
      <c r="L116" s="12" t="str">
        <f>IF(ISBLANK(I116),"",IF(AND(Anthony!I116=Résultats!I116,Anthony!J116=Résultats!J116),"bon","mauvais"))</f>
        <v/>
      </c>
    </row>
    <row r="117" spans="1:12" x14ac:dyDescent="0.25">
      <c r="A117" s="5"/>
      <c r="B117" s="2"/>
      <c r="C117" s="20"/>
      <c r="D117" s="95"/>
      <c r="E117" s="19" t="str">
        <f t="shared" si="22"/>
        <v/>
      </c>
      <c r="F117" s="12" t="str">
        <f>IF(ISBLANK(C117),"",IF(AND(Anthony!C117=Résultats!C117,Anthony!D117=Résultats!D117),"bon","mauvais"))</f>
        <v/>
      </c>
      <c r="G117" s="5"/>
      <c r="H117" s="2"/>
      <c r="I117" s="20"/>
      <c r="J117" s="95"/>
      <c r="K117" s="19" t="str">
        <f t="shared" si="23"/>
        <v/>
      </c>
      <c r="L117" s="12" t="str">
        <f>IF(ISBLANK(I117),"",IF(AND(Anthony!I117=Résultats!I117,Anthony!J117=Résultats!J117),"bon","mauvais"))</f>
        <v/>
      </c>
    </row>
    <row r="118" spans="1:12" x14ac:dyDescent="0.25">
      <c r="A118" s="5"/>
      <c r="B118" s="2"/>
      <c r="C118" s="20"/>
      <c r="D118" s="95"/>
      <c r="E118" s="19" t="str">
        <f t="shared" si="22"/>
        <v/>
      </c>
      <c r="F118" s="12" t="str">
        <f>IF(ISBLANK(C118),"",IF(AND(Anthony!C118=Résultats!C118,Anthony!D118=Résultats!D118),"bon","mauvais"))</f>
        <v/>
      </c>
      <c r="G118" s="5"/>
      <c r="H118" s="2"/>
      <c r="I118" s="20"/>
      <c r="J118" s="95"/>
      <c r="K118" s="19" t="str">
        <f t="shared" si="23"/>
        <v/>
      </c>
      <c r="L118" s="12" t="str">
        <f>IF(ISBLANK(I118),"",IF(AND(Anthony!I118=Résultats!I118,Anthony!J118=Résultats!J118),"bon","mauvais"))</f>
        <v/>
      </c>
    </row>
    <row r="119" spans="1:12" x14ac:dyDescent="0.25">
      <c r="A119" s="5"/>
      <c r="B119" s="2"/>
      <c r="C119" s="20"/>
      <c r="D119" s="20"/>
      <c r="E119" s="19" t="str">
        <f t="shared" si="22"/>
        <v/>
      </c>
      <c r="F119" s="12" t="str">
        <f>IF(ISBLANK(C119),"",IF(AND(Anthony!C119=Résultats!C119,Anthony!D119=Résultats!D119),"bon","mauvais"))</f>
        <v/>
      </c>
      <c r="G119" s="5"/>
      <c r="H119" s="2"/>
      <c r="I119" s="20"/>
      <c r="J119" s="20"/>
      <c r="K119" s="19" t="str">
        <f t="shared" si="23"/>
        <v/>
      </c>
      <c r="L119" s="12" t="str">
        <f>IF(ISBLANK(I119),"",IF(AND(Anthony!I119=Résultats!I119,Anthony!J119=Résultats!J119),"bon","mauvais"))</f>
        <v/>
      </c>
    </row>
    <row r="120" spans="1:12" x14ac:dyDescent="0.25">
      <c r="A120" s="5"/>
      <c r="B120" s="2"/>
      <c r="C120" s="20"/>
      <c r="D120" s="95"/>
      <c r="E120" s="19" t="str">
        <f t="shared" si="22"/>
        <v/>
      </c>
      <c r="F120" s="12" t="str">
        <f>IF(ISBLANK(C120),"",IF(AND(Anthony!C120=Résultats!C120,Anthony!D120=Résultats!D120),"bon","mauvais"))</f>
        <v/>
      </c>
      <c r="G120" s="5"/>
      <c r="H120" s="2"/>
      <c r="I120" s="20"/>
      <c r="J120" s="95"/>
      <c r="K120" s="19" t="str">
        <f t="shared" si="23"/>
        <v/>
      </c>
      <c r="L120" s="12" t="str">
        <f>IF(ISBLANK(I120),"",IF(AND(Anthony!I120=Résultats!I120,Anthony!J120=Résultats!J120),"bon","mauvais"))</f>
        <v/>
      </c>
    </row>
    <row r="121" spans="1:12" x14ac:dyDescent="0.25">
      <c r="A121" s="5"/>
      <c r="B121" s="2"/>
      <c r="C121" s="20"/>
      <c r="D121" s="95"/>
      <c r="E121" s="19" t="str">
        <f t="shared" si="22"/>
        <v/>
      </c>
      <c r="F121" s="12" t="str">
        <f>IF(ISBLANK(C121),"",IF(AND(Anthony!C121=Résultats!C121,Anthony!D121=Résultats!D121),"bon","mauvais"))</f>
        <v/>
      </c>
      <c r="G121" s="5"/>
      <c r="H121" s="2"/>
      <c r="I121" s="20"/>
      <c r="J121" s="95"/>
      <c r="K121" s="19" t="str">
        <f t="shared" si="23"/>
        <v/>
      </c>
      <c r="L121" s="12" t="str">
        <f>IF(ISBLANK(I121),"",IF(AND(Anthony!I121=Résultats!I121,Anthony!J121=Résultats!J121),"bon","mauvais"))</f>
        <v/>
      </c>
    </row>
    <row r="122" spans="1:12" ht="13.5" thickBot="1" x14ac:dyDescent="0.3">
      <c r="A122" s="7"/>
      <c r="B122" s="8"/>
      <c r="C122" s="21"/>
      <c r="D122" s="21"/>
      <c r="E122" s="110" t="str">
        <f t="shared" si="22"/>
        <v/>
      </c>
      <c r="F122" s="12" t="str">
        <f>IF(ISBLANK(C122),"",IF(AND(Anthony!C122=Résultats!C122,Anthony!D122=Résultats!D122),"bon","mauvais"))</f>
        <v/>
      </c>
      <c r="G122" s="7"/>
      <c r="H122" s="8"/>
      <c r="I122" s="21"/>
      <c r="J122" s="21"/>
      <c r="K122" s="110" t="str">
        <f t="shared" si="23"/>
        <v/>
      </c>
      <c r="L122" s="26" t="str">
        <f>IF(ISBLANK(I122),"",IF(AND(Anthony!I122=Résultats!I122,Anthony!J122=Résultats!J122),"bon","mauvais"))</f>
        <v/>
      </c>
    </row>
    <row r="123" spans="1:12" ht="13.5" thickBot="1" x14ac:dyDescent="0.3">
      <c r="A123" s="131" t="s">
        <v>62</v>
      </c>
      <c r="B123" s="132"/>
      <c r="C123" s="132"/>
      <c r="D123" s="132"/>
      <c r="E123" s="132"/>
      <c r="F123" s="133"/>
      <c r="G123" s="131" t="s">
        <v>63</v>
      </c>
      <c r="H123" s="132"/>
      <c r="I123" s="132"/>
      <c r="J123" s="132"/>
      <c r="K123" s="132"/>
      <c r="L123" s="133"/>
    </row>
    <row r="124" spans="1:12" ht="13.5" thickBot="1" x14ac:dyDescent="0.3">
      <c r="A124" s="98" t="s">
        <v>22</v>
      </c>
      <c r="B124" s="99" t="s">
        <v>23</v>
      </c>
      <c r="C124" s="101" t="s">
        <v>89</v>
      </c>
      <c r="D124" s="101" t="s">
        <v>90</v>
      </c>
      <c r="E124" s="101" t="s">
        <v>0</v>
      </c>
      <c r="F124" s="100" t="s">
        <v>24</v>
      </c>
      <c r="G124" s="98" t="s">
        <v>22</v>
      </c>
      <c r="H124" s="99" t="s">
        <v>23</v>
      </c>
      <c r="I124" s="101" t="s">
        <v>89</v>
      </c>
      <c r="J124" s="101" t="s">
        <v>90</v>
      </c>
      <c r="K124" s="101" t="s">
        <v>0</v>
      </c>
      <c r="L124" s="100" t="s">
        <v>24</v>
      </c>
    </row>
    <row r="125" spans="1:12" x14ac:dyDescent="0.25">
      <c r="A125" s="10"/>
      <c r="B125" s="11"/>
      <c r="C125" s="19"/>
      <c r="D125" s="19"/>
      <c r="E125" s="19" t="str">
        <f t="shared" ref="E125:E134" si="24">IF(ISBLANK(C125),"",IF(C125=D125,"Nul",IF(C125&gt;D125,"Dom","Ext")))</f>
        <v/>
      </c>
      <c r="F125" s="12" t="str">
        <f>IF(ISBLANK(C125),"",IF(AND(Anthony!C125=Résultats!C125,Anthony!D125=Résultats!D125),"bon","mauvais"))</f>
        <v/>
      </c>
      <c r="G125" s="10"/>
      <c r="H125" s="11"/>
      <c r="I125" s="19"/>
      <c r="J125" s="19"/>
      <c r="K125" s="19" t="str">
        <f t="shared" ref="K125:K134" si="25">IF(ISBLANK(I125),"",IF(I125=J125,"Nul",IF(I125&gt;J125,"Dom","Ext")))</f>
        <v/>
      </c>
      <c r="L125" s="12" t="str">
        <f>IF(ISBLANK(I125),"",IF(AND(Anthony!I125=Résultats!I125,Anthony!J125=Résultats!J125),"bon","mauvais"))</f>
        <v/>
      </c>
    </row>
    <row r="126" spans="1:12" x14ac:dyDescent="0.25">
      <c r="A126" s="5"/>
      <c r="B126" s="2"/>
      <c r="C126" s="20"/>
      <c r="D126" s="20"/>
      <c r="E126" s="19" t="str">
        <f t="shared" si="24"/>
        <v/>
      </c>
      <c r="F126" s="12" t="str">
        <f>IF(ISBLANK(C126),"",IF(AND(Anthony!C126=Résultats!C126,Anthony!D126=Résultats!D126),"bon","mauvais"))</f>
        <v/>
      </c>
      <c r="G126" s="5"/>
      <c r="H126" s="2"/>
      <c r="I126" s="20"/>
      <c r="J126" s="20"/>
      <c r="K126" s="19" t="str">
        <f t="shared" si="25"/>
        <v/>
      </c>
      <c r="L126" s="12" t="str">
        <f>IF(ISBLANK(I126),"",IF(AND(Anthony!I126=Résultats!I126,Anthony!J126=Résultats!J126),"bon","mauvais"))</f>
        <v/>
      </c>
    </row>
    <row r="127" spans="1:12" x14ac:dyDescent="0.25">
      <c r="A127" s="5"/>
      <c r="B127" s="2"/>
      <c r="C127" s="20"/>
      <c r="D127" s="20"/>
      <c r="E127" s="19" t="str">
        <f t="shared" si="24"/>
        <v/>
      </c>
      <c r="F127" s="12" t="str">
        <f>IF(ISBLANK(C127),"",IF(AND(Anthony!C127=Résultats!C127,Anthony!D127=Résultats!D127),"bon","mauvais"))</f>
        <v/>
      </c>
      <c r="G127" s="5"/>
      <c r="H127" s="2"/>
      <c r="I127" s="20"/>
      <c r="J127" s="20"/>
      <c r="K127" s="19" t="str">
        <f t="shared" si="25"/>
        <v/>
      </c>
      <c r="L127" s="12" t="str">
        <f>IF(ISBLANK(I127),"",IF(AND(Anthony!I127=Résultats!I127,Anthony!J127=Résultats!J127),"bon","mauvais"))</f>
        <v/>
      </c>
    </row>
    <row r="128" spans="1:12" x14ac:dyDescent="0.25">
      <c r="A128" s="5"/>
      <c r="B128" s="2"/>
      <c r="C128" s="20"/>
      <c r="D128" s="95"/>
      <c r="E128" s="19" t="str">
        <f t="shared" si="24"/>
        <v/>
      </c>
      <c r="F128" s="12" t="str">
        <f>IF(ISBLANK(C128),"",IF(AND(Anthony!C128=Résultats!C128,Anthony!D128=Résultats!D128),"bon","mauvais"))</f>
        <v/>
      </c>
      <c r="G128" s="5"/>
      <c r="H128" s="2"/>
      <c r="I128" s="20"/>
      <c r="J128" s="95"/>
      <c r="K128" s="19" t="str">
        <f t="shared" si="25"/>
        <v/>
      </c>
      <c r="L128" s="12" t="str">
        <f>IF(ISBLANK(I128),"",IF(AND(Anthony!I128=Résultats!I128,Anthony!J128=Résultats!J128),"bon","mauvais"))</f>
        <v/>
      </c>
    </row>
    <row r="129" spans="1:12" x14ac:dyDescent="0.25">
      <c r="A129" s="5"/>
      <c r="B129" s="2"/>
      <c r="C129" s="20"/>
      <c r="D129" s="95"/>
      <c r="E129" s="19" t="str">
        <f t="shared" si="24"/>
        <v/>
      </c>
      <c r="F129" s="12" t="str">
        <f>IF(ISBLANK(C129),"",IF(AND(Anthony!C129=Résultats!C129,Anthony!D129=Résultats!D129),"bon","mauvais"))</f>
        <v/>
      </c>
      <c r="G129" s="5"/>
      <c r="H129" s="2"/>
      <c r="I129" s="20"/>
      <c r="J129" s="95"/>
      <c r="K129" s="19" t="str">
        <f t="shared" si="25"/>
        <v/>
      </c>
      <c r="L129" s="12" t="str">
        <f>IF(ISBLANK(I129),"",IF(AND(Anthony!I129=Résultats!I129,Anthony!J129=Résultats!J129),"bon","mauvais"))</f>
        <v/>
      </c>
    </row>
    <row r="130" spans="1:12" x14ac:dyDescent="0.25">
      <c r="A130" s="5"/>
      <c r="B130" s="2"/>
      <c r="C130" s="20"/>
      <c r="D130" s="95"/>
      <c r="E130" s="19" t="str">
        <f t="shared" si="24"/>
        <v/>
      </c>
      <c r="F130" s="12" t="str">
        <f>IF(ISBLANK(C130),"",IF(AND(Anthony!C130=Résultats!C130,Anthony!D130=Résultats!D130),"bon","mauvais"))</f>
        <v/>
      </c>
      <c r="G130" s="5"/>
      <c r="H130" s="2"/>
      <c r="I130" s="20"/>
      <c r="J130" s="95"/>
      <c r="K130" s="19" t="str">
        <f t="shared" si="25"/>
        <v/>
      </c>
      <c r="L130" s="12" t="str">
        <f>IF(ISBLANK(I130),"",IF(AND(Anthony!I130=Résultats!I130,Anthony!J130=Résultats!J130),"bon","mauvais"))</f>
        <v/>
      </c>
    </row>
    <row r="131" spans="1:12" x14ac:dyDescent="0.25">
      <c r="A131" s="5"/>
      <c r="B131" s="2"/>
      <c r="C131" s="20"/>
      <c r="D131" s="20"/>
      <c r="E131" s="19" t="str">
        <f t="shared" si="24"/>
        <v/>
      </c>
      <c r="F131" s="12" t="str">
        <f>IF(ISBLANK(C131),"",IF(AND(Anthony!C131=Résultats!C131,Anthony!D131=Résultats!D131),"bon","mauvais"))</f>
        <v/>
      </c>
      <c r="G131" s="5"/>
      <c r="H131" s="2"/>
      <c r="I131" s="20"/>
      <c r="J131" s="20"/>
      <c r="K131" s="19" t="str">
        <f t="shared" si="25"/>
        <v/>
      </c>
      <c r="L131" s="12" t="str">
        <f>IF(ISBLANK(I131),"",IF(AND(Anthony!I131=Résultats!I131,Anthony!J131=Résultats!J131),"bon","mauvais"))</f>
        <v/>
      </c>
    </row>
    <row r="132" spans="1:12" x14ac:dyDescent="0.25">
      <c r="A132" s="5"/>
      <c r="B132" s="2"/>
      <c r="C132" s="20"/>
      <c r="D132" s="95"/>
      <c r="E132" s="19" t="str">
        <f t="shared" si="24"/>
        <v/>
      </c>
      <c r="F132" s="12" t="str">
        <f>IF(ISBLANK(C132),"",IF(AND(Anthony!C132=Résultats!C132,Anthony!D132=Résultats!D132),"bon","mauvais"))</f>
        <v/>
      </c>
      <c r="G132" s="5"/>
      <c r="H132" s="2"/>
      <c r="I132" s="20"/>
      <c r="J132" s="95"/>
      <c r="K132" s="19" t="str">
        <f t="shared" si="25"/>
        <v/>
      </c>
      <c r="L132" s="12" t="str">
        <f>IF(ISBLANK(I132),"",IF(AND(Anthony!I132=Résultats!I132,Anthony!J132=Résultats!J132),"bon","mauvais"))</f>
        <v/>
      </c>
    </row>
    <row r="133" spans="1:12" x14ac:dyDescent="0.25">
      <c r="A133" s="5"/>
      <c r="B133" s="2"/>
      <c r="C133" s="20"/>
      <c r="D133" s="95"/>
      <c r="E133" s="19" t="str">
        <f t="shared" si="24"/>
        <v/>
      </c>
      <c r="F133" s="12" t="str">
        <f>IF(ISBLANK(C133),"",IF(AND(Anthony!C133=Résultats!C133,Anthony!D133=Résultats!D133),"bon","mauvais"))</f>
        <v/>
      </c>
      <c r="G133" s="5"/>
      <c r="H133" s="2"/>
      <c r="I133" s="20"/>
      <c r="J133" s="95"/>
      <c r="K133" s="19" t="str">
        <f t="shared" si="25"/>
        <v/>
      </c>
      <c r="L133" s="12" t="str">
        <f>IF(ISBLANK(I133),"",IF(AND(Anthony!I133=Résultats!I133,Anthony!J133=Résultats!J133),"bon","mauvais"))</f>
        <v/>
      </c>
    </row>
    <row r="134" spans="1:12" ht="13.5" thickBot="1" x14ac:dyDescent="0.3">
      <c r="A134" s="7"/>
      <c r="B134" s="8"/>
      <c r="C134" s="21"/>
      <c r="D134" s="21"/>
      <c r="E134" s="110" t="str">
        <f t="shared" si="24"/>
        <v/>
      </c>
      <c r="F134" s="12" t="str">
        <f>IF(ISBLANK(C134),"",IF(AND(Anthony!C134=Résultats!C134,Anthony!D134=Résultats!D134),"bon","mauvais"))</f>
        <v/>
      </c>
      <c r="G134" s="7"/>
      <c r="H134" s="8"/>
      <c r="I134" s="21"/>
      <c r="J134" s="21"/>
      <c r="K134" s="110" t="str">
        <f t="shared" si="25"/>
        <v/>
      </c>
      <c r="L134" s="26" t="str">
        <f>IF(ISBLANK(I134),"",IF(AND(Anthony!I134=Résultats!I134,Anthony!J134=Résultats!J134),"bon","mauvais"))</f>
        <v/>
      </c>
    </row>
    <row r="135" spans="1:12" ht="13.5" thickBot="1" x14ac:dyDescent="0.3">
      <c r="A135" s="131" t="s">
        <v>64</v>
      </c>
      <c r="B135" s="132"/>
      <c r="C135" s="132"/>
      <c r="D135" s="132"/>
      <c r="E135" s="132"/>
      <c r="F135" s="133"/>
      <c r="G135" s="131" t="s">
        <v>65</v>
      </c>
      <c r="H135" s="132"/>
      <c r="I135" s="132"/>
      <c r="J135" s="132"/>
      <c r="K135" s="132"/>
      <c r="L135" s="133"/>
    </row>
    <row r="136" spans="1:12" ht="13.5" thickBot="1" x14ac:dyDescent="0.3">
      <c r="A136" s="98" t="s">
        <v>22</v>
      </c>
      <c r="B136" s="99" t="s">
        <v>23</v>
      </c>
      <c r="C136" s="101" t="s">
        <v>89</v>
      </c>
      <c r="D136" s="101" t="s">
        <v>90</v>
      </c>
      <c r="E136" s="101" t="s">
        <v>0</v>
      </c>
      <c r="F136" s="100" t="s">
        <v>24</v>
      </c>
      <c r="G136" s="98" t="s">
        <v>22</v>
      </c>
      <c r="H136" s="99" t="s">
        <v>23</v>
      </c>
      <c r="I136" s="101" t="s">
        <v>89</v>
      </c>
      <c r="J136" s="101" t="s">
        <v>90</v>
      </c>
      <c r="K136" s="101" t="s">
        <v>0</v>
      </c>
      <c r="L136" s="100" t="s">
        <v>24</v>
      </c>
    </row>
    <row r="137" spans="1:12" x14ac:dyDescent="0.25">
      <c r="A137" s="10"/>
      <c r="B137" s="11"/>
      <c r="C137" s="19"/>
      <c r="D137" s="19"/>
      <c r="E137" s="19" t="str">
        <f t="shared" ref="E137:E146" si="26">IF(ISBLANK(C137),"",IF(C137=D137,"Nul",IF(C137&gt;D137,"Dom","Ext")))</f>
        <v/>
      </c>
      <c r="F137" s="12" t="str">
        <f>IF(ISBLANK(C137),"",IF(AND(Anthony!C137=Résultats!C137,Anthony!D137=Résultats!D137),"bon","mauvais"))</f>
        <v/>
      </c>
      <c r="G137" s="10"/>
      <c r="H137" s="11"/>
      <c r="I137" s="19"/>
      <c r="J137" s="19"/>
      <c r="K137" s="19" t="str">
        <f t="shared" ref="K137:K146" si="27">IF(ISBLANK(I137),"",IF(I137=J137,"Nul",IF(I137&gt;J137,"Dom","Ext")))</f>
        <v/>
      </c>
      <c r="L137" s="12" t="str">
        <f>IF(ISBLANK(I137),"",IF(AND(Anthony!I137=Résultats!I137,Anthony!J137=Résultats!J137),"bon","mauvais"))</f>
        <v/>
      </c>
    </row>
    <row r="138" spans="1:12" x14ac:dyDescent="0.25">
      <c r="A138" s="5"/>
      <c r="B138" s="2"/>
      <c r="C138" s="20"/>
      <c r="D138" s="20"/>
      <c r="E138" s="19" t="str">
        <f t="shared" si="26"/>
        <v/>
      </c>
      <c r="F138" s="12" t="str">
        <f>IF(ISBLANK(C138),"",IF(AND(Anthony!C138=Résultats!C138,Anthony!D138=Résultats!D138),"bon","mauvais"))</f>
        <v/>
      </c>
      <c r="G138" s="5"/>
      <c r="H138" s="2"/>
      <c r="I138" s="20"/>
      <c r="J138" s="20"/>
      <c r="K138" s="19" t="str">
        <f t="shared" si="27"/>
        <v/>
      </c>
      <c r="L138" s="12" t="str">
        <f>IF(ISBLANK(I138),"",IF(AND(Anthony!I138=Résultats!I138,Anthony!J138=Résultats!J138),"bon","mauvais"))</f>
        <v/>
      </c>
    </row>
    <row r="139" spans="1:12" x14ac:dyDescent="0.25">
      <c r="A139" s="5"/>
      <c r="B139" s="2"/>
      <c r="C139" s="20"/>
      <c r="D139" s="20"/>
      <c r="E139" s="19" t="str">
        <f t="shared" si="26"/>
        <v/>
      </c>
      <c r="F139" s="12" t="str">
        <f>IF(ISBLANK(C139),"",IF(AND(Anthony!C139=Résultats!C139,Anthony!D139=Résultats!D139),"bon","mauvais"))</f>
        <v/>
      </c>
      <c r="G139" s="5"/>
      <c r="H139" s="2"/>
      <c r="I139" s="20"/>
      <c r="J139" s="20"/>
      <c r="K139" s="19" t="str">
        <f t="shared" si="27"/>
        <v/>
      </c>
      <c r="L139" s="12" t="str">
        <f>IF(ISBLANK(I139),"",IF(AND(Anthony!I139=Résultats!I139,Anthony!J139=Résultats!J139),"bon","mauvais"))</f>
        <v/>
      </c>
    </row>
    <row r="140" spans="1:12" x14ac:dyDescent="0.25">
      <c r="A140" s="5"/>
      <c r="B140" s="2"/>
      <c r="C140" s="20"/>
      <c r="D140" s="95"/>
      <c r="E140" s="19" t="str">
        <f t="shared" si="26"/>
        <v/>
      </c>
      <c r="F140" s="12" t="str">
        <f>IF(ISBLANK(C140),"",IF(AND(Anthony!C140=Résultats!C140,Anthony!D140=Résultats!D140),"bon","mauvais"))</f>
        <v/>
      </c>
      <c r="G140" s="5"/>
      <c r="H140" s="2"/>
      <c r="I140" s="20"/>
      <c r="J140" s="95"/>
      <c r="K140" s="19" t="str">
        <f t="shared" si="27"/>
        <v/>
      </c>
      <c r="L140" s="12" t="str">
        <f>IF(ISBLANK(I140),"",IF(AND(Anthony!I140=Résultats!I140,Anthony!J140=Résultats!J140),"bon","mauvais"))</f>
        <v/>
      </c>
    </row>
    <row r="141" spans="1:12" x14ac:dyDescent="0.25">
      <c r="A141" s="5"/>
      <c r="B141" s="2"/>
      <c r="C141" s="20"/>
      <c r="D141" s="95"/>
      <c r="E141" s="19" t="str">
        <f t="shared" si="26"/>
        <v/>
      </c>
      <c r="F141" s="12" t="str">
        <f>IF(ISBLANK(C141),"",IF(AND(Anthony!C141=Résultats!C141,Anthony!D141=Résultats!D141),"bon","mauvais"))</f>
        <v/>
      </c>
      <c r="G141" s="5"/>
      <c r="H141" s="2"/>
      <c r="I141" s="20"/>
      <c r="J141" s="95"/>
      <c r="K141" s="19" t="str">
        <f t="shared" si="27"/>
        <v/>
      </c>
      <c r="L141" s="12" t="str">
        <f>IF(ISBLANK(I141),"",IF(AND(Anthony!I141=Résultats!I141,Anthony!J141=Résultats!J141),"bon","mauvais"))</f>
        <v/>
      </c>
    </row>
    <row r="142" spans="1:12" x14ac:dyDescent="0.25">
      <c r="A142" s="5"/>
      <c r="B142" s="2"/>
      <c r="C142" s="20"/>
      <c r="D142" s="95"/>
      <c r="E142" s="19" t="str">
        <f t="shared" si="26"/>
        <v/>
      </c>
      <c r="F142" s="12" t="str">
        <f>IF(ISBLANK(C142),"",IF(AND(Anthony!C142=Résultats!C142,Anthony!D142=Résultats!D142),"bon","mauvais"))</f>
        <v/>
      </c>
      <c r="G142" s="5"/>
      <c r="H142" s="2"/>
      <c r="I142" s="20"/>
      <c r="J142" s="95"/>
      <c r="K142" s="19" t="str">
        <f t="shared" si="27"/>
        <v/>
      </c>
      <c r="L142" s="12" t="str">
        <f>IF(ISBLANK(I142),"",IF(AND(Anthony!I142=Résultats!I142,Anthony!J142=Résultats!J142),"bon","mauvais"))</f>
        <v/>
      </c>
    </row>
    <row r="143" spans="1:12" x14ac:dyDescent="0.25">
      <c r="A143" s="5"/>
      <c r="B143" s="2"/>
      <c r="C143" s="20"/>
      <c r="D143" s="20"/>
      <c r="E143" s="19" t="str">
        <f t="shared" si="26"/>
        <v/>
      </c>
      <c r="F143" s="12" t="str">
        <f>IF(ISBLANK(C143),"",IF(AND(Anthony!C143=Résultats!C143,Anthony!D143=Résultats!D143),"bon","mauvais"))</f>
        <v/>
      </c>
      <c r="G143" s="5"/>
      <c r="H143" s="2"/>
      <c r="I143" s="20"/>
      <c r="J143" s="20"/>
      <c r="K143" s="19" t="str">
        <f t="shared" si="27"/>
        <v/>
      </c>
      <c r="L143" s="12" t="str">
        <f>IF(ISBLANK(I143),"",IF(AND(Anthony!I143=Résultats!I143,Anthony!J143=Résultats!J143),"bon","mauvais"))</f>
        <v/>
      </c>
    </row>
    <row r="144" spans="1:12" x14ac:dyDescent="0.25">
      <c r="A144" s="5"/>
      <c r="B144" s="2"/>
      <c r="C144" s="20"/>
      <c r="D144" s="95"/>
      <c r="E144" s="19" t="str">
        <f t="shared" si="26"/>
        <v/>
      </c>
      <c r="F144" s="12" t="str">
        <f>IF(ISBLANK(C144),"",IF(AND(Anthony!C144=Résultats!C144,Anthony!D144=Résultats!D144),"bon","mauvais"))</f>
        <v/>
      </c>
      <c r="G144" s="5"/>
      <c r="H144" s="2"/>
      <c r="I144" s="20"/>
      <c r="J144" s="95"/>
      <c r="K144" s="19" t="str">
        <f t="shared" si="27"/>
        <v/>
      </c>
      <c r="L144" s="12" t="str">
        <f>IF(ISBLANK(I144),"",IF(AND(Anthony!I144=Résultats!I144,Anthony!J144=Résultats!J144),"bon","mauvais"))</f>
        <v/>
      </c>
    </row>
    <row r="145" spans="1:12" x14ac:dyDescent="0.25">
      <c r="A145" s="5"/>
      <c r="B145" s="2"/>
      <c r="C145" s="20"/>
      <c r="D145" s="95"/>
      <c r="E145" s="19" t="str">
        <f t="shared" si="26"/>
        <v/>
      </c>
      <c r="F145" s="12" t="str">
        <f>IF(ISBLANK(C145),"",IF(AND(Anthony!C145=Résultats!C145,Anthony!D145=Résultats!D145),"bon","mauvais"))</f>
        <v/>
      </c>
      <c r="G145" s="5"/>
      <c r="H145" s="2"/>
      <c r="I145" s="20"/>
      <c r="J145" s="95"/>
      <c r="K145" s="19" t="str">
        <f t="shared" si="27"/>
        <v/>
      </c>
      <c r="L145" s="12" t="str">
        <f>IF(ISBLANK(I145),"",IF(AND(Anthony!I145=Résultats!I145,Anthony!J145=Résultats!J145),"bon","mauvais"))</f>
        <v/>
      </c>
    </row>
    <row r="146" spans="1:12" ht="13.5" thickBot="1" x14ac:dyDescent="0.3">
      <c r="A146" s="7"/>
      <c r="B146" s="8"/>
      <c r="C146" s="21"/>
      <c r="D146" s="21"/>
      <c r="E146" s="110" t="str">
        <f t="shared" si="26"/>
        <v/>
      </c>
      <c r="F146" s="12" t="str">
        <f>IF(ISBLANK(C146),"",IF(AND(Anthony!C146=Résultats!C146,Anthony!D146=Résultats!D146),"bon","mauvais"))</f>
        <v/>
      </c>
      <c r="G146" s="7"/>
      <c r="H146" s="8"/>
      <c r="I146" s="21"/>
      <c r="J146" s="21"/>
      <c r="K146" s="110" t="str">
        <f t="shared" si="27"/>
        <v/>
      </c>
      <c r="L146" s="26" t="str">
        <f>IF(ISBLANK(I146),"",IF(AND(Anthony!I146=Résultats!I146,Anthony!J146=Résultats!J146),"bon","mauvais"))</f>
        <v/>
      </c>
    </row>
    <row r="147" spans="1:12" ht="13.5" thickBot="1" x14ac:dyDescent="0.3">
      <c r="A147" s="131" t="s">
        <v>66</v>
      </c>
      <c r="B147" s="132"/>
      <c r="C147" s="132"/>
      <c r="D147" s="132"/>
      <c r="E147" s="132"/>
      <c r="F147" s="133"/>
      <c r="G147" s="131" t="s">
        <v>67</v>
      </c>
      <c r="H147" s="132"/>
      <c r="I147" s="132"/>
      <c r="J147" s="132"/>
      <c r="K147" s="132"/>
      <c r="L147" s="133"/>
    </row>
    <row r="148" spans="1:12" ht="13.5" thickBot="1" x14ac:dyDescent="0.3">
      <c r="A148" s="98" t="s">
        <v>22</v>
      </c>
      <c r="B148" s="99" t="s">
        <v>23</v>
      </c>
      <c r="C148" s="101" t="s">
        <v>89</v>
      </c>
      <c r="D148" s="101" t="s">
        <v>90</v>
      </c>
      <c r="E148" s="101" t="s">
        <v>0</v>
      </c>
      <c r="F148" s="100" t="s">
        <v>24</v>
      </c>
      <c r="G148" s="98" t="s">
        <v>22</v>
      </c>
      <c r="H148" s="99" t="s">
        <v>23</v>
      </c>
      <c r="I148" s="101" t="s">
        <v>89</v>
      </c>
      <c r="J148" s="101" t="s">
        <v>90</v>
      </c>
      <c r="K148" s="101" t="s">
        <v>0</v>
      </c>
      <c r="L148" s="100" t="s">
        <v>24</v>
      </c>
    </row>
    <row r="149" spans="1:12" x14ac:dyDescent="0.25">
      <c r="A149" s="10"/>
      <c r="B149" s="11"/>
      <c r="C149" s="19"/>
      <c r="D149" s="19"/>
      <c r="E149" s="19" t="str">
        <f t="shared" ref="E149:E158" si="28">IF(ISBLANK(C149),"",IF(C149=D149,"Nul",IF(C149&gt;D149,"Dom","Ext")))</f>
        <v/>
      </c>
      <c r="F149" s="12" t="str">
        <f>IF(ISBLANK(C149),"",IF(AND(Anthony!C149=Résultats!C149,Anthony!D149=Résultats!D149),"bon","mauvais"))</f>
        <v/>
      </c>
      <c r="G149" s="10"/>
      <c r="H149" s="11"/>
      <c r="I149" s="19"/>
      <c r="J149" s="19"/>
      <c r="K149" s="19" t="str">
        <f t="shared" ref="K149:K158" si="29">IF(ISBLANK(I149),"",IF(I149=J149,"Nul",IF(I149&gt;J149,"Dom","Ext")))</f>
        <v/>
      </c>
      <c r="L149" s="12" t="str">
        <f>IF(ISBLANK(I149),"",IF(AND(Anthony!I149=Résultats!I149,Anthony!J149=Résultats!J149),"bon","mauvais"))</f>
        <v/>
      </c>
    </row>
    <row r="150" spans="1:12" x14ac:dyDescent="0.25">
      <c r="A150" s="5"/>
      <c r="B150" s="2"/>
      <c r="C150" s="20"/>
      <c r="D150" s="20"/>
      <c r="E150" s="19" t="str">
        <f t="shared" si="28"/>
        <v/>
      </c>
      <c r="F150" s="12" t="str">
        <f>IF(ISBLANK(C150),"",IF(AND(Anthony!C150=Résultats!C150,Anthony!D150=Résultats!D150),"bon","mauvais"))</f>
        <v/>
      </c>
      <c r="G150" s="5"/>
      <c r="H150" s="2"/>
      <c r="I150" s="20"/>
      <c r="J150" s="20"/>
      <c r="K150" s="19" t="str">
        <f t="shared" si="29"/>
        <v/>
      </c>
      <c r="L150" s="12" t="str">
        <f>IF(ISBLANK(I150),"",IF(AND(Anthony!I150=Résultats!I150,Anthony!J150=Résultats!J150),"bon","mauvais"))</f>
        <v/>
      </c>
    </row>
    <row r="151" spans="1:12" x14ac:dyDescent="0.25">
      <c r="A151" s="5"/>
      <c r="B151" s="2"/>
      <c r="C151" s="20"/>
      <c r="D151" s="20"/>
      <c r="E151" s="19" t="str">
        <f t="shared" si="28"/>
        <v/>
      </c>
      <c r="F151" s="12" t="str">
        <f>IF(ISBLANK(C151),"",IF(AND(Anthony!C151=Résultats!C151,Anthony!D151=Résultats!D151),"bon","mauvais"))</f>
        <v/>
      </c>
      <c r="G151" s="5"/>
      <c r="H151" s="2"/>
      <c r="I151" s="20"/>
      <c r="J151" s="20"/>
      <c r="K151" s="19" t="str">
        <f t="shared" si="29"/>
        <v/>
      </c>
      <c r="L151" s="12" t="str">
        <f>IF(ISBLANK(I151),"",IF(AND(Anthony!I151=Résultats!I151,Anthony!J151=Résultats!J151),"bon","mauvais"))</f>
        <v/>
      </c>
    </row>
    <row r="152" spans="1:12" x14ac:dyDescent="0.25">
      <c r="A152" s="5"/>
      <c r="B152" s="2"/>
      <c r="C152" s="20"/>
      <c r="D152" s="95"/>
      <c r="E152" s="19" t="str">
        <f t="shared" si="28"/>
        <v/>
      </c>
      <c r="F152" s="12" t="str">
        <f>IF(ISBLANK(C152),"",IF(AND(Anthony!C152=Résultats!C152,Anthony!D152=Résultats!D152),"bon","mauvais"))</f>
        <v/>
      </c>
      <c r="G152" s="5"/>
      <c r="H152" s="2"/>
      <c r="I152" s="20"/>
      <c r="J152" s="95"/>
      <c r="K152" s="19" t="str">
        <f t="shared" si="29"/>
        <v/>
      </c>
      <c r="L152" s="12" t="str">
        <f>IF(ISBLANK(I152),"",IF(AND(Anthony!I152=Résultats!I152,Anthony!J152=Résultats!J152),"bon","mauvais"))</f>
        <v/>
      </c>
    </row>
    <row r="153" spans="1:12" x14ac:dyDescent="0.25">
      <c r="A153" s="5"/>
      <c r="B153" s="2"/>
      <c r="C153" s="20"/>
      <c r="D153" s="95"/>
      <c r="E153" s="19" t="str">
        <f t="shared" si="28"/>
        <v/>
      </c>
      <c r="F153" s="12" t="str">
        <f>IF(ISBLANK(C153),"",IF(AND(Anthony!C153=Résultats!C153,Anthony!D153=Résultats!D153),"bon","mauvais"))</f>
        <v/>
      </c>
      <c r="G153" s="5"/>
      <c r="H153" s="2"/>
      <c r="I153" s="20"/>
      <c r="J153" s="95"/>
      <c r="K153" s="19" t="str">
        <f t="shared" si="29"/>
        <v/>
      </c>
      <c r="L153" s="12" t="str">
        <f>IF(ISBLANK(I153),"",IF(AND(Anthony!I153=Résultats!I153,Anthony!J153=Résultats!J153),"bon","mauvais"))</f>
        <v/>
      </c>
    </row>
    <row r="154" spans="1:12" x14ac:dyDescent="0.25">
      <c r="A154" s="5"/>
      <c r="B154" s="2"/>
      <c r="C154" s="20"/>
      <c r="D154" s="95"/>
      <c r="E154" s="19" t="str">
        <f t="shared" si="28"/>
        <v/>
      </c>
      <c r="F154" s="12" t="str">
        <f>IF(ISBLANK(C154),"",IF(AND(Anthony!C154=Résultats!C154,Anthony!D154=Résultats!D154),"bon","mauvais"))</f>
        <v/>
      </c>
      <c r="G154" s="5"/>
      <c r="H154" s="2"/>
      <c r="I154" s="20"/>
      <c r="J154" s="95"/>
      <c r="K154" s="19" t="str">
        <f t="shared" si="29"/>
        <v/>
      </c>
      <c r="L154" s="12" t="str">
        <f>IF(ISBLANK(I154),"",IF(AND(Anthony!I154=Résultats!I154,Anthony!J154=Résultats!J154),"bon","mauvais"))</f>
        <v/>
      </c>
    </row>
    <row r="155" spans="1:12" x14ac:dyDescent="0.25">
      <c r="A155" s="5"/>
      <c r="B155" s="2"/>
      <c r="C155" s="20"/>
      <c r="D155" s="20"/>
      <c r="E155" s="19" t="str">
        <f t="shared" si="28"/>
        <v/>
      </c>
      <c r="F155" s="12" t="str">
        <f>IF(ISBLANK(C155),"",IF(AND(Anthony!C155=Résultats!C155,Anthony!D155=Résultats!D155),"bon","mauvais"))</f>
        <v/>
      </c>
      <c r="G155" s="5"/>
      <c r="H155" s="2"/>
      <c r="I155" s="20"/>
      <c r="J155" s="20"/>
      <c r="K155" s="19" t="str">
        <f t="shared" si="29"/>
        <v/>
      </c>
      <c r="L155" s="12" t="str">
        <f>IF(ISBLANK(I155),"",IF(AND(Anthony!I155=Résultats!I155,Anthony!J155=Résultats!J155),"bon","mauvais"))</f>
        <v/>
      </c>
    </row>
    <row r="156" spans="1:12" x14ac:dyDescent="0.25">
      <c r="A156" s="5"/>
      <c r="B156" s="2"/>
      <c r="C156" s="20"/>
      <c r="D156" s="95"/>
      <c r="E156" s="19" t="str">
        <f t="shared" si="28"/>
        <v/>
      </c>
      <c r="F156" s="12" t="str">
        <f>IF(ISBLANK(C156),"",IF(AND(Anthony!C156=Résultats!C156,Anthony!D156=Résultats!D156),"bon","mauvais"))</f>
        <v/>
      </c>
      <c r="G156" s="5"/>
      <c r="H156" s="2"/>
      <c r="I156" s="20"/>
      <c r="J156" s="95"/>
      <c r="K156" s="19" t="str">
        <f t="shared" si="29"/>
        <v/>
      </c>
      <c r="L156" s="12" t="str">
        <f>IF(ISBLANK(I156),"",IF(AND(Anthony!I156=Résultats!I156,Anthony!J156=Résultats!J156),"bon","mauvais"))</f>
        <v/>
      </c>
    </row>
    <row r="157" spans="1:12" x14ac:dyDescent="0.25">
      <c r="A157" s="5"/>
      <c r="B157" s="2"/>
      <c r="C157" s="20"/>
      <c r="D157" s="95"/>
      <c r="E157" s="19" t="str">
        <f t="shared" si="28"/>
        <v/>
      </c>
      <c r="F157" s="12" t="str">
        <f>IF(ISBLANK(C157),"",IF(AND(Anthony!C157=Résultats!C157,Anthony!D157=Résultats!D157),"bon","mauvais"))</f>
        <v/>
      </c>
      <c r="G157" s="5"/>
      <c r="H157" s="2"/>
      <c r="I157" s="20"/>
      <c r="J157" s="95"/>
      <c r="K157" s="19" t="str">
        <f t="shared" si="29"/>
        <v/>
      </c>
      <c r="L157" s="12" t="str">
        <f>IF(ISBLANK(I157),"",IF(AND(Anthony!I157=Résultats!I157,Anthony!J157=Résultats!J157),"bon","mauvais"))</f>
        <v/>
      </c>
    </row>
    <row r="158" spans="1:12" ht="13.5" thickBot="1" x14ac:dyDescent="0.3">
      <c r="A158" s="7"/>
      <c r="B158" s="8"/>
      <c r="C158" s="21"/>
      <c r="D158" s="21"/>
      <c r="E158" s="110" t="str">
        <f t="shared" si="28"/>
        <v/>
      </c>
      <c r="F158" s="12" t="str">
        <f>IF(ISBLANK(C158),"",IF(AND(Anthony!C158=Résultats!C158,Anthony!D158=Résultats!D158),"bon","mauvais"))</f>
        <v/>
      </c>
      <c r="G158" s="7"/>
      <c r="H158" s="8"/>
      <c r="I158" s="21"/>
      <c r="J158" s="21"/>
      <c r="K158" s="110" t="str">
        <f t="shared" si="29"/>
        <v/>
      </c>
      <c r="L158" s="26" t="str">
        <f>IF(ISBLANK(I158),"",IF(AND(Anthony!I158=Résultats!I158,Anthony!J158=Résultats!J158),"bon","mauvais"))</f>
        <v/>
      </c>
    </row>
    <row r="159" spans="1:12" ht="13.5" thickBot="1" x14ac:dyDescent="0.3">
      <c r="A159" s="131" t="s">
        <v>68</v>
      </c>
      <c r="B159" s="132"/>
      <c r="C159" s="132"/>
      <c r="D159" s="132"/>
      <c r="E159" s="132"/>
      <c r="F159" s="133"/>
      <c r="G159" s="131" t="s">
        <v>69</v>
      </c>
      <c r="H159" s="132"/>
      <c r="I159" s="132"/>
      <c r="J159" s="132"/>
      <c r="K159" s="132"/>
      <c r="L159" s="133"/>
    </row>
    <row r="160" spans="1:12" ht="13.5" thickBot="1" x14ac:dyDescent="0.3">
      <c r="A160" s="98" t="s">
        <v>22</v>
      </c>
      <c r="B160" s="99" t="s">
        <v>23</v>
      </c>
      <c r="C160" s="101" t="s">
        <v>89</v>
      </c>
      <c r="D160" s="101" t="s">
        <v>90</v>
      </c>
      <c r="E160" s="101" t="s">
        <v>0</v>
      </c>
      <c r="F160" s="100" t="s">
        <v>24</v>
      </c>
      <c r="G160" s="98" t="s">
        <v>22</v>
      </c>
      <c r="H160" s="99" t="s">
        <v>23</v>
      </c>
      <c r="I160" s="101" t="s">
        <v>89</v>
      </c>
      <c r="J160" s="101" t="s">
        <v>90</v>
      </c>
      <c r="K160" s="101" t="s">
        <v>0</v>
      </c>
      <c r="L160" s="100" t="s">
        <v>24</v>
      </c>
    </row>
    <row r="161" spans="1:12" x14ac:dyDescent="0.25">
      <c r="A161" s="10"/>
      <c r="B161" s="11"/>
      <c r="C161" s="19"/>
      <c r="D161" s="19"/>
      <c r="E161" s="19" t="str">
        <f t="shared" ref="E161:E170" si="30">IF(ISBLANK(C161),"",IF(C161=D161,"Nul",IF(C161&gt;D161,"Dom","Ext")))</f>
        <v/>
      </c>
      <c r="F161" s="12" t="str">
        <f>IF(ISBLANK(C161),"",IF(AND(Anthony!C161=Résultats!C161,Anthony!D161=Résultats!D161),"bon","mauvais"))</f>
        <v/>
      </c>
      <c r="G161" s="10"/>
      <c r="H161" s="11"/>
      <c r="I161" s="19"/>
      <c r="J161" s="19"/>
      <c r="K161" s="19" t="str">
        <f t="shared" ref="K161:K170" si="31">IF(ISBLANK(I161),"",IF(I161=J161,"Nul",IF(I161&gt;J161,"Dom","Ext")))</f>
        <v/>
      </c>
      <c r="L161" s="12" t="str">
        <f>IF(ISBLANK(I161),"",IF(AND(Anthony!I161=Résultats!I161,Anthony!J161=Résultats!J161),"bon","mauvais"))</f>
        <v/>
      </c>
    </row>
    <row r="162" spans="1:12" x14ac:dyDescent="0.25">
      <c r="A162" s="5"/>
      <c r="B162" s="2"/>
      <c r="C162" s="20"/>
      <c r="D162" s="20"/>
      <c r="E162" s="19" t="str">
        <f t="shared" si="30"/>
        <v/>
      </c>
      <c r="F162" s="12" t="str">
        <f>IF(ISBLANK(C162),"",IF(AND(Anthony!C162=Résultats!C162,Anthony!D162=Résultats!D162),"bon","mauvais"))</f>
        <v/>
      </c>
      <c r="G162" s="5"/>
      <c r="H162" s="2"/>
      <c r="I162" s="20"/>
      <c r="J162" s="20"/>
      <c r="K162" s="19" t="str">
        <f t="shared" si="31"/>
        <v/>
      </c>
      <c r="L162" s="12" t="str">
        <f>IF(ISBLANK(I162),"",IF(AND(Anthony!I162=Résultats!I162,Anthony!J162=Résultats!J162),"bon","mauvais"))</f>
        <v/>
      </c>
    </row>
    <row r="163" spans="1:12" x14ac:dyDescent="0.25">
      <c r="A163" s="5"/>
      <c r="B163" s="2"/>
      <c r="C163" s="20"/>
      <c r="D163" s="20"/>
      <c r="E163" s="19" t="str">
        <f t="shared" si="30"/>
        <v/>
      </c>
      <c r="F163" s="12" t="str">
        <f>IF(ISBLANK(C163),"",IF(AND(Anthony!C163=Résultats!C163,Anthony!D163=Résultats!D163),"bon","mauvais"))</f>
        <v/>
      </c>
      <c r="G163" s="5"/>
      <c r="H163" s="2"/>
      <c r="I163" s="20"/>
      <c r="J163" s="20"/>
      <c r="K163" s="19" t="str">
        <f t="shared" si="31"/>
        <v/>
      </c>
      <c r="L163" s="12" t="str">
        <f>IF(ISBLANK(I163),"",IF(AND(Anthony!I163=Résultats!I163,Anthony!J163=Résultats!J163),"bon","mauvais"))</f>
        <v/>
      </c>
    </row>
    <row r="164" spans="1:12" x14ac:dyDescent="0.25">
      <c r="A164" s="5"/>
      <c r="B164" s="2"/>
      <c r="C164" s="20"/>
      <c r="D164" s="95"/>
      <c r="E164" s="19" t="str">
        <f t="shared" si="30"/>
        <v/>
      </c>
      <c r="F164" s="12" t="str">
        <f>IF(ISBLANK(C164),"",IF(AND(Anthony!C164=Résultats!C164,Anthony!D164=Résultats!D164),"bon","mauvais"))</f>
        <v/>
      </c>
      <c r="G164" s="5"/>
      <c r="H164" s="2"/>
      <c r="I164" s="20"/>
      <c r="J164" s="95"/>
      <c r="K164" s="19" t="str">
        <f t="shared" si="31"/>
        <v/>
      </c>
      <c r="L164" s="12" t="str">
        <f>IF(ISBLANK(I164),"",IF(AND(Anthony!I164=Résultats!I164,Anthony!J164=Résultats!J164),"bon","mauvais"))</f>
        <v/>
      </c>
    </row>
    <row r="165" spans="1:12" x14ac:dyDescent="0.25">
      <c r="A165" s="5"/>
      <c r="B165" s="2"/>
      <c r="C165" s="20"/>
      <c r="D165" s="95"/>
      <c r="E165" s="19" t="str">
        <f t="shared" si="30"/>
        <v/>
      </c>
      <c r="F165" s="12" t="str">
        <f>IF(ISBLANK(C165),"",IF(AND(Anthony!C165=Résultats!C165,Anthony!D165=Résultats!D165),"bon","mauvais"))</f>
        <v/>
      </c>
      <c r="G165" s="5"/>
      <c r="H165" s="2"/>
      <c r="I165" s="20"/>
      <c r="J165" s="95"/>
      <c r="K165" s="19" t="str">
        <f t="shared" si="31"/>
        <v/>
      </c>
      <c r="L165" s="12" t="str">
        <f>IF(ISBLANK(I165),"",IF(AND(Anthony!I165=Résultats!I165,Anthony!J165=Résultats!J165),"bon","mauvais"))</f>
        <v/>
      </c>
    </row>
    <row r="166" spans="1:12" x14ac:dyDescent="0.25">
      <c r="A166" s="5"/>
      <c r="B166" s="2"/>
      <c r="C166" s="20"/>
      <c r="D166" s="95"/>
      <c r="E166" s="19" t="str">
        <f t="shared" si="30"/>
        <v/>
      </c>
      <c r="F166" s="12" t="str">
        <f>IF(ISBLANK(C166),"",IF(AND(Anthony!C166=Résultats!C166,Anthony!D166=Résultats!D166),"bon","mauvais"))</f>
        <v/>
      </c>
      <c r="G166" s="5"/>
      <c r="H166" s="2"/>
      <c r="I166" s="20"/>
      <c r="J166" s="95"/>
      <c r="K166" s="19" t="str">
        <f t="shared" si="31"/>
        <v/>
      </c>
      <c r="L166" s="12" t="str">
        <f>IF(ISBLANK(I166),"",IF(AND(Anthony!I166=Résultats!I166,Anthony!J166=Résultats!J166),"bon","mauvais"))</f>
        <v/>
      </c>
    </row>
    <row r="167" spans="1:12" x14ac:dyDescent="0.25">
      <c r="A167" s="5"/>
      <c r="B167" s="2"/>
      <c r="C167" s="20"/>
      <c r="D167" s="20"/>
      <c r="E167" s="19" t="str">
        <f t="shared" si="30"/>
        <v/>
      </c>
      <c r="F167" s="12" t="str">
        <f>IF(ISBLANK(C167),"",IF(AND(Anthony!C167=Résultats!C167,Anthony!D167=Résultats!D167),"bon","mauvais"))</f>
        <v/>
      </c>
      <c r="G167" s="5"/>
      <c r="H167" s="2"/>
      <c r="I167" s="20"/>
      <c r="J167" s="20"/>
      <c r="K167" s="19" t="str">
        <f t="shared" si="31"/>
        <v/>
      </c>
      <c r="L167" s="12" t="str">
        <f>IF(ISBLANK(I167),"",IF(AND(Anthony!I167=Résultats!I167,Anthony!J167=Résultats!J167),"bon","mauvais"))</f>
        <v/>
      </c>
    </row>
    <row r="168" spans="1:12" x14ac:dyDescent="0.25">
      <c r="A168" s="5"/>
      <c r="B168" s="2"/>
      <c r="C168" s="20"/>
      <c r="D168" s="95"/>
      <c r="E168" s="19" t="str">
        <f t="shared" si="30"/>
        <v/>
      </c>
      <c r="F168" s="12" t="str">
        <f>IF(ISBLANK(C168),"",IF(AND(Anthony!C168=Résultats!C168,Anthony!D168=Résultats!D168),"bon","mauvais"))</f>
        <v/>
      </c>
      <c r="G168" s="5"/>
      <c r="H168" s="2"/>
      <c r="I168" s="20"/>
      <c r="J168" s="95"/>
      <c r="K168" s="19" t="str">
        <f t="shared" si="31"/>
        <v/>
      </c>
      <c r="L168" s="12" t="str">
        <f>IF(ISBLANK(I168),"",IF(AND(Anthony!I168=Résultats!I168,Anthony!J168=Résultats!J168),"bon","mauvais"))</f>
        <v/>
      </c>
    </row>
    <row r="169" spans="1:12" x14ac:dyDescent="0.25">
      <c r="A169" s="5"/>
      <c r="B169" s="2"/>
      <c r="C169" s="20"/>
      <c r="D169" s="95"/>
      <c r="E169" s="19" t="str">
        <f t="shared" si="30"/>
        <v/>
      </c>
      <c r="F169" s="12" t="str">
        <f>IF(ISBLANK(C169),"",IF(AND(Anthony!C169=Résultats!C169,Anthony!D169=Résultats!D169),"bon","mauvais"))</f>
        <v/>
      </c>
      <c r="G169" s="5"/>
      <c r="H169" s="2"/>
      <c r="I169" s="20"/>
      <c r="J169" s="95"/>
      <c r="K169" s="19" t="str">
        <f t="shared" si="31"/>
        <v/>
      </c>
      <c r="L169" s="12" t="str">
        <f>IF(ISBLANK(I169),"",IF(AND(Anthony!I169=Résultats!I169,Anthony!J169=Résultats!J169),"bon","mauvais"))</f>
        <v/>
      </c>
    </row>
    <row r="170" spans="1:12" ht="13.5" thickBot="1" x14ac:dyDescent="0.3">
      <c r="A170" s="7"/>
      <c r="B170" s="8"/>
      <c r="C170" s="21"/>
      <c r="D170" s="21"/>
      <c r="E170" s="110" t="str">
        <f t="shared" si="30"/>
        <v/>
      </c>
      <c r="F170" s="12" t="str">
        <f>IF(ISBLANK(C170),"",IF(AND(Anthony!C170=Résultats!C170,Anthony!D170=Résultats!D170),"bon","mauvais"))</f>
        <v/>
      </c>
      <c r="G170" s="7"/>
      <c r="H170" s="8"/>
      <c r="I170" s="21"/>
      <c r="J170" s="21"/>
      <c r="K170" s="110" t="str">
        <f t="shared" si="31"/>
        <v/>
      </c>
      <c r="L170" s="26" t="str">
        <f>IF(ISBLANK(I170),"",IF(AND(Anthony!I170=Résultats!I170,Anthony!J170=Résultats!J170),"bon","mauvais"))</f>
        <v/>
      </c>
    </row>
    <row r="171" spans="1:12" ht="13.5" thickBot="1" x14ac:dyDescent="0.3">
      <c r="A171" s="131" t="s">
        <v>70</v>
      </c>
      <c r="B171" s="132"/>
      <c r="C171" s="132"/>
      <c r="D171" s="132"/>
      <c r="E171" s="132"/>
      <c r="F171" s="133"/>
      <c r="G171" s="131" t="s">
        <v>71</v>
      </c>
      <c r="H171" s="132"/>
      <c r="I171" s="132"/>
      <c r="J171" s="132"/>
      <c r="K171" s="132"/>
      <c r="L171" s="133"/>
    </row>
    <row r="172" spans="1:12" ht="13.5" thickBot="1" x14ac:dyDescent="0.3">
      <c r="A172" s="98" t="s">
        <v>22</v>
      </c>
      <c r="B172" s="99" t="s">
        <v>23</v>
      </c>
      <c r="C172" s="101" t="s">
        <v>89</v>
      </c>
      <c r="D172" s="101" t="s">
        <v>90</v>
      </c>
      <c r="E172" s="101" t="s">
        <v>0</v>
      </c>
      <c r="F172" s="100" t="s">
        <v>24</v>
      </c>
      <c r="G172" s="98" t="s">
        <v>22</v>
      </c>
      <c r="H172" s="99" t="s">
        <v>23</v>
      </c>
      <c r="I172" s="101" t="s">
        <v>89</v>
      </c>
      <c r="J172" s="101" t="s">
        <v>90</v>
      </c>
      <c r="K172" s="101" t="s">
        <v>0</v>
      </c>
      <c r="L172" s="100" t="s">
        <v>24</v>
      </c>
    </row>
    <row r="173" spans="1:12" x14ac:dyDescent="0.25">
      <c r="A173" s="10"/>
      <c r="B173" s="11"/>
      <c r="C173" s="19"/>
      <c r="D173" s="19"/>
      <c r="E173" s="19" t="str">
        <f t="shared" ref="E173:E182" si="32">IF(ISBLANK(C173),"",IF(C173=D173,"Nul",IF(C173&gt;D173,"Dom","Ext")))</f>
        <v/>
      </c>
      <c r="F173" s="12" t="str">
        <f>IF(ISBLANK(C173),"",IF(AND(Anthony!C173=Résultats!C173,Anthony!D173=Résultats!D173),"bon","mauvais"))</f>
        <v/>
      </c>
      <c r="G173" s="10"/>
      <c r="H173" s="11"/>
      <c r="I173" s="19"/>
      <c r="J173" s="19"/>
      <c r="K173" s="19" t="str">
        <f t="shared" ref="K173:K182" si="33">IF(ISBLANK(I173),"",IF(I173=J173,"Nul",IF(I173&gt;J173,"Dom","Ext")))</f>
        <v/>
      </c>
      <c r="L173" s="12" t="str">
        <f>IF(ISBLANK(I173),"",IF(AND(Anthony!I173=Résultats!I173,Anthony!J173=Résultats!J173),"bon","mauvais"))</f>
        <v/>
      </c>
    </row>
    <row r="174" spans="1:12" x14ac:dyDescent="0.25">
      <c r="A174" s="5"/>
      <c r="B174" s="2"/>
      <c r="C174" s="20"/>
      <c r="D174" s="20"/>
      <c r="E174" s="19" t="str">
        <f t="shared" si="32"/>
        <v/>
      </c>
      <c r="F174" s="12" t="str">
        <f>IF(ISBLANK(C174),"",IF(AND(Anthony!C174=Résultats!C174,Anthony!D174=Résultats!D174),"bon","mauvais"))</f>
        <v/>
      </c>
      <c r="G174" s="5"/>
      <c r="H174" s="2"/>
      <c r="I174" s="20"/>
      <c r="J174" s="20"/>
      <c r="K174" s="19" t="str">
        <f t="shared" si="33"/>
        <v/>
      </c>
      <c r="L174" s="12" t="str">
        <f>IF(ISBLANK(I174),"",IF(AND(Anthony!I174=Résultats!I174,Anthony!J174=Résultats!J174),"bon","mauvais"))</f>
        <v/>
      </c>
    </row>
    <row r="175" spans="1:12" x14ac:dyDescent="0.25">
      <c r="A175" s="5"/>
      <c r="B175" s="2"/>
      <c r="C175" s="20"/>
      <c r="D175" s="20"/>
      <c r="E175" s="19" t="str">
        <f t="shared" si="32"/>
        <v/>
      </c>
      <c r="F175" s="12" t="str">
        <f>IF(ISBLANK(C175),"",IF(AND(Anthony!C175=Résultats!C175,Anthony!D175=Résultats!D175),"bon","mauvais"))</f>
        <v/>
      </c>
      <c r="G175" s="5"/>
      <c r="H175" s="2"/>
      <c r="I175" s="20"/>
      <c r="J175" s="20"/>
      <c r="K175" s="19" t="str">
        <f t="shared" si="33"/>
        <v/>
      </c>
      <c r="L175" s="12" t="str">
        <f>IF(ISBLANK(I175),"",IF(AND(Anthony!I175=Résultats!I175,Anthony!J175=Résultats!J175),"bon","mauvais"))</f>
        <v/>
      </c>
    </row>
    <row r="176" spans="1:12" x14ac:dyDescent="0.25">
      <c r="A176" s="5"/>
      <c r="B176" s="2"/>
      <c r="C176" s="20"/>
      <c r="D176" s="95"/>
      <c r="E176" s="19" t="str">
        <f t="shared" si="32"/>
        <v/>
      </c>
      <c r="F176" s="12" t="str">
        <f>IF(ISBLANK(C176),"",IF(AND(Anthony!C176=Résultats!C176,Anthony!D176=Résultats!D176),"bon","mauvais"))</f>
        <v/>
      </c>
      <c r="G176" s="5"/>
      <c r="H176" s="2"/>
      <c r="I176" s="20"/>
      <c r="J176" s="95"/>
      <c r="K176" s="19" t="str">
        <f t="shared" si="33"/>
        <v/>
      </c>
      <c r="L176" s="12" t="str">
        <f>IF(ISBLANK(I176),"",IF(AND(Anthony!I176=Résultats!I176,Anthony!J176=Résultats!J176),"bon","mauvais"))</f>
        <v/>
      </c>
    </row>
    <row r="177" spans="1:12" x14ac:dyDescent="0.25">
      <c r="A177" s="5"/>
      <c r="B177" s="2"/>
      <c r="C177" s="20"/>
      <c r="D177" s="95"/>
      <c r="E177" s="19" t="str">
        <f t="shared" si="32"/>
        <v/>
      </c>
      <c r="F177" s="12" t="str">
        <f>IF(ISBLANK(C177),"",IF(AND(Anthony!C177=Résultats!C177,Anthony!D177=Résultats!D177),"bon","mauvais"))</f>
        <v/>
      </c>
      <c r="G177" s="5"/>
      <c r="H177" s="2"/>
      <c r="I177" s="20"/>
      <c r="J177" s="95"/>
      <c r="K177" s="19" t="str">
        <f t="shared" si="33"/>
        <v/>
      </c>
      <c r="L177" s="12" t="str">
        <f>IF(ISBLANK(I177),"",IF(AND(Anthony!I177=Résultats!I177,Anthony!J177=Résultats!J177),"bon","mauvais"))</f>
        <v/>
      </c>
    </row>
    <row r="178" spans="1:12" x14ac:dyDescent="0.25">
      <c r="A178" s="5"/>
      <c r="B178" s="2"/>
      <c r="C178" s="20"/>
      <c r="D178" s="95"/>
      <c r="E178" s="19" t="str">
        <f t="shared" si="32"/>
        <v/>
      </c>
      <c r="F178" s="12" t="str">
        <f>IF(ISBLANK(C178),"",IF(AND(Anthony!C178=Résultats!C178,Anthony!D178=Résultats!D178),"bon","mauvais"))</f>
        <v/>
      </c>
      <c r="G178" s="5"/>
      <c r="H178" s="2"/>
      <c r="I178" s="20"/>
      <c r="J178" s="95"/>
      <c r="K178" s="19" t="str">
        <f t="shared" si="33"/>
        <v/>
      </c>
      <c r="L178" s="12" t="str">
        <f>IF(ISBLANK(I178),"",IF(AND(Anthony!I178=Résultats!I178,Anthony!J178=Résultats!J178),"bon","mauvais"))</f>
        <v/>
      </c>
    </row>
    <row r="179" spans="1:12" x14ac:dyDescent="0.25">
      <c r="A179" s="5"/>
      <c r="B179" s="2"/>
      <c r="C179" s="20"/>
      <c r="D179" s="20"/>
      <c r="E179" s="19" t="str">
        <f t="shared" si="32"/>
        <v/>
      </c>
      <c r="F179" s="12" t="str">
        <f>IF(ISBLANK(C179),"",IF(AND(Anthony!C179=Résultats!C179,Anthony!D179=Résultats!D179),"bon","mauvais"))</f>
        <v/>
      </c>
      <c r="G179" s="5"/>
      <c r="H179" s="2"/>
      <c r="I179" s="20"/>
      <c r="J179" s="20"/>
      <c r="K179" s="19" t="str">
        <f t="shared" si="33"/>
        <v/>
      </c>
      <c r="L179" s="12" t="str">
        <f>IF(ISBLANK(I179),"",IF(AND(Anthony!I179=Résultats!I179,Anthony!J179=Résultats!J179),"bon","mauvais"))</f>
        <v/>
      </c>
    </row>
    <row r="180" spans="1:12" x14ac:dyDescent="0.25">
      <c r="A180" s="5"/>
      <c r="B180" s="2"/>
      <c r="C180" s="20"/>
      <c r="D180" s="95"/>
      <c r="E180" s="19" t="str">
        <f t="shared" si="32"/>
        <v/>
      </c>
      <c r="F180" s="12" t="str">
        <f>IF(ISBLANK(C180),"",IF(AND(Anthony!C180=Résultats!C180,Anthony!D180=Résultats!D180),"bon","mauvais"))</f>
        <v/>
      </c>
      <c r="G180" s="5"/>
      <c r="H180" s="2"/>
      <c r="I180" s="20"/>
      <c r="J180" s="95"/>
      <c r="K180" s="19" t="str">
        <f t="shared" si="33"/>
        <v/>
      </c>
      <c r="L180" s="12" t="str">
        <f>IF(ISBLANK(I180),"",IF(AND(Anthony!I180=Résultats!I180,Anthony!J180=Résultats!J180),"bon","mauvais"))</f>
        <v/>
      </c>
    </row>
    <row r="181" spans="1:12" x14ac:dyDescent="0.25">
      <c r="A181" s="5"/>
      <c r="B181" s="2"/>
      <c r="C181" s="20"/>
      <c r="D181" s="95"/>
      <c r="E181" s="19" t="str">
        <f t="shared" si="32"/>
        <v/>
      </c>
      <c r="F181" s="12" t="str">
        <f>IF(ISBLANK(C181),"",IF(AND(Anthony!C181=Résultats!C181,Anthony!D181=Résultats!D181),"bon","mauvais"))</f>
        <v/>
      </c>
      <c r="G181" s="5"/>
      <c r="H181" s="2"/>
      <c r="I181" s="20"/>
      <c r="J181" s="95"/>
      <c r="K181" s="19" t="str">
        <f t="shared" si="33"/>
        <v/>
      </c>
      <c r="L181" s="12" t="str">
        <f>IF(ISBLANK(I181),"",IF(AND(Anthony!I181=Résultats!I181,Anthony!J181=Résultats!J181),"bon","mauvais"))</f>
        <v/>
      </c>
    </row>
    <row r="182" spans="1:12" ht="13.5" thickBot="1" x14ac:dyDescent="0.3">
      <c r="A182" s="7"/>
      <c r="B182" s="8"/>
      <c r="C182" s="21"/>
      <c r="D182" s="21"/>
      <c r="E182" s="110" t="str">
        <f t="shared" si="32"/>
        <v/>
      </c>
      <c r="F182" s="12" t="str">
        <f>IF(ISBLANK(C182),"",IF(AND(Anthony!C182=Résultats!C182,Anthony!D182=Résultats!D182),"bon","mauvais"))</f>
        <v/>
      </c>
      <c r="G182" s="7"/>
      <c r="H182" s="8"/>
      <c r="I182" s="21"/>
      <c r="J182" s="21"/>
      <c r="K182" s="110" t="str">
        <f t="shared" si="33"/>
        <v/>
      </c>
      <c r="L182" s="26" t="str">
        <f>IF(ISBLANK(I182),"",IF(AND(Anthony!I182=Résultats!I182,Anthony!J182=Résultats!J182),"bon","mauvais"))</f>
        <v/>
      </c>
    </row>
    <row r="183" spans="1:12" ht="13.5" thickBot="1" x14ac:dyDescent="0.3">
      <c r="A183" s="131" t="s">
        <v>72</v>
      </c>
      <c r="B183" s="132"/>
      <c r="C183" s="132"/>
      <c r="D183" s="132"/>
      <c r="E183" s="132"/>
      <c r="F183" s="133"/>
      <c r="G183" s="131" t="s">
        <v>73</v>
      </c>
      <c r="H183" s="132"/>
      <c r="I183" s="132"/>
      <c r="J183" s="132"/>
      <c r="K183" s="132"/>
      <c r="L183" s="133"/>
    </row>
    <row r="184" spans="1:12" ht="13.5" thickBot="1" x14ac:dyDescent="0.3">
      <c r="A184" s="98" t="s">
        <v>22</v>
      </c>
      <c r="B184" s="99" t="s">
        <v>23</v>
      </c>
      <c r="C184" s="101" t="s">
        <v>89</v>
      </c>
      <c r="D184" s="101" t="s">
        <v>90</v>
      </c>
      <c r="E184" s="101" t="s">
        <v>0</v>
      </c>
      <c r="F184" s="100" t="s">
        <v>24</v>
      </c>
      <c r="G184" s="98" t="s">
        <v>22</v>
      </c>
      <c r="H184" s="99" t="s">
        <v>23</v>
      </c>
      <c r="I184" s="101" t="s">
        <v>89</v>
      </c>
      <c r="J184" s="101" t="s">
        <v>90</v>
      </c>
      <c r="K184" s="101" t="s">
        <v>0</v>
      </c>
      <c r="L184" s="100" t="s">
        <v>24</v>
      </c>
    </row>
    <row r="185" spans="1:12" x14ac:dyDescent="0.25">
      <c r="A185" s="10"/>
      <c r="B185" s="11"/>
      <c r="C185" s="19"/>
      <c r="D185" s="19"/>
      <c r="E185" s="19" t="str">
        <f t="shared" ref="E185:E194" si="34">IF(ISBLANK(C185),"",IF(C185=D185,"Nul",IF(C185&gt;D185,"Dom","Ext")))</f>
        <v/>
      </c>
      <c r="F185" s="12" t="str">
        <f>IF(ISBLANK(C185),"",IF(AND(Anthony!C185=Résultats!C185,Anthony!D185=Résultats!D185),"bon","mauvais"))</f>
        <v/>
      </c>
      <c r="G185" s="10"/>
      <c r="H185" s="11"/>
      <c r="I185" s="19"/>
      <c r="J185" s="19"/>
      <c r="K185" s="19" t="str">
        <f t="shared" ref="K185:K194" si="35">IF(ISBLANK(I185),"",IF(I185=J185,"Nul",IF(I185&gt;J185,"Dom","Ext")))</f>
        <v/>
      </c>
      <c r="L185" s="12" t="str">
        <f>IF(ISBLANK(I185),"",IF(AND(Anthony!I185=Résultats!I185,Anthony!J185=Résultats!J185),"bon","mauvais"))</f>
        <v/>
      </c>
    </row>
    <row r="186" spans="1:12" x14ac:dyDescent="0.25">
      <c r="A186" s="5"/>
      <c r="B186" s="2"/>
      <c r="C186" s="20"/>
      <c r="D186" s="20"/>
      <c r="E186" s="19" t="str">
        <f t="shared" si="34"/>
        <v/>
      </c>
      <c r="F186" s="12" t="str">
        <f>IF(ISBLANK(C186),"",IF(AND(Anthony!C186=Résultats!C186,Anthony!D186=Résultats!D186),"bon","mauvais"))</f>
        <v/>
      </c>
      <c r="G186" s="5"/>
      <c r="H186" s="2"/>
      <c r="I186" s="20"/>
      <c r="J186" s="20"/>
      <c r="K186" s="19" t="str">
        <f t="shared" si="35"/>
        <v/>
      </c>
      <c r="L186" s="12" t="str">
        <f>IF(ISBLANK(I186),"",IF(AND(Anthony!I186=Résultats!I186,Anthony!J186=Résultats!J186),"bon","mauvais"))</f>
        <v/>
      </c>
    </row>
    <row r="187" spans="1:12" x14ac:dyDescent="0.25">
      <c r="A187" s="5"/>
      <c r="B187" s="2"/>
      <c r="C187" s="20"/>
      <c r="D187" s="20"/>
      <c r="E187" s="19" t="str">
        <f t="shared" si="34"/>
        <v/>
      </c>
      <c r="F187" s="12" t="str">
        <f>IF(ISBLANK(C187),"",IF(AND(Anthony!C187=Résultats!C187,Anthony!D187=Résultats!D187),"bon","mauvais"))</f>
        <v/>
      </c>
      <c r="G187" s="5"/>
      <c r="H187" s="2"/>
      <c r="I187" s="20"/>
      <c r="J187" s="20"/>
      <c r="K187" s="19" t="str">
        <f t="shared" si="35"/>
        <v/>
      </c>
      <c r="L187" s="12" t="str">
        <f>IF(ISBLANK(I187),"",IF(AND(Anthony!I187=Résultats!I187,Anthony!J187=Résultats!J187),"bon","mauvais"))</f>
        <v/>
      </c>
    </row>
    <row r="188" spans="1:12" x14ac:dyDescent="0.25">
      <c r="A188" s="5"/>
      <c r="B188" s="2"/>
      <c r="C188" s="20"/>
      <c r="D188" s="95"/>
      <c r="E188" s="19" t="str">
        <f t="shared" si="34"/>
        <v/>
      </c>
      <c r="F188" s="12" t="str">
        <f>IF(ISBLANK(C188),"",IF(AND(Anthony!C188=Résultats!C188,Anthony!D188=Résultats!D188),"bon","mauvais"))</f>
        <v/>
      </c>
      <c r="G188" s="5"/>
      <c r="H188" s="2"/>
      <c r="I188" s="20"/>
      <c r="J188" s="95"/>
      <c r="K188" s="19" t="str">
        <f t="shared" si="35"/>
        <v/>
      </c>
      <c r="L188" s="12" t="str">
        <f>IF(ISBLANK(I188),"",IF(AND(Anthony!I188=Résultats!I188,Anthony!J188=Résultats!J188),"bon","mauvais"))</f>
        <v/>
      </c>
    </row>
    <row r="189" spans="1:12" x14ac:dyDescent="0.25">
      <c r="A189" s="5"/>
      <c r="B189" s="2"/>
      <c r="C189" s="20"/>
      <c r="D189" s="95"/>
      <c r="E189" s="19" t="str">
        <f t="shared" si="34"/>
        <v/>
      </c>
      <c r="F189" s="12" t="str">
        <f>IF(ISBLANK(C189),"",IF(AND(Anthony!C189=Résultats!C189,Anthony!D189=Résultats!D189),"bon","mauvais"))</f>
        <v/>
      </c>
      <c r="G189" s="5"/>
      <c r="H189" s="2"/>
      <c r="I189" s="20"/>
      <c r="J189" s="95"/>
      <c r="K189" s="19" t="str">
        <f t="shared" si="35"/>
        <v/>
      </c>
      <c r="L189" s="12" t="str">
        <f>IF(ISBLANK(I189),"",IF(AND(Anthony!I189=Résultats!I189,Anthony!J189=Résultats!J189),"bon","mauvais"))</f>
        <v/>
      </c>
    </row>
    <row r="190" spans="1:12" x14ac:dyDescent="0.25">
      <c r="A190" s="5"/>
      <c r="B190" s="2"/>
      <c r="C190" s="20"/>
      <c r="D190" s="95"/>
      <c r="E190" s="19" t="str">
        <f t="shared" si="34"/>
        <v/>
      </c>
      <c r="F190" s="12" t="str">
        <f>IF(ISBLANK(C190),"",IF(AND(Anthony!C190=Résultats!C190,Anthony!D190=Résultats!D190),"bon","mauvais"))</f>
        <v/>
      </c>
      <c r="G190" s="5"/>
      <c r="H190" s="2"/>
      <c r="I190" s="20"/>
      <c r="J190" s="95"/>
      <c r="K190" s="19" t="str">
        <f t="shared" si="35"/>
        <v/>
      </c>
      <c r="L190" s="12" t="str">
        <f>IF(ISBLANK(I190),"",IF(AND(Anthony!I190=Résultats!I190,Anthony!J190=Résultats!J190),"bon","mauvais"))</f>
        <v/>
      </c>
    </row>
    <row r="191" spans="1:12" x14ac:dyDescent="0.25">
      <c r="A191" s="5"/>
      <c r="B191" s="2"/>
      <c r="C191" s="20"/>
      <c r="D191" s="20"/>
      <c r="E191" s="19" t="str">
        <f t="shared" si="34"/>
        <v/>
      </c>
      <c r="F191" s="12" t="str">
        <f>IF(ISBLANK(C191),"",IF(AND(Anthony!C191=Résultats!C191,Anthony!D191=Résultats!D191),"bon","mauvais"))</f>
        <v/>
      </c>
      <c r="G191" s="5"/>
      <c r="H191" s="2"/>
      <c r="I191" s="20"/>
      <c r="J191" s="20"/>
      <c r="K191" s="19" t="str">
        <f t="shared" si="35"/>
        <v/>
      </c>
      <c r="L191" s="12" t="str">
        <f>IF(ISBLANK(I191),"",IF(AND(Anthony!I191=Résultats!I191,Anthony!J191=Résultats!J191),"bon","mauvais"))</f>
        <v/>
      </c>
    </row>
    <row r="192" spans="1:12" x14ac:dyDescent="0.25">
      <c r="A192" s="5"/>
      <c r="B192" s="2"/>
      <c r="C192" s="20"/>
      <c r="D192" s="95"/>
      <c r="E192" s="19" t="str">
        <f t="shared" si="34"/>
        <v/>
      </c>
      <c r="F192" s="12" t="str">
        <f>IF(ISBLANK(C192),"",IF(AND(Anthony!C192=Résultats!C192,Anthony!D192=Résultats!D192),"bon","mauvais"))</f>
        <v/>
      </c>
      <c r="G192" s="5"/>
      <c r="H192" s="2"/>
      <c r="I192" s="20"/>
      <c r="J192" s="95"/>
      <c r="K192" s="19" t="str">
        <f t="shared" si="35"/>
        <v/>
      </c>
      <c r="L192" s="12" t="str">
        <f>IF(ISBLANK(I192),"",IF(AND(Anthony!I192=Résultats!I192,Anthony!J192=Résultats!J192),"bon","mauvais"))</f>
        <v/>
      </c>
    </row>
    <row r="193" spans="1:12" x14ac:dyDescent="0.25">
      <c r="A193" s="5"/>
      <c r="B193" s="2"/>
      <c r="C193" s="20"/>
      <c r="D193" s="95"/>
      <c r="E193" s="19" t="str">
        <f t="shared" si="34"/>
        <v/>
      </c>
      <c r="F193" s="12" t="str">
        <f>IF(ISBLANK(C193),"",IF(AND(Anthony!C193=Résultats!C193,Anthony!D193=Résultats!D193),"bon","mauvais"))</f>
        <v/>
      </c>
      <c r="G193" s="5"/>
      <c r="H193" s="2"/>
      <c r="I193" s="20"/>
      <c r="J193" s="95"/>
      <c r="K193" s="19" t="str">
        <f t="shared" si="35"/>
        <v/>
      </c>
      <c r="L193" s="12" t="str">
        <f>IF(ISBLANK(I193),"",IF(AND(Anthony!I193=Résultats!I193,Anthony!J193=Résultats!J193),"bon","mauvais"))</f>
        <v/>
      </c>
    </row>
    <row r="194" spans="1:12" ht="13.5" thickBot="1" x14ac:dyDescent="0.3">
      <c r="A194" s="7"/>
      <c r="B194" s="8"/>
      <c r="C194" s="21"/>
      <c r="D194" s="21"/>
      <c r="E194" s="110" t="str">
        <f t="shared" si="34"/>
        <v/>
      </c>
      <c r="F194" s="12" t="str">
        <f>IF(ISBLANK(C194),"",IF(AND(Anthony!C194=Résultats!C194,Anthony!D194=Résultats!D194),"bon","mauvais"))</f>
        <v/>
      </c>
      <c r="G194" s="7"/>
      <c r="H194" s="8"/>
      <c r="I194" s="21"/>
      <c r="J194" s="21"/>
      <c r="K194" s="110" t="str">
        <f t="shared" si="35"/>
        <v/>
      </c>
      <c r="L194" s="26" t="str">
        <f>IF(ISBLANK(I194),"",IF(AND(Anthony!I194=Résultats!I194,Anthony!J194=Résultats!J194),"bon","mauvais"))</f>
        <v/>
      </c>
    </row>
    <row r="195" spans="1:12" ht="13.5" thickBot="1" x14ac:dyDescent="0.3">
      <c r="A195" s="131" t="s">
        <v>74</v>
      </c>
      <c r="B195" s="132"/>
      <c r="C195" s="132"/>
      <c r="D195" s="132"/>
      <c r="E195" s="132"/>
      <c r="F195" s="133"/>
      <c r="G195" s="131" t="s">
        <v>75</v>
      </c>
      <c r="H195" s="132"/>
      <c r="I195" s="132"/>
      <c r="J195" s="132"/>
      <c r="K195" s="132"/>
      <c r="L195" s="133"/>
    </row>
    <row r="196" spans="1:12" ht="13.5" thickBot="1" x14ac:dyDescent="0.3">
      <c r="A196" s="98" t="s">
        <v>22</v>
      </c>
      <c r="B196" s="99" t="s">
        <v>23</v>
      </c>
      <c r="C196" s="101" t="s">
        <v>89</v>
      </c>
      <c r="D196" s="101" t="s">
        <v>90</v>
      </c>
      <c r="E196" s="101" t="s">
        <v>0</v>
      </c>
      <c r="F196" s="100" t="s">
        <v>24</v>
      </c>
      <c r="G196" s="98" t="s">
        <v>22</v>
      </c>
      <c r="H196" s="99" t="s">
        <v>23</v>
      </c>
      <c r="I196" s="101" t="s">
        <v>89</v>
      </c>
      <c r="J196" s="101" t="s">
        <v>90</v>
      </c>
      <c r="K196" s="101" t="s">
        <v>0</v>
      </c>
      <c r="L196" s="100" t="s">
        <v>24</v>
      </c>
    </row>
    <row r="197" spans="1:12" x14ac:dyDescent="0.25">
      <c r="A197" s="10"/>
      <c r="B197" s="11"/>
      <c r="C197" s="19"/>
      <c r="D197" s="19"/>
      <c r="E197" s="19" t="str">
        <f t="shared" ref="E197:E206" si="36">IF(ISBLANK(C197),"",IF(C197=D197,"Nul",IF(C197&gt;D197,"Dom","Ext")))</f>
        <v/>
      </c>
      <c r="F197" s="12" t="str">
        <f>IF(ISBLANK(C197),"",IF(AND(Anthony!C197=Résultats!C197,Anthony!D197=Résultats!D197),"bon","mauvais"))</f>
        <v/>
      </c>
      <c r="G197" s="10"/>
      <c r="H197" s="11"/>
      <c r="I197" s="19"/>
      <c r="J197" s="19"/>
      <c r="K197" s="19" t="str">
        <f t="shared" ref="K197:K206" si="37">IF(ISBLANK(I197),"",IF(I197=J197,"Nul",IF(I197&gt;J197,"Dom","Ext")))</f>
        <v/>
      </c>
      <c r="L197" s="12" t="str">
        <f>IF(ISBLANK(I197),"",IF(AND(Anthony!I197=Résultats!I197,Anthony!J197=Résultats!J197),"bon","mauvais"))</f>
        <v/>
      </c>
    </row>
    <row r="198" spans="1:12" x14ac:dyDescent="0.25">
      <c r="A198" s="5"/>
      <c r="B198" s="2"/>
      <c r="C198" s="20"/>
      <c r="D198" s="20"/>
      <c r="E198" s="19" t="str">
        <f t="shared" si="36"/>
        <v/>
      </c>
      <c r="F198" s="12" t="str">
        <f>IF(ISBLANK(C198),"",IF(AND(Anthony!C198=Résultats!C198,Anthony!D198=Résultats!D198),"bon","mauvais"))</f>
        <v/>
      </c>
      <c r="G198" s="5"/>
      <c r="H198" s="2"/>
      <c r="I198" s="20"/>
      <c r="J198" s="20"/>
      <c r="K198" s="19" t="str">
        <f t="shared" si="37"/>
        <v/>
      </c>
      <c r="L198" s="12" t="str">
        <f>IF(ISBLANK(I198),"",IF(AND(Anthony!I198=Résultats!I198,Anthony!J198=Résultats!J198),"bon","mauvais"))</f>
        <v/>
      </c>
    </row>
    <row r="199" spans="1:12" x14ac:dyDescent="0.25">
      <c r="A199" s="5"/>
      <c r="B199" s="2"/>
      <c r="C199" s="20"/>
      <c r="D199" s="20"/>
      <c r="E199" s="19" t="str">
        <f t="shared" si="36"/>
        <v/>
      </c>
      <c r="F199" s="12" t="str">
        <f>IF(ISBLANK(C199),"",IF(AND(Anthony!C199=Résultats!C199,Anthony!D199=Résultats!D199),"bon","mauvais"))</f>
        <v/>
      </c>
      <c r="G199" s="5"/>
      <c r="H199" s="2"/>
      <c r="I199" s="20"/>
      <c r="J199" s="20"/>
      <c r="K199" s="19" t="str">
        <f t="shared" si="37"/>
        <v/>
      </c>
      <c r="L199" s="12" t="str">
        <f>IF(ISBLANK(I199),"",IF(AND(Anthony!I199=Résultats!I199,Anthony!J199=Résultats!J199),"bon","mauvais"))</f>
        <v/>
      </c>
    </row>
    <row r="200" spans="1:12" x14ac:dyDescent="0.25">
      <c r="A200" s="5"/>
      <c r="B200" s="2"/>
      <c r="C200" s="20"/>
      <c r="D200" s="95"/>
      <c r="E200" s="19" t="str">
        <f t="shared" si="36"/>
        <v/>
      </c>
      <c r="F200" s="12" t="str">
        <f>IF(ISBLANK(C200),"",IF(AND(Anthony!C200=Résultats!C200,Anthony!D200=Résultats!D200),"bon","mauvais"))</f>
        <v/>
      </c>
      <c r="G200" s="5"/>
      <c r="H200" s="2"/>
      <c r="I200" s="20"/>
      <c r="J200" s="95"/>
      <c r="K200" s="19" t="str">
        <f t="shared" si="37"/>
        <v/>
      </c>
      <c r="L200" s="12" t="str">
        <f>IF(ISBLANK(I200),"",IF(AND(Anthony!I200=Résultats!I200,Anthony!J200=Résultats!J200),"bon","mauvais"))</f>
        <v/>
      </c>
    </row>
    <row r="201" spans="1:12" x14ac:dyDescent="0.25">
      <c r="A201" s="5"/>
      <c r="B201" s="2"/>
      <c r="C201" s="20"/>
      <c r="D201" s="95"/>
      <c r="E201" s="19" t="str">
        <f t="shared" si="36"/>
        <v/>
      </c>
      <c r="F201" s="12" t="str">
        <f>IF(ISBLANK(C201),"",IF(AND(Anthony!C201=Résultats!C201,Anthony!D201=Résultats!D201),"bon","mauvais"))</f>
        <v/>
      </c>
      <c r="G201" s="5"/>
      <c r="H201" s="2"/>
      <c r="I201" s="20"/>
      <c r="J201" s="95"/>
      <c r="K201" s="19" t="str">
        <f t="shared" si="37"/>
        <v/>
      </c>
      <c r="L201" s="12" t="str">
        <f>IF(ISBLANK(I201),"",IF(AND(Anthony!I201=Résultats!I201,Anthony!J201=Résultats!J201),"bon","mauvais"))</f>
        <v/>
      </c>
    </row>
    <row r="202" spans="1:12" x14ac:dyDescent="0.25">
      <c r="A202" s="5"/>
      <c r="B202" s="2"/>
      <c r="C202" s="20"/>
      <c r="D202" s="95"/>
      <c r="E202" s="19" t="str">
        <f t="shared" si="36"/>
        <v/>
      </c>
      <c r="F202" s="12" t="str">
        <f>IF(ISBLANK(C202),"",IF(AND(Anthony!C202=Résultats!C202,Anthony!D202=Résultats!D202),"bon","mauvais"))</f>
        <v/>
      </c>
      <c r="G202" s="5"/>
      <c r="H202" s="2"/>
      <c r="I202" s="20"/>
      <c r="J202" s="95"/>
      <c r="K202" s="19" t="str">
        <f t="shared" si="37"/>
        <v/>
      </c>
      <c r="L202" s="12" t="str">
        <f>IF(ISBLANK(I202),"",IF(AND(Anthony!I202=Résultats!I202,Anthony!J202=Résultats!J202),"bon","mauvais"))</f>
        <v/>
      </c>
    </row>
    <row r="203" spans="1:12" x14ac:dyDescent="0.25">
      <c r="A203" s="5"/>
      <c r="B203" s="2"/>
      <c r="C203" s="20"/>
      <c r="D203" s="20"/>
      <c r="E203" s="19" t="str">
        <f t="shared" si="36"/>
        <v/>
      </c>
      <c r="F203" s="12" t="str">
        <f>IF(ISBLANK(C203),"",IF(AND(Anthony!C203=Résultats!C203,Anthony!D203=Résultats!D203),"bon","mauvais"))</f>
        <v/>
      </c>
      <c r="G203" s="5"/>
      <c r="H203" s="2"/>
      <c r="I203" s="20"/>
      <c r="J203" s="20"/>
      <c r="K203" s="19" t="str">
        <f t="shared" si="37"/>
        <v/>
      </c>
      <c r="L203" s="12" t="str">
        <f>IF(ISBLANK(I203),"",IF(AND(Anthony!I203=Résultats!I203,Anthony!J203=Résultats!J203),"bon","mauvais"))</f>
        <v/>
      </c>
    </row>
    <row r="204" spans="1:12" x14ac:dyDescent="0.25">
      <c r="A204" s="5"/>
      <c r="B204" s="2"/>
      <c r="C204" s="20"/>
      <c r="D204" s="95"/>
      <c r="E204" s="19" t="str">
        <f t="shared" si="36"/>
        <v/>
      </c>
      <c r="F204" s="12" t="str">
        <f>IF(ISBLANK(C204),"",IF(AND(Anthony!C204=Résultats!C204,Anthony!D204=Résultats!D204),"bon","mauvais"))</f>
        <v/>
      </c>
      <c r="G204" s="5"/>
      <c r="H204" s="2"/>
      <c r="I204" s="20"/>
      <c r="J204" s="95"/>
      <c r="K204" s="19" t="str">
        <f t="shared" si="37"/>
        <v/>
      </c>
      <c r="L204" s="12" t="str">
        <f>IF(ISBLANK(I204),"",IF(AND(Anthony!I204=Résultats!I204,Anthony!J204=Résultats!J204),"bon","mauvais"))</f>
        <v/>
      </c>
    </row>
    <row r="205" spans="1:12" x14ac:dyDescent="0.25">
      <c r="A205" s="5"/>
      <c r="B205" s="2"/>
      <c r="C205" s="20"/>
      <c r="D205" s="95"/>
      <c r="E205" s="19" t="str">
        <f t="shared" si="36"/>
        <v/>
      </c>
      <c r="F205" s="12" t="str">
        <f>IF(ISBLANK(C205),"",IF(AND(Anthony!C205=Résultats!C205,Anthony!D205=Résultats!D205),"bon","mauvais"))</f>
        <v/>
      </c>
      <c r="G205" s="5"/>
      <c r="H205" s="2"/>
      <c r="I205" s="20"/>
      <c r="J205" s="95"/>
      <c r="K205" s="19" t="str">
        <f t="shared" si="37"/>
        <v/>
      </c>
      <c r="L205" s="12" t="str">
        <f>IF(ISBLANK(I205),"",IF(AND(Anthony!I205=Résultats!I205,Anthony!J205=Résultats!J205),"bon","mauvais"))</f>
        <v/>
      </c>
    </row>
    <row r="206" spans="1:12" ht="13.5" thickBot="1" x14ac:dyDescent="0.3">
      <c r="A206" s="7"/>
      <c r="B206" s="8"/>
      <c r="C206" s="21"/>
      <c r="D206" s="21"/>
      <c r="E206" s="110" t="str">
        <f t="shared" si="36"/>
        <v/>
      </c>
      <c r="F206" s="12" t="str">
        <f>IF(ISBLANK(C206),"",IF(AND(Anthony!C206=Résultats!C206,Anthony!D206=Résultats!D206),"bon","mauvais"))</f>
        <v/>
      </c>
      <c r="G206" s="7"/>
      <c r="H206" s="8"/>
      <c r="I206" s="21"/>
      <c r="J206" s="21"/>
      <c r="K206" s="110" t="str">
        <f t="shared" si="37"/>
        <v/>
      </c>
      <c r="L206" s="26" t="str">
        <f>IF(ISBLANK(I206),"",IF(AND(Anthony!I206=Résultats!I206,Anthony!J206=Résultats!J206),"bon","mauvais"))</f>
        <v/>
      </c>
    </row>
    <row r="207" spans="1:12" ht="13.5" thickBot="1" x14ac:dyDescent="0.3">
      <c r="A207" s="131" t="s">
        <v>76</v>
      </c>
      <c r="B207" s="132"/>
      <c r="C207" s="132"/>
      <c r="D207" s="132"/>
      <c r="E207" s="132"/>
      <c r="F207" s="133"/>
      <c r="G207" s="131" t="s">
        <v>77</v>
      </c>
      <c r="H207" s="132"/>
      <c r="I207" s="132"/>
      <c r="J207" s="132"/>
      <c r="K207" s="132"/>
      <c r="L207" s="133"/>
    </row>
    <row r="208" spans="1:12" ht="13.5" thickBot="1" x14ac:dyDescent="0.3">
      <c r="A208" s="98" t="s">
        <v>22</v>
      </c>
      <c r="B208" s="99" t="s">
        <v>23</v>
      </c>
      <c r="C208" s="101" t="s">
        <v>89</v>
      </c>
      <c r="D208" s="101" t="s">
        <v>90</v>
      </c>
      <c r="E208" s="101" t="s">
        <v>0</v>
      </c>
      <c r="F208" s="100" t="s">
        <v>24</v>
      </c>
      <c r="G208" s="98" t="s">
        <v>22</v>
      </c>
      <c r="H208" s="99" t="s">
        <v>23</v>
      </c>
      <c r="I208" s="101" t="s">
        <v>89</v>
      </c>
      <c r="J208" s="101" t="s">
        <v>90</v>
      </c>
      <c r="K208" s="101" t="s">
        <v>0</v>
      </c>
      <c r="L208" s="100" t="s">
        <v>24</v>
      </c>
    </row>
    <row r="209" spans="1:12" x14ac:dyDescent="0.25">
      <c r="A209" s="10"/>
      <c r="B209" s="11"/>
      <c r="C209" s="19"/>
      <c r="D209" s="19"/>
      <c r="E209" s="19" t="str">
        <f t="shared" ref="E209:E218" si="38">IF(ISBLANK(C209),"",IF(C209=D209,"Nul",IF(C209&gt;D209,"Dom","Ext")))</f>
        <v/>
      </c>
      <c r="F209" s="12" t="str">
        <f>IF(ISBLANK(C209),"",IF(AND(Anthony!C209=Résultats!C209,Anthony!D209=Résultats!D209),"bon","mauvais"))</f>
        <v/>
      </c>
      <c r="G209" s="10"/>
      <c r="H209" s="11"/>
      <c r="I209" s="19"/>
      <c r="J209" s="19"/>
      <c r="K209" s="19" t="str">
        <f t="shared" ref="K209:K218" si="39">IF(ISBLANK(I209),"",IF(I209=J209,"Nul",IF(I209&gt;J209,"Dom","Ext")))</f>
        <v/>
      </c>
      <c r="L209" s="12" t="str">
        <f>IF(ISBLANK(I209),"",IF(AND(Anthony!I209=Résultats!I209,Anthony!J209=Résultats!J209),"bon","mauvais"))</f>
        <v/>
      </c>
    </row>
    <row r="210" spans="1:12" x14ac:dyDescent="0.25">
      <c r="A210" s="5"/>
      <c r="B210" s="2"/>
      <c r="C210" s="20"/>
      <c r="D210" s="20"/>
      <c r="E210" s="19" t="str">
        <f t="shared" si="38"/>
        <v/>
      </c>
      <c r="F210" s="12" t="str">
        <f>IF(ISBLANK(C210),"",IF(AND(Anthony!C210=Résultats!C210,Anthony!D210=Résultats!D210),"bon","mauvais"))</f>
        <v/>
      </c>
      <c r="G210" s="5"/>
      <c r="H210" s="2"/>
      <c r="I210" s="20"/>
      <c r="J210" s="20"/>
      <c r="K210" s="19" t="str">
        <f t="shared" si="39"/>
        <v/>
      </c>
      <c r="L210" s="12" t="str">
        <f>IF(ISBLANK(I210),"",IF(AND(Anthony!I210=Résultats!I210,Anthony!J210=Résultats!J210),"bon","mauvais"))</f>
        <v/>
      </c>
    </row>
    <row r="211" spans="1:12" x14ac:dyDescent="0.25">
      <c r="A211" s="5"/>
      <c r="B211" s="2"/>
      <c r="C211" s="20"/>
      <c r="D211" s="20"/>
      <c r="E211" s="19" t="str">
        <f t="shared" si="38"/>
        <v/>
      </c>
      <c r="F211" s="12" t="str">
        <f>IF(ISBLANK(C211),"",IF(AND(Anthony!C211=Résultats!C211,Anthony!D211=Résultats!D211),"bon","mauvais"))</f>
        <v/>
      </c>
      <c r="G211" s="5"/>
      <c r="H211" s="2"/>
      <c r="I211" s="20"/>
      <c r="J211" s="20"/>
      <c r="K211" s="19" t="str">
        <f t="shared" si="39"/>
        <v/>
      </c>
      <c r="L211" s="12" t="str">
        <f>IF(ISBLANK(I211),"",IF(AND(Anthony!I211=Résultats!I211,Anthony!J211=Résultats!J211),"bon","mauvais"))</f>
        <v/>
      </c>
    </row>
    <row r="212" spans="1:12" x14ac:dyDescent="0.25">
      <c r="A212" s="5"/>
      <c r="B212" s="2"/>
      <c r="C212" s="20"/>
      <c r="D212" s="95"/>
      <c r="E212" s="19" t="str">
        <f t="shared" si="38"/>
        <v/>
      </c>
      <c r="F212" s="12" t="str">
        <f>IF(ISBLANK(C212),"",IF(AND(Anthony!C212=Résultats!C212,Anthony!D212=Résultats!D212),"bon","mauvais"))</f>
        <v/>
      </c>
      <c r="G212" s="5"/>
      <c r="H212" s="2"/>
      <c r="I212" s="20"/>
      <c r="J212" s="95"/>
      <c r="K212" s="19" t="str">
        <f t="shared" si="39"/>
        <v/>
      </c>
      <c r="L212" s="12" t="str">
        <f>IF(ISBLANK(I212),"",IF(AND(Anthony!I212=Résultats!I212,Anthony!J212=Résultats!J212),"bon","mauvais"))</f>
        <v/>
      </c>
    </row>
    <row r="213" spans="1:12" x14ac:dyDescent="0.25">
      <c r="A213" s="5"/>
      <c r="B213" s="2"/>
      <c r="C213" s="20"/>
      <c r="D213" s="95"/>
      <c r="E213" s="19" t="str">
        <f t="shared" si="38"/>
        <v/>
      </c>
      <c r="F213" s="12" t="str">
        <f>IF(ISBLANK(C213),"",IF(AND(Anthony!C213=Résultats!C213,Anthony!D213=Résultats!D213),"bon","mauvais"))</f>
        <v/>
      </c>
      <c r="G213" s="5"/>
      <c r="H213" s="2"/>
      <c r="I213" s="20"/>
      <c r="J213" s="95"/>
      <c r="K213" s="19" t="str">
        <f t="shared" si="39"/>
        <v/>
      </c>
      <c r="L213" s="12" t="str">
        <f>IF(ISBLANK(I213),"",IF(AND(Anthony!I213=Résultats!I213,Anthony!J213=Résultats!J213),"bon","mauvais"))</f>
        <v/>
      </c>
    </row>
    <row r="214" spans="1:12" x14ac:dyDescent="0.25">
      <c r="A214" s="5"/>
      <c r="B214" s="2"/>
      <c r="C214" s="20"/>
      <c r="D214" s="95"/>
      <c r="E214" s="19" t="str">
        <f t="shared" si="38"/>
        <v/>
      </c>
      <c r="F214" s="12" t="str">
        <f>IF(ISBLANK(C214),"",IF(AND(Anthony!C214=Résultats!C214,Anthony!D214=Résultats!D214),"bon","mauvais"))</f>
        <v/>
      </c>
      <c r="G214" s="5"/>
      <c r="H214" s="2"/>
      <c r="I214" s="20"/>
      <c r="J214" s="95"/>
      <c r="K214" s="19" t="str">
        <f t="shared" si="39"/>
        <v/>
      </c>
      <c r="L214" s="12" t="str">
        <f>IF(ISBLANK(I214),"",IF(AND(Anthony!I214=Résultats!I214,Anthony!J214=Résultats!J214),"bon","mauvais"))</f>
        <v/>
      </c>
    </row>
    <row r="215" spans="1:12" x14ac:dyDescent="0.25">
      <c r="A215" s="5"/>
      <c r="B215" s="2"/>
      <c r="C215" s="20"/>
      <c r="D215" s="20"/>
      <c r="E215" s="19" t="str">
        <f t="shared" si="38"/>
        <v/>
      </c>
      <c r="F215" s="12" t="str">
        <f>IF(ISBLANK(C215),"",IF(AND(Anthony!C215=Résultats!C215,Anthony!D215=Résultats!D215),"bon","mauvais"))</f>
        <v/>
      </c>
      <c r="G215" s="5"/>
      <c r="H215" s="2"/>
      <c r="I215" s="20"/>
      <c r="J215" s="20"/>
      <c r="K215" s="19" t="str">
        <f t="shared" si="39"/>
        <v/>
      </c>
      <c r="L215" s="12" t="str">
        <f>IF(ISBLANK(I215),"",IF(AND(Anthony!I215=Résultats!I215,Anthony!J215=Résultats!J215),"bon","mauvais"))</f>
        <v/>
      </c>
    </row>
    <row r="216" spans="1:12" x14ac:dyDescent="0.25">
      <c r="A216" s="5"/>
      <c r="B216" s="2"/>
      <c r="C216" s="20"/>
      <c r="D216" s="95"/>
      <c r="E216" s="19" t="str">
        <f t="shared" si="38"/>
        <v/>
      </c>
      <c r="F216" s="12" t="str">
        <f>IF(ISBLANK(C216),"",IF(AND(Anthony!C216=Résultats!C216,Anthony!D216=Résultats!D216),"bon","mauvais"))</f>
        <v/>
      </c>
      <c r="G216" s="5"/>
      <c r="H216" s="2"/>
      <c r="I216" s="20"/>
      <c r="J216" s="95"/>
      <c r="K216" s="19" t="str">
        <f t="shared" si="39"/>
        <v/>
      </c>
      <c r="L216" s="12" t="str">
        <f>IF(ISBLANK(I216),"",IF(AND(Anthony!I216=Résultats!I216,Anthony!J216=Résultats!J216),"bon","mauvais"))</f>
        <v/>
      </c>
    </row>
    <row r="217" spans="1:12" x14ac:dyDescent="0.25">
      <c r="A217" s="5"/>
      <c r="B217" s="2"/>
      <c r="C217" s="20"/>
      <c r="D217" s="95"/>
      <c r="E217" s="19" t="str">
        <f t="shared" si="38"/>
        <v/>
      </c>
      <c r="F217" s="12" t="str">
        <f>IF(ISBLANK(C217),"",IF(AND(Anthony!C217=Résultats!C217,Anthony!D217=Résultats!D217),"bon","mauvais"))</f>
        <v/>
      </c>
      <c r="G217" s="5"/>
      <c r="H217" s="2"/>
      <c r="I217" s="20"/>
      <c r="J217" s="95"/>
      <c r="K217" s="19" t="str">
        <f t="shared" si="39"/>
        <v/>
      </c>
      <c r="L217" s="12" t="str">
        <f>IF(ISBLANK(I217),"",IF(AND(Anthony!I217=Résultats!I217,Anthony!J217=Résultats!J217),"bon","mauvais"))</f>
        <v/>
      </c>
    </row>
    <row r="218" spans="1:12" ht="13.5" thickBot="1" x14ac:dyDescent="0.3">
      <c r="A218" s="7"/>
      <c r="B218" s="8"/>
      <c r="C218" s="21"/>
      <c r="D218" s="21"/>
      <c r="E218" s="110" t="str">
        <f t="shared" si="38"/>
        <v/>
      </c>
      <c r="F218" s="12" t="str">
        <f>IF(ISBLANK(C218),"",IF(AND(Anthony!C218=Résultats!C218,Anthony!D218=Résultats!D218),"bon","mauvais"))</f>
        <v/>
      </c>
      <c r="G218" s="7"/>
      <c r="H218" s="8"/>
      <c r="I218" s="21"/>
      <c r="J218" s="21"/>
      <c r="K218" s="110" t="str">
        <f t="shared" si="39"/>
        <v/>
      </c>
      <c r="L218" s="26" t="str">
        <f>IF(ISBLANK(I218),"",IF(AND(Anthony!I218=Résultats!I218,Anthony!J218=Résultats!J218),"bon","mauvais"))</f>
        <v/>
      </c>
    </row>
    <row r="219" spans="1:12" ht="13.5" thickBot="1" x14ac:dyDescent="0.3">
      <c r="A219" s="131" t="s">
        <v>78</v>
      </c>
      <c r="B219" s="132"/>
      <c r="C219" s="132"/>
      <c r="D219" s="132"/>
      <c r="E219" s="132"/>
      <c r="F219" s="133"/>
      <c r="G219" s="131" t="s">
        <v>79</v>
      </c>
      <c r="H219" s="132"/>
      <c r="I219" s="132"/>
      <c r="J219" s="132"/>
      <c r="K219" s="132"/>
      <c r="L219" s="133"/>
    </row>
    <row r="220" spans="1:12" ht="13.5" thickBot="1" x14ac:dyDescent="0.3">
      <c r="A220" s="98" t="s">
        <v>22</v>
      </c>
      <c r="B220" s="99" t="s">
        <v>23</v>
      </c>
      <c r="C220" s="101" t="s">
        <v>89</v>
      </c>
      <c r="D220" s="101" t="s">
        <v>90</v>
      </c>
      <c r="E220" s="101" t="s">
        <v>0</v>
      </c>
      <c r="F220" s="100" t="s">
        <v>24</v>
      </c>
      <c r="G220" s="98" t="s">
        <v>22</v>
      </c>
      <c r="H220" s="99" t="s">
        <v>23</v>
      </c>
      <c r="I220" s="101" t="s">
        <v>89</v>
      </c>
      <c r="J220" s="101" t="s">
        <v>90</v>
      </c>
      <c r="K220" s="101" t="s">
        <v>0</v>
      </c>
      <c r="L220" s="100" t="s">
        <v>24</v>
      </c>
    </row>
    <row r="221" spans="1:12" x14ac:dyDescent="0.25">
      <c r="A221" s="10"/>
      <c r="B221" s="11"/>
      <c r="C221" s="19"/>
      <c r="D221" s="19"/>
      <c r="E221" s="19" t="str">
        <f t="shared" ref="E221:E230" si="40">IF(ISBLANK(C221),"",IF(C221=D221,"Nul",IF(C221&gt;D221,"Dom","Ext")))</f>
        <v/>
      </c>
      <c r="F221" s="12" t="str">
        <f>IF(ISBLANK(C221),"",IF(AND(Anthony!C221=Résultats!C221,Anthony!D221=Résultats!D221),"bon","mauvais"))</f>
        <v/>
      </c>
      <c r="G221" s="10"/>
      <c r="H221" s="11"/>
      <c r="I221" s="19"/>
      <c r="J221" s="19"/>
      <c r="K221" s="19" t="str">
        <f t="shared" ref="K221:K230" si="41">IF(ISBLANK(I221),"",IF(I221=J221,"Nul",IF(I221&gt;J221,"Dom","Ext")))</f>
        <v/>
      </c>
      <c r="L221" s="12" t="str">
        <f>IF(ISBLANK(I221),"",IF(AND(Anthony!I221=Résultats!I221,Anthony!J221=Résultats!J221),"bon","mauvais"))</f>
        <v/>
      </c>
    </row>
    <row r="222" spans="1:12" x14ac:dyDescent="0.25">
      <c r="A222" s="5"/>
      <c r="B222" s="2"/>
      <c r="C222" s="20"/>
      <c r="D222" s="20"/>
      <c r="E222" s="19" t="str">
        <f t="shared" si="40"/>
        <v/>
      </c>
      <c r="F222" s="12" t="str">
        <f>IF(ISBLANK(C222),"",IF(AND(Anthony!C222=Résultats!C222,Anthony!D222=Résultats!D222),"bon","mauvais"))</f>
        <v/>
      </c>
      <c r="G222" s="5"/>
      <c r="H222" s="2"/>
      <c r="I222" s="20"/>
      <c r="J222" s="20"/>
      <c r="K222" s="19" t="str">
        <f t="shared" si="41"/>
        <v/>
      </c>
      <c r="L222" s="12" t="str">
        <f>IF(ISBLANK(I222),"",IF(AND(Anthony!I222=Résultats!I222,Anthony!J222=Résultats!J222),"bon","mauvais"))</f>
        <v/>
      </c>
    </row>
    <row r="223" spans="1:12" x14ac:dyDescent="0.25">
      <c r="A223" s="5"/>
      <c r="B223" s="2"/>
      <c r="C223" s="20"/>
      <c r="D223" s="20"/>
      <c r="E223" s="19" t="str">
        <f t="shared" si="40"/>
        <v/>
      </c>
      <c r="F223" s="12" t="str">
        <f>IF(ISBLANK(C223),"",IF(AND(Anthony!C223=Résultats!C223,Anthony!D223=Résultats!D223),"bon","mauvais"))</f>
        <v/>
      </c>
      <c r="G223" s="5"/>
      <c r="H223" s="2"/>
      <c r="I223" s="20"/>
      <c r="J223" s="20"/>
      <c r="K223" s="19" t="str">
        <f t="shared" si="41"/>
        <v/>
      </c>
      <c r="L223" s="12" t="str">
        <f>IF(ISBLANK(I223),"",IF(AND(Anthony!I223=Résultats!I223,Anthony!J223=Résultats!J223),"bon","mauvais"))</f>
        <v/>
      </c>
    </row>
    <row r="224" spans="1:12" x14ac:dyDescent="0.25">
      <c r="A224" s="5"/>
      <c r="B224" s="2"/>
      <c r="C224" s="20"/>
      <c r="D224" s="95"/>
      <c r="E224" s="19" t="str">
        <f t="shared" si="40"/>
        <v/>
      </c>
      <c r="F224" s="12" t="str">
        <f>IF(ISBLANK(C224),"",IF(AND(Anthony!C224=Résultats!C224,Anthony!D224=Résultats!D224),"bon","mauvais"))</f>
        <v/>
      </c>
      <c r="G224" s="5"/>
      <c r="H224" s="2"/>
      <c r="I224" s="20"/>
      <c r="J224" s="95"/>
      <c r="K224" s="19" t="str">
        <f t="shared" si="41"/>
        <v/>
      </c>
      <c r="L224" s="12" t="str">
        <f>IF(ISBLANK(I224),"",IF(AND(Anthony!I224=Résultats!I224,Anthony!J224=Résultats!J224),"bon","mauvais"))</f>
        <v/>
      </c>
    </row>
    <row r="225" spans="1:12" x14ac:dyDescent="0.25">
      <c r="A225" s="5"/>
      <c r="B225" s="2"/>
      <c r="C225" s="20"/>
      <c r="D225" s="95"/>
      <c r="E225" s="19" t="str">
        <f t="shared" si="40"/>
        <v/>
      </c>
      <c r="F225" s="12" t="str">
        <f>IF(ISBLANK(C225),"",IF(AND(Anthony!C225=Résultats!C225,Anthony!D225=Résultats!D225),"bon","mauvais"))</f>
        <v/>
      </c>
      <c r="G225" s="5"/>
      <c r="H225" s="2"/>
      <c r="I225" s="20"/>
      <c r="J225" s="95"/>
      <c r="K225" s="19" t="str">
        <f t="shared" si="41"/>
        <v/>
      </c>
      <c r="L225" s="12" t="str">
        <f>IF(ISBLANK(I225),"",IF(AND(Anthony!I225=Résultats!I225,Anthony!J225=Résultats!J225),"bon","mauvais"))</f>
        <v/>
      </c>
    </row>
    <row r="226" spans="1:12" x14ac:dyDescent="0.25">
      <c r="A226" s="5"/>
      <c r="B226" s="2"/>
      <c r="C226" s="20"/>
      <c r="D226" s="95"/>
      <c r="E226" s="19" t="str">
        <f t="shared" si="40"/>
        <v/>
      </c>
      <c r="F226" s="12" t="str">
        <f>IF(ISBLANK(C226),"",IF(AND(Anthony!C226=Résultats!C226,Anthony!D226=Résultats!D226),"bon","mauvais"))</f>
        <v/>
      </c>
      <c r="G226" s="5"/>
      <c r="H226" s="2"/>
      <c r="I226" s="20"/>
      <c r="J226" s="95"/>
      <c r="K226" s="19" t="str">
        <f t="shared" si="41"/>
        <v/>
      </c>
      <c r="L226" s="12" t="str">
        <f>IF(ISBLANK(I226),"",IF(AND(Anthony!I226=Résultats!I226,Anthony!J226=Résultats!J226),"bon","mauvais"))</f>
        <v/>
      </c>
    </row>
    <row r="227" spans="1:12" x14ac:dyDescent="0.25">
      <c r="A227" s="5"/>
      <c r="B227" s="2"/>
      <c r="C227" s="20"/>
      <c r="D227" s="20"/>
      <c r="E227" s="19" t="str">
        <f t="shared" si="40"/>
        <v/>
      </c>
      <c r="F227" s="12" t="str">
        <f>IF(ISBLANK(C227),"",IF(AND(Anthony!C227=Résultats!C227,Anthony!D227=Résultats!D227),"bon","mauvais"))</f>
        <v/>
      </c>
      <c r="G227" s="5"/>
      <c r="H227" s="2"/>
      <c r="I227" s="20"/>
      <c r="J227" s="20"/>
      <c r="K227" s="19" t="str">
        <f t="shared" si="41"/>
        <v/>
      </c>
      <c r="L227" s="12" t="str">
        <f>IF(ISBLANK(I227),"",IF(AND(Anthony!I227=Résultats!I227,Anthony!J227=Résultats!J227),"bon","mauvais"))</f>
        <v/>
      </c>
    </row>
    <row r="228" spans="1:12" x14ac:dyDescent="0.25">
      <c r="A228" s="5"/>
      <c r="B228" s="2"/>
      <c r="C228" s="20"/>
      <c r="D228" s="95"/>
      <c r="E228" s="19" t="str">
        <f t="shared" si="40"/>
        <v/>
      </c>
      <c r="F228" s="12" t="str">
        <f>IF(ISBLANK(C228),"",IF(AND(Anthony!C228=Résultats!C228,Anthony!D228=Résultats!D228),"bon","mauvais"))</f>
        <v/>
      </c>
      <c r="G228" s="5"/>
      <c r="H228" s="2"/>
      <c r="I228" s="20"/>
      <c r="J228" s="95"/>
      <c r="K228" s="19" t="str">
        <f t="shared" si="41"/>
        <v/>
      </c>
      <c r="L228" s="12" t="str">
        <f>IF(ISBLANK(I228),"",IF(AND(Anthony!I228=Résultats!I228,Anthony!J228=Résultats!J228),"bon","mauvais"))</f>
        <v/>
      </c>
    </row>
    <row r="229" spans="1:12" x14ac:dyDescent="0.25">
      <c r="A229" s="5"/>
      <c r="B229" s="2"/>
      <c r="C229" s="20"/>
      <c r="D229" s="95"/>
      <c r="E229" s="19" t="str">
        <f t="shared" si="40"/>
        <v/>
      </c>
      <c r="F229" s="12" t="str">
        <f>IF(ISBLANK(C229),"",IF(AND(Anthony!C229=Résultats!C229,Anthony!D229=Résultats!D229),"bon","mauvais"))</f>
        <v/>
      </c>
      <c r="G229" s="5"/>
      <c r="H229" s="2"/>
      <c r="I229" s="20"/>
      <c r="J229" s="95"/>
      <c r="K229" s="19" t="str">
        <f t="shared" si="41"/>
        <v/>
      </c>
      <c r="L229" s="12" t="str">
        <f>IF(ISBLANK(I229),"",IF(AND(Anthony!I229=Résultats!I229,Anthony!J229=Résultats!J229),"bon","mauvais"))</f>
        <v/>
      </c>
    </row>
    <row r="230" spans="1:12" ht="13.5" thickBot="1" x14ac:dyDescent="0.3">
      <c r="A230" s="7"/>
      <c r="B230" s="8"/>
      <c r="C230" s="21"/>
      <c r="D230" s="21"/>
      <c r="E230" s="110" t="str">
        <f t="shared" si="40"/>
        <v/>
      </c>
      <c r="F230" s="26" t="str">
        <f>IF(ISBLANK(C230),"",IF(AND(Anthony!C230=Résultats!C230,Anthony!D230=Résultats!D230),"bon","mauvais"))</f>
        <v/>
      </c>
      <c r="G230" s="7"/>
      <c r="H230" s="8"/>
      <c r="I230" s="21"/>
      <c r="J230" s="21"/>
      <c r="K230" s="110" t="str">
        <f t="shared" si="41"/>
        <v/>
      </c>
      <c r="L230" s="26" t="str">
        <f>IF(ISBLANK(I230),"",IF(AND(Anthony!I230=Résultats!I230,Anthony!J230=Résultats!J230),"bon","mauvais"))</f>
        <v/>
      </c>
    </row>
    <row r="231" spans="1:12" x14ac:dyDescent="0.25">
      <c r="A231" s="109"/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</row>
    <row r="232" spans="1:12" x14ac:dyDescent="0.25">
      <c r="A232" s="96"/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</row>
    <row r="233" spans="1:12" x14ac:dyDescent="0.25">
      <c r="A233" s="60"/>
      <c r="B233" s="60"/>
      <c r="C233" s="60"/>
      <c r="D233" s="60"/>
      <c r="E233" s="60"/>
      <c r="F233" s="60"/>
      <c r="G233" s="60"/>
      <c r="H233" s="60"/>
      <c r="I233" s="60"/>
    </row>
    <row r="234" spans="1:12" x14ac:dyDescent="0.25">
      <c r="A234" s="60"/>
      <c r="B234" s="60"/>
      <c r="C234" s="60"/>
      <c r="D234" s="60"/>
      <c r="E234" s="60"/>
      <c r="F234" s="60"/>
      <c r="G234" s="60"/>
      <c r="H234" s="60"/>
      <c r="I234" s="60"/>
    </row>
    <row r="235" spans="1:12" x14ac:dyDescent="0.25">
      <c r="A235" s="60"/>
      <c r="B235" s="60"/>
      <c r="C235" s="60"/>
      <c r="D235" s="60"/>
      <c r="E235" s="60"/>
      <c r="F235" s="60"/>
      <c r="G235" s="60"/>
      <c r="H235" s="60"/>
      <c r="I235" s="60"/>
    </row>
    <row r="236" spans="1:12" x14ac:dyDescent="0.25">
      <c r="A236" s="60"/>
      <c r="B236" s="60"/>
      <c r="C236" s="60"/>
      <c r="D236" s="103"/>
      <c r="E236" s="60"/>
      <c r="F236" s="60"/>
      <c r="G236" s="60"/>
      <c r="H236" s="60"/>
      <c r="I236" s="60"/>
      <c r="J236" s="103"/>
    </row>
    <row r="237" spans="1:12" x14ac:dyDescent="0.25">
      <c r="A237" s="60"/>
      <c r="B237" s="60"/>
      <c r="C237" s="60"/>
      <c r="D237" s="103"/>
      <c r="E237" s="60"/>
      <c r="F237" s="60"/>
      <c r="G237" s="60"/>
      <c r="H237" s="60"/>
      <c r="I237" s="60"/>
      <c r="J237" s="103"/>
    </row>
    <row r="238" spans="1:12" x14ac:dyDescent="0.25">
      <c r="A238" s="60"/>
      <c r="B238" s="60"/>
      <c r="C238" s="60"/>
      <c r="D238" s="103"/>
      <c r="E238" s="60"/>
      <c r="F238" s="60"/>
      <c r="G238" s="60"/>
      <c r="H238" s="60"/>
      <c r="I238" s="60"/>
      <c r="J238" s="103"/>
    </row>
    <row r="239" spans="1:12" x14ac:dyDescent="0.25">
      <c r="A239" s="60"/>
      <c r="B239" s="60"/>
      <c r="C239" s="60"/>
      <c r="D239" s="60"/>
      <c r="E239" s="60"/>
      <c r="F239" s="60"/>
      <c r="G239" s="60"/>
      <c r="H239" s="60"/>
      <c r="I239" s="60"/>
    </row>
    <row r="240" spans="1:12" x14ac:dyDescent="0.25">
      <c r="A240" s="60"/>
      <c r="B240" s="60"/>
      <c r="C240" s="60"/>
      <c r="D240" s="103"/>
      <c r="E240" s="60"/>
      <c r="F240" s="60"/>
      <c r="G240" s="60"/>
      <c r="H240" s="60"/>
      <c r="I240" s="60"/>
      <c r="J240" s="103"/>
    </row>
    <row r="241" spans="1:10" x14ac:dyDescent="0.25">
      <c r="A241" s="60"/>
      <c r="B241" s="60"/>
      <c r="C241" s="60"/>
      <c r="D241" s="103"/>
      <c r="E241" s="60"/>
      <c r="F241" s="60"/>
      <c r="G241" s="60"/>
      <c r="H241" s="60"/>
      <c r="I241" s="60"/>
      <c r="J241" s="103"/>
    </row>
    <row r="242" spans="1:10" x14ac:dyDescent="0.25">
      <c r="A242" s="60"/>
      <c r="B242" s="60"/>
      <c r="C242" s="60"/>
      <c r="D242" s="60"/>
      <c r="E242" s="60"/>
      <c r="F242" s="60"/>
      <c r="G242" s="60"/>
      <c r="H242" s="60"/>
      <c r="I242" s="60"/>
    </row>
  </sheetData>
  <mergeCells count="46">
    <mergeCell ref="Q1:Y1"/>
    <mergeCell ref="M1:P1"/>
    <mergeCell ref="N42:P42"/>
    <mergeCell ref="N41:P41"/>
    <mergeCell ref="N43:P43"/>
    <mergeCell ref="A1:L1"/>
    <mergeCell ref="G2:L2"/>
    <mergeCell ref="A2:F2"/>
    <mergeCell ref="A3:F3"/>
    <mergeCell ref="G3:L3"/>
    <mergeCell ref="A51:F51"/>
    <mergeCell ref="G51:L51"/>
    <mergeCell ref="A63:F63"/>
    <mergeCell ref="G63:L63"/>
    <mergeCell ref="A75:F75"/>
    <mergeCell ref="G75:L75"/>
    <mergeCell ref="A15:F15"/>
    <mergeCell ref="G15:L15"/>
    <mergeCell ref="A27:F27"/>
    <mergeCell ref="G27:L27"/>
    <mergeCell ref="A39:F39"/>
    <mergeCell ref="G39:L39"/>
    <mergeCell ref="G219:L219"/>
    <mergeCell ref="A147:F147"/>
    <mergeCell ref="G147:L147"/>
    <mergeCell ref="A159:F159"/>
    <mergeCell ref="G159:L159"/>
    <mergeCell ref="A171:F171"/>
    <mergeCell ref="G171:L171"/>
    <mergeCell ref="A195:F195"/>
    <mergeCell ref="G195:L195"/>
    <mergeCell ref="A207:F207"/>
    <mergeCell ref="G207:L207"/>
    <mergeCell ref="A219:F219"/>
    <mergeCell ref="A183:F183"/>
    <mergeCell ref="G183:L183"/>
    <mergeCell ref="A87:F87"/>
    <mergeCell ref="G87:L87"/>
    <mergeCell ref="A99:F99"/>
    <mergeCell ref="G99:L99"/>
    <mergeCell ref="A123:F123"/>
    <mergeCell ref="G123:L123"/>
    <mergeCell ref="A135:F135"/>
    <mergeCell ref="G135:L135"/>
    <mergeCell ref="A111:F111"/>
    <mergeCell ref="G111:L111"/>
  </mergeCells>
  <pageMargins left="0.7" right="0.7" top="0.75" bottom="0.75" header="0.3" footer="0.3"/>
  <pageSetup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Y242"/>
  <sheetViews>
    <sheetView zoomScale="110" zoomScaleNormal="110" workbookViewId="0">
      <selection activeCell="N3" sqref="N3"/>
    </sheetView>
  </sheetViews>
  <sheetFormatPr baseColWidth="10" defaultColWidth="11.42578125" defaultRowHeight="12.75" x14ac:dyDescent="0.25"/>
  <cols>
    <col min="1" max="2" width="12.7109375" style="1" customWidth="1"/>
    <col min="3" max="3" width="7.140625" style="1" bestFit="1" customWidth="1"/>
    <col min="4" max="4" width="7.85546875" style="1" customWidth="1"/>
    <col min="5" max="5" width="8.28515625" style="1" bestFit="1" customWidth="1"/>
    <col min="6" max="6" width="8.28515625" style="1" customWidth="1"/>
    <col min="7" max="8" width="12.7109375" style="1" customWidth="1"/>
    <col min="9" max="9" width="7.28515625" style="1" customWidth="1"/>
    <col min="10" max="12" width="7.28515625" style="60" customWidth="1"/>
    <col min="13" max="13" width="8" style="1" bestFit="1" customWidth="1"/>
    <col min="14" max="14" width="7.85546875" style="1" bestFit="1" customWidth="1"/>
    <col min="15" max="15" width="5.85546875" style="1" bestFit="1" customWidth="1"/>
    <col min="16" max="16" width="7.85546875" style="1" bestFit="1" customWidth="1"/>
    <col min="17" max="17" width="6.42578125" style="1" bestFit="1" customWidth="1"/>
    <col min="18" max="18" width="7" style="1" bestFit="1" customWidth="1"/>
    <col min="19" max="19" width="7.140625" style="1" bestFit="1" customWidth="1"/>
    <col min="20" max="20" width="9.28515625" style="1" bestFit="1" customWidth="1"/>
    <col min="21" max="21" width="7" style="1" bestFit="1" customWidth="1"/>
    <col min="22" max="22" width="10.7109375" style="1" bestFit="1" customWidth="1"/>
    <col min="23" max="23" width="7" style="1" bestFit="1" customWidth="1"/>
    <col min="24" max="24" width="8.85546875" style="1" bestFit="1" customWidth="1"/>
    <col min="25" max="25" width="5.5703125" style="1" bestFit="1" customWidth="1"/>
    <col min="26" max="16384" width="11.42578125" style="1"/>
  </cols>
  <sheetData>
    <row r="1" spans="1:25" ht="13.5" thickBot="1" x14ac:dyDescent="0.3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34" t="s">
        <v>1</v>
      </c>
      <c r="N1" s="135"/>
      <c r="O1" s="135"/>
      <c r="P1" s="136"/>
      <c r="Q1" s="120" t="s">
        <v>2</v>
      </c>
      <c r="R1" s="121"/>
      <c r="S1" s="121"/>
      <c r="T1" s="121"/>
      <c r="U1" s="121"/>
      <c r="V1" s="121"/>
      <c r="W1" s="121"/>
      <c r="X1" s="121"/>
      <c r="Y1" s="122"/>
    </row>
    <row r="2" spans="1:25" ht="39" thickBot="1" x14ac:dyDescent="0.3">
      <c r="A2" s="120" t="s">
        <v>3</v>
      </c>
      <c r="B2" s="121"/>
      <c r="C2" s="121"/>
      <c r="D2" s="121"/>
      <c r="E2" s="121"/>
      <c r="F2" s="122"/>
      <c r="G2" s="120" t="s">
        <v>4</v>
      </c>
      <c r="H2" s="121"/>
      <c r="I2" s="121"/>
      <c r="J2" s="121"/>
      <c r="K2" s="121"/>
      <c r="L2" s="122"/>
      <c r="M2" s="31" t="s">
        <v>5</v>
      </c>
      <c r="N2" s="29" t="s">
        <v>80</v>
      </c>
      <c r="O2" s="22" t="s">
        <v>81</v>
      </c>
      <c r="P2" s="24" t="s">
        <v>82</v>
      </c>
      <c r="Q2" s="47" t="s">
        <v>12</v>
      </c>
      <c r="R2" s="22" t="s">
        <v>13</v>
      </c>
      <c r="S2" s="22" t="s">
        <v>14</v>
      </c>
      <c r="T2" s="22" t="s">
        <v>15</v>
      </c>
      <c r="U2" s="22" t="s">
        <v>16</v>
      </c>
      <c r="V2" s="22" t="s">
        <v>17</v>
      </c>
      <c r="W2" s="22" t="s">
        <v>18</v>
      </c>
      <c r="X2" s="22" t="s">
        <v>87</v>
      </c>
      <c r="Y2" s="23" t="s">
        <v>19</v>
      </c>
    </row>
    <row r="3" spans="1:25" ht="13.5" thickBot="1" x14ac:dyDescent="0.3">
      <c r="A3" s="131" t="s">
        <v>20</v>
      </c>
      <c r="B3" s="132"/>
      <c r="C3" s="132"/>
      <c r="D3" s="132"/>
      <c r="E3" s="132"/>
      <c r="F3" s="133"/>
      <c r="G3" s="131" t="s">
        <v>21</v>
      </c>
      <c r="H3" s="132"/>
      <c r="I3" s="132"/>
      <c r="J3" s="132"/>
      <c r="K3" s="132"/>
      <c r="L3" s="133"/>
      <c r="M3" s="32">
        <v>1</v>
      </c>
      <c r="N3" s="140">
        <f>SUM(N5:N38)</f>
        <v>10</v>
      </c>
      <c r="O3" s="37">
        <f>COUNTIF(F5:F14,"bon")*Résultats!S12</f>
        <v>10</v>
      </c>
      <c r="P3" s="38">
        <f t="shared" ref="P3:P40" si="0">SUM(N3:O3)</f>
        <v>20</v>
      </c>
      <c r="Q3" s="46">
        <f>Résultats!S4</f>
        <v>0</v>
      </c>
      <c r="R3" s="25">
        <f>Résultats!T4</f>
        <v>0</v>
      </c>
      <c r="S3" s="25">
        <f>Résultats!U4</f>
        <v>0</v>
      </c>
      <c r="T3" s="25">
        <f>Résultats!V4</f>
        <v>0</v>
      </c>
      <c r="U3" s="25">
        <f>Résultats!W4</f>
        <v>0</v>
      </c>
      <c r="V3" s="25">
        <f>Résultats!X4</f>
        <v>0</v>
      </c>
      <c r="W3" s="25">
        <f>Résultats!Y4</f>
        <v>0</v>
      </c>
      <c r="X3" s="45">
        <f>Résultats!Z4</f>
        <v>0</v>
      </c>
      <c r="Y3" s="26">
        <f>Résultats!AA4</f>
        <v>0</v>
      </c>
    </row>
    <row r="4" spans="1:25" ht="13.5" thickBot="1" x14ac:dyDescent="0.3">
      <c r="A4" s="98" t="s">
        <v>22</v>
      </c>
      <c r="B4" s="99" t="s">
        <v>23</v>
      </c>
      <c r="C4" s="101" t="s">
        <v>89</v>
      </c>
      <c r="D4" s="101" t="s">
        <v>90</v>
      </c>
      <c r="E4" s="101" t="s">
        <v>0</v>
      </c>
      <c r="F4" s="100" t="s">
        <v>24</v>
      </c>
      <c r="G4" s="98" t="s">
        <v>22</v>
      </c>
      <c r="H4" s="99" t="s">
        <v>23</v>
      </c>
      <c r="I4" s="101" t="s">
        <v>89</v>
      </c>
      <c r="J4" s="101" t="s">
        <v>90</v>
      </c>
      <c r="K4" s="101" t="s">
        <v>0</v>
      </c>
      <c r="L4" s="100" t="s">
        <v>24</v>
      </c>
      <c r="M4" s="33">
        <v>2</v>
      </c>
      <c r="N4" s="5"/>
      <c r="O4" s="2"/>
      <c r="P4" s="12">
        <f t="shared" si="0"/>
        <v>0</v>
      </c>
    </row>
    <row r="5" spans="1:25" x14ac:dyDescent="0.25">
      <c r="A5" s="10" t="s">
        <v>86</v>
      </c>
      <c r="B5" s="11" t="s">
        <v>83</v>
      </c>
      <c r="C5" s="19">
        <v>3</v>
      </c>
      <c r="D5" s="19">
        <v>1</v>
      </c>
      <c r="E5" s="19" t="str">
        <f>IF(ISBLANK(C5),"",IF(C5=D5,"Nul",IF(C5&gt;D5,"Dom","Ext")))</f>
        <v>Dom</v>
      </c>
      <c r="F5" s="12" t="str">
        <f>IF(ISBLANK(C5),"",IF(AND(Franck!C5=Résultats!C5,Franck!D5=Résultats!D5),"bon","mauvais"))</f>
        <v>mauvais</v>
      </c>
      <c r="G5" s="10"/>
      <c r="H5" s="11"/>
      <c r="I5" s="19"/>
      <c r="J5" s="19"/>
      <c r="K5" s="19" t="str">
        <f>IF(ISBLANK(I5),"",IF(I5=J5,"Nul",IF(I5&gt;J5,"Dom","Ext")))</f>
        <v/>
      </c>
      <c r="L5" s="12" t="str">
        <f>IF(ISBLANK(I5),"",IF(AND(Franck!I5=Résultats!I5,Franck!J5=Résultats!J5),"bon","mauvais"))</f>
        <v/>
      </c>
      <c r="M5" s="33">
        <v>3</v>
      </c>
      <c r="N5" s="115">
        <f>IF(AND(E:E&lt;&gt;"",E:E=Résultats!E:E),5,0)</f>
        <v>5</v>
      </c>
      <c r="O5" s="116">
        <f>IF(AND(F:F&lt;&gt;"",F:F="bon"),10,0)</f>
        <v>0</v>
      </c>
      <c r="P5" s="12">
        <f t="shared" si="0"/>
        <v>5</v>
      </c>
    </row>
    <row r="6" spans="1:25" x14ac:dyDescent="0.25">
      <c r="A6" s="5" t="s">
        <v>84</v>
      </c>
      <c r="B6" s="2" t="s">
        <v>85</v>
      </c>
      <c r="C6" s="19">
        <v>1</v>
      </c>
      <c r="D6" s="19">
        <v>2</v>
      </c>
      <c r="E6" s="19" t="str">
        <f t="shared" ref="E6:E14" si="1">IF(ISBLANK(C6),"",IF(C6=D6,"Nul",IF(C6&gt;D6,"Dom","Ext")))</f>
        <v>Ext</v>
      </c>
      <c r="F6" s="12" t="str">
        <f>IF(ISBLANK(C6),"",IF(AND(Franck!C6=Résultats!C6,Franck!D6=Résultats!D6),"bon","mauvais"))</f>
        <v>mauvais</v>
      </c>
      <c r="G6" s="10"/>
      <c r="H6" s="11"/>
      <c r="I6" s="19"/>
      <c r="J6" s="19"/>
      <c r="K6" s="19" t="str">
        <f t="shared" ref="K6:K14" si="2">IF(ISBLANK(I6),"",IF(I6=J6,"Nul",IF(I6&gt;J6,"Dom","Ext")))</f>
        <v/>
      </c>
      <c r="L6" s="12" t="str">
        <f>IF(ISBLANK(I6),"",IF(AND(Franck!I6=Résultats!I6,Franck!J6=Résultats!J6),"bon","mauvais"))</f>
        <v/>
      </c>
      <c r="M6" s="33">
        <v>4</v>
      </c>
      <c r="N6" s="115">
        <f>IF(AND(E:E&lt;&gt;"",E:E=Résultats!E:E),5,0)</f>
        <v>0</v>
      </c>
      <c r="O6" s="116">
        <f t="shared" ref="O6:O14" si="3">IF(AND(F:F&lt;&gt;"",F:F="bon"),10,0)</f>
        <v>0</v>
      </c>
      <c r="P6" s="12">
        <f t="shared" si="0"/>
        <v>0</v>
      </c>
    </row>
    <row r="7" spans="1:25" x14ac:dyDescent="0.25">
      <c r="A7" s="10" t="s">
        <v>95</v>
      </c>
      <c r="B7" s="11" t="s">
        <v>96</v>
      </c>
      <c r="C7" s="19">
        <v>1</v>
      </c>
      <c r="D7" s="19">
        <v>2</v>
      </c>
      <c r="E7" s="19" t="str">
        <f t="shared" si="1"/>
        <v>Ext</v>
      </c>
      <c r="F7" s="12" t="str">
        <f>IF(ISBLANK(C7),"",IF(AND(Franck!C7=Résultats!C7,Franck!D7=Résultats!D7),"bon","mauvais"))</f>
        <v>bon</v>
      </c>
      <c r="G7" s="10"/>
      <c r="H7" s="11"/>
      <c r="I7" s="19"/>
      <c r="J7" s="19"/>
      <c r="K7" s="19" t="str">
        <f t="shared" si="2"/>
        <v/>
      </c>
      <c r="L7" s="12" t="str">
        <f>IF(ISBLANK(I7),"",IF(AND(Franck!I7=Résultats!I7,Franck!J7=Résultats!J7),"bon","mauvais"))</f>
        <v/>
      </c>
      <c r="M7" s="33">
        <v>5</v>
      </c>
      <c r="N7" s="115">
        <f>IF(AND(E:E&lt;&gt;"",E:E=Résultats!E:E),5,0)</f>
        <v>5</v>
      </c>
      <c r="O7" s="116">
        <f t="shared" si="3"/>
        <v>10</v>
      </c>
      <c r="P7" s="12">
        <f t="shared" si="0"/>
        <v>15</v>
      </c>
    </row>
    <row r="8" spans="1:25" x14ac:dyDescent="0.25">
      <c r="A8" s="10"/>
      <c r="B8" s="11"/>
      <c r="C8" s="19"/>
      <c r="D8" s="19"/>
      <c r="E8" s="19" t="str">
        <f t="shared" si="1"/>
        <v/>
      </c>
      <c r="F8" s="12" t="str">
        <f>IF(ISBLANK(C8),"",IF(AND(Franck!C8=Résultats!C8,Franck!D8=Résultats!D8),"bon","mauvais"))</f>
        <v/>
      </c>
      <c r="G8" s="10"/>
      <c r="H8" s="11"/>
      <c r="I8" s="19"/>
      <c r="J8" s="19"/>
      <c r="K8" s="19" t="str">
        <f t="shared" si="2"/>
        <v/>
      </c>
      <c r="L8" s="12" t="str">
        <f>IF(ISBLANK(I8),"",IF(AND(Franck!I8=Résultats!I8,Franck!J8=Résultats!J8),"bon","mauvais"))</f>
        <v/>
      </c>
      <c r="M8" s="33">
        <v>6</v>
      </c>
      <c r="N8" s="115">
        <f>IF(AND(E:E&lt;&gt;"",E:E=Résultats!E:E),5,0)</f>
        <v>0</v>
      </c>
      <c r="O8" s="116">
        <f t="shared" si="3"/>
        <v>0</v>
      </c>
      <c r="P8" s="12">
        <f t="shared" si="0"/>
        <v>0</v>
      </c>
    </row>
    <row r="9" spans="1:25" x14ac:dyDescent="0.25">
      <c r="A9" s="10"/>
      <c r="B9" s="11"/>
      <c r="C9" s="19"/>
      <c r="D9" s="19"/>
      <c r="E9" s="19" t="str">
        <f t="shared" si="1"/>
        <v/>
      </c>
      <c r="F9" s="12" t="str">
        <f>IF(ISBLANK(C9),"",IF(AND(Franck!C9=Résultats!C9,Franck!D9=Résultats!D9),"bon","mauvais"))</f>
        <v/>
      </c>
      <c r="G9" s="10"/>
      <c r="H9" s="11"/>
      <c r="I9" s="19"/>
      <c r="J9" s="19"/>
      <c r="K9" s="19" t="str">
        <f t="shared" si="2"/>
        <v/>
      </c>
      <c r="L9" s="12" t="str">
        <f>IF(ISBLANK(I9),"",IF(AND(Franck!I9=Résultats!I9,Franck!J9=Résultats!J9),"bon","mauvais"))</f>
        <v/>
      </c>
      <c r="M9" s="33">
        <v>7</v>
      </c>
      <c r="N9" s="115">
        <f>IF(AND(E:E&lt;&gt;"",E:E=Résultats!E:E),5,0)</f>
        <v>0</v>
      </c>
      <c r="O9" s="116">
        <f t="shared" si="3"/>
        <v>0</v>
      </c>
      <c r="P9" s="12">
        <f t="shared" si="0"/>
        <v>0</v>
      </c>
    </row>
    <row r="10" spans="1:25" x14ac:dyDescent="0.25">
      <c r="A10" s="10"/>
      <c r="B10" s="11"/>
      <c r="C10" s="19"/>
      <c r="D10" s="19"/>
      <c r="E10" s="19" t="str">
        <f t="shared" si="1"/>
        <v/>
      </c>
      <c r="F10" s="12" t="str">
        <f>IF(ISBLANK(C10),"",IF(AND(Franck!C10=Résultats!C10,Franck!D10=Résultats!D10),"bon","mauvais"))</f>
        <v/>
      </c>
      <c r="G10" s="10"/>
      <c r="H10" s="11"/>
      <c r="I10" s="19"/>
      <c r="J10" s="19"/>
      <c r="K10" s="19" t="str">
        <f t="shared" si="2"/>
        <v/>
      </c>
      <c r="L10" s="12" t="str">
        <f>IF(ISBLANK(I10),"",IF(AND(Franck!I10=Résultats!I10,Franck!J10=Résultats!J10),"bon","mauvais"))</f>
        <v/>
      </c>
      <c r="M10" s="33">
        <v>8</v>
      </c>
      <c r="N10" s="115">
        <f>IF(AND(E:E&lt;&gt;"",E:E=Résultats!E:E),5,0)</f>
        <v>0</v>
      </c>
      <c r="O10" s="116">
        <f t="shared" si="3"/>
        <v>0</v>
      </c>
      <c r="P10" s="12">
        <f t="shared" si="0"/>
        <v>0</v>
      </c>
    </row>
    <row r="11" spans="1:25" x14ac:dyDescent="0.25">
      <c r="A11" s="10"/>
      <c r="B11" s="11"/>
      <c r="C11" s="19"/>
      <c r="D11" s="19"/>
      <c r="E11" s="19" t="str">
        <f t="shared" si="1"/>
        <v/>
      </c>
      <c r="F11" s="12" t="str">
        <f>IF(ISBLANK(C11),"",IF(AND(Franck!C11=Résultats!C11,Franck!D11=Résultats!D11),"bon","mauvais"))</f>
        <v/>
      </c>
      <c r="G11" s="10"/>
      <c r="H11" s="11"/>
      <c r="I11" s="19"/>
      <c r="J11" s="19"/>
      <c r="K11" s="19" t="str">
        <f t="shared" si="2"/>
        <v/>
      </c>
      <c r="L11" s="12" t="str">
        <f>IF(ISBLANK(I11),"",IF(AND(Franck!I11=Résultats!I11,Franck!J11=Résultats!J11),"bon","mauvais"))</f>
        <v/>
      </c>
      <c r="M11" s="33">
        <v>9</v>
      </c>
      <c r="N11" s="115">
        <f>IF(AND(E:E&lt;&gt;"",E:E=Résultats!E:E),5,0)</f>
        <v>0</v>
      </c>
      <c r="O11" s="116">
        <f t="shared" si="3"/>
        <v>0</v>
      </c>
      <c r="P11" s="12">
        <f t="shared" si="0"/>
        <v>0</v>
      </c>
    </row>
    <row r="12" spans="1:25" x14ac:dyDescent="0.25">
      <c r="A12" s="10"/>
      <c r="B12" s="11"/>
      <c r="C12" s="19"/>
      <c r="D12" s="19"/>
      <c r="E12" s="19" t="str">
        <f t="shared" si="1"/>
        <v/>
      </c>
      <c r="F12" s="12" t="str">
        <f>IF(ISBLANK(C12),"",IF(AND(Franck!C12=Résultats!C12,Franck!D12=Résultats!D12),"bon","mauvais"))</f>
        <v/>
      </c>
      <c r="G12" s="10"/>
      <c r="H12" s="11"/>
      <c r="I12" s="19"/>
      <c r="J12" s="19"/>
      <c r="K12" s="19" t="str">
        <f t="shared" si="2"/>
        <v/>
      </c>
      <c r="L12" s="12" t="str">
        <f>IF(ISBLANK(I12),"",IF(AND(Franck!I12=Résultats!I12,Franck!J12=Résultats!J12),"bon","mauvais"))</f>
        <v/>
      </c>
      <c r="M12" s="33">
        <v>10</v>
      </c>
      <c r="N12" s="115">
        <f>IF(AND(E:E&lt;&gt;"",E:E=Résultats!E:E),5,0)</f>
        <v>0</v>
      </c>
      <c r="O12" s="116">
        <f t="shared" si="3"/>
        <v>0</v>
      </c>
      <c r="P12" s="12">
        <f t="shared" si="0"/>
        <v>0</v>
      </c>
    </row>
    <row r="13" spans="1:25" x14ac:dyDescent="0.25">
      <c r="A13" s="10"/>
      <c r="B13" s="11"/>
      <c r="C13" s="19"/>
      <c r="D13" s="19"/>
      <c r="E13" s="19" t="str">
        <f t="shared" si="1"/>
        <v/>
      </c>
      <c r="F13" s="12" t="str">
        <f>IF(ISBLANK(C13),"",IF(AND(Franck!C13=Résultats!C13,Franck!D13=Résultats!D13),"bon","mauvais"))</f>
        <v/>
      </c>
      <c r="G13" s="10"/>
      <c r="H13" s="11"/>
      <c r="I13" s="19"/>
      <c r="J13" s="19"/>
      <c r="K13" s="19" t="str">
        <f t="shared" si="2"/>
        <v/>
      </c>
      <c r="L13" s="12" t="str">
        <f>IF(ISBLANK(I13),"",IF(AND(Franck!I13=Résultats!I13,Franck!J13=Résultats!J13),"bon","mauvais"))</f>
        <v/>
      </c>
      <c r="M13" s="33">
        <v>11</v>
      </c>
      <c r="N13" s="115">
        <f>IF(AND(E:E&lt;&gt;"",E:E=Résultats!E:E),5,0)</f>
        <v>0</v>
      </c>
      <c r="O13" s="116">
        <f t="shared" si="3"/>
        <v>0</v>
      </c>
      <c r="P13" s="12">
        <f t="shared" si="0"/>
        <v>0</v>
      </c>
    </row>
    <row r="14" spans="1:25" ht="13.5" thickBot="1" x14ac:dyDescent="0.3">
      <c r="A14" s="10"/>
      <c r="B14" s="11"/>
      <c r="C14" s="19"/>
      <c r="D14" s="19"/>
      <c r="E14" s="19" t="str">
        <f t="shared" si="1"/>
        <v/>
      </c>
      <c r="F14" s="12" t="str">
        <f>IF(ISBLANK(C14),"",IF(AND(Franck!C14=Résultats!C14,Franck!D14=Résultats!D14),"bon","mauvais"))</f>
        <v/>
      </c>
      <c r="G14" s="10"/>
      <c r="H14" s="11"/>
      <c r="I14" s="19"/>
      <c r="J14" s="19"/>
      <c r="K14" s="19" t="str">
        <f t="shared" si="2"/>
        <v/>
      </c>
      <c r="L14" s="12" t="str">
        <f>IF(ISBLANK(I14),"",IF(AND(Franck!I14=Résultats!I14,Franck!J14=Résultats!J14),"bon","mauvais"))</f>
        <v/>
      </c>
      <c r="M14" s="33">
        <v>12</v>
      </c>
      <c r="N14" s="115">
        <f>IF(AND(E:E&lt;&gt;"",E:E=Résultats!E:E),5,0)</f>
        <v>0</v>
      </c>
      <c r="O14" s="116">
        <f t="shared" si="3"/>
        <v>0</v>
      </c>
      <c r="P14" s="12">
        <f t="shared" si="0"/>
        <v>0</v>
      </c>
    </row>
    <row r="15" spans="1:25" ht="13.5" thickBot="1" x14ac:dyDescent="0.3">
      <c r="A15" s="131" t="s">
        <v>38</v>
      </c>
      <c r="B15" s="132"/>
      <c r="C15" s="132"/>
      <c r="D15" s="132"/>
      <c r="E15" s="132"/>
      <c r="F15" s="133"/>
      <c r="G15" s="131" t="s">
        <v>39</v>
      </c>
      <c r="H15" s="132"/>
      <c r="I15" s="132"/>
      <c r="J15" s="132"/>
      <c r="K15" s="132"/>
      <c r="L15" s="133"/>
      <c r="M15" s="33">
        <v>13</v>
      </c>
      <c r="N15" s="5"/>
      <c r="O15" s="2"/>
      <c r="P15" s="12">
        <f t="shared" si="0"/>
        <v>0</v>
      </c>
    </row>
    <row r="16" spans="1:25" ht="13.5" thickBot="1" x14ac:dyDescent="0.3">
      <c r="A16" s="98" t="s">
        <v>22</v>
      </c>
      <c r="B16" s="99" t="s">
        <v>23</v>
      </c>
      <c r="C16" s="101" t="s">
        <v>89</v>
      </c>
      <c r="D16" s="101" t="s">
        <v>90</v>
      </c>
      <c r="E16" s="101" t="s">
        <v>0</v>
      </c>
      <c r="F16" s="100" t="s">
        <v>24</v>
      </c>
      <c r="G16" s="98" t="s">
        <v>22</v>
      </c>
      <c r="H16" s="99" t="s">
        <v>23</v>
      </c>
      <c r="I16" s="101" t="s">
        <v>89</v>
      </c>
      <c r="J16" s="101" t="s">
        <v>90</v>
      </c>
      <c r="K16" s="101" t="s">
        <v>0</v>
      </c>
      <c r="L16" s="100" t="s">
        <v>24</v>
      </c>
      <c r="M16" s="33">
        <v>14</v>
      </c>
      <c r="N16" s="5"/>
      <c r="O16" s="2"/>
      <c r="P16" s="12">
        <f t="shared" si="0"/>
        <v>0</v>
      </c>
    </row>
    <row r="17" spans="1:16" x14ac:dyDescent="0.25">
      <c r="A17" s="10"/>
      <c r="B17" s="11"/>
      <c r="C17" s="19"/>
      <c r="D17" s="19"/>
      <c r="E17" s="19" t="str">
        <f t="shared" ref="E17" si="4">IF(ISBLANK(C17),"",IF(C17=D17,"Nul",IF(C17&gt;D17,"Dom","Ext")))</f>
        <v/>
      </c>
      <c r="F17" s="12" t="str">
        <f>IF(ISBLANK(C17),"",IF(AND(Franck!C17=Résultats!C17,Franck!D17=Résultats!D17),"bon","mauvais"))</f>
        <v/>
      </c>
      <c r="G17" s="10"/>
      <c r="H17" s="11"/>
      <c r="I17" s="19"/>
      <c r="J17" s="19"/>
      <c r="K17" s="19" t="str">
        <f t="shared" ref="K17" si="5">IF(ISBLANK(I17),"",IF(I17=J17,"Nul",IF(I17&gt;J17,"Dom","Ext")))</f>
        <v/>
      </c>
      <c r="L17" s="12" t="str">
        <f>IF(ISBLANK(I17),"",IF(AND(Franck!I17=Résultats!I17,Franck!J17=Résultats!J17),"bon","mauvais"))</f>
        <v/>
      </c>
      <c r="M17" s="33">
        <v>15</v>
      </c>
      <c r="N17" s="115">
        <f>IF(AND(E:E&lt;&gt;"",E:E=Résultats!E:E),5,0)</f>
        <v>0</v>
      </c>
      <c r="O17" s="116">
        <f>IF(AND(F:F&lt;&gt;"",F:F="bon"),10,0)</f>
        <v>0</v>
      </c>
      <c r="P17" s="12">
        <f t="shared" si="0"/>
        <v>0</v>
      </c>
    </row>
    <row r="18" spans="1:16" x14ac:dyDescent="0.25">
      <c r="A18" s="10"/>
      <c r="B18" s="11"/>
      <c r="C18" s="19"/>
      <c r="D18" s="19"/>
      <c r="E18" s="19" t="str">
        <f t="shared" ref="E18:E26" si="6">IF(ISBLANK(C18),"",IF(C18=D18,"Nul",IF(C18&gt;D18,"Dom","Ext")))</f>
        <v/>
      </c>
      <c r="F18" s="12" t="str">
        <f>IF(ISBLANK(C18),"",IF(AND(Franck!C18=Résultats!C18,Franck!D18=Résultats!D18),"bon","mauvais"))</f>
        <v/>
      </c>
      <c r="G18" s="10"/>
      <c r="H18" s="11"/>
      <c r="I18" s="19"/>
      <c r="J18" s="19"/>
      <c r="K18" s="19" t="str">
        <f t="shared" ref="K18:K26" si="7">IF(ISBLANK(I18),"",IF(I18=J18,"Nul",IF(I18&gt;J18,"Dom","Ext")))</f>
        <v/>
      </c>
      <c r="L18" s="12" t="str">
        <f>IF(ISBLANK(I18),"",IF(AND(Franck!I18=Résultats!I18,Franck!J18=Résultats!J18),"bon","mauvais"))</f>
        <v/>
      </c>
      <c r="M18" s="33">
        <v>16</v>
      </c>
      <c r="N18" s="115">
        <f>IF(AND(E:E&lt;&gt;"",E:E=Résultats!E:E),5,0)</f>
        <v>0</v>
      </c>
      <c r="O18" s="116">
        <f t="shared" ref="O18:O26" si="8">IF(AND(F:F&lt;&gt;"",F:F="bon"),10,0)</f>
        <v>0</v>
      </c>
      <c r="P18" s="12">
        <f t="shared" si="0"/>
        <v>0</v>
      </c>
    </row>
    <row r="19" spans="1:16" x14ac:dyDescent="0.25">
      <c r="A19" s="10"/>
      <c r="B19" s="11"/>
      <c r="C19" s="19"/>
      <c r="D19" s="19"/>
      <c r="E19" s="19" t="str">
        <f t="shared" si="6"/>
        <v/>
      </c>
      <c r="F19" s="12" t="str">
        <f>IF(ISBLANK(C19),"",IF(AND(Franck!C19=Résultats!C19,Franck!D19=Résultats!D19),"bon","mauvais"))</f>
        <v/>
      </c>
      <c r="G19" s="10"/>
      <c r="H19" s="11"/>
      <c r="I19" s="19"/>
      <c r="J19" s="19"/>
      <c r="K19" s="19" t="str">
        <f t="shared" si="7"/>
        <v/>
      </c>
      <c r="L19" s="12" t="str">
        <f>IF(ISBLANK(I19),"",IF(AND(Franck!I19=Résultats!I19,Franck!J19=Résultats!J19),"bon","mauvais"))</f>
        <v/>
      </c>
      <c r="M19" s="33">
        <v>17</v>
      </c>
      <c r="N19" s="115">
        <f>IF(AND(E:E&lt;&gt;"",E:E=Résultats!E:E),5,0)</f>
        <v>0</v>
      </c>
      <c r="O19" s="116">
        <f t="shared" si="8"/>
        <v>0</v>
      </c>
      <c r="P19" s="12">
        <f t="shared" si="0"/>
        <v>0</v>
      </c>
    </row>
    <row r="20" spans="1:16" x14ac:dyDescent="0.25">
      <c r="A20" s="10"/>
      <c r="B20" s="11"/>
      <c r="C20" s="19"/>
      <c r="D20" s="19"/>
      <c r="E20" s="19" t="str">
        <f t="shared" si="6"/>
        <v/>
      </c>
      <c r="F20" s="12" t="str">
        <f>IF(ISBLANK(C20),"",IF(AND(Franck!C20=Résultats!C20,Franck!D20=Résultats!D20),"bon","mauvais"))</f>
        <v/>
      </c>
      <c r="G20" s="10"/>
      <c r="H20" s="11"/>
      <c r="I20" s="19"/>
      <c r="J20" s="19"/>
      <c r="K20" s="19" t="str">
        <f t="shared" si="7"/>
        <v/>
      </c>
      <c r="L20" s="12" t="str">
        <f>IF(ISBLANK(I20),"",IF(AND(Franck!I20=Résultats!I20,Franck!J20=Résultats!J20),"bon","mauvais"))</f>
        <v/>
      </c>
      <c r="M20" s="33">
        <v>18</v>
      </c>
      <c r="N20" s="115">
        <f>IF(AND(E:E&lt;&gt;"",E:E=Résultats!E:E),5,0)</f>
        <v>0</v>
      </c>
      <c r="O20" s="116">
        <f t="shared" si="8"/>
        <v>0</v>
      </c>
      <c r="P20" s="12">
        <f t="shared" si="0"/>
        <v>0</v>
      </c>
    </row>
    <row r="21" spans="1:16" x14ac:dyDescent="0.25">
      <c r="A21" s="10"/>
      <c r="B21" s="11"/>
      <c r="C21" s="19"/>
      <c r="D21" s="19"/>
      <c r="E21" s="19" t="str">
        <f t="shared" si="6"/>
        <v/>
      </c>
      <c r="F21" s="12" t="str">
        <f>IF(ISBLANK(C21),"",IF(AND(Franck!C21=Résultats!C21,Franck!D21=Résultats!D21),"bon","mauvais"))</f>
        <v/>
      </c>
      <c r="G21" s="10"/>
      <c r="H21" s="11"/>
      <c r="I21" s="19"/>
      <c r="J21" s="19"/>
      <c r="K21" s="19" t="str">
        <f t="shared" si="7"/>
        <v/>
      </c>
      <c r="L21" s="12" t="str">
        <f>IF(ISBLANK(I21),"",IF(AND(Franck!I21=Résultats!I21,Franck!J21=Résultats!J21),"bon","mauvais"))</f>
        <v/>
      </c>
      <c r="M21" s="33">
        <v>19</v>
      </c>
      <c r="N21" s="115">
        <f>IF(AND(E:E&lt;&gt;"",E:E=Résultats!E:E),5,0)</f>
        <v>0</v>
      </c>
      <c r="O21" s="116">
        <f t="shared" si="8"/>
        <v>0</v>
      </c>
      <c r="P21" s="12">
        <f t="shared" si="0"/>
        <v>0</v>
      </c>
    </row>
    <row r="22" spans="1:16" x14ac:dyDescent="0.25">
      <c r="A22" s="10"/>
      <c r="B22" s="11"/>
      <c r="C22" s="19"/>
      <c r="D22" s="19"/>
      <c r="E22" s="19" t="str">
        <f t="shared" si="6"/>
        <v/>
      </c>
      <c r="F22" s="12" t="str">
        <f>IF(ISBLANK(C22),"",IF(AND(Franck!C22=Résultats!C22,Franck!D22=Résultats!D22),"bon","mauvais"))</f>
        <v/>
      </c>
      <c r="G22" s="10"/>
      <c r="H22" s="11"/>
      <c r="I22" s="19"/>
      <c r="J22" s="19"/>
      <c r="K22" s="19" t="str">
        <f t="shared" si="7"/>
        <v/>
      </c>
      <c r="L22" s="12" t="str">
        <f>IF(ISBLANK(I22),"",IF(AND(Franck!I22=Résultats!I22,Franck!J22=Résultats!J22),"bon","mauvais"))</f>
        <v/>
      </c>
      <c r="M22" s="33">
        <v>20</v>
      </c>
      <c r="N22" s="115">
        <f>IF(AND(E:E&lt;&gt;"",E:E=Résultats!E:E),5,0)</f>
        <v>0</v>
      </c>
      <c r="O22" s="116">
        <f t="shared" si="8"/>
        <v>0</v>
      </c>
      <c r="P22" s="12">
        <f t="shared" si="0"/>
        <v>0</v>
      </c>
    </row>
    <row r="23" spans="1:16" x14ac:dyDescent="0.25">
      <c r="A23" s="10"/>
      <c r="B23" s="11"/>
      <c r="C23" s="19"/>
      <c r="D23" s="19"/>
      <c r="E23" s="19" t="str">
        <f t="shared" si="6"/>
        <v/>
      </c>
      <c r="F23" s="12" t="str">
        <f>IF(ISBLANK(C23),"",IF(AND(Franck!C23=Résultats!C23,Franck!D23=Résultats!D23),"bon","mauvais"))</f>
        <v/>
      </c>
      <c r="G23" s="10"/>
      <c r="H23" s="11"/>
      <c r="I23" s="19"/>
      <c r="J23" s="19"/>
      <c r="K23" s="19" t="str">
        <f t="shared" si="7"/>
        <v/>
      </c>
      <c r="L23" s="12" t="str">
        <f>IF(ISBLANK(I23),"",IF(AND(Franck!I23=Résultats!I23,Franck!J23=Résultats!J23),"bon","mauvais"))</f>
        <v/>
      </c>
      <c r="M23" s="33">
        <v>21</v>
      </c>
      <c r="N23" s="115">
        <f>IF(AND(E:E&lt;&gt;"",E:E=Résultats!E:E),5,0)</f>
        <v>0</v>
      </c>
      <c r="O23" s="116">
        <f t="shared" si="8"/>
        <v>0</v>
      </c>
      <c r="P23" s="12">
        <f t="shared" si="0"/>
        <v>0</v>
      </c>
    </row>
    <row r="24" spans="1:16" x14ac:dyDescent="0.25">
      <c r="A24" s="10"/>
      <c r="B24" s="11"/>
      <c r="C24" s="19"/>
      <c r="D24" s="19"/>
      <c r="E24" s="19" t="str">
        <f t="shared" si="6"/>
        <v/>
      </c>
      <c r="F24" s="12" t="str">
        <f>IF(ISBLANK(C24),"",IF(AND(Franck!C24=Résultats!C24,Franck!D24=Résultats!D24),"bon","mauvais"))</f>
        <v/>
      </c>
      <c r="G24" s="10"/>
      <c r="H24" s="11"/>
      <c r="I24" s="19"/>
      <c r="J24" s="19"/>
      <c r="K24" s="19" t="str">
        <f t="shared" si="7"/>
        <v/>
      </c>
      <c r="L24" s="12" t="str">
        <f>IF(ISBLANK(I24),"",IF(AND(Franck!I24=Résultats!I24,Franck!J24=Résultats!J24),"bon","mauvais"))</f>
        <v/>
      </c>
      <c r="M24" s="33">
        <v>22</v>
      </c>
      <c r="N24" s="115">
        <f>IF(AND(E:E&lt;&gt;"",E:E=Résultats!E:E),5,0)</f>
        <v>0</v>
      </c>
      <c r="O24" s="116">
        <f t="shared" si="8"/>
        <v>0</v>
      </c>
      <c r="P24" s="12">
        <f t="shared" si="0"/>
        <v>0</v>
      </c>
    </row>
    <row r="25" spans="1:16" x14ac:dyDescent="0.25">
      <c r="A25" s="10"/>
      <c r="B25" s="11"/>
      <c r="C25" s="19"/>
      <c r="D25" s="19"/>
      <c r="E25" s="19" t="str">
        <f t="shared" si="6"/>
        <v/>
      </c>
      <c r="F25" s="12" t="str">
        <f>IF(ISBLANK(C25),"",IF(AND(Franck!C25=Résultats!C25,Franck!D25=Résultats!D25),"bon","mauvais"))</f>
        <v/>
      </c>
      <c r="G25" s="10"/>
      <c r="H25" s="11"/>
      <c r="I25" s="19"/>
      <c r="J25" s="19"/>
      <c r="K25" s="19" t="str">
        <f t="shared" si="7"/>
        <v/>
      </c>
      <c r="L25" s="12" t="str">
        <f>IF(ISBLANK(I25),"",IF(AND(Franck!I25=Résultats!I25,Franck!J25=Résultats!J25),"bon","mauvais"))</f>
        <v/>
      </c>
      <c r="M25" s="33">
        <v>23</v>
      </c>
      <c r="N25" s="115">
        <f>IF(AND(E:E&lt;&gt;"",E:E=Résultats!E:E),5,0)</f>
        <v>0</v>
      </c>
      <c r="O25" s="116">
        <f t="shared" si="8"/>
        <v>0</v>
      </c>
      <c r="P25" s="12">
        <f t="shared" si="0"/>
        <v>0</v>
      </c>
    </row>
    <row r="26" spans="1:16" ht="13.5" thickBot="1" x14ac:dyDescent="0.3">
      <c r="A26" s="10"/>
      <c r="B26" s="11"/>
      <c r="C26" s="19"/>
      <c r="D26" s="19"/>
      <c r="E26" s="19" t="str">
        <f t="shared" si="6"/>
        <v/>
      </c>
      <c r="F26" s="12" t="str">
        <f>IF(ISBLANK(C26),"",IF(AND(Franck!C26=Résultats!C26,Franck!D26=Résultats!D26),"bon","mauvais"))</f>
        <v/>
      </c>
      <c r="G26" s="10"/>
      <c r="H26" s="11"/>
      <c r="I26" s="19"/>
      <c r="J26" s="19"/>
      <c r="K26" s="19" t="str">
        <f t="shared" si="7"/>
        <v/>
      </c>
      <c r="L26" s="12" t="str">
        <f>IF(ISBLANK(I26),"",IF(AND(Franck!I26=Résultats!I26,Franck!J26=Résultats!J26),"bon","mauvais"))</f>
        <v/>
      </c>
      <c r="M26" s="33">
        <v>24</v>
      </c>
      <c r="N26" s="115">
        <f>IF(AND(E:E&lt;&gt;"",E:E=Résultats!E:E),5,0)</f>
        <v>0</v>
      </c>
      <c r="O26" s="116">
        <f t="shared" si="8"/>
        <v>0</v>
      </c>
      <c r="P26" s="12">
        <f t="shared" si="0"/>
        <v>0</v>
      </c>
    </row>
    <row r="27" spans="1:16" ht="13.5" thickBot="1" x14ac:dyDescent="0.3">
      <c r="A27" s="131" t="s">
        <v>43</v>
      </c>
      <c r="B27" s="132"/>
      <c r="C27" s="132"/>
      <c r="D27" s="132"/>
      <c r="E27" s="132"/>
      <c r="F27" s="133"/>
      <c r="G27" s="131" t="s">
        <v>44</v>
      </c>
      <c r="H27" s="132"/>
      <c r="I27" s="132"/>
      <c r="J27" s="132"/>
      <c r="K27" s="132"/>
      <c r="L27" s="133"/>
      <c r="M27" s="33">
        <v>25</v>
      </c>
      <c r="N27" s="5"/>
      <c r="O27" s="2"/>
      <c r="P27" s="12">
        <f t="shared" si="0"/>
        <v>0</v>
      </c>
    </row>
    <row r="28" spans="1:16" ht="13.5" thickBot="1" x14ac:dyDescent="0.3">
      <c r="A28" s="98" t="s">
        <v>22</v>
      </c>
      <c r="B28" s="99" t="s">
        <v>23</v>
      </c>
      <c r="C28" s="101" t="s">
        <v>89</v>
      </c>
      <c r="D28" s="101" t="s">
        <v>90</v>
      </c>
      <c r="E28" s="101" t="s">
        <v>0</v>
      </c>
      <c r="F28" s="100" t="s">
        <v>24</v>
      </c>
      <c r="G28" s="98" t="s">
        <v>22</v>
      </c>
      <c r="H28" s="99" t="s">
        <v>23</v>
      </c>
      <c r="I28" s="101" t="s">
        <v>89</v>
      </c>
      <c r="J28" s="101" t="s">
        <v>90</v>
      </c>
      <c r="K28" s="101" t="s">
        <v>0</v>
      </c>
      <c r="L28" s="100" t="s">
        <v>24</v>
      </c>
      <c r="M28" s="33">
        <v>26</v>
      </c>
      <c r="N28" s="5"/>
      <c r="O28" s="2"/>
      <c r="P28" s="12">
        <f t="shared" si="0"/>
        <v>0</v>
      </c>
    </row>
    <row r="29" spans="1:16" x14ac:dyDescent="0.25">
      <c r="A29" s="10"/>
      <c r="B29" s="11"/>
      <c r="C29" s="19"/>
      <c r="D29" s="19"/>
      <c r="E29" s="19" t="str">
        <f t="shared" ref="E29" si="9">IF(ISBLANK(C29),"",IF(C29=D29,"Nul",IF(C29&gt;D29,"Dom","Ext")))</f>
        <v/>
      </c>
      <c r="F29" s="12" t="str">
        <f>IF(ISBLANK(C29),"",IF(AND(Franck!C29=Résultats!C29,Franck!D29=Résultats!D29),"bon","mauvais"))</f>
        <v/>
      </c>
      <c r="G29" s="10"/>
      <c r="H29" s="11"/>
      <c r="I29" s="19"/>
      <c r="J29" s="19"/>
      <c r="K29" s="19" t="str">
        <f t="shared" ref="K29" si="10">IF(ISBLANK(I29),"",IF(I29=J29,"Nul",IF(I29&gt;J29,"Dom","Ext")))</f>
        <v/>
      </c>
      <c r="L29" s="12" t="str">
        <f>IF(ISBLANK(I29),"",IF(AND(Franck!I29=Résultats!I29,Franck!J29=Résultats!J29),"bon","mauvais"))</f>
        <v/>
      </c>
      <c r="M29" s="33">
        <v>27</v>
      </c>
      <c r="N29" s="115">
        <f>IF(AND(E:E&lt;&gt;"",E:E=Résultats!E:E),5,0)</f>
        <v>0</v>
      </c>
      <c r="O29" s="116">
        <f>IF(AND(F:F&lt;&gt;"",F:F="bon"),10,0)</f>
        <v>0</v>
      </c>
      <c r="P29" s="12">
        <f t="shared" si="0"/>
        <v>0</v>
      </c>
    </row>
    <row r="30" spans="1:16" x14ac:dyDescent="0.25">
      <c r="A30" s="10"/>
      <c r="B30" s="11"/>
      <c r="C30" s="19"/>
      <c r="D30" s="19"/>
      <c r="E30" s="19" t="str">
        <f t="shared" ref="E30:E38" si="11">IF(ISBLANK(C30),"",IF(C30=D30,"Nul",IF(C30&gt;D30,"Dom","Ext")))</f>
        <v/>
      </c>
      <c r="F30" s="12" t="str">
        <f>IF(ISBLANK(C30),"",IF(AND(Franck!C30=Résultats!C30,Franck!D30=Résultats!D30),"bon","mauvais"))</f>
        <v/>
      </c>
      <c r="G30" s="10"/>
      <c r="H30" s="11"/>
      <c r="I30" s="19"/>
      <c r="J30" s="19"/>
      <c r="K30" s="19" t="str">
        <f t="shared" ref="K30:K38" si="12">IF(ISBLANK(I30),"",IF(I30=J30,"Nul",IF(I30&gt;J30,"Dom","Ext")))</f>
        <v/>
      </c>
      <c r="L30" s="12" t="str">
        <f>IF(ISBLANK(I30),"",IF(AND(Franck!I30=Résultats!I30,Franck!J30=Résultats!J30),"bon","mauvais"))</f>
        <v/>
      </c>
      <c r="M30" s="33">
        <v>28</v>
      </c>
      <c r="N30" s="115">
        <f>IF(AND(E:E&lt;&gt;"",E:E=Résultats!E:E),5,0)</f>
        <v>0</v>
      </c>
      <c r="O30" s="116">
        <f t="shared" ref="O30:O38" si="13">IF(AND(F:F&lt;&gt;"",F:F="bon"),10,0)</f>
        <v>0</v>
      </c>
      <c r="P30" s="12">
        <f t="shared" si="0"/>
        <v>0</v>
      </c>
    </row>
    <row r="31" spans="1:16" x14ac:dyDescent="0.25">
      <c r="A31" s="10"/>
      <c r="B31" s="11"/>
      <c r="C31" s="19"/>
      <c r="D31" s="19"/>
      <c r="E31" s="19" t="str">
        <f t="shared" si="11"/>
        <v/>
      </c>
      <c r="F31" s="12" t="str">
        <f>IF(ISBLANK(C31),"",IF(AND(Franck!C31=Résultats!C31,Franck!D31=Résultats!D31),"bon","mauvais"))</f>
        <v/>
      </c>
      <c r="G31" s="10"/>
      <c r="H31" s="11"/>
      <c r="I31" s="19"/>
      <c r="J31" s="19"/>
      <c r="K31" s="19" t="str">
        <f t="shared" si="12"/>
        <v/>
      </c>
      <c r="L31" s="12" t="str">
        <f>IF(ISBLANK(I31),"",IF(AND(Franck!I31=Résultats!I31,Franck!J31=Résultats!J31),"bon","mauvais"))</f>
        <v/>
      </c>
      <c r="M31" s="33">
        <v>29</v>
      </c>
      <c r="N31" s="115">
        <f>IF(AND(E:E&lt;&gt;"",E:E=Résultats!E:E),5,0)</f>
        <v>0</v>
      </c>
      <c r="O31" s="116">
        <f t="shared" si="13"/>
        <v>0</v>
      </c>
      <c r="P31" s="12">
        <f t="shared" si="0"/>
        <v>0</v>
      </c>
    </row>
    <row r="32" spans="1:16" x14ac:dyDescent="0.25">
      <c r="A32" s="10"/>
      <c r="B32" s="11"/>
      <c r="C32" s="19"/>
      <c r="D32" s="19"/>
      <c r="E32" s="19" t="str">
        <f t="shared" si="11"/>
        <v/>
      </c>
      <c r="F32" s="12" t="str">
        <f>IF(ISBLANK(C32),"",IF(AND(Franck!C32=Résultats!C32,Franck!D32=Résultats!D32),"bon","mauvais"))</f>
        <v/>
      </c>
      <c r="G32" s="10"/>
      <c r="H32" s="11"/>
      <c r="I32" s="19"/>
      <c r="J32" s="19"/>
      <c r="K32" s="19" t="str">
        <f t="shared" si="12"/>
        <v/>
      </c>
      <c r="L32" s="12" t="str">
        <f>IF(ISBLANK(I32),"",IF(AND(Franck!I32=Résultats!I32,Franck!J32=Résultats!J32),"bon","mauvais"))</f>
        <v/>
      </c>
      <c r="M32" s="33">
        <v>30</v>
      </c>
      <c r="N32" s="115">
        <f>IF(AND(E:E&lt;&gt;"",E:E=Résultats!E:E),5,0)</f>
        <v>0</v>
      </c>
      <c r="O32" s="116">
        <f t="shared" si="13"/>
        <v>0</v>
      </c>
      <c r="P32" s="12">
        <f t="shared" si="0"/>
        <v>0</v>
      </c>
    </row>
    <row r="33" spans="1:16" x14ac:dyDescent="0.25">
      <c r="A33" s="10"/>
      <c r="B33" s="11"/>
      <c r="C33" s="19"/>
      <c r="D33" s="19"/>
      <c r="E33" s="19" t="str">
        <f t="shared" si="11"/>
        <v/>
      </c>
      <c r="F33" s="12" t="str">
        <f>IF(ISBLANK(C33),"",IF(AND(Franck!C33=Résultats!C33,Franck!D33=Résultats!D33),"bon","mauvais"))</f>
        <v/>
      </c>
      <c r="G33" s="10"/>
      <c r="H33" s="11"/>
      <c r="I33" s="19"/>
      <c r="J33" s="19"/>
      <c r="K33" s="19" t="str">
        <f t="shared" si="12"/>
        <v/>
      </c>
      <c r="L33" s="12" t="str">
        <f>IF(ISBLANK(I33),"",IF(AND(Franck!I33=Résultats!I33,Franck!J33=Résultats!J33),"bon","mauvais"))</f>
        <v/>
      </c>
      <c r="M33" s="33">
        <v>31</v>
      </c>
      <c r="N33" s="115">
        <f>IF(AND(E:E&lt;&gt;"",E:E=Résultats!E:E),5,0)</f>
        <v>0</v>
      </c>
      <c r="O33" s="116">
        <f t="shared" si="13"/>
        <v>0</v>
      </c>
      <c r="P33" s="12">
        <f t="shared" si="0"/>
        <v>0</v>
      </c>
    </row>
    <row r="34" spans="1:16" x14ac:dyDescent="0.25">
      <c r="A34" s="10"/>
      <c r="B34" s="11"/>
      <c r="C34" s="19"/>
      <c r="D34" s="19"/>
      <c r="E34" s="19" t="str">
        <f t="shared" si="11"/>
        <v/>
      </c>
      <c r="F34" s="12" t="str">
        <f>IF(ISBLANK(C34),"",IF(AND(Franck!C34=Résultats!C34,Franck!D34=Résultats!D34),"bon","mauvais"))</f>
        <v/>
      </c>
      <c r="G34" s="10"/>
      <c r="H34" s="11"/>
      <c r="I34" s="19"/>
      <c r="J34" s="19"/>
      <c r="K34" s="19" t="str">
        <f t="shared" si="12"/>
        <v/>
      </c>
      <c r="L34" s="12" t="str">
        <f>IF(ISBLANK(I34),"",IF(AND(Franck!I34=Résultats!I34,Franck!J34=Résultats!J34),"bon","mauvais"))</f>
        <v/>
      </c>
      <c r="M34" s="33">
        <v>32</v>
      </c>
      <c r="N34" s="115">
        <f>IF(AND(E:E&lt;&gt;"",E:E=Résultats!E:E),5,0)</f>
        <v>0</v>
      </c>
      <c r="O34" s="116">
        <f t="shared" si="13"/>
        <v>0</v>
      </c>
      <c r="P34" s="12">
        <f t="shared" si="0"/>
        <v>0</v>
      </c>
    </row>
    <row r="35" spans="1:16" x14ac:dyDescent="0.25">
      <c r="A35" s="10"/>
      <c r="B35" s="11"/>
      <c r="C35" s="19"/>
      <c r="D35" s="19"/>
      <c r="E35" s="19" t="str">
        <f t="shared" si="11"/>
        <v/>
      </c>
      <c r="F35" s="12" t="str">
        <f>IF(ISBLANK(C35),"",IF(AND(Franck!C35=Résultats!C35,Franck!D35=Résultats!D35),"bon","mauvais"))</f>
        <v/>
      </c>
      <c r="G35" s="10"/>
      <c r="H35" s="11"/>
      <c r="I35" s="19"/>
      <c r="J35" s="19"/>
      <c r="K35" s="19" t="str">
        <f t="shared" si="12"/>
        <v/>
      </c>
      <c r="L35" s="12" t="str">
        <f>IF(ISBLANK(I35),"",IF(AND(Franck!I35=Résultats!I35,Franck!J35=Résultats!J35),"bon","mauvais"))</f>
        <v/>
      </c>
      <c r="M35" s="33">
        <v>33</v>
      </c>
      <c r="N35" s="115">
        <f>IF(AND(E:E&lt;&gt;"",E:E=Résultats!E:E),5,0)</f>
        <v>0</v>
      </c>
      <c r="O35" s="116">
        <f t="shared" si="13"/>
        <v>0</v>
      </c>
      <c r="P35" s="12">
        <f t="shared" si="0"/>
        <v>0</v>
      </c>
    </row>
    <row r="36" spans="1:16" x14ac:dyDescent="0.25">
      <c r="A36" s="10"/>
      <c r="B36" s="11"/>
      <c r="C36" s="19"/>
      <c r="D36" s="19"/>
      <c r="E36" s="19" t="str">
        <f t="shared" si="11"/>
        <v/>
      </c>
      <c r="F36" s="12" t="str">
        <f>IF(ISBLANK(C36),"",IF(AND(Franck!C36=Résultats!C36,Franck!D36=Résultats!D36),"bon","mauvais"))</f>
        <v/>
      </c>
      <c r="G36" s="10"/>
      <c r="H36" s="11"/>
      <c r="I36" s="19"/>
      <c r="J36" s="19"/>
      <c r="K36" s="19" t="str">
        <f t="shared" si="12"/>
        <v/>
      </c>
      <c r="L36" s="12" t="str">
        <f>IF(ISBLANK(I36),"",IF(AND(Franck!I36=Résultats!I36,Franck!J36=Résultats!J36),"bon","mauvais"))</f>
        <v/>
      </c>
      <c r="M36" s="33">
        <v>34</v>
      </c>
      <c r="N36" s="115">
        <f>IF(AND(E:E&lt;&gt;"",E:E=Résultats!E:E),5,0)</f>
        <v>0</v>
      </c>
      <c r="O36" s="116">
        <f t="shared" si="13"/>
        <v>0</v>
      </c>
      <c r="P36" s="12">
        <f t="shared" si="0"/>
        <v>0</v>
      </c>
    </row>
    <row r="37" spans="1:16" x14ac:dyDescent="0.25">
      <c r="A37" s="10"/>
      <c r="B37" s="11"/>
      <c r="C37" s="19"/>
      <c r="D37" s="19"/>
      <c r="E37" s="19" t="str">
        <f t="shared" si="11"/>
        <v/>
      </c>
      <c r="F37" s="12" t="str">
        <f>IF(ISBLANK(C37),"",IF(AND(Franck!C37=Résultats!C37,Franck!D37=Résultats!D37),"bon","mauvais"))</f>
        <v/>
      </c>
      <c r="G37" s="10"/>
      <c r="H37" s="11"/>
      <c r="I37" s="19"/>
      <c r="J37" s="19"/>
      <c r="K37" s="19" t="str">
        <f t="shared" si="12"/>
        <v/>
      </c>
      <c r="L37" s="12" t="str">
        <f>IF(ISBLANK(I37),"",IF(AND(Franck!I37=Résultats!I37,Franck!J37=Résultats!J37),"bon","mauvais"))</f>
        <v/>
      </c>
      <c r="M37" s="33">
        <v>35</v>
      </c>
      <c r="N37" s="115">
        <f>IF(AND(E:E&lt;&gt;"",E:E=Résultats!E:E),5,0)</f>
        <v>0</v>
      </c>
      <c r="O37" s="116">
        <f t="shared" si="13"/>
        <v>0</v>
      </c>
      <c r="P37" s="12">
        <f t="shared" si="0"/>
        <v>0</v>
      </c>
    </row>
    <row r="38" spans="1:16" ht="13.5" thickBot="1" x14ac:dyDescent="0.3">
      <c r="A38" s="10"/>
      <c r="B38" s="11"/>
      <c r="C38" s="19"/>
      <c r="D38" s="19"/>
      <c r="E38" s="19" t="str">
        <f t="shared" si="11"/>
        <v/>
      </c>
      <c r="F38" s="12" t="str">
        <f>IF(ISBLANK(C38),"",IF(AND(Franck!C38=Résultats!C38,Franck!D38=Résultats!D38),"bon","mauvais"))</f>
        <v/>
      </c>
      <c r="G38" s="10"/>
      <c r="H38" s="11"/>
      <c r="I38" s="19"/>
      <c r="J38" s="19"/>
      <c r="K38" s="19" t="str">
        <f t="shared" si="12"/>
        <v/>
      </c>
      <c r="L38" s="12" t="str">
        <f>IF(ISBLANK(I38),"",IF(AND(Franck!I38=Résultats!I38,Franck!J38=Résultats!J38),"bon","mauvais"))</f>
        <v/>
      </c>
      <c r="M38" s="33">
        <v>36</v>
      </c>
      <c r="N38" s="115">
        <f>IF(AND(E:E&lt;&gt;"",E:E=Résultats!E:E),5,0)</f>
        <v>0</v>
      </c>
      <c r="O38" s="116">
        <f t="shared" si="13"/>
        <v>0</v>
      </c>
      <c r="P38" s="12">
        <f t="shared" si="0"/>
        <v>0</v>
      </c>
    </row>
    <row r="39" spans="1:16" ht="13.5" thickBot="1" x14ac:dyDescent="0.3">
      <c r="A39" s="131" t="s">
        <v>45</v>
      </c>
      <c r="B39" s="132"/>
      <c r="C39" s="132"/>
      <c r="D39" s="132"/>
      <c r="E39" s="132"/>
      <c r="F39" s="133"/>
      <c r="G39" s="131" t="s">
        <v>46</v>
      </c>
      <c r="H39" s="132"/>
      <c r="I39" s="132"/>
      <c r="J39" s="132"/>
      <c r="K39" s="132"/>
      <c r="L39" s="133"/>
      <c r="M39" s="33">
        <v>37</v>
      </c>
      <c r="N39" s="5"/>
      <c r="O39" s="2"/>
      <c r="P39" s="12">
        <f t="shared" si="0"/>
        <v>0</v>
      </c>
    </row>
    <row r="40" spans="1:16" ht="13.5" thickBot="1" x14ac:dyDescent="0.3">
      <c r="A40" s="98" t="s">
        <v>22</v>
      </c>
      <c r="B40" s="99" t="s">
        <v>23</v>
      </c>
      <c r="C40" s="101" t="s">
        <v>89</v>
      </c>
      <c r="D40" s="101" t="s">
        <v>90</v>
      </c>
      <c r="E40" s="101" t="s">
        <v>0</v>
      </c>
      <c r="F40" s="100" t="s">
        <v>24</v>
      </c>
      <c r="G40" s="98" t="s">
        <v>22</v>
      </c>
      <c r="H40" s="99" t="s">
        <v>23</v>
      </c>
      <c r="I40" s="101" t="s">
        <v>89</v>
      </c>
      <c r="J40" s="101" t="s">
        <v>90</v>
      </c>
      <c r="K40" s="101" t="s">
        <v>0</v>
      </c>
      <c r="L40" s="100" t="s">
        <v>24</v>
      </c>
      <c r="M40" s="34">
        <v>38</v>
      </c>
      <c r="N40" s="7"/>
      <c r="O40" s="8"/>
      <c r="P40" s="26">
        <f t="shared" si="0"/>
        <v>0</v>
      </c>
    </row>
    <row r="41" spans="1:16" ht="26.25" thickBot="1" x14ac:dyDescent="0.3">
      <c r="A41" s="10"/>
      <c r="B41" s="11"/>
      <c r="C41" s="19"/>
      <c r="D41" s="19"/>
      <c r="E41" s="19" t="str">
        <f t="shared" ref="E41" si="14">IF(ISBLANK(C41),"",IF(C41=D41,"Nul",IF(C41&gt;D41,"Dom","Ext")))</f>
        <v/>
      </c>
      <c r="F41" s="12" t="str">
        <f>IF(ISBLANK(C41),"",IF(AND(Franck!C41=Résultats!C41,Franck!D41=Résultats!D41),"bon","mauvais"))</f>
        <v/>
      </c>
      <c r="G41" s="10"/>
      <c r="H41" s="11"/>
      <c r="I41" s="19"/>
      <c r="J41" s="19"/>
      <c r="K41" s="19" t="str">
        <f t="shared" ref="K41" si="15">IF(ISBLANK(I41),"",IF(I41=J41,"Nul",IF(I41&gt;J41,"Dom","Ext")))</f>
        <v/>
      </c>
      <c r="L41" s="12" t="str">
        <f>IF(ISBLANK(I41),"",IF(AND(Franck!I41=Résultats!I41,Franck!J41=Résultats!J41),"bon","mauvais"))</f>
        <v/>
      </c>
      <c r="M41" s="35" t="s">
        <v>47</v>
      </c>
      <c r="N41" s="123">
        <f>SUM(P3:P40)</f>
        <v>40</v>
      </c>
      <c r="O41" s="124"/>
      <c r="P41" s="125"/>
    </row>
    <row r="42" spans="1:16" ht="13.5" thickBot="1" x14ac:dyDescent="0.3">
      <c r="A42" s="10"/>
      <c r="B42" s="11"/>
      <c r="C42" s="19"/>
      <c r="D42" s="19"/>
      <c r="E42" s="19" t="str">
        <f t="shared" ref="E42:E50" si="16">IF(ISBLANK(C42),"",IF(C42=D42,"Nul",IF(C42&gt;D42,"Dom","Ext")))</f>
        <v/>
      </c>
      <c r="F42" s="12" t="str">
        <f>IF(ISBLANK(C42),"",IF(AND(Franck!C42=Résultats!C42,Franck!D42=Résultats!D42),"bon","mauvais"))</f>
        <v/>
      </c>
      <c r="G42" s="10"/>
      <c r="H42" s="11"/>
      <c r="I42" s="19"/>
      <c r="J42" s="19"/>
      <c r="K42" s="19" t="str">
        <f t="shared" ref="K42:K50" si="17">IF(ISBLANK(I42),"",IF(I42=J42,"Nul",IF(I42&gt;J42,"Dom","Ext")))</f>
        <v/>
      </c>
      <c r="L42" s="12" t="str">
        <f>IF(ISBLANK(I42),"",IF(AND(Franck!I42=Résultats!I42,Franck!J42=Résultats!J42),"bon","mauvais"))</f>
        <v/>
      </c>
      <c r="M42" s="36" t="s">
        <v>48</v>
      </c>
      <c r="N42" s="137">
        <f>X3</f>
        <v>0</v>
      </c>
      <c r="O42" s="138"/>
      <c r="P42" s="139"/>
    </row>
    <row r="43" spans="1:16" ht="13.5" thickBot="1" x14ac:dyDescent="0.3">
      <c r="A43" s="10"/>
      <c r="B43" s="11"/>
      <c r="C43" s="19"/>
      <c r="D43" s="19"/>
      <c r="E43" s="19" t="str">
        <f t="shared" si="16"/>
        <v/>
      </c>
      <c r="F43" s="12" t="str">
        <f>IF(ISBLANK(C43),"",IF(AND(Franck!C43=Résultats!C43,Franck!D43=Résultats!D43),"bon","mauvais"))</f>
        <v/>
      </c>
      <c r="G43" s="10"/>
      <c r="H43" s="11"/>
      <c r="I43" s="19"/>
      <c r="J43" s="19"/>
      <c r="K43" s="19" t="str">
        <f t="shared" si="17"/>
        <v/>
      </c>
      <c r="L43" s="12" t="str">
        <f>IF(ISBLANK(I43),"",IF(AND(Franck!I43=Résultats!I43,Franck!J43=Résultats!J43),"bon","mauvais"))</f>
        <v/>
      </c>
      <c r="M43" s="36" t="s">
        <v>49</v>
      </c>
      <c r="N43" s="123">
        <f>N41+N42</f>
        <v>40</v>
      </c>
      <c r="O43" s="124"/>
      <c r="P43" s="125"/>
    </row>
    <row r="44" spans="1:16" x14ac:dyDescent="0.25">
      <c r="A44" s="10"/>
      <c r="B44" s="11"/>
      <c r="C44" s="19"/>
      <c r="D44" s="19"/>
      <c r="E44" s="19" t="str">
        <f t="shared" si="16"/>
        <v/>
      </c>
      <c r="F44" s="12" t="str">
        <f>IF(ISBLANK(C44),"",IF(AND(Franck!C44=Résultats!C44,Franck!D44=Résultats!D44),"bon","mauvais"))</f>
        <v/>
      </c>
      <c r="G44" s="10"/>
      <c r="H44" s="11"/>
      <c r="I44" s="19"/>
      <c r="J44" s="19"/>
      <c r="K44" s="19" t="str">
        <f t="shared" si="17"/>
        <v/>
      </c>
      <c r="L44" s="12" t="str">
        <f>IF(ISBLANK(I44),"",IF(AND(Franck!I44=Résultats!I44,Franck!J44=Résultats!J44),"bon","mauvais"))</f>
        <v/>
      </c>
    </row>
    <row r="45" spans="1:16" x14ac:dyDescent="0.25">
      <c r="A45" s="10"/>
      <c r="B45" s="11"/>
      <c r="C45" s="19"/>
      <c r="D45" s="19"/>
      <c r="E45" s="19" t="str">
        <f t="shared" si="16"/>
        <v/>
      </c>
      <c r="F45" s="12" t="str">
        <f>IF(ISBLANK(C45),"",IF(AND(Franck!C45=Résultats!C45,Franck!D45=Résultats!D45),"bon","mauvais"))</f>
        <v/>
      </c>
      <c r="G45" s="10"/>
      <c r="H45" s="11"/>
      <c r="I45" s="19"/>
      <c r="J45" s="19"/>
      <c r="K45" s="19" t="str">
        <f t="shared" si="17"/>
        <v/>
      </c>
      <c r="L45" s="12" t="str">
        <f>IF(ISBLANK(I45),"",IF(AND(Franck!I45=Résultats!I45,Franck!J45=Résultats!J45),"bon","mauvais"))</f>
        <v/>
      </c>
    </row>
    <row r="46" spans="1:16" x14ac:dyDescent="0.25">
      <c r="A46" s="10"/>
      <c r="B46" s="11"/>
      <c r="C46" s="19"/>
      <c r="D46" s="19"/>
      <c r="E46" s="19" t="str">
        <f t="shared" si="16"/>
        <v/>
      </c>
      <c r="F46" s="12" t="str">
        <f>IF(ISBLANK(C46),"",IF(AND(Franck!C46=Résultats!C46,Franck!D46=Résultats!D46),"bon","mauvais"))</f>
        <v/>
      </c>
      <c r="G46" s="10"/>
      <c r="H46" s="11"/>
      <c r="I46" s="19"/>
      <c r="J46" s="19"/>
      <c r="K46" s="19" t="str">
        <f t="shared" si="17"/>
        <v/>
      </c>
      <c r="L46" s="12" t="str">
        <f>IF(ISBLANK(I46),"",IF(AND(Franck!I46=Résultats!I46,Franck!J46=Résultats!J46),"bon","mauvais"))</f>
        <v/>
      </c>
    </row>
    <row r="47" spans="1:16" x14ac:dyDescent="0.25">
      <c r="A47" s="10"/>
      <c r="B47" s="11"/>
      <c r="C47" s="19"/>
      <c r="D47" s="19"/>
      <c r="E47" s="19" t="str">
        <f t="shared" si="16"/>
        <v/>
      </c>
      <c r="F47" s="12" t="str">
        <f>IF(ISBLANK(C47),"",IF(AND(Franck!C47=Résultats!C47,Franck!D47=Résultats!D47),"bon","mauvais"))</f>
        <v/>
      </c>
      <c r="G47" s="10"/>
      <c r="H47" s="11"/>
      <c r="I47" s="19"/>
      <c r="J47" s="19"/>
      <c r="K47" s="19" t="str">
        <f t="shared" si="17"/>
        <v/>
      </c>
      <c r="L47" s="12" t="str">
        <f>IF(ISBLANK(I47),"",IF(AND(Franck!I47=Résultats!I47,Franck!J47=Résultats!J47),"bon","mauvais"))</f>
        <v/>
      </c>
    </row>
    <row r="48" spans="1:16" x14ac:dyDescent="0.25">
      <c r="A48" s="10"/>
      <c r="B48" s="11"/>
      <c r="C48" s="19"/>
      <c r="D48" s="19"/>
      <c r="E48" s="19" t="str">
        <f t="shared" si="16"/>
        <v/>
      </c>
      <c r="F48" s="12" t="str">
        <f>IF(ISBLANK(C48),"",IF(AND(Franck!C48=Résultats!C48,Franck!D48=Résultats!D48),"bon","mauvais"))</f>
        <v/>
      </c>
      <c r="G48" s="10"/>
      <c r="H48" s="11"/>
      <c r="I48" s="19"/>
      <c r="J48" s="19"/>
      <c r="K48" s="19" t="str">
        <f t="shared" si="17"/>
        <v/>
      </c>
      <c r="L48" s="12" t="str">
        <f>IF(ISBLANK(I48),"",IF(AND(Franck!I48=Résultats!I48,Franck!J48=Résultats!J48),"bon","mauvais"))</f>
        <v/>
      </c>
    </row>
    <row r="49" spans="1:12" x14ac:dyDescent="0.25">
      <c r="A49" s="10"/>
      <c r="B49" s="11"/>
      <c r="C49" s="19"/>
      <c r="D49" s="19"/>
      <c r="E49" s="19" t="str">
        <f t="shared" si="16"/>
        <v/>
      </c>
      <c r="F49" s="12" t="str">
        <f>IF(ISBLANK(C49),"",IF(AND(Franck!C49=Résultats!C49,Franck!D49=Résultats!D49),"bon","mauvais"))</f>
        <v/>
      </c>
      <c r="G49" s="10"/>
      <c r="H49" s="11"/>
      <c r="I49" s="19"/>
      <c r="J49" s="19"/>
      <c r="K49" s="19" t="str">
        <f t="shared" si="17"/>
        <v/>
      </c>
      <c r="L49" s="12" t="str">
        <f>IF(ISBLANK(I49),"",IF(AND(Franck!I49=Résultats!I49,Franck!J49=Résultats!J49),"bon","mauvais"))</f>
        <v/>
      </c>
    </row>
    <row r="50" spans="1:12" ht="13.5" thickBot="1" x14ac:dyDescent="0.3">
      <c r="A50" s="10"/>
      <c r="B50" s="11"/>
      <c r="C50" s="19"/>
      <c r="D50" s="19"/>
      <c r="E50" s="19" t="str">
        <f t="shared" si="16"/>
        <v/>
      </c>
      <c r="F50" s="12" t="str">
        <f>IF(ISBLANK(C50),"",IF(AND(Franck!C50=Résultats!C50,Franck!D50=Résultats!D50),"bon","mauvais"))</f>
        <v/>
      </c>
      <c r="G50" s="10"/>
      <c r="H50" s="11"/>
      <c r="I50" s="19"/>
      <c r="J50" s="19"/>
      <c r="K50" s="19" t="str">
        <f t="shared" si="17"/>
        <v/>
      </c>
      <c r="L50" s="12" t="str">
        <f>IF(ISBLANK(I50),"",IF(AND(Franck!I50=Résultats!I50,Franck!J50=Résultats!J50),"bon","mauvais"))</f>
        <v/>
      </c>
    </row>
    <row r="51" spans="1:12" ht="13.5" thickBot="1" x14ac:dyDescent="0.3">
      <c r="A51" s="131" t="s">
        <v>50</v>
      </c>
      <c r="B51" s="132"/>
      <c r="C51" s="132"/>
      <c r="D51" s="132"/>
      <c r="E51" s="132"/>
      <c r="F51" s="133"/>
      <c r="G51" s="131" t="s">
        <v>51</v>
      </c>
      <c r="H51" s="132"/>
      <c r="I51" s="132"/>
      <c r="J51" s="132"/>
      <c r="K51" s="132"/>
      <c r="L51" s="133"/>
    </row>
    <row r="52" spans="1:12" ht="13.5" thickBot="1" x14ac:dyDescent="0.3">
      <c r="A52" s="98" t="s">
        <v>22</v>
      </c>
      <c r="B52" s="99" t="s">
        <v>23</v>
      </c>
      <c r="C52" s="101" t="s">
        <v>89</v>
      </c>
      <c r="D52" s="101" t="s">
        <v>90</v>
      </c>
      <c r="E52" s="101" t="s">
        <v>0</v>
      </c>
      <c r="F52" s="100" t="s">
        <v>24</v>
      </c>
      <c r="G52" s="98" t="s">
        <v>22</v>
      </c>
      <c r="H52" s="99" t="s">
        <v>23</v>
      </c>
      <c r="I52" s="101" t="s">
        <v>89</v>
      </c>
      <c r="J52" s="101" t="s">
        <v>90</v>
      </c>
      <c r="K52" s="101" t="s">
        <v>0</v>
      </c>
      <c r="L52" s="100" t="s">
        <v>24</v>
      </c>
    </row>
    <row r="53" spans="1:12" x14ac:dyDescent="0.25">
      <c r="A53" s="10"/>
      <c r="B53" s="11"/>
      <c r="C53" s="19"/>
      <c r="D53" s="19"/>
      <c r="E53" s="19" t="str">
        <f t="shared" ref="E53" si="18">IF(ISBLANK(C53),"",IF(C53=D53,"Nul",IF(C53&gt;D53,"Dom","Ext")))</f>
        <v/>
      </c>
      <c r="F53" s="12" t="str">
        <f>IF(ISBLANK(C53),"",IF(AND(Franck!C53=Résultats!C53,Franck!D53=Résultats!D53),"bon","mauvais"))</f>
        <v/>
      </c>
      <c r="G53" s="10"/>
      <c r="H53" s="11"/>
      <c r="I53" s="19"/>
      <c r="J53" s="19"/>
      <c r="K53" s="19" t="str">
        <f t="shared" ref="K53" si="19">IF(ISBLANK(I53),"",IF(I53=J53,"Nul",IF(I53&gt;J53,"Dom","Ext")))</f>
        <v/>
      </c>
      <c r="L53" s="12" t="str">
        <f>IF(ISBLANK(I53),"",IF(AND(Franck!I53=Résultats!I53,Franck!J53=Résultats!J53),"bon","mauvais"))</f>
        <v/>
      </c>
    </row>
    <row r="54" spans="1:12" x14ac:dyDescent="0.25">
      <c r="A54" s="10"/>
      <c r="B54" s="11"/>
      <c r="C54" s="19"/>
      <c r="D54" s="19"/>
      <c r="E54" s="19" t="str">
        <f t="shared" ref="E54:E62" si="20">IF(ISBLANK(C54),"",IF(C54=D54,"Nul",IF(C54&gt;D54,"Dom","Ext")))</f>
        <v/>
      </c>
      <c r="F54" s="12" t="str">
        <f>IF(ISBLANK(C54),"",IF(AND(Franck!C54=Résultats!C54,Franck!D54=Résultats!D54),"bon","mauvais"))</f>
        <v/>
      </c>
      <c r="G54" s="10"/>
      <c r="H54" s="11"/>
      <c r="I54" s="19"/>
      <c r="J54" s="19"/>
      <c r="K54" s="19" t="str">
        <f t="shared" ref="K54:K62" si="21">IF(ISBLANK(I54),"",IF(I54=J54,"Nul",IF(I54&gt;J54,"Dom","Ext")))</f>
        <v/>
      </c>
      <c r="L54" s="12" t="str">
        <f>IF(ISBLANK(I54),"",IF(AND(Franck!I54=Résultats!I54,Franck!J54=Résultats!J54),"bon","mauvais"))</f>
        <v/>
      </c>
    </row>
    <row r="55" spans="1:12" x14ac:dyDescent="0.25">
      <c r="A55" s="10"/>
      <c r="B55" s="11"/>
      <c r="C55" s="19"/>
      <c r="D55" s="19"/>
      <c r="E55" s="19" t="str">
        <f t="shared" si="20"/>
        <v/>
      </c>
      <c r="F55" s="12" t="str">
        <f>IF(ISBLANK(C55),"",IF(AND(Franck!C55=Résultats!C55,Franck!D55=Résultats!D55),"bon","mauvais"))</f>
        <v/>
      </c>
      <c r="G55" s="10"/>
      <c r="H55" s="11"/>
      <c r="I55" s="19"/>
      <c r="J55" s="19"/>
      <c r="K55" s="19" t="str">
        <f t="shared" si="21"/>
        <v/>
      </c>
      <c r="L55" s="12" t="str">
        <f>IF(ISBLANK(I55),"",IF(AND(Franck!I55=Résultats!I55,Franck!J55=Résultats!J55),"bon","mauvais"))</f>
        <v/>
      </c>
    </row>
    <row r="56" spans="1:12" x14ac:dyDescent="0.25">
      <c r="A56" s="10"/>
      <c r="B56" s="11"/>
      <c r="C56" s="19"/>
      <c r="D56" s="19"/>
      <c r="E56" s="19" t="str">
        <f t="shared" si="20"/>
        <v/>
      </c>
      <c r="F56" s="12" t="str">
        <f>IF(ISBLANK(C56),"",IF(AND(Franck!C56=Résultats!C56,Franck!D56=Résultats!D56),"bon","mauvais"))</f>
        <v/>
      </c>
      <c r="G56" s="10"/>
      <c r="H56" s="11"/>
      <c r="I56" s="19"/>
      <c r="J56" s="19"/>
      <c r="K56" s="19" t="str">
        <f t="shared" si="21"/>
        <v/>
      </c>
      <c r="L56" s="12" t="str">
        <f>IF(ISBLANK(I56),"",IF(AND(Franck!I56=Résultats!I56,Franck!J56=Résultats!J56),"bon","mauvais"))</f>
        <v/>
      </c>
    </row>
    <row r="57" spans="1:12" x14ac:dyDescent="0.25">
      <c r="A57" s="10"/>
      <c r="B57" s="11"/>
      <c r="C57" s="19"/>
      <c r="D57" s="19"/>
      <c r="E57" s="19" t="str">
        <f t="shared" si="20"/>
        <v/>
      </c>
      <c r="F57" s="12" t="str">
        <f>IF(ISBLANK(C57),"",IF(AND(Franck!C57=Résultats!C57,Franck!D57=Résultats!D57),"bon","mauvais"))</f>
        <v/>
      </c>
      <c r="G57" s="10"/>
      <c r="H57" s="11"/>
      <c r="I57" s="19"/>
      <c r="J57" s="19"/>
      <c r="K57" s="19" t="str">
        <f t="shared" si="21"/>
        <v/>
      </c>
      <c r="L57" s="12" t="str">
        <f>IF(ISBLANK(I57),"",IF(AND(Franck!I57=Résultats!I57,Franck!J57=Résultats!J57),"bon","mauvais"))</f>
        <v/>
      </c>
    </row>
    <row r="58" spans="1:12" x14ac:dyDescent="0.25">
      <c r="A58" s="10"/>
      <c r="B58" s="11"/>
      <c r="C58" s="19"/>
      <c r="D58" s="19"/>
      <c r="E58" s="19" t="str">
        <f t="shared" si="20"/>
        <v/>
      </c>
      <c r="F58" s="12" t="str">
        <f>IF(ISBLANK(C58),"",IF(AND(Franck!C58=Résultats!C58,Franck!D58=Résultats!D58),"bon","mauvais"))</f>
        <v/>
      </c>
      <c r="G58" s="10"/>
      <c r="H58" s="11"/>
      <c r="I58" s="19"/>
      <c r="J58" s="19"/>
      <c r="K58" s="19" t="str">
        <f t="shared" si="21"/>
        <v/>
      </c>
      <c r="L58" s="12" t="str">
        <f>IF(ISBLANK(I58),"",IF(AND(Franck!I58=Résultats!I58,Franck!J58=Résultats!J58),"bon","mauvais"))</f>
        <v/>
      </c>
    </row>
    <row r="59" spans="1:12" x14ac:dyDescent="0.25">
      <c r="A59" s="10"/>
      <c r="B59" s="11"/>
      <c r="C59" s="19"/>
      <c r="D59" s="19"/>
      <c r="E59" s="19" t="str">
        <f t="shared" si="20"/>
        <v/>
      </c>
      <c r="F59" s="12" t="str">
        <f>IF(ISBLANK(C59),"",IF(AND(Franck!C59=Résultats!C59,Franck!D59=Résultats!D59),"bon","mauvais"))</f>
        <v/>
      </c>
      <c r="G59" s="10"/>
      <c r="H59" s="11"/>
      <c r="I59" s="19"/>
      <c r="J59" s="19"/>
      <c r="K59" s="19" t="str">
        <f t="shared" si="21"/>
        <v/>
      </c>
      <c r="L59" s="12" t="str">
        <f>IF(ISBLANK(I59),"",IF(AND(Franck!I59=Résultats!I59,Franck!J59=Résultats!J59),"bon","mauvais"))</f>
        <v/>
      </c>
    </row>
    <row r="60" spans="1:12" x14ac:dyDescent="0.25">
      <c r="A60" s="10"/>
      <c r="B60" s="11"/>
      <c r="C60" s="19"/>
      <c r="D60" s="19"/>
      <c r="E60" s="19" t="str">
        <f t="shared" si="20"/>
        <v/>
      </c>
      <c r="F60" s="12" t="str">
        <f>IF(ISBLANK(C60),"",IF(AND(Franck!C60=Résultats!C60,Franck!D60=Résultats!D60),"bon","mauvais"))</f>
        <v/>
      </c>
      <c r="G60" s="10"/>
      <c r="H60" s="11"/>
      <c r="I60" s="19"/>
      <c r="J60" s="19"/>
      <c r="K60" s="19" t="str">
        <f t="shared" si="21"/>
        <v/>
      </c>
      <c r="L60" s="12" t="str">
        <f>IF(ISBLANK(I60),"",IF(AND(Franck!I60=Résultats!I60,Franck!J60=Résultats!J60),"bon","mauvais"))</f>
        <v/>
      </c>
    </row>
    <row r="61" spans="1:12" x14ac:dyDescent="0.25">
      <c r="A61" s="10"/>
      <c r="B61" s="11"/>
      <c r="C61" s="19"/>
      <c r="D61" s="19"/>
      <c r="E61" s="19" t="str">
        <f t="shared" si="20"/>
        <v/>
      </c>
      <c r="F61" s="12" t="str">
        <f>IF(ISBLANK(C61),"",IF(AND(Franck!C61=Résultats!C61,Franck!D61=Résultats!D61),"bon","mauvais"))</f>
        <v/>
      </c>
      <c r="G61" s="10"/>
      <c r="H61" s="11"/>
      <c r="I61" s="19"/>
      <c r="J61" s="19"/>
      <c r="K61" s="19" t="str">
        <f t="shared" si="21"/>
        <v/>
      </c>
      <c r="L61" s="12" t="str">
        <f>IF(ISBLANK(I61),"",IF(AND(Franck!I61=Résultats!I61,Franck!J61=Résultats!J61),"bon","mauvais"))</f>
        <v/>
      </c>
    </row>
    <row r="62" spans="1:12" ht="13.5" thickBot="1" x14ac:dyDescent="0.3">
      <c r="A62" s="10"/>
      <c r="B62" s="11"/>
      <c r="C62" s="19"/>
      <c r="D62" s="19"/>
      <c r="E62" s="19" t="str">
        <f t="shared" si="20"/>
        <v/>
      </c>
      <c r="F62" s="12" t="str">
        <f>IF(ISBLANK(C62),"",IF(AND(Franck!C62=Résultats!C62,Franck!D62=Résultats!D62),"bon","mauvais"))</f>
        <v/>
      </c>
      <c r="G62" s="10"/>
      <c r="H62" s="11"/>
      <c r="I62" s="19"/>
      <c r="J62" s="19"/>
      <c r="K62" s="19" t="str">
        <f t="shared" si="21"/>
        <v/>
      </c>
      <c r="L62" s="12" t="str">
        <f>IF(ISBLANK(I62),"",IF(AND(Franck!I62=Résultats!I62,Franck!J62=Résultats!J62),"bon","mauvais"))</f>
        <v/>
      </c>
    </row>
    <row r="63" spans="1:12" ht="13.5" thickBot="1" x14ac:dyDescent="0.3">
      <c r="A63" s="131" t="s">
        <v>52</v>
      </c>
      <c r="B63" s="132"/>
      <c r="C63" s="132"/>
      <c r="D63" s="132"/>
      <c r="E63" s="132"/>
      <c r="F63" s="133"/>
      <c r="G63" s="131" t="s">
        <v>53</v>
      </c>
      <c r="H63" s="132"/>
      <c r="I63" s="132"/>
      <c r="J63" s="132"/>
      <c r="K63" s="132"/>
      <c r="L63" s="133"/>
    </row>
    <row r="64" spans="1:12" ht="13.5" thickBot="1" x14ac:dyDescent="0.3">
      <c r="A64" s="98" t="s">
        <v>22</v>
      </c>
      <c r="B64" s="99" t="s">
        <v>23</v>
      </c>
      <c r="C64" s="101" t="s">
        <v>89</v>
      </c>
      <c r="D64" s="101" t="s">
        <v>90</v>
      </c>
      <c r="E64" s="101" t="s">
        <v>0</v>
      </c>
      <c r="F64" s="100" t="s">
        <v>24</v>
      </c>
      <c r="G64" s="98" t="s">
        <v>22</v>
      </c>
      <c r="H64" s="99" t="s">
        <v>23</v>
      </c>
      <c r="I64" s="101" t="s">
        <v>89</v>
      </c>
      <c r="J64" s="101" t="s">
        <v>90</v>
      </c>
      <c r="K64" s="101" t="s">
        <v>0</v>
      </c>
      <c r="L64" s="100" t="s">
        <v>24</v>
      </c>
    </row>
    <row r="65" spans="1:12" x14ac:dyDescent="0.25">
      <c r="A65" s="10"/>
      <c r="B65" s="11"/>
      <c r="C65" s="19"/>
      <c r="D65" s="19"/>
      <c r="E65" s="19" t="str">
        <f t="shared" ref="E65" si="22">IF(ISBLANK(C65),"",IF(C65=D65,"Nul",IF(C65&gt;D65,"Dom","Ext")))</f>
        <v/>
      </c>
      <c r="F65" s="12" t="str">
        <f>IF(ISBLANK(C65),"",IF(AND(Franck!C65=Résultats!C65,Franck!D65=Résultats!D65),"bon","mauvais"))</f>
        <v/>
      </c>
      <c r="G65" s="10"/>
      <c r="H65" s="11"/>
      <c r="I65" s="19"/>
      <c r="J65" s="19"/>
      <c r="K65" s="19" t="str">
        <f t="shared" ref="K65" si="23">IF(ISBLANK(I65),"",IF(I65=J65,"Nul",IF(I65&gt;J65,"Dom","Ext")))</f>
        <v/>
      </c>
      <c r="L65" s="12" t="str">
        <f>IF(ISBLANK(I65),"",IF(AND(Franck!I65=Résultats!I65,Franck!J65=Résultats!J65),"bon","mauvais"))</f>
        <v/>
      </c>
    </row>
    <row r="66" spans="1:12" x14ac:dyDescent="0.25">
      <c r="A66" s="10"/>
      <c r="B66" s="11"/>
      <c r="C66" s="19"/>
      <c r="D66" s="19"/>
      <c r="E66" s="19" t="str">
        <f t="shared" ref="E66:E74" si="24">IF(ISBLANK(C66),"",IF(C66=D66,"Nul",IF(C66&gt;D66,"Dom","Ext")))</f>
        <v/>
      </c>
      <c r="F66" s="12" t="str">
        <f>IF(ISBLANK(C66),"",IF(AND(Franck!C66=Résultats!C66,Franck!D66=Résultats!D66),"bon","mauvais"))</f>
        <v/>
      </c>
      <c r="G66" s="10"/>
      <c r="H66" s="11"/>
      <c r="I66" s="19"/>
      <c r="J66" s="19"/>
      <c r="K66" s="19" t="str">
        <f t="shared" ref="K66:K74" si="25">IF(ISBLANK(I66),"",IF(I66=J66,"Nul",IF(I66&gt;J66,"Dom","Ext")))</f>
        <v/>
      </c>
      <c r="L66" s="12" t="str">
        <f>IF(ISBLANK(I66),"",IF(AND(Franck!I66=Résultats!I66,Franck!J66=Résultats!J66),"bon","mauvais"))</f>
        <v/>
      </c>
    </row>
    <row r="67" spans="1:12" x14ac:dyDescent="0.25">
      <c r="A67" s="10"/>
      <c r="B67" s="11"/>
      <c r="C67" s="19"/>
      <c r="D67" s="19"/>
      <c r="E67" s="19" t="str">
        <f t="shared" si="24"/>
        <v/>
      </c>
      <c r="F67" s="12" t="str">
        <f>IF(ISBLANK(C67),"",IF(AND(Franck!C67=Résultats!C67,Franck!D67=Résultats!D67),"bon","mauvais"))</f>
        <v/>
      </c>
      <c r="G67" s="10"/>
      <c r="H67" s="11"/>
      <c r="I67" s="19"/>
      <c r="J67" s="19"/>
      <c r="K67" s="19" t="str">
        <f t="shared" si="25"/>
        <v/>
      </c>
      <c r="L67" s="12" t="str">
        <f>IF(ISBLANK(I67),"",IF(AND(Franck!I67=Résultats!I67,Franck!J67=Résultats!J67),"bon","mauvais"))</f>
        <v/>
      </c>
    </row>
    <row r="68" spans="1:12" x14ac:dyDescent="0.25">
      <c r="A68" s="10"/>
      <c r="B68" s="11"/>
      <c r="C68" s="19"/>
      <c r="D68" s="19"/>
      <c r="E68" s="19" t="str">
        <f t="shared" si="24"/>
        <v/>
      </c>
      <c r="F68" s="12" t="str">
        <f>IF(ISBLANK(C68),"",IF(AND(Franck!C68=Résultats!C68,Franck!D68=Résultats!D68),"bon","mauvais"))</f>
        <v/>
      </c>
      <c r="G68" s="10"/>
      <c r="H68" s="11"/>
      <c r="I68" s="19"/>
      <c r="J68" s="19"/>
      <c r="K68" s="19" t="str">
        <f t="shared" si="25"/>
        <v/>
      </c>
      <c r="L68" s="12" t="str">
        <f>IF(ISBLANK(I68),"",IF(AND(Franck!I68=Résultats!I68,Franck!J68=Résultats!J68),"bon","mauvais"))</f>
        <v/>
      </c>
    </row>
    <row r="69" spans="1:12" x14ac:dyDescent="0.25">
      <c r="A69" s="10"/>
      <c r="B69" s="11"/>
      <c r="C69" s="19"/>
      <c r="D69" s="19"/>
      <c r="E69" s="19" t="str">
        <f t="shared" si="24"/>
        <v/>
      </c>
      <c r="F69" s="12" t="str">
        <f>IF(ISBLANK(C69),"",IF(AND(Franck!C69=Résultats!C69,Franck!D69=Résultats!D69),"bon","mauvais"))</f>
        <v/>
      </c>
      <c r="G69" s="10"/>
      <c r="H69" s="11"/>
      <c r="I69" s="19"/>
      <c r="J69" s="19"/>
      <c r="K69" s="19" t="str">
        <f t="shared" si="25"/>
        <v/>
      </c>
      <c r="L69" s="12" t="str">
        <f>IF(ISBLANK(I69),"",IF(AND(Franck!I69=Résultats!I69,Franck!J69=Résultats!J69),"bon","mauvais"))</f>
        <v/>
      </c>
    </row>
    <row r="70" spans="1:12" x14ac:dyDescent="0.25">
      <c r="A70" s="10"/>
      <c r="B70" s="11"/>
      <c r="C70" s="19"/>
      <c r="D70" s="19"/>
      <c r="E70" s="19" t="str">
        <f t="shared" si="24"/>
        <v/>
      </c>
      <c r="F70" s="12" t="str">
        <f>IF(ISBLANK(C70),"",IF(AND(Franck!C70=Résultats!C70,Franck!D70=Résultats!D70),"bon","mauvais"))</f>
        <v/>
      </c>
      <c r="G70" s="10"/>
      <c r="H70" s="11"/>
      <c r="I70" s="19"/>
      <c r="J70" s="19"/>
      <c r="K70" s="19" t="str">
        <f t="shared" si="25"/>
        <v/>
      </c>
      <c r="L70" s="12" t="str">
        <f>IF(ISBLANK(I70),"",IF(AND(Franck!I70=Résultats!I70,Franck!J70=Résultats!J70),"bon","mauvais"))</f>
        <v/>
      </c>
    </row>
    <row r="71" spans="1:12" x14ac:dyDescent="0.25">
      <c r="A71" s="10"/>
      <c r="B71" s="11"/>
      <c r="C71" s="19"/>
      <c r="D71" s="19"/>
      <c r="E71" s="19" t="str">
        <f t="shared" si="24"/>
        <v/>
      </c>
      <c r="F71" s="12" t="str">
        <f>IF(ISBLANK(C71),"",IF(AND(Franck!C71=Résultats!C71,Franck!D71=Résultats!D71),"bon","mauvais"))</f>
        <v/>
      </c>
      <c r="G71" s="10"/>
      <c r="H71" s="11"/>
      <c r="I71" s="19"/>
      <c r="J71" s="19"/>
      <c r="K71" s="19" t="str">
        <f t="shared" si="25"/>
        <v/>
      </c>
      <c r="L71" s="12" t="str">
        <f>IF(ISBLANK(I71),"",IF(AND(Franck!I71=Résultats!I71,Franck!J71=Résultats!J71),"bon","mauvais"))</f>
        <v/>
      </c>
    </row>
    <row r="72" spans="1:12" x14ac:dyDescent="0.25">
      <c r="A72" s="10"/>
      <c r="B72" s="11"/>
      <c r="C72" s="19"/>
      <c r="D72" s="19"/>
      <c r="E72" s="19" t="str">
        <f t="shared" si="24"/>
        <v/>
      </c>
      <c r="F72" s="12" t="str">
        <f>IF(ISBLANK(C72),"",IF(AND(Franck!C72=Résultats!C72,Franck!D72=Résultats!D72),"bon","mauvais"))</f>
        <v/>
      </c>
      <c r="G72" s="10"/>
      <c r="H72" s="11"/>
      <c r="I72" s="19"/>
      <c r="J72" s="19"/>
      <c r="K72" s="19" t="str">
        <f t="shared" si="25"/>
        <v/>
      </c>
      <c r="L72" s="12" t="str">
        <f>IF(ISBLANK(I72),"",IF(AND(Franck!I72=Résultats!I72,Franck!J72=Résultats!J72),"bon","mauvais"))</f>
        <v/>
      </c>
    </row>
    <row r="73" spans="1:12" x14ac:dyDescent="0.25">
      <c r="A73" s="10"/>
      <c r="B73" s="11"/>
      <c r="C73" s="19"/>
      <c r="D73" s="19"/>
      <c r="E73" s="19" t="str">
        <f t="shared" si="24"/>
        <v/>
      </c>
      <c r="F73" s="12" t="str">
        <f>IF(ISBLANK(C73),"",IF(AND(Franck!C73=Résultats!C73,Franck!D73=Résultats!D73),"bon","mauvais"))</f>
        <v/>
      </c>
      <c r="G73" s="10"/>
      <c r="H73" s="11"/>
      <c r="I73" s="19"/>
      <c r="J73" s="19"/>
      <c r="K73" s="19" t="str">
        <f t="shared" si="25"/>
        <v/>
      </c>
      <c r="L73" s="12" t="str">
        <f>IF(ISBLANK(I73),"",IF(AND(Franck!I73=Résultats!I73,Franck!J73=Résultats!J73),"bon","mauvais"))</f>
        <v/>
      </c>
    </row>
    <row r="74" spans="1:12" ht="13.5" thickBot="1" x14ac:dyDescent="0.3">
      <c r="A74" s="10"/>
      <c r="B74" s="11"/>
      <c r="C74" s="19"/>
      <c r="D74" s="19"/>
      <c r="E74" s="19" t="str">
        <f t="shared" si="24"/>
        <v/>
      </c>
      <c r="F74" s="12" t="str">
        <f>IF(ISBLANK(C74),"",IF(AND(Franck!C74=Résultats!C74,Franck!D74=Résultats!D74),"bon","mauvais"))</f>
        <v/>
      </c>
      <c r="G74" s="10"/>
      <c r="H74" s="11"/>
      <c r="I74" s="19"/>
      <c r="J74" s="19"/>
      <c r="K74" s="19" t="str">
        <f t="shared" si="25"/>
        <v/>
      </c>
      <c r="L74" s="12" t="str">
        <f>IF(ISBLANK(I74),"",IF(AND(Franck!I74=Résultats!I74,Franck!J74=Résultats!J74),"bon","mauvais"))</f>
        <v/>
      </c>
    </row>
    <row r="75" spans="1:12" ht="13.5" thickBot="1" x14ac:dyDescent="0.3">
      <c r="A75" s="131" t="s">
        <v>54</v>
      </c>
      <c r="B75" s="132"/>
      <c r="C75" s="132"/>
      <c r="D75" s="132"/>
      <c r="E75" s="132"/>
      <c r="F75" s="133"/>
      <c r="G75" s="131" t="s">
        <v>55</v>
      </c>
      <c r="H75" s="132"/>
      <c r="I75" s="132"/>
      <c r="J75" s="132"/>
      <c r="K75" s="132"/>
      <c r="L75" s="133"/>
    </row>
    <row r="76" spans="1:12" ht="13.5" thickBot="1" x14ac:dyDescent="0.3">
      <c r="A76" s="98" t="s">
        <v>22</v>
      </c>
      <c r="B76" s="99" t="s">
        <v>23</v>
      </c>
      <c r="C76" s="101" t="s">
        <v>89</v>
      </c>
      <c r="D76" s="101" t="s">
        <v>90</v>
      </c>
      <c r="E76" s="101" t="s">
        <v>0</v>
      </c>
      <c r="F76" s="100" t="s">
        <v>24</v>
      </c>
      <c r="G76" s="98" t="s">
        <v>22</v>
      </c>
      <c r="H76" s="99" t="s">
        <v>23</v>
      </c>
      <c r="I76" s="101" t="s">
        <v>89</v>
      </c>
      <c r="J76" s="101" t="s">
        <v>90</v>
      </c>
      <c r="K76" s="101" t="s">
        <v>0</v>
      </c>
      <c r="L76" s="100" t="s">
        <v>24</v>
      </c>
    </row>
    <row r="77" spans="1:12" x14ac:dyDescent="0.25">
      <c r="A77" s="10"/>
      <c r="B77" s="11"/>
      <c r="C77" s="19"/>
      <c r="D77" s="19"/>
      <c r="E77" s="19" t="str">
        <f t="shared" ref="E77" si="26">IF(ISBLANK(C77),"",IF(C77=D77,"Nul",IF(C77&gt;D77,"Dom","Ext")))</f>
        <v/>
      </c>
      <c r="F77" s="12" t="str">
        <f>IF(ISBLANK(C77),"",IF(AND(Franck!C77=Résultats!C77,Franck!D77=Résultats!D77),"bon","mauvais"))</f>
        <v/>
      </c>
      <c r="G77" s="10"/>
      <c r="H77" s="11"/>
      <c r="I77" s="19"/>
      <c r="J77" s="19"/>
      <c r="K77" s="19" t="str">
        <f t="shared" ref="K77" si="27">IF(ISBLANK(I77),"",IF(I77=J77,"Nul",IF(I77&gt;J77,"Dom","Ext")))</f>
        <v/>
      </c>
      <c r="L77" s="12" t="str">
        <f>IF(ISBLANK(I77),"",IF(AND(Franck!I77=Résultats!I77,Franck!J77=Résultats!J77),"bon","mauvais"))</f>
        <v/>
      </c>
    </row>
    <row r="78" spans="1:12" x14ac:dyDescent="0.25">
      <c r="A78" s="10"/>
      <c r="B78" s="11"/>
      <c r="C78" s="19"/>
      <c r="D78" s="19"/>
      <c r="E78" s="19" t="str">
        <f t="shared" ref="E78:E86" si="28">IF(ISBLANK(C78),"",IF(C78=D78,"Nul",IF(C78&gt;D78,"Dom","Ext")))</f>
        <v/>
      </c>
      <c r="F78" s="12" t="str">
        <f>IF(ISBLANK(C78),"",IF(AND(Franck!C78=Résultats!C78,Franck!D78=Résultats!D78),"bon","mauvais"))</f>
        <v/>
      </c>
      <c r="G78" s="10"/>
      <c r="H78" s="11"/>
      <c r="I78" s="19"/>
      <c r="J78" s="19"/>
      <c r="K78" s="19" t="str">
        <f t="shared" ref="K78:K86" si="29">IF(ISBLANK(I78),"",IF(I78=J78,"Nul",IF(I78&gt;J78,"Dom","Ext")))</f>
        <v/>
      </c>
      <c r="L78" s="12" t="str">
        <f>IF(ISBLANK(I78),"",IF(AND(Franck!I78=Résultats!I78,Franck!J78=Résultats!J78),"bon","mauvais"))</f>
        <v/>
      </c>
    </row>
    <row r="79" spans="1:12" x14ac:dyDescent="0.25">
      <c r="A79" s="10"/>
      <c r="B79" s="11"/>
      <c r="C79" s="19"/>
      <c r="D79" s="19"/>
      <c r="E79" s="19" t="str">
        <f t="shared" si="28"/>
        <v/>
      </c>
      <c r="F79" s="12" t="str">
        <f>IF(ISBLANK(C79),"",IF(AND(Franck!C79=Résultats!C79,Franck!D79=Résultats!D79),"bon","mauvais"))</f>
        <v/>
      </c>
      <c r="G79" s="10"/>
      <c r="H79" s="11"/>
      <c r="I79" s="19"/>
      <c r="J79" s="19"/>
      <c r="K79" s="19" t="str">
        <f t="shared" si="29"/>
        <v/>
      </c>
      <c r="L79" s="12" t="str">
        <f>IF(ISBLANK(I79),"",IF(AND(Franck!I79=Résultats!I79,Franck!J79=Résultats!J79),"bon","mauvais"))</f>
        <v/>
      </c>
    </row>
    <row r="80" spans="1:12" x14ac:dyDescent="0.25">
      <c r="A80" s="10"/>
      <c r="B80" s="11"/>
      <c r="C80" s="19"/>
      <c r="D80" s="19"/>
      <c r="E80" s="19" t="str">
        <f t="shared" si="28"/>
        <v/>
      </c>
      <c r="F80" s="12" t="str">
        <f>IF(ISBLANK(C80),"",IF(AND(Franck!C80=Résultats!C80,Franck!D80=Résultats!D80),"bon","mauvais"))</f>
        <v/>
      </c>
      <c r="G80" s="10"/>
      <c r="H80" s="11"/>
      <c r="I80" s="19"/>
      <c r="J80" s="19"/>
      <c r="K80" s="19" t="str">
        <f t="shared" si="29"/>
        <v/>
      </c>
      <c r="L80" s="12" t="str">
        <f>IF(ISBLANK(I80),"",IF(AND(Franck!I80=Résultats!I80,Franck!J80=Résultats!J80),"bon","mauvais"))</f>
        <v/>
      </c>
    </row>
    <row r="81" spans="1:12" x14ac:dyDescent="0.25">
      <c r="A81" s="10"/>
      <c r="B81" s="11"/>
      <c r="C81" s="19"/>
      <c r="D81" s="19"/>
      <c r="E81" s="19" t="str">
        <f t="shared" si="28"/>
        <v/>
      </c>
      <c r="F81" s="12" t="str">
        <f>IF(ISBLANK(C81),"",IF(AND(Franck!C81=Résultats!C81,Franck!D81=Résultats!D81),"bon","mauvais"))</f>
        <v/>
      </c>
      <c r="G81" s="10"/>
      <c r="H81" s="11"/>
      <c r="I81" s="19"/>
      <c r="J81" s="19"/>
      <c r="K81" s="19" t="str">
        <f t="shared" si="29"/>
        <v/>
      </c>
      <c r="L81" s="12" t="str">
        <f>IF(ISBLANK(I81),"",IF(AND(Franck!I81=Résultats!I81,Franck!J81=Résultats!J81),"bon","mauvais"))</f>
        <v/>
      </c>
    </row>
    <row r="82" spans="1:12" x14ac:dyDescent="0.25">
      <c r="A82" s="10"/>
      <c r="B82" s="11"/>
      <c r="C82" s="19"/>
      <c r="D82" s="19"/>
      <c r="E82" s="19" t="str">
        <f t="shared" si="28"/>
        <v/>
      </c>
      <c r="F82" s="12" t="str">
        <f>IF(ISBLANK(C82),"",IF(AND(Franck!C82=Résultats!C82,Franck!D82=Résultats!D82),"bon","mauvais"))</f>
        <v/>
      </c>
      <c r="G82" s="10"/>
      <c r="H82" s="11"/>
      <c r="I82" s="19"/>
      <c r="J82" s="19"/>
      <c r="K82" s="19" t="str">
        <f t="shared" si="29"/>
        <v/>
      </c>
      <c r="L82" s="12" t="str">
        <f>IF(ISBLANK(I82),"",IF(AND(Franck!I82=Résultats!I82,Franck!J82=Résultats!J82),"bon","mauvais"))</f>
        <v/>
      </c>
    </row>
    <row r="83" spans="1:12" x14ac:dyDescent="0.25">
      <c r="A83" s="10"/>
      <c r="B83" s="11"/>
      <c r="C83" s="19"/>
      <c r="D83" s="19"/>
      <c r="E83" s="19" t="str">
        <f t="shared" si="28"/>
        <v/>
      </c>
      <c r="F83" s="12" t="str">
        <f>IF(ISBLANK(C83),"",IF(AND(Franck!C83=Résultats!C83,Franck!D83=Résultats!D83),"bon","mauvais"))</f>
        <v/>
      </c>
      <c r="G83" s="10"/>
      <c r="H83" s="11"/>
      <c r="I83" s="19"/>
      <c r="J83" s="19"/>
      <c r="K83" s="19" t="str">
        <f t="shared" si="29"/>
        <v/>
      </c>
      <c r="L83" s="12" t="str">
        <f>IF(ISBLANK(I83),"",IF(AND(Franck!I83=Résultats!I83,Franck!J83=Résultats!J83),"bon","mauvais"))</f>
        <v/>
      </c>
    </row>
    <row r="84" spans="1:12" x14ac:dyDescent="0.25">
      <c r="A84" s="10"/>
      <c r="B84" s="11"/>
      <c r="C84" s="19"/>
      <c r="D84" s="19"/>
      <c r="E84" s="19" t="str">
        <f t="shared" si="28"/>
        <v/>
      </c>
      <c r="F84" s="12" t="str">
        <f>IF(ISBLANK(C84),"",IF(AND(Franck!C84=Résultats!C84,Franck!D84=Résultats!D84),"bon","mauvais"))</f>
        <v/>
      </c>
      <c r="G84" s="10"/>
      <c r="H84" s="11"/>
      <c r="I84" s="19"/>
      <c r="J84" s="19"/>
      <c r="K84" s="19" t="str">
        <f t="shared" si="29"/>
        <v/>
      </c>
      <c r="L84" s="12" t="str">
        <f>IF(ISBLANK(I84),"",IF(AND(Franck!I84=Résultats!I84,Franck!J84=Résultats!J84),"bon","mauvais"))</f>
        <v/>
      </c>
    </row>
    <row r="85" spans="1:12" x14ac:dyDescent="0.25">
      <c r="A85" s="10"/>
      <c r="B85" s="11"/>
      <c r="C85" s="19"/>
      <c r="D85" s="19"/>
      <c r="E85" s="19" t="str">
        <f t="shared" si="28"/>
        <v/>
      </c>
      <c r="F85" s="12" t="str">
        <f>IF(ISBLANK(C85),"",IF(AND(Franck!C85=Résultats!C85,Franck!D85=Résultats!D85),"bon","mauvais"))</f>
        <v/>
      </c>
      <c r="G85" s="10"/>
      <c r="H85" s="11"/>
      <c r="I85" s="19"/>
      <c r="J85" s="19"/>
      <c r="K85" s="19" t="str">
        <f t="shared" si="29"/>
        <v/>
      </c>
      <c r="L85" s="12" t="str">
        <f>IF(ISBLANK(I85),"",IF(AND(Franck!I85=Résultats!I85,Franck!J85=Résultats!J85),"bon","mauvais"))</f>
        <v/>
      </c>
    </row>
    <row r="86" spans="1:12" ht="13.5" thickBot="1" x14ac:dyDescent="0.3">
      <c r="A86" s="10"/>
      <c r="B86" s="11"/>
      <c r="C86" s="19"/>
      <c r="D86" s="19"/>
      <c r="E86" s="19" t="str">
        <f t="shared" si="28"/>
        <v/>
      </c>
      <c r="F86" s="12" t="str">
        <f>IF(ISBLANK(C86),"",IF(AND(Franck!C86=Résultats!C86,Franck!D86=Résultats!D86),"bon","mauvais"))</f>
        <v/>
      </c>
      <c r="G86" s="10"/>
      <c r="H86" s="11"/>
      <c r="I86" s="19"/>
      <c r="J86" s="19"/>
      <c r="K86" s="19" t="str">
        <f t="shared" si="29"/>
        <v/>
      </c>
      <c r="L86" s="12" t="str">
        <f>IF(ISBLANK(I86),"",IF(AND(Franck!I86=Résultats!I86,Franck!J86=Résultats!J86),"bon","mauvais"))</f>
        <v/>
      </c>
    </row>
    <row r="87" spans="1:12" ht="13.5" thickBot="1" x14ac:dyDescent="0.3">
      <c r="A87" s="131" t="s">
        <v>56</v>
      </c>
      <c r="B87" s="132"/>
      <c r="C87" s="132"/>
      <c r="D87" s="132"/>
      <c r="E87" s="132"/>
      <c r="F87" s="133"/>
      <c r="G87" s="131" t="s">
        <v>57</v>
      </c>
      <c r="H87" s="132"/>
      <c r="I87" s="132"/>
      <c r="J87" s="132"/>
      <c r="K87" s="132"/>
      <c r="L87" s="133"/>
    </row>
    <row r="88" spans="1:12" ht="13.5" thickBot="1" x14ac:dyDescent="0.3">
      <c r="A88" s="98" t="s">
        <v>22</v>
      </c>
      <c r="B88" s="99" t="s">
        <v>23</v>
      </c>
      <c r="C88" s="101" t="s">
        <v>89</v>
      </c>
      <c r="D88" s="101" t="s">
        <v>90</v>
      </c>
      <c r="E88" s="101" t="s">
        <v>0</v>
      </c>
      <c r="F88" s="100" t="s">
        <v>24</v>
      </c>
      <c r="G88" s="98" t="s">
        <v>22</v>
      </c>
      <c r="H88" s="99" t="s">
        <v>23</v>
      </c>
      <c r="I88" s="101" t="s">
        <v>89</v>
      </c>
      <c r="J88" s="101" t="s">
        <v>90</v>
      </c>
      <c r="K88" s="101" t="s">
        <v>0</v>
      </c>
      <c r="L88" s="100" t="s">
        <v>24</v>
      </c>
    </row>
    <row r="89" spans="1:12" x14ac:dyDescent="0.25">
      <c r="A89" s="10"/>
      <c r="B89" s="11"/>
      <c r="C89" s="19"/>
      <c r="D89" s="19"/>
      <c r="E89" s="19" t="str">
        <f t="shared" ref="E89" si="30">IF(ISBLANK(C89),"",IF(C89=D89,"Nul",IF(C89&gt;D89,"Dom","Ext")))</f>
        <v/>
      </c>
      <c r="F89" s="12" t="str">
        <f>IF(ISBLANK(C89),"",IF(AND(Franck!C89=Résultats!C89,Franck!D89=Résultats!D89),"bon","mauvais"))</f>
        <v/>
      </c>
      <c r="G89" s="10"/>
      <c r="H89" s="11"/>
      <c r="I89" s="19"/>
      <c r="J89" s="19"/>
      <c r="K89" s="19" t="str">
        <f t="shared" ref="K89" si="31">IF(ISBLANK(I89),"",IF(I89=J89,"Nul",IF(I89&gt;J89,"Dom","Ext")))</f>
        <v/>
      </c>
      <c r="L89" s="12" t="str">
        <f>IF(ISBLANK(I89),"",IF(AND(Franck!I89=Résultats!I89,Franck!J89=Résultats!J89),"bon","mauvais"))</f>
        <v/>
      </c>
    </row>
    <row r="90" spans="1:12" x14ac:dyDescent="0.25">
      <c r="A90" s="10"/>
      <c r="B90" s="11"/>
      <c r="C90" s="19"/>
      <c r="D90" s="19"/>
      <c r="E90" s="19" t="str">
        <f t="shared" ref="E90:E98" si="32">IF(ISBLANK(C90),"",IF(C90=D90,"Nul",IF(C90&gt;D90,"Dom","Ext")))</f>
        <v/>
      </c>
      <c r="F90" s="12" t="str">
        <f>IF(ISBLANK(C90),"",IF(AND(Franck!C90=Résultats!C90,Franck!D90=Résultats!D90),"bon","mauvais"))</f>
        <v/>
      </c>
      <c r="G90" s="10"/>
      <c r="H90" s="11"/>
      <c r="I90" s="19"/>
      <c r="J90" s="19"/>
      <c r="K90" s="19" t="str">
        <f t="shared" ref="K90:K98" si="33">IF(ISBLANK(I90),"",IF(I90=J90,"Nul",IF(I90&gt;J90,"Dom","Ext")))</f>
        <v/>
      </c>
      <c r="L90" s="12" t="str">
        <f>IF(ISBLANK(I90),"",IF(AND(Franck!I90=Résultats!I90,Franck!J90=Résultats!J90),"bon","mauvais"))</f>
        <v/>
      </c>
    </row>
    <row r="91" spans="1:12" x14ac:dyDescent="0.25">
      <c r="A91" s="10"/>
      <c r="B91" s="11"/>
      <c r="C91" s="19"/>
      <c r="D91" s="19"/>
      <c r="E91" s="19" t="str">
        <f t="shared" si="32"/>
        <v/>
      </c>
      <c r="F91" s="12" t="str">
        <f>IF(ISBLANK(C91),"",IF(AND(Franck!C91=Résultats!C91,Franck!D91=Résultats!D91),"bon","mauvais"))</f>
        <v/>
      </c>
      <c r="G91" s="10"/>
      <c r="H91" s="11"/>
      <c r="I91" s="19"/>
      <c r="J91" s="19"/>
      <c r="K91" s="19" t="str">
        <f t="shared" si="33"/>
        <v/>
      </c>
      <c r="L91" s="12" t="str">
        <f>IF(ISBLANK(I91),"",IF(AND(Franck!I91=Résultats!I91,Franck!J91=Résultats!J91),"bon","mauvais"))</f>
        <v/>
      </c>
    </row>
    <row r="92" spans="1:12" x14ac:dyDescent="0.25">
      <c r="A92" s="10"/>
      <c r="B92" s="11"/>
      <c r="C92" s="19"/>
      <c r="D92" s="19"/>
      <c r="E92" s="19" t="str">
        <f t="shared" si="32"/>
        <v/>
      </c>
      <c r="F92" s="12" t="str">
        <f>IF(ISBLANK(C92),"",IF(AND(Franck!C92=Résultats!C92,Franck!D92=Résultats!D92),"bon","mauvais"))</f>
        <v/>
      </c>
      <c r="G92" s="10"/>
      <c r="H92" s="11"/>
      <c r="I92" s="19"/>
      <c r="J92" s="19"/>
      <c r="K92" s="19" t="str">
        <f t="shared" si="33"/>
        <v/>
      </c>
      <c r="L92" s="12" t="str">
        <f>IF(ISBLANK(I92),"",IF(AND(Franck!I92=Résultats!I92,Franck!J92=Résultats!J92),"bon","mauvais"))</f>
        <v/>
      </c>
    </row>
    <row r="93" spans="1:12" x14ac:dyDescent="0.25">
      <c r="A93" s="10"/>
      <c r="B93" s="11"/>
      <c r="C93" s="19"/>
      <c r="D93" s="19"/>
      <c r="E93" s="19" t="str">
        <f t="shared" si="32"/>
        <v/>
      </c>
      <c r="F93" s="12" t="str">
        <f>IF(ISBLANK(C93),"",IF(AND(Franck!C93=Résultats!C93,Franck!D93=Résultats!D93),"bon","mauvais"))</f>
        <v/>
      </c>
      <c r="G93" s="10"/>
      <c r="H93" s="11"/>
      <c r="I93" s="19"/>
      <c r="J93" s="19"/>
      <c r="K93" s="19" t="str">
        <f t="shared" si="33"/>
        <v/>
      </c>
      <c r="L93" s="12" t="str">
        <f>IF(ISBLANK(I93),"",IF(AND(Franck!I93=Résultats!I93,Franck!J93=Résultats!J93),"bon","mauvais"))</f>
        <v/>
      </c>
    </row>
    <row r="94" spans="1:12" x14ac:dyDescent="0.25">
      <c r="A94" s="10"/>
      <c r="B94" s="11"/>
      <c r="C94" s="19"/>
      <c r="D94" s="19"/>
      <c r="E94" s="19" t="str">
        <f t="shared" si="32"/>
        <v/>
      </c>
      <c r="F94" s="12" t="str">
        <f>IF(ISBLANK(C94),"",IF(AND(Franck!C94=Résultats!C94,Franck!D94=Résultats!D94),"bon","mauvais"))</f>
        <v/>
      </c>
      <c r="G94" s="10"/>
      <c r="H94" s="11"/>
      <c r="I94" s="19"/>
      <c r="J94" s="19"/>
      <c r="K94" s="19" t="str">
        <f t="shared" si="33"/>
        <v/>
      </c>
      <c r="L94" s="12" t="str">
        <f>IF(ISBLANK(I94),"",IF(AND(Franck!I94=Résultats!I94,Franck!J94=Résultats!J94),"bon","mauvais"))</f>
        <v/>
      </c>
    </row>
    <row r="95" spans="1:12" x14ac:dyDescent="0.25">
      <c r="A95" s="10"/>
      <c r="B95" s="11"/>
      <c r="C95" s="19"/>
      <c r="D95" s="19"/>
      <c r="E95" s="19" t="str">
        <f t="shared" si="32"/>
        <v/>
      </c>
      <c r="F95" s="12" t="str">
        <f>IF(ISBLANK(C95),"",IF(AND(Franck!C95=Résultats!C95,Franck!D95=Résultats!D95),"bon","mauvais"))</f>
        <v/>
      </c>
      <c r="G95" s="10"/>
      <c r="H95" s="11"/>
      <c r="I95" s="19"/>
      <c r="J95" s="19"/>
      <c r="K95" s="19" t="str">
        <f t="shared" si="33"/>
        <v/>
      </c>
      <c r="L95" s="12" t="str">
        <f>IF(ISBLANK(I95),"",IF(AND(Franck!I95=Résultats!I95,Franck!J95=Résultats!J95),"bon","mauvais"))</f>
        <v/>
      </c>
    </row>
    <row r="96" spans="1:12" x14ac:dyDescent="0.25">
      <c r="A96" s="10"/>
      <c r="B96" s="11"/>
      <c r="C96" s="19"/>
      <c r="D96" s="19"/>
      <c r="E96" s="19" t="str">
        <f t="shared" si="32"/>
        <v/>
      </c>
      <c r="F96" s="12" t="str">
        <f>IF(ISBLANK(C96),"",IF(AND(Franck!C96=Résultats!C96,Franck!D96=Résultats!D96),"bon","mauvais"))</f>
        <v/>
      </c>
      <c r="G96" s="10"/>
      <c r="H96" s="11"/>
      <c r="I96" s="19"/>
      <c r="J96" s="19"/>
      <c r="K96" s="19" t="str">
        <f t="shared" si="33"/>
        <v/>
      </c>
      <c r="L96" s="12" t="str">
        <f>IF(ISBLANK(I96),"",IF(AND(Franck!I96=Résultats!I96,Franck!J96=Résultats!J96),"bon","mauvais"))</f>
        <v/>
      </c>
    </row>
    <row r="97" spans="1:12" x14ac:dyDescent="0.25">
      <c r="A97" s="10"/>
      <c r="B97" s="11"/>
      <c r="C97" s="19"/>
      <c r="D97" s="19"/>
      <c r="E97" s="19" t="str">
        <f t="shared" si="32"/>
        <v/>
      </c>
      <c r="F97" s="12" t="str">
        <f>IF(ISBLANK(C97),"",IF(AND(Franck!C97=Résultats!C97,Franck!D97=Résultats!D97),"bon","mauvais"))</f>
        <v/>
      </c>
      <c r="G97" s="10"/>
      <c r="H97" s="11"/>
      <c r="I97" s="19"/>
      <c r="J97" s="19"/>
      <c r="K97" s="19" t="str">
        <f t="shared" si="33"/>
        <v/>
      </c>
      <c r="L97" s="12" t="str">
        <f>IF(ISBLANK(I97),"",IF(AND(Franck!I97=Résultats!I97,Franck!J97=Résultats!J97),"bon","mauvais"))</f>
        <v/>
      </c>
    </row>
    <row r="98" spans="1:12" ht="13.5" thickBot="1" x14ac:dyDescent="0.3">
      <c r="A98" s="10"/>
      <c r="B98" s="11"/>
      <c r="C98" s="19"/>
      <c r="D98" s="19"/>
      <c r="E98" s="19" t="str">
        <f t="shared" si="32"/>
        <v/>
      </c>
      <c r="F98" s="12" t="str">
        <f>IF(ISBLANK(C98),"",IF(AND(Franck!C98=Résultats!C98,Franck!D98=Résultats!D98),"bon","mauvais"))</f>
        <v/>
      </c>
      <c r="G98" s="10"/>
      <c r="H98" s="11"/>
      <c r="I98" s="19"/>
      <c r="J98" s="19"/>
      <c r="K98" s="19" t="str">
        <f t="shared" si="33"/>
        <v/>
      </c>
      <c r="L98" s="12" t="str">
        <f>IF(ISBLANK(I98),"",IF(AND(Franck!I98=Résultats!I98,Franck!J98=Résultats!J98),"bon","mauvais"))</f>
        <v/>
      </c>
    </row>
    <row r="99" spans="1:12" ht="13.5" thickBot="1" x14ac:dyDescent="0.3">
      <c r="A99" s="131" t="s">
        <v>58</v>
      </c>
      <c r="B99" s="132"/>
      <c r="C99" s="132"/>
      <c r="D99" s="132"/>
      <c r="E99" s="132"/>
      <c r="F99" s="133"/>
      <c r="G99" s="131" t="s">
        <v>59</v>
      </c>
      <c r="H99" s="132"/>
      <c r="I99" s="132"/>
      <c r="J99" s="132"/>
      <c r="K99" s="132"/>
      <c r="L99" s="133"/>
    </row>
    <row r="100" spans="1:12" ht="13.5" thickBot="1" x14ac:dyDescent="0.3">
      <c r="A100" s="98" t="s">
        <v>22</v>
      </c>
      <c r="B100" s="99" t="s">
        <v>23</v>
      </c>
      <c r="C100" s="101" t="s">
        <v>89</v>
      </c>
      <c r="D100" s="101" t="s">
        <v>90</v>
      </c>
      <c r="E100" s="101" t="s">
        <v>0</v>
      </c>
      <c r="F100" s="100" t="s">
        <v>24</v>
      </c>
      <c r="G100" s="98" t="s">
        <v>22</v>
      </c>
      <c r="H100" s="99" t="s">
        <v>23</v>
      </c>
      <c r="I100" s="101" t="s">
        <v>89</v>
      </c>
      <c r="J100" s="101" t="s">
        <v>90</v>
      </c>
      <c r="K100" s="101" t="s">
        <v>0</v>
      </c>
      <c r="L100" s="100" t="s">
        <v>24</v>
      </c>
    </row>
    <row r="101" spans="1:12" x14ac:dyDescent="0.25">
      <c r="A101" s="10"/>
      <c r="B101" s="11"/>
      <c r="C101" s="19"/>
      <c r="D101" s="19"/>
      <c r="E101" s="19" t="str">
        <f t="shared" ref="E101" si="34">IF(ISBLANK(C101),"",IF(C101=D101,"Nul",IF(C101&gt;D101,"Dom","Ext")))</f>
        <v/>
      </c>
      <c r="F101" s="12" t="str">
        <f>IF(ISBLANK(C101),"",IF(AND(Franck!C101=Résultats!C101,Franck!D101=Résultats!D101),"bon","mauvais"))</f>
        <v/>
      </c>
      <c r="G101" s="10"/>
      <c r="H101" s="11"/>
      <c r="I101" s="19"/>
      <c r="J101" s="19"/>
      <c r="K101" s="19" t="str">
        <f t="shared" ref="K101" si="35">IF(ISBLANK(I101),"",IF(I101=J101,"Nul",IF(I101&gt;J101,"Dom","Ext")))</f>
        <v/>
      </c>
      <c r="L101" s="12" t="str">
        <f>IF(ISBLANK(I101),"",IF(AND(Franck!I101=Résultats!I101,Franck!J101=Résultats!J101),"bon","mauvais"))</f>
        <v/>
      </c>
    </row>
    <row r="102" spans="1:12" x14ac:dyDescent="0.25">
      <c r="A102" s="10"/>
      <c r="B102" s="11"/>
      <c r="C102" s="19"/>
      <c r="D102" s="19"/>
      <c r="E102" s="19" t="str">
        <f t="shared" ref="E102:E110" si="36">IF(ISBLANK(C102),"",IF(C102=D102,"Nul",IF(C102&gt;D102,"Dom","Ext")))</f>
        <v/>
      </c>
      <c r="F102" s="12" t="str">
        <f>IF(ISBLANK(C102),"",IF(AND(Franck!C102=Résultats!C102,Franck!D102=Résultats!D102),"bon","mauvais"))</f>
        <v/>
      </c>
      <c r="G102" s="10"/>
      <c r="H102" s="11"/>
      <c r="I102" s="19"/>
      <c r="J102" s="19"/>
      <c r="K102" s="19" t="str">
        <f t="shared" ref="K102:K110" si="37">IF(ISBLANK(I102),"",IF(I102=J102,"Nul",IF(I102&gt;J102,"Dom","Ext")))</f>
        <v/>
      </c>
      <c r="L102" s="12" t="str">
        <f>IF(ISBLANK(I102),"",IF(AND(Franck!I102=Résultats!I102,Franck!J102=Résultats!J102),"bon","mauvais"))</f>
        <v/>
      </c>
    </row>
    <row r="103" spans="1:12" x14ac:dyDescent="0.25">
      <c r="A103" s="10"/>
      <c r="B103" s="11"/>
      <c r="C103" s="19"/>
      <c r="D103" s="19"/>
      <c r="E103" s="19" t="str">
        <f t="shared" si="36"/>
        <v/>
      </c>
      <c r="F103" s="12" t="str">
        <f>IF(ISBLANK(C103),"",IF(AND(Franck!C103=Résultats!C103,Franck!D103=Résultats!D103),"bon","mauvais"))</f>
        <v/>
      </c>
      <c r="G103" s="10"/>
      <c r="H103" s="11"/>
      <c r="I103" s="19"/>
      <c r="J103" s="19"/>
      <c r="K103" s="19" t="str">
        <f t="shared" si="37"/>
        <v/>
      </c>
      <c r="L103" s="12" t="str">
        <f>IF(ISBLANK(I103),"",IF(AND(Franck!I103=Résultats!I103,Franck!J103=Résultats!J103),"bon","mauvais"))</f>
        <v/>
      </c>
    </row>
    <row r="104" spans="1:12" x14ac:dyDescent="0.25">
      <c r="A104" s="10"/>
      <c r="B104" s="11"/>
      <c r="C104" s="19"/>
      <c r="D104" s="19"/>
      <c r="E104" s="19" t="str">
        <f t="shared" si="36"/>
        <v/>
      </c>
      <c r="F104" s="12" t="str">
        <f>IF(ISBLANK(C104),"",IF(AND(Franck!C104=Résultats!C104,Franck!D104=Résultats!D104),"bon","mauvais"))</f>
        <v/>
      </c>
      <c r="G104" s="10"/>
      <c r="H104" s="11"/>
      <c r="I104" s="19"/>
      <c r="J104" s="19"/>
      <c r="K104" s="19" t="str">
        <f t="shared" si="37"/>
        <v/>
      </c>
      <c r="L104" s="12" t="str">
        <f>IF(ISBLANK(I104),"",IF(AND(Franck!I104=Résultats!I104,Franck!J104=Résultats!J104),"bon","mauvais"))</f>
        <v/>
      </c>
    </row>
    <row r="105" spans="1:12" x14ac:dyDescent="0.25">
      <c r="A105" s="10"/>
      <c r="B105" s="11"/>
      <c r="C105" s="19"/>
      <c r="D105" s="19"/>
      <c r="E105" s="19" t="str">
        <f t="shared" si="36"/>
        <v/>
      </c>
      <c r="F105" s="12" t="str">
        <f>IF(ISBLANK(C105),"",IF(AND(Franck!C105=Résultats!C105,Franck!D105=Résultats!D105),"bon","mauvais"))</f>
        <v/>
      </c>
      <c r="G105" s="10"/>
      <c r="H105" s="11"/>
      <c r="I105" s="19"/>
      <c r="J105" s="19"/>
      <c r="K105" s="19" t="str">
        <f t="shared" si="37"/>
        <v/>
      </c>
      <c r="L105" s="12" t="str">
        <f>IF(ISBLANK(I105),"",IF(AND(Franck!I105=Résultats!I105,Franck!J105=Résultats!J105),"bon","mauvais"))</f>
        <v/>
      </c>
    </row>
    <row r="106" spans="1:12" x14ac:dyDescent="0.25">
      <c r="A106" s="10"/>
      <c r="B106" s="11"/>
      <c r="C106" s="19"/>
      <c r="D106" s="19"/>
      <c r="E106" s="19" t="str">
        <f t="shared" si="36"/>
        <v/>
      </c>
      <c r="F106" s="12" t="str">
        <f>IF(ISBLANK(C106),"",IF(AND(Franck!C106=Résultats!C106,Franck!D106=Résultats!D106),"bon","mauvais"))</f>
        <v/>
      </c>
      <c r="G106" s="10"/>
      <c r="H106" s="11"/>
      <c r="I106" s="19"/>
      <c r="J106" s="19"/>
      <c r="K106" s="19" t="str">
        <f t="shared" si="37"/>
        <v/>
      </c>
      <c r="L106" s="12" t="str">
        <f>IF(ISBLANK(I106),"",IF(AND(Franck!I106=Résultats!I106,Franck!J106=Résultats!J106),"bon","mauvais"))</f>
        <v/>
      </c>
    </row>
    <row r="107" spans="1:12" x14ac:dyDescent="0.25">
      <c r="A107" s="10"/>
      <c r="B107" s="11"/>
      <c r="C107" s="19"/>
      <c r="D107" s="19"/>
      <c r="E107" s="19" t="str">
        <f t="shared" si="36"/>
        <v/>
      </c>
      <c r="F107" s="12" t="str">
        <f>IF(ISBLANK(C107),"",IF(AND(Franck!C107=Résultats!C107,Franck!D107=Résultats!D107),"bon","mauvais"))</f>
        <v/>
      </c>
      <c r="G107" s="10"/>
      <c r="H107" s="11"/>
      <c r="I107" s="19"/>
      <c r="J107" s="19"/>
      <c r="K107" s="19" t="str">
        <f t="shared" si="37"/>
        <v/>
      </c>
      <c r="L107" s="12" t="str">
        <f>IF(ISBLANK(I107),"",IF(AND(Franck!I107=Résultats!I107,Franck!J107=Résultats!J107),"bon","mauvais"))</f>
        <v/>
      </c>
    </row>
    <row r="108" spans="1:12" x14ac:dyDescent="0.25">
      <c r="A108" s="10"/>
      <c r="B108" s="11"/>
      <c r="C108" s="19"/>
      <c r="D108" s="19"/>
      <c r="E108" s="19" t="str">
        <f t="shared" si="36"/>
        <v/>
      </c>
      <c r="F108" s="12" t="str">
        <f>IF(ISBLANK(C108),"",IF(AND(Franck!C108=Résultats!C108,Franck!D108=Résultats!D108),"bon","mauvais"))</f>
        <v/>
      </c>
      <c r="G108" s="10"/>
      <c r="H108" s="11"/>
      <c r="I108" s="19"/>
      <c r="J108" s="19"/>
      <c r="K108" s="19" t="str">
        <f t="shared" si="37"/>
        <v/>
      </c>
      <c r="L108" s="12" t="str">
        <f>IF(ISBLANK(I108),"",IF(AND(Franck!I108=Résultats!I108,Franck!J108=Résultats!J108),"bon","mauvais"))</f>
        <v/>
      </c>
    </row>
    <row r="109" spans="1:12" x14ac:dyDescent="0.25">
      <c r="A109" s="10"/>
      <c r="B109" s="11"/>
      <c r="C109" s="19"/>
      <c r="D109" s="19"/>
      <c r="E109" s="19" t="str">
        <f t="shared" si="36"/>
        <v/>
      </c>
      <c r="F109" s="12" t="str">
        <f>IF(ISBLANK(C109),"",IF(AND(Franck!C109=Résultats!C109,Franck!D109=Résultats!D109),"bon","mauvais"))</f>
        <v/>
      </c>
      <c r="G109" s="10"/>
      <c r="H109" s="11"/>
      <c r="I109" s="19"/>
      <c r="J109" s="19"/>
      <c r="K109" s="19" t="str">
        <f t="shared" si="37"/>
        <v/>
      </c>
      <c r="L109" s="12" t="str">
        <f>IF(ISBLANK(I109),"",IF(AND(Franck!I109=Résultats!I109,Franck!J109=Résultats!J109),"bon","mauvais"))</f>
        <v/>
      </c>
    </row>
    <row r="110" spans="1:12" ht="13.5" thickBot="1" x14ac:dyDescent="0.3">
      <c r="A110" s="10"/>
      <c r="B110" s="11"/>
      <c r="C110" s="19"/>
      <c r="D110" s="19"/>
      <c r="E110" s="19" t="str">
        <f t="shared" si="36"/>
        <v/>
      </c>
      <c r="F110" s="12" t="str">
        <f>IF(ISBLANK(C110),"",IF(AND(Franck!C110=Résultats!C110,Franck!D110=Résultats!D110),"bon","mauvais"))</f>
        <v/>
      </c>
      <c r="G110" s="10"/>
      <c r="H110" s="11"/>
      <c r="I110" s="19"/>
      <c r="J110" s="19"/>
      <c r="K110" s="19" t="str">
        <f t="shared" si="37"/>
        <v/>
      </c>
      <c r="L110" s="12" t="str">
        <f>IF(ISBLANK(I110),"",IF(AND(Franck!I110=Résultats!I110,Franck!J110=Résultats!J110),"bon","mauvais"))</f>
        <v/>
      </c>
    </row>
    <row r="111" spans="1:12" ht="13.5" thickBot="1" x14ac:dyDescent="0.3">
      <c r="A111" s="131" t="s">
        <v>60</v>
      </c>
      <c r="B111" s="132"/>
      <c r="C111" s="132"/>
      <c r="D111" s="132"/>
      <c r="E111" s="132"/>
      <c r="F111" s="133"/>
      <c r="G111" s="131" t="s">
        <v>61</v>
      </c>
      <c r="H111" s="132"/>
      <c r="I111" s="132"/>
      <c r="J111" s="132"/>
      <c r="K111" s="132"/>
      <c r="L111" s="133"/>
    </row>
    <row r="112" spans="1:12" ht="13.5" thickBot="1" x14ac:dyDescent="0.3">
      <c r="A112" s="98" t="s">
        <v>22</v>
      </c>
      <c r="B112" s="99" t="s">
        <v>23</v>
      </c>
      <c r="C112" s="101" t="s">
        <v>89</v>
      </c>
      <c r="D112" s="101" t="s">
        <v>90</v>
      </c>
      <c r="E112" s="101" t="s">
        <v>0</v>
      </c>
      <c r="F112" s="100" t="s">
        <v>24</v>
      </c>
      <c r="G112" s="98" t="s">
        <v>22</v>
      </c>
      <c r="H112" s="99" t="s">
        <v>23</v>
      </c>
      <c r="I112" s="101" t="s">
        <v>89</v>
      </c>
      <c r="J112" s="101" t="s">
        <v>90</v>
      </c>
      <c r="K112" s="101" t="s">
        <v>0</v>
      </c>
      <c r="L112" s="100" t="s">
        <v>24</v>
      </c>
    </row>
    <row r="113" spans="1:12" x14ac:dyDescent="0.25">
      <c r="A113" s="10"/>
      <c r="B113" s="11"/>
      <c r="C113" s="19"/>
      <c r="D113" s="19"/>
      <c r="E113" s="19" t="str">
        <f t="shared" ref="E113" si="38">IF(ISBLANK(C113),"",IF(C113=D113,"Nul",IF(C113&gt;D113,"Dom","Ext")))</f>
        <v/>
      </c>
      <c r="F113" s="12" t="str">
        <f>IF(ISBLANK(C113),"",IF(AND(Franck!C113=Résultats!C113,Franck!D113=Résultats!D113),"bon","mauvais"))</f>
        <v/>
      </c>
      <c r="G113" s="10"/>
      <c r="H113" s="11"/>
      <c r="I113" s="19"/>
      <c r="J113" s="19"/>
      <c r="K113" s="19" t="str">
        <f t="shared" ref="K113" si="39">IF(ISBLANK(I113),"",IF(I113=J113,"Nul",IF(I113&gt;J113,"Dom","Ext")))</f>
        <v/>
      </c>
      <c r="L113" s="12" t="str">
        <f>IF(ISBLANK(I113),"",IF(AND(Franck!I113=Résultats!I113,Franck!J113=Résultats!J113),"bon","mauvais"))</f>
        <v/>
      </c>
    </row>
    <row r="114" spans="1:12" x14ac:dyDescent="0.25">
      <c r="A114" s="10"/>
      <c r="B114" s="11"/>
      <c r="C114" s="19"/>
      <c r="D114" s="19"/>
      <c r="E114" s="19" t="str">
        <f t="shared" ref="E114:E122" si="40">IF(ISBLANK(C114),"",IF(C114=D114,"Nul",IF(C114&gt;D114,"Dom","Ext")))</f>
        <v/>
      </c>
      <c r="F114" s="12" t="str">
        <f>IF(ISBLANK(C114),"",IF(AND(Franck!C114=Résultats!C114,Franck!D114=Résultats!D114),"bon","mauvais"))</f>
        <v/>
      </c>
      <c r="G114" s="10"/>
      <c r="H114" s="11"/>
      <c r="I114" s="19"/>
      <c r="J114" s="19"/>
      <c r="K114" s="19" t="str">
        <f t="shared" ref="K114:K122" si="41">IF(ISBLANK(I114),"",IF(I114=J114,"Nul",IF(I114&gt;J114,"Dom","Ext")))</f>
        <v/>
      </c>
      <c r="L114" s="12" t="str">
        <f>IF(ISBLANK(I114),"",IF(AND(Franck!I114=Résultats!I114,Franck!J114=Résultats!J114),"bon","mauvais"))</f>
        <v/>
      </c>
    </row>
    <row r="115" spans="1:12" x14ac:dyDescent="0.25">
      <c r="A115" s="10"/>
      <c r="B115" s="11"/>
      <c r="C115" s="19"/>
      <c r="D115" s="19"/>
      <c r="E115" s="19" t="str">
        <f t="shared" si="40"/>
        <v/>
      </c>
      <c r="F115" s="12" t="str">
        <f>IF(ISBLANK(C115),"",IF(AND(Franck!C115=Résultats!C115,Franck!D115=Résultats!D115),"bon","mauvais"))</f>
        <v/>
      </c>
      <c r="G115" s="10"/>
      <c r="H115" s="11"/>
      <c r="I115" s="19"/>
      <c r="J115" s="19"/>
      <c r="K115" s="19" t="str">
        <f t="shared" si="41"/>
        <v/>
      </c>
      <c r="L115" s="12" t="str">
        <f>IF(ISBLANK(I115),"",IF(AND(Franck!I115=Résultats!I115,Franck!J115=Résultats!J115),"bon","mauvais"))</f>
        <v/>
      </c>
    </row>
    <row r="116" spans="1:12" x14ac:dyDescent="0.25">
      <c r="A116" s="10"/>
      <c r="B116" s="11"/>
      <c r="C116" s="19"/>
      <c r="D116" s="19"/>
      <c r="E116" s="19" t="str">
        <f t="shared" si="40"/>
        <v/>
      </c>
      <c r="F116" s="12" t="str">
        <f>IF(ISBLANK(C116),"",IF(AND(Franck!C116=Résultats!C116,Franck!D116=Résultats!D116),"bon","mauvais"))</f>
        <v/>
      </c>
      <c r="G116" s="10"/>
      <c r="H116" s="11"/>
      <c r="I116" s="19"/>
      <c r="J116" s="19"/>
      <c r="K116" s="19" t="str">
        <f t="shared" si="41"/>
        <v/>
      </c>
      <c r="L116" s="12" t="str">
        <f>IF(ISBLANK(I116),"",IF(AND(Franck!I116=Résultats!I116,Franck!J116=Résultats!J116),"bon","mauvais"))</f>
        <v/>
      </c>
    </row>
    <row r="117" spans="1:12" x14ac:dyDescent="0.25">
      <c r="A117" s="10"/>
      <c r="B117" s="11"/>
      <c r="C117" s="19"/>
      <c r="D117" s="19"/>
      <c r="E117" s="19" t="str">
        <f t="shared" si="40"/>
        <v/>
      </c>
      <c r="F117" s="12" t="str">
        <f>IF(ISBLANK(C117),"",IF(AND(Franck!C117=Résultats!C117,Franck!D117=Résultats!D117),"bon","mauvais"))</f>
        <v/>
      </c>
      <c r="G117" s="10"/>
      <c r="H117" s="11"/>
      <c r="I117" s="19"/>
      <c r="J117" s="19"/>
      <c r="K117" s="19" t="str">
        <f t="shared" si="41"/>
        <v/>
      </c>
      <c r="L117" s="12" t="str">
        <f>IF(ISBLANK(I117),"",IF(AND(Franck!I117=Résultats!I117,Franck!J117=Résultats!J117),"bon","mauvais"))</f>
        <v/>
      </c>
    </row>
    <row r="118" spans="1:12" x14ac:dyDescent="0.25">
      <c r="A118" s="10"/>
      <c r="B118" s="11"/>
      <c r="C118" s="19"/>
      <c r="D118" s="19"/>
      <c r="E118" s="19" t="str">
        <f t="shared" si="40"/>
        <v/>
      </c>
      <c r="F118" s="12" t="str">
        <f>IF(ISBLANK(C118),"",IF(AND(Franck!C118=Résultats!C118,Franck!D118=Résultats!D118),"bon","mauvais"))</f>
        <v/>
      </c>
      <c r="G118" s="10"/>
      <c r="H118" s="11"/>
      <c r="I118" s="19"/>
      <c r="J118" s="19"/>
      <c r="K118" s="19" t="str">
        <f t="shared" si="41"/>
        <v/>
      </c>
      <c r="L118" s="12" t="str">
        <f>IF(ISBLANK(I118),"",IF(AND(Franck!I118=Résultats!I118,Franck!J118=Résultats!J118),"bon","mauvais"))</f>
        <v/>
      </c>
    </row>
    <row r="119" spans="1:12" x14ac:dyDescent="0.25">
      <c r="A119" s="10"/>
      <c r="B119" s="11"/>
      <c r="C119" s="19"/>
      <c r="D119" s="19"/>
      <c r="E119" s="19" t="str">
        <f t="shared" si="40"/>
        <v/>
      </c>
      <c r="F119" s="12" t="str">
        <f>IF(ISBLANK(C119),"",IF(AND(Franck!C119=Résultats!C119,Franck!D119=Résultats!D119),"bon","mauvais"))</f>
        <v/>
      </c>
      <c r="G119" s="10"/>
      <c r="H119" s="11"/>
      <c r="I119" s="19"/>
      <c r="J119" s="19"/>
      <c r="K119" s="19" t="str">
        <f t="shared" si="41"/>
        <v/>
      </c>
      <c r="L119" s="12" t="str">
        <f>IF(ISBLANK(I119),"",IF(AND(Franck!I119=Résultats!I119,Franck!J119=Résultats!J119),"bon","mauvais"))</f>
        <v/>
      </c>
    </row>
    <row r="120" spans="1:12" x14ac:dyDescent="0.25">
      <c r="A120" s="10"/>
      <c r="B120" s="11"/>
      <c r="C120" s="19"/>
      <c r="D120" s="19"/>
      <c r="E120" s="19" t="str">
        <f t="shared" si="40"/>
        <v/>
      </c>
      <c r="F120" s="12" t="str">
        <f>IF(ISBLANK(C120),"",IF(AND(Franck!C120=Résultats!C120,Franck!D120=Résultats!D120),"bon","mauvais"))</f>
        <v/>
      </c>
      <c r="G120" s="10"/>
      <c r="H120" s="11"/>
      <c r="I120" s="19"/>
      <c r="J120" s="19"/>
      <c r="K120" s="19" t="str">
        <f t="shared" si="41"/>
        <v/>
      </c>
      <c r="L120" s="12" t="str">
        <f>IF(ISBLANK(I120),"",IF(AND(Franck!I120=Résultats!I120,Franck!J120=Résultats!J120),"bon","mauvais"))</f>
        <v/>
      </c>
    </row>
    <row r="121" spans="1:12" x14ac:dyDescent="0.25">
      <c r="A121" s="10"/>
      <c r="B121" s="11"/>
      <c r="C121" s="19"/>
      <c r="D121" s="19"/>
      <c r="E121" s="19" t="str">
        <f t="shared" si="40"/>
        <v/>
      </c>
      <c r="F121" s="12" t="str">
        <f>IF(ISBLANK(C121),"",IF(AND(Franck!C121=Résultats!C121,Franck!D121=Résultats!D121),"bon","mauvais"))</f>
        <v/>
      </c>
      <c r="G121" s="10"/>
      <c r="H121" s="11"/>
      <c r="I121" s="19"/>
      <c r="J121" s="19"/>
      <c r="K121" s="19" t="str">
        <f t="shared" si="41"/>
        <v/>
      </c>
      <c r="L121" s="12" t="str">
        <f>IF(ISBLANK(I121),"",IF(AND(Franck!I121=Résultats!I121,Franck!J121=Résultats!J121),"bon","mauvais"))</f>
        <v/>
      </c>
    </row>
    <row r="122" spans="1:12" ht="13.5" thickBot="1" x14ac:dyDescent="0.3">
      <c r="A122" s="10"/>
      <c r="B122" s="11"/>
      <c r="C122" s="19"/>
      <c r="D122" s="19"/>
      <c r="E122" s="19" t="str">
        <f t="shared" si="40"/>
        <v/>
      </c>
      <c r="F122" s="12" t="str">
        <f>IF(ISBLANK(C122),"",IF(AND(Franck!C122=Résultats!C122,Franck!D122=Résultats!D122),"bon","mauvais"))</f>
        <v/>
      </c>
      <c r="G122" s="10"/>
      <c r="H122" s="11"/>
      <c r="I122" s="19"/>
      <c r="J122" s="19"/>
      <c r="K122" s="19" t="str">
        <f t="shared" si="41"/>
        <v/>
      </c>
      <c r="L122" s="12" t="str">
        <f>IF(ISBLANK(I122),"",IF(AND(Franck!I122=Résultats!I122,Franck!J122=Résultats!J122),"bon","mauvais"))</f>
        <v/>
      </c>
    </row>
    <row r="123" spans="1:12" ht="13.5" thickBot="1" x14ac:dyDescent="0.3">
      <c r="A123" s="131" t="s">
        <v>62</v>
      </c>
      <c r="B123" s="132"/>
      <c r="C123" s="132"/>
      <c r="D123" s="132"/>
      <c r="E123" s="132"/>
      <c r="F123" s="133"/>
      <c r="G123" s="131" t="s">
        <v>63</v>
      </c>
      <c r="H123" s="132"/>
      <c r="I123" s="132"/>
      <c r="J123" s="132"/>
      <c r="K123" s="132"/>
      <c r="L123" s="133"/>
    </row>
    <row r="124" spans="1:12" ht="13.5" thickBot="1" x14ac:dyDescent="0.3">
      <c r="A124" s="98" t="s">
        <v>22</v>
      </c>
      <c r="B124" s="99" t="s">
        <v>23</v>
      </c>
      <c r="C124" s="101" t="s">
        <v>89</v>
      </c>
      <c r="D124" s="101" t="s">
        <v>90</v>
      </c>
      <c r="E124" s="101" t="s">
        <v>0</v>
      </c>
      <c r="F124" s="100" t="s">
        <v>24</v>
      </c>
      <c r="G124" s="98" t="s">
        <v>22</v>
      </c>
      <c r="H124" s="99" t="s">
        <v>23</v>
      </c>
      <c r="I124" s="101" t="s">
        <v>89</v>
      </c>
      <c r="J124" s="101" t="s">
        <v>90</v>
      </c>
      <c r="K124" s="101" t="s">
        <v>0</v>
      </c>
      <c r="L124" s="100" t="s">
        <v>24</v>
      </c>
    </row>
    <row r="125" spans="1:12" x14ac:dyDescent="0.25">
      <c r="A125" s="10"/>
      <c r="B125" s="11"/>
      <c r="C125" s="19"/>
      <c r="D125" s="19"/>
      <c r="E125" s="19" t="str">
        <f t="shared" ref="E125" si="42">IF(ISBLANK(C125),"",IF(C125=D125,"Nul",IF(C125&gt;D125,"Dom","Ext")))</f>
        <v/>
      </c>
      <c r="F125" s="12" t="str">
        <f>IF(ISBLANK(C125),"",IF(AND(Franck!C125=Résultats!C125,Franck!D125=Résultats!D125),"bon","mauvais"))</f>
        <v/>
      </c>
      <c r="G125" s="10"/>
      <c r="H125" s="11"/>
      <c r="I125" s="19"/>
      <c r="J125" s="19"/>
      <c r="K125" s="19" t="str">
        <f t="shared" ref="K125" si="43">IF(ISBLANK(I125),"",IF(I125=J125,"Nul",IF(I125&gt;J125,"Dom","Ext")))</f>
        <v/>
      </c>
      <c r="L125" s="12" t="str">
        <f>IF(ISBLANK(I125),"",IF(AND(Franck!I125=Résultats!I125,Franck!J125=Résultats!J125),"bon","mauvais"))</f>
        <v/>
      </c>
    </row>
    <row r="126" spans="1:12" x14ac:dyDescent="0.25">
      <c r="A126" s="10"/>
      <c r="B126" s="11"/>
      <c r="C126" s="19"/>
      <c r="D126" s="19"/>
      <c r="E126" s="19" t="str">
        <f t="shared" ref="E126:E134" si="44">IF(ISBLANK(C126),"",IF(C126=D126,"Nul",IF(C126&gt;D126,"Dom","Ext")))</f>
        <v/>
      </c>
      <c r="F126" s="12" t="str">
        <f>IF(ISBLANK(C126),"",IF(AND(Franck!C126=Résultats!C126,Franck!D126=Résultats!D126),"bon","mauvais"))</f>
        <v/>
      </c>
      <c r="G126" s="10"/>
      <c r="H126" s="11"/>
      <c r="I126" s="19"/>
      <c r="J126" s="19"/>
      <c r="K126" s="19" t="str">
        <f t="shared" ref="K126:K134" si="45">IF(ISBLANK(I126),"",IF(I126=J126,"Nul",IF(I126&gt;J126,"Dom","Ext")))</f>
        <v/>
      </c>
      <c r="L126" s="12" t="str">
        <f>IF(ISBLANK(I126),"",IF(AND(Franck!I126=Résultats!I126,Franck!J126=Résultats!J126),"bon","mauvais"))</f>
        <v/>
      </c>
    </row>
    <row r="127" spans="1:12" x14ac:dyDescent="0.25">
      <c r="A127" s="10"/>
      <c r="B127" s="11"/>
      <c r="C127" s="19"/>
      <c r="D127" s="19"/>
      <c r="E127" s="19" t="str">
        <f t="shared" si="44"/>
        <v/>
      </c>
      <c r="F127" s="12" t="str">
        <f>IF(ISBLANK(C127),"",IF(AND(Franck!C127=Résultats!C127,Franck!D127=Résultats!D127),"bon","mauvais"))</f>
        <v/>
      </c>
      <c r="G127" s="10"/>
      <c r="H127" s="11"/>
      <c r="I127" s="19"/>
      <c r="J127" s="19"/>
      <c r="K127" s="19" t="str">
        <f t="shared" si="45"/>
        <v/>
      </c>
      <c r="L127" s="12" t="str">
        <f>IF(ISBLANK(I127),"",IF(AND(Franck!I127=Résultats!I127,Franck!J127=Résultats!J127),"bon","mauvais"))</f>
        <v/>
      </c>
    </row>
    <row r="128" spans="1:12" x14ac:dyDescent="0.25">
      <c r="A128" s="10"/>
      <c r="B128" s="11"/>
      <c r="C128" s="19"/>
      <c r="D128" s="19"/>
      <c r="E128" s="19" t="str">
        <f t="shared" si="44"/>
        <v/>
      </c>
      <c r="F128" s="12" t="str">
        <f>IF(ISBLANK(C128),"",IF(AND(Franck!C128=Résultats!C128,Franck!D128=Résultats!D128),"bon","mauvais"))</f>
        <v/>
      </c>
      <c r="G128" s="10"/>
      <c r="H128" s="11"/>
      <c r="I128" s="19"/>
      <c r="J128" s="19"/>
      <c r="K128" s="19" t="str">
        <f t="shared" si="45"/>
        <v/>
      </c>
      <c r="L128" s="12" t="str">
        <f>IF(ISBLANK(I128),"",IF(AND(Franck!I128=Résultats!I128,Franck!J128=Résultats!J128),"bon","mauvais"))</f>
        <v/>
      </c>
    </row>
    <row r="129" spans="1:12" x14ac:dyDescent="0.25">
      <c r="A129" s="10"/>
      <c r="B129" s="11"/>
      <c r="C129" s="19"/>
      <c r="D129" s="19"/>
      <c r="E129" s="19" t="str">
        <f t="shared" si="44"/>
        <v/>
      </c>
      <c r="F129" s="12" t="str">
        <f>IF(ISBLANK(C129),"",IF(AND(Franck!C129=Résultats!C129,Franck!D129=Résultats!D129),"bon","mauvais"))</f>
        <v/>
      </c>
      <c r="G129" s="10"/>
      <c r="H129" s="11"/>
      <c r="I129" s="19"/>
      <c r="J129" s="19"/>
      <c r="K129" s="19" t="str">
        <f t="shared" si="45"/>
        <v/>
      </c>
      <c r="L129" s="12" t="str">
        <f>IF(ISBLANK(I129),"",IF(AND(Franck!I129=Résultats!I129,Franck!J129=Résultats!J129),"bon","mauvais"))</f>
        <v/>
      </c>
    </row>
    <row r="130" spans="1:12" x14ac:dyDescent="0.25">
      <c r="A130" s="10"/>
      <c r="B130" s="11"/>
      <c r="C130" s="19"/>
      <c r="D130" s="19"/>
      <c r="E130" s="19" t="str">
        <f t="shared" si="44"/>
        <v/>
      </c>
      <c r="F130" s="12" t="str">
        <f>IF(ISBLANK(C130),"",IF(AND(Franck!C130=Résultats!C130,Franck!D130=Résultats!D130),"bon","mauvais"))</f>
        <v/>
      </c>
      <c r="G130" s="10"/>
      <c r="H130" s="11"/>
      <c r="I130" s="19"/>
      <c r="J130" s="19"/>
      <c r="K130" s="19" t="str">
        <f t="shared" si="45"/>
        <v/>
      </c>
      <c r="L130" s="12" t="str">
        <f>IF(ISBLANK(I130),"",IF(AND(Franck!I130=Résultats!I130,Franck!J130=Résultats!J130),"bon","mauvais"))</f>
        <v/>
      </c>
    </row>
    <row r="131" spans="1:12" x14ac:dyDescent="0.25">
      <c r="A131" s="10"/>
      <c r="B131" s="11"/>
      <c r="C131" s="19"/>
      <c r="D131" s="19"/>
      <c r="E131" s="19" t="str">
        <f t="shared" si="44"/>
        <v/>
      </c>
      <c r="F131" s="12" t="str">
        <f>IF(ISBLANK(C131),"",IF(AND(Franck!C131=Résultats!C131,Franck!D131=Résultats!D131),"bon","mauvais"))</f>
        <v/>
      </c>
      <c r="G131" s="10"/>
      <c r="H131" s="11"/>
      <c r="I131" s="19"/>
      <c r="J131" s="19"/>
      <c r="K131" s="19" t="str">
        <f t="shared" si="45"/>
        <v/>
      </c>
      <c r="L131" s="12" t="str">
        <f>IF(ISBLANK(I131),"",IF(AND(Franck!I131=Résultats!I131,Franck!J131=Résultats!J131),"bon","mauvais"))</f>
        <v/>
      </c>
    </row>
    <row r="132" spans="1:12" x14ac:dyDescent="0.25">
      <c r="A132" s="10"/>
      <c r="B132" s="11"/>
      <c r="C132" s="19"/>
      <c r="D132" s="19"/>
      <c r="E132" s="19" t="str">
        <f t="shared" si="44"/>
        <v/>
      </c>
      <c r="F132" s="12" t="str">
        <f>IF(ISBLANK(C132),"",IF(AND(Franck!C132=Résultats!C132,Franck!D132=Résultats!D132),"bon","mauvais"))</f>
        <v/>
      </c>
      <c r="G132" s="10"/>
      <c r="H132" s="11"/>
      <c r="I132" s="19"/>
      <c r="J132" s="19"/>
      <c r="K132" s="19" t="str">
        <f t="shared" si="45"/>
        <v/>
      </c>
      <c r="L132" s="12" t="str">
        <f>IF(ISBLANK(I132),"",IF(AND(Franck!I132=Résultats!I132,Franck!J132=Résultats!J132),"bon","mauvais"))</f>
        <v/>
      </c>
    </row>
    <row r="133" spans="1:12" x14ac:dyDescent="0.25">
      <c r="A133" s="10"/>
      <c r="B133" s="11"/>
      <c r="C133" s="19"/>
      <c r="D133" s="19"/>
      <c r="E133" s="19" t="str">
        <f t="shared" si="44"/>
        <v/>
      </c>
      <c r="F133" s="12" t="str">
        <f>IF(ISBLANK(C133),"",IF(AND(Franck!C133=Résultats!C133,Franck!D133=Résultats!D133),"bon","mauvais"))</f>
        <v/>
      </c>
      <c r="G133" s="10"/>
      <c r="H133" s="11"/>
      <c r="I133" s="19"/>
      <c r="J133" s="19"/>
      <c r="K133" s="19" t="str">
        <f t="shared" si="45"/>
        <v/>
      </c>
      <c r="L133" s="12" t="str">
        <f>IF(ISBLANK(I133),"",IF(AND(Franck!I133=Résultats!I133,Franck!J133=Résultats!J133),"bon","mauvais"))</f>
        <v/>
      </c>
    </row>
    <row r="134" spans="1:12" ht="13.5" thickBot="1" x14ac:dyDescent="0.3">
      <c r="A134" s="10"/>
      <c r="B134" s="11"/>
      <c r="C134" s="19"/>
      <c r="D134" s="19"/>
      <c r="E134" s="19" t="str">
        <f t="shared" si="44"/>
        <v/>
      </c>
      <c r="F134" s="12" t="str">
        <f>IF(ISBLANK(C134),"",IF(AND(Franck!C134=Résultats!C134,Franck!D134=Résultats!D134),"bon","mauvais"))</f>
        <v/>
      </c>
      <c r="G134" s="10"/>
      <c r="H134" s="11"/>
      <c r="I134" s="19"/>
      <c r="J134" s="19"/>
      <c r="K134" s="19" t="str">
        <f t="shared" si="45"/>
        <v/>
      </c>
      <c r="L134" s="12" t="str">
        <f>IF(ISBLANK(I134),"",IF(AND(Franck!I134=Résultats!I134,Franck!J134=Résultats!J134),"bon","mauvais"))</f>
        <v/>
      </c>
    </row>
    <row r="135" spans="1:12" ht="13.5" thickBot="1" x14ac:dyDescent="0.3">
      <c r="A135" s="131" t="s">
        <v>64</v>
      </c>
      <c r="B135" s="132"/>
      <c r="C135" s="132"/>
      <c r="D135" s="132"/>
      <c r="E135" s="132"/>
      <c r="F135" s="133"/>
      <c r="G135" s="131" t="s">
        <v>65</v>
      </c>
      <c r="H135" s="132"/>
      <c r="I135" s="132"/>
      <c r="J135" s="132"/>
      <c r="K135" s="132"/>
      <c r="L135" s="133"/>
    </row>
    <row r="136" spans="1:12" ht="13.5" thickBot="1" x14ac:dyDescent="0.3">
      <c r="A136" s="98" t="s">
        <v>22</v>
      </c>
      <c r="B136" s="99" t="s">
        <v>23</v>
      </c>
      <c r="C136" s="101" t="s">
        <v>89</v>
      </c>
      <c r="D136" s="101" t="s">
        <v>90</v>
      </c>
      <c r="E136" s="101" t="s">
        <v>0</v>
      </c>
      <c r="F136" s="100" t="s">
        <v>24</v>
      </c>
      <c r="G136" s="98" t="s">
        <v>22</v>
      </c>
      <c r="H136" s="99" t="s">
        <v>23</v>
      </c>
      <c r="I136" s="101" t="s">
        <v>89</v>
      </c>
      <c r="J136" s="101" t="s">
        <v>90</v>
      </c>
      <c r="K136" s="101" t="s">
        <v>0</v>
      </c>
      <c r="L136" s="100" t="s">
        <v>24</v>
      </c>
    </row>
    <row r="137" spans="1:12" x14ac:dyDescent="0.25">
      <c r="A137" s="10"/>
      <c r="B137" s="11"/>
      <c r="C137" s="19"/>
      <c r="D137" s="19"/>
      <c r="E137" s="19" t="str">
        <f t="shared" ref="E137" si="46">IF(ISBLANK(C137),"",IF(C137=D137,"Nul",IF(C137&gt;D137,"Dom","Ext")))</f>
        <v/>
      </c>
      <c r="F137" s="12" t="str">
        <f>IF(ISBLANK(C137),"",IF(AND(Franck!C137=Résultats!C137,Franck!D137=Résultats!D137),"bon","mauvais"))</f>
        <v/>
      </c>
      <c r="G137" s="10"/>
      <c r="H137" s="11"/>
      <c r="I137" s="19"/>
      <c r="J137" s="19"/>
      <c r="K137" s="19" t="str">
        <f t="shared" ref="K137" si="47">IF(ISBLANK(I137),"",IF(I137=J137,"Nul",IF(I137&gt;J137,"Dom","Ext")))</f>
        <v/>
      </c>
      <c r="L137" s="12" t="str">
        <f>IF(ISBLANK(I137),"",IF(AND(Franck!I137=Résultats!I137,Franck!J137=Résultats!J137),"bon","mauvais"))</f>
        <v/>
      </c>
    </row>
    <row r="138" spans="1:12" x14ac:dyDescent="0.25">
      <c r="A138" s="10"/>
      <c r="B138" s="11"/>
      <c r="C138" s="19"/>
      <c r="D138" s="19"/>
      <c r="E138" s="19" t="str">
        <f t="shared" ref="E138:E146" si="48">IF(ISBLANK(C138),"",IF(C138=D138,"Nul",IF(C138&gt;D138,"Dom","Ext")))</f>
        <v/>
      </c>
      <c r="F138" s="12" t="str">
        <f>IF(ISBLANK(C138),"",IF(AND(Franck!C138=Résultats!C138,Franck!D138=Résultats!D138),"bon","mauvais"))</f>
        <v/>
      </c>
      <c r="G138" s="10"/>
      <c r="H138" s="11"/>
      <c r="I138" s="19"/>
      <c r="J138" s="19"/>
      <c r="K138" s="19" t="str">
        <f t="shared" ref="K138:K146" si="49">IF(ISBLANK(I138),"",IF(I138=J138,"Nul",IF(I138&gt;J138,"Dom","Ext")))</f>
        <v/>
      </c>
      <c r="L138" s="12" t="str">
        <f>IF(ISBLANK(I138),"",IF(AND(Franck!I138=Résultats!I138,Franck!J138=Résultats!J138),"bon","mauvais"))</f>
        <v/>
      </c>
    </row>
    <row r="139" spans="1:12" x14ac:dyDescent="0.25">
      <c r="A139" s="10"/>
      <c r="B139" s="11"/>
      <c r="C139" s="19"/>
      <c r="D139" s="19"/>
      <c r="E139" s="19" t="str">
        <f t="shared" si="48"/>
        <v/>
      </c>
      <c r="F139" s="12" t="str">
        <f>IF(ISBLANK(C139),"",IF(AND(Franck!C139=Résultats!C139,Franck!D139=Résultats!D139),"bon","mauvais"))</f>
        <v/>
      </c>
      <c r="G139" s="10"/>
      <c r="H139" s="11"/>
      <c r="I139" s="19"/>
      <c r="J139" s="19"/>
      <c r="K139" s="19" t="str">
        <f t="shared" si="49"/>
        <v/>
      </c>
      <c r="L139" s="12" t="str">
        <f>IF(ISBLANK(I139),"",IF(AND(Franck!I139=Résultats!I139,Franck!J139=Résultats!J139),"bon","mauvais"))</f>
        <v/>
      </c>
    </row>
    <row r="140" spans="1:12" x14ac:dyDescent="0.25">
      <c r="A140" s="10"/>
      <c r="B140" s="11"/>
      <c r="C140" s="19"/>
      <c r="D140" s="19"/>
      <c r="E140" s="19" t="str">
        <f t="shared" si="48"/>
        <v/>
      </c>
      <c r="F140" s="12" t="str">
        <f>IF(ISBLANK(C140),"",IF(AND(Franck!C140=Résultats!C140,Franck!D140=Résultats!D140),"bon","mauvais"))</f>
        <v/>
      </c>
      <c r="G140" s="10"/>
      <c r="H140" s="11"/>
      <c r="I140" s="19"/>
      <c r="J140" s="19"/>
      <c r="K140" s="19" t="str">
        <f t="shared" si="49"/>
        <v/>
      </c>
      <c r="L140" s="12" t="str">
        <f>IF(ISBLANK(I140),"",IF(AND(Franck!I140=Résultats!I140,Franck!J140=Résultats!J140),"bon","mauvais"))</f>
        <v/>
      </c>
    </row>
    <row r="141" spans="1:12" x14ac:dyDescent="0.25">
      <c r="A141" s="10"/>
      <c r="B141" s="11"/>
      <c r="C141" s="19"/>
      <c r="D141" s="19"/>
      <c r="E141" s="19" t="str">
        <f t="shared" si="48"/>
        <v/>
      </c>
      <c r="F141" s="12" t="str">
        <f>IF(ISBLANK(C141),"",IF(AND(Franck!C141=Résultats!C141,Franck!D141=Résultats!D141),"bon","mauvais"))</f>
        <v/>
      </c>
      <c r="G141" s="10"/>
      <c r="H141" s="11"/>
      <c r="I141" s="19"/>
      <c r="J141" s="19"/>
      <c r="K141" s="19" t="str">
        <f t="shared" si="49"/>
        <v/>
      </c>
      <c r="L141" s="12" t="str">
        <f>IF(ISBLANK(I141),"",IF(AND(Franck!I141=Résultats!I141,Franck!J141=Résultats!J141),"bon","mauvais"))</f>
        <v/>
      </c>
    </row>
    <row r="142" spans="1:12" x14ac:dyDescent="0.25">
      <c r="A142" s="10"/>
      <c r="B142" s="11"/>
      <c r="C142" s="19"/>
      <c r="D142" s="19"/>
      <c r="E142" s="19" t="str">
        <f t="shared" si="48"/>
        <v/>
      </c>
      <c r="F142" s="12" t="str">
        <f>IF(ISBLANK(C142),"",IF(AND(Franck!C142=Résultats!C142,Franck!D142=Résultats!D142),"bon","mauvais"))</f>
        <v/>
      </c>
      <c r="G142" s="10"/>
      <c r="H142" s="11"/>
      <c r="I142" s="19"/>
      <c r="J142" s="19"/>
      <c r="K142" s="19" t="str">
        <f t="shared" si="49"/>
        <v/>
      </c>
      <c r="L142" s="12" t="str">
        <f>IF(ISBLANK(I142),"",IF(AND(Franck!I142=Résultats!I142,Franck!J142=Résultats!J142),"bon","mauvais"))</f>
        <v/>
      </c>
    </row>
    <row r="143" spans="1:12" x14ac:dyDescent="0.25">
      <c r="A143" s="10"/>
      <c r="B143" s="11"/>
      <c r="C143" s="19"/>
      <c r="D143" s="19"/>
      <c r="E143" s="19" t="str">
        <f t="shared" si="48"/>
        <v/>
      </c>
      <c r="F143" s="12" t="str">
        <f>IF(ISBLANK(C143),"",IF(AND(Franck!C143=Résultats!C143,Franck!D143=Résultats!D143),"bon","mauvais"))</f>
        <v/>
      </c>
      <c r="G143" s="10"/>
      <c r="H143" s="11"/>
      <c r="I143" s="19"/>
      <c r="J143" s="19"/>
      <c r="K143" s="19" t="str">
        <f t="shared" si="49"/>
        <v/>
      </c>
      <c r="L143" s="12" t="str">
        <f>IF(ISBLANK(I143),"",IF(AND(Franck!I143=Résultats!I143,Franck!J143=Résultats!J143),"bon","mauvais"))</f>
        <v/>
      </c>
    </row>
    <row r="144" spans="1:12" x14ac:dyDescent="0.25">
      <c r="A144" s="10"/>
      <c r="B144" s="11"/>
      <c r="C144" s="19"/>
      <c r="D144" s="19"/>
      <c r="E144" s="19" t="str">
        <f t="shared" si="48"/>
        <v/>
      </c>
      <c r="F144" s="12" t="str">
        <f>IF(ISBLANK(C144),"",IF(AND(Franck!C144=Résultats!C144,Franck!D144=Résultats!D144),"bon","mauvais"))</f>
        <v/>
      </c>
      <c r="G144" s="10"/>
      <c r="H144" s="11"/>
      <c r="I144" s="19"/>
      <c r="J144" s="19"/>
      <c r="K144" s="19" t="str">
        <f t="shared" si="49"/>
        <v/>
      </c>
      <c r="L144" s="12" t="str">
        <f>IF(ISBLANK(I144),"",IF(AND(Franck!I144=Résultats!I144,Franck!J144=Résultats!J144),"bon","mauvais"))</f>
        <v/>
      </c>
    </row>
    <row r="145" spans="1:12" x14ac:dyDescent="0.25">
      <c r="A145" s="10"/>
      <c r="B145" s="11"/>
      <c r="C145" s="19"/>
      <c r="D145" s="19"/>
      <c r="E145" s="19" t="str">
        <f t="shared" si="48"/>
        <v/>
      </c>
      <c r="F145" s="12" t="str">
        <f>IF(ISBLANK(C145),"",IF(AND(Franck!C145=Résultats!C145,Franck!D145=Résultats!D145),"bon","mauvais"))</f>
        <v/>
      </c>
      <c r="G145" s="10"/>
      <c r="H145" s="11"/>
      <c r="I145" s="19"/>
      <c r="J145" s="19"/>
      <c r="K145" s="19" t="str">
        <f t="shared" si="49"/>
        <v/>
      </c>
      <c r="L145" s="12" t="str">
        <f>IF(ISBLANK(I145),"",IF(AND(Franck!I145=Résultats!I145,Franck!J145=Résultats!J145),"bon","mauvais"))</f>
        <v/>
      </c>
    </row>
    <row r="146" spans="1:12" ht="13.5" thickBot="1" x14ac:dyDescent="0.3">
      <c r="A146" s="10"/>
      <c r="B146" s="11"/>
      <c r="C146" s="19"/>
      <c r="D146" s="19"/>
      <c r="E146" s="19" t="str">
        <f t="shared" si="48"/>
        <v/>
      </c>
      <c r="F146" s="12" t="str">
        <f>IF(ISBLANK(C146),"",IF(AND(Franck!C146=Résultats!C146,Franck!D146=Résultats!D146),"bon","mauvais"))</f>
        <v/>
      </c>
      <c r="G146" s="10"/>
      <c r="H146" s="11"/>
      <c r="I146" s="19"/>
      <c r="J146" s="19"/>
      <c r="K146" s="19" t="str">
        <f t="shared" si="49"/>
        <v/>
      </c>
      <c r="L146" s="12" t="str">
        <f>IF(ISBLANK(I146),"",IF(AND(Franck!I146=Résultats!I146,Franck!J146=Résultats!J146),"bon","mauvais"))</f>
        <v/>
      </c>
    </row>
    <row r="147" spans="1:12" ht="13.5" thickBot="1" x14ac:dyDescent="0.3">
      <c r="A147" s="131" t="s">
        <v>66</v>
      </c>
      <c r="B147" s="132"/>
      <c r="C147" s="132"/>
      <c r="D147" s="132"/>
      <c r="E147" s="132"/>
      <c r="F147" s="133"/>
      <c r="G147" s="131" t="s">
        <v>67</v>
      </c>
      <c r="H147" s="132"/>
      <c r="I147" s="132"/>
      <c r="J147" s="132"/>
      <c r="K147" s="132"/>
      <c r="L147" s="133"/>
    </row>
    <row r="148" spans="1:12" ht="13.5" thickBot="1" x14ac:dyDescent="0.3">
      <c r="A148" s="98" t="s">
        <v>22</v>
      </c>
      <c r="B148" s="99" t="s">
        <v>23</v>
      </c>
      <c r="C148" s="101" t="s">
        <v>89</v>
      </c>
      <c r="D148" s="101" t="s">
        <v>90</v>
      </c>
      <c r="E148" s="101" t="s">
        <v>0</v>
      </c>
      <c r="F148" s="100" t="s">
        <v>24</v>
      </c>
      <c r="G148" s="98" t="s">
        <v>22</v>
      </c>
      <c r="H148" s="99" t="s">
        <v>23</v>
      </c>
      <c r="I148" s="101" t="s">
        <v>89</v>
      </c>
      <c r="J148" s="101" t="s">
        <v>90</v>
      </c>
      <c r="K148" s="101" t="s">
        <v>0</v>
      </c>
      <c r="L148" s="100" t="s">
        <v>24</v>
      </c>
    </row>
    <row r="149" spans="1:12" x14ac:dyDescent="0.25">
      <c r="A149" s="10"/>
      <c r="B149" s="11"/>
      <c r="C149" s="19"/>
      <c r="D149" s="19"/>
      <c r="E149" s="19" t="str">
        <f t="shared" ref="E149" si="50">IF(ISBLANK(C149),"",IF(C149=D149,"Nul",IF(C149&gt;D149,"Dom","Ext")))</f>
        <v/>
      </c>
      <c r="F149" s="12" t="str">
        <f>IF(ISBLANK(C149),"",IF(AND(Franck!C149=Résultats!C149,Franck!D149=Résultats!D149),"bon","mauvais"))</f>
        <v/>
      </c>
      <c r="G149" s="10"/>
      <c r="H149" s="11"/>
      <c r="I149" s="19"/>
      <c r="J149" s="19"/>
      <c r="K149" s="19" t="str">
        <f t="shared" ref="K149" si="51">IF(ISBLANK(I149),"",IF(I149=J149,"Nul",IF(I149&gt;J149,"Dom","Ext")))</f>
        <v/>
      </c>
      <c r="L149" s="12" t="str">
        <f>IF(ISBLANK(I149),"",IF(AND(Franck!I149=Résultats!I149,Franck!J149=Résultats!J149),"bon","mauvais"))</f>
        <v/>
      </c>
    </row>
    <row r="150" spans="1:12" x14ac:dyDescent="0.25">
      <c r="A150" s="10"/>
      <c r="B150" s="11"/>
      <c r="C150" s="19"/>
      <c r="D150" s="19"/>
      <c r="E150" s="19" t="str">
        <f t="shared" ref="E150:E158" si="52">IF(ISBLANK(C150),"",IF(C150=D150,"Nul",IF(C150&gt;D150,"Dom","Ext")))</f>
        <v/>
      </c>
      <c r="F150" s="12" t="str">
        <f>IF(ISBLANK(C150),"",IF(AND(Franck!C150=Résultats!C150,Franck!D150=Résultats!D150),"bon","mauvais"))</f>
        <v/>
      </c>
      <c r="G150" s="10"/>
      <c r="H150" s="11"/>
      <c r="I150" s="19"/>
      <c r="J150" s="19"/>
      <c r="K150" s="19" t="str">
        <f t="shared" ref="K150:K158" si="53">IF(ISBLANK(I150),"",IF(I150=J150,"Nul",IF(I150&gt;J150,"Dom","Ext")))</f>
        <v/>
      </c>
      <c r="L150" s="12" t="str">
        <f>IF(ISBLANK(I150),"",IF(AND(Franck!I150=Résultats!I150,Franck!J150=Résultats!J150),"bon","mauvais"))</f>
        <v/>
      </c>
    </row>
    <row r="151" spans="1:12" x14ac:dyDescent="0.25">
      <c r="A151" s="10"/>
      <c r="B151" s="11"/>
      <c r="C151" s="19"/>
      <c r="D151" s="19"/>
      <c r="E151" s="19" t="str">
        <f t="shared" si="52"/>
        <v/>
      </c>
      <c r="F151" s="12" t="str">
        <f>IF(ISBLANK(C151),"",IF(AND(Franck!C151=Résultats!C151,Franck!D151=Résultats!D151),"bon","mauvais"))</f>
        <v/>
      </c>
      <c r="G151" s="10"/>
      <c r="H151" s="11"/>
      <c r="I151" s="19"/>
      <c r="J151" s="19"/>
      <c r="K151" s="19" t="str">
        <f t="shared" si="53"/>
        <v/>
      </c>
      <c r="L151" s="12" t="str">
        <f>IF(ISBLANK(I151),"",IF(AND(Franck!I151=Résultats!I151,Franck!J151=Résultats!J151),"bon","mauvais"))</f>
        <v/>
      </c>
    </row>
    <row r="152" spans="1:12" x14ac:dyDescent="0.25">
      <c r="A152" s="10"/>
      <c r="B152" s="11"/>
      <c r="C152" s="19"/>
      <c r="D152" s="19"/>
      <c r="E152" s="19" t="str">
        <f t="shared" si="52"/>
        <v/>
      </c>
      <c r="F152" s="12" t="str">
        <f>IF(ISBLANK(C152),"",IF(AND(Franck!C152=Résultats!C152,Franck!D152=Résultats!D152),"bon","mauvais"))</f>
        <v/>
      </c>
      <c r="G152" s="10"/>
      <c r="H152" s="11"/>
      <c r="I152" s="19"/>
      <c r="J152" s="19"/>
      <c r="K152" s="19" t="str">
        <f t="shared" si="53"/>
        <v/>
      </c>
      <c r="L152" s="12" t="str">
        <f>IF(ISBLANK(I152),"",IF(AND(Franck!I152=Résultats!I152,Franck!J152=Résultats!J152),"bon","mauvais"))</f>
        <v/>
      </c>
    </row>
    <row r="153" spans="1:12" x14ac:dyDescent="0.25">
      <c r="A153" s="10"/>
      <c r="B153" s="11"/>
      <c r="C153" s="19"/>
      <c r="D153" s="19"/>
      <c r="E153" s="19" t="str">
        <f t="shared" si="52"/>
        <v/>
      </c>
      <c r="F153" s="12" t="str">
        <f>IF(ISBLANK(C153),"",IF(AND(Franck!C153=Résultats!C153,Franck!D153=Résultats!D153),"bon","mauvais"))</f>
        <v/>
      </c>
      <c r="G153" s="10"/>
      <c r="H153" s="11"/>
      <c r="I153" s="19"/>
      <c r="J153" s="19"/>
      <c r="K153" s="19" t="str">
        <f t="shared" si="53"/>
        <v/>
      </c>
      <c r="L153" s="12" t="str">
        <f>IF(ISBLANK(I153),"",IF(AND(Franck!I153=Résultats!I153,Franck!J153=Résultats!J153),"bon","mauvais"))</f>
        <v/>
      </c>
    </row>
    <row r="154" spans="1:12" x14ac:dyDescent="0.25">
      <c r="A154" s="10"/>
      <c r="B154" s="11"/>
      <c r="C154" s="19"/>
      <c r="D154" s="19"/>
      <c r="E154" s="19" t="str">
        <f t="shared" si="52"/>
        <v/>
      </c>
      <c r="F154" s="12" t="str">
        <f>IF(ISBLANK(C154),"",IF(AND(Franck!C154=Résultats!C154,Franck!D154=Résultats!D154),"bon","mauvais"))</f>
        <v/>
      </c>
      <c r="G154" s="10"/>
      <c r="H154" s="11"/>
      <c r="I154" s="19"/>
      <c r="J154" s="19"/>
      <c r="K154" s="19" t="str">
        <f t="shared" si="53"/>
        <v/>
      </c>
      <c r="L154" s="12" t="str">
        <f>IF(ISBLANK(I154),"",IF(AND(Franck!I154=Résultats!I154,Franck!J154=Résultats!J154),"bon","mauvais"))</f>
        <v/>
      </c>
    </row>
    <row r="155" spans="1:12" x14ac:dyDescent="0.25">
      <c r="A155" s="10"/>
      <c r="B155" s="11"/>
      <c r="C155" s="19"/>
      <c r="D155" s="19"/>
      <c r="E155" s="19" t="str">
        <f t="shared" si="52"/>
        <v/>
      </c>
      <c r="F155" s="12" t="str">
        <f>IF(ISBLANK(C155),"",IF(AND(Franck!C155=Résultats!C155,Franck!D155=Résultats!D155),"bon","mauvais"))</f>
        <v/>
      </c>
      <c r="G155" s="10"/>
      <c r="H155" s="11"/>
      <c r="I155" s="19"/>
      <c r="J155" s="19"/>
      <c r="K155" s="19" t="str">
        <f t="shared" si="53"/>
        <v/>
      </c>
      <c r="L155" s="12" t="str">
        <f>IF(ISBLANK(I155),"",IF(AND(Franck!I155=Résultats!I155,Franck!J155=Résultats!J155),"bon","mauvais"))</f>
        <v/>
      </c>
    </row>
    <row r="156" spans="1:12" x14ac:dyDescent="0.25">
      <c r="A156" s="10"/>
      <c r="B156" s="11"/>
      <c r="C156" s="19"/>
      <c r="D156" s="19"/>
      <c r="E156" s="19" t="str">
        <f t="shared" si="52"/>
        <v/>
      </c>
      <c r="F156" s="12" t="str">
        <f>IF(ISBLANK(C156),"",IF(AND(Franck!C156=Résultats!C156,Franck!D156=Résultats!D156),"bon","mauvais"))</f>
        <v/>
      </c>
      <c r="G156" s="10"/>
      <c r="H156" s="11"/>
      <c r="I156" s="19"/>
      <c r="J156" s="19"/>
      <c r="K156" s="19" t="str">
        <f t="shared" si="53"/>
        <v/>
      </c>
      <c r="L156" s="12" t="str">
        <f>IF(ISBLANK(I156),"",IF(AND(Franck!I156=Résultats!I156,Franck!J156=Résultats!J156),"bon","mauvais"))</f>
        <v/>
      </c>
    </row>
    <row r="157" spans="1:12" x14ac:dyDescent="0.25">
      <c r="A157" s="10"/>
      <c r="B157" s="11"/>
      <c r="C157" s="19"/>
      <c r="D157" s="19"/>
      <c r="E157" s="19" t="str">
        <f t="shared" si="52"/>
        <v/>
      </c>
      <c r="F157" s="12" t="str">
        <f>IF(ISBLANK(C157),"",IF(AND(Franck!C157=Résultats!C157,Franck!D157=Résultats!D157),"bon","mauvais"))</f>
        <v/>
      </c>
      <c r="G157" s="10"/>
      <c r="H157" s="11"/>
      <c r="I157" s="19"/>
      <c r="J157" s="19"/>
      <c r="K157" s="19" t="str">
        <f t="shared" si="53"/>
        <v/>
      </c>
      <c r="L157" s="12" t="str">
        <f>IF(ISBLANK(I157),"",IF(AND(Franck!I157=Résultats!I157,Franck!J157=Résultats!J157),"bon","mauvais"))</f>
        <v/>
      </c>
    </row>
    <row r="158" spans="1:12" ht="13.5" thickBot="1" x14ac:dyDescent="0.3">
      <c r="A158" s="10"/>
      <c r="B158" s="11"/>
      <c r="C158" s="19"/>
      <c r="D158" s="19"/>
      <c r="E158" s="19" t="str">
        <f t="shared" si="52"/>
        <v/>
      </c>
      <c r="F158" s="12" t="str">
        <f>IF(ISBLANK(C158),"",IF(AND(Franck!C158=Résultats!C158,Franck!D158=Résultats!D158),"bon","mauvais"))</f>
        <v/>
      </c>
      <c r="G158" s="10"/>
      <c r="H158" s="11"/>
      <c r="I158" s="19"/>
      <c r="J158" s="19"/>
      <c r="K158" s="19" t="str">
        <f t="shared" si="53"/>
        <v/>
      </c>
      <c r="L158" s="12" t="str">
        <f>IF(ISBLANK(I158),"",IF(AND(Franck!I158=Résultats!I158,Franck!J158=Résultats!J158),"bon","mauvais"))</f>
        <v/>
      </c>
    </row>
    <row r="159" spans="1:12" ht="13.5" thickBot="1" x14ac:dyDescent="0.3">
      <c r="A159" s="131" t="s">
        <v>68</v>
      </c>
      <c r="B159" s="132"/>
      <c r="C159" s="132"/>
      <c r="D159" s="132"/>
      <c r="E159" s="132"/>
      <c r="F159" s="133"/>
      <c r="G159" s="131" t="s">
        <v>69</v>
      </c>
      <c r="H159" s="132"/>
      <c r="I159" s="132"/>
      <c r="J159" s="132"/>
      <c r="K159" s="132"/>
      <c r="L159" s="133"/>
    </row>
    <row r="160" spans="1:12" ht="13.5" thickBot="1" x14ac:dyDescent="0.3">
      <c r="A160" s="98" t="s">
        <v>22</v>
      </c>
      <c r="B160" s="99" t="s">
        <v>23</v>
      </c>
      <c r="C160" s="101" t="s">
        <v>89</v>
      </c>
      <c r="D160" s="101" t="s">
        <v>90</v>
      </c>
      <c r="E160" s="101" t="s">
        <v>0</v>
      </c>
      <c r="F160" s="100" t="s">
        <v>24</v>
      </c>
      <c r="G160" s="98" t="s">
        <v>22</v>
      </c>
      <c r="H160" s="99" t="s">
        <v>23</v>
      </c>
      <c r="I160" s="101" t="s">
        <v>89</v>
      </c>
      <c r="J160" s="101" t="s">
        <v>90</v>
      </c>
      <c r="K160" s="101" t="s">
        <v>0</v>
      </c>
      <c r="L160" s="100" t="s">
        <v>24</v>
      </c>
    </row>
    <row r="161" spans="1:12" x14ac:dyDescent="0.25">
      <c r="A161" s="10"/>
      <c r="B161" s="11"/>
      <c r="C161" s="19"/>
      <c r="D161" s="19"/>
      <c r="E161" s="19" t="str">
        <f t="shared" ref="E161" si="54">IF(ISBLANK(C161),"",IF(C161=D161,"Nul",IF(C161&gt;D161,"Dom","Ext")))</f>
        <v/>
      </c>
      <c r="F161" s="12" t="str">
        <f>IF(ISBLANK(C161),"",IF(AND(Franck!C161=Résultats!C161,Franck!D161=Résultats!D161),"bon","mauvais"))</f>
        <v/>
      </c>
      <c r="G161" s="10"/>
      <c r="H161" s="11"/>
      <c r="I161" s="19"/>
      <c r="J161" s="19"/>
      <c r="K161" s="19" t="str">
        <f t="shared" ref="K161" si="55">IF(ISBLANK(I161),"",IF(I161=J161,"Nul",IF(I161&gt;J161,"Dom","Ext")))</f>
        <v/>
      </c>
      <c r="L161" s="12" t="str">
        <f>IF(ISBLANK(I161),"",IF(AND(Franck!I161=Résultats!I161,Franck!J161=Résultats!J161),"bon","mauvais"))</f>
        <v/>
      </c>
    </row>
    <row r="162" spans="1:12" x14ac:dyDescent="0.25">
      <c r="A162" s="10"/>
      <c r="B162" s="11"/>
      <c r="C162" s="19"/>
      <c r="D162" s="19"/>
      <c r="E162" s="19" t="str">
        <f t="shared" ref="E162:E170" si="56">IF(ISBLANK(C162),"",IF(C162=D162,"Nul",IF(C162&gt;D162,"Dom","Ext")))</f>
        <v/>
      </c>
      <c r="F162" s="12" t="str">
        <f>IF(ISBLANK(C162),"",IF(AND(Franck!C162=Résultats!C162,Franck!D162=Résultats!D162),"bon","mauvais"))</f>
        <v/>
      </c>
      <c r="G162" s="10"/>
      <c r="H162" s="11"/>
      <c r="I162" s="19"/>
      <c r="J162" s="19"/>
      <c r="K162" s="19" t="str">
        <f t="shared" ref="K162:K170" si="57">IF(ISBLANK(I162),"",IF(I162=J162,"Nul",IF(I162&gt;J162,"Dom","Ext")))</f>
        <v/>
      </c>
      <c r="L162" s="12" t="str">
        <f>IF(ISBLANK(I162),"",IF(AND(Franck!I162=Résultats!I162,Franck!J162=Résultats!J162),"bon","mauvais"))</f>
        <v/>
      </c>
    </row>
    <row r="163" spans="1:12" x14ac:dyDescent="0.25">
      <c r="A163" s="10"/>
      <c r="B163" s="11"/>
      <c r="C163" s="19"/>
      <c r="D163" s="19"/>
      <c r="E163" s="19" t="str">
        <f t="shared" si="56"/>
        <v/>
      </c>
      <c r="F163" s="12" t="str">
        <f>IF(ISBLANK(C163),"",IF(AND(Franck!C163=Résultats!C163,Franck!D163=Résultats!D163),"bon","mauvais"))</f>
        <v/>
      </c>
      <c r="G163" s="10"/>
      <c r="H163" s="11"/>
      <c r="I163" s="19"/>
      <c r="J163" s="19"/>
      <c r="K163" s="19" t="str">
        <f t="shared" si="57"/>
        <v/>
      </c>
      <c r="L163" s="12" t="str">
        <f>IF(ISBLANK(I163),"",IF(AND(Franck!I163=Résultats!I163,Franck!J163=Résultats!J163),"bon","mauvais"))</f>
        <v/>
      </c>
    </row>
    <row r="164" spans="1:12" x14ac:dyDescent="0.25">
      <c r="A164" s="10"/>
      <c r="B164" s="11"/>
      <c r="C164" s="19"/>
      <c r="D164" s="19"/>
      <c r="E164" s="19" t="str">
        <f t="shared" si="56"/>
        <v/>
      </c>
      <c r="F164" s="12" t="str">
        <f>IF(ISBLANK(C164),"",IF(AND(Franck!C164=Résultats!C164,Franck!D164=Résultats!D164),"bon","mauvais"))</f>
        <v/>
      </c>
      <c r="G164" s="10"/>
      <c r="H164" s="11"/>
      <c r="I164" s="19"/>
      <c r="J164" s="19"/>
      <c r="K164" s="19" t="str">
        <f t="shared" si="57"/>
        <v/>
      </c>
      <c r="L164" s="12" t="str">
        <f>IF(ISBLANK(I164),"",IF(AND(Franck!I164=Résultats!I164,Franck!J164=Résultats!J164),"bon","mauvais"))</f>
        <v/>
      </c>
    </row>
    <row r="165" spans="1:12" x14ac:dyDescent="0.25">
      <c r="A165" s="10"/>
      <c r="B165" s="11"/>
      <c r="C165" s="19"/>
      <c r="D165" s="19"/>
      <c r="E165" s="19" t="str">
        <f t="shared" si="56"/>
        <v/>
      </c>
      <c r="F165" s="12" t="str">
        <f>IF(ISBLANK(C165),"",IF(AND(Franck!C165=Résultats!C165,Franck!D165=Résultats!D165),"bon","mauvais"))</f>
        <v/>
      </c>
      <c r="G165" s="10"/>
      <c r="H165" s="11"/>
      <c r="I165" s="19"/>
      <c r="J165" s="19"/>
      <c r="K165" s="19" t="str">
        <f t="shared" si="57"/>
        <v/>
      </c>
      <c r="L165" s="12" t="str">
        <f>IF(ISBLANK(I165),"",IF(AND(Franck!I165=Résultats!I165,Franck!J165=Résultats!J165),"bon","mauvais"))</f>
        <v/>
      </c>
    </row>
    <row r="166" spans="1:12" x14ac:dyDescent="0.25">
      <c r="A166" s="10"/>
      <c r="B166" s="11"/>
      <c r="C166" s="19"/>
      <c r="D166" s="19"/>
      <c r="E166" s="19" t="str">
        <f t="shared" si="56"/>
        <v/>
      </c>
      <c r="F166" s="12" t="str">
        <f>IF(ISBLANK(C166),"",IF(AND(Franck!C166=Résultats!C166,Franck!D166=Résultats!D166),"bon","mauvais"))</f>
        <v/>
      </c>
      <c r="G166" s="10"/>
      <c r="H166" s="11"/>
      <c r="I166" s="19"/>
      <c r="J166" s="19"/>
      <c r="K166" s="19" t="str">
        <f t="shared" si="57"/>
        <v/>
      </c>
      <c r="L166" s="12" t="str">
        <f>IF(ISBLANK(I166),"",IF(AND(Franck!I166=Résultats!I166,Franck!J166=Résultats!J166),"bon","mauvais"))</f>
        <v/>
      </c>
    </row>
    <row r="167" spans="1:12" x14ac:dyDescent="0.25">
      <c r="A167" s="10"/>
      <c r="B167" s="11"/>
      <c r="C167" s="19"/>
      <c r="D167" s="19"/>
      <c r="E167" s="19" t="str">
        <f t="shared" si="56"/>
        <v/>
      </c>
      <c r="F167" s="12" t="str">
        <f>IF(ISBLANK(C167),"",IF(AND(Franck!C167=Résultats!C167,Franck!D167=Résultats!D167),"bon","mauvais"))</f>
        <v/>
      </c>
      <c r="G167" s="10"/>
      <c r="H167" s="11"/>
      <c r="I167" s="19"/>
      <c r="J167" s="19"/>
      <c r="K167" s="19" t="str">
        <f t="shared" si="57"/>
        <v/>
      </c>
      <c r="L167" s="12" t="str">
        <f>IF(ISBLANK(I167),"",IF(AND(Franck!I167=Résultats!I167,Franck!J167=Résultats!J167),"bon","mauvais"))</f>
        <v/>
      </c>
    </row>
    <row r="168" spans="1:12" x14ac:dyDescent="0.25">
      <c r="A168" s="10"/>
      <c r="B168" s="11"/>
      <c r="C168" s="19"/>
      <c r="D168" s="19"/>
      <c r="E168" s="19" t="str">
        <f t="shared" si="56"/>
        <v/>
      </c>
      <c r="F168" s="12" t="str">
        <f>IF(ISBLANK(C168),"",IF(AND(Franck!C168=Résultats!C168,Franck!D168=Résultats!D168),"bon","mauvais"))</f>
        <v/>
      </c>
      <c r="G168" s="10"/>
      <c r="H168" s="11"/>
      <c r="I168" s="19"/>
      <c r="J168" s="19"/>
      <c r="K168" s="19" t="str">
        <f t="shared" si="57"/>
        <v/>
      </c>
      <c r="L168" s="12" t="str">
        <f>IF(ISBLANK(I168),"",IF(AND(Franck!I168=Résultats!I168,Franck!J168=Résultats!J168),"bon","mauvais"))</f>
        <v/>
      </c>
    </row>
    <row r="169" spans="1:12" x14ac:dyDescent="0.25">
      <c r="A169" s="10"/>
      <c r="B169" s="11"/>
      <c r="C169" s="19"/>
      <c r="D169" s="19"/>
      <c r="E169" s="19" t="str">
        <f t="shared" si="56"/>
        <v/>
      </c>
      <c r="F169" s="12" t="str">
        <f>IF(ISBLANK(C169),"",IF(AND(Franck!C169=Résultats!C169,Franck!D169=Résultats!D169),"bon","mauvais"))</f>
        <v/>
      </c>
      <c r="G169" s="10"/>
      <c r="H169" s="11"/>
      <c r="I169" s="19"/>
      <c r="J169" s="19"/>
      <c r="K169" s="19" t="str">
        <f t="shared" si="57"/>
        <v/>
      </c>
      <c r="L169" s="12" t="str">
        <f>IF(ISBLANK(I169),"",IF(AND(Franck!I169=Résultats!I169,Franck!J169=Résultats!J169),"bon","mauvais"))</f>
        <v/>
      </c>
    </row>
    <row r="170" spans="1:12" ht="13.5" thickBot="1" x14ac:dyDescent="0.3">
      <c r="A170" s="10"/>
      <c r="B170" s="11"/>
      <c r="C170" s="19"/>
      <c r="D170" s="19"/>
      <c r="E170" s="19" t="str">
        <f t="shared" si="56"/>
        <v/>
      </c>
      <c r="F170" s="12" t="str">
        <f>IF(ISBLANK(C170),"",IF(AND(Franck!C170=Résultats!C170,Franck!D170=Résultats!D170),"bon","mauvais"))</f>
        <v/>
      </c>
      <c r="G170" s="10"/>
      <c r="H170" s="11"/>
      <c r="I170" s="19"/>
      <c r="J170" s="19"/>
      <c r="K170" s="19" t="str">
        <f t="shared" si="57"/>
        <v/>
      </c>
      <c r="L170" s="12" t="str">
        <f>IF(ISBLANK(I170),"",IF(AND(Franck!I170=Résultats!I170,Franck!J170=Résultats!J170),"bon","mauvais"))</f>
        <v/>
      </c>
    </row>
    <row r="171" spans="1:12" ht="13.5" thickBot="1" x14ac:dyDescent="0.3">
      <c r="A171" s="131" t="s">
        <v>70</v>
      </c>
      <c r="B171" s="132"/>
      <c r="C171" s="132"/>
      <c r="D171" s="132"/>
      <c r="E171" s="132"/>
      <c r="F171" s="133"/>
      <c r="G171" s="131" t="s">
        <v>71</v>
      </c>
      <c r="H171" s="132"/>
      <c r="I171" s="132"/>
      <c r="J171" s="132"/>
      <c r="K171" s="132"/>
      <c r="L171" s="133"/>
    </row>
    <row r="172" spans="1:12" ht="13.5" thickBot="1" x14ac:dyDescent="0.3">
      <c r="A172" s="98" t="s">
        <v>22</v>
      </c>
      <c r="B172" s="99" t="s">
        <v>23</v>
      </c>
      <c r="C172" s="101" t="s">
        <v>89</v>
      </c>
      <c r="D172" s="101" t="s">
        <v>90</v>
      </c>
      <c r="E172" s="101" t="s">
        <v>0</v>
      </c>
      <c r="F172" s="100" t="s">
        <v>24</v>
      </c>
      <c r="G172" s="98" t="s">
        <v>22</v>
      </c>
      <c r="H172" s="99" t="s">
        <v>23</v>
      </c>
      <c r="I172" s="101" t="s">
        <v>89</v>
      </c>
      <c r="J172" s="101" t="s">
        <v>90</v>
      </c>
      <c r="K172" s="101" t="s">
        <v>0</v>
      </c>
      <c r="L172" s="100" t="s">
        <v>24</v>
      </c>
    </row>
    <row r="173" spans="1:12" x14ac:dyDescent="0.25">
      <c r="A173" s="10"/>
      <c r="B173" s="11"/>
      <c r="C173" s="19"/>
      <c r="D173" s="19"/>
      <c r="E173" s="19" t="str">
        <f t="shared" ref="E173" si="58">IF(ISBLANK(C173),"",IF(C173=D173,"Nul",IF(C173&gt;D173,"Dom","Ext")))</f>
        <v/>
      </c>
      <c r="F173" s="12" t="str">
        <f>IF(ISBLANK(C173),"",IF(AND(Franck!C173=Résultats!C173,Franck!D173=Résultats!D173),"bon","mauvais"))</f>
        <v/>
      </c>
      <c r="G173" s="10"/>
      <c r="H173" s="11"/>
      <c r="I173" s="19"/>
      <c r="J173" s="19"/>
      <c r="K173" s="19" t="str">
        <f t="shared" ref="K173" si="59">IF(ISBLANK(I173),"",IF(I173=J173,"Nul",IF(I173&gt;J173,"Dom","Ext")))</f>
        <v/>
      </c>
      <c r="L173" s="12" t="str">
        <f>IF(ISBLANK(I173),"",IF(AND(Franck!I173=Résultats!I173,Franck!J173=Résultats!J173),"bon","mauvais"))</f>
        <v/>
      </c>
    </row>
    <row r="174" spans="1:12" x14ac:dyDescent="0.25">
      <c r="A174" s="10"/>
      <c r="B174" s="11"/>
      <c r="C174" s="19"/>
      <c r="D174" s="19"/>
      <c r="E174" s="19" t="str">
        <f t="shared" ref="E174:E182" si="60">IF(ISBLANK(C174),"",IF(C174=D174,"Nul",IF(C174&gt;D174,"Dom","Ext")))</f>
        <v/>
      </c>
      <c r="F174" s="12" t="str">
        <f>IF(ISBLANK(C174),"",IF(AND(Franck!C174=Résultats!C174,Franck!D174=Résultats!D174),"bon","mauvais"))</f>
        <v/>
      </c>
      <c r="G174" s="10"/>
      <c r="H174" s="11"/>
      <c r="I174" s="19"/>
      <c r="J174" s="19"/>
      <c r="K174" s="19" t="str">
        <f t="shared" ref="K174:K182" si="61">IF(ISBLANK(I174),"",IF(I174=J174,"Nul",IF(I174&gt;J174,"Dom","Ext")))</f>
        <v/>
      </c>
      <c r="L174" s="12" t="str">
        <f>IF(ISBLANK(I174),"",IF(AND(Franck!I174=Résultats!I174,Franck!J174=Résultats!J174),"bon","mauvais"))</f>
        <v/>
      </c>
    </row>
    <row r="175" spans="1:12" x14ac:dyDescent="0.25">
      <c r="A175" s="10"/>
      <c r="B175" s="11"/>
      <c r="C175" s="19"/>
      <c r="D175" s="19"/>
      <c r="E175" s="19" t="str">
        <f t="shared" si="60"/>
        <v/>
      </c>
      <c r="F175" s="12" t="str">
        <f>IF(ISBLANK(C175),"",IF(AND(Franck!C175=Résultats!C175,Franck!D175=Résultats!D175),"bon","mauvais"))</f>
        <v/>
      </c>
      <c r="G175" s="10"/>
      <c r="H175" s="11"/>
      <c r="I175" s="19"/>
      <c r="J175" s="19"/>
      <c r="K175" s="19" t="str">
        <f t="shared" si="61"/>
        <v/>
      </c>
      <c r="L175" s="12" t="str">
        <f>IF(ISBLANK(I175),"",IF(AND(Franck!I175=Résultats!I175,Franck!J175=Résultats!J175),"bon","mauvais"))</f>
        <v/>
      </c>
    </row>
    <row r="176" spans="1:12" x14ac:dyDescent="0.25">
      <c r="A176" s="10"/>
      <c r="B176" s="11"/>
      <c r="C176" s="19"/>
      <c r="D176" s="19"/>
      <c r="E176" s="19" t="str">
        <f t="shared" si="60"/>
        <v/>
      </c>
      <c r="F176" s="12" t="str">
        <f>IF(ISBLANK(C176),"",IF(AND(Franck!C176=Résultats!C176,Franck!D176=Résultats!D176),"bon","mauvais"))</f>
        <v/>
      </c>
      <c r="G176" s="10"/>
      <c r="H176" s="11"/>
      <c r="I176" s="19"/>
      <c r="J176" s="19"/>
      <c r="K176" s="19" t="str">
        <f t="shared" si="61"/>
        <v/>
      </c>
      <c r="L176" s="12" t="str">
        <f>IF(ISBLANK(I176),"",IF(AND(Franck!I176=Résultats!I176,Franck!J176=Résultats!J176),"bon","mauvais"))</f>
        <v/>
      </c>
    </row>
    <row r="177" spans="1:12" x14ac:dyDescent="0.25">
      <c r="A177" s="10"/>
      <c r="B177" s="11"/>
      <c r="C177" s="19"/>
      <c r="D177" s="19"/>
      <c r="E177" s="19" t="str">
        <f t="shared" si="60"/>
        <v/>
      </c>
      <c r="F177" s="12" t="str">
        <f>IF(ISBLANK(C177),"",IF(AND(Franck!C177=Résultats!C177,Franck!D177=Résultats!D177),"bon","mauvais"))</f>
        <v/>
      </c>
      <c r="G177" s="10"/>
      <c r="H177" s="11"/>
      <c r="I177" s="19"/>
      <c r="J177" s="19"/>
      <c r="K177" s="19" t="str">
        <f t="shared" si="61"/>
        <v/>
      </c>
      <c r="L177" s="12" t="str">
        <f>IF(ISBLANK(I177),"",IF(AND(Franck!I177=Résultats!I177,Franck!J177=Résultats!J177),"bon","mauvais"))</f>
        <v/>
      </c>
    </row>
    <row r="178" spans="1:12" x14ac:dyDescent="0.25">
      <c r="A178" s="10"/>
      <c r="B178" s="11"/>
      <c r="C178" s="19"/>
      <c r="D178" s="19"/>
      <c r="E178" s="19" t="str">
        <f t="shared" si="60"/>
        <v/>
      </c>
      <c r="F178" s="12" t="str">
        <f>IF(ISBLANK(C178),"",IF(AND(Franck!C178=Résultats!C178,Franck!D178=Résultats!D178),"bon","mauvais"))</f>
        <v/>
      </c>
      <c r="G178" s="10"/>
      <c r="H178" s="11"/>
      <c r="I178" s="19"/>
      <c r="J178" s="19"/>
      <c r="K178" s="19" t="str">
        <f t="shared" si="61"/>
        <v/>
      </c>
      <c r="L178" s="12" t="str">
        <f>IF(ISBLANK(I178),"",IF(AND(Franck!I178=Résultats!I178,Franck!J178=Résultats!J178),"bon","mauvais"))</f>
        <v/>
      </c>
    </row>
    <row r="179" spans="1:12" x14ac:dyDescent="0.25">
      <c r="A179" s="10"/>
      <c r="B179" s="11"/>
      <c r="C179" s="19"/>
      <c r="D179" s="19"/>
      <c r="E179" s="19" t="str">
        <f t="shared" si="60"/>
        <v/>
      </c>
      <c r="F179" s="12" t="str">
        <f>IF(ISBLANK(C179),"",IF(AND(Franck!C179=Résultats!C179,Franck!D179=Résultats!D179),"bon","mauvais"))</f>
        <v/>
      </c>
      <c r="G179" s="10"/>
      <c r="H179" s="11"/>
      <c r="I179" s="19"/>
      <c r="J179" s="19"/>
      <c r="K179" s="19" t="str">
        <f t="shared" si="61"/>
        <v/>
      </c>
      <c r="L179" s="12" t="str">
        <f>IF(ISBLANK(I179),"",IF(AND(Franck!I179=Résultats!I179,Franck!J179=Résultats!J179),"bon","mauvais"))</f>
        <v/>
      </c>
    </row>
    <row r="180" spans="1:12" x14ac:dyDescent="0.25">
      <c r="A180" s="10"/>
      <c r="B180" s="11"/>
      <c r="C180" s="19"/>
      <c r="D180" s="19"/>
      <c r="E180" s="19" t="str">
        <f t="shared" si="60"/>
        <v/>
      </c>
      <c r="F180" s="12" t="str">
        <f>IF(ISBLANK(C180),"",IF(AND(Franck!C180=Résultats!C180,Franck!D180=Résultats!D180),"bon","mauvais"))</f>
        <v/>
      </c>
      <c r="G180" s="10"/>
      <c r="H180" s="11"/>
      <c r="I180" s="19"/>
      <c r="J180" s="19"/>
      <c r="K180" s="19" t="str">
        <f t="shared" si="61"/>
        <v/>
      </c>
      <c r="L180" s="12" t="str">
        <f>IF(ISBLANK(I180),"",IF(AND(Franck!I180=Résultats!I180,Franck!J180=Résultats!J180),"bon","mauvais"))</f>
        <v/>
      </c>
    </row>
    <row r="181" spans="1:12" x14ac:dyDescent="0.25">
      <c r="A181" s="10"/>
      <c r="B181" s="11"/>
      <c r="C181" s="19"/>
      <c r="D181" s="19"/>
      <c r="E181" s="19" t="str">
        <f t="shared" si="60"/>
        <v/>
      </c>
      <c r="F181" s="12" t="str">
        <f>IF(ISBLANK(C181),"",IF(AND(Franck!C181=Résultats!C181,Franck!D181=Résultats!D181),"bon","mauvais"))</f>
        <v/>
      </c>
      <c r="G181" s="10"/>
      <c r="H181" s="11"/>
      <c r="I181" s="19"/>
      <c r="J181" s="19"/>
      <c r="K181" s="19" t="str">
        <f t="shared" si="61"/>
        <v/>
      </c>
      <c r="L181" s="12" t="str">
        <f>IF(ISBLANK(I181),"",IF(AND(Franck!I181=Résultats!I181,Franck!J181=Résultats!J181),"bon","mauvais"))</f>
        <v/>
      </c>
    </row>
    <row r="182" spans="1:12" ht="13.5" thickBot="1" x14ac:dyDescent="0.3">
      <c r="A182" s="10"/>
      <c r="B182" s="11"/>
      <c r="C182" s="19"/>
      <c r="D182" s="19"/>
      <c r="E182" s="19" t="str">
        <f t="shared" si="60"/>
        <v/>
      </c>
      <c r="F182" s="12" t="str">
        <f>IF(ISBLANK(C182),"",IF(AND(Franck!C182=Résultats!C182,Franck!D182=Résultats!D182),"bon","mauvais"))</f>
        <v/>
      </c>
      <c r="G182" s="10"/>
      <c r="H182" s="11"/>
      <c r="I182" s="19"/>
      <c r="J182" s="19"/>
      <c r="K182" s="19" t="str">
        <f t="shared" si="61"/>
        <v/>
      </c>
      <c r="L182" s="12" t="str">
        <f>IF(ISBLANK(I182),"",IF(AND(Franck!I182=Résultats!I182,Franck!J182=Résultats!J182),"bon","mauvais"))</f>
        <v/>
      </c>
    </row>
    <row r="183" spans="1:12" ht="13.5" thickBot="1" x14ac:dyDescent="0.3">
      <c r="A183" s="131" t="s">
        <v>72</v>
      </c>
      <c r="B183" s="132"/>
      <c r="C183" s="132"/>
      <c r="D183" s="132"/>
      <c r="E183" s="132"/>
      <c r="F183" s="133"/>
      <c r="G183" s="131" t="s">
        <v>73</v>
      </c>
      <c r="H183" s="132"/>
      <c r="I183" s="132"/>
      <c r="J183" s="132"/>
      <c r="K183" s="132"/>
      <c r="L183" s="133"/>
    </row>
    <row r="184" spans="1:12" ht="13.5" thickBot="1" x14ac:dyDescent="0.3">
      <c r="A184" s="98" t="s">
        <v>22</v>
      </c>
      <c r="B184" s="99" t="s">
        <v>23</v>
      </c>
      <c r="C184" s="101" t="s">
        <v>89</v>
      </c>
      <c r="D184" s="101" t="s">
        <v>90</v>
      </c>
      <c r="E184" s="101" t="s">
        <v>0</v>
      </c>
      <c r="F184" s="100" t="s">
        <v>24</v>
      </c>
      <c r="G184" s="98" t="s">
        <v>22</v>
      </c>
      <c r="H184" s="99" t="s">
        <v>23</v>
      </c>
      <c r="I184" s="101" t="s">
        <v>89</v>
      </c>
      <c r="J184" s="101" t="s">
        <v>90</v>
      </c>
      <c r="K184" s="101" t="s">
        <v>0</v>
      </c>
      <c r="L184" s="100" t="s">
        <v>24</v>
      </c>
    </row>
    <row r="185" spans="1:12" x14ac:dyDescent="0.25">
      <c r="A185" s="10"/>
      <c r="B185" s="11"/>
      <c r="C185" s="19"/>
      <c r="D185" s="19"/>
      <c r="E185" s="19" t="str">
        <f t="shared" ref="E185" si="62">IF(ISBLANK(C185),"",IF(C185=D185,"Nul",IF(C185&gt;D185,"Dom","Ext")))</f>
        <v/>
      </c>
      <c r="F185" s="12" t="str">
        <f>IF(ISBLANK(C185),"",IF(AND(Franck!C185=Résultats!C185,Franck!D185=Résultats!D185),"bon","mauvais"))</f>
        <v/>
      </c>
      <c r="G185" s="10"/>
      <c r="H185" s="11"/>
      <c r="I185" s="19"/>
      <c r="J185" s="19"/>
      <c r="K185" s="19" t="str">
        <f t="shared" ref="K185" si="63">IF(ISBLANK(I185),"",IF(I185=J185,"Nul",IF(I185&gt;J185,"Dom","Ext")))</f>
        <v/>
      </c>
      <c r="L185" s="12" t="str">
        <f>IF(ISBLANK(I185),"",IF(AND(Franck!I185=Résultats!I185,Franck!J185=Résultats!J185),"bon","mauvais"))</f>
        <v/>
      </c>
    </row>
    <row r="186" spans="1:12" x14ac:dyDescent="0.25">
      <c r="A186" s="10"/>
      <c r="B186" s="11"/>
      <c r="C186" s="19"/>
      <c r="D186" s="19"/>
      <c r="E186" s="19" t="str">
        <f t="shared" ref="E186:E194" si="64">IF(ISBLANK(C186),"",IF(C186=D186,"Nul",IF(C186&gt;D186,"Dom","Ext")))</f>
        <v/>
      </c>
      <c r="F186" s="12" t="str">
        <f>IF(ISBLANK(C186),"",IF(AND(Franck!C186=Résultats!C186,Franck!D186=Résultats!D186),"bon","mauvais"))</f>
        <v/>
      </c>
      <c r="G186" s="10"/>
      <c r="H186" s="11"/>
      <c r="I186" s="19"/>
      <c r="J186" s="19"/>
      <c r="K186" s="19" t="str">
        <f t="shared" ref="K186:K194" si="65">IF(ISBLANK(I186),"",IF(I186=J186,"Nul",IF(I186&gt;J186,"Dom","Ext")))</f>
        <v/>
      </c>
      <c r="L186" s="12" t="str">
        <f>IF(ISBLANK(I186),"",IF(AND(Franck!I186=Résultats!I186,Franck!J186=Résultats!J186),"bon","mauvais"))</f>
        <v/>
      </c>
    </row>
    <row r="187" spans="1:12" x14ac:dyDescent="0.25">
      <c r="A187" s="10"/>
      <c r="B187" s="11"/>
      <c r="C187" s="19"/>
      <c r="D187" s="19"/>
      <c r="E187" s="19" t="str">
        <f t="shared" si="64"/>
        <v/>
      </c>
      <c r="F187" s="12" t="str">
        <f>IF(ISBLANK(C187),"",IF(AND(Franck!C187=Résultats!C187,Franck!D187=Résultats!D187),"bon","mauvais"))</f>
        <v/>
      </c>
      <c r="G187" s="10"/>
      <c r="H187" s="11"/>
      <c r="I187" s="19"/>
      <c r="J187" s="19"/>
      <c r="K187" s="19" t="str">
        <f t="shared" si="65"/>
        <v/>
      </c>
      <c r="L187" s="12" t="str">
        <f>IF(ISBLANK(I187),"",IF(AND(Franck!I187=Résultats!I187,Franck!J187=Résultats!J187),"bon","mauvais"))</f>
        <v/>
      </c>
    </row>
    <row r="188" spans="1:12" x14ac:dyDescent="0.25">
      <c r="A188" s="10"/>
      <c r="B188" s="11"/>
      <c r="C188" s="19"/>
      <c r="D188" s="19"/>
      <c r="E188" s="19" t="str">
        <f t="shared" si="64"/>
        <v/>
      </c>
      <c r="F188" s="12" t="str">
        <f>IF(ISBLANK(C188),"",IF(AND(Franck!C188=Résultats!C188,Franck!D188=Résultats!D188),"bon","mauvais"))</f>
        <v/>
      </c>
      <c r="G188" s="10"/>
      <c r="H188" s="11"/>
      <c r="I188" s="19"/>
      <c r="J188" s="19"/>
      <c r="K188" s="19" t="str">
        <f t="shared" si="65"/>
        <v/>
      </c>
      <c r="L188" s="12" t="str">
        <f>IF(ISBLANK(I188),"",IF(AND(Franck!I188=Résultats!I188,Franck!J188=Résultats!J188),"bon","mauvais"))</f>
        <v/>
      </c>
    </row>
    <row r="189" spans="1:12" x14ac:dyDescent="0.25">
      <c r="A189" s="10"/>
      <c r="B189" s="11"/>
      <c r="C189" s="19"/>
      <c r="D189" s="19"/>
      <c r="E189" s="19" t="str">
        <f t="shared" si="64"/>
        <v/>
      </c>
      <c r="F189" s="12" t="str">
        <f>IF(ISBLANK(C189),"",IF(AND(Franck!C189=Résultats!C189,Franck!D189=Résultats!D189),"bon","mauvais"))</f>
        <v/>
      </c>
      <c r="G189" s="10"/>
      <c r="H189" s="11"/>
      <c r="I189" s="19"/>
      <c r="J189" s="19"/>
      <c r="K189" s="19" t="str">
        <f t="shared" si="65"/>
        <v/>
      </c>
      <c r="L189" s="12" t="str">
        <f>IF(ISBLANK(I189),"",IF(AND(Franck!I189=Résultats!I189,Franck!J189=Résultats!J189),"bon","mauvais"))</f>
        <v/>
      </c>
    </row>
    <row r="190" spans="1:12" x14ac:dyDescent="0.25">
      <c r="A190" s="10"/>
      <c r="B190" s="11"/>
      <c r="C190" s="19"/>
      <c r="D190" s="19"/>
      <c r="E190" s="19" t="str">
        <f t="shared" si="64"/>
        <v/>
      </c>
      <c r="F190" s="12" t="str">
        <f>IF(ISBLANK(C190),"",IF(AND(Franck!C190=Résultats!C190,Franck!D190=Résultats!D190),"bon","mauvais"))</f>
        <v/>
      </c>
      <c r="G190" s="10"/>
      <c r="H190" s="11"/>
      <c r="I190" s="19"/>
      <c r="J190" s="19"/>
      <c r="K190" s="19" t="str">
        <f t="shared" si="65"/>
        <v/>
      </c>
      <c r="L190" s="12" t="str">
        <f>IF(ISBLANK(I190),"",IF(AND(Franck!I190=Résultats!I190,Franck!J190=Résultats!J190),"bon","mauvais"))</f>
        <v/>
      </c>
    </row>
    <row r="191" spans="1:12" x14ac:dyDescent="0.25">
      <c r="A191" s="10"/>
      <c r="B191" s="11"/>
      <c r="C191" s="19"/>
      <c r="D191" s="19"/>
      <c r="E191" s="19" t="str">
        <f t="shared" si="64"/>
        <v/>
      </c>
      <c r="F191" s="12" t="str">
        <f>IF(ISBLANK(C191),"",IF(AND(Franck!C191=Résultats!C191,Franck!D191=Résultats!D191),"bon","mauvais"))</f>
        <v/>
      </c>
      <c r="G191" s="10"/>
      <c r="H191" s="11"/>
      <c r="I191" s="19"/>
      <c r="J191" s="19"/>
      <c r="K191" s="19" t="str">
        <f t="shared" si="65"/>
        <v/>
      </c>
      <c r="L191" s="12" t="str">
        <f>IF(ISBLANK(I191),"",IF(AND(Franck!I191=Résultats!I191,Franck!J191=Résultats!J191),"bon","mauvais"))</f>
        <v/>
      </c>
    </row>
    <row r="192" spans="1:12" x14ac:dyDescent="0.25">
      <c r="A192" s="10"/>
      <c r="B192" s="11"/>
      <c r="C192" s="19"/>
      <c r="D192" s="19"/>
      <c r="E192" s="19" t="str">
        <f t="shared" si="64"/>
        <v/>
      </c>
      <c r="F192" s="12" t="str">
        <f>IF(ISBLANK(C192),"",IF(AND(Franck!C192=Résultats!C192,Franck!D192=Résultats!D192),"bon","mauvais"))</f>
        <v/>
      </c>
      <c r="G192" s="10"/>
      <c r="H192" s="11"/>
      <c r="I192" s="19"/>
      <c r="J192" s="19"/>
      <c r="K192" s="19" t="str">
        <f t="shared" si="65"/>
        <v/>
      </c>
      <c r="L192" s="12" t="str">
        <f>IF(ISBLANK(I192),"",IF(AND(Franck!I192=Résultats!I192,Franck!J192=Résultats!J192),"bon","mauvais"))</f>
        <v/>
      </c>
    </row>
    <row r="193" spans="1:12" x14ac:dyDescent="0.25">
      <c r="A193" s="10"/>
      <c r="B193" s="11"/>
      <c r="C193" s="19"/>
      <c r="D193" s="19"/>
      <c r="E193" s="19" t="str">
        <f t="shared" si="64"/>
        <v/>
      </c>
      <c r="F193" s="12" t="str">
        <f>IF(ISBLANK(C193),"",IF(AND(Franck!C193=Résultats!C193,Franck!D193=Résultats!D193),"bon","mauvais"))</f>
        <v/>
      </c>
      <c r="G193" s="10"/>
      <c r="H193" s="11"/>
      <c r="I193" s="19"/>
      <c r="J193" s="19"/>
      <c r="K193" s="19" t="str">
        <f t="shared" si="65"/>
        <v/>
      </c>
      <c r="L193" s="12" t="str">
        <f>IF(ISBLANK(I193),"",IF(AND(Franck!I193=Résultats!I193,Franck!J193=Résultats!J193),"bon","mauvais"))</f>
        <v/>
      </c>
    </row>
    <row r="194" spans="1:12" ht="13.5" thickBot="1" x14ac:dyDescent="0.3">
      <c r="A194" s="10"/>
      <c r="B194" s="11"/>
      <c r="C194" s="19"/>
      <c r="D194" s="19"/>
      <c r="E194" s="19" t="str">
        <f t="shared" si="64"/>
        <v/>
      </c>
      <c r="F194" s="12" t="str">
        <f>IF(ISBLANK(C194),"",IF(AND(Franck!C194=Résultats!C194,Franck!D194=Résultats!D194),"bon","mauvais"))</f>
        <v/>
      </c>
      <c r="G194" s="10"/>
      <c r="H194" s="11"/>
      <c r="I194" s="19"/>
      <c r="J194" s="19"/>
      <c r="K194" s="19" t="str">
        <f t="shared" si="65"/>
        <v/>
      </c>
      <c r="L194" s="12" t="str">
        <f>IF(ISBLANK(I194),"",IF(AND(Franck!I194=Résultats!I194,Franck!J194=Résultats!J194),"bon","mauvais"))</f>
        <v/>
      </c>
    </row>
    <row r="195" spans="1:12" ht="13.5" thickBot="1" x14ac:dyDescent="0.3">
      <c r="A195" s="131" t="s">
        <v>74</v>
      </c>
      <c r="B195" s="132"/>
      <c r="C195" s="132"/>
      <c r="D195" s="132"/>
      <c r="E195" s="132"/>
      <c r="F195" s="133"/>
      <c r="G195" s="131" t="s">
        <v>75</v>
      </c>
      <c r="H195" s="132"/>
      <c r="I195" s="132"/>
      <c r="J195" s="132"/>
      <c r="K195" s="132"/>
      <c r="L195" s="133"/>
    </row>
    <row r="196" spans="1:12" ht="13.5" thickBot="1" x14ac:dyDescent="0.3">
      <c r="A196" s="98" t="s">
        <v>22</v>
      </c>
      <c r="B196" s="99" t="s">
        <v>23</v>
      </c>
      <c r="C196" s="101" t="s">
        <v>89</v>
      </c>
      <c r="D196" s="101" t="s">
        <v>90</v>
      </c>
      <c r="E196" s="101" t="s">
        <v>0</v>
      </c>
      <c r="F196" s="100" t="s">
        <v>24</v>
      </c>
      <c r="G196" s="98" t="s">
        <v>22</v>
      </c>
      <c r="H196" s="99" t="s">
        <v>23</v>
      </c>
      <c r="I196" s="101" t="s">
        <v>89</v>
      </c>
      <c r="J196" s="101" t="s">
        <v>90</v>
      </c>
      <c r="K196" s="101" t="s">
        <v>0</v>
      </c>
      <c r="L196" s="100" t="s">
        <v>24</v>
      </c>
    </row>
    <row r="197" spans="1:12" x14ac:dyDescent="0.25">
      <c r="A197" s="10"/>
      <c r="B197" s="11"/>
      <c r="C197" s="19"/>
      <c r="D197" s="19"/>
      <c r="E197" s="19" t="str">
        <f t="shared" ref="E197" si="66">IF(ISBLANK(C197),"",IF(C197=D197,"Nul",IF(C197&gt;D197,"Dom","Ext")))</f>
        <v/>
      </c>
      <c r="F197" s="12" t="str">
        <f>IF(ISBLANK(C197),"",IF(AND(Franck!C197=Résultats!C197,Franck!D197=Résultats!D197),"bon","mauvais"))</f>
        <v/>
      </c>
      <c r="G197" s="10"/>
      <c r="H197" s="11"/>
      <c r="I197" s="19"/>
      <c r="J197" s="19"/>
      <c r="K197" s="19" t="str">
        <f t="shared" ref="K197" si="67">IF(ISBLANK(I197),"",IF(I197=J197,"Nul",IF(I197&gt;J197,"Dom","Ext")))</f>
        <v/>
      </c>
      <c r="L197" s="12" t="str">
        <f>IF(ISBLANK(I197),"",IF(AND(Franck!I197=Résultats!I197,Franck!J197=Résultats!J197),"bon","mauvais"))</f>
        <v/>
      </c>
    </row>
    <row r="198" spans="1:12" x14ac:dyDescent="0.25">
      <c r="A198" s="10"/>
      <c r="B198" s="11"/>
      <c r="C198" s="19"/>
      <c r="D198" s="19"/>
      <c r="E198" s="19" t="str">
        <f t="shared" ref="E198:E206" si="68">IF(ISBLANK(C198),"",IF(C198=D198,"Nul",IF(C198&gt;D198,"Dom","Ext")))</f>
        <v/>
      </c>
      <c r="F198" s="12" t="str">
        <f>IF(ISBLANK(C198),"",IF(AND(Franck!C198=Résultats!C198,Franck!D198=Résultats!D198),"bon","mauvais"))</f>
        <v/>
      </c>
      <c r="G198" s="10"/>
      <c r="H198" s="11"/>
      <c r="I198" s="19"/>
      <c r="J198" s="19"/>
      <c r="K198" s="19" t="str">
        <f t="shared" ref="K198:K206" si="69">IF(ISBLANK(I198),"",IF(I198=J198,"Nul",IF(I198&gt;J198,"Dom","Ext")))</f>
        <v/>
      </c>
      <c r="L198" s="12" t="str">
        <f>IF(ISBLANK(I198),"",IF(AND(Franck!I198=Résultats!I198,Franck!J198=Résultats!J198),"bon","mauvais"))</f>
        <v/>
      </c>
    </row>
    <row r="199" spans="1:12" x14ac:dyDescent="0.25">
      <c r="A199" s="10"/>
      <c r="B199" s="11"/>
      <c r="C199" s="19"/>
      <c r="D199" s="19"/>
      <c r="E199" s="19" t="str">
        <f t="shared" si="68"/>
        <v/>
      </c>
      <c r="F199" s="12" t="str">
        <f>IF(ISBLANK(C199),"",IF(AND(Franck!C199=Résultats!C199,Franck!D199=Résultats!D199),"bon","mauvais"))</f>
        <v/>
      </c>
      <c r="G199" s="10"/>
      <c r="H199" s="11"/>
      <c r="I199" s="19"/>
      <c r="J199" s="19"/>
      <c r="K199" s="19" t="str">
        <f t="shared" si="69"/>
        <v/>
      </c>
      <c r="L199" s="12" t="str">
        <f>IF(ISBLANK(I199),"",IF(AND(Franck!I199=Résultats!I199,Franck!J199=Résultats!J199),"bon","mauvais"))</f>
        <v/>
      </c>
    </row>
    <row r="200" spans="1:12" x14ac:dyDescent="0.25">
      <c r="A200" s="10"/>
      <c r="B200" s="11"/>
      <c r="C200" s="19"/>
      <c r="D200" s="19"/>
      <c r="E200" s="19" t="str">
        <f t="shared" si="68"/>
        <v/>
      </c>
      <c r="F200" s="12" t="str">
        <f>IF(ISBLANK(C200),"",IF(AND(Franck!C200=Résultats!C200,Franck!D200=Résultats!D200),"bon","mauvais"))</f>
        <v/>
      </c>
      <c r="G200" s="10"/>
      <c r="H200" s="11"/>
      <c r="I200" s="19"/>
      <c r="J200" s="19"/>
      <c r="K200" s="19" t="str">
        <f t="shared" si="69"/>
        <v/>
      </c>
      <c r="L200" s="12" t="str">
        <f>IF(ISBLANK(I200),"",IF(AND(Franck!I200=Résultats!I200,Franck!J200=Résultats!J200),"bon","mauvais"))</f>
        <v/>
      </c>
    </row>
    <row r="201" spans="1:12" x14ac:dyDescent="0.25">
      <c r="A201" s="10"/>
      <c r="B201" s="11"/>
      <c r="C201" s="19"/>
      <c r="D201" s="19"/>
      <c r="E201" s="19" t="str">
        <f t="shared" si="68"/>
        <v/>
      </c>
      <c r="F201" s="12" t="str">
        <f>IF(ISBLANK(C201),"",IF(AND(Franck!C201=Résultats!C201,Franck!D201=Résultats!D201),"bon","mauvais"))</f>
        <v/>
      </c>
      <c r="G201" s="10"/>
      <c r="H201" s="11"/>
      <c r="I201" s="19"/>
      <c r="J201" s="19"/>
      <c r="K201" s="19" t="str">
        <f t="shared" si="69"/>
        <v/>
      </c>
      <c r="L201" s="12" t="str">
        <f>IF(ISBLANK(I201),"",IF(AND(Franck!I201=Résultats!I201,Franck!J201=Résultats!J201),"bon","mauvais"))</f>
        <v/>
      </c>
    </row>
    <row r="202" spans="1:12" x14ac:dyDescent="0.25">
      <c r="A202" s="10"/>
      <c r="B202" s="11"/>
      <c r="C202" s="19"/>
      <c r="D202" s="19"/>
      <c r="E202" s="19" t="str">
        <f t="shared" si="68"/>
        <v/>
      </c>
      <c r="F202" s="12" t="str">
        <f>IF(ISBLANK(C202),"",IF(AND(Franck!C202=Résultats!C202,Franck!D202=Résultats!D202),"bon","mauvais"))</f>
        <v/>
      </c>
      <c r="G202" s="10"/>
      <c r="H202" s="11"/>
      <c r="I202" s="19"/>
      <c r="J202" s="19"/>
      <c r="K202" s="19" t="str">
        <f t="shared" si="69"/>
        <v/>
      </c>
      <c r="L202" s="12" t="str">
        <f>IF(ISBLANK(I202),"",IF(AND(Franck!I202=Résultats!I202,Franck!J202=Résultats!J202),"bon","mauvais"))</f>
        <v/>
      </c>
    </row>
    <row r="203" spans="1:12" x14ac:dyDescent="0.25">
      <c r="A203" s="10"/>
      <c r="B203" s="11"/>
      <c r="C203" s="19"/>
      <c r="D203" s="19"/>
      <c r="E203" s="19" t="str">
        <f t="shared" si="68"/>
        <v/>
      </c>
      <c r="F203" s="12" t="str">
        <f>IF(ISBLANK(C203),"",IF(AND(Franck!C203=Résultats!C203,Franck!D203=Résultats!D203),"bon","mauvais"))</f>
        <v/>
      </c>
      <c r="G203" s="10"/>
      <c r="H203" s="11"/>
      <c r="I203" s="19"/>
      <c r="J203" s="19"/>
      <c r="K203" s="19" t="str">
        <f t="shared" si="69"/>
        <v/>
      </c>
      <c r="L203" s="12" t="str">
        <f>IF(ISBLANK(I203),"",IF(AND(Franck!I203=Résultats!I203,Franck!J203=Résultats!J203),"bon","mauvais"))</f>
        <v/>
      </c>
    </row>
    <row r="204" spans="1:12" x14ac:dyDescent="0.25">
      <c r="A204" s="10"/>
      <c r="B204" s="11"/>
      <c r="C204" s="19"/>
      <c r="D204" s="19"/>
      <c r="E204" s="19" t="str">
        <f t="shared" si="68"/>
        <v/>
      </c>
      <c r="F204" s="12" t="str">
        <f>IF(ISBLANK(C204),"",IF(AND(Franck!C204=Résultats!C204,Franck!D204=Résultats!D204),"bon","mauvais"))</f>
        <v/>
      </c>
      <c r="G204" s="10"/>
      <c r="H204" s="11"/>
      <c r="I204" s="19"/>
      <c r="J204" s="19"/>
      <c r="K204" s="19" t="str">
        <f t="shared" si="69"/>
        <v/>
      </c>
      <c r="L204" s="12" t="str">
        <f>IF(ISBLANK(I204),"",IF(AND(Franck!I204=Résultats!I204,Franck!J204=Résultats!J204),"bon","mauvais"))</f>
        <v/>
      </c>
    </row>
    <row r="205" spans="1:12" x14ac:dyDescent="0.25">
      <c r="A205" s="10"/>
      <c r="B205" s="11"/>
      <c r="C205" s="19"/>
      <c r="D205" s="19"/>
      <c r="E205" s="19" t="str">
        <f t="shared" si="68"/>
        <v/>
      </c>
      <c r="F205" s="12" t="str">
        <f>IF(ISBLANK(C205),"",IF(AND(Franck!C205=Résultats!C205,Franck!D205=Résultats!D205),"bon","mauvais"))</f>
        <v/>
      </c>
      <c r="G205" s="10"/>
      <c r="H205" s="11"/>
      <c r="I205" s="19"/>
      <c r="J205" s="19"/>
      <c r="K205" s="19" t="str">
        <f t="shared" si="69"/>
        <v/>
      </c>
      <c r="L205" s="12" t="str">
        <f>IF(ISBLANK(I205),"",IF(AND(Franck!I205=Résultats!I205,Franck!J205=Résultats!J205),"bon","mauvais"))</f>
        <v/>
      </c>
    </row>
    <row r="206" spans="1:12" ht="13.5" thickBot="1" x14ac:dyDescent="0.3">
      <c r="A206" s="10"/>
      <c r="B206" s="11"/>
      <c r="C206" s="19"/>
      <c r="D206" s="19"/>
      <c r="E206" s="19" t="str">
        <f t="shared" si="68"/>
        <v/>
      </c>
      <c r="F206" s="12" t="str">
        <f>IF(ISBLANK(C206),"",IF(AND(Franck!C206=Résultats!C206,Franck!D206=Résultats!D206),"bon","mauvais"))</f>
        <v/>
      </c>
      <c r="G206" s="10"/>
      <c r="H206" s="11"/>
      <c r="I206" s="19"/>
      <c r="J206" s="19"/>
      <c r="K206" s="19" t="str">
        <f t="shared" si="69"/>
        <v/>
      </c>
      <c r="L206" s="12" t="str">
        <f>IF(ISBLANK(I206),"",IF(AND(Franck!I206=Résultats!I206,Franck!J206=Résultats!J206),"bon","mauvais"))</f>
        <v/>
      </c>
    </row>
    <row r="207" spans="1:12" ht="13.5" thickBot="1" x14ac:dyDescent="0.3">
      <c r="A207" s="131" t="s">
        <v>76</v>
      </c>
      <c r="B207" s="132"/>
      <c r="C207" s="132"/>
      <c r="D207" s="132"/>
      <c r="E207" s="132"/>
      <c r="F207" s="133"/>
      <c r="G207" s="131" t="s">
        <v>77</v>
      </c>
      <c r="H207" s="132"/>
      <c r="I207" s="132"/>
      <c r="J207" s="132"/>
      <c r="K207" s="132"/>
      <c r="L207" s="133"/>
    </row>
    <row r="208" spans="1:12" ht="13.5" thickBot="1" x14ac:dyDescent="0.3">
      <c r="A208" s="98" t="s">
        <v>22</v>
      </c>
      <c r="B208" s="99" t="s">
        <v>23</v>
      </c>
      <c r="C208" s="101" t="s">
        <v>89</v>
      </c>
      <c r="D208" s="101" t="s">
        <v>90</v>
      </c>
      <c r="E208" s="101" t="s">
        <v>0</v>
      </c>
      <c r="F208" s="100" t="s">
        <v>24</v>
      </c>
      <c r="G208" s="98" t="s">
        <v>22</v>
      </c>
      <c r="H208" s="99" t="s">
        <v>23</v>
      </c>
      <c r="I208" s="101" t="s">
        <v>89</v>
      </c>
      <c r="J208" s="101" t="s">
        <v>90</v>
      </c>
      <c r="K208" s="101" t="s">
        <v>0</v>
      </c>
      <c r="L208" s="100" t="s">
        <v>24</v>
      </c>
    </row>
    <row r="209" spans="1:12" x14ac:dyDescent="0.25">
      <c r="A209" s="10"/>
      <c r="B209" s="11"/>
      <c r="C209" s="19"/>
      <c r="D209" s="19"/>
      <c r="E209" s="19" t="str">
        <f t="shared" ref="E209" si="70">IF(ISBLANK(C209),"",IF(C209=D209,"Nul",IF(C209&gt;D209,"Dom","Ext")))</f>
        <v/>
      </c>
      <c r="F209" s="12" t="str">
        <f>IF(ISBLANK(C209),"",IF(AND(Franck!C209=Résultats!C209,Franck!D209=Résultats!D209),"bon","mauvais"))</f>
        <v/>
      </c>
      <c r="G209" s="10"/>
      <c r="H209" s="11"/>
      <c r="I209" s="19"/>
      <c r="J209" s="19"/>
      <c r="K209" s="19" t="str">
        <f t="shared" ref="K209" si="71">IF(ISBLANK(I209),"",IF(I209=J209,"Nul",IF(I209&gt;J209,"Dom","Ext")))</f>
        <v/>
      </c>
      <c r="L209" s="12" t="str">
        <f>IF(ISBLANK(I209),"",IF(AND(Franck!I209=Résultats!I209,Franck!J209=Résultats!J209),"bon","mauvais"))</f>
        <v/>
      </c>
    </row>
    <row r="210" spans="1:12" x14ac:dyDescent="0.25">
      <c r="A210" s="10"/>
      <c r="B210" s="11"/>
      <c r="C210" s="19"/>
      <c r="D210" s="19"/>
      <c r="E210" s="19" t="str">
        <f t="shared" ref="E210:E218" si="72">IF(ISBLANK(C210),"",IF(C210=D210,"Nul",IF(C210&gt;D210,"Dom","Ext")))</f>
        <v/>
      </c>
      <c r="F210" s="12" t="str">
        <f>IF(ISBLANK(C210),"",IF(AND(Franck!C210=Résultats!C210,Franck!D210=Résultats!D210),"bon","mauvais"))</f>
        <v/>
      </c>
      <c r="G210" s="10"/>
      <c r="H210" s="11"/>
      <c r="I210" s="19"/>
      <c r="J210" s="19"/>
      <c r="K210" s="19" t="str">
        <f t="shared" ref="K210:K218" si="73">IF(ISBLANK(I210),"",IF(I210=J210,"Nul",IF(I210&gt;J210,"Dom","Ext")))</f>
        <v/>
      </c>
      <c r="L210" s="12" t="str">
        <f>IF(ISBLANK(I210),"",IF(AND(Franck!I210=Résultats!I210,Franck!J210=Résultats!J210),"bon","mauvais"))</f>
        <v/>
      </c>
    </row>
    <row r="211" spans="1:12" x14ac:dyDescent="0.25">
      <c r="A211" s="10"/>
      <c r="B211" s="11"/>
      <c r="C211" s="19"/>
      <c r="D211" s="19"/>
      <c r="E211" s="19" t="str">
        <f t="shared" si="72"/>
        <v/>
      </c>
      <c r="F211" s="12" t="str">
        <f>IF(ISBLANK(C211),"",IF(AND(Franck!C211=Résultats!C211,Franck!D211=Résultats!D211),"bon","mauvais"))</f>
        <v/>
      </c>
      <c r="G211" s="10"/>
      <c r="H211" s="11"/>
      <c r="I211" s="19"/>
      <c r="J211" s="19"/>
      <c r="K211" s="19" t="str">
        <f t="shared" si="73"/>
        <v/>
      </c>
      <c r="L211" s="12" t="str">
        <f>IF(ISBLANK(I211),"",IF(AND(Franck!I211=Résultats!I211,Franck!J211=Résultats!J211),"bon","mauvais"))</f>
        <v/>
      </c>
    </row>
    <row r="212" spans="1:12" x14ac:dyDescent="0.25">
      <c r="A212" s="10"/>
      <c r="B212" s="11"/>
      <c r="C212" s="19"/>
      <c r="D212" s="19"/>
      <c r="E212" s="19" t="str">
        <f t="shared" si="72"/>
        <v/>
      </c>
      <c r="F212" s="12" t="str">
        <f>IF(ISBLANK(C212),"",IF(AND(Franck!C212=Résultats!C212,Franck!D212=Résultats!D212),"bon","mauvais"))</f>
        <v/>
      </c>
      <c r="G212" s="10"/>
      <c r="H212" s="11"/>
      <c r="I212" s="19"/>
      <c r="J212" s="19"/>
      <c r="K212" s="19" t="str">
        <f t="shared" si="73"/>
        <v/>
      </c>
      <c r="L212" s="12" t="str">
        <f>IF(ISBLANK(I212),"",IF(AND(Franck!I212=Résultats!I212,Franck!J212=Résultats!J212),"bon","mauvais"))</f>
        <v/>
      </c>
    </row>
    <row r="213" spans="1:12" x14ac:dyDescent="0.25">
      <c r="A213" s="10"/>
      <c r="B213" s="11"/>
      <c r="C213" s="19"/>
      <c r="D213" s="19"/>
      <c r="E213" s="19" t="str">
        <f t="shared" si="72"/>
        <v/>
      </c>
      <c r="F213" s="12" t="str">
        <f>IF(ISBLANK(C213),"",IF(AND(Franck!C213=Résultats!C213,Franck!D213=Résultats!D213),"bon","mauvais"))</f>
        <v/>
      </c>
      <c r="G213" s="10"/>
      <c r="H213" s="11"/>
      <c r="I213" s="19"/>
      <c r="J213" s="19"/>
      <c r="K213" s="19" t="str">
        <f t="shared" si="73"/>
        <v/>
      </c>
      <c r="L213" s="12" t="str">
        <f>IF(ISBLANK(I213),"",IF(AND(Franck!I213=Résultats!I213,Franck!J213=Résultats!J213),"bon","mauvais"))</f>
        <v/>
      </c>
    </row>
    <row r="214" spans="1:12" x14ac:dyDescent="0.25">
      <c r="A214" s="10"/>
      <c r="B214" s="11"/>
      <c r="C214" s="19"/>
      <c r="D214" s="19"/>
      <c r="E214" s="19" t="str">
        <f t="shared" si="72"/>
        <v/>
      </c>
      <c r="F214" s="12" t="str">
        <f>IF(ISBLANK(C214),"",IF(AND(Franck!C214=Résultats!C214,Franck!D214=Résultats!D214),"bon","mauvais"))</f>
        <v/>
      </c>
      <c r="G214" s="10"/>
      <c r="H214" s="11"/>
      <c r="I214" s="19"/>
      <c r="J214" s="19"/>
      <c r="K214" s="19" t="str">
        <f t="shared" si="73"/>
        <v/>
      </c>
      <c r="L214" s="12" t="str">
        <f>IF(ISBLANK(I214),"",IF(AND(Franck!I214=Résultats!I214,Franck!J214=Résultats!J214),"bon","mauvais"))</f>
        <v/>
      </c>
    </row>
    <row r="215" spans="1:12" x14ac:dyDescent="0.25">
      <c r="A215" s="10"/>
      <c r="B215" s="11"/>
      <c r="C215" s="19"/>
      <c r="D215" s="19"/>
      <c r="E215" s="19" t="str">
        <f t="shared" si="72"/>
        <v/>
      </c>
      <c r="F215" s="12" t="str">
        <f>IF(ISBLANK(C215),"",IF(AND(Franck!C215=Résultats!C215,Franck!D215=Résultats!D215),"bon","mauvais"))</f>
        <v/>
      </c>
      <c r="G215" s="10"/>
      <c r="H215" s="11"/>
      <c r="I215" s="19"/>
      <c r="J215" s="19"/>
      <c r="K215" s="19" t="str">
        <f t="shared" si="73"/>
        <v/>
      </c>
      <c r="L215" s="12" t="str">
        <f>IF(ISBLANK(I215),"",IF(AND(Franck!I215=Résultats!I215,Franck!J215=Résultats!J215),"bon","mauvais"))</f>
        <v/>
      </c>
    </row>
    <row r="216" spans="1:12" x14ac:dyDescent="0.25">
      <c r="A216" s="10"/>
      <c r="B216" s="11"/>
      <c r="C216" s="19"/>
      <c r="D216" s="19"/>
      <c r="E216" s="19" t="str">
        <f t="shared" si="72"/>
        <v/>
      </c>
      <c r="F216" s="12" t="str">
        <f>IF(ISBLANK(C216),"",IF(AND(Franck!C216=Résultats!C216,Franck!D216=Résultats!D216),"bon","mauvais"))</f>
        <v/>
      </c>
      <c r="G216" s="10"/>
      <c r="H216" s="11"/>
      <c r="I216" s="19"/>
      <c r="J216" s="19"/>
      <c r="K216" s="19" t="str">
        <f t="shared" si="73"/>
        <v/>
      </c>
      <c r="L216" s="12" t="str">
        <f>IF(ISBLANK(I216),"",IF(AND(Franck!I216=Résultats!I216,Franck!J216=Résultats!J216),"bon","mauvais"))</f>
        <v/>
      </c>
    </row>
    <row r="217" spans="1:12" x14ac:dyDescent="0.25">
      <c r="A217" s="10"/>
      <c r="B217" s="11"/>
      <c r="C217" s="19"/>
      <c r="D217" s="19"/>
      <c r="E217" s="19" t="str">
        <f t="shared" si="72"/>
        <v/>
      </c>
      <c r="F217" s="12" t="str">
        <f>IF(ISBLANK(C217),"",IF(AND(Franck!C217=Résultats!C217,Franck!D217=Résultats!D217),"bon","mauvais"))</f>
        <v/>
      </c>
      <c r="G217" s="10"/>
      <c r="H217" s="11"/>
      <c r="I217" s="19"/>
      <c r="J217" s="19"/>
      <c r="K217" s="19" t="str">
        <f t="shared" si="73"/>
        <v/>
      </c>
      <c r="L217" s="12" t="str">
        <f>IF(ISBLANK(I217),"",IF(AND(Franck!I217=Résultats!I217,Franck!J217=Résultats!J217),"bon","mauvais"))</f>
        <v/>
      </c>
    </row>
    <row r="218" spans="1:12" ht="13.5" thickBot="1" x14ac:dyDescent="0.3">
      <c r="A218" s="10"/>
      <c r="B218" s="11"/>
      <c r="C218" s="19"/>
      <c r="D218" s="19"/>
      <c r="E218" s="19" t="str">
        <f t="shared" si="72"/>
        <v/>
      </c>
      <c r="F218" s="12" t="str">
        <f>IF(ISBLANK(C218),"",IF(AND(Franck!C218=Résultats!C218,Franck!D218=Résultats!D218),"bon","mauvais"))</f>
        <v/>
      </c>
      <c r="G218" s="10"/>
      <c r="H218" s="11"/>
      <c r="I218" s="19"/>
      <c r="J218" s="19"/>
      <c r="K218" s="19" t="str">
        <f t="shared" si="73"/>
        <v/>
      </c>
      <c r="L218" s="12" t="str">
        <f>IF(ISBLANK(I218),"",IF(AND(Franck!I218=Résultats!I218,Franck!J218=Résultats!J218),"bon","mauvais"))</f>
        <v/>
      </c>
    </row>
    <row r="219" spans="1:12" ht="13.5" thickBot="1" x14ac:dyDescent="0.3">
      <c r="A219" s="131" t="s">
        <v>78</v>
      </c>
      <c r="B219" s="132"/>
      <c r="C219" s="132"/>
      <c r="D219" s="132"/>
      <c r="E219" s="132"/>
      <c r="F219" s="133"/>
      <c r="G219" s="131" t="s">
        <v>79</v>
      </c>
      <c r="H219" s="132"/>
      <c r="I219" s="132"/>
      <c r="J219" s="132"/>
      <c r="K219" s="132"/>
      <c r="L219" s="133"/>
    </row>
    <row r="220" spans="1:12" ht="13.5" thickBot="1" x14ac:dyDescent="0.3">
      <c r="A220" s="98" t="s">
        <v>22</v>
      </c>
      <c r="B220" s="99" t="s">
        <v>23</v>
      </c>
      <c r="C220" s="101" t="s">
        <v>89</v>
      </c>
      <c r="D220" s="101" t="s">
        <v>90</v>
      </c>
      <c r="E220" s="101" t="s">
        <v>0</v>
      </c>
      <c r="F220" s="100" t="s">
        <v>24</v>
      </c>
      <c r="G220" s="98" t="s">
        <v>22</v>
      </c>
      <c r="H220" s="99" t="s">
        <v>23</v>
      </c>
      <c r="I220" s="101" t="s">
        <v>89</v>
      </c>
      <c r="J220" s="101" t="s">
        <v>90</v>
      </c>
      <c r="K220" s="101" t="s">
        <v>0</v>
      </c>
      <c r="L220" s="100" t="s">
        <v>24</v>
      </c>
    </row>
    <row r="221" spans="1:12" x14ac:dyDescent="0.25">
      <c r="A221" s="10"/>
      <c r="B221" s="11"/>
      <c r="C221" s="19"/>
      <c r="D221" s="19"/>
      <c r="E221" s="19" t="str">
        <f t="shared" ref="E221" si="74">IF(ISBLANK(C221),"",IF(C221=D221,"Nul",IF(C221&gt;D221,"Dom","Ext")))</f>
        <v/>
      </c>
      <c r="F221" s="12" t="str">
        <f>IF(ISBLANK(C221),"",IF(AND(Franck!C221=Résultats!C221,Franck!D221=Résultats!D221),"bon","mauvais"))</f>
        <v/>
      </c>
      <c r="G221" s="10"/>
      <c r="H221" s="11"/>
      <c r="I221" s="19"/>
      <c r="J221" s="19"/>
      <c r="K221" s="19" t="str">
        <f t="shared" ref="K221" si="75">IF(ISBLANK(I221),"",IF(I221=J221,"Nul",IF(I221&gt;J221,"Dom","Ext")))</f>
        <v/>
      </c>
      <c r="L221" s="12" t="str">
        <f>IF(ISBLANK(I221),"",IF(AND(Franck!I221=Résultats!I221,Franck!J221=Résultats!J221),"bon","mauvais"))</f>
        <v/>
      </c>
    </row>
    <row r="222" spans="1:12" x14ac:dyDescent="0.25">
      <c r="A222" s="10"/>
      <c r="B222" s="11"/>
      <c r="C222" s="19"/>
      <c r="D222" s="19"/>
      <c r="E222" s="19" t="str">
        <f t="shared" ref="E222:E230" si="76">IF(ISBLANK(C222),"",IF(C222=D222,"Nul",IF(C222&gt;D222,"Dom","Ext")))</f>
        <v/>
      </c>
      <c r="F222" s="12" t="str">
        <f>IF(ISBLANK(C222),"",IF(AND(Franck!C222=Résultats!C222,Franck!D222=Résultats!D222),"bon","mauvais"))</f>
        <v/>
      </c>
      <c r="G222" s="10"/>
      <c r="H222" s="11"/>
      <c r="I222" s="19"/>
      <c r="J222" s="19"/>
      <c r="K222" s="19" t="str">
        <f t="shared" ref="K222:K230" si="77">IF(ISBLANK(I222),"",IF(I222=J222,"Nul",IF(I222&gt;J222,"Dom","Ext")))</f>
        <v/>
      </c>
      <c r="L222" s="12" t="str">
        <f>IF(ISBLANK(I222),"",IF(AND(Franck!I222=Résultats!I222,Franck!J222=Résultats!J222),"bon","mauvais"))</f>
        <v/>
      </c>
    </row>
    <row r="223" spans="1:12" x14ac:dyDescent="0.25">
      <c r="A223" s="10"/>
      <c r="B223" s="11"/>
      <c r="C223" s="19"/>
      <c r="D223" s="19"/>
      <c r="E223" s="19" t="str">
        <f t="shared" si="76"/>
        <v/>
      </c>
      <c r="F223" s="12" t="str">
        <f>IF(ISBLANK(C223),"",IF(AND(Franck!C223=Résultats!C223,Franck!D223=Résultats!D223),"bon","mauvais"))</f>
        <v/>
      </c>
      <c r="G223" s="10"/>
      <c r="H223" s="11"/>
      <c r="I223" s="19"/>
      <c r="J223" s="19"/>
      <c r="K223" s="19" t="str">
        <f t="shared" si="77"/>
        <v/>
      </c>
      <c r="L223" s="12" t="str">
        <f>IF(ISBLANK(I223),"",IF(AND(Franck!I223=Résultats!I223,Franck!J223=Résultats!J223),"bon","mauvais"))</f>
        <v/>
      </c>
    </row>
    <row r="224" spans="1:12" x14ac:dyDescent="0.25">
      <c r="A224" s="10"/>
      <c r="B224" s="11"/>
      <c r="C224" s="19"/>
      <c r="D224" s="19"/>
      <c r="E224" s="19" t="str">
        <f t="shared" si="76"/>
        <v/>
      </c>
      <c r="F224" s="12" t="str">
        <f>IF(ISBLANK(C224),"",IF(AND(Franck!C224=Résultats!C224,Franck!D224=Résultats!D224),"bon","mauvais"))</f>
        <v/>
      </c>
      <c r="G224" s="10"/>
      <c r="H224" s="11"/>
      <c r="I224" s="19"/>
      <c r="J224" s="19"/>
      <c r="K224" s="19" t="str">
        <f t="shared" si="77"/>
        <v/>
      </c>
      <c r="L224" s="12" t="str">
        <f>IF(ISBLANK(I224),"",IF(AND(Franck!I224=Résultats!I224,Franck!J224=Résultats!J224),"bon","mauvais"))</f>
        <v/>
      </c>
    </row>
    <row r="225" spans="1:12" x14ac:dyDescent="0.25">
      <c r="A225" s="10"/>
      <c r="B225" s="11"/>
      <c r="C225" s="19"/>
      <c r="D225" s="19"/>
      <c r="E225" s="19" t="str">
        <f t="shared" si="76"/>
        <v/>
      </c>
      <c r="F225" s="12" t="str">
        <f>IF(ISBLANK(C225),"",IF(AND(Franck!C225=Résultats!C225,Franck!D225=Résultats!D225),"bon","mauvais"))</f>
        <v/>
      </c>
      <c r="G225" s="10"/>
      <c r="H225" s="11"/>
      <c r="I225" s="19"/>
      <c r="J225" s="19"/>
      <c r="K225" s="19" t="str">
        <f t="shared" si="77"/>
        <v/>
      </c>
      <c r="L225" s="12" t="str">
        <f>IF(ISBLANK(I225),"",IF(AND(Franck!I225=Résultats!I225,Franck!J225=Résultats!J225),"bon","mauvais"))</f>
        <v/>
      </c>
    </row>
    <row r="226" spans="1:12" x14ac:dyDescent="0.25">
      <c r="A226" s="10"/>
      <c r="B226" s="11"/>
      <c r="C226" s="19"/>
      <c r="D226" s="19"/>
      <c r="E226" s="19" t="str">
        <f t="shared" si="76"/>
        <v/>
      </c>
      <c r="F226" s="12" t="str">
        <f>IF(ISBLANK(C226),"",IF(AND(Franck!C226=Résultats!C226,Franck!D226=Résultats!D226),"bon","mauvais"))</f>
        <v/>
      </c>
      <c r="G226" s="10"/>
      <c r="H226" s="11"/>
      <c r="I226" s="19"/>
      <c r="J226" s="19"/>
      <c r="K226" s="19" t="str">
        <f t="shared" si="77"/>
        <v/>
      </c>
      <c r="L226" s="12" t="str">
        <f>IF(ISBLANK(I226),"",IF(AND(Franck!I226=Résultats!I226,Franck!J226=Résultats!J226),"bon","mauvais"))</f>
        <v/>
      </c>
    </row>
    <row r="227" spans="1:12" x14ac:dyDescent="0.25">
      <c r="A227" s="10"/>
      <c r="B227" s="11"/>
      <c r="C227" s="19"/>
      <c r="D227" s="19"/>
      <c r="E227" s="19" t="str">
        <f t="shared" si="76"/>
        <v/>
      </c>
      <c r="F227" s="12" t="str">
        <f>IF(ISBLANK(C227),"",IF(AND(Franck!C227=Résultats!C227,Franck!D227=Résultats!D227),"bon","mauvais"))</f>
        <v/>
      </c>
      <c r="G227" s="10"/>
      <c r="H227" s="11"/>
      <c r="I227" s="19"/>
      <c r="J227" s="19"/>
      <c r="K227" s="19" t="str">
        <f t="shared" si="77"/>
        <v/>
      </c>
      <c r="L227" s="12" t="str">
        <f>IF(ISBLANK(I227),"",IF(AND(Franck!I227=Résultats!I227,Franck!J227=Résultats!J227),"bon","mauvais"))</f>
        <v/>
      </c>
    </row>
    <row r="228" spans="1:12" x14ac:dyDescent="0.25">
      <c r="A228" s="10"/>
      <c r="B228" s="11"/>
      <c r="C228" s="19"/>
      <c r="D228" s="19"/>
      <c r="E228" s="19" t="str">
        <f t="shared" si="76"/>
        <v/>
      </c>
      <c r="F228" s="12" t="str">
        <f>IF(ISBLANK(C228),"",IF(AND(Franck!C228=Résultats!C228,Franck!D228=Résultats!D228),"bon","mauvais"))</f>
        <v/>
      </c>
      <c r="G228" s="10"/>
      <c r="H228" s="11"/>
      <c r="I228" s="19"/>
      <c r="J228" s="19"/>
      <c r="K228" s="19" t="str">
        <f t="shared" si="77"/>
        <v/>
      </c>
      <c r="L228" s="12" t="str">
        <f>IF(ISBLANK(I228),"",IF(AND(Franck!I228=Résultats!I228,Franck!J228=Résultats!J228),"bon","mauvais"))</f>
        <v/>
      </c>
    </row>
    <row r="229" spans="1:12" x14ac:dyDescent="0.25">
      <c r="A229" s="10"/>
      <c r="B229" s="11"/>
      <c r="C229" s="19"/>
      <c r="D229" s="19"/>
      <c r="E229" s="19" t="str">
        <f t="shared" si="76"/>
        <v/>
      </c>
      <c r="F229" s="12" t="str">
        <f>IF(ISBLANK(C229),"",IF(AND(Franck!C229=Résultats!C229,Franck!D229=Résultats!D229),"bon","mauvais"))</f>
        <v/>
      </c>
      <c r="G229" s="10"/>
      <c r="H229" s="11"/>
      <c r="I229" s="19"/>
      <c r="J229" s="19"/>
      <c r="K229" s="19" t="str">
        <f t="shared" si="77"/>
        <v/>
      </c>
      <c r="L229" s="12" t="str">
        <f>IF(ISBLANK(I229),"",IF(AND(Franck!I229=Résultats!I229,Franck!J229=Résultats!J229),"bon","mauvais"))</f>
        <v/>
      </c>
    </row>
    <row r="230" spans="1:12" x14ac:dyDescent="0.25">
      <c r="A230" s="10"/>
      <c r="B230" s="11"/>
      <c r="C230" s="19"/>
      <c r="D230" s="19"/>
      <c r="E230" s="19" t="str">
        <f t="shared" si="76"/>
        <v/>
      </c>
      <c r="F230" s="12" t="str">
        <f>IF(ISBLANK(C230),"",IF(AND(Franck!C230=Résultats!C230,Franck!D230=Résultats!D230),"bon","mauvais"))</f>
        <v/>
      </c>
      <c r="G230" s="10"/>
      <c r="H230" s="11"/>
      <c r="I230" s="19"/>
      <c r="J230" s="19"/>
      <c r="K230" s="19" t="str">
        <f t="shared" si="77"/>
        <v/>
      </c>
      <c r="L230" s="12" t="str">
        <f>IF(ISBLANK(I230),"",IF(AND(Franck!I230=Résultats!I230,Franck!J230=Résultats!J230),"bon","mauvais"))</f>
        <v/>
      </c>
    </row>
    <row r="231" spans="1:12" x14ac:dyDescent="0.25">
      <c r="A231" s="109"/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</row>
    <row r="232" spans="1:12" x14ac:dyDescent="0.25">
      <c r="A232" s="96"/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</row>
    <row r="233" spans="1:12" x14ac:dyDescent="0.25">
      <c r="A233" s="60"/>
      <c r="B233" s="60"/>
      <c r="C233" s="60"/>
      <c r="D233" s="60"/>
      <c r="E233" s="60"/>
      <c r="F233" s="60"/>
      <c r="G233" s="60"/>
      <c r="H233" s="60"/>
      <c r="I233" s="60"/>
    </row>
    <row r="234" spans="1:12" x14ac:dyDescent="0.25">
      <c r="A234" s="60"/>
      <c r="B234" s="60"/>
      <c r="C234" s="60"/>
      <c r="D234" s="60"/>
      <c r="E234" s="60"/>
      <c r="F234" s="60"/>
      <c r="G234" s="60"/>
      <c r="H234" s="60"/>
      <c r="I234" s="60"/>
    </row>
    <row r="235" spans="1:12" x14ac:dyDescent="0.25">
      <c r="A235" s="60"/>
      <c r="B235" s="60"/>
      <c r="C235" s="60"/>
      <c r="D235" s="60"/>
      <c r="E235" s="60"/>
      <c r="F235" s="60"/>
      <c r="G235" s="60"/>
      <c r="H235" s="60"/>
      <c r="I235" s="60"/>
    </row>
    <row r="236" spans="1:12" x14ac:dyDescent="0.25">
      <c r="A236" s="60"/>
      <c r="B236" s="60"/>
      <c r="C236" s="60"/>
      <c r="D236" s="103"/>
      <c r="E236" s="60"/>
      <c r="F236" s="60"/>
      <c r="G236" s="60"/>
      <c r="H236" s="60"/>
      <c r="I236" s="60"/>
      <c r="J236" s="103"/>
    </row>
    <row r="237" spans="1:12" x14ac:dyDescent="0.25">
      <c r="A237" s="60"/>
      <c r="B237" s="60"/>
      <c r="C237" s="60"/>
      <c r="D237" s="103"/>
      <c r="E237" s="60"/>
      <c r="F237" s="60"/>
      <c r="G237" s="60"/>
      <c r="H237" s="60"/>
      <c r="I237" s="60"/>
      <c r="J237" s="103"/>
    </row>
    <row r="238" spans="1:12" x14ac:dyDescent="0.25">
      <c r="A238" s="60"/>
      <c r="B238" s="60"/>
      <c r="C238" s="60"/>
      <c r="D238" s="103"/>
      <c r="E238" s="60"/>
      <c r="F238" s="60"/>
      <c r="G238" s="60"/>
      <c r="H238" s="60"/>
      <c r="I238" s="60"/>
      <c r="J238" s="103"/>
    </row>
    <row r="239" spans="1:12" x14ac:dyDescent="0.25">
      <c r="A239" s="60"/>
      <c r="B239" s="60"/>
      <c r="C239" s="60"/>
      <c r="D239" s="60"/>
      <c r="E239" s="60"/>
      <c r="F239" s="60"/>
      <c r="G239" s="60"/>
      <c r="H239" s="60"/>
      <c r="I239" s="60"/>
    </row>
    <row r="240" spans="1:12" x14ac:dyDescent="0.25">
      <c r="A240" s="60"/>
      <c r="B240" s="60"/>
      <c r="C240" s="60"/>
      <c r="D240" s="103"/>
      <c r="E240" s="60"/>
      <c r="F240" s="60"/>
      <c r="G240" s="60"/>
      <c r="H240" s="60"/>
      <c r="I240" s="60"/>
      <c r="J240" s="103"/>
    </row>
    <row r="241" spans="1:10" x14ac:dyDescent="0.25">
      <c r="A241" s="60"/>
      <c r="B241" s="60"/>
      <c r="C241" s="60"/>
      <c r="D241" s="103"/>
      <c r="E241" s="60"/>
      <c r="F241" s="60"/>
      <c r="G241" s="60"/>
      <c r="H241" s="60"/>
      <c r="I241" s="60"/>
      <c r="J241" s="103"/>
    </row>
    <row r="242" spans="1:10" x14ac:dyDescent="0.25">
      <c r="A242" s="60"/>
      <c r="B242" s="60"/>
      <c r="C242" s="60"/>
      <c r="D242" s="60"/>
      <c r="E242" s="60"/>
      <c r="F242" s="60"/>
      <c r="G242" s="60"/>
      <c r="H242" s="60"/>
      <c r="I242" s="60"/>
    </row>
  </sheetData>
  <mergeCells count="46">
    <mergeCell ref="A171:F171"/>
    <mergeCell ref="G171:L171"/>
    <mergeCell ref="Q1:Y1"/>
    <mergeCell ref="A99:F99"/>
    <mergeCell ref="G99:L99"/>
    <mergeCell ref="N41:P41"/>
    <mergeCell ref="N42:P42"/>
    <mergeCell ref="N43:P43"/>
    <mergeCell ref="M1:P1"/>
    <mergeCell ref="A51:F51"/>
    <mergeCell ref="G51:L51"/>
    <mergeCell ref="A63:F63"/>
    <mergeCell ref="A147:F147"/>
    <mergeCell ref="G147:L147"/>
    <mergeCell ref="G63:L63"/>
    <mergeCell ref="A75:F75"/>
    <mergeCell ref="G75:L75"/>
    <mergeCell ref="A87:F87"/>
    <mergeCell ref="G87:L87"/>
    <mergeCell ref="A15:F15"/>
    <mergeCell ref="G15:L15"/>
    <mergeCell ref="A27:F27"/>
    <mergeCell ref="G27:L27"/>
    <mergeCell ref="A39:F39"/>
    <mergeCell ref="G39:L39"/>
    <mergeCell ref="A1:L1"/>
    <mergeCell ref="A2:F2"/>
    <mergeCell ref="G2:L2"/>
    <mergeCell ref="A3:F3"/>
    <mergeCell ref="G3:L3"/>
    <mergeCell ref="A207:F207"/>
    <mergeCell ref="G207:L207"/>
    <mergeCell ref="A219:F219"/>
    <mergeCell ref="G219:L219"/>
    <mergeCell ref="A111:F111"/>
    <mergeCell ref="G111:L111"/>
    <mergeCell ref="A123:F123"/>
    <mergeCell ref="G123:L123"/>
    <mergeCell ref="A135:F135"/>
    <mergeCell ref="G135:L135"/>
    <mergeCell ref="A159:F159"/>
    <mergeCell ref="G159:L159"/>
    <mergeCell ref="A183:F183"/>
    <mergeCell ref="G183:L183"/>
    <mergeCell ref="A195:F195"/>
    <mergeCell ref="G195:L195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Y242"/>
  <sheetViews>
    <sheetView zoomScale="110" zoomScaleNormal="110" workbookViewId="0">
      <selection activeCell="N3" sqref="N3"/>
    </sheetView>
  </sheetViews>
  <sheetFormatPr baseColWidth="10" defaultColWidth="11.42578125" defaultRowHeight="12.75" x14ac:dyDescent="0.25"/>
  <cols>
    <col min="1" max="2" width="12.7109375" style="1" customWidth="1"/>
    <col min="3" max="3" width="7.140625" style="1" bestFit="1" customWidth="1"/>
    <col min="4" max="4" width="7.85546875" style="1" customWidth="1"/>
    <col min="5" max="5" width="8.28515625" style="1" bestFit="1" customWidth="1"/>
    <col min="6" max="6" width="8.28515625" style="1" customWidth="1"/>
    <col min="7" max="8" width="12.7109375" style="1" customWidth="1"/>
    <col min="9" max="9" width="7.28515625" style="1" customWidth="1"/>
    <col min="10" max="12" width="7.28515625" style="60" customWidth="1"/>
    <col min="13" max="13" width="8" style="1" bestFit="1" customWidth="1"/>
    <col min="14" max="14" width="7.85546875" style="1" bestFit="1" customWidth="1"/>
    <col min="15" max="15" width="5.85546875" style="1" bestFit="1" customWidth="1"/>
    <col min="16" max="16" width="7.85546875" style="1" bestFit="1" customWidth="1"/>
    <col min="17" max="17" width="6.42578125" style="1" bestFit="1" customWidth="1"/>
    <col min="18" max="18" width="7" style="1" bestFit="1" customWidth="1"/>
    <col min="19" max="19" width="7.140625" style="1" bestFit="1" customWidth="1"/>
    <col min="20" max="20" width="9.28515625" style="1" bestFit="1" customWidth="1"/>
    <col min="21" max="21" width="7" style="1" bestFit="1" customWidth="1"/>
    <col min="22" max="22" width="10.7109375" style="1" bestFit="1" customWidth="1"/>
    <col min="23" max="23" width="7" style="1" bestFit="1" customWidth="1"/>
    <col min="24" max="24" width="8.85546875" style="1" bestFit="1" customWidth="1"/>
    <col min="25" max="25" width="5.5703125" style="1" bestFit="1" customWidth="1"/>
    <col min="26" max="16384" width="11.42578125" style="1"/>
  </cols>
  <sheetData>
    <row r="1" spans="1:25" ht="13.5" thickBot="1" x14ac:dyDescent="0.3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34" t="s">
        <v>1</v>
      </c>
      <c r="N1" s="135"/>
      <c r="O1" s="135"/>
      <c r="P1" s="136"/>
      <c r="Q1" s="120" t="s">
        <v>2</v>
      </c>
      <c r="R1" s="121"/>
      <c r="S1" s="121"/>
      <c r="T1" s="121"/>
      <c r="U1" s="121"/>
      <c r="V1" s="121"/>
      <c r="W1" s="121"/>
      <c r="X1" s="121"/>
      <c r="Y1" s="122"/>
    </row>
    <row r="2" spans="1:25" ht="39" thickBot="1" x14ac:dyDescent="0.3">
      <c r="A2" s="120" t="s">
        <v>3</v>
      </c>
      <c r="B2" s="121"/>
      <c r="C2" s="121"/>
      <c r="D2" s="121"/>
      <c r="E2" s="121"/>
      <c r="F2" s="122"/>
      <c r="G2" s="120" t="s">
        <v>4</v>
      </c>
      <c r="H2" s="121"/>
      <c r="I2" s="121"/>
      <c r="J2" s="121"/>
      <c r="K2" s="121"/>
      <c r="L2" s="122"/>
      <c r="M2" s="31" t="s">
        <v>5</v>
      </c>
      <c r="N2" s="29" t="s">
        <v>80</v>
      </c>
      <c r="O2" s="22" t="s">
        <v>81</v>
      </c>
      <c r="P2" s="24" t="s">
        <v>82</v>
      </c>
      <c r="Q2" s="47" t="s">
        <v>12</v>
      </c>
      <c r="R2" s="22" t="s">
        <v>13</v>
      </c>
      <c r="S2" s="22" t="s">
        <v>14</v>
      </c>
      <c r="T2" s="22" t="s">
        <v>15</v>
      </c>
      <c r="U2" s="22" t="s">
        <v>16</v>
      </c>
      <c r="V2" s="22" t="s">
        <v>17</v>
      </c>
      <c r="W2" s="22" t="s">
        <v>18</v>
      </c>
      <c r="X2" s="22" t="s">
        <v>87</v>
      </c>
      <c r="Y2" s="23" t="s">
        <v>19</v>
      </c>
    </row>
    <row r="3" spans="1:25" ht="13.5" thickBot="1" x14ac:dyDescent="0.3">
      <c r="A3" s="131" t="s">
        <v>20</v>
      </c>
      <c r="B3" s="132"/>
      <c r="C3" s="132"/>
      <c r="D3" s="132"/>
      <c r="E3" s="132"/>
      <c r="F3" s="133"/>
      <c r="G3" s="131" t="s">
        <v>21</v>
      </c>
      <c r="H3" s="132"/>
      <c r="I3" s="132"/>
      <c r="J3" s="132"/>
      <c r="K3" s="132"/>
      <c r="L3" s="133"/>
      <c r="M3" s="32">
        <v>1</v>
      </c>
      <c r="N3" s="140">
        <f>SUM(N5:N38)</f>
        <v>0</v>
      </c>
      <c r="O3" s="37">
        <f>COUNTIF(F5:F14,"bon")*Résultats!S12</f>
        <v>0</v>
      </c>
      <c r="P3" s="38">
        <f t="shared" ref="P3:P40" si="0">SUM(N3:O3)</f>
        <v>0</v>
      </c>
      <c r="Q3" s="46">
        <f>Résultats!S5</f>
        <v>0</v>
      </c>
      <c r="R3" s="25">
        <f>Résultats!T5</f>
        <v>0</v>
      </c>
      <c r="S3" s="25">
        <f>Résultats!U5</f>
        <v>0</v>
      </c>
      <c r="T3" s="25">
        <f>Résultats!V5</f>
        <v>0</v>
      </c>
      <c r="U3" s="25">
        <f>Résultats!W5</f>
        <v>0</v>
      </c>
      <c r="V3" s="25">
        <f>Résultats!X5</f>
        <v>0</v>
      </c>
      <c r="W3" s="25">
        <f>Résultats!Y5</f>
        <v>0</v>
      </c>
      <c r="X3" s="45">
        <f>Résultats!Z5</f>
        <v>0</v>
      </c>
      <c r="Y3" s="26">
        <f>Résultats!AA5</f>
        <v>0</v>
      </c>
    </row>
    <row r="4" spans="1:25" ht="13.5" thickBot="1" x14ac:dyDescent="0.3">
      <c r="A4" s="98" t="s">
        <v>22</v>
      </c>
      <c r="B4" s="99" t="s">
        <v>23</v>
      </c>
      <c r="C4" s="101" t="s">
        <v>89</v>
      </c>
      <c r="D4" s="101" t="s">
        <v>90</v>
      </c>
      <c r="E4" s="101" t="s">
        <v>0</v>
      </c>
      <c r="F4" s="100" t="s">
        <v>24</v>
      </c>
      <c r="G4" s="98" t="s">
        <v>22</v>
      </c>
      <c r="H4" s="99" t="s">
        <v>23</v>
      </c>
      <c r="I4" s="101" t="s">
        <v>89</v>
      </c>
      <c r="J4" s="101" t="s">
        <v>90</v>
      </c>
      <c r="K4" s="101" t="s">
        <v>0</v>
      </c>
      <c r="L4" s="100" t="s">
        <v>24</v>
      </c>
      <c r="M4" s="33">
        <v>2</v>
      </c>
      <c r="N4" s="5"/>
      <c r="O4" s="2"/>
      <c r="P4" s="12">
        <f t="shared" si="0"/>
        <v>0</v>
      </c>
    </row>
    <row r="5" spans="1:25" x14ac:dyDescent="0.25">
      <c r="A5" s="10" t="s">
        <v>86</v>
      </c>
      <c r="B5" s="11" t="s">
        <v>83</v>
      </c>
      <c r="C5" s="19">
        <v>2</v>
      </c>
      <c r="D5" s="19">
        <v>2</v>
      </c>
      <c r="E5" s="19" t="str">
        <f>IF(ISBLANK(C5),"",IF(C5=D5,"Nul",IF(C5&gt;D5,"Dom","Ext")))</f>
        <v>Nul</v>
      </c>
      <c r="F5" s="12" t="str">
        <f>IF(ISBLANK(C5),"",IF(AND(Kévin!C5=Résultats!C5,Kévin!D5=Résultats!D5),"bon","mauvais"))</f>
        <v>mauvais</v>
      </c>
      <c r="G5" s="10"/>
      <c r="H5" s="11"/>
      <c r="I5" s="19"/>
      <c r="J5" s="19"/>
      <c r="K5" s="19" t="str">
        <f>IF(ISBLANK(I5),"",IF(I5=J5,"Nul",IF(I5&gt;J5,"Dom","Ext")))</f>
        <v/>
      </c>
      <c r="L5" s="12" t="str">
        <f>IF(ISBLANK(I5),"",IF(AND(Kévin!I5=Résultats!I5,Kévin!J5=Résultats!J5),"bon","mauvais"))</f>
        <v/>
      </c>
      <c r="M5" s="33">
        <v>3</v>
      </c>
      <c r="N5" s="115">
        <f>IF(AND(E:E&lt;&gt;"",E:E=Résultats!E:E),5,0)</f>
        <v>0</v>
      </c>
      <c r="O5" s="116">
        <f>IF(AND(F:F&lt;&gt;"",F:F="bon"),10,0)</f>
        <v>0</v>
      </c>
      <c r="P5" s="12">
        <f t="shared" si="0"/>
        <v>0</v>
      </c>
    </row>
    <row r="6" spans="1:25" x14ac:dyDescent="0.25">
      <c r="A6" s="5" t="s">
        <v>84</v>
      </c>
      <c r="B6" s="2" t="s">
        <v>85</v>
      </c>
      <c r="C6" s="19">
        <v>2</v>
      </c>
      <c r="D6" s="19">
        <v>1</v>
      </c>
      <c r="E6" s="19" t="str">
        <f t="shared" ref="E6:E14" si="1">IF(ISBLANK(C6),"",IF(C6=D6,"Nul",IF(C6&gt;D6,"Dom","Ext")))</f>
        <v>Dom</v>
      </c>
      <c r="F6" s="12" t="str">
        <f>IF(ISBLANK(C6),"",IF(AND(Kévin!C6=Résultats!C6,Kévin!D6=Résultats!D6),"bon","mauvais"))</f>
        <v>mauvais</v>
      </c>
      <c r="G6" s="10"/>
      <c r="H6" s="11"/>
      <c r="I6" s="19"/>
      <c r="J6" s="19"/>
      <c r="K6" s="19" t="str">
        <f t="shared" ref="K6:K14" si="2">IF(ISBLANK(I6),"",IF(I6=J6,"Nul",IF(I6&gt;J6,"Dom","Ext")))</f>
        <v/>
      </c>
      <c r="L6" s="12" t="str">
        <f>IF(ISBLANK(I6),"",IF(AND(Kévin!I6=Résultats!I6,Kévin!J6=Résultats!J6),"bon","mauvais"))</f>
        <v/>
      </c>
      <c r="M6" s="33">
        <v>4</v>
      </c>
      <c r="N6" s="115">
        <f>IF(AND(E:E&lt;&gt;"",E:E=Résultats!E:E),5,0)</f>
        <v>0</v>
      </c>
      <c r="O6" s="116">
        <f t="shared" ref="O6:O14" si="3">IF(AND(F:F&lt;&gt;"",F:F="bon"),10,0)</f>
        <v>0</v>
      </c>
      <c r="P6" s="12">
        <f t="shared" si="0"/>
        <v>0</v>
      </c>
    </row>
    <row r="7" spans="1:25" x14ac:dyDescent="0.25">
      <c r="A7" s="10" t="s">
        <v>95</v>
      </c>
      <c r="B7" s="11" t="s">
        <v>96</v>
      </c>
      <c r="C7" s="19">
        <v>2</v>
      </c>
      <c r="D7" s="19">
        <v>2</v>
      </c>
      <c r="E7" s="19" t="str">
        <f t="shared" si="1"/>
        <v>Nul</v>
      </c>
      <c r="F7" s="12" t="str">
        <f>IF(ISBLANK(C7),"",IF(AND(Kévin!C7=Résultats!C7,Kévin!D7=Résultats!D7),"bon","mauvais"))</f>
        <v>mauvais</v>
      </c>
      <c r="G7" s="10"/>
      <c r="H7" s="11"/>
      <c r="I7" s="19"/>
      <c r="J7" s="19"/>
      <c r="K7" s="19" t="str">
        <f t="shared" si="2"/>
        <v/>
      </c>
      <c r="L7" s="12" t="str">
        <f>IF(ISBLANK(I7),"",IF(AND(Kévin!I7=Résultats!I7,Kévin!J7=Résultats!J7),"bon","mauvais"))</f>
        <v/>
      </c>
      <c r="M7" s="33">
        <v>5</v>
      </c>
      <c r="N7" s="115">
        <f>IF(AND(E:E&lt;&gt;"",E:E=Résultats!E:E),5,0)</f>
        <v>0</v>
      </c>
      <c r="O7" s="116">
        <f t="shared" si="3"/>
        <v>0</v>
      </c>
      <c r="P7" s="12">
        <f t="shared" si="0"/>
        <v>0</v>
      </c>
    </row>
    <row r="8" spans="1:25" x14ac:dyDescent="0.25">
      <c r="A8" s="10"/>
      <c r="B8" s="11"/>
      <c r="C8" s="19"/>
      <c r="D8" s="19"/>
      <c r="E8" s="19" t="str">
        <f t="shared" si="1"/>
        <v/>
      </c>
      <c r="F8" s="12" t="str">
        <f>IF(ISBLANK(C8),"",IF(AND(Kévin!C8=Résultats!C8,Kévin!D8=Résultats!D8),"bon","mauvais"))</f>
        <v/>
      </c>
      <c r="G8" s="10"/>
      <c r="H8" s="11"/>
      <c r="I8" s="19"/>
      <c r="J8" s="19"/>
      <c r="K8" s="19" t="str">
        <f t="shared" si="2"/>
        <v/>
      </c>
      <c r="L8" s="12" t="str">
        <f>IF(ISBLANK(I8),"",IF(AND(Kévin!I8=Résultats!I8,Kévin!J8=Résultats!J8),"bon","mauvais"))</f>
        <v/>
      </c>
      <c r="M8" s="33">
        <v>6</v>
      </c>
      <c r="N8" s="115">
        <f>IF(AND(E:E&lt;&gt;"",E:E=Résultats!E:E),5,0)</f>
        <v>0</v>
      </c>
      <c r="O8" s="116">
        <f t="shared" si="3"/>
        <v>0</v>
      </c>
      <c r="P8" s="12">
        <f t="shared" si="0"/>
        <v>0</v>
      </c>
    </row>
    <row r="9" spans="1:25" x14ac:dyDescent="0.25">
      <c r="A9" s="10"/>
      <c r="B9" s="11"/>
      <c r="C9" s="19"/>
      <c r="D9" s="19"/>
      <c r="E9" s="19" t="str">
        <f t="shared" si="1"/>
        <v/>
      </c>
      <c r="F9" s="12" t="str">
        <f>IF(ISBLANK(C9),"",IF(AND(Kévin!C9=Résultats!C9,Kévin!D9=Résultats!D9),"bon","mauvais"))</f>
        <v/>
      </c>
      <c r="G9" s="10"/>
      <c r="H9" s="11"/>
      <c r="I9" s="19"/>
      <c r="J9" s="19"/>
      <c r="K9" s="19" t="str">
        <f t="shared" si="2"/>
        <v/>
      </c>
      <c r="L9" s="12" t="str">
        <f>IF(ISBLANK(I9),"",IF(AND(Kévin!I9=Résultats!I9,Kévin!J9=Résultats!J9),"bon","mauvais"))</f>
        <v/>
      </c>
      <c r="M9" s="33">
        <v>7</v>
      </c>
      <c r="N9" s="115">
        <f>IF(AND(E:E&lt;&gt;"",E:E=Résultats!E:E),5,0)</f>
        <v>0</v>
      </c>
      <c r="O9" s="116">
        <f t="shared" si="3"/>
        <v>0</v>
      </c>
      <c r="P9" s="12">
        <f t="shared" si="0"/>
        <v>0</v>
      </c>
    </row>
    <row r="10" spans="1:25" x14ac:dyDescent="0.25">
      <c r="A10" s="10"/>
      <c r="B10" s="11"/>
      <c r="C10" s="19"/>
      <c r="D10" s="19"/>
      <c r="E10" s="19" t="str">
        <f t="shared" si="1"/>
        <v/>
      </c>
      <c r="F10" s="12" t="str">
        <f>IF(ISBLANK(C10),"",IF(AND(Kévin!C10=Résultats!C10,Kévin!D10=Résultats!D10),"bon","mauvais"))</f>
        <v/>
      </c>
      <c r="G10" s="10"/>
      <c r="H10" s="11"/>
      <c r="I10" s="19"/>
      <c r="J10" s="19"/>
      <c r="K10" s="19" t="str">
        <f t="shared" si="2"/>
        <v/>
      </c>
      <c r="L10" s="12" t="str">
        <f>IF(ISBLANK(I10),"",IF(AND(Kévin!I10=Résultats!I10,Kévin!J10=Résultats!J10),"bon","mauvais"))</f>
        <v/>
      </c>
      <c r="M10" s="33">
        <v>8</v>
      </c>
      <c r="N10" s="115">
        <f>IF(AND(E:E&lt;&gt;"",E:E=Résultats!E:E),5,0)</f>
        <v>0</v>
      </c>
      <c r="O10" s="116">
        <f t="shared" si="3"/>
        <v>0</v>
      </c>
      <c r="P10" s="12">
        <f t="shared" si="0"/>
        <v>0</v>
      </c>
    </row>
    <row r="11" spans="1:25" x14ac:dyDescent="0.25">
      <c r="A11" s="10"/>
      <c r="B11" s="11"/>
      <c r="C11" s="19"/>
      <c r="D11" s="19"/>
      <c r="E11" s="19" t="str">
        <f t="shared" si="1"/>
        <v/>
      </c>
      <c r="F11" s="12" t="str">
        <f>IF(ISBLANK(C11),"",IF(AND(Kévin!C11=Résultats!C11,Kévin!D11=Résultats!D11),"bon","mauvais"))</f>
        <v/>
      </c>
      <c r="G11" s="10"/>
      <c r="H11" s="11"/>
      <c r="I11" s="19"/>
      <c r="J11" s="19"/>
      <c r="K11" s="19" t="str">
        <f t="shared" si="2"/>
        <v/>
      </c>
      <c r="L11" s="12" t="str">
        <f>IF(ISBLANK(I11),"",IF(AND(Kévin!I11=Résultats!I11,Kévin!J11=Résultats!J11),"bon","mauvais"))</f>
        <v/>
      </c>
      <c r="M11" s="33">
        <v>9</v>
      </c>
      <c r="N11" s="115">
        <f>IF(AND(E:E&lt;&gt;"",E:E=Résultats!E:E),5,0)</f>
        <v>0</v>
      </c>
      <c r="O11" s="116">
        <f t="shared" si="3"/>
        <v>0</v>
      </c>
      <c r="P11" s="12">
        <f t="shared" si="0"/>
        <v>0</v>
      </c>
    </row>
    <row r="12" spans="1:25" x14ac:dyDescent="0.25">
      <c r="A12" s="10"/>
      <c r="B12" s="11"/>
      <c r="C12" s="19"/>
      <c r="D12" s="19"/>
      <c r="E12" s="19" t="str">
        <f t="shared" si="1"/>
        <v/>
      </c>
      <c r="F12" s="12" t="str">
        <f>IF(ISBLANK(C12),"",IF(AND(Kévin!C12=Résultats!C12,Kévin!D12=Résultats!D12),"bon","mauvais"))</f>
        <v/>
      </c>
      <c r="G12" s="10"/>
      <c r="H12" s="11"/>
      <c r="I12" s="19"/>
      <c r="J12" s="19"/>
      <c r="K12" s="19" t="str">
        <f t="shared" si="2"/>
        <v/>
      </c>
      <c r="L12" s="12" t="str">
        <f>IF(ISBLANK(I12),"",IF(AND(Kévin!I12=Résultats!I12,Kévin!J12=Résultats!J12),"bon","mauvais"))</f>
        <v/>
      </c>
      <c r="M12" s="33">
        <v>10</v>
      </c>
      <c r="N12" s="115">
        <f>IF(AND(E:E&lt;&gt;"",E:E=Résultats!E:E),5,0)</f>
        <v>0</v>
      </c>
      <c r="O12" s="116">
        <f t="shared" si="3"/>
        <v>0</v>
      </c>
      <c r="P12" s="12">
        <f t="shared" si="0"/>
        <v>0</v>
      </c>
    </row>
    <row r="13" spans="1:25" x14ac:dyDescent="0.25">
      <c r="A13" s="10"/>
      <c r="B13" s="11"/>
      <c r="C13" s="19"/>
      <c r="D13" s="19"/>
      <c r="E13" s="19" t="str">
        <f t="shared" si="1"/>
        <v/>
      </c>
      <c r="F13" s="12" t="str">
        <f>IF(ISBLANK(C13),"",IF(AND(Kévin!C13=Résultats!C13,Kévin!D13=Résultats!D13),"bon","mauvais"))</f>
        <v/>
      </c>
      <c r="G13" s="10"/>
      <c r="H13" s="11"/>
      <c r="I13" s="19"/>
      <c r="J13" s="19"/>
      <c r="K13" s="19" t="str">
        <f t="shared" si="2"/>
        <v/>
      </c>
      <c r="L13" s="12" t="str">
        <f>IF(ISBLANK(I13),"",IF(AND(Kévin!I13=Résultats!I13,Kévin!J13=Résultats!J13),"bon","mauvais"))</f>
        <v/>
      </c>
      <c r="M13" s="33">
        <v>11</v>
      </c>
      <c r="N13" s="115">
        <f>IF(AND(E:E&lt;&gt;"",E:E=Résultats!E:E),5,0)</f>
        <v>0</v>
      </c>
      <c r="O13" s="116">
        <f t="shared" si="3"/>
        <v>0</v>
      </c>
      <c r="P13" s="12">
        <f t="shared" si="0"/>
        <v>0</v>
      </c>
    </row>
    <row r="14" spans="1:25" ht="13.5" thickBot="1" x14ac:dyDescent="0.3">
      <c r="A14" s="10"/>
      <c r="B14" s="11"/>
      <c r="C14" s="19"/>
      <c r="D14" s="19"/>
      <c r="E14" s="19" t="str">
        <f t="shared" si="1"/>
        <v/>
      </c>
      <c r="F14" s="12" t="str">
        <f>IF(ISBLANK(C14),"",IF(AND(Kévin!C14=Résultats!C14,Kévin!D14=Résultats!D14),"bon","mauvais"))</f>
        <v/>
      </c>
      <c r="G14" s="10"/>
      <c r="H14" s="11"/>
      <c r="I14" s="19"/>
      <c r="J14" s="19"/>
      <c r="K14" s="19" t="str">
        <f t="shared" si="2"/>
        <v/>
      </c>
      <c r="L14" s="12" t="str">
        <f>IF(ISBLANK(I14),"",IF(AND(Kévin!I14=Résultats!I14,Kévin!J14=Résultats!J14),"bon","mauvais"))</f>
        <v/>
      </c>
      <c r="M14" s="33">
        <v>12</v>
      </c>
      <c r="N14" s="115">
        <f>IF(AND(E:E&lt;&gt;"",E:E=Résultats!E:E),5,0)</f>
        <v>0</v>
      </c>
      <c r="O14" s="116">
        <f t="shared" si="3"/>
        <v>0</v>
      </c>
      <c r="P14" s="12">
        <f t="shared" si="0"/>
        <v>0</v>
      </c>
    </row>
    <row r="15" spans="1:25" ht="13.5" thickBot="1" x14ac:dyDescent="0.3">
      <c r="A15" s="131" t="s">
        <v>38</v>
      </c>
      <c r="B15" s="132"/>
      <c r="C15" s="132"/>
      <c r="D15" s="132"/>
      <c r="E15" s="132"/>
      <c r="F15" s="133"/>
      <c r="G15" s="131" t="s">
        <v>39</v>
      </c>
      <c r="H15" s="132"/>
      <c r="I15" s="132"/>
      <c r="J15" s="132"/>
      <c r="K15" s="132"/>
      <c r="L15" s="133"/>
      <c r="M15" s="33">
        <v>13</v>
      </c>
      <c r="N15" s="5"/>
      <c r="O15" s="2"/>
      <c r="P15" s="12">
        <f t="shared" si="0"/>
        <v>0</v>
      </c>
    </row>
    <row r="16" spans="1:25" ht="13.5" thickBot="1" x14ac:dyDescent="0.3">
      <c r="A16" s="98" t="s">
        <v>22</v>
      </c>
      <c r="B16" s="99" t="s">
        <v>23</v>
      </c>
      <c r="C16" s="101" t="s">
        <v>89</v>
      </c>
      <c r="D16" s="101" t="s">
        <v>90</v>
      </c>
      <c r="E16" s="101" t="s">
        <v>0</v>
      </c>
      <c r="F16" s="100" t="s">
        <v>24</v>
      </c>
      <c r="G16" s="98" t="s">
        <v>22</v>
      </c>
      <c r="H16" s="99" t="s">
        <v>23</v>
      </c>
      <c r="I16" s="101" t="s">
        <v>89</v>
      </c>
      <c r="J16" s="101" t="s">
        <v>90</v>
      </c>
      <c r="K16" s="101" t="s">
        <v>0</v>
      </c>
      <c r="L16" s="100" t="s">
        <v>24</v>
      </c>
      <c r="M16" s="33">
        <v>14</v>
      </c>
      <c r="N16" s="5"/>
      <c r="O16" s="2"/>
      <c r="P16" s="12">
        <f t="shared" si="0"/>
        <v>0</v>
      </c>
    </row>
    <row r="17" spans="1:16" x14ac:dyDescent="0.25">
      <c r="A17" s="10"/>
      <c r="B17" s="11"/>
      <c r="C17" s="19"/>
      <c r="D17" s="19"/>
      <c r="E17" s="19" t="str">
        <f t="shared" ref="E17" si="4">IF(ISBLANK(C17),"",IF(C17=D17,"Nul",IF(C17&gt;D17,"Dom","Ext")))</f>
        <v/>
      </c>
      <c r="F17" s="12" t="str">
        <f>IF(ISBLANK(C17),"",IF(AND(Kévin!C17=Résultats!C17,Kévin!D17=Résultats!D17),"bon","mauvais"))</f>
        <v/>
      </c>
      <c r="G17" s="10"/>
      <c r="H17" s="11"/>
      <c r="I17" s="19"/>
      <c r="J17" s="19"/>
      <c r="K17" s="19" t="str">
        <f t="shared" ref="K17" si="5">IF(ISBLANK(I17),"",IF(I17=J17,"Nul",IF(I17&gt;J17,"Dom","Ext")))</f>
        <v/>
      </c>
      <c r="L17" s="12" t="str">
        <f>IF(ISBLANK(I17),"",IF(AND(Kévin!I17=Résultats!I17,Kévin!J17=Résultats!J17),"bon","mauvais"))</f>
        <v/>
      </c>
      <c r="M17" s="33">
        <v>15</v>
      </c>
      <c r="N17" s="115">
        <f>IF(AND(E:E&lt;&gt;"",E:E=Résultats!E:E),5,0)</f>
        <v>0</v>
      </c>
      <c r="O17" s="116">
        <f>IF(AND(F:F&lt;&gt;"",F:F="bon"),10,0)</f>
        <v>0</v>
      </c>
      <c r="P17" s="12">
        <f t="shared" si="0"/>
        <v>0</v>
      </c>
    </row>
    <row r="18" spans="1:16" x14ac:dyDescent="0.25">
      <c r="A18" s="10"/>
      <c r="B18" s="11"/>
      <c r="C18" s="19"/>
      <c r="D18" s="19"/>
      <c r="E18" s="19" t="str">
        <f t="shared" ref="E18:E26" si="6">IF(ISBLANK(C18),"",IF(C18=D18,"Nul",IF(C18&gt;D18,"Dom","Ext")))</f>
        <v/>
      </c>
      <c r="F18" s="12" t="str">
        <f>IF(ISBLANK(C18),"",IF(AND(Kévin!C18=Résultats!C18,Kévin!D18=Résultats!D18),"bon","mauvais"))</f>
        <v/>
      </c>
      <c r="G18" s="10"/>
      <c r="H18" s="11"/>
      <c r="I18" s="19"/>
      <c r="J18" s="19"/>
      <c r="K18" s="19" t="str">
        <f t="shared" ref="K18:K26" si="7">IF(ISBLANK(I18),"",IF(I18=J18,"Nul",IF(I18&gt;J18,"Dom","Ext")))</f>
        <v/>
      </c>
      <c r="L18" s="12" t="str">
        <f>IF(ISBLANK(I18),"",IF(AND(Kévin!I18=Résultats!I18,Kévin!J18=Résultats!J18),"bon","mauvais"))</f>
        <v/>
      </c>
      <c r="M18" s="33">
        <v>16</v>
      </c>
      <c r="N18" s="115">
        <f>IF(AND(E:E&lt;&gt;"",E:E=Résultats!E:E),5,0)</f>
        <v>0</v>
      </c>
      <c r="O18" s="116">
        <f t="shared" ref="O18:O26" si="8">IF(AND(F:F&lt;&gt;"",F:F="bon"),10,0)</f>
        <v>0</v>
      </c>
      <c r="P18" s="12">
        <f t="shared" si="0"/>
        <v>0</v>
      </c>
    </row>
    <row r="19" spans="1:16" x14ac:dyDescent="0.25">
      <c r="A19" s="10"/>
      <c r="B19" s="11"/>
      <c r="C19" s="19"/>
      <c r="D19" s="19"/>
      <c r="E19" s="19" t="str">
        <f t="shared" si="6"/>
        <v/>
      </c>
      <c r="F19" s="12" t="str">
        <f>IF(ISBLANK(C19),"",IF(AND(Kévin!C19=Résultats!C19,Kévin!D19=Résultats!D19),"bon","mauvais"))</f>
        <v/>
      </c>
      <c r="G19" s="10"/>
      <c r="H19" s="11"/>
      <c r="I19" s="19"/>
      <c r="J19" s="19"/>
      <c r="K19" s="19" t="str">
        <f t="shared" si="7"/>
        <v/>
      </c>
      <c r="L19" s="12" t="str">
        <f>IF(ISBLANK(I19),"",IF(AND(Kévin!I19=Résultats!I19,Kévin!J19=Résultats!J19),"bon","mauvais"))</f>
        <v/>
      </c>
      <c r="M19" s="33">
        <v>17</v>
      </c>
      <c r="N19" s="115">
        <f>IF(AND(E:E&lt;&gt;"",E:E=Résultats!E:E),5,0)</f>
        <v>0</v>
      </c>
      <c r="O19" s="116">
        <f t="shared" si="8"/>
        <v>0</v>
      </c>
      <c r="P19" s="12">
        <f t="shared" si="0"/>
        <v>0</v>
      </c>
    </row>
    <row r="20" spans="1:16" x14ac:dyDescent="0.25">
      <c r="A20" s="10"/>
      <c r="B20" s="11"/>
      <c r="C20" s="19"/>
      <c r="D20" s="19"/>
      <c r="E20" s="19" t="str">
        <f t="shared" si="6"/>
        <v/>
      </c>
      <c r="F20" s="12" t="str">
        <f>IF(ISBLANK(C20),"",IF(AND(Kévin!C20=Résultats!C20,Kévin!D20=Résultats!D20),"bon","mauvais"))</f>
        <v/>
      </c>
      <c r="G20" s="10"/>
      <c r="H20" s="11"/>
      <c r="I20" s="19"/>
      <c r="J20" s="19"/>
      <c r="K20" s="19" t="str">
        <f t="shared" si="7"/>
        <v/>
      </c>
      <c r="L20" s="12" t="str">
        <f>IF(ISBLANK(I20),"",IF(AND(Kévin!I20=Résultats!I20,Kévin!J20=Résultats!J20),"bon","mauvais"))</f>
        <v/>
      </c>
      <c r="M20" s="33">
        <v>18</v>
      </c>
      <c r="N20" s="115">
        <f>IF(AND(E:E&lt;&gt;"",E:E=Résultats!E:E),5,0)</f>
        <v>0</v>
      </c>
      <c r="O20" s="116">
        <f t="shared" si="8"/>
        <v>0</v>
      </c>
      <c r="P20" s="12">
        <f t="shared" si="0"/>
        <v>0</v>
      </c>
    </row>
    <row r="21" spans="1:16" x14ac:dyDescent="0.25">
      <c r="A21" s="10"/>
      <c r="B21" s="11"/>
      <c r="C21" s="19"/>
      <c r="D21" s="19"/>
      <c r="E21" s="19" t="str">
        <f t="shared" si="6"/>
        <v/>
      </c>
      <c r="F21" s="12" t="str">
        <f>IF(ISBLANK(C21),"",IF(AND(Kévin!C21=Résultats!C21,Kévin!D21=Résultats!D21),"bon","mauvais"))</f>
        <v/>
      </c>
      <c r="G21" s="10"/>
      <c r="H21" s="11"/>
      <c r="I21" s="19"/>
      <c r="J21" s="19"/>
      <c r="K21" s="19" t="str">
        <f t="shared" si="7"/>
        <v/>
      </c>
      <c r="L21" s="12" t="str">
        <f>IF(ISBLANK(I21),"",IF(AND(Kévin!I21=Résultats!I21,Kévin!J21=Résultats!J21),"bon","mauvais"))</f>
        <v/>
      </c>
      <c r="M21" s="33">
        <v>19</v>
      </c>
      <c r="N21" s="115">
        <f>IF(AND(E:E&lt;&gt;"",E:E=Résultats!E:E),5,0)</f>
        <v>0</v>
      </c>
      <c r="O21" s="116">
        <f t="shared" si="8"/>
        <v>0</v>
      </c>
      <c r="P21" s="12">
        <f t="shared" si="0"/>
        <v>0</v>
      </c>
    </row>
    <row r="22" spans="1:16" x14ac:dyDescent="0.25">
      <c r="A22" s="10"/>
      <c r="B22" s="11"/>
      <c r="C22" s="19"/>
      <c r="D22" s="19"/>
      <c r="E22" s="19" t="str">
        <f t="shared" si="6"/>
        <v/>
      </c>
      <c r="F22" s="12" t="str">
        <f>IF(ISBLANK(C22),"",IF(AND(Kévin!C22=Résultats!C22,Kévin!D22=Résultats!D22),"bon","mauvais"))</f>
        <v/>
      </c>
      <c r="G22" s="10"/>
      <c r="H22" s="11"/>
      <c r="I22" s="19"/>
      <c r="J22" s="19"/>
      <c r="K22" s="19" t="str">
        <f t="shared" si="7"/>
        <v/>
      </c>
      <c r="L22" s="12" t="str">
        <f>IF(ISBLANK(I22),"",IF(AND(Kévin!I22=Résultats!I22,Kévin!J22=Résultats!J22),"bon","mauvais"))</f>
        <v/>
      </c>
      <c r="M22" s="33">
        <v>20</v>
      </c>
      <c r="N22" s="115">
        <f>IF(AND(E:E&lt;&gt;"",E:E=Résultats!E:E),5,0)</f>
        <v>0</v>
      </c>
      <c r="O22" s="116">
        <f t="shared" si="8"/>
        <v>0</v>
      </c>
      <c r="P22" s="12">
        <f t="shared" si="0"/>
        <v>0</v>
      </c>
    </row>
    <row r="23" spans="1:16" x14ac:dyDescent="0.25">
      <c r="A23" s="10"/>
      <c r="B23" s="11"/>
      <c r="C23" s="19"/>
      <c r="D23" s="19"/>
      <c r="E23" s="19" t="str">
        <f t="shared" si="6"/>
        <v/>
      </c>
      <c r="F23" s="12" t="str">
        <f>IF(ISBLANK(C23),"",IF(AND(Kévin!C23=Résultats!C23,Kévin!D23=Résultats!D23),"bon","mauvais"))</f>
        <v/>
      </c>
      <c r="G23" s="10"/>
      <c r="H23" s="11"/>
      <c r="I23" s="19"/>
      <c r="J23" s="19"/>
      <c r="K23" s="19" t="str">
        <f t="shared" si="7"/>
        <v/>
      </c>
      <c r="L23" s="12" t="str">
        <f>IF(ISBLANK(I23),"",IF(AND(Kévin!I23=Résultats!I23,Kévin!J23=Résultats!J23),"bon","mauvais"))</f>
        <v/>
      </c>
      <c r="M23" s="33">
        <v>21</v>
      </c>
      <c r="N23" s="115">
        <f>IF(AND(E:E&lt;&gt;"",E:E=Résultats!E:E),5,0)</f>
        <v>0</v>
      </c>
      <c r="O23" s="116">
        <f t="shared" si="8"/>
        <v>0</v>
      </c>
      <c r="P23" s="12">
        <f t="shared" si="0"/>
        <v>0</v>
      </c>
    </row>
    <row r="24" spans="1:16" x14ac:dyDescent="0.25">
      <c r="A24" s="10"/>
      <c r="B24" s="11"/>
      <c r="C24" s="19"/>
      <c r="D24" s="19"/>
      <c r="E24" s="19" t="str">
        <f t="shared" si="6"/>
        <v/>
      </c>
      <c r="F24" s="12" t="str">
        <f>IF(ISBLANK(C24),"",IF(AND(Kévin!C24=Résultats!C24,Kévin!D24=Résultats!D24),"bon","mauvais"))</f>
        <v/>
      </c>
      <c r="G24" s="10"/>
      <c r="H24" s="11"/>
      <c r="I24" s="19"/>
      <c r="J24" s="19"/>
      <c r="K24" s="19" t="str">
        <f t="shared" si="7"/>
        <v/>
      </c>
      <c r="L24" s="12" t="str">
        <f>IF(ISBLANK(I24),"",IF(AND(Kévin!I24=Résultats!I24,Kévin!J24=Résultats!J24),"bon","mauvais"))</f>
        <v/>
      </c>
      <c r="M24" s="33">
        <v>22</v>
      </c>
      <c r="N24" s="115">
        <f>IF(AND(E:E&lt;&gt;"",E:E=Résultats!E:E),5,0)</f>
        <v>0</v>
      </c>
      <c r="O24" s="116">
        <f t="shared" si="8"/>
        <v>0</v>
      </c>
      <c r="P24" s="12">
        <f t="shared" si="0"/>
        <v>0</v>
      </c>
    </row>
    <row r="25" spans="1:16" x14ac:dyDescent="0.25">
      <c r="A25" s="10"/>
      <c r="B25" s="11"/>
      <c r="C25" s="19"/>
      <c r="D25" s="19"/>
      <c r="E25" s="19" t="str">
        <f t="shared" si="6"/>
        <v/>
      </c>
      <c r="F25" s="12" t="str">
        <f>IF(ISBLANK(C25),"",IF(AND(Kévin!C25=Résultats!C25,Kévin!D25=Résultats!D25),"bon","mauvais"))</f>
        <v/>
      </c>
      <c r="G25" s="10"/>
      <c r="H25" s="11"/>
      <c r="I25" s="19"/>
      <c r="J25" s="19"/>
      <c r="K25" s="19" t="str">
        <f t="shared" si="7"/>
        <v/>
      </c>
      <c r="L25" s="12" t="str">
        <f>IF(ISBLANK(I25),"",IF(AND(Kévin!I25=Résultats!I25,Kévin!J25=Résultats!J25),"bon","mauvais"))</f>
        <v/>
      </c>
      <c r="M25" s="33">
        <v>23</v>
      </c>
      <c r="N25" s="115">
        <f>IF(AND(E:E&lt;&gt;"",E:E=Résultats!E:E),5,0)</f>
        <v>0</v>
      </c>
      <c r="O25" s="116">
        <f t="shared" si="8"/>
        <v>0</v>
      </c>
      <c r="P25" s="12">
        <f t="shared" si="0"/>
        <v>0</v>
      </c>
    </row>
    <row r="26" spans="1:16" ht="13.5" thickBot="1" x14ac:dyDescent="0.3">
      <c r="A26" s="10"/>
      <c r="B26" s="11"/>
      <c r="C26" s="19"/>
      <c r="D26" s="19"/>
      <c r="E26" s="19" t="str">
        <f t="shared" si="6"/>
        <v/>
      </c>
      <c r="F26" s="12" t="str">
        <f>IF(ISBLANK(C26),"",IF(AND(Kévin!C26=Résultats!C26,Kévin!D26=Résultats!D26),"bon","mauvais"))</f>
        <v/>
      </c>
      <c r="G26" s="10"/>
      <c r="H26" s="11"/>
      <c r="I26" s="19"/>
      <c r="J26" s="19"/>
      <c r="K26" s="19" t="str">
        <f t="shared" si="7"/>
        <v/>
      </c>
      <c r="L26" s="12" t="str">
        <f>IF(ISBLANK(I26),"",IF(AND(Kévin!I26=Résultats!I26,Kévin!J26=Résultats!J26),"bon","mauvais"))</f>
        <v/>
      </c>
      <c r="M26" s="33">
        <v>24</v>
      </c>
      <c r="N26" s="115">
        <f>IF(AND(E:E&lt;&gt;"",E:E=Résultats!E:E),5,0)</f>
        <v>0</v>
      </c>
      <c r="O26" s="116">
        <f t="shared" si="8"/>
        <v>0</v>
      </c>
      <c r="P26" s="12">
        <f t="shared" si="0"/>
        <v>0</v>
      </c>
    </row>
    <row r="27" spans="1:16" ht="13.5" thickBot="1" x14ac:dyDescent="0.3">
      <c r="A27" s="131" t="s">
        <v>43</v>
      </c>
      <c r="B27" s="132"/>
      <c r="C27" s="132"/>
      <c r="D27" s="132"/>
      <c r="E27" s="132"/>
      <c r="F27" s="133"/>
      <c r="G27" s="131" t="s">
        <v>44</v>
      </c>
      <c r="H27" s="132"/>
      <c r="I27" s="132"/>
      <c r="J27" s="132"/>
      <c r="K27" s="132"/>
      <c r="L27" s="133"/>
      <c r="M27" s="33">
        <v>25</v>
      </c>
      <c r="N27" s="5"/>
      <c r="O27" s="2"/>
      <c r="P27" s="12">
        <f t="shared" si="0"/>
        <v>0</v>
      </c>
    </row>
    <row r="28" spans="1:16" ht="13.5" thickBot="1" x14ac:dyDescent="0.3">
      <c r="A28" s="98" t="s">
        <v>22</v>
      </c>
      <c r="B28" s="99" t="s">
        <v>23</v>
      </c>
      <c r="C28" s="101" t="s">
        <v>89</v>
      </c>
      <c r="D28" s="101" t="s">
        <v>90</v>
      </c>
      <c r="E28" s="101" t="s">
        <v>0</v>
      </c>
      <c r="F28" s="100" t="s">
        <v>24</v>
      </c>
      <c r="G28" s="98" t="s">
        <v>22</v>
      </c>
      <c r="H28" s="99" t="s">
        <v>23</v>
      </c>
      <c r="I28" s="101" t="s">
        <v>89</v>
      </c>
      <c r="J28" s="101" t="s">
        <v>90</v>
      </c>
      <c r="K28" s="101" t="s">
        <v>0</v>
      </c>
      <c r="L28" s="100" t="s">
        <v>24</v>
      </c>
      <c r="M28" s="33">
        <v>26</v>
      </c>
      <c r="N28" s="5"/>
      <c r="O28" s="2"/>
      <c r="P28" s="12">
        <f t="shared" si="0"/>
        <v>0</v>
      </c>
    </row>
    <row r="29" spans="1:16" x14ac:dyDescent="0.25">
      <c r="A29" s="10"/>
      <c r="B29" s="11"/>
      <c r="C29" s="19"/>
      <c r="D29" s="19"/>
      <c r="E29" s="19" t="str">
        <f t="shared" ref="E29" si="9">IF(ISBLANK(C29),"",IF(C29=D29,"Nul",IF(C29&gt;D29,"Dom","Ext")))</f>
        <v/>
      </c>
      <c r="F29" s="12" t="str">
        <f>IF(ISBLANK(C29),"",IF(AND(Kévin!C29=Résultats!C29,Kévin!D29=Résultats!D29),"bon","mauvais"))</f>
        <v/>
      </c>
      <c r="G29" s="10"/>
      <c r="H29" s="11"/>
      <c r="I29" s="19"/>
      <c r="J29" s="19"/>
      <c r="K29" s="19" t="str">
        <f t="shared" ref="K29" si="10">IF(ISBLANK(I29),"",IF(I29=J29,"Nul",IF(I29&gt;J29,"Dom","Ext")))</f>
        <v/>
      </c>
      <c r="L29" s="12" t="str">
        <f>IF(ISBLANK(I29),"",IF(AND(Kévin!I29=Résultats!I29,Kévin!J29=Résultats!J29),"bon","mauvais"))</f>
        <v/>
      </c>
      <c r="M29" s="33">
        <v>27</v>
      </c>
      <c r="N29" s="115">
        <f>IF(AND(E:E&lt;&gt;"",E:E=Résultats!E:E),5,0)</f>
        <v>0</v>
      </c>
      <c r="O29" s="116">
        <f>IF(AND(F:F&lt;&gt;"",F:F="bon"),10,0)</f>
        <v>0</v>
      </c>
      <c r="P29" s="12">
        <f t="shared" si="0"/>
        <v>0</v>
      </c>
    </row>
    <row r="30" spans="1:16" x14ac:dyDescent="0.25">
      <c r="A30" s="10"/>
      <c r="B30" s="11"/>
      <c r="C30" s="19"/>
      <c r="D30" s="19"/>
      <c r="E30" s="19" t="str">
        <f t="shared" ref="E30:E38" si="11">IF(ISBLANK(C30),"",IF(C30=D30,"Nul",IF(C30&gt;D30,"Dom","Ext")))</f>
        <v/>
      </c>
      <c r="F30" s="12" t="str">
        <f>IF(ISBLANK(C30),"",IF(AND(Kévin!C30=Résultats!C30,Kévin!D30=Résultats!D30),"bon","mauvais"))</f>
        <v/>
      </c>
      <c r="G30" s="10"/>
      <c r="H30" s="11"/>
      <c r="I30" s="19"/>
      <c r="J30" s="19"/>
      <c r="K30" s="19" t="str">
        <f t="shared" ref="K30:K38" si="12">IF(ISBLANK(I30),"",IF(I30=J30,"Nul",IF(I30&gt;J30,"Dom","Ext")))</f>
        <v/>
      </c>
      <c r="L30" s="12" t="str">
        <f>IF(ISBLANK(I30),"",IF(AND(Kévin!I30=Résultats!I30,Kévin!J30=Résultats!J30),"bon","mauvais"))</f>
        <v/>
      </c>
      <c r="M30" s="33">
        <v>28</v>
      </c>
      <c r="N30" s="115">
        <f>IF(AND(E:E&lt;&gt;"",E:E=Résultats!E:E),5,0)</f>
        <v>0</v>
      </c>
      <c r="O30" s="116">
        <f t="shared" ref="O30:O38" si="13">IF(AND(F:F&lt;&gt;"",F:F="bon"),10,0)</f>
        <v>0</v>
      </c>
      <c r="P30" s="12">
        <f t="shared" si="0"/>
        <v>0</v>
      </c>
    </row>
    <row r="31" spans="1:16" x14ac:dyDescent="0.25">
      <c r="A31" s="10"/>
      <c r="B31" s="11"/>
      <c r="C31" s="19"/>
      <c r="D31" s="19"/>
      <c r="E31" s="19" t="str">
        <f t="shared" si="11"/>
        <v/>
      </c>
      <c r="F31" s="12" t="str">
        <f>IF(ISBLANK(C31),"",IF(AND(Kévin!C31=Résultats!C31,Kévin!D31=Résultats!D31),"bon","mauvais"))</f>
        <v/>
      </c>
      <c r="G31" s="10"/>
      <c r="H31" s="11"/>
      <c r="I31" s="19"/>
      <c r="J31" s="19"/>
      <c r="K31" s="19" t="str">
        <f t="shared" si="12"/>
        <v/>
      </c>
      <c r="L31" s="12" t="str">
        <f>IF(ISBLANK(I31),"",IF(AND(Kévin!I31=Résultats!I31,Kévin!J31=Résultats!J31),"bon","mauvais"))</f>
        <v/>
      </c>
      <c r="M31" s="33">
        <v>29</v>
      </c>
      <c r="N31" s="115">
        <f>IF(AND(E:E&lt;&gt;"",E:E=Résultats!E:E),5,0)</f>
        <v>0</v>
      </c>
      <c r="O31" s="116">
        <f t="shared" si="13"/>
        <v>0</v>
      </c>
      <c r="P31" s="12">
        <f t="shared" si="0"/>
        <v>0</v>
      </c>
    </row>
    <row r="32" spans="1:16" x14ac:dyDescent="0.25">
      <c r="A32" s="10"/>
      <c r="B32" s="11"/>
      <c r="C32" s="19"/>
      <c r="D32" s="19"/>
      <c r="E32" s="19" t="str">
        <f t="shared" si="11"/>
        <v/>
      </c>
      <c r="F32" s="12" t="str">
        <f>IF(ISBLANK(C32),"",IF(AND(Kévin!C32=Résultats!C32,Kévin!D32=Résultats!D32),"bon","mauvais"))</f>
        <v/>
      </c>
      <c r="G32" s="10"/>
      <c r="H32" s="11"/>
      <c r="I32" s="19"/>
      <c r="J32" s="19"/>
      <c r="K32" s="19" t="str">
        <f t="shared" si="12"/>
        <v/>
      </c>
      <c r="L32" s="12" t="str">
        <f>IF(ISBLANK(I32),"",IF(AND(Kévin!I32=Résultats!I32,Kévin!J32=Résultats!J32),"bon","mauvais"))</f>
        <v/>
      </c>
      <c r="M32" s="33">
        <v>30</v>
      </c>
      <c r="N32" s="115">
        <f>IF(AND(E:E&lt;&gt;"",E:E=Résultats!E:E),5,0)</f>
        <v>0</v>
      </c>
      <c r="O32" s="116">
        <f t="shared" si="13"/>
        <v>0</v>
      </c>
      <c r="P32" s="12">
        <f t="shared" si="0"/>
        <v>0</v>
      </c>
    </row>
    <row r="33" spans="1:16" x14ac:dyDescent="0.25">
      <c r="A33" s="10"/>
      <c r="B33" s="11"/>
      <c r="C33" s="19"/>
      <c r="D33" s="19"/>
      <c r="E33" s="19" t="str">
        <f t="shared" si="11"/>
        <v/>
      </c>
      <c r="F33" s="12" t="str">
        <f>IF(ISBLANK(C33),"",IF(AND(Kévin!C33=Résultats!C33,Kévin!D33=Résultats!D33),"bon","mauvais"))</f>
        <v/>
      </c>
      <c r="G33" s="10"/>
      <c r="H33" s="11"/>
      <c r="I33" s="19"/>
      <c r="J33" s="19"/>
      <c r="K33" s="19" t="str">
        <f t="shared" si="12"/>
        <v/>
      </c>
      <c r="L33" s="12" t="str">
        <f>IF(ISBLANK(I33),"",IF(AND(Kévin!I33=Résultats!I33,Kévin!J33=Résultats!J33),"bon","mauvais"))</f>
        <v/>
      </c>
      <c r="M33" s="33">
        <v>31</v>
      </c>
      <c r="N33" s="115">
        <f>IF(AND(E:E&lt;&gt;"",E:E=Résultats!E:E),5,0)</f>
        <v>0</v>
      </c>
      <c r="O33" s="116">
        <f t="shared" si="13"/>
        <v>0</v>
      </c>
      <c r="P33" s="12">
        <f t="shared" si="0"/>
        <v>0</v>
      </c>
    </row>
    <row r="34" spans="1:16" x14ac:dyDescent="0.25">
      <c r="A34" s="10"/>
      <c r="B34" s="11"/>
      <c r="C34" s="19"/>
      <c r="D34" s="19"/>
      <c r="E34" s="19" t="str">
        <f t="shared" si="11"/>
        <v/>
      </c>
      <c r="F34" s="12" t="str">
        <f>IF(ISBLANK(C34),"",IF(AND(Kévin!C34=Résultats!C34,Kévin!D34=Résultats!D34),"bon","mauvais"))</f>
        <v/>
      </c>
      <c r="G34" s="10"/>
      <c r="H34" s="11"/>
      <c r="I34" s="19"/>
      <c r="J34" s="19"/>
      <c r="K34" s="19" t="str">
        <f t="shared" si="12"/>
        <v/>
      </c>
      <c r="L34" s="12" t="str">
        <f>IF(ISBLANK(I34),"",IF(AND(Kévin!I34=Résultats!I34,Kévin!J34=Résultats!J34),"bon","mauvais"))</f>
        <v/>
      </c>
      <c r="M34" s="33">
        <v>32</v>
      </c>
      <c r="N34" s="115">
        <f>IF(AND(E:E&lt;&gt;"",E:E=Résultats!E:E),5,0)</f>
        <v>0</v>
      </c>
      <c r="O34" s="116">
        <f t="shared" si="13"/>
        <v>0</v>
      </c>
      <c r="P34" s="12">
        <f t="shared" si="0"/>
        <v>0</v>
      </c>
    </row>
    <row r="35" spans="1:16" x14ac:dyDescent="0.25">
      <c r="A35" s="10"/>
      <c r="B35" s="11"/>
      <c r="C35" s="19"/>
      <c r="D35" s="19"/>
      <c r="E35" s="19" t="str">
        <f t="shared" si="11"/>
        <v/>
      </c>
      <c r="F35" s="12" t="str">
        <f>IF(ISBLANK(C35),"",IF(AND(Kévin!C35=Résultats!C35,Kévin!D35=Résultats!D35),"bon","mauvais"))</f>
        <v/>
      </c>
      <c r="G35" s="10"/>
      <c r="H35" s="11"/>
      <c r="I35" s="19"/>
      <c r="J35" s="19"/>
      <c r="K35" s="19" t="str">
        <f t="shared" si="12"/>
        <v/>
      </c>
      <c r="L35" s="12" t="str">
        <f>IF(ISBLANK(I35),"",IF(AND(Kévin!I35=Résultats!I35,Kévin!J35=Résultats!J35),"bon","mauvais"))</f>
        <v/>
      </c>
      <c r="M35" s="33">
        <v>33</v>
      </c>
      <c r="N35" s="115">
        <f>IF(AND(E:E&lt;&gt;"",E:E=Résultats!E:E),5,0)</f>
        <v>0</v>
      </c>
      <c r="O35" s="116">
        <f t="shared" si="13"/>
        <v>0</v>
      </c>
      <c r="P35" s="12">
        <f t="shared" si="0"/>
        <v>0</v>
      </c>
    </row>
    <row r="36" spans="1:16" x14ac:dyDescent="0.25">
      <c r="A36" s="10"/>
      <c r="B36" s="11"/>
      <c r="C36" s="19"/>
      <c r="D36" s="19"/>
      <c r="E36" s="19" t="str">
        <f t="shared" si="11"/>
        <v/>
      </c>
      <c r="F36" s="12" t="str">
        <f>IF(ISBLANK(C36),"",IF(AND(Kévin!C36=Résultats!C36,Kévin!D36=Résultats!D36),"bon","mauvais"))</f>
        <v/>
      </c>
      <c r="G36" s="10"/>
      <c r="H36" s="11"/>
      <c r="I36" s="19"/>
      <c r="J36" s="19"/>
      <c r="K36" s="19" t="str">
        <f t="shared" si="12"/>
        <v/>
      </c>
      <c r="L36" s="12" t="str">
        <f>IF(ISBLANK(I36),"",IF(AND(Kévin!I36=Résultats!I36,Kévin!J36=Résultats!J36),"bon","mauvais"))</f>
        <v/>
      </c>
      <c r="M36" s="33">
        <v>34</v>
      </c>
      <c r="N36" s="115">
        <f>IF(AND(E:E&lt;&gt;"",E:E=Résultats!E:E),5,0)</f>
        <v>0</v>
      </c>
      <c r="O36" s="116">
        <f t="shared" si="13"/>
        <v>0</v>
      </c>
      <c r="P36" s="12">
        <f t="shared" si="0"/>
        <v>0</v>
      </c>
    </row>
    <row r="37" spans="1:16" x14ac:dyDescent="0.25">
      <c r="A37" s="10"/>
      <c r="B37" s="11"/>
      <c r="C37" s="19"/>
      <c r="D37" s="19"/>
      <c r="E37" s="19" t="str">
        <f t="shared" si="11"/>
        <v/>
      </c>
      <c r="F37" s="12" t="str">
        <f>IF(ISBLANK(C37),"",IF(AND(Kévin!C37=Résultats!C37,Kévin!D37=Résultats!D37),"bon","mauvais"))</f>
        <v/>
      </c>
      <c r="G37" s="10"/>
      <c r="H37" s="11"/>
      <c r="I37" s="19"/>
      <c r="J37" s="19"/>
      <c r="K37" s="19" t="str">
        <f t="shared" si="12"/>
        <v/>
      </c>
      <c r="L37" s="12" t="str">
        <f>IF(ISBLANK(I37),"",IF(AND(Kévin!I37=Résultats!I37,Kévin!J37=Résultats!J37),"bon","mauvais"))</f>
        <v/>
      </c>
      <c r="M37" s="33">
        <v>35</v>
      </c>
      <c r="N37" s="115">
        <f>IF(AND(E:E&lt;&gt;"",E:E=Résultats!E:E),5,0)</f>
        <v>0</v>
      </c>
      <c r="O37" s="116">
        <f t="shared" si="13"/>
        <v>0</v>
      </c>
      <c r="P37" s="12">
        <f t="shared" si="0"/>
        <v>0</v>
      </c>
    </row>
    <row r="38" spans="1:16" ht="13.5" thickBot="1" x14ac:dyDescent="0.3">
      <c r="A38" s="10"/>
      <c r="B38" s="11"/>
      <c r="C38" s="19"/>
      <c r="D38" s="19"/>
      <c r="E38" s="19" t="str">
        <f t="shared" si="11"/>
        <v/>
      </c>
      <c r="F38" s="12" t="str">
        <f>IF(ISBLANK(C38),"",IF(AND(Kévin!C38=Résultats!C38,Kévin!D38=Résultats!D38),"bon","mauvais"))</f>
        <v/>
      </c>
      <c r="G38" s="10"/>
      <c r="H38" s="11"/>
      <c r="I38" s="19"/>
      <c r="J38" s="19"/>
      <c r="K38" s="19" t="str">
        <f t="shared" si="12"/>
        <v/>
      </c>
      <c r="L38" s="12" t="str">
        <f>IF(ISBLANK(I38),"",IF(AND(Kévin!I38=Résultats!I38,Kévin!J38=Résultats!J38),"bon","mauvais"))</f>
        <v/>
      </c>
      <c r="M38" s="33">
        <v>36</v>
      </c>
      <c r="N38" s="115">
        <f>IF(AND(E:E&lt;&gt;"",E:E=Résultats!E:E),5,0)</f>
        <v>0</v>
      </c>
      <c r="O38" s="116">
        <f t="shared" si="13"/>
        <v>0</v>
      </c>
      <c r="P38" s="12">
        <f t="shared" si="0"/>
        <v>0</v>
      </c>
    </row>
    <row r="39" spans="1:16" ht="13.5" thickBot="1" x14ac:dyDescent="0.3">
      <c r="A39" s="131" t="s">
        <v>45</v>
      </c>
      <c r="B39" s="132"/>
      <c r="C39" s="132"/>
      <c r="D39" s="132"/>
      <c r="E39" s="132"/>
      <c r="F39" s="133"/>
      <c r="G39" s="131" t="s">
        <v>46</v>
      </c>
      <c r="H39" s="132"/>
      <c r="I39" s="132"/>
      <c r="J39" s="132"/>
      <c r="K39" s="132"/>
      <c r="L39" s="133"/>
      <c r="M39" s="33">
        <v>37</v>
      </c>
      <c r="N39" s="5"/>
      <c r="O39" s="2"/>
      <c r="P39" s="12">
        <f t="shared" si="0"/>
        <v>0</v>
      </c>
    </row>
    <row r="40" spans="1:16" ht="13.5" thickBot="1" x14ac:dyDescent="0.3">
      <c r="A40" s="98" t="s">
        <v>22</v>
      </c>
      <c r="B40" s="99" t="s">
        <v>23</v>
      </c>
      <c r="C40" s="101" t="s">
        <v>89</v>
      </c>
      <c r="D40" s="101" t="s">
        <v>90</v>
      </c>
      <c r="E40" s="101" t="s">
        <v>0</v>
      </c>
      <c r="F40" s="100" t="s">
        <v>24</v>
      </c>
      <c r="G40" s="98" t="s">
        <v>22</v>
      </c>
      <c r="H40" s="99" t="s">
        <v>23</v>
      </c>
      <c r="I40" s="101" t="s">
        <v>89</v>
      </c>
      <c r="J40" s="101" t="s">
        <v>90</v>
      </c>
      <c r="K40" s="101" t="s">
        <v>0</v>
      </c>
      <c r="L40" s="100" t="s">
        <v>24</v>
      </c>
      <c r="M40" s="34">
        <v>38</v>
      </c>
      <c r="N40" s="7"/>
      <c r="O40" s="8"/>
      <c r="P40" s="26">
        <f t="shared" si="0"/>
        <v>0</v>
      </c>
    </row>
    <row r="41" spans="1:16" ht="26.25" thickBot="1" x14ac:dyDescent="0.3">
      <c r="A41" s="10"/>
      <c r="B41" s="11"/>
      <c r="C41" s="19"/>
      <c r="D41" s="19"/>
      <c r="E41" s="19" t="str">
        <f t="shared" ref="E41" si="14">IF(ISBLANK(C41),"",IF(C41=D41,"Nul",IF(C41&gt;D41,"Dom","Ext")))</f>
        <v/>
      </c>
      <c r="F41" s="12" t="str">
        <f>IF(ISBLANK(C41),"",IF(AND(Kévin!C41=Résultats!C41,Kévin!D41=Résultats!D41),"bon","mauvais"))</f>
        <v/>
      </c>
      <c r="G41" s="10"/>
      <c r="H41" s="11"/>
      <c r="I41" s="19"/>
      <c r="J41" s="19"/>
      <c r="K41" s="19" t="str">
        <f t="shared" ref="K41" si="15">IF(ISBLANK(I41),"",IF(I41=J41,"Nul",IF(I41&gt;J41,"Dom","Ext")))</f>
        <v/>
      </c>
      <c r="L41" s="12" t="str">
        <f>IF(ISBLANK(I41),"",IF(AND(Kévin!I41=Résultats!I41,Kévin!J41=Résultats!J41),"bon","mauvais"))</f>
        <v/>
      </c>
      <c r="M41" s="35" t="s">
        <v>47</v>
      </c>
      <c r="N41" s="123">
        <f>SUM(P3:P40)</f>
        <v>0</v>
      </c>
      <c r="O41" s="124"/>
      <c r="P41" s="125"/>
    </row>
    <row r="42" spans="1:16" ht="13.5" thickBot="1" x14ac:dyDescent="0.3">
      <c r="A42" s="10"/>
      <c r="B42" s="11"/>
      <c r="C42" s="19"/>
      <c r="D42" s="19"/>
      <c r="E42" s="19" t="str">
        <f t="shared" ref="E42:E50" si="16">IF(ISBLANK(C42),"",IF(C42=D42,"Nul",IF(C42&gt;D42,"Dom","Ext")))</f>
        <v/>
      </c>
      <c r="F42" s="12" t="str">
        <f>IF(ISBLANK(C42),"",IF(AND(Kévin!C42=Résultats!C42,Kévin!D42=Résultats!D42),"bon","mauvais"))</f>
        <v/>
      </c>
      <c r="G42" s="10"/>
      <c r="H42" s="11"/>
      <c r="I42" s="19"/>
      <c r="J42" s="19"/>
      <c r="K42" s="19" t="str">
        <f t="shared" ref="K42:K50" si="17">IF(ISBLANK(I42),"",IF(I42=J42,"Nul",IF(I42&gt;J42,"Dom","Ext")))</f>
        <v/>
      </c>
      <c r="L42" s="12" t="str">
        <f>IF(ISBLANK(I42),"",IF(AND(Kévin!I42=Résultats!I42,Kévin!J42=Résultats!J42),"bon","mauvais"))</f>
        <v/>
      </c>
      <c r="M42" s="36" t="s">
        <v>48</v>
      </c>
      <c r="N42" s="137">
        <f>X3</f>
        <v>0</v>
      </c>
      <c r="O42" s="138"/>
      <c r="P42" s="139"/>
    </row>
    <row r="43" spans="1:16" ht="13.5" thickBot="1" x14ac:dyDescent="0.3">
      <c r="A43" s="10"/>
      <c r="B43" s="11"/>
      <c r="C43" s="19"/>
      <c r="D43" s="19"/>
      <c r="E43" s="19" t="str">
        <f t="shared" si="16"/>
        <v/>
      </c>
      <c r="F43" s="12" t="str">
        <f>IF(ISBLANK(C43),"",IF(AND(Kévin!C43=Résultats!C43,Kévin!D43=Résultats!D43),"bon","mauvais"))</f>
        <v/>
      </c>
      <c r="G43" s="10"/>
      <c r="H43" s="11"/>
      <c r="I43" s="19"/>
      <c r="J43" s="19"/>
      <c r="K43" s="19" t="str">
        <f t="shared" si="17"/>
        <v/>
      </c>
      <c r="L43" s="12" t="str">
        <f>IF(ISBLANK(I43),"",IF(AND(Kévin!I43=Résultats!I43,Kévin!J43=Résultats!J43),"bon","mauvais"))</f>
        <v/>
      </c>
      <c r="M43" s="36" t="s">
        <v>49</v>
      </c>
      <c r="N43" s="123">
        <f>N41+N42</f>
        <v>0</v>
      </c>
      <c r="O43" s="124"/>
      <c r="P43" s="125"/>
    </row>
    <row r="44" spans="1:16" x14ac:dyDescent="0.25">
      <c r="A44" s="10"/>
      <c r="B44" s="11"/>
      <c r="C44" s="19"/>
      <c r="D44" s="19"/>
      <c r="E44" s="19" t="str">
        <f t="shared" si="16"/>
        <v/>
      </c>
      <c r="F44" s="12" t="str">
        <f>IF(ISBLANK(C44),"",IF(AND(Kévin!C44=Résultats!C44,Kévin!D44=Résultats!D44),"bon","mauvais"))</f>
        <v/>
      </c>
      <c r="G44" s="10"/>
      <c r="H44" s="11"/>
      <c r="I44" s="19"/>
      <c r="J44" s="19"/>
      <c r="K44" s="19" t="str">
        <f t="shared" si="17"/>
        <v/>
      </c>
      <c r="L44" s="12" t="str">
        <f>IF(ISBLANK(I44),"",IF(AND(Kévin!I44=Résultats!I44,Kévin!J44=Résultats!J44),"bon","mauvais"))</f>
        <v/>
      </c>
    </row>
    <row r="45" spans="1:16" x14ac:dyDescent="0.25">
      <c r="A45" s="10"/>
      <c r="B45" s="11"/>
      <c r="C45" s="19"/>
      <c r="D45" s="19"/>
      <c r="E45" s="19" t="str">
        <f t="shared" si="16"/>
        <v/>
      </c>
      <c r="F45" s="12" t="str">
        <f>IF(ISBLANK(C45),"",IF(AND(Kévin!C45=Résultats!C45,Kévin!D45=Résultats!D45),"bon","mauvais"))</f>
        <v/>
      </c>
      <c r="G45" s="10"/>
      <c r="H45" s="11"/>
      <c r="I45" s="19"/>
      <c r="J45" s="19"/>
      <c r="K45" s="19" t="str">
        <f t="shared" si="17"/>
        <v/>
      </c>
      <c r="L45" s="12" t="str">
        <f>IF(ISBLANK(I45),"",IF(AND(Kévin!I45=Résultats!I45,Kévin!J45=Résultats!J45),"bon","mauvais"))</f>
        <v/>
      </c>
    </row>
    <row r="46" spans="1:16" x14ac:dyDescent="0.25">
      <c r="A46" s="10"/>
      <c r="B46" s="11"/>
      <c r="C46" s="19"/>
      <c r="D46" s="19"/>
      <c r="E46" s="19" t="str">
        <f t="shared" si="16"/>
        <v/>
      </c>
      <c r="F46" s="12" t="str">
        <f>IF(ISBLANK(C46),"",IF(AND(Kévin!C46=Résultats!C46,Kévin!D46=Résultats!D46),"bon","mauvais"))</f>
        <v/>
      </c>
      <c r="G46" s="10"/>
      <c r="H46" s="11"/>
      <c r="I46" s="19"/>
      <c r="J46" s="19"/>
      <c r="K46" s="19" t="str">
        <f t="shared" si="17"/>
        <v/>
      </c>
      <c r="L46" s="12" t="str">
        <f>IF(ISBLANK(I46),"",IF(AND(Kévin!I46=Résultats!I46,Kévin!J46=Résultats!J46),"bon","mauvais"))</f>
        <v/>
      </c>
    </row>
    <row r="47" spans="1:16" x14ac:dyDescent="0.25">
      <c r="A47" s="10"/>
      <c r="B47" s="11"/>
      <c r="C47" s="19"/>
      <c r="D47" s="19"/>
      <c r="E47" s="19" t="str">
        <f t="shared" si="16"/>
        <v/>
      </c>
      <c r="F47" s="12" t="str">
        <f>IF(ISBLANK(C47),"",IF(AND(Kévin!C47=Résultats!C47,Kévin!D47=Résultats!D47),"bon","mauvais"))</f>
        <v/>
      </c>
      <c r="G47" s="10"/>
      <c r="H47" s="11"/>
      <c r="I47" s="19"/>
      <c r="J47" s="19"/>
      <c r="K47" s="19" t="str">
        <f t="shared" si="17"/>
        <v/>
      </c>
      <c r="L47" s="12" t="str">
        <f>IF(ISBLANK(I47),"",IF(AND(Kévin!I47=Résultats!I47,Kévin!J47=Résultats!J47),"bon","mauvais"))</f>
        <v/>
      </c>
    </row>
    <row r="48" spans="1:16" x14ac:dyDescent="0.25">
      <c r="A48" s="10"/>
      <c r="B48" s="11"/>
      <c r="C48" s="19"/>
      <c r="D48" s="19"/>
      <c r="E48" s="19" t="str">
        <f t="shared" si="16"/>
        <v/>
      </c>
      <c r="F48" s="12" t="str">
        <f>IF(ISBLANK(C48),"",IF(AND(Kévin!C48=Résultats!C48,Kévin!D48=Résultats!D48),"bon","mauvais"))</f>
        <v/>
      </c>
      <c r="G48" s="10"/>
      <c r="H48" s="11"/>
      <c r="I48" s="19"/>
      <c r="J48" s="19"/>
      <c r="K48" s="19" t="str">
        <f t="shared" si="17"/>
        <v/>
      </c>
      <c r="L48" s="12" t="str">
        <f>IF(ISBLANK(I48),"",IF(AND(Kévin!I48=Résultats!I48,Kévin!J48=Résultats!J48),"bon","mauvais"))</f>
        <v/>
      </c>
    </row>
    <row r="49" spans="1:12" x14ac:dyDescent="0.25">
      <c r="A49" s="10"/>
      <c r="B49" s="11"/>
      <c r="C49" s="19"/>
      <c r="D49" s="19"/>
      <c r="E49" s="19" t="str">
        <f t="shared" si="16"/>
        <v/>
      </c>
      <c r="F49" s="12" t="str">
        <f>IF(ISBLANK(C49),"",IF(AND(Kévin!C49=Résultats!C49,Kévin!D49=Résultats!D49),"bon","mauvais"))</f>
        <v/>
      </c>
      <c r="G49" s="10"/>
      <c r="H49" s="11"/>
      <c r="I49" s="19"/>
      <c r="J49" s="19"/>
      <c r="K49" s="19" t="str">
        <f t="shared" si="17"/>
        <v/>
      </c>
      <c r="L49" s="12" t="str">
        <f>IF(ISBLANK(I49),"",IF(AND(Kévin!I49=Résultats!I49,Kévin!J49=Résultats!J49),"bon","mauvais"))</f>
        <v/>
      </c>
    </row>
    <row r="50" spans="1:12" ht="13.5" thickBot="1" x14ac:dyDescent="0.3">
      <c r="A50" s="10"/>
      <c r="B50" s="11"/>
      <c r="C50" s="19"/>
      <c r="D50" s="19"/>
      <c r="E50" s="19" t="str">
        <f t="shared" si="16"/>
        <v/>
      </c>
      <c r="F50" s="12" t="str">
        <f>IF(ISBLANK(C50),"",IF(AND(Kévin!C50=Résultats!C50,Kévin!D50=Résultats!D50),"bon","mauvais"))</f>
        <v/>
      </c>
      <c r="G50" s="10"/>
      <c r="H50" s="11"/>
      <c r="I50" s="19"/>
      <c r="J50" s="19"/>
      <c r="K50" s="19" t="str">
        <f t="shared" si="17"/>
        <v/>
      </c>
      <c r="L50" s="12" t="str">
        <f>IF(ISBLANK(I50),"",IF(AND(Kévin!I50=Résultats!I50,Kévin!J50=Résultats!J50),"bon","mauvais"))</f>
        <v/>
      </c>
    </row>
    <row r="51" spans="1:12" ht="13.5" thickBot="1" x14ac:dyDescent="0.3">
      <c r="A51" s="131" t="s">
        <v>50</v>
      </c>
      <c r="B51" s="132"/>
      <c r="C51" s="132"/>
      <c r="D51" s="132"/>
      <c r="E51" s="132"/>
      <c r="F51" s="133"/>
      <c r="G51" s="131" t="s">
        <v>51</v>
      </c>
      <c r="H51" s="132"/>
      <c r="I51" s="132"/>
      <c r="J51" s="132"/>
      <c r="K51" s="132"/>
      <c r="L51" s="133"/>
    </row>
    <row r="52" spans="1:12" ht="13.5" thickBot="1" x14ac:dyDescent="0.3">
      <c r="A52" s="98" t="s">
        <v>22</v>
      </c>
      <c r="B52" s="99" t="s">
        <v>23</v>
      </c>
      <c r="C52" s="101" t="s">
        <v>89</v>
      </c>
      <c r="D52" s="101" t="s">
        <v>90</v>
      </c>
      <c r="E52" s="101" t="s">
        <v>0</v>
      </c>
      <c r="F52" s="100" t="s">
        <v>24</v>
      </c>
      <c r="G52" s="98" t="s">
        <v>22</v>
      </c>
      <c r="H52" s="99" t="s">
        <v>23</v>
      </c>
      <c r="I52" s="101" t="s">
        <v>89</v>
      </c>
      <c r="J52" s="101" t="s">
        <v>90</v>
      </c>
      <c r="K52" s="101" t="s">
        <v>0</v>
      </c>
      <c r="L52" s="100" t="s">
        <v>24</v>
      </c>
    </row>
    <row r="53" spans="1:12" x14ac:dyDescent="0.25">
      <c r="A53" s="10"/>
      <c r="B53" s="11"/>
      <c r="C53" s="19"/>
      <c r="D53" s="19"/>
      <c r="E53" s="19" t="str">
        <f t="shared" ref="E53" si="18">IF(ISBLANK(C53),"",IF(C53=D53,"Nul",IF(C53&gt;D53,"Dom","Ext")))</f>
        <v/>
      </c>
      <c r="F53" s="12" t="str">
        <f>IF(ISBLANK(C53),"",IF(AND(Kévin!C53=Résultats!C53,Kévin!D53=Résultats!D53),"bon","mauvais"))</f>
        <v/>
      </c>
      <c r="G53" s="10"/>
      <c r="H53" s="11"/>
      <c r="I53" s="19"/>
      <c r="J53" s="19"/>
      <c r="K53" s="19" t="str">
        <f t="shared" ref="K53" si="19">IF(ISBLANK(I53),"",IF(I53=J53,"Nul",IF(I53&gt;J53,"Dom","Ext")))</f>
        <v/>
      </c>
      <c r="L53" s="12" t="str">
        <f>IF(ISBLANK(I53),"",IF(AND(Kévin!I53=Résultats!I53,Kévin!J53=Résultats!J53),"bon","mauvais"))</f>
        <v/>
      </c>
    </row>
    <row r="54" spans="1:12" x14ac:dyDescent="0.25">
      <c r="A54" s="10"/>
      <c r="B54" s="11"/>
      <c r="C54" s="19"/>
      <c r="D54" s="19"/>
      <c r="E54" s="19" t="str">
        <f t="shared" ref="E54:E62" si="20">IF(ISBLANK(C54),"",IF(C54=D54,"Nul",IF(C54&gt;D54,"Dom","Ext")))</f>
        <v/>
      </c>
      <c r="F54" s="12" t="str">
        <f>IF(ISBLANK(C54),"",IF(AND(Kévin!C54=Résultats!C54,Kévin!D54=Résultats!D54),"bon","mauvais"))</f>
        <v/>
      </c>
      <c r="G54" s="10"/>
      <c r="H54" s="11"/>
      <c r="I54" s="19"/>
      <c r="J54" s="19"/>
      <c r="K54" s="19" t="str">
        <f t="shared" ref="K54:K62" si="21">IF(ISBLANK(I54),"",IF(I54=J54,"Nul",IF(I54&gt;J54,"Dom","Ext")))</f>
        <v/>
      </c>
      <c r="L54" s="12" t="str">
        <f>IF(ISBLANK(I54),"",IF(AND(Kévin!I54=Résultats!I54,Kévin!J54=Résultats!J54),"bon","mauvais"))</f>
        <v/>
      </c>
    </row>
    <row r="55" spans="1:12" x14ac:dyDescent="0.25">
      <c r="A55" s="10"/>
      <c r="B55" s="11"/>
      <c r="C55" s="19"/>
      <c r="D55" s="19"/>
      <c r="E55" s="19" t="str">
        <f t="shared" si="20"/>
        <v/>
      </c>
      <c r="F55" s="12" t="str">
        <f>IF(ISBLANK(C55),"",IF(AND(Kévin!C55=Résultats!C55,Kévin!D55=Résultats!D55),"bon","mauvais"))</f>
        <v/>
      </c>
      <c r="G55" s="10"/>
      <c r="H55" s="11"/>
      <c r="I55" s="19"/>
      <c r="J55" s="19"/>
      <c r="K55" s="19" t="str">
        <f t="shared" si="21"/>
        <v/>
      </c>
      <c r="L55" s="12" t="str">
        <f>IF(ISBLANK(I55),"",IF(AND(Kévin!I55=Résultats!I55,Kévin!J55=Résultats!J55),"bon","mauvais"))</f>
        <v/>
      </c>
    </row>
    <row r="56" spans="1:12" x14ac:dyDescent="0.25">
      <c r="A56" s="10"/>
      <c r="B56" s="11"/>
      <c r="C56" s="19"/>
      <c r="D56" s="19"/>
      <c r="E56" s="19" t="str">
        <f t="shared" si="20"/>
        <v/>
      </c>
      <c r="F56" s="12" t="str">
        <f>IF(ISBLANK(C56),"",IF(AND(Kévin!C56=Résultats!C56,Kévin!D56=Résultats!D56),"bon","mauvais"))</f>
        <v/>
      </c>
      <c r="G56" s="10"/>
      <c r="H56" s="11"/>
      <c r="I56" s="19"/>
      <c r="J56" s="19"/>
      <c r="K56" s="19" t="str">
        <f t="shared" si="21"/>
        <v/>
      </c>
      <c r="L56" s="12" t="str">
        <f>IF(ISBLANK(I56),"",IF(AND(Kévin!I56=Résultats!I56,Kévin!J56=Résultats!J56),"bon","mauvais"))</f>
        <v/>
      </c>
    </row>
    <row r="57" spans="1:12" x14ac:dyDescent="0.25">
      <c r="A57" s="10"/>
      <c r="B57" s="11"/>
      <c r="C57" s="19"/>
      <c r="D57" s="19"/>
      <c r="E57" s="19" t="str">
        <f t="shared" si="20"/>
        <v/>
      </c>
      <c r="F57" s="12" t="str">
        <f>IF(ISBLANK(C57),"",IF(AND(Kévin!C57=Résultats!C57,Kévin!D57=Résultats!D57),"bon","mauvais"))</f>
        <v/>
      </c>
      <c r="G57" s="10"/>
      <c r="H57" s="11"/>
      <c r="I57" s="19"/>
      <c r="J57" s="19"/>
      <c r="K57" s="19" t="str">
        <f t="shared" si="21"/>
        <v/>
      </c>
      <c r="L57" s="12" t="str">
        <f>IF(ISBLANK(I57),"",IF(AND(Kévin!I57=Résultats!I57,Kévin!J57=Résultats!J57),"bon","mauvais"))</f>
        <v/>
      </c>
    </row>
    <row r="58" spans="1:12" x14ac:dyDescent="0.25">
      <c r="A58" s="10"/>
      <c r="B58" s="11"/>
      <c r="C58" s="19"/>
      <c r="D58" s="19"/>
      <c r="E58" s="19" t="str">
        <f t="shared" si="20"/>
        <v/>
      </c>
      <c r="F58" s="12" t="str">
        <f>IF(ISBLANK(C58),"",IF(AND(Kévin!C58=Résultats!C58,Kévin!D58=Résultats!D58),"bon","mauvais"))</f>
        <v/>
      </c>
      <c r="G58" s="10"/>
      <c r="H58" s="11"/>
      <c r="I58" s="19"/>
      <c r="J58" s="19"/>
      <c r="K58" s="19" t="str">
        <f t="shared" si="21"/>
        <v/>
      </c>
      <c r="L58" s="12" t="str">
        <f>IF(ISBLANK(I58),"",IF(AND(Kévin!I58=Résultats!I58,Kévin!J58=Résultats!J58),"bon","mauvais"))</f>
        <v/>
      </c>
    </row>
    <row r="59" spans="1:12" x14ac:dyDescent="0.25">
      <c r="A59" s="10"/>
      <c r="B59" s="11"/>
      <c r="C59" s="19"/>
      <c r="D59" s="19"/>
      <c r="E59" s="19" t="str">
        <f t="shared" si="20"/>
        <v/>
      </c>
      <c r="F59" s="12" t="str">
        <f>IF(ISBLANK(C59),"",IF(AND(Kévin!C59=Résultats!C59,Kévin!D59=Résultats!D59),"bon","mauvais"))</f>
        <v/>
      </c>
      <c r="G59" s="10"/>
      <c r="H59" s="11"/>
      <c r="I59" s="19"/>
      <c r="J59" s="19"/>
      <c r="K59" s="19" t="str">
        <f t="shared" si="21"/>
        <v/>
      </c>
      <c r="L59" s="12" t="str">
        <f>IF(ISBLANK(I59),"",IF(AND(Kévin!I59=Résultats!I59,Kévin!J59=Résultats!J59),"bon","mauvais"))</f>
        <v/>
      </c>
    </row>
    <row r="60" spans="1:12" x14ac:dyDescent="0.25">
      <c r="A60" s="10"/>
      <c r="B60" s="11"/>
      <c r="C60" s="19"/>
      <c r="D60" s="19"/>
      <c r="E60" s="19" t="str">
        <f t="shared" si="20"/>
        <v/>
      </c>
      <c r="F60" s="12" t="str">
        <f>IF(ISBLANK(C60),"",IF(AND(Kévin!C60=Résultats!C60,Kévin!D60=Résultats!D60),"bon","mauvais"))</f>
        <v/>
      </c>
      <c r="G60" s="10"/>
      <c r="H60" s="11"/>
      <c r="I60" s="19"/>
      <c r="J60" s="19"/>
      <c r="K60" s="19" t="str">
        <f t="shared" si="21"/>
        <v/>
      </c>
      <c r="L60" s="12" t="str">
        <f>IF(ISBLANK(I60),"",IF(AND(Kévin!I60=Résultats!I60,Kévin!J60=Résultats!J60),"bon","mauvais"))</f>
        <v/>
      </c>
    </row>
    <row r="61" spans="1:12" x14ac:dyDescent="0.25">
      <c r="A61" s="10"/>
      <c r="B61" s="11"/>
      <c r="C61" s="19"/>
      <c r="D61" s="19"/>
      <c r="E61" s="19" t="str">
        <f t="shared" si="20"/>
        <v/>
      </c>
      <c r="F61" s="12" t="str">
        <f>IF(ISBLANK(C61),"",IF(AND(Kévin!C61=Résultats!C61,Kévin!D61=Résultats!D61),"bon","mauvais"))</f>
        <v/>
      </c>
      <c r="G61" s="10"/>
      <c r="H61" s="11"/>
      <c r="I61" s="19"/>
      <c r="J61" s="19"/>
      <c r="K61" s="19" t="str">
        <f t="shared" si="21"/>
        <v/>
      </c>
      <c r="L61" s="12" t="str">
        <f>IF(ISBLANK(I61),"",IF(AND(Kévin!I61=Résultats!I61,Kévin!J61=Résultats!J61),"bon","mauvais"))</f>
        <v/>
      </c>
    </row>
    <row r="62" spans="1:12" ht="13.5" thickBot="1" x14ac:dyDescent="0.3">
      <c r="A62" s="10"/>
      <c r="B62" s="11"/>
      <c r="C62" s="19"/>
      <c r="D62" s="19"/>
      <c r="E62" s="19" t="str">
        <f t="shared" si="20"/>
        <v/>
      </c>
      <c r="F62" s="12" t="str">
        <f>IF(ISBLANK(C62),"",IF(AND(Kévin!C62=Résultats!C62,Kévin!D62=Résultats!D62),"bon","mauvais"))</f>
        <v/>
      </c>
      <c r="G62" s="10"/>
      <c r="H62" s="11"/>
      <c r="I62" s="19"/>
      <c r="J62" s="19"/>
      <c r="K62" s="19" t="str">
        <f t="shared" si="21"/>
        <v/>
      </c>
      <c r="L62" s="12" t="str">
        <f>IF(ISBLANK(I62),"",IF(AND(Kévin!I62=Résultats!I62,Kévin!J62=Résultats!J62),"bon","mauvais"))</f>
        <v/>
      </c>
    </row>
    <row r="63" spans="1:12" ht="13.5" thickBot="1" x14ac:dyDescent="0.3">
      <c r="A63" s="131" t="s">
        <v>52</v>
      </c>
      <c r="B63" s="132"/>
      <c r="C63" s="132"/>
      <c r="D63" s="132"/>
      <c r="E63" s="132"/>
      <c r="F63" s="133"/>
      <c r="G63" s="131" t="s">
        <v>53</v>
      </c>
      <c r="H63" s="132"/>
      <c r="I63" s="132"/>
      <c r="J63" s="132"/>
      <c r="K63" s="132"/>
      <c r="L63" s="133"/>
    </row>
    <row r="64" spans="1:12" ht="13.5" thickBot="1" x14ac:dyDescent="0.3">
      <c r="A64" s="98" t="s">
        <v>22</v>
      </c>
      <c r="B64" s="99" t="s">
        <v>23</v>
      </c>
      <c r="C64" s="101" t="s">
        <v>89</v>
      </c>
      <c r="D64" s="101" t="s">
        <v>90</v>
      </c>
      <c r="E64" s="101" t="s">
        <v>0</v>
      </c>
      <c r="F64" s="100" t="s">
        <v>24</v>
      </c>
      <c r="G64" s="98" t="s">
        <v>22</v>
      </c>
      <c r="H64" s="99" t="s">
        <v>23</v>
      </c>
      <c r="I64" s="101" t="s">
        <v>89</v>
      </c>
      <c r="J64" s="101" t="s">
        <v>90</v>
      </c>
      <c r="K64" s="101" t="s">
        <v>0</v>
      </c>
      <c r="L64" s="100" t="s">
        <v>24</v>
      </c>
    </row>
    <row r="65" spans="1:12" x14ac:dyDescent="0.25">
      <c r="A65" s="10"/>
      <c r="B65" s="11"/>
      <c r="C65" s="19"/>
      <c r="D65" s="19"/>
      <c r="E65" s="19" t="str">
        <f t="shared" ref="E65" si="22">IF(ISBLANK(C65),"",IF(C65=D65,"Nul",IF(C65&gt;D65,"Dom","Ext")))</f>
        <v/>
      </c>
      <c r="F65" s="12" t="str">
        <f>IF(ISBLANK(C65),"",IF(AND(Kévin!C65=Résultats!C65,Kévin!D65=Résultats!D65),"bon","mauvais"))</f>
        <v/>
      </c>
      <c r="G65" s="10"/>
      <c r="H65" s="11"/>
      <c r="I65" s="19"/>
      <c r="J65" s="19"/>
      <c r="K65" s="19" t="str">
        <f t="shared" ref="K65" si="23">IF(ISBLANK(I65),"",IF(I65=J65,"Nul",IF(I65&gt;J65,"Dom","Ext")))</f>
        <v/>
      </c>
      <c r="L65" s="12" t="str">
        <f>IF(ISBLANK(I65),"",IF(AND(Kévin!I65=Résultats!I65,Kévin!J65=Résultats!J65),"bon","mauvais"))</f>
        <v/>
      </c>
    </row>
    <row r="66" spans="1:12" x14ac:dyDescent="0.25">
      <c r="A66" s="10"/>
      <c r="B66" s="11"/>
      <c r="C66" s="19"/>
      <c r="D66" s="19"/>
      <c r="E66" s="19" t="str">
        <f t="shared" ref="E66:E74" si="24">IF(ISBLANK(C66),"",IF(C66=D66,"Nul",IF(C66&gt;D66,"Dom","Ext")))</f>
        <v/>
      </c>
      <c r="F66" s="12" t="str">
        <f>IF(ISBLANK(C66),"",IF(AND(Kévin!C66=Résultats!C66,Kévin!D66=Résultats!D66),"bon","mauvais"))</f>
        <v/>
      </c>
      <c r="G66" s="10"/>
      <c r="H66" s="11"/>
      <c r="I66" s="19"/>
      <c r="J66" s="19"/>
      <c r="K66" s="19" t="str">
        <f t="shared" ref="K66:K74" si="25">IF(ISBLANK(I66),"",IF(I66=J66,"Nul",IF(I66&gt;J66,"Dom","Ext")))</f>
        <v/>
      </c>
      <c r="L66" s="12" t="str">
        <f>IF(ISBLANK(I66),"",IF(AND(Kévin!I66=Résultats!I66,Kévin!J66=Résultats!J66),"bon","mauvais"))</f>
        <v/>
      </c>
    </row>
    <row r="67" spans="1:12" x14ac:dyDescent="0.25">
      <c r="A67" s="10"/>
      <c r="B67" s="11"/>
      <c r="C67" s="19"/>
      <c r="D67" s="19"/>
      <c r="E67" s="19" t="str">
        <f t="shared" si="24"/>
        <v/>
      </c>
      <c r="F67" s="12" t="str">
        <f>IF(ISBLANK(C67),"",IF(AND(Kévin!C67=Résultats!C67,Kévin!D67=Résultats!D67),"bon","mauvais"))</f>
        <v/>
      </c>
      <c r="G67" s="10"/>
      <c r="H67" s="11"/>
      <c r="I67" s="19"/>
      <c r="J67" s="19"/>
      <c r="K67" s="19" t="str">
        <f t="shared" si="25"/>
        <v/>
      </c>
      <c r="L67" s="12" t="str">
        <f>IF(ISBLANK(I67),"",IF(AND(Kévin!I67=Résultats!I67,Kévin!J67=Résultats!J67),"bon","mauvais"))</f>
        <v/>
      </c>
    </row>
    <row r="68" spans="1:12" x14ac:dyDescent="0.25">
      <c r="A68" s="10"/>
      <c r="B68" s="11"/>
      <c r="C68" s="19"/>
      <c r="D68" s="19"/>
      <c r="E68" s="19" t="str">
        <f t="shared" si="24"/>
        <v/>
      </c>
      <c r="F68" s="12" t="str">
        <f>IF(ISBLANK(C68),"",IF(AND(Kévin!C68=Résultats!C68,Kévin!D68=Résultats!D68),"bon","mauvais"))</f>
        <v/>
      </c>
      <c r="G68" s="10"/>
      <c r="H68" s="11"/>
      <c r="I68" s="19"/>
      <c r="J68" s="19"/>
      <c r="K68" s="19" t="str">
        <f t="shared" si="25"/>
        <v/>
      </c>
      <c r="L68" s="12" t="str">
        <f>IF(ISBLANK(I68),"",IF(AND(Kévin!I68=Résultats!I68,Kévin!J68=Résultats!J68),"bon","mauvais"))</f>
        <v/>
      </c>
    </row>
    <row r="69" spans="1:12" x14ac:dyDescent="0.25">
      <c r="A69" s="10"/>
      <c r="B69" s="11"/>
      <c r="C69" s="19"/>
      <c r="D69" s="19"/>
      <c r="E69" s="19" t="str">
        <f t="shared" si="24"/>
        <v/>
      </c>
      <c r="F69" s="12" t="str">
        <f>IF(ISBLANK(C69),"",IF(AND(Kévin!C69=Résultats!C69,Kévin!D69=Résultats!D69),"bon","mauvais"))</f>
        <v/>
      </c>
      <c r="G69" s="10"/>
      <c r="H69" s="11"/>
      <c r="I69" s="19"/>
      <c r="J69" s="19"/>
      <c r="K69" s="19" t="str">
        <f t="shared" si="25"/>
        <v/>
      </c>
      <c r="L69" s="12" t="str">
        <f>IF(ISBLANK(I69),"",IF(AND(Kévin!I69=Résultats!I69,Kévin!J69=Résultats!J69),"bon","mauvais"))</f>
        <v/>
      </c>
    </row>
    <row r="70" spans="1:12" x14ac:dyDescent="0.25">
      <c r="A70" s="10"/>
      <c r="B70" s="11"/>
      <c r="C70" s="19"/>
      <c r="D70" s="19"/>
      <c r="E70" s="19" t="str">
        <f t="shared" si="24"/>
        <v/>
      </c>
      <c r="F70" s="12" t="str">
        <f>IF(ISBLANK(C70),"",IF(AND(Kévin!C70=Résultats!C70,Kévin!D70=Résultats!D70),"bon","mauvais"))</f>
        <v/>
      </c>
      <c r="G70" s="10"/>
      <c r="H70" s="11"/>
      <c r="I70" s="19"/>
      <c r="J70" s="19"/>
      <c r="K70" s="19" t="str">
        <f t="shared" si="25"/>
        <v/>
      </c>
      <c r="L70" s="12" t="str">
        <f>IF(ISBLANK(I70),"",IF(AND(Kévin!I70=Résultats!I70,Kévin!J70=Résultats!J70),"bon","mauvais"))</f>
        <v/>
      </c>
    </row>
    <row r="71" spans="1:12" x14ac:dyDescent="0.25">
      <c r="A71" s="10"/>
      <c r="B71" s="11"/>
      <c r="C71" s="19"/>
      <c r="D71" s="19"/>
      <c r="E71" s="19" t="str">
        <f t="shared" si="24"/>
        <v/>
      </c>
      <c r="F71" s="12" t="str">
        <f>IF(ISBLANK(C71),"",IF(AND(Kévin!C71=Résultats!C71,Kévin!D71=Résultats!D71),"bon","mauvais"))</f>
        <v/>
      </c>
      <c r="G71" s="10"/>
      <c r="H71" s="11"/>
      <c r="I71" s="19"/>
      <c r="J71" s="19"/>
      <c r="K71" s="19" t="str">
        <f t="shared" si="25"/>
        <v/>
      </c>
      <c r="L71" s="12" t="str">
        <f>IF(ISBLANK(I71),"",IF(AND(Kévin!I71=Résultats!I71,Kévin!J71=Résultats!J71),"bon","mauvais"))</f>
        <v/>
      </c>
    </row>
    <row r="72" spans="1:12" x14ac:dyDescent="0.25">
      <c r="A72" s="10"/>
      <c r="B72" s="11"/>
      <c r="C72" s="19"/>
      <c r="D72" s="19"/>
      <c r="E72" s="19" t="str">
        <f t="shared" si="24"/>
        <v/>
      </c>
      <c r="F72" s="12" t="str">
        <f>IF(ISBLANK(C72),"",IF(AND(Kévin!C72=Résultats!C72,Kévin!D72=Résultats!D72),"bon","mauvais"))</f>
        <v/>
      </c>
      <c r="G72" s="10"/>
      <c r="H72" s="11"/>
      <c r="I72" s="19"/>
      <c r="J72" s="19"/>
      <c r="K72" s="19" t="str">
        <f t="shared" si="25"/>
        <v/>
      </c>
      <c r="L72" s="12" t="str">
        <f>IF(ISBLANK(I72),"",IF(AND(Kévin!I72=Résultats!I72,Kévin!J72=Résultats!J72),"bon","mauvais"))</f>
        <v/>
      </c>
    </row>
    <row r="73" spans="1:12" x14ac:dyDescent="0.25">
      <c r="A73" s="10"/>
      <c r="B73" s="11"/>
      <c r="C73" s="19"/>
      <c r="D73" s="19"/>
      <c r="E73" s="19" t="str">
        <f t="shared" si="24"/>
        <v/>
      </c>
      <c r="F73" s="12" t="str">
        <f>IF(ISBLANK(C73),"",IF(AND(Kévin!C73=Résultats!C73,Kévin!D73=Résultats!D73),"bon","mauvais"))</f>
        <v/>
      </c>
      <c r="G73" s="10"/>
      <c r="H73" s="11"/>
      <c r="I73" s="19"/>
      <c r="J73" s="19"/>
      <c r="K73" s="19" t="str">
        <f t="shared" si="25"/>
        <v/>
      </c>
      <c r="L73" s="12" t="str">
        <f>IF(ISBLANK(I73),"",IF(AND(Kévin!I73=Résultats!I73,Kévin!J73=Résultats!J73),"bon","mauvais"))</f>
        <v/>
      </c>
    </row>
    <row r="74" spans="1:12" ht="13.5" thickBot="1" x14ac:dyDescent="0.3">
      <c r="A74" s="10"/>
      <c r="B74" s="11"/>
      <c r="C74" s="19"/>
      <c r="D74" s="19"/>
      <c r="E74" s="19" t="str">
        <f t="shared" si="24"/>
        <v/>
      </c>
      <c r="F74" s="12" t="str">
        <f>IF(ISBLANK(C74),"",IF(AND(Kévin!C74=Résultats!C74,Kévin!D74=Résultats!D74),"bon","mauvais"))</f>
        <v/>
      </c>
      <c r="G74" s="10"/>
      <c r="H74" s="11"/>
      <c r="I74" s="19"/>
      <c r="J74" s="19"/>
      <c r="K74" s="19" t="str">
        <f t="shared" si="25"/>
        <v/>
      </c>
      <c r="L74" s="12" t="str">
        <f>IF(ISBLANK(I74),"",IF(AND(Kévin!I74=Résultats!I74,Kévin!J74=Résultats!J74),"bon","mauvais"))</f>
        <v/>
      </c>
    </row>
    <row r="75" spans="1:12" ht="13.5" thickBot="1" x14ac:dyDescent="0.3">
      <c r="A75" s="131" t="s">
        <v>54</v>
      </c>
      <c r="B75" s="132"/>
      <c r="C75" s="132"/>
      <c r="D75" s="132"/>
      <c r="E75" s="132"/>
      <c r="F75" s="133"/>
      <c r="G75" s="131" t="s">
        <v>55</v>
      </c>
      <c r="H75" s="132"/>
      <c r="I75" s="132"/>
      <c r="J75" s="132"/>
      <c r="K75" s="132"/>
      <c r="L75" s="133"/>
    </row>
    <row r="76" spans="1:12" ht="13.5" thickBot="1" x14ac:dyDescent="0.3">
      <c r="A76" s="98" t="s">
        <v>22</v>
      </c>
      <c r="B76" s="99" t="s">
        <v>23</v>
      </c>
      <c r="C76" s="101" t="s">
        <v>89</v>
      </c>
      <c r="D76" s="101" t="s">
        <v>90</v>
      </c>
      <c r="E76" s="101" t="s">
        <v>0</v>
      </c>
      <c r="F76" s="100" t="s">
        <v>24</v>
      </c>
      <c r="G76" s="98" t="s">
        <v>22</v>
      </c>
      <c r="H76" s="99" t="s">
        <v>23</v>
      </c>
      <c r="I76" s="101" t="s">
        <v>89</v>
      </c>
      <c r="J76" s="101" t="s">
        <v>90</v>
      </c>
      <c r="K76" s="101" t="s">
        <v>0</v>
      </c>
      <c r="L76" s="100" t="s">
        <v>24</v>
      </c>
    </row>
    <row r="77" spans="1:12" x14ac:dyDescent="0.25">
      <c r="A77" s="10"/>
      <c r="B77" s="11"/>
      <c r="C77" s="19"/>
      <c r="D77" s="19"/>
      <c r="E77" s="19" t="str">
        <f t="shared" ref="E77" si="26">IF(ISBLANK(C77),"",IF(C77=D77,"Nul",IF(C77&gt;D77,"Dom","Ext")))</f>
        <v/>
      </c>
      <c r="F77" s="12" t="str">
        <f>IF(ISBLANK(C77),"",IF(AND(Kévin!C77=Résultats!C77,Kévin!D77=Résultats!D77),"bon","mauvais"))</f>
        <v/>
      </c>
      <c r="G77" s="10"/>
      <c r="H77" s="11"/>
      <c r="I77" s="19"/>
      <c r="J77" s="19"/>
      <c r="K77" s="19" t="str">
        <f t="shared" ref="K77" si="27">IF(ISBLANK(I77),"",IF(I77=J77,"Nul",IF(I77&gt;J77,"Dom","Ext")))</f>
        <v/>
      </c>
      <c r="L77" s="12" t="str">
        <f>IF(ISBLANK(I77),"",IF(AND(Kévin!I77=Résultats!I77,Kévin!J77=Résultats!J77),"bon","mauvais"))</f>
        <v/>
      </c>
    </row>
    <row r="78" spans="1:12" x14ac:dyDescent="0.25">
      <c r="A78" s="10"/>
      <c r="B78" s="11"/>
      <c r="C78" s="19"/>
      <c r="D78" s="19"/>
      <c r="E78" s="19" t="str">
        <f t="shared" ref="E78:E86" si="28">IF(ISBLANK(C78),"",IF(C78=D78,"Nul",IF(C78&gt;D78,"Dom","Ext")))</f>
        <v/>
      </c>
      <c r="F78" s="12" t="str">
        <f>IF(ISBLANK(C78),"",IF(AND(Kévin!C78=Résultats!C78,Kévin!D78=Résultats!D78),"bon","mauvais"))</f>
        <v/>
      </c>
      <c r="G78" s="10"/>
      <c r="H78" s="11"/>
      <c r="I78" s="19"/>
      <c r="J78" s="19"/>
      <c r="K78" s="19" t="str">
        <f t="shared" ref="K78:K86" si="29">IF(ISBLANK(I78),"",IF(I78=J78,"Nul",IF(I78&gt;J78,"Dom","Ext")))</f>
        <v/>
      </c>
      <c r="L78" s="12" t="str">
        <f>IF(ISBLANK(I78),"",IF(AND(Kévin!I78=Résultats!I78,Kévin!J78=Résultats!J78),"bon","mauvais"))</f>
        <v/>
      </c>
    </row>
    <row r="79" spans="1:12" x14ac:dyDescent="0.25">
      <c r="A79" s="10"/>
      <c r="B79" s="11"/>
      <c r="C79" s="19"/>
      <c r="D79" s="19"/>
      <c r="E79" s="19" t="str">
        <f t="shared" si="28"/>
        <v/>
      </c>
      <c r="F79" s="12" t="str">
        <f>IF(ISBLANK(C79),"",IF(AND(Kévin!C79=Résultats!C79,Kévin!D79=Résultats!D79),"bon","mauvais"))</f>
        <v/>
      </c>
      <c r="G79" s="10"/>
      <c r="H79" s="11"/>
      <c r="I79" s="19"/>
      <c r="J79" s="19"/>
      <c r="K79" s="19" t="str">
        <f t="shared" si="29"/>
        <v/>
      </c>
      <c r="L79" s="12" t="str">
        <f>IF(ISBLANK(I79),"",IF(AND(Kévin!I79=Résultats!I79,Kévin!J79=Résultats!J79),"bon","mauvais"))</f>
        <v/>
      </c>
    </row>
    <row r="80" spans="1:12" x14ac:dyDescent="0.25">
      <c r="A80" s="10"/>
      <c r="B80" s="11"/>
      <c r="C80" s="19"/>
      <c r="D80" s="19"/>
      <c r="E80" s="19" t="str">
        <f t="shared" si="28"/>
        <v/>
      </c>
      <c r="F80" s="12" t="str">
        <f>IF(ISBLANK(C80),"",IF(AND(Kévin!C80=Résultats!C80,Kévin!D80=Résultats!D80),"bon","mauvais"))</f>
        <v/>
      </c>
      <c r="G80" s="10"/>
      <c r="H80" s="11"/>
      <c r="I80" s="19"/>
      <c r="J80" s="19"/>
      <c r="K80" s="19" t="str">
        <f t="shared" si="29"/>
        <v/>
      </c>
      <c r="L80" s="12" t="str">
        <f>IF(ISBLANK(I80),"",IF(AND(Kévin!I80=Résultats!I80,Kévin!J80=Résultats!J80),"bon","mauvais"))</f>
        <v/>
      </c>
    </row>
    <row r="81" spans="1:12" x14ac:dyDescent="0.25">
      <c r="A81" s="10"/>
      <c r="B81" s="11"/>
      <c r="C81" s="19"/>
      <c r="D81" s="19"/>
      <c r="E81" s="19" t="str">
        <f t="shared" si="28"/>
        <v/>
      </c>
      <c r="F81" s="12" t="str">
        <f>IF(ISBLANK(C81),"",IF(AND(Kévin!C81=Résultats!C81,Kévin!D81=Résultats!D81),"bon","mauvais"))</f>
        <v/>
      </c>
      <c r="G81" s="10"/>
      <c r="H81" s="11"/>
      <c r="I81" s="19"/>
      <c r="J81" s="19"/>
      <c r="K81" s="19" t="str">
        <f t="shared" si="29"/>
        <v/>
      </c>
      <c r="L81" s="12" t="str">
        <f>IF(ISBLANK(I81),"",IF(AND(Kévin!I81=Résultats!I81,Kévin!J81=Résultats!J81),"bon","mauvais"))</f>
        <v/>
      </c>
    </row>
    <row r="82" spans="1:12" x14ac:dyDescent="0.25">
      <c r="A82" s="10"/>
      <c r="B82" s="11"/>
      <c r="C82" s="19"/>
      <c r="D82" s="19"/>
      <c r="E82" s="19" t="str">
        <f t="shared" si="28"/>
        <v/>
      </c>
      <c r="F82" s="12" t="str">
        <f>IF(ISBLANK(C82),"",IF(AND(Kévin!C82=Résultats!C82,Kévin!D82=Résultats!D82),"bon","mauvais"))</f>
        <v/>
      </c>
      <c r="G82" s="10"/>
      <c r="H82" s="11"/>
      <c r="I82" s="19"/>
      <c r="J82" s="19"/>
      <c r="K82" s="19" t="str">
        <f t="shared" si="29"/>
        <v/>
      </c>
      <c r="L82" s="12" t="str">
        <f>IF(ISBLANK(I82),"",IF(AND(Kévin!I82=Résultats!I82,Kévin!J82=Résultats!J82),"bon","mauvais"))</f>
        <v/>
      </c>
    </row>
    <row r="83" spans="1:12" x14ac:dyDescent="0.25">
      <c r="A83" s="10"/>
      <c r="B83" s="11"/>
      <c r="C83" s="19"/>
      <c r="D83" s="19"/>
      <c r="E83" s="19" t="str">
        <f t="shared" si="28"/>
        <v/>
      </c>
      <c r="F83" s="12" t="str">
        <f>IF(ISBLANK(C83),"",IF(AND(Kévin!C83=Résultats!C83,Kévin!D83=Résultats!D83),"bon","mauvais"))</f>
        <v/>
      </c>
      <c r="G83" s="10"/>
      <c r="H83" s="11"/>
      <c r="I83" s="19"/>
      <c r="J83" s="19"/>
      <c r="K83" s="19" t="str">
        <f t="shared" si="29"/>
        <v/>
      </c>
      <c r="L83" s="12" t="str">
        <f>IF(ISBLANK(I83),"",IF(AND(Kévin!I83=Résultats!I83,Kévin!J83=Résultats!J83),"bon","mauvais"))</f>
        <v/>
      </c>
    </row>
    <row r="84" spans="1:12" x14ac:dyDescent="0.25">
      <c r="A84" s="10"/>
      <c r="B84" s="11"/>
      <c r="C84" s="19"/>
      <c r="D84" s="19"/>
      <c r="E84" s="19" t="str">
        <f t="shared" si="28"/>
        <v/>
      </c>
      <c r="F84" s="12" t="str">
        <f>IF(ISBLANK(C84),"",IF(AND(Kévin!C84=Résultats!C84,Kévin!D84=Résultats!D84),"bon","mauvais"))</f>
        <v/>
      </c>
      <c r="G84" s="10"/>
      <c r="H84" s="11"/>
      <c r="I84" s="19"/>
      <c r="J84" s="19"/>
      <c r="K84" s="19" t="str">
        <f t="shared" si="29"/>
        <v/>
      </c>
      <c r="L84" s="12" t="str">
        <f>IF(ISBLANK(I84),"",IF(AND(Kévin!I84=Résultats!I84,Kévin!J84=Résultats!J84),"bon","mauvais"))</f>
        <v/>
      </c>
    </row>
    <row r="85" spans="1:12" x14ac:dyDescent="0.25">
      <c r="A85" s="10"/>
      <c r="B85" s="11"/>
      <c r="C85" s="19"/>
      <c r="D85" s="19"/>
      <c r="E85" s="19" t="str">
        <f t="shared" si="28"/>
        <v/>
      </c>
      <c r="F85" s="12" t="str">
        <f>IF(ISBLANK(C85),"",IF(AND(Kévin!C85=Résultats!C85,Kévin!D85=Résultats!D85),"bon","mauvais"))</f>
        <v/>
      </c>
      <c r="G85" s="10"/>
      <c r="H85" s="11"/>
      <c r="I85" s="19"/>
      <c r="J85" s="19"/>
      <c r="K85" s="19" t="str">
        <f t="shared" si="29"/>
        <v/>
      </c>
      <c r="L85" s="12" t="str">
        <f>IF(ISBLANK(I85),"",IF(AND(Kévin!I85=Résultats!I85,Kévin!J85=Résultats!J85),"bon","mauvais"))</f>
        <v/>
      </c>
    </row>
    <row r="86" spans="1:12" ht="13.5" thickBot="1" x14ac:dyDescent="0.3">
      <c r="A86" s="10"/>
      <c r="B86" s="11"/>
      <c r="C86" s="19"/>
      <c r="D86" s="19"/>
      <c r="E86" s="19" t="str">
        <f t="shared" si="28"/>
        <v/>
      </c>
      <c r="F86" s="12" t="str">
        <f>IF(ISBLANK(C86),"",IF(AND(Kévin!C86=Résultats!C86,Kévin!D86=Résultats!D86),"bon","mauvais"))</f>
        <v/>
      </c>
      <c r="G86" s="10"/>
      <c r="H86" s="11"/>
      <c r="I86" s="19"/>
      <c r="J86" s="19"/>
      <c r="K86" s="19" t="str">
        <f t="shared" si="29"/>
        <v/>
      </c>
      <c r="L86" s="12" t="str">
        <f>IF(ISBLANK(I86),"",IF(AND(Kévin!I86=Résultats!I86,Kévin!J86=Résultats!J86),"bon","mauvais"))</f>
        <v/>
      </c>
    </row>
    <row r="87" spans="1:12" ht="13.5" thickBot="1" x14ac:dyDescent="0.3">
      <c r="A87" s="131" t="s">
        <v>56</v>
      </c>
      <c r="B87" s="132"/>
      <c r="C87" s="132"/>
      <c r="D87" s="132"/>
      <c r="E87" s="132"/>
      <c r="F87" s="133"/>
      <c r="G87" s="131" t="s">
        <v>57</v>
      </c>
      <c r="H87" s="132"/>
      <c r="I87" s="132"/>
      <c r="J87" s="132"/>
      <c r="K87" s="132"/>
      <c r="L87" s="133"/>
    </row>
    <row r="88" spans="1:12" ht="13.5" thickBot="1" x14ac:dyDescent="0.3">
      <c r="A88" s="98" t="s">
        <v>22</v>
      </c>
      <c r="B88" s="99" t="s">
        <v>23</v>
      </c>
      <c r="C88" s="101" t="s">
        <v>89</v>
      </c>
      <c r="D88" s="101" t="s">
        <v>90</v>
      </c>
      <c r="E88" s="101" t="s">
        <v>0</v>
      </c>
      <c r="F88" s="100" t="s">
        <v>24</v>
      </c>
      <c r="G88" s="98" t="s">
        <v>22</v>
      </c>
      <c r="H88" s="99" t="s">
        <v>23</v>
      </c>
      <c r="I88" s="101" t="s">
        <v>89</v>
      </c>
      <c r="J88" s="101" t="s">
        <v>90</v>
      </c>
      <c r="K88" s="101" t="s">
        <v>0</v>
      </c>
      <c r="L88" s="100" t="s">
        <v>24</v>
      </c>
    </row>
    <row r="89" spans="1:12" x14ac:dyDescent="0.25">
      <c r="A89" s="10"/>
      <c r="B89" s="11"/>
      <c r="C89" s="19"/>
      <c r="D89" s="19"/>
      <c r="E89" s="19" t="str">
        <f t="shared" ref="E89" si="30">IF(ISBLANK(C89),"",IF(C89=D89,"Nul",IF(C89&gt;D89,"Dom","Ext")))</f>
        <v/>
      </c>
      <c r="F89" s="12" t="str">
        <f>IF(ISBLANK(C89),"",IF(AND(Kévin!C89=Résultats!C89,Kévin!D89=Résultats!D89),"bon","mauvais"))</f>
        <v/>
      </c>
      <c r="G89" s="10"/>
      <c r="H89" s="11"/>
      <c r="I89" s="19"/>
      <c r="J89" s="19"/>
      <c r="K89" s="19" t="str">
        <f t="shared" ref="K89" si="31">IF(ISBLANK(I89),"",IF(I89=J89,"Nul",IF(I89&gt;J89,"Dom","Ext")))</f>
        <v/>
      </c>
      <c r="L89" s="12" t="str">
        <f>IF(ISBLANK(I89),"",IF(AND(Kévin!I89=Résultats!I89,Kévin!J89=Résultats!J89),"bon","mauvais"))</f>
        <v/>
      </c>
    </row>
    <row r="90" spans="1:12" x14ac:dyDescent="0.25">
      <c r="A90" s="10"/>
      <c r="B90" s="11"/>
      <c r="C90" s="19"/>
      <c r="D90" s="19"/>
      <c r="E90" s="19" t="str">
        <f t="shared" ref="E90:E98" si="32">IF(ISBLANK(C90),"",IF(C90=D90,"Nul",IF(C90&gt;D90,"Dom","Ext")))</f>
        <v/>
      </c>
      <c r="F90" s="12" t="str">
        <f>IF(ISBLANK(C90),"",IF(AND(Kévin!C90=Résultats!C90,Kévin!D90=Résultats!D90),"bon","mauvais"))</f>
        <v/>
      </c>
      <c r="G90" s="10"/>
      <c r="H90" s="11"/>
      <c r="I90" s="19"/>
      <c r="J90" s="19"/>
      <c r="K90" s="19" t="str">
        <f t="shared" ref="K90:K98" si="33">IF(ISBLANK(I90),"",IF(I90=J90,"Nul",IF(I90&gt;J90,"Dom","Ext")))</f>
        <v/>
      </c>
      <c r="L90" s="12" t="str">
        <f>IF(ISBLANK(I90),"",IF(AND(Kévin!I90=Résultats!I90,Kévin!J90=Résultats!J90),"bon","mauvais"))</f>
        <v/>
      </c>
    </row>
    <row r="91" spans="1:12" x14ac:dyDescent="0.25">
      <c r="A91" s="10"/>
      <c r="B91" s="11"/>
      <c r="C91" s="19"/>
      <c r="D91" s="19"/>
      <c r="E91" s="19" t="str">
        <f t="shared" si="32"/>
        <v/>
      </c>
      <c r="F91" s="12" t="str">
        <f>IF(ISBLANK(C91),"",IF(AND(Kévin!C91=Résultats!C91,Kévin!D91=Résultats!D91),"bon","mauvais"))</f>
        <v/>
      </c>
      <c r="G91" s="10"/>
      <c r="H91" s="11"/>
      <c r="I91" s="19"/>
      <c r="J91" s="19"/>
      <c r="K91" s="19" t="str">
        <f t="shared" si="33"/>
        <v/>
      </c>
      <c r="L91" s="12" t="str">
        <f>IF(ISBLANK(I91),"",IF(AND(Kévin!I91=Résultats!I91,Kévin!J91=Résultats!J91),"bon","mauvais"))</f>
        <v/>
      </c>
    </row>
    <row r="92" spans="1:12" x14ac:dyDescent="0.25">
      <c r="A92" s="10"/>
      <c r="B92" s="11"/>
      <c r="C92" s="19"/>
      <c r="D92" s="19"/>
      <c r="E92" s="19" t="str">
        <f t="shared" si="32"/>
        <v/>
      </c>
      <c r="F92" s="12" t="str">
        <f>IF(ISBLANK(C92),"",IF(AND(Kévin!C92=Résultats!C92,Kévin!D92=Résultats!D92),"bon","mauvais"))</f>
        <v/>
      </c>
      <c r="G92" s="10"/>
      <c r="H92" s="11"/>
      <c r="I92" s="19"/>
      <c r="J92" s="19"/>
      <c r="K92" s="19" t="str">
        <f t="shared" si="33"/>
        <v/>
      </c>
      <c r="L92" s="12" t="str">
        <f>IF(ISBLANK(I92),"",IF(AND(Kévin!I92=Résultats!I92,Kévin!J92=Résultats!J92),"bon","mauvais"))</f>
        <v/>
      </c>
    </row>
    <row r="93" spans="1:12" x14ac:dyDescent="0.25">
      <c r="A93" s="10"/>
      <c r="B93" s="11"/>
      <c r="C93" s="19"/>
      <c r="D93" s="19"/>
      <c r="E93" s="19" t="str">
        <f t="shared" si="32"/>
        <v/>
      </c>
      <c r="F93" s="12" t="str">
        <f>IF(ISBLANK(C93),"",IF(AND(Kévin!C93=Résultats!C93,Kévin!D93=Résultats!D93),"bon","mauvais"))</f>
        <v/>
      </c>
      <c r="G93" s="10"/>
      <c r="H93" s="11"/>
      <c r="I93" s="19"/>
      <c r="J93" s="19"/>
      <c r="K93" s="19" t="str">
        <f t="shared" si="33"/>
        <v/>
      </c>
      <c r="L93" s="12" t="str">
        <f>IF(ISBLANK(I93),"",IF(AND(Kévin!I93=Résultats!I93,Kévin!J93=Résultats!J93),"bon","mauvais"))</f>
        <v/>
      </c>
    </row>
    <row r="94" spans="1:12" x14ac:dyDescent="0.25">
      <c r="A94" s="10"/>
      <c r="B94" s="11"/>
      <c r="C94" s="19"/>
      <c r="D94" s="19"/>
      <c r="E94" s="19" t="str">
        <f t="shared" si="32"/>
        <v/>
      </c>
      <c r="F94" s="12" t="str">
        <f>IF(ISBLANK(C94),"",IF(AND(Kévin!C94=Résultats!C94,Kévin!D94=Résultats!D94),"bon","mauvais"))</f>
        <v/>
      </c>
      <c r="G94" s="10"/>
      <c r="H94" s="11"/>
      <c r="I94" s="19"/>
      <c r="J94" s="19"/>
      <c r="K94" s="19" t="str">
        <f t="shared" si="33"/>
        <v/>
      </c>
      <c r="L94" s="12" t="str">
        <f>IF(ISBLANK(I94),"",IF(AND(Kévin!I94=Résultats!I94,Kévin!J94=Résultats!J94),"bon","mauvais"))</f>
        <v/>
      </c>
    </row>
    <row r="95" spans="1:12" x14ac:dyDescent="0.25">
      <c r="A95" s="10"/>
      <c r="B95" s="11"/>
      <c r="C95" s="19"/>
      <c r="D95" s="19"/>
      <c r="E95" s="19" t="str">
        <f t="shared" si="32"/>
        <v/>
      </c>
      <c r="F95" s="12" t="str">
        <f>IF(ISBLANK(C95),"",IF(AND(Kévin!C95=Résultats!C95,Kévin!D95=Résultats!D95),"bon","mauvais"))</f>
        <v/>
      </c>
      <c r="G95" s="10"/>
      <c r="H95" s="11"/>
      <c r="I95" s="19"/>
      <c r="J95" s="19"/>
      <c r="K95" s="19" t="str">
        <f t="shared" si="33"/>
        <v/>
      </c>
      <c r="L95" s="12" t="str">
        <f>IF(ISBLANK(I95),"",IF(AND(Kévin!I95=Résultats!I95,Kévin!J95=Résultats!J95),"bon","mauvais"))</f>
        <v/>
      </c>
    </row>
    <row r="96" spans="1:12" x14ac:dyDescent="0.25">
      <c r="A96" s="10"/>
      <c r="B96" s="11"/>
      <c r="C96" s="19"/>
      <c r="D96" s="19"/>
      <c r="E96" s="19" t="str">
        <f t="shared" si="32"/>
        <v/>
      </c>
      <c r="F96" s="12" t="str">
        <f>IF(ISBLANK(C96),"",IF(AND(Kévin!C96=Résultats!C96,Kévin!D96=Résultats!D96),"bon","mauvais"))</f>
        <v/>
      </c>
      <c r="G96" s="10"/>
      <c r="H96" s="11"/>
      <c r="I96" s="19"/>
      <c r="J96" s="19"/>
      <c r="K96" s="19" t="str">
        <f t="shared" si="33"/>
        <v/>
      </c>
      <c r="L96" s="12" t="str">
        <f>IF(ISBLANK(I96),"",IF(AND(Kévin!I96=Résultats!I96,Kévin!J96=Résultats!J96),"bon","mauvais"))</f>
        <v/>
      </c>
    </row>
    <row r="97" spans="1:12" x14ac:dyDescent="0.25">
      <c r="A97" s="10"/>
      <c r="B97" s="11"/>
      <c r="C97" s="19"/>
      <c r="D97" s="19"/>
      <c r="E97" s="19" t="str">
        <f t="shared" si="32"/>
        <v/>
      </c>
      <c r="F97" s="12" t="str">
        <f>IF(ISBLANK(C97),"",IF(AND(Kévin!C97=Résultats!C97,Kévin!D97=Résultats!D97),"bon","mauvais"))</f>
        <v/>
      </c>
      <c r="G97" s="10"/>
      <c r="H97" s="11"/>
      <c r="I97" s="19"/>
      <c r="J97" s="19"/>
      <c r="K97" s="19" t="str">
        <f t="shared" si="33"/>
        <v/>
      </c>
      <c r="L97" s="12" t="str">
        <f>IF(ISBLANK(I97),"",IF(AND(Kévin!I97=Résultats!I97,Kévin!J97=Résultats!J97),"bon","mauvais"))</f>
        <v/>
      </c>
    </row>
    <row r="98" spans="1:12" ht="13.5" thickBot="1" x14ac:dyDescent="0.3">
      <c r="A98" s="10"/>
      <c r="B98" s="11"/>
      <c r="C98" s="19"/>
      <c r="D98" s="19"/>
      <c r="E98" s="19" t="str">
        <f t="shared" si="32"/>
        <v/>
      </c>
      <c r="F98" s="12" t="str">
        <f>IF(ISBLANK(C98),"",IF(AND(Kévin!C98=Résultats!C98,Kévin!D98=Résultats!D98),"bon","mauvais"))</f>
        <v/>
      </c>
      <c r="G98" s="10"/>
      <c r="H98" s="11"/>
      <c r="I98" s="19"/>
      <c r="J98" s="19"/>
      <c r="K98" s="19" t="str">
        <f t="shared" si="33"/>
        <v/>
      </c>
      <c r="L98" s="12" t="str">
        <f>IF(ISBLANK(I98),"",IF(AND(Kévin!I98=Résultats!I98,Kévin!J98=Résultats!J98),"bon","mauvais"))</f>
        <v/>
      </c>
    </row>
    <row r="99" spans="1:12" ht="13.5" thickBot="1" x14ac:dyDescent="0.3">
      <c r="A99" s="131" t="s">
        <v>58</v>
      </c>
      <c r="B99" s="132"/>
      <c r="C99" s="132"/>
      <c r="D99" s="132"/>
      <c r="E99" s="132"/>
      <c r="F99" s="133"/>
      <c r="G99" s="131" t="s">
        <v>59</v>
      </c>
      <c r="H99" s="132"/>
      <c r="I99" s="132"/>
      <c r="J99" s="132"/>
      <c r="K99" s="132"/>
      <c r="L99" s="133"/>
    </row>
    <row r="100" spans="1:12" ht="13.5" thickBot="1" x14ac:dyDescent="0.3">
      <c r="A100" s="98" t="s">
        <v>22</v>
      </c>
      <c r="B100" s="99" t="s">
        <v>23</v>
      </c>
      <c r="C100" s="101" t="s">
        <v>89</v>
      </c>
      <c r="D100" s="101" t="s">
        <v>90</v>
      </c>
      <c r="E100" s="101" t="s">
        <v>0</v>
      </c>
      <c r="F100" s="100" t="s">
        <v>24</v>
      </c>
      <c r="G100" s="98" t="s">
        <v>22</v>
      </c>
      <c r="H100" s="99" t="s">
        <v>23</v>
      </c>
      <c r="I100" s="101" t="s">
        <v>89</v>
      </c>
      <c r="J100" s="101" t="s">
        <v>90</v>
      </c>
      <c r="K100" s="101" t="s">
        <v>0</v>
      </c>
      <c r="L100" s="100" t="s">
        <v>24</v>
      </c>
    </row>
    <row r="101" spans="1:12" x14ac:dyDescent="0.25">
      <c r="A101" s="10"/>
      <c r="B101" s="11"/>
      <c r="C101" s="19"/>
      <c r="D101" s="19"/>
      <c r="E101" s="19" t="str">
        <f t="shared" ref="E101" si="34">IF(ISBLANK(C101),"",IF(C101=D101,"Nul",IF(C101&gt;D101,"Dom","Ext")))</f>
        <v/>
      </c>
      <c r="F101" s="12" t="str">
        <f>IF(ISBLANK(C101),"",IF(AND(Kévin!C101=Résultats!C101,Kévin!D101=Résultats!D101),"bon","mauvais"))</f>
        <v/>
      </c>
      <c r="G101" s="10"/>
      <c r="H101" s="11"/>
      <c r="I101" s="19"/>
      <c r="J101" s="19"/>
      <c r="K101" s="19" t="str">
        <f t="shared" ref="K101" si="35">IF(ISBLANK(I101),"",IF(I101=J101,"Nul",IF(I101&gt;J101,"Dom","Ext")))</f>
        <v/>
      </c>
      <c r="L101" s="12" t="str">
        <f>IF(ISBLANK(I101),"",IF(AND(Kévin!I101=Résultats!I101,Kévin!J101=Résultats!J101),"bon","mauvais"))</f>
        <v/>
      </c>
    </row>
    <row r="102" spans="1:12" x14ac:dyDescent="0.25">
      <c r="A102" s="10"/>
      <c r="B102" s="11"/>
      <c r="C102" s="19"/>
      <c r="D102" s="19"/>
      <c r="E102" s="19" t="str">
        <f t="shared" ref="E102:E110" si="36">IF(ISBLANK(C102),"",IF(C102=D102,"Nul",IF(C102&gt;D102,"Dom","Ext")))</f>
        <v/>
      </c>
      <c r="F102" s="12" t="str">
        <f>IF(ISBLANK(C102),"",IF(AND(Kévin!C102=Résultats!C102,Kévin!D102=Résultats!D102),"bon","mauvais"))</f>
        <v/>
      </c>
      <c r="G102" s="10"/>
      <c r="H102" s="11"/>
      <c r="I102" s="19"/>
      <c r="J102" s="19"/>
      <c r="K102" s="19" t="str">
        <f t="shared" ref="K102:K110" si="37">IF(ISBLANK(I102),"",IF(I102=J102,"Nul",IF(I102&gt;J102,"Dom","Ext")))</f>
        <v/>
      </c>
      <c r="L102" s="12" t="str">
        <f>IF(ISBLANK(I102),"",IF(AND(Kévin!I102=Résultats!I102,Kévin!J102=Résultats!J102),"bon","mauvais"))</f>
        <v/>
      </c>
    </row>
    <row r="103" spans="1:12" x14ac:dyDescent="0.25">
      <c r="A103" s="10"/>
      <c r="B103" s="11"/>
      <c r="C103" s="19"/>
      <c r="D103" s="19"/>
      <c r="E103" s="19" t="str">
        <f t="shared" si="36"/>
        <v/>
      </c>
      <c r="F103" s="12" t="str">
        <f>IF(ISBLANK(C103),"",IF(AND(Kévin!C103=Résultats!C103,Kévin!D103=Résultats!D103),"bon","mauvais"))</f>
        <v/>
      </c>
      <c r="G103" s="10"/>
      <c r="H103" s="11"/>
      <c r="I103" s="19"/>
      <c r="J103" s="19"/>
      <c r="K103" s="19" t="str">
        <f t="shared" si="37"/>
        <v/>
      </c>
      <c r="L103" s="12" t="str">
        <f>IF(ISBLANK(I103),"",IF(AND(Kévin!I103=Résultats!I103,Kévin!J103=Résultats!J103),"bon","mauvais"))</f>
        <v/>
      </c>
    </row>
    <row r="104" spans="1:12" x14ac:dyDescent="0.25">
      <c r="A104" s="10"/>
      <c r="B104" s="11"/>
      <c r="C104" s="19"/>
      <c r="D104" s="19"/>
      <c r="E104" s="19" t="str">
        <f t="shared" si="36"/>
        <v/>
      </c>
      <c r="F104" s="12" t="str">
        <f>IF(ISBLANK(C104),"",IF(AND(Kévin!C104=Résultats!C104,Kévin!D104=Résultats!D104),"bon","mauvais"))</f>
        <v/>
      </c>
      <c r="G104" s="10"/>
      <c r="H104" s="11"/>
      <c r="I104" s="19"/>
      <c r="J104" s="19"/>
      <c r="K104" s="19" t="str">
        <f t="shared" si="37"/>
        <v/>
      </c>
      <c r="L104" s="12" t="str">
        <f>IF(ISBLANK(I104),"",IF(AND(Kévin!I104=Résultats!I104,Kévin!J104=Résultats!J104),"bon","mauvais"))</f>
        <v/>
      </c>
    </row>
    <row r="105" spans="1:12" x14ac:dyDescent="0.25">
      <c r="A105" s="10"/>
      <c r="B105" s="11"/>
      <c r="C105" s="19"/>
      <c r="D105" s="19"/>
      <c r="E105" s="19" t="str">
        <f t="shared" si="36"/>
        <v/>
      </c>
      <c r="F105" s="12" t="str">
        <f>IF(ISBLANK(C105),"",IF(AND(Kévin!C105=Résultats!C105,Kévin!D105=Résultats!D105),"bon","mauvais"))</f>
        <v/>
      </c>
      <c r="G105" s="10"/>
      <c r="H105" s="11"/>
      <c r="I105" s="19"/>
      <c r="J105" s="19"/>
      <c r="K105" s="19" t="str">
        <f t="shared" si="37"/>
        <v/>
      </c>
      <c r="L105" s="12" t="str">
        <f>IF(ISBLANK(I105),"",IF(AND(Kévin!I105=Résultats!I105,Kévin!J105=Résultats!J105),"bon","mauvais"))</f>
        <v/>
      </c>
    </row>
    <row r="106" spans="1:12" x14ac:dyDescent="0.25">
      <c r="A106" s="10"/>
      <c r="B106" s="11"/>
      <c r="C106" s="19"/>
      <c r="D106" s="19"/>
      <c r="E106" s="19" t="str">
        <f t="shared" si="36"/>
        <v/>
      </c>
      <c r="F106" s="12" t="str">
        <f>IF(ISBLANK(C106),"",IF(AND(Kévin!C106=Résultats!C106,Kévin!D106=Résultats!D106),"bon","mauvais"))</f>
        <v/>
      </c>
      <c r="G106" s="10"/>
      <c r="H106" s="11"/>
      <c r="I106" s="19"/>
      <c r="J106" s="19"/>
      <c r="K106" s="19" t="str">
        <f t="shared" si="37"/>
        <v/>
      </c>
      <c r="L106" s="12" t="str">
        <f>IF(ISBLANK(I106),"",IF(AND(Kévin!I106=Résultats!I106,Kévin!J106=Résultats!J106),"bon","mauvais"))</f>
        <v/>
      </c>
    </row>
    <row r="107" spans="1:12" x14ac:dyDescent="0.25">
      <c r="A107" s="10"/>
      <c r="B107" s="11"/>
      <c r="C107" s="19"/>
      <c r="D107" s="19"/>
      <c r="E107" s="19" t="str">
        <f t="shared" si="36"/>
        <v/>
      </c>
      <c r="F107" s="12" t="str">
        <f>IF(ISBLANK(C107),"",IF(AND(Kévin!C107=Résultats!C107,Kévin!D107=Résultats!D107),"bon","mauvais"))</f>
        <v/>
      </c>
      <c r="G107" s="10"/>
      <c r="H107" s="11"/>
      <c r="I107" s="19"/>
      <c r="J107" s="19"/>
      <c r="K107" s="19" t="str">
        <f t="shared" si="37"/>
        <v/>
      </c>
      <c r="L107" s="12" t="str">
        <f>IF(ISBLANK(I107),"",IF(AND(Kévin!I107=Résultats!I107,Kévin!J107=Résultats!J107),"bon","mauvais"))</f>
        <v/>
      </c>
    </row>
    <row r="108" spans="1:12" x14ac:dyDescent="0.25">
      <c r="A108" s="10"/>
      <c r="B108" s="11"/>
      <c r="C108" s="19"/>
      <c r="D108" s="19"/>
      <c r="E108" s="19" t="str">
        <f t="shared" si="36"/>
        <v/>
      </c>
      <c r="F108" s="12" t="str">
        <f>IF(ISBLANK(C108),"",IF(AND(Kévin!C108=Résultats!C108,Kévin!D108=Résultats!D108),"bon","mauvais"))</f>
        <v/>
      </c>
      <c r="G108" s="10"/>
      <c r="H108" s="11"/>
      <c r="I108" s="19"/>
      <c r="J108" s="19"/>
      <c r="K108" s="19" t="str">
        <f t="shared" si="37"/>
        <v/>
      </c>
      <c r="L108" s="12" t="str">
        <f>IF(ISBLANK(I108),"",IF(AND(Kévin!I108=Résultats!I108,Kévin!J108=Résultats!J108),"bon","mauvais"))</f>
        <v/>
      </c>
    </row>
    <row r="109" spans="1:12" x14ac:dyDescent="0.25">
      <c r="A109" s="10"/>
      <c r="B109" s="11"/>
      <c r="C109" s="19"/>
      <c r="D109" s="19"/>
      <c r="E109" s="19" t="str">
        <f t="shared" si="36"/>
        <v/>
      </c>
      <c r="F109" s="12" t="str">
        <f>IF(ISBLANK(C109),"",IF(AND(Kévin!C109=Résultats!C109,Kévin!D109=Résultats!D109),"bon","mauvais"))</f>
        <v/>
      </c>
      <c r="G109" s="10"/>
      <c r="H109" s="11"/>
      <c r="I109" s="19"/>
      <c r="J109" s="19"/>
      <c r="K109" s="19" t="str">
        <f t="shared" si="37"/>
        <v/>
      </c>
      <c r="L109" s="12" t="str">
        <f>IF(ISBLANK(I109),"",IF(AND(Kévin!I109=Résultats!I109,Kévin!J109=Résultats!J109),"bon","mauvais"))</f>
        <v/>
      </c>
    </row>
    <row r="110" spans="1:12" ht="13.5" thickBot="1" x14ac:dyDescent="0.3">
      <c r="A110" s="10"/>
      <c r="B110" s="11"/>
      <c r="C110" s="19"/>
      <c r="D110" s="19"/>
      <c r="E110" s="19" t="str">
        <f t="shared" si="36"/>
        <v/>
      </c>
      <c r="F110" s="12" t="str">
        <f>IF(ISBLANK(C110),"",IF(AND(Kévin!C110=Résultats!C110,Kévin!D110=Résultats!D110),"bon","mauvais"))</f>
        <v/>
      </c>
      <c r="G110" s="10"/>
      <c r="H110" s="11"/>
      <c r="I110" s="19"/>
      <c r="J110" s="19"/>
      <c r="K110" s="19" t="str">
        <f t="shared" si="37"/>
        <v/>
      </c>
      <c r="L110" s="12" t="str">
        <f>IF(ISBLANK(I110),"",IF(AND(Kévin!I110=Résultats!I110,Kévin!J110=Résultats!J110),"bon","mauvais"))</f>
        <v/>
      </c>
    </row>
    <row r="111" spans="1:12" ht="13.5" thickBot="1" x14ac:dyDescent="0.3">
      <c r="A111" s="131" t="s">
        <v>60</v>
      </c>
      <c r="B111" s="132"/>
      <c r="C111" s="132"/>
      <c r="D111" s="132"/>
      <c r="E111" s="132"/>
      <c r="F111" s="133"/>
      <c r="G111" s="131" t="s">
        <v>61</v>
      </c>
      <c r="H111" s="132"/>
      <c r="I111" s="132"/>
      <c r="J111" s="132"/>
      <c r="K111" s="132"/>
      <c r="L111" s="133"/>
    </row>
    <row r="112" spans="1:12" ht="13.5" thickBot="1" x14ac:dyDescent="0.3">
      <c r="A112" s="98" t="s">
        <v>22</v>
      </c>
      <c r="B112" s="99" t="s">
        <v>23</v>
      </c>
      <c r="C112" s="101" t="s">
        <v>89</v>
      </c>
      <c r="D112" s="101" t="s">
        <v>90</v>
      </c>
      <c r="E112" s="101" t="s">
        <v>0</v>
      </c>
      <c r="F112" s="100" t="s">
        <v>24</v>
      </c>
      <c r="G112" s="98" t="s">
        <v>22</v>
      </c>
      <c r="H112" s="99" t="s">
        <v>23</v>
      </c>
      <c r="I112" s="101" t="s">
        <v>89</v>
      </c>
      <c r="J112" s="101" t="s">
        <v>90</v>
      </c>
      <c r="K112" s="101" t="s">
        <v>0</v>
      </c>
      <c r="L112" s="100" t="s">
        <v>24</v>
      </c>
    </row>
    <row r="113" spans="1:12" x14ac:dyDescent="0.25">
      <c r="A113" s="10"/>
      <c r="B113" s="11"/>
      <c r="C113" s="19"/>
      <c r="D113" s="19"/>
      <c r="E113" s="19" t="str">
        <f t="shared" ref="E113" si="38">IF(ISBLANK(C113),"",IF(C113=D113,"Nul",IF(C113&gt;D113,"Dom","Ext")))</f>
        <v/>
      </c>
      <c r="F113" s="12" t="str">
        <f>IF(ISBLANK(C113),"",IF(AND(Kévin!C113=Résultats!C113,Kévin!D113=Résultats!D113),"bon","mauvais"))</f>
        <v/>
      </c>
      <c r="G113" s="10"/>
      <c r="H113" s="11"/>
      <c r="I113" s="19"/>
      <c r="J113" s="19"/>
      <c r="K113" s="19" t="str">
        <f t="shared" ref="K113" si="39">IF(ISBLANK(I113),"",IF(I113=J113,"Nul",IF(I113&gt;J113,"Dom","Ext")))</f>
        <v/>
      </c>
      <c r="L113" s="12" t="str">
        <f>IF(ISBLANK(I113),"",IF(AND(Kévin!I113=Résultats!I113,Kévin!J113=Résultats!J113),"bon","mauvais"))</f>
        <v/>
      </c>
    </row>
    <row r="114" spans="1:12" x14ac:dyDescent="0.25">
      <c r="A114" s="10"/>
      <c r="B114" s="11"/>
      <c r="C114" s="19"/>
      <c r="D114" s="19"/>
      <c r="E114" s="19" t="str">
        <f t="shared" ref="E114:E122" si="40">IF(ISBLANK(C114),"",IF(C114=D114,"Nul",IF(C114&gt;D114,"Dom","Ext")))</f>
        <v/>
      </c>
      <c r="F114" s="12" t="str">
        <f>IF(ISBLANK(C114),"",IF(AND(Kévin!C114=Résultats!C114,Kévin!D114=Résultats!D114),"bon","mauvais"))</f>
        <v/>
      </c>
      <c r="G114" s="10"/>
      <c r="H114" s="11"/>
      <c r="I114" s="19"/>
      <c r="J114" s="19"/>
      <c r="K114" s="19" t="str">
        <f t="shared" ref="K114:K122" si="41">IF(ISBLANK(I114),"",IF(I114=J114,"Nul",IF(I114&gt;J114,"Dom","Ext")))</f>
        <v/>
      </c>
      <c r="L114" s="12" t="str">
        <f>IF(ISBLANK(I114),"",IF(AND(Kévin!I114=Résultats!I114,Kévin!J114=Résultats!J114),"bon","mauvais"))</f>
        <v/>
      </c>
    </row>
    <row r="115" spans="1:12" x14ac:dyDescent="0.25">
      <c r="A115" s="10"/>
      <c r="B115" s="11"/>
      <c r="C115" s="19"/>
      <c r="D115" s="19"/>
      <c r="E115" s="19" t="str">
        <f t="shared" si="40"/>
        <v/>
      </c>
      <c r="F115" s="12" t="str">
        <f>IF(ISBLANK(C115),"",IF(AND(Kévin!C115=Résultats!C115,Kévin!D115=Résultats!D115),"bon","mauvais"))</f>
        <v/>
      </c>
      <c r="G115" s="10"/>
      <c r="H115" s="11"/>
      <c r="I115" s="19"/>
      <c r="J115" s="19"/>
      <c r="K115" s="19" t="str">
        <f t="shared" si="41"/>
        <v/>
      </c>
      <c r="L115" s="12" t="str">
        <f>IF(ISBLANK(I115),"",IF(AND(Kévin!I115=Résultats!I115,Kévin!J115=Résultats!J115),"bon","mauvais"))</f>
        <v/>
      </c>
    </row>
    <row r="116" spans="1:12" x14ac:dyDescent="0.25">
      <c r="A116" s="10"/>
      <c r="B116" s="11"/>
      <c r="C116" s="19"/>
      <c r="D116" s="19"/>
      <c r="E116" s="19" t="str">
        <f t="shared" si="40"/>
        <v/>
      </c>
      <c r="F116" s="12" t="str">
        <f>IF(ISBLANK(C116),"",IF(AND(Kévin!C116=Résultats!C116,Kévin!D116=Résultats!D116),"bon","mauvais"))</f>
        <v/>
      </c>
      <c r="G116" s="10"/>
      <c r="H116" s="11"/>
      <c r="I116" s="19"/>
      <c r="J116" s="19"/>
      <c r="K116" s="19" t="str">
        <f t="shared" si="41"/>
        <v/>
      </c>
      <c r="L116" s="12" t="str">
        <f>IF(ISBLANK(I116),"",IF(AND(Kévin!I116=Résultats!I116,Kévin!J116=Résultats!J116),"bon","mauvais"))</f>
        <v/>
      </c>
    </row>
    <row r="117" spans="1:12" x14ac:dyDescent="0.25">
      <c r="A117" s="10"/>
      <c r="B117" s="11"/>
      <c r="C117" s="19"/>
      <c r="D117" s="19"/>
      <c r="E117" s="19" t="str">
        <f t="shared" si="40"/>
        <v/>
      </c>
      <c r="F117" s="12" t="str">
        <f>IF(ISBLANK(C117),"",IF(AND(Kévin!C117=Résultats!C117,Kévin!D117=Résultats!D117),"bon","mauvais"))</f>
        <v/>
      </c>
      <c r="G117" s="10"/>
      <c r="H117" s="11"/>
      <c r="I117" s="19"/>
      <c r="J117" s="19"/>
      <c r="K117" s="19" t="str">
        <f t="shared" si="41"/>
        <v/>
      </c>
      <c r="L117" s="12" t="str">
        <f>IF(ISBLANK(I117),"",IF(AND(Kévin!I117=Résultats!I117,Kévin!J117=Résultats!J117),"bon","mauvais"))</f>
        <v/>
      </c>
    </row>
    <row r="118" spans="1:12" x14ac:dyDescent="0.25">
      <c r="A118" s="10"/>
      <c r="B118" s="11"/>
      <c r="C118" s="19"/>
      <c r="D118" s="19"/>
      <c r="E118" s="19" t="str">
        <f t="shared" si="40"/>
        <v/>
      </c>
      <c r="F118" s="12" t="str">
        <f>IF(ISBLANK(C118),"",IF(AND(Kévin!C118=Résultats!C118,Kévin!D118=Résultats!D118),"bon","mauvais"))</f>
        <v/>
      </c>
      <c r="G118" s="10"/>
      <c r="H118" s="11"/>
      <c r="I118" s="19"/>
      <c r="J118" s="19"/>
      <c r="K118" s="19" t="str">
        <f t="shared" si="41"/>
        <v/>
      </c>
      <c r="L118" s="12" t="str">
        <f>IF(ISBLANK(I118),"",IF(AND(Kévin!I118=Résultats!I118,Kévin!J118=Résultats!J118),"bon","mauvais"))</f>
        <v/>
      </c>
    </row>
    <row r="119" spans="1:12" x14ac:dyDescent="0.25">
      <c r="A119" s="10"/>
      <c r="B119" s="11"/>
      <c r="C119" s="19"/>
      <c r="D119" s="19"/>
      <c r="E119" s="19" t="str">
        <f t="shared" si="40"/>
        <v/>
      </c>
      <c r="F119" s="12" t="str">
        <f>IF(ISBLANK(C119),"",IF(AND(Kévin!C119=Résultats!C119,Kévin!D119=Résultats!D119),"bon","mauvais"))</f>
        <v/>
      </c>
      <c r="G119" s="10"/>
      <c r="H119" s="11"/>
      <c r="I119" s="19"/>
      <c r="J119" s="19"/>
      <c r="K119" s="19" t="str">
        <f t="shared" si="41"/>
        <v/>
      </c>
      <c r="L119" s="12" t="str">
        <f>IF(ISBLANK(I119),"",IF(AND(Kévin!I119=Résultats!I119,Kévin!J119=Résultats!J119),"bon","mauvais"))</f>
        <v/>
      </c>
    </row>
    <row r="120" spans="1:12" x14ac:dyDescent="0.25">
      <c r="A120" s="10"/>
      <c r="B120" s="11"/>
      <c r="C120" s="19"/>
      <c r="D120" s="19"/>
      <c r="E120" s="19" t="str">
        <f t="shared" si="40"/>
        <v/>
      </c>
      <c r="F120" s="12" t="str">
        <f>IF(ISBLANK(C120),"",IF(AND(Kévin!C120=Résultats!C120,Kévin!D120=Résultats!D120),"bon","mauvais"))</f>
        <v/>
      </c>
      <c r="G120" s="10"/>
      <c r="H120" s="11"/>
      <c r="I120" s="19"/>
      <c r="J120" s="19"/>
      <c r="K120" s="19" t="str">
        <f t="shared" si="41"/>
        <v/>
      </c>
      <c r="L120" s="12" t="str">
        <f>IF(ISBLANK(I120),"",IF(AND(Kévin!I120=Résultats!I120,Kévin!J120=Résultats!J120),"bon","mauvais"))</f>
        <v/>
      </c>
    </row>
    <row r="121" spans="1:12" x14ac:dyDescent="0.25">
      <c r="A121" s="10"/>
      <c r="B121" s="11"/>
      <c r="C121" s="19"/>
      <c r="D121" s="19"/>
      <c r="E121" s="19" t="str">
        <f t="shared" si="40"/>
        <v/>
      </c>
      <c r="F121" s="12" t="str">
        <f>IF(ISBLANK(C121),"",IF(AND(Kévin!C121=Résultats!C121,Kévin!D121=Résultats!D121),"bon","mauvais"))</f>
        <v/>
      </c>
      <c r="G121" s="10"/>
      <c r="H121" s="11"/>
      <c r="I121" s="19"/>
      <c r="J121" s="19"/>
      <c r="K121" s="19" t="str">
        <f t="shared" si="41"/>
        <v/>
      </c>
      <c r="L121" s="12" t="str">
        <f>IF(ISBLANK(I121),"",IF(AND(Kévin!I121=Résultats!I121,Kévin!J121=Résultats!J121),"bon","mauvais"))</f>
        <v/>
      </c>
    </row>
    <row r="122" spans="1:12" ht="13.5" thickBot="1" x14ac:dyDescent="0.3">
      <c r="A122" s="10"/>
      <c r="B122" s="11"/>
      <c r="C122" s="19"/>
      <c r="D122" s="19"/>
      <c r="E122" s="19" t="str">
        <f t="shared" si="40"/>
        <v/>
      </c>
      <c r="F122" s="12" t="str">
        <f>IF(ISBLANK(C122),"",IF(AND(Kévin!C122=Résultats!C122,Kévin!D122=Résultats!D122),"bon","mauvais"))</f>
        <v/>
      </c>
      <c r="G122" s="10"/>
      <c r="H122" s="11"/>
      <c r="I122" s="19"/>
      <c r="J122" s="19"/>
      <c r="K122" s="19" t="str">
        <f t="shared" si="41"/>
        <v/>
      </c>
      <c r="L122" s="12" t="str">
        <f>IF(ISBLANK(I122),"",IF(AND(Kévin!I122=Résultats!I122,Kévin!J122=Résultats!J122),"bon","mauvais"))</f>
        <v/>
      </c>
    </row>
    <row r="123" spans="1:12" ht="13.5" thickBot="1" x14ac:dyDescent="0.3">
      <c r="A123" s="131" t="s">
        <v>62</v>
      </c>
      <c r="B123" s="132"/>
      <c r="C123" s="132"/>
      <c r="D123" s="132"/>
      <c r="E123" s="132"/>
      <c r="F123" s="133"/>
      <c r="G123" s="131" t="s">
        <v>63</v>
      </c>
      <c r="H123" s="132"/>
      <c r="I123" s="132"/>
      <c r="J123" s="132"/>
      <c r="K123" s="132"/>
      <c r="L123" s="133"/>
    </row>
    <row r="124" spans="1:12" ht="13.5" thickBot="1" x14ac:dyDescent="0.3">
      <c r="A124" s="98" t="s">
        <v>22</v>
      </c>
      <c r="B124" s="99" t="s">
        <v>23</v>
      </c>
      <c r="C124" s="101" t="s">
        <v>89</v>
      </c>
      <c r="D124" s="101" t="s">
        <v>90</v>
      </c>
      <c r="E124" s="101" t="s">
        <v>0</v>
      </c>
      <c r="F124" s="100" t="s">
        <v>24</v>
      </c>
      <c r="G124" s="98" t="s">
        <v>22</v>
      </c>
      <c r="H124" s="99" t="s">
        <v>23</v>
      </c>
      <c r="I124" s="101" t="s">
        <v>89</v>
      </c>
      <c r="J124" s="101" t="s">
        <v>90</v>
      </c>
      <c r="K124" s="101" t="s">
        <v>0</v>
      </c>
      <c r="L124" s="100" t="s">
        <v>24</v>
      </c>
    </row>
    <row r="125" spans="1:12" x14ac:dyDescent="0.25">
      <c r="A125" s="10"/>
      <c r="B125" s="11"/>
      <c r="C125" s="19"/>
      <c r="D125" s="19"/>
      <c r="E125" s="19" t="str">
        <f t="shared" ref="E125" si="42">IF(ISBLANK(C125),"",IF(C125=D125,"Nul",IF(C125&gt;D125,"Dom","Ext")))</f>
        <v/>
      </c>
      <c r="F125" s="12" t="str">
        <f>IF(ISBLANK(C125),"",IF(AND(Kévin!C125=Résultats!C125,Kévin!D125=Résultats!D125),"bon","mauvais"))</f>
        <v/>
      </c>
      <c r="G125" s="10"/>
      <c r="H125" s="11"/>
      <c r="I125" s="19"/>
      <c r="J125" s="19"/>
      <c r="K125" s="19" t="str">
        <f t="shared" ref="K125" si="43">IF(ISBLANK(I125),"",IF(I125=J125,"Nul",IF(I125&gt;J125,"Dom","Ext")))</f>
        <v/>
      </c>
      <c r="L125" s="12" t="str">
        <f>IF(ISBLANK(I125),"",IF(AND(Kévin!I125=Résultats!I125,Kévin!J125=Résultats!J125),"bon","mauvais"))</f>
        <v/>
      </c>
    </row>
    <row r="126" spans="1:12" x14ac:dyDescent="0.25">
      <c r="A126" s="10"/>
      <c r="B126" s="11"/>
      <c r="C126" s="19"/>
      <c r="D126" s="19"/>
      <c r="E126" s="19" t="str">
        <f t="shared" ref="E126:E134" si="44">IF(ISBLANK(C126),"",IF(C126=D126,"Nul",IF(C126&gt;D126,"Dom","Ext")))</f>
        <v/>
      </c>
      <c r="F126" s="12" t="str">
        <f>IF(ISBLANK(C126),"",IF(AND(Kévin!C126=Résultats!C126,Kévin!D126=Résultats!D126),"bon","mauvais"))</f>
        <v/>
      </c>
      <c r="G126" s="10"/>
      <c r="H126" s="11"/>
      <c r="I126" s="19"/>
      <c r="J126" s="19"/>
      <c r="K126" s="19" t="str">
        <f t="shared" ref="K126:K134" si="45">IF(ISBLANK(I126),"",IF(I126=J126,"Nul",IF(I126&gt;J126,"Dom","Ext")))</f>
        <v/>
      </c>
      <c r="L126" s="12" t="str">
        <f>IF(ISBLANK(I126),"",IF(AND(Kévin!I126=Résultats!I126,Kévin!J126=Résultats!J126),"bon","mauvais"))</f>
        <v/>
      </c>
    </row>
    <row r="127" spans="1:12" x14ac:dyDescent="0.25">
      <c r="A127" s="10"/>
      <c r="B127" s="11"/>
      <c r="C127" s="19"/>
      <c r="D127" s="19"/>
      <c r="E127" s="19" t="str">
        <f t="shared" si="44"/>
        <v/>
      </c>
      <c r="F127" s="12" t="str">
        <f>IF(ISBLANK(C127),"",IF(AND(Kévin!C127=Résultats!C127,Kévin!D127=Résultats!D127),"bon","mauvais"))</f>
        <v/>
      </c>
      <c r="G127" s="10"/>
      <c r="H127" s="11"/>
      <c r="I127" s="19"/>
      <c r="J127" s="19"/>
      <c r="K127" s="19" t="str">
        <f t="shared" si="45"/>
        <v/>
      </c>
      <c r="L127" s="12" t="str">
        <f>IF(ISBLANK(I127),"",IF(AND(Kévin!I127=Résultats!I127,Kévin!J127=Résultats!J127),"bon","mauvais"))</f>
        <v/>
      </c>
    </row>
    <row r="128" spans="1:12" x14ac:dyDescent="0.25">
      <c r="A128" s="10"/>
      <c r="B128" s="11"/>
      <c r="C128" s="19"/>
      <c r="D128" s="19"/>
      <c r="E128" s="19" t="str">
        <f t="shared" si="44"/>
        <v/>
      </c>
      <c r="F128" s="12" t="str">
        <f>IF(ISBLANK(C128),"",IF(AND(Kévin!C128=Résultats!C128,Kévin!D128=Résultats!D128),"bon","mauvais"))</f>
        <v/>
      </c>
      <c r="G128" s="10"/>
      <c r="H128" s="11"/>
      <c r="I128" s="19"/>
      <c r="J128" s="19"/>
      <c r="K128" s="19" t="str">
        <f t="shared" si="45"/>
        <v/>
      </c>
      <c r="L128" s="12" t="str">
        <f>IF(ISBLANK(I128),"",IF(AND(Kévin!I128=Résultats!I128,Kévin!J128=Résultats!J128),"bon","mauvais"))</f>
        <v/>
      </c>
    </row>
    <row r="129" spans="1:12" x14ac:dyDescent="0.25">
      <c r="A129" s="10"/>
      <c r="B129" s="11"/>
      <c r="C129" s="19"/>
      <c r="D129" s="19"/>
      <c r="E129" s="19" t="str">
        <f t="shared" si="44"/>
        <v/>
      </c>
      <c r="F129" s="12" t="str">
        <f>IF(ISBLANK(C129),"",IF(AND(Kévin!C129=Résultats!C129,Kévin!D129=Résultats!D129),"bon","mauvais"))</f>
        <v/>
      </c>
      <c r="G129" s="10"/>
      <c r="H129" s="11"/>
      <c r="I129" s="19"/>
      <c r="J129" s="19"/>
      <c r="K129" s="19" t="str">
        <f t="shared" si="45"/>
        <v/>
      </c>
      <c r="L129" s="12" t="str">
        <f>IF(ISBLANK(I129),"",IF(AND(Kévin!I129=Résultats!I129,Kévin!J129=Résultats!J129),"bon","mauvais"))</f>
        <v/>
      </c>
    </row>
    <row r="130" spans="1:12" x14ac:dyDescent="0.25">
      <c r="A130" s="10"/>
      <c r="B130" s="11"/>
      <c r="C130" s="19"/>
      <c r="D130" s="19"/>
      <c r="E130" s="19" t="str">
        <f t="shared" si="44"/>
        <v/>
      </c>
      <c r="F130" s="12" t="str">
        <f>IF(ISBLANK(C130),"",IF(AND(Kévin!C130=Résultats!C130,Kévin!D130=Résultats!D130),"bon","mauvais"))</f>
        <v/>
      </c>
      <c r="G130" s="10"/>
      <c r="H130" s="11"/>
      <c r="I130" s="19"/>
      <c r="J130" s="19"/>
      <c r="K130" s="19" t="str">
        <f t="shared" si="45"/>
        <v/>
      </c>
      <c r="L130" s="12" t="str">
        <f>IF(ISBLANK(I130),"",IF(AND(Kévin!I130=Résultats!I130,Kévin!J130=Résultats!J130),"bon","mauvais"))</f>
        <v/>
      </c>
    </row>
    <row r="131" spans="1:12" x14ac:dyDescent="0.25">
      <c r="A131" s="10"/>
      <c r="B131" s="11"/>
      <c r="C131" s="19"/>
      <c r="D131" s="19"/>
      <c r="E131" s="19" t="str">
        <f t="shared" si="44"/>
        <v/>
      </c>
      <c r="F131" s="12" t="str">
        <f>IF(ISBLANK(C131),"",IF(AND(Kévin!C131=Résultats!C131,Kévin!D131=Résultats!D131),"bon","mauvais"))</f>
        <v/>
      </c>
      <c r="G131" s="10"/>
      <c r="H131" s="11"/>
      <c r="I131" s="19"/>
      <c r="J131" s="19"/>
      <c r="K131" s="19" t="str">
        <f t="shared" si="45"/>
        <v/>
      </c>
      <c r="L131" s="12" t="str">
        <f>IF(ISBLANK(I131),"",IF(AND(Kévin!I131=Résultats!I131,Kévin!J131=Résultats!J131),"bon","mauvais"))</f>
        <v/>
      </c>
    </row>
    <row r="132" spans="1:12" x14ac:dyDescent="0.25">
      <c r="A132" s="10"/>
      <c r="B132" s="11"/>
      <c r="C132" s="19"/>
      <c r="D132" s="19"/>
      <c r="E132" s="19" t="str">
        <f t="shared" si="44"/>
        <v/>
      </c>
      <c r="F132" s="12" t="str">
        <f>IF(ISBLANK(C132),"",IF(AND(Kévin!C132=Résultats!C132,Kévin!D132=Résultats!D132),"bon","mauvais"))</f>
        <v/>
      </c>
      <c r="G132" s="10"/>
      <c r="H132" s="11"/>
      <c r="I132" s="19"/>
      <c r="J132" s="19"/>
      <c r="K132" s="19" t="str">
        <f t="shared" si="45"/>
        <v/>
      </c>
      <c r="L132" s="12" t="str">
        <f>IF(ISBLANK(I132),"",IF(AND(Kévin!I132=Résultats!I132,Kévin!J132=Résultats!J132),"bon","mauvais"))</f>
        <v/>
      </c>
    </row>
    <row r="133" spans="1:12" x14ac:dyDescent="0.25">
      <c r="A133" s="10"/>
      <c r="B133" s="11"/>
      <c r="C133" s="19"/>
      <c r="D133" s="19"/>
      <c r="E133" s="19" t="str">
        <f t="shared" si="44"/>
        <v/>
      </c>
      <c r="F133" s="12" t="str">
        <f>IF(ISBLANK(C133),"",IF(AND(Kévin!C133=Résultats!C133,Kévin!D133=Résultats!D133),"bon","mauvais"))</f>
        <v/>
      </c>
      <c r="G133" s="10"/>
      <c r="H133" s="11"/>
      <c r="I133" s="19"/>
      <c r="J133" s="19"/>
      <c r="K133" s="19" t="str">
        <f t="shared" si="45"/>
        <v/>
      </c>
      <c r="L133" s="12" t="str">
        <f>IF(ISBLANK(I133),"",IF(AND(Kévin!I133=Résultats!I133,Kévin!J133=Résultats!J133),"bon","mauvais"))</f>
        <v/>
      </c>
    </row>
    <row r="134" spans="1:12" ht="13.5" thickBot="1" x14ac:dyDescent="0.3">
      <c r="A134" s="10"/>
      <c r="B134" s="11"/>
      <c r="C134" s="19"/>
      <c r="D134" s="19"/>
      <c r="E134" s="19" t="str">
        <f t="shared" si="44"/>
        <v/>
      </c>
      <c r="F134" s="12" t="str">
        <f>IF(ISBLANK(C134),"",IF(AND(Kévin!C134=Résultats!C134,Kévin!D134=Résultats!D134),"bon","mauvais"))</f>
        <v/>
      </c>
      <c r="G134" s="10"/>
      <c r="H134" s="11"/>
      <c r="I134" s="19"/>
      <c r="J134" s="19"/>
      <c r="K134" s="19" t="str">
        <f t="shared" si="45"/>
        <v/>
      </c>
      <c r="L134" s="12" t="str">
        <f>IF(ISBLANK(I134),"",IF(AND(Kévin!I134=Résultats!I134,Kévin!J134=Résultats!J134),"bon","mauvais"))</f>
        <v/>
      </c>
    </row>
    <row r="135" spans="1:12" ht="13.5" thickBot="1" x14ac:dyDescent="0.3">
      <c r="A135" s="131" t="s">
        <v>64</v>
      </c>
      <c r="B135" s="132"/>
      <c r="C135" s="132"/>
      <c r="D135" s="132"/>
      <c r="E135" s="132"/>
      <c r="F135" s="133"/>
      <c r="G135" s="131" t="s">
        <v>65</v>
      </c>
      <c r="H135" s="132"/>
      <c r="I135" s="132"/>
      <c r="J135" s="132"/>
      <c r="K135" s="132"/>
      <c r="L135" s="133"/>
    </row>
    <row r="136" spans="1:12" ht="13.5" thickBot="1" x14ac:dyDescent="0.3">
      <c r="A136" s="98" t="s">
        <v>22</v>
      </c>
      <c r="B136" s="99" t="s">
        <v>23</v>
      </c>
      <c r="C136" s="101" t="s">
        <v>89</v>
      </c>
      <c r="D136" s="101" t="s">
        <v>90</v>
      </c>
      <c r="E136" s="101" t="s">
        <v>0</v>
      </c>
      <c r="F136" s="100" t="s">
        <v>24</v>
      </c>
      <c r="G136" s="98" t="s">
        <v>22</v>
      </c>
      <c r="H136" s="99" t="s">
        <v>23</v>
      </c>
      <c r="I136" s="101" t="s">
        <v>89</v>
      </c>
      <c r="J136" s="101" t="s">
        <v>90</v>
      </c>
      <c r="K136" s="101" t="s">
        <v>0</v>
      </c>
      <c r="L136" s="100" t="s">
        <v>24</v>
      </c>
    </row>
    <row r="137" spans="1:12" x14ac:dyDescent="0.25">
      <c r="A137" s="10"/>
      <c r="B137" s="11"/>
      <c r="C137" s="19"/>
      <c r="D137" s="19"/>
      <c r="E137" s="19" t="str">
        <f t="shared" ref="E137" si="46">IF(ISBLANK(C137),"",IF(C137=D137,"Nul",IF(C137&gt;D137,"Dom","Ext")))</f>
        <v/>
      </c>
      <c r="F137" s="12" t="str">
        <f>IF(ISBLANK(C137),"",IF(AND(Kévin!C137=Résultats!C137,Kévin!D137=Résultats!D137),"bon","mauvais"))</f>
        <v/>
      </c>
      <c r="G137" s="10"/>
      <c r="H137" s="11"/>
      <c r="I137" s="19"/>
      <c r="J137" s="19"/>
      <c r="K137" s="19" t="str">
        <f t="shared" ref="K137" si="47">IF(ISBLANK(I137),"",IF(I137=J137,"Nul",IF(I137&gt;J137,"Dom","Ext")))</f>
        <v/>
      </c>
      <c r="L137" s="12" t="str">
        <f>IF(ISBLANK(I137),"",IF(AND(Kévin!I137=Résultats!I137,Kévin!J137=Résultats!J137),"bon","mauvais"))</f>
        <v/>
      </c>
    </row>
    <row r="138" spans="1:12" x14ac:dyDescent="0.25">
      <c r="A138" s="10"/>
      <c r="B138" s="11"/>
      <c r="C138" s="19"/>
      <c r="D138" s="19"/>
      <c r="E138" s="19" t="str">
        <f t="shared" ref="E138:E146" si="48">IF(ISBLANK(C138),"",IF(C138=D138,"Nul",IF(C138&gt;D138,"Dom","Ext")))</f>
        <v/>
      </c>
      <c r="F138" s="12" t="str">
        <f>IF(ISBLANK(C138),"",IF(AND(Kévin!C138=Résultats!C138,Kévin!D138=Résultats!D138),"bon","mauvais"))</f>
        <v/>
      </c>
      <c r="G138" s="10"/>
      <c r="H138" s="11"/>
      <c r="I138" s="19"/>
      <c r="J138" s="19"/>
      <c r="K138" s="19" t="str">
        <f t="shared" ref="K138:K146" si="49">IF(ISBLANK(I138),"",IF(I138=J138,"Nul",IF(I138&gt;J138,"Dom","Ext")))</f>
        <v/>
      </c>
      <c r="L138" s="12" t="str">
        <f>IF(ISBLANK(I138),"",IF(AND(Kévin!I138=Résultats!I138,Kévin!J138=Résultats!J138),"bon","mauvais"))</f>
        <v/>
      </c>
    </row>
    <row r="139" spans="1:12" x14ac:dyDescent="0.25">
      <c r="A139" s="10"/>
      <c r="B139" s="11"/>
      <c r="C139" s="19"/>
      <c r="D139" s="19"/>
      <c r="E139" s="19" t="str">
        <f t="shared" si="48"/>
        <v/>
      </c>
      <c r="F139" s="12" t="str">
        <f>IF(ISBLANK(C139),"",IF(AND(Kévin!C139=Résultats!C139,Kévin!D139=Résultats!D139),"bon","mauvais"))</f>
        <v/>
      </c>
      <c r="G139" s="10"/>
      <c r="H139" s="11"/>
      <c r="I139" s="19"/>
      <c r="J139" s="19"/>
      <c r="K139" s="19" t="str">
        <f t="shared" si="49"/>
        <v/>
      </c>
      <c r="L139" s="12" t="str">
        <f>IF(ISBLANK(I139),"",IF(AND(Kévin!I139=Résultats!I139,Kévin!J139=Résultats!J139),"bon","mauvais"))</f>
        <v/>
      </c>
    </row>
    <row r="140" spans="1:12" x14ac:dyDescent="0.25">
      <c r="A140" s="10"/>
      <c r="B140" s="11"/>
      <c r="C140" s="19"/>
      <c r="D140" s="19"/>
      <c r="E140" s="19" t="str">
        <f t="shared" si="48"/>
        <v/>
      </c>
      <c r="F140" s="12" t="str">
        <f>IF(ISBLANK(C140),"",IF(AND(Kévin!C140=Résultats!C140,Kévin!D140=Résultats!D140),"bon","mauvais"))</f>
        <v/>
      </c>
      <c r="G140" s="10"/>
      <c r="H140" s="11"/>
      <c r="I140" s="19"/>
      <c r="J140" s="19"/>
      <c r="K140" s="19" t="str">
        <f t="shared" si="49"/>
        <v/>
      </c>
      <c r="L140" s="12" t="str">
        <f>IF(ISBLANK(I140),"",IF(AND(Kévin!I140=Résultats!I140,Kévin!J140=Résultats!J140),"bon","mauvais"))</f>
        <v/>
      </c>
    </row>
    <row r="141" spans="1:12" x14ac:dyDescent="0.25">
      <c r="A141" s="10"/>
      <c r="B141" s="11"/>
      <c r="C141" s="19"/>
      <c r="D141" s="19"/>
      <c r="E141" s="19" t="str">
        <f t="shared" si="48"/>
        <v/>
      </c>
      <c r="F141" s="12" t="str">
        <f>IF(ISBLANK(C141),"",IF(AND(Kévin!C141=Résultats!C141,Kévin!D141=Résultats!D141),"bon","mauvais"))</f>
        <v/>
      </c>
      <c r="G141" s="10"/>
      <c r="H141" s="11"/>
      <c r="I141" s="19"/>
      <c r="J141" s="19"/>
      <c r="K141" s="19" t="str">
        <f t="shared" si="49"/>
        <v/>
      </c>
      <c r="L141" s="12" t="str">
        <f>IF(ISBLANK(I141),"",IF(AND(Kévin!I141=Résultats!I141,Kévin!J141=Résultats!J141),"bon","mauvais"))</f>
        <v/>
      </c>
    </row>
    <row r="142" spans="1:12" x14ac:dyDescent="0.25">
      <c r="A142" s="10"/>
      <c r="B142" s="11"/>
      <c r="C142" s="19"/>
      <c r="D142" s="19"/>
      <c r="E142" s="19" t="str">
        <f t="shared" si="48"/>
        <v/>
      </c>
      <c r="F142" s="12" t="str">
        <f>IF(ISBLANK(C142),"",IF(AND(Kévin!C142=Résultats!C142,Kévin!D142=Résultats!D142),"bon","mauvais"))</f>
        <v/>
      </c>
      <c r="G142" s="10"/>
      <c r="H142" s="11"/>
      <c r="I142" s="19"/>
      <c r="J142" s="19"/>
      <c r="K142" s="19" t="str">
        <f t="shared" si="49"/>
        <v/>
      </c>
      <c r="L142" s="12" t="str">
        <f>IF(ISBLANK(I142),"",IF(AND(Kévin!I142=Résultats!I142,Kévin!J142=Résultats!J142),"bon","mauvais"))</f>
        <v/>
      </c>
    </row>
    <row r="143" spans="1:12" x14ac:dyDescent="0.25">
      <c r="A143" s="10"/>
      <c r="B143" s="11"/>
      <c r="C143" s="19"/>
      <c r="D143" s="19"/>
      <c r="E143" s="19" t="str">
        <f t="shared" si="48"/>
        <v/>
      </c>
      <c r="F143" s="12" t="str">
        <f>IF(ISBLANK(C143),"",IF(AND(Kévin!C143=Résultats!C143,Kévin!D143=Résultats!D143),"bon","mauvais"))</f>
        <v/>
      </c>
      <c r="G143" s="10"/>
      <c r="H143" s="11"/>
      <c r="I143" s="19"/>
      <c r="J143" s="19"/>
      <c r="K143" s="19" t="str">
        <f t="shared" si="49"/>
        <v/>
      </c>
      <c r="L143" s="12" t="str">
        <f>IF(ISBLANK(I143),"",IF(AND(Kévin!I143=Résultats!I143,Kévin!J143=Résultats!J143),"bon","mauvais"))</f>
        <v/>
      </c>
    </row>
    <row r="144" spans="1:12" x14ac:dyDescent="0.25">
      <c r="A144" s="10"/>
      <c r="B144" s="11"/>
      <c r="C144" s="19"/>
      <c r="D144" s="19"/>
      <c r="E144" s="19" t="str">
        <f t="shared" si="48"/>
        <v/>
      </c>
      <c r="F144" s="12" t="str">
        <f>IF(ISBLANK(C144),"",IF(AND(Kévin!C144=Résultats!C144,Kévin!D144=Résultats!D144),"bon","mauvais"))</f>
        <v/>
      </c>
      <c r="G144" s="10"/>
      <c r="H144" s="11"/>
      <c r="I144" s="19"/>
      <c r="J144" s="19"/>
      <c r="K144" s="19" t="str">
        <f t="shared" si="49"/>
        <v/>
      </c>
      <c r="L144" s="12" t="str">
        <f>IF(ISBLANK(I144),"",IF(AND(Kévin!I144=Résultats!I144,Kévin!J144=Résultats!J144),"bon","mauvais"))</f>
        <v/>
      </c>
    </row>
    <row r="145" spans="1:12" x14ac:dyDescent="0.25">
      <c r="A145" s="10"/>
      <c r="B145" s="11"/>
      <c r="C145" s="19"/>
      <c r="D145" s="19"/>
      <c r="E145" s="19" t="str">
        <f t="shared" si="48"/>
        <v/>
      </c>
      <c r="F145" s="12" t="str">
        <f>IF(ISBLANK(C145),"",IF(AND(Kévin!C145=Résultats!C145,Kévin!D145=Résultats!D145),"bon","mauvais"))</f>
        <v/>
      </c>
      <c r="G145" s="10"/>
      <c r="H145" s="11"/>
      <c r="I145" s="19"/>
      <c r="J145" s="19"/>
      <c r="K145" s="19" t="str">
        <f t="shared" si="49"/>
        <v/>
      </c>
      <c r="L145" s="12" t="str">
        <f>IF(ISBLANK(I145),"",IF(AND(Kévin!I145=Résultats!I145,Kévin!J145=Résultats!J145),"bon","mauvais"))</f>
        <v/>
      </c>
    </row>
    <row r="146" spans="1:12" ht="13.5" thickBot="1" x14ac:dyDescent="0.3">
      <c r="A146" s="10"/>
      <c r="B146" s="11"/>
      <c r="C146" s="19"/>
      <c r="D146" s="19"/>
      <c r="E146" s="19" t="str">
        <f t="shared" si="48"/>
        <v/>
      </c>
      <c r="F146" s="12" t="str">
        <f>IF(ISBLANK(C146),"",IF(AND(Kévin!C146=Résultats!C146,Kévin!D146=Résultats!D146),"bon","mauvais"))</f>
        <v/>
      </c>
      <c r="G146" s="10"/>
      <c r="H146" s="11"/>
      <c r="I146" s="19"/>
      <c r="J146" s="19"/>
      <c r="K146" s="19" t="str">
        <f t="shared" si="49"/>
        <v/>
      </c>
      <c r="L146" s="12" t="str">
        <f>IF(ISBLANK(I146),"",IF(AND(Kévin!I146=Résultats!I146,Kévin!J146=Résultats!J146),"bon","mauvais"))</f>
        <v/>
      </c>
    </row>
    <row r="147" spans="1:12" ht="13.5" thickBot="1" x14ac:dyDescent="0.3">
      <c r="A147" s="131" t="s">
        <v>66</v>
      </c>
      <c r="B147" s="132"/>
      <c r="C147" s="132"/>
      <c r="D147" s="132"/>
      <c r="E147" s="132"/>
      <c r="F147" s="133"/>
      <c r="G147" s="131" t="s">
        <v>67</v>
      </c>
      <c r="H147" s="132"/>
      <c r="I147" s="132"/>
      <c r="J147" s="132"/>
      <c r="K147" s="132"/>
      <c r="L147" s="133"/>
    </row>
    <row r="148" spans="1:12" ht="13.5" thickBot="1" x14ac:dyDescent="0.3">
      <c r="A148" s="98" t="s">
        <v>22</v>
      </c>
      <c r="B148" s="99" t="s">
        <v>23</v>
      </c>
      <c r="C148" s="101" t="s">
        <v>89</v>
      </c>
      <c r="D148" s="101" t="s">
        <v>90</v>
      </c>
      <c r="E148" s="101" t="s">
        <v>0</v>
      </c>
      <c r="F148" s="100" t="s">
        <v>24</v>
      </c>
      <c r="G148" s="98" t="s">
        <v>22</v>
      </c>
      <c r="H148" s="99" t="s">
        <v>23</v>
      </c>
      <c r="I148" s="101" t="s">
        <v>89</v>
      </c>
      <c r="J148" s="101" t="s">
        <v>90</v>
      </c>
      <c r="K148" s="101" t="s">
        <v>0</v>
      </c>
      <c r="L148" s="100" t="s">
        <v>24</v>
      </c>
    </row>
    <row r="149" spans="1:12" x14ac:dyDescent="0.25">
      <c r="A149" s="10"/>
      <c r="B149" s="11"/>
      <c r="C149" s="19"/>
      <c r="D149" s="19"/>
      <c r="E149" s="19" t="str">
        <f t="shared" ref="E149" si="50">IF(ISBLANK(C149),"",IF(C149=D149,"Nul",IF(C149&gt;D149,"Dom","Ext")))</f>
        <v/>
      </c>
      <c r="F149" s="12" t="str">
        <f>IF(ISBLANK(C149),"",IF(AND(Kévin!C149=Résultats!C149,Kévin!D149=Résultats!D149),"bon","mauvais"))</f>
        <v/>
      </c>
      <c r="G149" s="10"/>
      <c r="H149" s="11"/>
      <c r="I149" s="19"/>
      <c r="J149" s="19"/>
      <c r="K149" s="19" t="str">
        <f t="shared" ref="K149" si="51">IF(ISBLANK(I149),"",IF(I149=J149,"Nul",IF(I149&gt;J149,"Dom","Ext")))</f>
        <v/>
      </c>
      <c r="L149" s="12" t="str">
        <f>IF(ISBLANK(I149),"",IF(AND(Kévin!I149=Résultats!I149,Kévin!J149=Résultats!J149),"bon","mauvais"))</f>
        <v/>
      </c>
    </row>
    <row r="150" spans="1:12" x14ac:dyDescent="0.25">
      <c r="A150" s="10"/>
      <c r="B150" s="11"/>
      <c r="C150" s="19"/>
      <c r="D150" s="19"/>
      <c r="E150" s="19" t="str">
        <f t="shared" ref="E150:E158" si="52">IF(ISBLANK(C150),"",IF(C150=D150,"Nul",IF(C150&gt;D150,"Dom","Ext")))</f>
        <v/>
      </c>
      <c r="F150" s="12" t="str">
        <f>IF(ISBLANK(C150),"",IF(AND(Kévin!C150=Résultats!C150,Kévin!D150=Résultats!D150),"bon","mauvais"))</f>
        <v/>
      </c>
      <c r="G150" s="10"/>
      <c r="H150" s="11"/>
      <c r="I150" s="19"/>
      <c r="J150" s="19"/>
      <c r="K150" s="19" t="str">
        <f t="shared" ref="K150:K158" si="53">IF(ISBLANK(I150),"",IF(I150=J150,"Nul",IF(I150&gt;J150,"Dom","Ext")))</f>
        <v/>
      </c>
      <c r="L150" s="12" t="str">
        <f>IF(ISBLANK(I150),"",IF(AND(Kévin!I150=Résultats!I150,Kévin!J150=Résultats!J150),"bon","mauvais"))</f>
        <v/>
      </c>
    </row>
    <row r="151" spans="1:12" x14ac:dyDescent="0.25">
      <c r="A151" s="10"/>
      <c r="B151" s="11"/>
      <c r="C151" s="19"/>
      <c r="D151" s="19"/>
      <c r="E151" s="19" t="str">
        <f t="shared" si="52"/>
        <v/>
      </c>
      <c r="F151" s="12" t="str">
        <f>IF(ISBLANK(C151),"",IF(AND(Kévin!C151=Résultats!C151,Kévin!D151=Résultats!D151),"bon","mauvais"))</f>
        <v/>
      </c>
      <c r="G151" s="10"/>
      <c r="H151" s="11"/>
      <c r="I151" s="19"/>
      <c r="J151" s="19"/>
      <c r="K151" s="19" t="str">
        <f t="shared" si="53"/>
        <v/>
      </c>
      <c r="L151" s="12" t="str">
        <f>IF(ISBLANK(I151),"",IF(AND(Kévin!I151=Résultats!I151,Kévin!J151=Résultats!J151),"bon","mauvais"))</f>
        <v/>
      </c>
    </row>
    <row r="152" spans="1:12" x14ac:dyDescent="0.25">
      <c r="A152" s="10"/>
      <c r="B152" s="11"/>
      <c r="C152" s="19"/>
      <c r="D152" s="19"/>
      <c r="E152" s="19" t="str">
        <f t="shared" si="52"/>
        <v/>
      </c>
      <c r="F152" s="12" t="str">
        <f>IF(ISBLANK(C152),"",IF(AND(Kévin!C152=Résultats!C152,Kévin!D152=Résultats!D152),"bon","mauvais"))</f>
        <v/>
      </c>
      <c r="G152" s="10"/>
      <c r="H152" s="11"/>
      <c r="I152" s="19"/>
      <c r="J152" s="19"/>
      <c r="K152" s="19" t="str">
        <f t="shared" si="53"/>
        <v/>
      </c>
      <c r="L152" s="12" t="str">
        <f>IF(ISBLANK(I152),"",IF(AND(Kévin!I152=Résultats!I152,Kévin!J152=Résultats!J152),"bon","mauvais"))</f>
        <v/>
      </c>
    </row>
    <row r="153" spans="1:12" x14ac:dyDescent="0.25">
      <c r="A153" s="10"/>
      <c r="B153" s="11"/>
      <c r="C153" s="19"/>
      <c r="D153" s="19"/>
      <c r="E153" s="19" t="str">
        <f t="shared" si="52"/>
        <v/>
      </c>
      <c r="F153" s="12" t="str">
        <f>IF(ISBLANK(C153),"",IF(AND(Kévin!C153=Résultats!C153,Kévin!D153=Résultats!D153),"bon","mauvais"))</f>
        <v/>
      </c>
      <c r="G153" s="10"/>
      <c r="H153" s="11"/>
      <c r="I153" s="19"/>
      <c r="J153" s="19"/>
      <c r="K153" s="19" t="str">
        <f t="shared" si="53"/>
        <v/>
      </c>
      <c r="L153" s="12" t="str">
        <f>IF(ISBLANK(I153),"",IF(AND(Kévin!I153=Résultats!I153,Kévin!J153=Résultats!J153),"bon","mauvais"))</f>
        <v/>
      </c>
    </row>
    <row r="154" spans="1:12" x14ac:dyDescent="0.25">
      <c r="A154" s="10"/>
      <c r="B154" s="11"/>
      <c r="C154" s="19"/>
      <c r="D154" s="19"/>
      <c r="E154" s="19" t="str">
        <f t="shared" si="52"/>
        <v/>
      </c>
      <c r="F154" s="12" t="str">
        <f>IF(ISBLANK(C154),"",IF(AND(Kévin!C154=Résultats!C154,Kévin!D154=Résultats!D154),"bon","mauvais"))</f>
        <v/>
      </c>
      <c r="G154" s="10"/>
      <c r="H154" s="11"/>
      <c r="I154" s="19"/>
      <c r="J154" s="19"/>
      <c r="K154" s="19" t="str">
        <f t="shared" si="53"/>
        <v/>
      </c>
      <c r="L154" s="12" t="str">
        <f>IF(ISBLANK(I154),"",IF(AND(Kévin!I154=Résultats!I154,Kévin!J154=Résultats!J154),"bon","mauvais"))</f>
        <v/>
      </c>
    </row>
    <row r="155" spans="1:12" x14ac:dyDescent="0.25">
      <c r="A155" s="10"/>
      <c r="B155" s="11"/>
      <c r="C155" s="19"/>
      <c r="D155" s="19"/>
      <c r="E155" s="19" t="str">
        <f t="shared" si="52"/>
        <v/>
      </c>
      <c r="F155" s="12" t="str">
        <f>IF(ISBLANK(C155),"",IF(AND(Kévin!C155=Résultats!C155,Kévin!D155=Résultats!D155),"bon","mauvais"))</f>
        <v/>
      </c>
      <c r="G155" s="10"/>
      <c r="H155" s="11"/>
      <c r="I155" s="19"/>
      <c r="J155" s="19"/>
      <c r="K155" s="19" t="str">
        <f t="shared" si="53"/>
        <v/>
      </c>
      <c r="L155" s="12" t="str">
        <f>IF(ISBLANK(I155),"",IF(AND(Kévin!I155=Résultats!I155,Kévin!J155=Résultats!J155),"bon","mauvais"))</f>
        <v/>
      </c>
    </row>
    <row r="156" spans="1:12" x14ac:dyDescent="0.25">
      <c r="A156" s="10"/>
      <c r="B156" s="11"/>
      <c r="C156" s="19"/>
      <c r="D156" s="19"/>
      <c r="E156" s="19" t="str">
        <f t="shared" si="52"/>
        <v/>
      </c>
      <c r="F156" s="12" t="str">
        <f>IF(ISBLANK(C156),"",IF(AND(Kévin!C156=Résultats!C156,Kévin!D156=Résultats!D156),"bon","mauvais"))</f>
        <v/>
      </c>
      <c r="G156" s="10"/>
      <c r="H156" s="11"/>
      <c r="I156" s="19"/>
      <c r="J156" s="19"/>
      <c r="K156" s="19" t="str">
        <f t="shared" si="53"/>
        <v/>
      </c>
      <c r="L156" s="12" t="str">
        <f>IF(ISBLANK(I156),"",IF(AND(Kévin!I156=Résultats!I156,Kévin!J156=Résultats!J156),"bon","mauvais"))</f>
        <v/>
      </c>
    </row>
    <row r="157" spans="1:12" x14ac:dyDescent="0.25">
      <c r="A157" s="10"/>
      <c r="B157" s="11"/>
      <c r="C157" s="19"/>
      <c r="D157" s="19"/>
      <c r="E157" s="19" t="str">
        <f t="shared" si="52"/>
        <v/>
      </c>
      <c r="F157" s="12" t="str">
        <f>IF(ISBLANK(C157),"",IF(AND(Kévin!C157=Résultats!C157,Kévin!D157=Résultats!D157),"bon","mauvais"))</f>
        <v/>
      </c>
      <c r="G157" s="10"/>
      <c r="H157" s="11"/>
      <c r="I157" s="19"/>
      <c r="J157" s="19"/>
      <c r="K157" s="19" t="str">
        <f t="shared" si="53"/>
        <v/>
      </c>
      <c r="L157" s="12" t="str">
        <f>IF(ISBLANK(I157),"",IF(AND(Kévin!I157=Résultats!I157,Kévin!J157=Résultats!J157),"bon","mauvais"))</f>
        <v/>
      </c>
    </row>
    <row r="158" spans="1:12" ht="13.5" thickBot="1" x14ac:dyDescent="0.3">
      <c r="A158" s="10"/>
      <c r="B158" s="11"/>
      <c r="C158" s="19"/>
      <c r="D158" s="19"/>
      <c r="E158" s="19" t="str">
        <f t="shared" si="52"/>
        <v/>
      </c>
      <c r="F158" s="12" t="str">
        <f>IF(ISBLANK(C158),"",IF(AND(Kévin!C158=Résultats!C158,Kévin!D158=Résultats!D158),"bon","mauvais"))</f>
        <v/>
      </c>
      <c r="G158" s="10"/>
      <c r="H158" s="11"/>
      <c r="I158" s="19"/>
      <c r="J158" s="19"/>
      <c r="K158" s="19" t="str">
        <f t="shared" si="53"/>
        <v/>
      </c>
      <c r="L158" s="12" t="str">
        <f>IF(ISBLANK(I158),"",IF(AND(Kévin!I158=Résultats!I158,Kévin!J158=Résultats!J158),"bon","mauvais"))</f>
        <v/>
      </c>
    </row>
    <row r="159" spans="1:12" ht="13.5" thickBot="1" x14ac:dyDescent="0.3">
      <c r="A159" s="131" t="s">
        <v>68</v>
      </c>
      <c r="B159" s="132"/>
      <c r="C159" s="132"/>
      <c r="D159" s="132"/>
      <c r="E159" s="132"/>
      <c r="F159" s="133"/>
      <c r="G159" s="131" t="s">
        <v>69</v>
      </c>
      <c r="H159" s="132"/>
      <c r="I159" s="132"/>
      <c r="J159" s="132"/>
      <c r="K159" s="132"/>
      <c r="L159" s="133"/>
    </row>
    <row r="160" spans="1:12" ht="13.5" thickBot="1" x14ac:dyDescent="0.3">
      <c r="A160" s="98" t="s">
        <v>22</v>
      </c>
      <c r="B160" s="99" t="s">
        <v>23</v>
      </c>
      <c r="C160" s="101" t="s">
        <v>89</v>
      </c>
      <c r="D160" s="101" t="s">
        <v>90</v>
      </c>
      <c r="E160" s="101" t="s">
        <v>0</v>
      </c>
      <c r="F160" s="100" t="s">
        <v>24</v>
      </c>
      <c r="G160" s="98" t="s">
        <v>22</v>
      </c>
      <c r="H160" s="99" t="s">
        <v>23</v>
      </c>
      <c r="I160" s="101" t="s">
        <v>89</v>
      </c>
      <c r="J160" s="101" t="s">
        <v>90</v>
      </c>
      <c r="K160" s="101" t="s">
        <v>0</v>
      </c>
      <c r="L160" s="100" t="s">
        <v>24</v>
      </c>
    </row>
    <row r="161" spans="1:12" x14ac:dyDescent="0.25">
      <c r="A161" s="10"/>
      <c r="B161" s="11"/>
      <c r="C161" s="19"/>
      <c r="D161" s="19"/>
      <c r="E161" s="19" t="str">
        <f t="shared" ref="E161" si="54">IF(ISBLANK(C161),"",IF(C161=D161,"Nul",IF(C161&gt;D161,"Dom","Ext")))</f>
        <v/>
      </c>
      <c r="F161" s="12" t="str">
        <f>IF(ISBLANK(C161),"",IF(AND(Kévin!C161=Résultats!C161,Kévin!D161=Résultats!D161),"bon","mauvais"))</f>
        <v/>
      </c>
      <c r="G161" s="10"/>
      <c r="H161" s="11"/>
      <c r="I161" s="19"/>
      <c r="J161" s="19"/>
      <c r="K161" s="19" t="str">
        <f t="shared" ref="K161" si="55">IF(ISBLANK(I161),"",IF(I161=J161,"Nul",IF(I161&gt;J161,"Dom","Ext")))</f>
        <v/>
      </c>
      <c r="L161" s="12" t="str">
        <f>IF(ISBLANK(I161),"",IF(AND(Kévin!I161=Résultats!I161,Kévin!J161=Résultats!J161),"bon","mauvais"))</f>
        <v/>
      </c>
    </row>
    <row r="162" spans="1:12" x14ac:dyDescent="0.25">
      <c r="A162" s="10"/>
      <c r="B162" s="11"/>
      <c r="C162" s="19"/>
      <c r="D162" s="19"/>
      <c r="E162" s="19" t="str">
        <f t="shared" ref="E162:E170" si="56">IF(ISBLANK(C162),"",IF(C162=D162,"Nul",IF(C162&gt;D162,"Dom","Ext")))</f>
        <v/>
      </c>
      <c r="F162" s="12" t="str">
        <f>IF(ISBLANK(C162),"",IF(AND(Kévin!C162=Résultats!C162,Kévin!D162=Résultats!D162),"bon","mauvais"))</f>
        <v/>
      </c>
      <c r="G162" s="10"/>
      <c r="H162" s="11"/>
      <c r="I162" s="19"/>
      <c r="J162" s="19"/>
      <c r="K162" s="19" t="str">
        <f t="shared" ref="K162:K170" si="57">IF(ISBLANK(I162),"",IF(I162=J162,"Nul",IF(I162&gt;J162,"Dom","Ext")))</f>
        <v/>
      </c>
      <c r="L162" s="12" t="str">
        <f>IF(ISBLANK(I162),"",IF(AND(Kévin!I162=Résultats!I162,Kévin!J162=Résultats!J162),"bon","mauvais"))</f>
        <v/>
      </c>
    </row>
    <row r="163" spans="1:12" x14ac:dyDescent="0.25">
      <c r="A163" s="10"/>
      <c r="B163" s="11"/>
      <c r="C163" s="19"/>
      <c r="D163" s="19"/>
      <c r="E163" s="19" t="str">
        <f t="shared" si="56"/>
        <v/>
      </c>
      <c r="F163" s="12" t="str">
        <f>IF(ISBLANK(C163),"",IF(AND(Kévin!C163=Résultats!C163,Kévin!D163=Résultats!D163),"bon","mauvais"))</f>
        <v/>
      </c>
      <c r="G163" s="10"/>
      <c r="H163" s="11"/>
      <c r="I163" s="19"/>
      <c r="J163" s="19"/>
      <c r="K163" s="19" t="str">
        <f t="shared" si="57"/>
        <v/>
      </c>
      <c r="L163" s="12" t="str">
        <f>IF(ISBLANK(I163),"",IF(AND(Kévin!I163=Résultats!I163,Kévin!J163=Résultats!J163),"bon","mauvais"))</f>
        <v/>
      </c>
    </row>
    <row r="164" spans="1:12" x14ac:dyDescent="0.25">
      <c r="A164" s="10"/>
      <c r="B164" s="11"/>
      <c r="C164" s="19"/>
      <c r="D164" s="19"/>
      <c r="E164" s="19" t="str">
        <f t="shared" si="56"/>
        <v/>
      </c>
      <c r="F164" s="12" t="str">
        <f>IF(ISBLANK(C164),"",IF(AND(Kévin!C164=Résultats!C164,Kévin!D164=Résultats!D164),"bon","mauvais"))</f>
        <v/>
      </c>
      <c r="G164" s="10"/>
      <c r="H164" s="11"/>
      <c r="I164" s="19"/>
      <c r="J164" s="19"/>
      <c r="K164" s="19" t="str">
        <f t="shared" si="57"/>
        <v/>
      </c>
      <c r="L164" s="12" t="str">
        <f>IF(ISBLANK(I164),"",IF(AND(Kévin!I164=Résultats!I164,Kévin!J164=Résultats!J164),"bon","mauvais"))</f>
        <v/>
      </c>
    </row>
    <row r="165" spans="1:12" x14ac:dyDescent="0.25">
      <c r="A165" s="10"/>
      <c r="B165" s="11"/>
      <c r="C165" s="19"/>
      <c r="D165" s="19"/>
      <c r="E165" s="19" t="str">
        <f t="shared" si="56"/>
        <v/>
      </c>
      <c r="F165" s="12" t="str">
        <f>IF(ISBLANK(C165),"",IF(AND(Kévin!C165=Résultats!C165,Kévin!D165=Résultats!D165),"bon","mauvais"))</f>
        <v/>
      </c>
      <c r="G165" s="10"/>
      <c r="H165" s="11"/>
      <c r="I165" s="19"/>
      <c r="J165" s="19"/>
      <c r="K165" s="19" t="str">
        <f t="shared" si="57"/>
        <v/>
      </c>
      <c r="L165" s="12" t="str">
        <f>IF(ISBLANK(I165),"",IF(AND(Kévin!I165=Résultats!I165,Kévin!J165=Résultats!J165),"bon","mauvais"))</f>
        <v/>
      </c>
    </row>
    <row r="166" spans="1:12" x14ac:dyDescent="0.25">
      <c r="A166" s="10"/>
      <c r="B166" s="11"/>
      <c r="C166" s="19"/>
      <c r="D166" s="19"/>
      <c r="E166" s="19" t="str">
        <f t="shared" si="56"/>
        <v/>
      </c>
      <c r="F166" s="12" t="str">
        <f>IF(ISBLANK(C166),"",IF(AND(Kévin!C166=Résultats!C166,Kévin!D166=Résultats!D166),"bon","mauvais"))</f>
        <v/>
      </c>
      <c r="G166" s="10"/>
      <c r="H166" s="11"/>
      <c r="I166" s="19"/>
      <c r="J166" s="19"/>
      <c r="K166" s="19" t="str">
        <f t="shared" si="57"/>
        <v/>
      </c>
      <c r="L166" s="12" t="str">
        <f>IF(ISBLANK(I166),"",IF(AND(Kévin!I166=Résultats!I166,Kévin!J166=Résultats!J166),"bon","mauvais"))</f>
        <v/>
      </c>
    </row>
    <row r="167" spans="1:12" x14ac:dyDescent="0.25">
      <c r="A167" s="10"/>
      <c r="B167" s="11"/>
      <c r="C167" s="19"/>
      <c r="D167" s="19"/>
      <c r="E167" s="19" t="str">
        <f t="shared" si="56"/>
        <v/>
      </c>
      <c r="F167" s="12" t="str">
        <f>IF(ISBLANK(C167),"",IF(AND(Kévin!C167=Résultats!C167,Kévin!D167=Résultats!D167),"bon","mauvais"))</f>
        <v/>
      </c>
      <c r="G167" s="10"/>
      <c r="H167" s="11"/>
      <c r="I167" s="19"/>
      <c r="J167" s="19"/>
      <c r="K167" s="19" t="str">
        <f t="shared" si="57"/>
        <v/>
      </c>
      <c r="L167" s="12" t="str">
        <f>IF(ISBLANK(I167),"",IF(AND(Kévin!I167=Résultats!I167,Kévin!J167=Résultats!J167),"bon","mauvais"))</f>
        <v/>
      </c>
    </row>
    <row r="168" spans="1:12" x14ac:dyDescent="0.25">
      <c r="A168" s="10"/>
      <c r="B168" s="11"/>
      <c r="C168" s="19"/>
      <c r="D168" s="19"/>
      <c r="E168" s="19" t="str">
        <f t="shared" si="56"/>
        <v/>
      </c>
      <c r="F168" s="12" t="str">
        <f>IF(ISBLANK(C168),"",IF(AND(Kévin!C168=Résultats!C168,Kévin!D168=Résultats!D168),"bon","mauvais"))</f>
        <v/>
      </c>
      <c r="G168" s="10"/>
      <c r="H168" s="11"/>
      <c r="I168" s="19"/>
      <c r="J168" s="19"/>
      <c r="K168" s="19" t="str">
        <f t="shared" si="57"/>
        <v/>
      </c>
      <c r="L168" s="12" t="str">
        <f>IF(ISBLANK(I168),"",IF(AND(Kévin!I168=Résultats!I168,Kévin!J168=Résultats!J168),"bon","mauvais"))</f>
        <v/>
      </c>
    </row>
    <row r="169" spans="1:12" x14ac:dyDescent="0.25">
      <c r="A169" s="10"/>
      <c r="B169" s="11"/>
      <c r="C169" s="19"/>
      <c r="D169" s="19"/>
      <c r="E169" s="19" t="str">
        <f t="shared" si="56"/>
        <v/>
      </c>
      <c r="F169" s="12" t="str">
        <f>IF(ISBLANK(C169),"",IF(AND(Kévin!C169=Résultats!C169,Kévin!D169=Résultats!D169),"bon","mauvais"))</f>
        <v/>
      </c>
      <c r="G169" s="10"/>
      <c r="H169" s="11"/>
      <c r="I169" s="19"/>
      <c r="J169" s="19"/>
      <c r="K169" s="19" t="str">
        <f t="shared" si="57"/>
        <v/>
      </c>
      <c r="L169" s="12" t="str">
        <f>IF(ISBLANK(I169),"",IF(AND(Kévin!I169=Résultats!I169,Kévin!J169=Résultats!J169),"bon","mauvais"))</f>
        <v/>
      </c>
    </row>
    <row r="170" spans="1:12" ht="13.5" thickBot="1" x14ac:dyDescent="0.3">
      <c r="A170" s="10"/>
      <c r="B170" s="11"/>
      <c r="C170" s="19"/>
      <c r="D170" s="19"/>
      <c r="E170" s="19" t="str">
        <f t="shared" si="56"/>
        <v/>
      </c>
      <c r="F170" s="12" t="str">
        <f>IF(ISBLANK(C170),"",IF(AND(Kévin!C170=Résultats!C170,Kévin!D170=Résultats!D170),"bon","mauvais"))</f>
        <v/>
      </c>
      <c r="G170" s="10"/>
      <c r="H170" s="11"/>
      <c r="I170" s="19"/>
      <c r="J170" s="19"/>
      <c r="K170" s="19" t="str">
        <f t="shared" si="57"/>
        <v/>
      </c>
      <c r="L170" s="12" t="str">
        <f>IF(ISBLANK(I170),"",IF(AND(Kévin!I170=Résultats!I170,Kévin!J170=Résultats!J170),"bon","mauvais"))</f>
        <v/>
      </c>
    </row>
    <row r="171" spans="1:12" ht="13.5" thickBot="1" x14ac:dyDescent="0.3">
      <c r="A171" s="131" t="s">
        <v>70</v>
      </c>
      <c r="B171" s="132"/>
      <c r="C171" s="132"/>
      <c r="D171" s="132"/>
      <c r="E171" s="132"/>
      <c r="F171" s="133"/>
      <c r="G171" s="131" t="s">
        <v>71</v>
      </c>
      <c r="H171" s="132"/>
      <c r="I171" s="132"/>
      <c r="J171" s="132"/>
      <c r="K171" s="132"/>
      <c r="L171" s="133"/>
    </row>
    <row r="172" spans="1:12" ht="13.5" thickBot="1" x14ac:dyDescent="0.3">
      <c r="A172" s="98" t="s">
        <v>22</v>
      </c>
      <c r="B172" s="99" t="s">
        <v>23</v>
      </c>
      <c r="C172" s="101" t="s">
        <v>89</v>
      </c>
      <c r="D172" s="101" t="s">
        <v>90</v>
      </c>
      <c r="E172" s="101" t="s">
        <v>0</v>
      </c>
      <c r="F172" s="100" t="s">
        <v>24</v>
      </c>
      <c r="G172" s="98" t="s">
        <v>22</v>
      </c>
      <c r="H172" s="99" t="s">
        <v>23</v>
      </c>
      <c r="I172" s="101" t="s">
        <v>89</v>
      </c>
      <c r="J172" s="101" t="s">
        <v>90</v>
      </c>
      <c r="K172" s="101" t="s">
        <v>0</v>
      </c>
      <c r="L172" s="100" t="s">
        <v>24</v>
      </c>
    </row>
    <row r="173" spans="1:12" x14ac:dyDescent="0.25">
      <c r="A173" s="10"/>
      <c r="B173" s="11"/>
      <c r="C173" s="19"/>
      <c r="D173" s="19"/>
      <c r="E173" s="19" t="str">
        <f t="shared" ref="E173" si="58">IF(ISBLANK(C173),"",IF(C173=D173,"Nul",IF(C173&gt;D173,"Dom","Ext")))</f>
        <v/>
      </c>
      <c r="F173" s="12" t="str">
        <f>IF(ISBLANK(C173),"",IF(AND(Kévin!C173=Résultats!C173,Kévin!D173=Résultats!D173),"bon","mauvais"))</f>
        <v/>
      </c>
      <c r="G173" s="10"/>
      <c r="H173" s="11"/>
      <c r="I173" s="19"/>
      <c r="J173" s="19"/>
      <c r="K173" s="19" t="str">
        <f t="shared" ref="K173" si="59">IF(ISBLANK(I173),"",IF(I173=J173,"Nul",IF(I173&gt;J173,"Dom","Ext")))</f>
        <v/>
      </c>
      <c r="L173" s="12" t="str">
        <f>IF(ISBLANK(I173),"",IF(AND(Kévin!I173=Résultats!I173,Kévin!J173=Résultats!J173),"bon","mauvais"))</f>
        <v/>
      </c>
    </row>
    <row r="174" spans="1:12" x14ac:dyDescent="0.25">
      <c r="A174" s="10"/>
      <c r="B174" s="11"/>
      <c r="C174" s="19"/>
      <c r="D174" s="19"/>
      <c r="E174" s="19" t="str">
        <f t="shared" ref="E174:E182" si="60">IF(ISBLANK(C174),"",IF(C174=D174,"Nul",IF(C174&gt;D174,"Dom","Ext")))</f>
        <v/>
      </c>
      <c r="F174" s="12" t="str">
        <f>IF(ISBLANK(C174),"",IF(AND(Kévin!C174=Résultats!C174,Kévin!D174=Résultats!D174),"bon","mauvais"))</f>
        <v/>
      </c>
      <c r="G174" s="10"/>
      <c r="H174" s="11"/>
      <c r="I174" s="19"/>
      <c r="J174" s="19"/>
      <c r="K174" s="19" t="str">
        <f t="shared" ref="K174:K182" si="61">IF(ISBLANK(I174),"",IF(I174=J174,"Nul",IF(I174&gt;J174,"Dom","Ext")))</f>
        <v/>
      </c>
      <c r="L174" s="12" t="str">
        <f>IF(ISBLANK(I174),"",IF(AND(Kévin!I174=Résultats!I174,Kévin!J174=Résultats!J174),"bon","mauvais"))</f>
        <v/>
      </c>
    </row>
    <row r="175" spans="1:12" x14ac:dyDescent="0.25">
      <c r="A175" s="10"/>
      <c r="B175" s="11"/>
      <c r="C175" s="19"/>
      <c r="D175" s="19"/>
      <c r="E175" s="19" t="str">
        <f t="shared" si="60"/>
        <v/>
      </c>
      <c r="F175" s="12" t="str">
        <f>IF(ISBLANK(C175),"",IF(AND(Kévin!C175=Résultats!C175,Kévin!D175=Résultats!D175),"bon","mauvais"))</f>
        <v/>
      </c>
      <c r="G175" s="10"/>
      <c r="H175" s="11"/>
      <c r="I175" s="19"/>
      <c r="J175" s="19"/>
      <c r="K175" s="19" t="str">
        <f t="shared" si="61"/>
        <v/>
      </c>
      <c r="L175" s="12" t="str">
        <f>IF(ISBLANK(I175),"",IF(AND(Kévin!I175=Résultats!I175,Kévin!J175=Résultats!J175),"bon","mauvais"))</f>
        <v/>
      </c>
    </row>
    <row r="176" spans="1:12" x14ac:dyDescent="0.25">
      <c r="A176" s="10"/>
      <c r="B176" s="11"/>
      <c r="C176" s="19"/>
      <c r="D176" s="19"/>
      <c r="E176" s="19" t="str">
        <f t="shared" si="60"/>
        <v/>
      </c>
      <c r="F176" s="12" t="str">
        <f>IF(ISBLANK(C176),"",IF(AND(Kévin!C176=Résultats!C176,Kévin!D176=Résultats!D176),"bon","mauvais"))</f>
        <v/>
      </c>
      <c r="G176" s="10"/>
      <c r="H176" s="11"/>
      <c r="I176" s="19"/>
      <c r="J176" s="19"/>
      <c r="K176" s="19" t="str">
        <f t="shared" si="61"/>
        <v/>
      </c>
      <c r="L176" s="12" t="str">
        <f>IF(ISBLANK(I176),"",IF(AND(Kévin!I176=Résultats!I176,Kévin!J176=Résultats!J176),"bon","mauvais"))</f>
        <v/>
      </c>
    </row>
    <row r="177" spans="1:12" x14ac:dyDescent="0.25">
      <c r="A177" s="10"/>
      <c r="B177" s="11"/>
      <c r="C177" s="19"/>
      <c r="D177" s="19"/>
      <c r="E177" s="19" t="str">
        <f t="shared" si="60"/>
        <v/>
      </c>
      <c r="F177" s="12" t="str">
        <f>IF(ISBLANK(C177),"",IF(AND(Kévin!C177=Résultats!C177,Kévin!D177=Résultats!D177),"bon","mauvais"))</f>
        <v/>
      </c>
      <c r="G177" s="10"/>
      <c r="H177" s="11"/>
      <c r="I177" s="19"/>
      <c r="J177" s="19"/>
      <c r="K177" s="19" t="str">
        <f t="shared" si="61"/>
        <v/>
      </c>
      <c r="L177" s="12" t="str">
        <f>IF(ISBLANK(I177),"",IF(AND(Kévin!I177=Résultats!I177,Kévin!J177=Résultats!J177),"bon","mauvais"))</f>
        <v/>
      </c>
    </row>
    <row r="178" spans="1:12" x14ac:dyDescent="0.25">
      <c r="A178" s="10"/>
      <c r="B178" s="11"/>
      <c r="C178" s="19"/>
      <c r="D178" s="19"/>
      <c r="E178" s="19" t="str">
        <f t="shared" si="60"/>
        <v/>
      </c>
      <c r="F178" s="12" t="str">
        <f>IF(ISBLANK(C178),"",IF(AND(Kévin!C178=Résultats!C178,Kévin!D178=Résultats!D178),"bon","mauvais"))</f>
        <v/>
      </c>
      <c r="G178" s="10"/>
      <c r="H178" s="11"/>
      <c r="I178" s="19"/>
      <c r="J178" s="19"/>
      <c r="K178" s="19" t="str">
        <f t="shared" si="61"/>
        <v/>
      </c>
      <c r="L178" s="12" t="str">
        <f>IF(ISBLANK(I178),"",IF(AND(Kévin!I178=Résultats!I178,Kévin!J178=Résultats!J178),"bon","mauvais"))</f>
        <v/>
      </c>
    </row>
    <row r="179" spans="1:12" x14ac:dyDescent="0.25">
      <c r="A179" s="10"/>
      <c r="B179" s="11"/>
      <c r="C179" s="19"/>
      <c r="D179" s="19"/>
      <c r="E179" s="19" t="str">
        <f t="shared" si="60"/>
        <v/>
      </c>
      <c r="F179" s="12" t="str">
        <f>IF(ISBLANK(C179),"",IF(AND(Kévin!C179=Résultats!C179,Kévin!D179=Résultats!D179),"bon","mauvais"))</f>
        <v/>
      </c>
      <c r="G179" s="10"/>
      <c r="H179" s="11"/>
      <c r="I179" s="19"/>
      <c r="J179" s="19"/>
      <c r="K179" s="19" t="str">
        <f t="shared" si="61"/>
        <v/>
      </c>
      <c r="L179" s="12" t="str">
        <f>IF(ISBLANK(I179),"",IF(AND(Kévin!I179=Résultats!I179,Kévin!J179=Résultats!J179),"bon","mauvais"))</f>
        <v/>
      </c>
    </row>
    <row r="180" spans="1:12" x14ac:dyDescent="0.25">
      <c r="A180" s="10"/>
      <c r="B180" s="11"/>
      <c r="C180" s="19"/>
      <c r="D180" s="19"/>
      <c r="E180" s="19" t="str">
        <f t="shared" si="60"/>
        <v/>
      </c>
      <c r="F180" s="12" t="str">
        <f>IF(ISBLANK(C180),"",IF(AND(Kévin!C180=Résultats!C180,Kévin!D180=Résultats!D180),"bon","mauvais"))</f>
        <v/>
      </c>
      <c r="G180" s="10"/>
      <c r="H180" s="11"/>
      <c r="I180" s="19"/>
      <c r="J180" s="19"/>
      <c r="K180" s="19" t="str">
        <f t="shared" si="61"/>
        <v/>
      </c>
      <c r="L180" s="12" t="str">
        <f>IF(ISBLANK(I180),"",IF(AND(Kévin!I180=Résultats!I180,Kévin!J180=Résultats!J180),"bon","mauvais"))</f>
        <v/>
      </c>
    </row>
    <row r="181" spans="1:12" x14ac:dyDescent="0.25">
      <c r="A181" s="10"/>
      <c r="B181" s="11"/>
      <c r="C181" s="19"/>
      <c r="D181" s="19"/>
      <c r="E181" s="19" t="str">
        <f t="shared" si="60"/>
        <v/>
      </c>
      <c r="F181" s="12" t="str">
        <f>IF(ISBLANK(C181),"",IF(AND(Kévin!C181=Résultats!C181,Kévin!D181=Résultats!D181),"bon","mauvais"))</f>
        <v/>
      </c>
      <c r="G181" s="10"/>
      <c r="H181" s="11"/>
      <c r="I181" s="19"/>
      <c r="J181" s="19"/>
      <c r="K181" s="19" t="str">
        <f t="shared" si="61"/>
        <v/>
      </c>
      <c r="L181" s="12" t="str">
        <f>IF(ISBLANK(I181),"",IF(AND(Kévin!I181=Résultats!I181,Kévin!J181=Résultats!J181),"bon","mauvais"))</f>
        <v/>
      </c>
    </row>
    <row r="182" spans="1:12" ht="13.5" thickBot="1" x14ac:dyDescent="0.3">
      <c r="A182" s="10"/>
      <c r="B182" s="11"/>
      <c r="C182" s="19"/>
      <c r="D182" s="19"/>
      <c r="E182" s="19" t="str">
        <f t="shared" si="60"/>
        <v/>
      </c>
      <c r="F182" s="12" t="str">
        <f>IF(ISBLANK(C182),"",IF(AND(Kévin!C182=Résultats!C182,Kévin!D182=Résultats!D182),"bon","mauvais"))</f>
        <v/>
      </c>
      <c r="G182" s="10"/>
      <c r="H182" s="11"/>
      <c r="I182" s="19"/>
      <c r="J182" s="19"/>
      <c r="K182" s="19" t="str">
        <f t="shared" si="61"/>
        <v/>
      </c>
      <c r="L182" s="12" t="str">
        <f>IF(ISBLANK(I182),"",IF(AND(Kévin!I182=Résultats!I182,Kévin!J182=Résultats!J182),"bon","mauvais"))</f>
        <v/>
      </c>
    </row>
    <row r="183" spans="1:12" ht="13.5" thickBot="1" x14ac:dyDescent="0.3">
      <c r="A183" s="131" t="s">
        <v>72</v>
      </c>
      <c r="B183" s="132"/>
      <c r="C183" s="132"/>
      <c r="D183" s="132"/>
      <c r="E183" s="132"/>
      <c r="F183" s="133"/>
      <c r="G183" s="131" t="s">
        <v>73</v>
      </c>
      <c r="H183" s="132"/>
      <c r="I183" s="132"/>
      <c r="J183" s="132"/>
      <c r="K183" s="132"/>
      <c r="L183" s="133"/>
    </row>
    <row r="184" spans="1:12" ht="13.5" thickBot="1" x14ac:dyDescent="0.3">
      <c r="A184" s="98" t="s">
        <v>22</v>
      </c>
      <c r="B184" s="99" t="s">
        <v>23</v>
      </c>
      <c r="C184" s="101" t="s">
        <v>89</v>
      </c>
      <c r="D184" s="101" t="s">
        <v>90</v>
      </c>
      <c r="E184" s="101" t="s">
        <v>0</v>
      </c>
      <c r="F184" s="100" t="s">
        <v>24</v>
      </c>
      <c r="G184" s="98" t="s">
        <v>22</v>
      </c>
      <c r="H184" s="99" t="s">
        <v>23</v>
      </c>
      <c r="I184" s="101" t="s">
        <v>89</v>
      </c>
      <c r="J184" s="101" t="s">
        <v>90</v>
      </c>
      <c r="K184" s="101" t="s">
        <v>0</v>
      </c>
      <c r="L184" s="100" t="s">
        <v>24</v>
      </c>
    </row>
    <row r="185" spans="1:12" x14ac:dyDescent="0.25">
      <c r="A185" s="10"/>
      <c r="B185" s="11"/>
      <c r="C185" s="19"/>
      <c r="D185" s="19"/>
      <c r="E185" s="19" t="str">
        <f t="shared" ref="E185" si="62">IF(ISBLANK(C185),"",IF(C185=D185,"Nul",IF(C185&gt;D185,"Dom","Ext")))</f>
        <v/>
      </c>
      <c r="F185" s="12" t="str">
        <f>IF(ISBLANK(C185),"",IF(AND(Kévin!C185=Résultats!C185,Kévin!D185=Résultats!D185),"bon","mauvais"))</f>
        <v/>
      </c>
      <c r="G185" s="10"/>
      <c r="H185" s="11"/>
      <c r="I185" s="19"/>
      <c r="J185" s="19"/>
      <c r="K185" s="19" t="str">
        <f t="shared" ref="K185" si="63">IF(ISBLANK(I185),"",IF(I185=J185,"Nul",IF(I185&gt;J185,"Dom","Ext")))</f>
        <v/>
      </c>
      <c r="L185" s="12" t="str">
        <f>IF(ISBLANK(I185),"",IF(AND(Kévin!I185=Résultats!I185,Kévin!J185=Résultats!J185),"bon","mauvais"))</f>
        <v/>
      </c>
    </row>
    <row r="186" spans="1:12" x14ac:dyDescent="0.25">
      <c r="A186" s="10"/>
      <c r="B186" s="11"/>
      <c r="C186" s="19"/>
      <c r="D186" s="19"/>
      <c r="E186" s="19" t="str">
        <f t="shared" ref="E186:E194" si="64">IF(ISBLANK(C186),"",IF(C186=D186,"Nul",IF(C186&gt;D186,"Dom","Ext")))</f>
        <v/>
      </c>
      <c r="F186" s="12" t="str">
        <f>IF(ISBLANK(C186),"",IF(AND(Kévin!C186=Résultats!C186,Kévin!D186=Résultats!D186),"bon","mauvais"))</f>
        <v/>
      </c>
      <c r="G186" s="10"/>
      <c r="H186" s="11"/>
      <c r="I186" s="19"/>
      <c r="J186" s="19"/>
      <c r="K186" s="19" t="str">
        <f t="shared" ref="K186:K194" si="65">IF(ISBLANK(I186),"",IF(I186=J186,"Nul",IF(I186&gt;J186,"Dom","Ext")))</f>
        <v/>
      </c>
      <c r="L186" s="12" t="str">
        <f>IF(ISBLANK(I186),"",IF(AND(Kévin!I186=Résultats!I186,Kévin!J186=Résultats!J186),"bon","mauvais"))</f>
        <v/>
      </c>
    </row>
    <row r="187" spans="1:12" x14ac:dyDescent="0.25">
      <c r="A187" s="10"/>
      <c r="B187" s="11"/>
      <c r="C187" s="19"/>
      <c r="D187" s="19"/>
      <c r="E187" s="19" t="str">
        <f t="shared" si="64"/>
        <v/>
      </c>
      <c r="F187" s="12" t="str">
        <f>IF(ISBLANK(C187),"",IF(AND(Kévin!C187=Résultats!C187,Kévin!D187=Résultats!D187),"bon","mauvais"))</f>
        <v/>
      </c>
      <c r="G187" s="10"/>
      <c r="H187" s="11"/>
      <c r="I187" s="19"/>
      <c r="J187" s="19"/>
      <c r="K187" s="19" t="str">
        <f t="shared" si="65"/>
        <v/>
      </c>
      <c r="L187" s="12" t="str">
        <f>IF(ISBLANK(I187),"",IF(AND(Kévin!I187=Résultats!I187,Kévin!J187=Résultats!J187),"bon","mauvais"))</f>
        <v/>
      </c>
    </row>
    <row r="188" spans="1:12" x14ac:dyDescent="0.25">
      <c r="A188" s="10"/>
      <c r="B188" s="11"/>
      <c r="C188" s="19"/>
      <c r="D188" s="19"/>
      <c r="E188" s="19" t="str">
        <f t="shared" si="64"/>
        <v/>
      </c>
      <c r="F188" s="12" t="str">
        <f>IF(ISBLANK(C188),"",IF(AND(Kévin!C188=Résultats!C188,Kévin!D188=Résultats!D188),"bon","mauvais"))</f>
        <v/>
      </c>
      <c r="G188" s="10"/>
      <c r="H188" s="11"/>
      <c r="I188" s="19"/>
      <c r="J188" s="19"/>
      <c r="K188" s="19" t="str">
        <f t="shared" si="65"/>
        <v/>
      </c>
      <c r="L188" s="12" t="str">
        <f>IF(ISBLANK(I188),"",IF(AND(Kévin!I188=Résultats!I188,Kévin!J188=Résultats!J188),"bon","mauvais"))</f>
        <v/>
      </c>
    </row>
    <row r="189" spans="1:12" x14ac:dyDescent="0.25">
      <c r="A189" s="10"/>
      <c r="B189" s="11"/>
      <c r="C189" s="19"/>
      <c r="D189" s="19"/>
      <c r="E189" s="19" t="str">
        <f t="shared" si="64"/>
        <v/>
      </c>
      <c r="F189" s="12" t="str">
        <f>IF(ISBLANK(C189),"",IF(AND(Kévin!C189=Résultats!C189,Kévin!D189=Résultats!D189),"bon","mauvais"))</f>
        <v/>
      </c>
      <c r="G189" s="10"/>
      <c r="H189" s="11"/>
      <c r="I189" s="19"/>
      <c r="J189" s="19"/>
      <c r="K189" s="19" t="str">
        <f t="shared" si="65"/>
        <v/>
      </c>
      <c r="L189" s="12" t="str">
        <f>IF(ISBLANK(I189),"",IF(AND(Kévin!I189=Résultats!I189,Kévin!J189=Résultats!J189),"bon","mauvais"))</f>
        <v/>
      </c>
    </row>
    <row r="190" spans="1:12" x14ac:dyDescent="0.25">
      <c r="A190" s="10"/>
      <c r="B190" s="11"/>
      <c r="C190" s="19"/>
      <c r="D190" s="19"/>
      <c r="E190" s="19" t="str">
        <f t="shared" si="64"/>
        <v/>
      </c>
      <c r="F190" s="12" t="str">
        <f>IF(ISBLANK(C190),"",IF(AND(Kévin!C190=Résultats!C190,Kévin!D190=Résultats!D190),"bon","mauvais"))</f>
        <v/>
      </c>
      <c r="G190" s="10"/>
      <c r="H190" s="11"/>
      <c r="I190" s="19"/>
      <c r="J190" s="19"/>
      <c r="K190" s="19" t="str">
        <f t="shared" si="65"/>
        <v/>
      </c>
      <c r="L190" s="12" t="str">
        <f>IF(ISBLANK(I190),"",IF(AND(Kévin!I190=Résultats!I190,Kévin!J190=Résultats!J190),"bon","mauvais"))</f>
        <v/>
      </c>
    </row>
    <row r="191" spans="1:12" x14ac:dyDescent="0.25">
      <c r="A191" s="10"/>
      <c r="B191" s="11"/>
      <c r="C191" s="19"/>
      <c r="D191" s="19"/>
      <c r="E191" s="19" t="str">
        <f t="shared" si="64"/>
        <v/>
      </c>
      <c r="F191" s="12" t="str">
        <f>IF(ISBLANK(C191),"",IF(AND(Kévin!C191=Résultats!C191,Kévin!D191=Résultats!D191),"bon","mauvais"))</f>
        <v/>
      </c>
      <c r="G191" s="10"/>
      <c r="H191" s="11"/>
      <c r="I191" s="19"/>
      <c r="J191" s="19"/>
      <c r="K191" s="19" t="str">
        <f t="shared" si="65"/>
        <v/>
      </c>
      <c r="L191" s="12" t="str">
        <f>IF(ISBLANK(I191),"",IF(AND(Kévin!I191=Résultats!I191,Kévin!J191=Résultats!J191),"bon","mauvais"))</f>
        <v/>
      </c>
    </row>
    <row r="192" spans="1:12" x14ac:dyDescent="0.25">
      <c r="A192" s="10"/>
      <c r="B192" s="11"/>
      <c r="C192" s="19"/>
      <c r="D192" s="19"/>
      <c r="E192" s="19" t="str">
        <f t="shared" si="64"/>
        <v/>
      </c>
      <c r="F192" s="12" t="str">
        <f>IF(ISBLANK(C192),"",IF(AND(Kévin!C192=Résultats!C192,Kévin!D192=Résultats!D192),"bon","mauvais"))</f>
        <v/>
      </c>
      <c r="G192" s="10"/>
      <c r="H192" s="11"/>
      <c r="I192" s="19"/>
      <c r="J192" s="19"/>
      <c r="K192" s="19" t="str">
        <f t="shared" si="65"/>
        <v/>
      </c>
      <c r="L192" s="12" t="str">
        <f>IF(ISBLANK(I192),"",IF(AND(Kévin!I192=Résultats!I192,Kévin!J192=Résultats!J192),"bon","mauvais"))</f>
        <v/>
      </c>
    </row>
    <row r="193" spans="1:12" x14ac:dyDescent="0.25">
      <c r="A193" s="10"/>
      <c r="B193" s="11"/>
      <c r="C193" s="19"/>
      <c r="D193" s="19"/>
      <c r="E193" s="19" t="str">
        <f t="shared" si="64"/>
        <v/>
      </c>
      <c r="F193" s="12" t="str">
        <f>IF(ISBLANK(C193),"",IF(AND(Kévin!C193=Résultats!C193,Kévin!D193=Résultats!D193),"bon","mauvais"))</f>
        <v/>
      </c>
      <c r="G193" s="10"/>
      <c r="H193" s="11"/>
      <c r="I193" s="19"/>
      <c r="J193" s="19"/>
      <c r="K193" s="19" t="str">
        <f t="shared" si="65"/>
        <v/>
      </c>
      <c r="L193" s="12" t="str">
        <f>IF(ISBLANK(I193),"",IF(AND(Kévin!I193=Résultats!I193,Kévin!J193=Résultats!J193),"bon","mauvais"))</f>
        <v/>
      </c>
    </row>
    <row r="194" spans="1:12" ht="13.5" thickBot="1" x14ac:dyDescent="0.3">
      <c r="A194" s="10"/>
      <c r="B194" s="11"/>
      <c r="C194" s="19"/>
      <c r="D194" s="19"/>
      <c r="E194" s="19" t="str">
        <f t="shared" si="64"/>
        <v/>
      </c>
      <c r="F194" s="12" t="str">
        <f>IF(ISBLANK(C194),"",IF(AND(Kévin!C194=Résultats!C194,Kévin!D194=Résultats!D194),"bon","mauvais"))</f>
        <v/>
      </c>
      <c r="G194" s="10"/>
      <c r="H194" s="11"/>
      <c r="I194" s="19"/>
      <c r="J194" s="19"/>
      <c r="K194" s="19" t="str">
        <f t="shared" si="65"/>
        <v/>
      </c>
      <c r="L194" s="12" t="str">
        <f>IF(ISBLANK(I194),"",IF(AND(Kévin!I194=Résultats!I194,Kévin!J194=Résultats!J194),"bon","mauvais"))</f>
        <v/>
      </c>
    </row>
    <row r="195" spans="1:12" ht="13.5" thickBot="1" x14ac:dyDescent="0.3">
      <c r="A195" s="131" t="s">
        <v>74</v>
      </c>
      <c r="B195" s="132"/>
      <c r="C195" s="132"/>
      <c r="D195" s="132"/>
      <c r="E195" s="132"/>
      <c r="F195" s="133"/>
      <c r="G195" s="131" t="s">
        <v>75</v>
      </c>
      <c r="H195" s="132"/>
      <c r="I195" s="132"/>
      <c r="J195" s="132"/>
      <c r="K195" s="132"/>
      <c r="L195" s="133"/>
    </row>
    <row r="196" spans="1:12" ht="13.5" thickBot="1" x14ac:dyDescent="0.3">
      <c r="A196" s="98" t="s">
        <v>22</v>
      </c>
      <c r="B196" s="99" t="s">
        <v>23</v>
      </c>
      <c r="C196" s="101" t="s">
        <v>89</v>
      </c>
      <c r="D196" s="101" t="s">
        <v>90</v>
      </c>
      <c r="E196" s="101" t="s">
        <v>0</v>
      </c>
      <c r="F196" s="100" t="s">
        <v>24</v>
      </c>
      <c r="G196" s="98" t="s">
        <v>22</v>
      </c>
      <c r="H196" s="99" t="s">
        <v>23</v>
      </c>
      <c r="I196" s="101" t="s">
        <v>89</v>
      </c>
      <c r="J196" s="101" t="s">
        <v>90</v>
      </c>
      <c r="K196" s="101" t="s">
        <v>0</v>
      </c>
      <c r="L196" s="100" t="s">
        <v>24</v>
      </c>
    </row>
    <row r="197" spans="1:12" x14ac:dyDescent="0.25">
      <c r="A197" s="10"/>
      <c r="B197" s="11"/>
      <c r="C197" s="19"/>
      <c r="D197" s="19"/>
      <c r="E197" s="19" t="str">
        <f t="shared" ref="E197" si="66">IF(ISBLANK(C197),"",IF(C197=D197,"Nul",IF(C197&gt;D197,"Dom","Ext")))</f>
        <v/>
      </c>
      <c r="F197" s="12" t="str">
        <f>IF(ISBLANK(C197),"",IF(AND(Kévin!C197=Résultats!C197,Kévin!D197=Résultats!D197),"bon","mauvais"))</f>
        <v/>
      </c>
      <c r="G197" s="10"/>
      <c r="H197" s="11"/>
      <c r="I197" s="19"/>
      <c r="J197" s="19"/>
      <c r="K197" s="19" t="str">
        <f t="shared" ref="K197" si="67">IF(ISBLANK(I197),"",IF(I197=J197,"Nul",IF(I197&gt;J197,"Dom","Ext")))</f>
        <v/>
      </c>
      <c r="L197" s="12" t="str">
        <f>IF(ISBLANK(I197),"",IF(AND(Kévin!I197=Résultats!I197,Kévin!J197=Résultats!J197),"bon","mauvais"))</f>
        <v/>
      </c>
    </row>
    <row r="198" spans="1:12" x14ac:dyDescent="0.25">
      <c r="A198" s="10"/>
      <c r="B198" s="11"/>
      <c r="C198" s="19"/>
      <c r="D198" s="19"/>
      <c r="E198" s="19" t="str">
        <f t="shared" ref="E198:E206" si="68">IF(ISBLANK(C198),"",IF(C198=D198,"Nul",IF(C198&gt;D198,"Dom","Ext")))</f>
        <v/>
      </c>
      <c r="F198" s="12" t="str">
        <f>IF(ISBLANK(C198),"",IF(AND(Kévin!C198=Résultats!C198,Kévin!D198=Résultats!D198),"bon","mauvais"))</f>
        <v/>
      </c>
      <c r="G198" s="10"/>
      <c r="H198" s="11"/>
      <c r="I198" s="19"/>
      <c r="J198" s="19"/>
      <c r="K198" s="19" t="str">
        <f t="shared" ref="K198:K206" si="69">IF(ISBLANK(I198),"",IF(I198=J198,"Nul",IF(I198&gt;J198,"Dom","Ext")))</f>
        <v/>
      </c>
      <c r="L198" s="12" t="str">
        <f>IF(ISBLANK(I198),"",IF(AND(Kévin!I198=Résultats!I198,Kévin!J198=Résultats!J198),"bon","mauvais"))</f>
        <v/>
      </c>
    </row>
    <row r="199" spans="1:12" x14ac:dyDescent="0.25">
      <c r="A199" s="10"/>
      <c r="B199" s="11"/>
      <c r="C199" s="19"/>
      <c r="D199" s="19"/>
      <c r="E199" s="19" t="str">
        <f t="shared" si="68"/>
        <v/>
      </c>
      <c r="F199" s="12" t="str">
        <f>IF(ISBLANK(C199),"",IF(AND(Kévin!C199=Résultats!C199,Kévin!D199=Résultats!D199),"bon","mauvais"))</f>
        <v/>
      </c>
      <c r="G199" s="10"/>
      <c r="H199" s="11"/>
      <c r="I199" s="19"/>
      <c r="J199" s="19"/>
      <c r="K199" s="19" t="str">
        <f t="shared" si="69"/>
        <v/>
      </c>
      <c r="L199" s="12" t="str">
        <f>IF(ISBLANK(I199),"",IF(AND(Kévin!I199=Résultats!I199,Kévin!J199=Résultats!J199),"bon","mauvais"))</f>
        <v/>
      </c>
    </row>
    <row r="200" spans="1:12" x14ac:dyDescent="0.25">
      <c r="A200" s="10"/>
      <c r="B200" s="11"/>
      <c r="C200" s="19"/>
      <c r="D200" s="19"/>
      <c r="E200" s="19" t="str">
        <f t="shared" si="68"/>
        <v/>
      </c>
      <c r="F200" s="12" t="str">
        <f>IF(ISBLANK(C200),"",IF(AND(Kévin!C200=Résultats!C200,Kévin!D200=Résultats!D200),"bon","mauvais"))</f>
        <v/>
      </c>
      <c r="G200" s="10"/>
      <c r="H200" s="11"/>
      <c r="I200" s="19"/>
      <c r="J200" s="19"/>
      <c r="K200" s="19" t="str">
        <f t="shared" si="69"/>
        <v/>
      </c>
      <c r="L200" s="12" t="str">
        <f>IF(ISBLANK(I200),"",IF(AND(Kévin!I200=Résultats!I200,Kévin!J200=Résultats!J200),"bon","mauvais"))</f>
        <v/>
      </c>
    </row>
    <row r="201" spans="1:12" x14ac:dyDescent="0.25">
      <c r="A201" s="10"/>
      <c r="B201" s="11"/>
      <c r="C201" s="19"/>
      <c r="D201" s="19"/>
      <c r="E201" s="19" t="str">
        <f t="shared" si="68"/>
        <v/>
      </c>
      <c r="F201" s="12" t="str">
        <f>IF(ISBLANK(C201),"",IF(AND(Kévin!C201=Résultats!C201,Kévin!D201=Résultats!D201),"bon","mauvais"))</f>
        <v/>
      </c>
      <c r="G201" s="10"/>
      <c r="H201" s="11"/>
      <c r="I201" s="19"/>
      <c r="J201" s="19"/>
      <c r="K201" s="19" t="str">
        <f t="shared" si="69"/>
        <v/>
      </c>
      <c r="L201" s="12" t="str">
        <f>IF(ISBLANK(I201),"",IF(AND(Kévin!I201=Résultats!I201,Kévin!J201=Résultats!J201),"bon","mauvais"))</f>
        <v/>
      </c>
    </row>
    <row r="202" spans="1:12" x14ac:dyDescent="0.25">
      <c r="A202" s="10"/>
      <c r="B202" s="11"/>
      <c r="C202" s="19"/>
      <c r="D202" s="19"/>
      <c r="E202" s="19" t="str">
        <f t="shared" si="68"/>
        <v/>
      </c>
      <c r="F202" s="12" t="str">
        <f>IF(ISBLANK(C202),"",IF(AND(Kévin!C202=Résultats!C202,Kévin!D202=Résultats!D202),"bon","mauvais"))</f>
        <v/>
      </c>
      <c r="G202" s="10"/>
      <c r="H202" s="11"/>
      <c r="I202" s="19"/>
      <c r="J202" s="19"/>
      <c r="K202" s="19" t="str">
        <f t="shared" si="69"/>
        <v/>
      </c>
      <c r="L202" s="12" t="str">
        <f>IF(ISBLANK(I202),"",IF(AND(Kévin!I202=Résultats!I202,Kévin!J202=Résultats!J202),"bon","mauvais"))</f>
        <v/>
      </c>
    </row>
    <row r="203" spans="1:12" x14ac:dyDescent="0.25">
      <c r="A203" s="10"/>
      <c r="B203" s="11"/>
      <c r="C203" s="19"/>
      <c r="D203" s="19"/>
      <c r="E203" s="19" t="str">
        <f t="shared" si="68"/>
        <v/>
      </c>
      <c r="F203" s="12" t="str">
        <f>IF(ISBLANK(C203),"",IF(AND(Kévin!C203=Résultats!C203,Kévin!D203=Résultats!D203),"bon","mauvais"))</f>
        <v/>
      </c>
      <c r="G203" s="10"/>
      <c r="H203" s="11"/>
      <c r="I203" s="19"/>
      <c r="J203" s="19"/>
      <c r="K203" s="19" t="str">
        <f t="shared" si="69"/>
        <v/>
      </c>
      <c r="L203" s="12" t="str">
        <f>IF(ISBLANK(I203),"",IF(AND(Kévin!I203=Résultats!I203,Kévin!J203=Résultats!J203),"bon","mauvais"))</f>
        <v/>
      </c>
    </row>
    <row r="204" spans="1:12" x14ac:dyDescent="0.25">
      <c r="A204" s="10"/>
      <c r="B204" s="11"/>
      <c r="C204" s="19"/>
      <c r="D204" s="19"/>
      <c r="E204" s="19" t="str">
        <f t="shared" si="68"/>
        <v/>
      </c>
      <c r="F204" s="12" t="str">
        <f>IF(ISBLANK(C204),"",IF(AND(Kévin!C204=Résultats!C204,Kévin!D204=Résultats!D204),"bon","mauvais"))</f>
        <v/>
      </c>
      <c r="G204" s="10"/>
      <c r="H204" s="11"/>
      <c r="I204" s="19"/>
      <c r="J204" s="19"/>
      <c r="K204" s="19" t="str">
        <f t="shared" si="69"/>
        <v/>
      </c>
      <c r="L204" s="12" t="str">
        <f>IF(ISBLANK(I204),"",IF(AND(Kévin!I204=Résultats!I204,Kévin!J204=Résultats!J204),"bon","mauvais"))</f>
        <v/>
      </c>
    </row>
    <row r="205" spans="1:12" x14ac:dyDescent="0.25">
      <c r="A205" s="10"/>
      <c r="B205" s="11"/>
      <c r="C205" s="19"/>
      <c r="D205" s="19"/>
      <c r="E205" s="19" t="str">
        <f t="shared" si="68"/>
        <v/>
      </c>
      <c r="F205" s="12" t="str">
        <f>IF(ISBLANK(C205),"",IF(AND(Kévin!C205=Résultats!C205,Kévin!D205=Résultats!D205),"bon","mauvais"))</f>
        <v/>
      </c>
      <c r="G205" s="10"/>
      <c r="H205" s="11"/>
      <c r="I205" s="19"/>
      <c r="J205" s="19"/>
      <c r="K205" s="19" t="str">
        <f t="shared" si="69"/>
        <v/>
      </c>
      <c r="L205" s="12" t="str">
        <f>IF(ISBLANK(I205),"",IF(AND(Kévin!I205=Résultats!I205,Kévin!J205=Résultats!J205),"bon","mauvais"))</f>
        <v/>
      </c>
    </row>
    <row r="206" spans="1:12" ht="13.5" thickBot="1" x14ac:dyDescent="0.3">
      <c r="A206" s="10"/>
      <c r="B206" s="11"/>
      <c r="C206" s="19"/>
      <c r="D206" s="19"/>
      <c r="E206" s="19" t="str">
        <f t="shared" si="68"/>
        <v/>
      </c>
      <c r="F206" s="12" t="str">
        <f>IF(ISBLANK(C206),"",IF(AND(Kévin!C206=Résultats!C206,Kévin!D206=Résultats!D206),"bon","mauvais"))</f>
        <v/>
      </c>
      <c r="G206" s="10"/>
      <c r="H206" s="11"/>
      <c r="I206" s="19"/>
      <c r="J206" s="19"/>
      <c r="K206" s="19" t="str">
        <f t="shared" si="69"/>
        <v/>
      </c>
      <c r="L206" s="12" t="str">
        <f>IF(ISBLANK(I206),"",IF(AND(Kévin!I206=Résultats!I206,Kévin!J206=Résultats!J206),"bon","mauvais"))</f>
        <v/>
      </c>
    </row>
    <row r="207" spans="1:12" ht="13.5" thickBot="1" x14ac:dyDescent="0.3">
      <c r="A207" s="131" t="s">
        <v>76</v>
      </c>
      <c r="B207" s="132"/>
      <c r="C207" s="132"/>
      <c r="D207" s="132"/>
      <c r="E207" s="132"/>
      <c r="F207" s="133"/>
      <c r="G207" s="131" t="s">
        <v>77</v>
      </c>
      <c r="H207" s="132"/>
      <c r="I207" s="132"/>
      <c r="J207" s="132"/>
      <c r="K207" s="132"/>
      <c r="L207" s="133"/>
    </row>
    <row r="208" spans="1:12" ht="13.5" thickBot="1" x14ac:dyDescent="0.3">
      <c r="A208" s="98" t="s">
        <v>22</v>
      </c>
      <c r="B208" s="99" t="s">
        <v>23</v>
      </c>
      <c r="C208" s="101" t="s">
        <v>89</v>
      </c>
      <c r="D208" s="101" t="s">
        <v>90</v>
      </c>
      <c r="E208" s="101" t="s">
        <v>0</v>
      </c>
      <c r="F208" s="100" t="s">
        <v>24</v>
      </c>
      <c r="G208" s="98" t="s">
        <v>22</v>
      </c>
      <c r="H208" s="99" t="s">
        <v>23</v>
      </c>
      <c r="I208" s="101" t="s">
        <v>89</v>
      </c>
      <c r="J208" s="101" t="s">
        <v>90</v>
      </c>
      <c r="K208" s="101" t="s">
        <v>0</v>
      </c>
      <c r="L208" s="100" t="s">
        <v>24</v>
      </c>
    </row>
    <row r="209" spans="1:12" x14ac:dyDescent="0.25">
      <c r="A209" s="10"/>
      <c r="B209" s="11"/>
      <c r="C209" s="19"/>
      <c r="D209" s="19"/>
      <c r="E209" s="19" t="str">
        <f t="shared" ref="E209" si="70">IF(ISBLANK(C209),"",IF(C209=D209,"Nul",IF(C209&gt;D209,"Dom","Ext")))</f>
        <v/>
      </c>
      <c r="F209" s="12" t="str">
        <f>IF(ISBLANK(C209),"",IF(AND(Kévin!C209=Résultats!C209,Kévin!D209=Résultats!D209),"bon","mauvais"))</f>
        <v/>
      </c>
      <c r="G209" s="10"/>
      <c r="H209" s="11"/>
      <c r="I209" s="19"/>
      <c r="J209" s="19"/>
      <c r="K209" s="19" t="str">
        <f t="shared" ref="K209" si="71">IF(ISBLANK(I209),"",IF(I209=J209,"Nul",IF(I209&gt;J209,"Dom","Ext")))</f>
        <v/>
      </c>
      <c r="L209" s="12" t="str">
        <f>IF(ISBLANK(I209),"",IF(AND(Kévin!I209=Résultats!I209,Kévin!J209=Résultats!J209),"bon","mauvais"))</f>
        <v/>
      </c>
    </row>
    <row r="210" spans="1:12" x14ac:dyDescent="0.25">
      <c r="A210" s="10"/>
      <c r="B210" s="11"/>
      <c r="C210" s="19"/>
      <c r="D210" s="19"/>
      <c r="E210" s="19" t="str">
        <f t="shared" ref="E210:E218" si="72">IF(ISBLANK(C210),"",IF(C210=D210,"Nul",IF(C210&gt;D210,"Dom","Ext")))</f>
        <v/>
      </c>
      <c r="F210" s="12" t="str">
        <f>IF(ISBLANK(C210),"",IF(AND(Kévin!C210=Résultats!C210,Kévin!D210=Résultats!D210),"bon","mauvais"))</f>
        <v/>
      </c>
      <c r="G210" s="10"/>
      <c r="H210" s="11"/>
      <c r="I210" s="19"/>
      <c r="J210" s="19"/>
      <c r="K210" s="19" t="str">
        <f t="shared" ref="K210:K218" si="73">IF(ISBLANK(I210),"",IF(I210=J210,"Nul",IF(I210&gt;J210,"Dom","Ext")))</f>
        <v/>
      </c>
      <c r="L210" s="12" t="str">
        <f>IF(ISBLANK(I210),"",IF(AND(Kévin!I210=Résultats!I210,Kévin!J210=Résultats!J210),"bon","mauvais"))</f>
        <v/>
      </c>
    </row>
    <row r="211" spans="1:12" x14ac:dyDescent="0.25">
      <c r="A211" s="10"/>
      <c r="B211" s="11"/>
      <c r="C211" s="19"/>
      <c r="D211" s="19"/>
      <c r="E211" s="19" t="str">
        <f t="shared" si="72"/>
        <v/>
      </c>
      <c r="F211" s="12" t="str">
        <f>IF(ISBLANK(C211),"",IF(AND(Kévin!C211=Résultats!C211,Kévin!D211=Résultats!D211),"bon","mauvais"))</f>
        <v/>
      </c>
      <c r="G211" s="10"/>
      <c r="H211" s="11"/>
      <c r="I211" s="19"/>
      <c r="J211" s="19"/>
      <c r="K211" s="19" t="str">
        <f t="shared" si="73"/>
        <v/>
      </c>
      <c r="L211" s="12" t="str">
        <f>IF(ISBLANK(I211),"",IF(AND(Kévin!I211=Résultats!I211,Kévin!J211=Résultats!J211),"bon","mauvais"))</f>
        <v/>
      </c>
    </row>
    <row r="212" spans="1:12" x14ac:dyDescent="0.25">
      <c r="A212" s="10"/>
      <c r="B212" s="11"/>
      <c r="C212" s="19"/>
      <c r="D212" s="19"/>
      <c r="E212" s="19" t="str">
        <f t="shared" si="72"/>
        <v/>
      </c>
      <c r="F212" s="12" t="str">
        <f>IF(ISBLANK(C212),"",IF(AND(Kévin!C212=Résultats!C212,Kévin!D212=Résultats!D212),"bon","mauvais"))</f>
        <v/>
      </c>
      <c r="G212" s="10"/>
      <c r="H212" s="11"/>
      <c r="I212" s="19"/>
      <c r="J212" s="19"/>
      <c r="K212" s="19" t="str">
        <f t="shared" si="73"/>
        <v/>
      </c>
      <c r="L212" s="12" t="str">
        <f>IF(ISBLANK(I212),"",IF(AND(Kévin!I212=Résultats!I212,Kévin!J212=Résultats!J212),"bon","mauvais"))</f>
        <v/>
      </c>
    </row>
    <row r="213" spans="1:12" x14ac:dyDescent="0.25">
      <c r="A213" s="10"/>
      <c r="B213" s="11"/>
      <c r="C213" s="19"/>
      <c r="D213" s="19"/>
      <c r="E213" s="19" t="str">
        <f t="shared" si="72"/>
        <v/>
      </c>
      <c r="F213" s="12" t="str">
        <f>IF(ISBLANK(C213),"",IF(AND(Kévin!C213=Résultats!C213,Kévin!D213=Résultats!D213),"bon","mauvais"))</f>
        <v/>
      </c>
      <c r="G213" s="10"/>
      <c r="H213" s="11"/>
      <c r="I213" s="19"/>
      <c r="J213" s="19"/>
      <c r="K213" s="19" t="str">
        <f t="shared" si="73"/>
        <v/>
      </c>
      <c r="L213" s="12" t="str">
        <f>IF(ISBLANK(I213),"",IF(AND(Kévin!I213=Résultats!I213,Kévin!J213=Résultats!J213),"bon","mauvais"))</f>
        <v/>
      </c>
    </row>
    <row r="214" spans="1:12" x14ac:dyDescent="0.25">
      <c r="A214" s="10"/>
      <c r="B214" s="11"/>
      <c r="C214" s="19"/>
      <c r="D214" s="19"/>
      <c r="E214" s="19" t="str">
        <f t="shared" si="72"/>
        <v/>
      </c>
      <c r="F214" s="12" t="str">
        <f>IF(ISBLANK(C214),"",IF(AND(Kévin!C214=Résultats!C214,Kévin!D214=Résultats!D214),"bon","mauvais"))</f>
        <v/>
      </c>
      <c r="G214" s="10"/>
      <c r="H214" s="11"/>
      <c r="I214" s="19"/>
      <c r="J214" s="19"/>
      <c r="K214" s="19" t="str">
        <f t="shared" si="73"/>
        <v/>
      </c>
      <c r="L214" s="12" t="str">
        <f>IF(ISBLANK(I214),"",IF(AND(Kévin!I214=Résultats!I214,Kévin!J214=Résultats!J214),"bon","mauvais"))</f>
        <v/>
      </c>
    </row>
    <row r="215" spans="1:12" x14ac:dyDescent="0.25">
      <c r="A215" s="10"/>
      <c r="B215" s="11"/>
      <c r="C215" s="19"/>
      <c r="D215" s="19"/>
      <c r="E215" s="19" t="str">
        <f t="shared" si="72"/>
        <v/>
      </c>
      <c r="F215" s="12" t="str">
        <f>IF(ISBLANK(C215),"",IF(AND(Kévin!C215=Résultats!C215,Kévin!D215=Résultats!D215),"bon","mauvais"))</f>
        <v/>
      </c>
      <c r="G215" s="10"/>
      <c r="H215" s="11"/>
      <c r="I215" s="19"/>
      <c r="J215" s="19"/>
      <c r="K215" s="19" t="str">
        <f t="shared" si="73"/>
        <v/>
      </c>
      <c r="L215" s="12" t="str">
        <f>IF(ISBLANK(I215),"",IF(AND(Kévin!I215=Résultats!I215,Kévin!J215=Résultats!J215),"bon","mauvais"))</f>
        <v/>
      </c>
    </row>
    <row r="216" spans="1:12" x14ac:dyDescent="0.25">
      <c r="A216" s="10"/>
      <c r="B216" s="11"/>
      <c r="C216" s="19"/>
      <c r="D216" s="19"/>
      <c r="E216" s="19" t="str">
        <f t="shared" si="72"/>
        <v/>
      </c>
      <c r="F216" s="12" t="str">
        <f>IF(ISBLANK(C216),"",IF(AND(Kévin!C216=Résultats!C216,Kévin!D216=Résultats!D216),"bon","mauvais"))</f>
        <v/>
      </c>
      <c r="G216" s="10"/>
      <c r="H216" s="11"/>
      <c r="I216" s="19"/>
      <c r="J216" s="19"/>
      <c r="K216" s="19" t="str">
        <f t="shared" si="73"/>
        <v/>
      </c>
      <c r="L216" s="12" t="str">
        <f>IF(ISBLANK(I216),"",IF(AND(Kévin!I216=Résultats!I216,Kévin!J216=Résultats!J216),"bon","mauvais"))</f>
        <v/>
      </c>
    </row>
    <row r="217" spans="1:12" x14ac:dyDescent="0.25">
      <c r="A217" s="10"/>
      <c r="B217" s="11"/>
      <c r="C217" s="19"/>
      <c r="D217" s="19"/>
      <c r="E217" s="19" t="str">
        <f t="shared" si="72"/>
        <v/>
      </c>
      <c r="F217" s="12" t="str">
        <f>IF(ISBLANK(C217),"",IF(AND(Kévin!C217=Résultats!C217,Kévin!D217=Résultats!D217),"bon","mauvais"))</f>
        <v/>
      </c>
      <c r="G217" s="10"/>
      <c r="H217" s="11"/>
      <c r="I217" s="19"/>
      <c r="J217" s="19"/>
      <c r="K217" s="19" t="str">
        <f t="shared" si="73"/>
        <v/>
      </c>
      <c r="L217" s="12" t="str">
        <f>IF(ISBLANK(I217),"",IF(AND(Kévin!I217=Résultats!I217,Kévin!J217=Résultats!J217),"bon","mauvais"))</f>
        <v/>
      </c>
    </row>
    <row r="218" spans="1:12" ht="13.5" thickBot="1" x14ac:dyDescent="0.3">
      <c r="A218" s="10"/>
      <c r="B218" s="11"/>
      <c r="C218" s="19"/>
      <c r="D218" s="19"/>
      <c r="E218" s="19" t="str">
        <f t="shared" si="72"/>
        <v/>
      </c>
      <c r="F218" s="12" t="str">
        <f>IF(ISBLANK(C218),"",IF(AND(Kévin!C218=Résultats!C218,Kévin!D218=Résultats!D218),"bon","mauvais"))</f>
        <v/>
      </c>
      <c r="G218" s="10"/>
      <c r="H218" s="11"/>
      <c r="I218" s="19"/>
      <c r="J218" s="19"/>
      <c r="K218" s="19" t="str">
        <f t="shared" si="73"/>
        <v/>
      </c>
      <c r="L218" s="12" t="str">
        <f>IF(ISBLANK(I218),"",IF(AND(Kévin!I218=Résultats!I218,Kévin!J218=Résultats!J218),"bon","mauvais"))</f>
        <v/>
      </c>
    </row>
    <row r="219" spans="1:12" ht="13.5" thickBot="1" x14ac:dyDescent="0.3">
      <c r="A219" s="131" t="s">
        <v>78</v>
      </c>
      <c r="B219" s="132"/>
      <c r="C219" s="132"/>
      <c r="D219" s="132"/>
      <c r="E219" s="132"/>
      <c r="F219" s="133"/>
      <c r="G219" s="131" t="s">
        <v>79</v>
      </c>
      <c r="H219" s="132"/>
      <c r="I219" s="132"/>
      <c r="J219" s="132"/>
      <c r="K219" s="132"/>
      <c r="L219" s="133"/>
    </row>
    <row r="220" spans="1:12" ht="13.5" thickBot="1" x14ac:dyDescent="0.3">
      <c r="A220" s="98" t="s">
        <v>22</v>
      </c>
      <c r="B220" s="99" t="s">
        <v>23</v>
      </c>
      <c r="C220" s="101" t="s">
        <v>89</v>
      </c>
      <c r="D220" s="101" t="s">
        <v>90</v>
      </c>
      <c r="E220" s="101" t="s">
        <v>0</v>
      </c>
      <c r="F220" s="100" t="s">
        <v>24</v>
      </c>
      <c r="G220" s="98" t="s">
        <v>22</v>
      </c>
      <c r="H220" s="99" t="s">
        <v>23</v>
      </c>
      <c r="I220" s="101" t="s">
        <v>89</v>
      </c>
      <c r="J220" s="101" t="s">
        <v>90</v>
      </c>
      <c r="K220" s="101" t="s">
        <v>0</v>
      </c>
      <c r="L220" s="100" t="s">
        <v>24</v>
      </c>
    </row>
    <row r="221" spans="1:12" x14ac:dyDescent="0.25">
      <c r="A221" s="10"/>
      <c r="B221" s="11"/>
      <c r="C221" s="19"/>
      <c r="D221" s="19"/>
      <c r="E221" s="19" t="str">
        <f t="shared" ref="E221" si="74">IF(ISBLANK(C221),"",IF(C221=D221,"Nul",IF(C221&gt;D221,"Dom","Ext")))</f>
        <v/>
      </c>
      <c r="F221" s="12" t="str">
        <f>IF(ISBLANK(C221),"",IF(AND(Kévin!C221=Résultats!C221,Kévin!D221=Résultats!D221),"bon","mauvais"))</f>
        <v/>
      </c>
      <c r="G221" s="10"/>
      <c r="H221" s="11"/>
      <c r="I221" s="19"/>
      <c r="J221" s="19"/>
      <c r="K221" s="19" t="str">
        <f t="shared" ref="K221" si="75">IF(ISBLANK(I221),"",IF(I221=J221,"Nul",IF(I221&gt;J221,"Dom","Ext")))</f>
        <v/>
      </c>
      <c r="L221" s="12" t="str">
        <f>IF(ISBLANK(I221),"",IF(AND(Kévin!I221=Résultats!I221,Kévin!J221=Résultats!J221),"bon","mauvais"))</f>
        <v/>
      </c>
    </row>
    <row r="222" spans="1:12" x14ac:dyDescent="0.25">
      <c r="A222" s="10"/>
      <c r="B222" s="11"/>
      <c r="C222" s="19"/>
      <c r="D222" s="19"/>
      <c r="E222" s="19" t="str">
        <f t="shared" ref="E222:E230" si="76">IF(ISBLANK(C222),"",IF(C222=D222,"Nul",IF(C222&gt;D222,"Dom","Ext")))</f>
        <v/>
      </c>
      <c r="F222" s="12" t="str">
        <f>IF(ISBLANK(C222),"",IF(AND(Kévin!C222=Résultats!C222,Kévin!D222=Résultats!D222),"bon","mauvais"))</f>
        <v/>
      </c>
      <c r="G222" s="10"/>
      <c r="H222" s="11"/>
      <c r="I222" s="19"/>
      <c r="J222" s="19"/>
      <c r="K222" s="19" t="str">
        <f t="shared" ref="K222:K230" si="77">IF(ISBLANK(I222),"",IF(I222=J222,"Nul",IF(I222&gt;J222,"Dom","Ext")))</f>
        <v/>
      </c>
      <c r="L222" s="12" t="str">
        <f>IF(ISBLANK(I222),"",IF(AND(Kévin!I222=Résultats!I222,Kévin!J222=Résultats!J222),"bon","mauvais"))</f>
        <v/>
      </c>
    </row>
    <row r="223" spans="1:12" x14ac:dyDescent="0.25">
      <c r="A223" s="10"/>
      <c r="B223" s="11"/>
      <c r="C223" s="19"/>
      <c r="D223" s="19"/>
      <c r="E223" s="19" t="str">
        <f t="shared" si="76"/>
        <v/>
      </c>
      <c r="F223" s="12" t="str">
        <f>IF(ISBLANK(C223),"",IF(AND(Kévin!C223=Résultats!C223,Kévin!D223=Résultats!D223),"bon","mauvais"))</f>
        <v/>
      </c>
      <c r="G223" s="10"/>
      <c r="H223" s="11"/>
      <c r="I223" s="19"/>
      <c r="J223" s="19"/>
      <c r="K223" s="19" t="str">
        <f t="shared" si="77"/>
        <v/>
      </c>
      <c r="L223" s="12" t="str">
        <f>IF(ISBLANK(I223),"",IF(AND(Kévin!I223=Résultats!I223,Kévin!J223=Résultats!J223),"bon","mauvais"))</f>
        <v/>
      </c>
    </row>
    <row r="224" spans="1:12" x14ac:dyDescent="0.25">
      <c r="A224" s="10"/>
      <c r="B224" s="11"/>
      <c r="C224" s="19"/>
      <c r="D224" s="19"/>
      <c r="E224" s="19" t="str">
        <f t="shared" si="76"/>
        <v/>
      </c>
      <c r="F224" s="12" t="str">
        <f>IF(ISBLANK(C224),"",IF(AND(Kévin!C224=Résultats!C224,Kévin!D224=Résultats!D224),"bon","mauvais"))</f>
        <v/>
      </c>
      <c r="G224" s="10"/>
      <c r="H224" s="11"/>
      <c r="I224" s="19"/>
      <c r="J224" s="19"/>
      <c r="K224" s="19" t="str">
        <f t="shared" si="77"/>
        <v/>
      </c>
      <c r="L224" s="12" t="str">
        <f>IF(ISBLANK(I224),"",IF(AND(Kévin!I224=Résultats!I224,Kévin!J224=Résultats!J224),"bon","mauvais"))</f>
        <v/>
      </c>
    </row>
    <row r="225" spans="1:12" x14ac:dyDescent="0.25">
      <c r="A225" s="10"/>
      <c r="B225" s="11"/>
      <c r="C225" s="19"/>
      <c r="D225" s="19"/>
      <c r="E225" s="19" t="str">
        <f t="shared" si="76"/>
        <v/>
      </c>
      <c r="F225" s="12" t="str">
        <f>IF(ISBLANK(C225),"",IF(AND(Kévin!C225=Résultats!C225,Kévin!D225=Résultats!D225),"bon","mauvais"))</f>
        <v/>
      </c>
      <c r="G225" s="10"/>
      <c r="H225" s="11"/>
      <c r="I225" s="19"/>
      <c r="J225" s="19"/>
      <c r="K225" s="19" t="str">
        <f t="shared" si="77"/>
        <v/>
      </c>
      <c r="L225" s="12" t="str">
        <f>IF(ISBLANK(I225),"",IF(AND(Kévin!I225=Résultats!I225,Kévin!J225=Résultats!J225),"bon","mauvais"))</f>
        <v/>
      </c>
    </row>
    <row r="226" spans="1:12" x14ac:dyDescent="0.25">
      <c r="A226" s="10"/>
      <c r="B226" s="11"/>
      <c r="C226" s="19"/>
      <c r="D226" s="19"/>
      <c r="E226" s="19" t="str">
        <f t="shared" si="76"/>
        <v/>
      </c>
      <c r="F226" s="12" t="str">
        <f>IF(ISBLANK(C226),"",IF(AND(Kévin!C226=Résultats!C226,Kévin!D226=Résultats!D226),"bon","mauvais"))</f>
        <v/>
      </c>
      <c r="G226" s="10"/>
      <c r="H226" s="11"/>
      <c r="I226" s="19"/>
      <c r="J226" s="19"/>
      <c r="K226" s="19" t="str">
        <f t="shared" si="77"/>
        <v/>
      </c>
      <c r="L226" s="12" t="str">
        <f>IF(ISBLANK(I226),"",IF(AND(Kévin!I226=Résultats!I226,Kévin!J226=Résultats!J226),"bon","mauvais"))</f>
        <v/>
      </c>
    </row>
    <row r="227" spans="1:12" x14ac:dyDescent="0.25">
      <c r="A227" s="10"/>
      <c r="B227" s="11"/>
      <c r="C227" s="19"/>
      <c r="D227" s="19"/>
      <c r="E227" s="19" t="str">
        <f t="shared" si="76"/>
        <v/>
      </c>
      <c r="F227" s="12" t="str">
        <f>IF(ISBLANK(C227),"",IF(AND(Kévin!C227=Résultats!C227,Kévin!D227=Résultats!D227),"bon","mauvais"))</f>
        <v/>
      </c>
      <c r="G227" s="10"/>
      <c r="H227" s="11"/>
      <c r="I227" s="19"/>
      <c r="J227" s="19"/>
      <c r="K227" s="19" t="str">
        <f t="shared" si="77"/>
        <v/>
      </c>
      <c r="L227" s="12" t="str">
        <f>IF(ISBLANK(I227),"",IF(AND(Kévin!I227=Résultats!I227,Kévin!J227=Résultats!J227),"bon","mauvais"))</f>
        <v/>
      </c>
    </row>
    <row r="228" spans="1:12" x14ac:dyDescent="0.25">
      <c r="A228" s="10"/>
      <c r="B228" s="11"/>
      <c r="C228" s="19"/>
      <c r="D228" s="19"/>
      <c r="E228" s="19" t="str">
        <f t="shared" si="76"/>
        <v/>
      </c>
      <c r="F228" s="12" t="str">
        <f>IF(ISBLANK(C228),"",IF(AND(Kévin!C228=Résultats!C228,Kévin!D228=Résultats!D228),"bon","mauvais"))</f>
        <v/>
      </c>
      <c r="G228" s="10"/>
      <c r="H228" s="11"/>
      <c r="I228" s="19"/>
      <c r="J228" s="19"/>
      <c r="K228" s="19" t="str">
        <f t="shared" si="77"/>
        <v/>
      </c>
      <c r="L228" s="12" t="str">
        <f>IF(ISBLANK(I228),"",IF(AND(Kévin!I228=Résultats!I228,Kévin!J228=Résultats!J228),"bon","mauvais"))</f>
        <v/>
      </c>
    </row>
    <row r="229" spans="1:12" x14ac:dyDescent="0.25">
      <c r="A229" s="10"/>
      <c r="B229" s="11"/>
      <c r="C229" s="19"/>
      <c r="D229" s="19"/>
      <c r="E229" s="19" t="str">
        <f t="shared" si="76"/>
        <v/>
      </c>
      <c r="F229" s="12" t="str">
        <f>IF(ISBLANK(C229),"",IF(AND(Kévin!C229=Résultats!C229,Kévin!D229=Résultats!D229),"bon","mauvais"))</f>
        <v/>
      </c>
      <c r="G229" s="10"/>
      <c r="H229" s="11"/>
      <c r="I229" s="19"/>
      <c r="J229" s="19"/>
      <c r="K229" s="19" t="str">
        <f t="shared" si="77"/>
        <v/>
      </c>
      <c r="L229" s="12" t="str">
        <f>IF(ISBLANK(I229),"",IF(AND(Kévin!I229=Résultats!I229,Kévin!J229=Résultats!J229),"bon","mauvais"))</f>
        <v/>
      </c>
    </row>
    <row r="230" spans="1:12" x14ac:dyDescent="0.25">
      <c r="A230" s="10"/>
      <c r="B230" s="11"/>
      <c r="C230" s="19"/>
      <c r="D230" s="19"/>
      <c r="E230" s="19" t="str">
        <f t="shared" si="76"/>
        <v/>
      </c>
      <c r="F230" s="12" t="str">
        <f>IF(ISBLANK(C230),"",IF(AND(Kévin!C230=Résultats!C230,Kévin!D230=Résultats!D230),"bon","mauvais"))</f>
        <v/>
      </c>
      <c r="G230" s="10"/>
      <c r="H230" s="11"/>
      <c r="I230" s="19"/>
      <c r="J230" s="19"/>
      <c r="K230" s="19" t="str">
        <f t="shared" si="77"/>
        <v/>
      </c>
      <c r="L230" s="12" t="str">
        <f>IF(ISBLANK(I230),"",IF(AND(Kévin!I230=Résultats!I230,Kévin!J230=Résultats!J230),"bon","mauvais"))</f>
        <v/>
      </c>
    </row>
    <row r="231" spans="1:12" x14ac:dyDescent="0.25">
      <c r="A231" s="109"/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</row>
    <row r="232" spans="1:12" x14ac:dyDescent="0.25">
      <c r="A232" s="96"/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</row>
    <row r="233" spans="1:12" x14ac:dyDescent="0.25">
      <c r="A233" s="60"/>
      <c r="B233" s="60"/>
      <c r="C233" s="60"/>
      <c r="D233" s="60"/>
      <c r="E233" s="60"/>
      <c r="F233" s="60"/>
      <c r="G233" s="60"/>
      <c r="H233" s="60"/>
      <c r="I233" s="60"/>
    </row>
    <row r="234" spans="1:12" x14ac:dyDescent="0.25">
      <c r="A234" s="60"/>
      <c r="B234" s="60"/>
      <c r="C234" s="60"/>
      <c r="D234" s="60"/>
      <c r="E234" s="60"/>
      <c r="F234" s="60"/>
      <c r="G234" s="60"/>
      <c r="H234" s="60"/>
      <c r="I234" s="60"/>
    </row>
    <row r="235" spans="1:12" x14ac:dyDescent="0.25">
      <c r="A235" s="60"/>
      <c r="B235" s="60"/>
      <c r="C235" s="60"/>
      <c r="D235" s="60"/>
      <c r="E235" s="60"/>
      <c r="F235" s="60"/>
      <c r="G235" s="60"/>
      <c r="H235" s="60"/>
      <c r="I235" s="60"/>
    </row>
    <row r="236" spans="1:12" x14ac:dyDescent="0.25">
      <c r="A236" s="60"/>
      <c r="B236" s="60"/>
      <c r="C236" s="60"/>
      <c r="D236" s="103"/>
      <c r="E236" s="60"/>
      <c r="F236" s="60"/>
      <c r="G236" s="60"/>
      <c r="H236" s="60"/>
      <c r="I236" s="60"/>
      <c r="J236" s="103"/>
    </row>
    <row r="237" spans="1:12" x14ac:dyDescent="0.25">
      <c r="A237" s="60"/>
      <c r="B237" s="60"/>
      <c r="C237" s="60"/>
      <c r="D237" s="103"/>
      <c r="E237" s="60"/>
      <c r="F237" s="60"/>
      <c r="G237" s="60"/>
      <c r="H237" s="60"/>
      <c r="I237" s="60"/>
      <c r="J237" s="103"/>
    </row>
    <row r="238" spans="1:12" x14ac:dyDescent="0.25">
      <c r="A238" s="60"/>
      <c r="B238" s="60"/>
      <c r="C238" s="60"/>
      <c r="D238" s="103"/>
      <c r="E238" s="60"/>
      <c r="F238" s="60"/>
      <c r="G238" s="60"/>
      <c r="H238" s="60"/>
      <c r="I238" s="60"/>
      <c r="J238" s="103"/>
    </row>
    <row r="239" spans="1:12" x14ac:dyDescent="0.25">
      <c r="A239" s="60"/>
      <c r="B239" s="60"/>
      <c r="C239" s="60"/>
      <c r="D239" s="60"/>
      <c r="E239" s="60"/>
      <c r="F239" s="60"/>
      <c r="G239" s="60"/>
      <c r="H239" s="60"/>
      <c r="I239" s="60"/>
    </row>
    <row r="240" spans="1:12" x14ac:dyDescent="0.25">
      <c r="A240" s="60"/>
      <c r="B240" s="60"/>
      <c r="C240" s="60"/>
      <c r="D240" s="103"/>
      <c r="E240" s="60"/>
      <c r="F240" s="60"/>
      <c r="G240" s="60"/>
      <c r="H240" s="60"/>
      <c r="I240" s="60"/>
      <c r="J240" s="103"/>
    </row>
    <row r="241" spans="1:10" x14ac:dyDescent="0.25">
      <c r="A241" s="60"/>
      <c r="B241" s="60"/>
      <c r="C241" s="60"/>
      <c r="D241" s="103"/>
      <c r="E241" s="60"/>
      <c r="F241" s="60"/>
      <c r="G241" s="60"/>
      <c r="H241" s="60"/>
      <c r="I241" s="60"/>
      <c r="J241" s="103"/>
    </row>
    <row r="242" spans="1:10" x14ac:dyDescent="0.25">
      <c r="A242" s="60"/>
      <c r="B242" s="60"/>
      <c r="C242" s="60"/>
      <c r="D242" s="60"/>
      <c r="E242" s="60"/>
      <c r="F242" s="60"/>
      <c r="G242" s="60"/>
      <c r="H242" s="60"/>
      <c r="I242" s="60"/>
    </row>
  </sheetData>
  <mergeCells count="46">
    <mergeCell ref="A171:F171"/>
    <mergeCell ref="G171:L171"/>
    <mergeCell ref="Q1:Y1"/>
    <mergeCell ref="A99:F99"/>
    <mergeCell ref="G99:L99"/>
    <mergeCell ref="N41:P41"/>
    <mergeCell ref="N42:P42"/>
    <mergeCell ref="N43:P43"/>
    <mergeCell ref="M1:P1"/>
    <mergeCell ref="A51:F51"/>
    <mergeCell ref="G51:L51"/>
    <mergeCell ref="A63:F63"/>
    <mergeCell ref="A147:F147"/>
    <mergeCell ref="G147:L147"/>
    <mergeCell ref="G63:L63"/>
    <mergeCell ref="A75:F75"/>
    <mergeCell ref="G75:L75"/>
    <mergeCell ref="A87:F87"/>
    <mergeCell ref="G87:L87"/>
    <mergeCell ref="A15:F15"/>
    <mergeCell ref="G15:L15"/>
    <mergeCell ref="A27:F27"/>
    <mergeCell ref="G27:L27"/>
    <mergeCell ref="A39:F39"/>
    <mergeCell ref="G39:L39"/>
    <mergeCell ref="A1:L1"/>
    <mergeCell ref="A2:F2"/>
    <mergeCell ref="G2:L2"/>
    <mergeCell ref="A3:F3"/>
    <mergeCell ref="G3:L3"/>
    <mergeCell ref="A207:F207"/>
    <mergeCell ref="G207:L207"/>
    <mergeCell ref="A219:F219"/>
    <mergeCell ref="G219:L219"/>
    <mergeCell ref="A111:F111"/>
    <mergeCell ref="G111:L111"/>
    <mergeCell ref="A123:F123"/>
    <mergeCell ref="G123:L123"/>
    <mergeCell ref="A135:F135"/>
    <mergeCell ref="G135:L135"/>
    <mergeCell ref="A159:F159"/>
    <mergeCell ref="G159:L159"/>
    <mergeCell ref="A183:F183"/>
    <mergeCell ref="G183:L183"/>
    <mergeCell ref="A195:F195"/>
    <mergeCell ref="G195:L195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Y242"/>
  <sheetViews>
    <sheetView zoomScale="110" zoomScaleNormal="110" workbookViewId="0">
      <selection activeCell="N3" sqref="N3"/>
    </sheetView>
  </sheetViews>
  <sheetFormatPr baseColWidth="10" defaultColWidth="11.42578125" defaultRowHeight="12.75" x14ac:dyDescent="0.25"/>
  <cols>
    <col min="1" max="2" width="12.7109375" style="1" customWidth="1"/>
    <col min="3" max="3" width="7.140625" style="1" bestFit="1" customWidth="1"/>
    <col min="4" max="4" width="7.85546875" style="1" customWidth="1"/>
    <col min="5" max="5" width="8.28515625" style="1" bestFit="1" customWidth="1"/>
    <col min="6" max="6" width="8.28515625" style="1" customWidth="1"/>
    <col min="7" max="8" width="12.7109375" style="1" customWidth="1"/>
    <col min="9" max="9" width="7.28515625" style="1" customWidth="1"/>
    <col min="10" max="12" width="7.28515625" style="60" customWidth="1"/>
    <col min="13" max="13" width="8" style="1" bestFit="1" customWidth="1"/>
    <col min="14" max="14" width="7.85546875" style="1" bestFit="1" customWidth="1"/>
    <col min="15" max="15" width="5.85546875" style="1" bestFit="1" customWidth="1"/>
    <col min="16" max="16" width="7.85546875" style="1" bestFit="1" customWidth="1"/>
    <col min="17" max="17" width="6.42578125" style="1" bestFit="1" customWidth="1"/>
    <col min="18" max="18" width="7" style="1" bestFit="1" customWidth="1"/>
    <col min="19" max="19" width="7.140625" style="1" bestFit="1" customWidth="1"/>
    <col min="20" max="20" width="9.28515625" style="1" bestFit="1" customWidth="1"/>
    <col min="21" max="21" width="7" style="1" bestFit="1" customWidth="1"/>
    <col min="22" max="22" width="10.7109375" style="1" bestFit="1" customWidth="1"/>
    <col min="23" max="23" width="7" style="1" bestFit="1" customWidth="1"/>
    <col min="24" max="24" width="8.85546875" style="1" customWidth="1"/>
    <col min="25" max="25" width="5.5703125" style="1" bestFit="1" customWidth="1"/>
    <col min="26" max="16384" width="11.42578125" style="1"/>
  </cols>
  <sheetData>
    <row r="1" spans="1:25" ht="13.5" thickBot="1" x14ac:dyDescent="0.3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34" t="s">
        <v>1</v>
      </c>
      <c r="N1" s="135"/>
      <c r="O1" s="135"/>
      <c r="P1" s="136"/>
      <c r="Q1" s="120" t="s">
        <v>2</v>
      </c>
      <c r="R1" s="121"/>
      <c r="S1" s="121"/>
      <c r="T1" s="121"/>
      <c r="U1" s="121"/>
      <c r="V1" s="121"/>
      <c r="W1" s="121"/>
      <c r="X1" s="121"/>
      <c r="Y1" s="122"/>
    </row>
    <row r="2" spans="1:25" ht="39" thickBot="1" x14ac:dyDescent="0.3">
      <c r="A2" s="120" t="s">
        <v>3</v>
      </c>
      <c r="B2" s="121"/>
      <c r="C2" s="121"/>
      <c r="D2" s="121"/>
      <c r="E2" s="121"/>
      <c r="F2" s="122"/>
      <c r="G2" s="120" t="s">
        <v>4</v>
      </c>
      <c r="H2" s="121"/>
      <c r="I2" s="121"/>
      <c r="J2" s="121"/>
      <c r="K2" s="121"/>
      <c r="L2" s="122"/>
      <c r="M2" s="31" t="s">
        <v>5</v>
      </c>
      <c r="N2" s="29" t="s">
        <v>80</v>
      </c>
      <c r="O2" s="22" t="s">
        <v>81</v>
      </c>
      <c r="P2" s="24" t="s">
        <v>82</v>
      </c>
      <c r="Q2" s="47" t="s">
        <v>12</v>
      </c>
      <c r="R2" s="22" t="s">
        <v>13</v>
      </c>
      <c r="S2" s="22" t="s">
        <v>14</v>
      </c>
      <c r="T2" s="22" t="s">
        <v>15</v>
      </c>
      <c r="U2" s="22" t="s">
        <v>16</v>
      </c>
      <c r="V2" s="22" t="s">
        <v>17</v>
      </c>
      <c r="W2" s="22" t="s">
        <v>18</v>
      </c>
      <c r="X2" s="22" t="s">
        <v>87</v>
      </c>
      <c r="Y2" s="23" t="s">
        <v>19</v>
      </c>
    </row>
    <row r="3" spans="1:25" ht="13.5" thickBot="1" x14ac:dyDescent="0.3">
      <c r="A3" s="131" t="s">
        <v>20</v>
      </c>
      <c r="B3" s="132"/>
      <c r="C3" s="132"/>
      <c r="D3" s="132"/>
      <c r="E3" s="132"/>
      <c r="F3" s="133"/>
      <c r="G3" s="131" t="s">
        <v>21</v>
      </c>
      <c r="H3" s="132"/>
      <c r="I3" s="132"/>
      <c r="J3" s="132"/>
      <c r="K3" s="132"/>
      <c r="L3" s="133"/>
      <c r="M3" s="32">
        <v>1</v>
      </c>
      <c r="N3" s="140">
        <f>SUM(N5:N38)</f>
        <v>10</v>
      </c>
      <c r="O3" s="37">
        <f>COUNTIF(F5:F14,"bon")*Résultats!S12</f>
        <v>10</v>
      </c>
      <c r="P3" s="38">
        <f t="shared" ref="P3:P40" si="0">SUM(N3:O3)</f>
        <v>20</v>
      </c>
      <c r="Q3" s="46">
        <f>Résultats!S6</f>
        <v>0</v>
      </c>
      <c r="R3" s="25">
        <f>Résultats!T6</f>
        <v>0</v>
      </c>
      <c r="S3" s="25">
        <f>Résultats!U6</f>
        <v>0</v>
      </c>
      <c r="T3" s="25">
        <f>Résultats!V6</f>
        <v>0</v>
      </c>
      <c r="U3" s="25">
        <f>Résultats!W6</f>
        <v>0</v>
      </c>
      <c r="V3" s="25">
        <f>Résultats!X6</f>
        <v>0</v>
      </c>
      <c r="W3" s="25">
        <f>Résultats!Y6</f>
        <v>0</v>
      </c>
      <c r="X3" s="25">
        <f>Résultats!Z6</f>
        <v>0</v>
      </c>
      <c r="Y3" s="26">
        <f>Résultats!AA6</f>
        <v>0</v>
      </c>
    </row>
    <row r="4" spans="1:25" ht="13.5" thickBot="1" x14ac:dyDescent="0.3">
      <c r="A4" s="98" t="s">
        <v>22</v>
      </c>
      <c r="B4" s="99" t="s">
        <v>23</v>
      </c>
      <c r="C4" s="101" t="s">
        <v>89</v>
      </c>
      <c r="D4" s="101" t="s">
        <v>90</v>
      </c>
      <c r="E4" s="101" t="s">
        <v>0</v>
      </c>
      <c r="F4" s="100" t="s">
        <v>24</v>
      </c>
      <c r="G4" s="98" t="s">
        <v>22</v>
      </c>
      <c r="H4" s="99" t="s">
        <v>23</v>
      </c>
      <c r="I4" s="101" t="s">
        <v>89</v>
      </c>
      <c r="J4" s="101" t="s">
        <v>90</v>
      </c>
      <c r="K4" s="101" t="s">
        <v>0</v>
      </c>
      <c r="L4" s="100" t="s">
        <v>24</v>
      </c>
      <c r="M4" s="33">
        <v>2</v>
      </c>
      <c r="N4" s="5"/>
      <c r="O4" s="2"/>
      <c r="P4" s="12">
        <f t="shared" si="0"/>
        <v>0</v>
      </c>
    </row>
    <row r="5" spans="1:25" x14ac:dyDescent="0.25">
      <c r="A5" s="10" t="s">
        <v>86</v>
      </c>
      <c r="B5" s="11" t="s">
        <v>83</v>
      </c>
      <c r="C5" s="19">
        <v>2</v>
      </c>
      <c r="D5" s="19">
        <v>0</v>
      </c>
      <c r="E5" s="19" t="str">
        <f>IF(ISBLANK(C5),"",IF(C5=D5,"Nul",IF(C5&gt;D5,"Dom","Ext")))</f>
        <v>Dom</v>
      </c>
      <c r="F5" s="12" t="str">
        <f>IF(ISBLANK(C5),"",IF(AND(Pascal!C5=Résultats!C5,Pascal!D5=Résultats!D5),"bon","mauvais"))</f>
        <v>bon</v>
      </c>
      <c r="G5" s="10"/>
      <c r="H5" s="11"/>
      <c r="I5" s="19"/>
      <c r="J5" s="19"/>
      <c r="K5" s="19" t="str">
        <f>IF(ISBLANK(I5),"",IF(I5=J5,"Nul",IF(I5&gt;J5,"Dom","Ext")))</f>
        <v/>
      </c>
      <c r="L5" s="12" t="str">
        <f>IF(ISBLANK(I5),"",IF(AND(Pascal!I5=Résultats!I5,Pascal!J5=Résultats!J5),"bon","mauvais"))</f>
        <v/>
      </c>
      <c r="M5" s="33">
        <v>3</v>
      </c>
      <c r="N5" s="115">
        <f>IF(AND(E:E&lt;&gt;"",E:E=Résultats!E:E),5,0)</f>
        <v>5</v>
      </c>
      <c r="O5" s="116">
        <f>IF(AND(F:F&lt;&gt;"",F:F="bon"),10,0)</f>
        <v>10</v>
      </c>
      <c r="P5" s="12">
        <f t="shared" si="0"/>
        <v>15</v>
      </c>
    </row>
    <row r="6" spans="1:25" x14ac:dyDescent="0.25">
      <c r="A6" s="5" t="s">
        <v>84</v>
      </c>
      <c r="B6" s="2" t="s">
        <v>85</v>
      </c>
      <c r="C6" s="19">
        <v>3</v>
      </c>
      <c r="D6" s="19">
        <v>3</v>
      </c>
      <c r="E6" s="19" t="str">
        <f t="shared" ref="E6:E14" si="1">IF(ISBLANK(C6),"",IF(C6=D6,"Nul",IF(C6&gt;D6,"Dom","Ext")))</f>
        <v>Nul</v>
      </c>
      <c r="F6" s="12" t="str">
        <f>IF(ISBLANK(C6),"",IF(AND(Pascal!C6=Résultats!C6,Pascal!D6=Résultats!D6),"bon","mauvais"))</f>
        <v>mauvais</v>
      </c>
      <c r="G6" s="10"/>
      <c r="H6" s="11"/>
      <c r="I6" s="19"/>
      <c r="J6" s="19"/>
      <c r="K6" s="19" t="str">
        <f t="shared" ref="K6:K14" si="2">IF(ISBLANK(I6),"",IF(I6=J6,"Nul",IF(I6&gt;J6,"Dom","Ext")))</f>
        <v/>
      </c>
      <c r="L6" s="12" t="str">
        <f>IF(ISBLANK(I6),"",IF(AND(Pascal!I6=Résultats!I6,Pascal!J6=Résultats!J6),"bon","mauvais"))</f>
        <v/>
      </c>
      <c r="M6" s="33">
        <v>4</v>
      </c>
      <c r="N6" s="115">
        <f>IF(AND(E:E&lt;&gt;"",E:E=Résultats!E:E),5,0)</f>
        <v>5</v>
      </c>
      <c r="O6" s="116">
        <f t="shared" ref="O6:O14" si="3">IF(AND(F:F&lt;&gt;"",F:F="bon"),10,0)</f>
        <v>0</v>
      </c>
      <c r="P6" s="12">
        <f t="shared" si="0"/>
        <v>5</v>
      </c>
    </row>
    <row r="7" spans="1:25" x14ac:dyDescent="0.25">
      <c r="A7" s="10" t="s">
        <v>95</v>
      </c>
      <c r="B7" s="11" t="s">
        <v>96</v>
      </c>
      <c r="C7" s="19">
        <v>2</v>
      </c>
      <c r="D7" s="19">
        <v>1</v>
      </c>
      <c r="E7" s="19" t="str">
        <f t="shared" si="1"/>
        <v>Dom</v>
      </c>
      <c r="F7" s="12" t="str">
        <f>IF(ISBLANK(C7),"",IF(AND(Pascal!C7=Résultats!C7,Pascal!D7=Résultats!D7),"bon","mauvais"))</f>
        <v>mauvais</v>
      </c>
      <c r="G7" s="10"/>
      <c r="H7" s="11"/>
      <c r="I7" s="19"/>
      <c r="J7" s="19"/>
      <c r="K7" s="19" t="str">
        <f t="shared" si="2"/>
        <v/>
      </c>
      <c r="L7" s="12" t="str">
        <f>IF(ISBLANK(I7),"",IF(AND(Pascal!I7=Résultats!I7,Pascal!J7=Résultats!J7),"bon","mauvais"))</f>
        <v/>
      </c>
      <c r="M7" s="33">
        <v>5</v>
      </c>
      <c r="N7" s="115">
        <f>IF(AND(E:E&lt;&gt;"",E:E=Résultats!E:E),5,0)</f>
        <v>0</v>
      </c>
      <c r="O7" s="116">
        <f t="shared" si="3"/>
        <v>0</v>
      </c>
      <c r="P7" s="12">
        <f t="shared" si="0"/>
        <v>0</v>
      </c>
    </row>
    <row r="8" spans="1:25" x14ac:dyDescent="0.25">
      <c r="A8" s="10"/>
      <c r="B8" s="11"/>
      <c r="C8" s="19"/>
      <c r="D8" s="19"/>
      <c r="E8" s="19" t="str">
        <f t="shared" si="1"/>
        <v/>
      </c>
      <c r="F8" s="12" t="str">
        <f>IF(ISBLANK(C8),"",IF(AND(Pascal!C8=Résultats!C8,Pascal!D8=Résultats!D8),"bon","mauvais"))</f>
        <v/>
      </c>
      <c r="G8" s="10"/>
      <c r="H8" s="11"/>
      <c r="I8" s="19"/>
      <c r="J8" s="19"/>
      <c r="K8" s="19" t="str">
        <f t="shared" si="2"/>
        <v/>
      </c>
      <c r="L8" s="12" t="str">
        <f>IF(ISBLANK(I8),"",IF(AND(Pascal!I8=Résultats!I8,Pascal!J8=Résultats!J8),"bon","mauvais"))</f>
        <v/>
      </c>
      <c r="M8" s="33">
        <v>6</v>
      </c>
      <c r="N8" s="115">
        <f>IF(AND(E:E&lt;&gt;"",E:E=Résultats!E:E),5,0)</f>
        <v>0</v>
      </c>
      <c r="O8" s="116">
        <f t="shared" si="3"/>
        <v>0</v>
      </c>
      <c r="P8" s="12">
        <f t="shared" si="0"/>
        <v>0</v>
      </c>
    </row>
    <row r="9" spans="1:25" x14ac:dyDescent="0.25">
      <c r="A9" s="10"/>
      <c r="B9" s="11"/>
      <c r="C9" s="19"/>
      <c r="D9" s="19"/>
      <c r="E9" s="19" t="str">
        <f t="shared" si="1"/>
        <v/>
      </c>
      <c r="F9" s="12" t="str">
        <f>IF(ISBLANK(C9),"",IF(AND(Pascal!C9=Résultats!C9,Pascal!D9=Résultats!D9),"bon","mauvais"))</f>
        <v/>
      </c>
      <c r="G9" s="10"/>
      <c r="H9" s="11"/>
      <c r="I9" s="19"/>
      <c r="J9" s="19"/>
      <c r="K9" s="19" t="str">
        <f t="shared" si="2"/>
        <v/>
      </c>
      <c r="L9" s="12" t="str">
        <f>IF(ISBLANK(I9),"",IF(AND(Pascal!I9=Résultats!I9,Pascal!J9=Résultats!J9),"bon","mauvais"))</f>
        <v/>
      </c>
      <c r="M9" s="33">
        <v>7</v>
      </c>
      <c r="N9" s="115">
        <f>IF(AND(E:E&lt;&gt;"",E:E=Résultats!E:E),5,0)</f>
        <v>0</v>
      </c>
      <c r="O9" s="116">
        <f t="shared" si="3"/>
        <v>0</v>
      </c>
      <c r="P9" s="12">
        <f t="shared" si="0"/>
        <v>0</v>
      </c>
    </row>
    <row r="10" spans="1:25" x14ac:dyDescent="0.25">
      <c r="A10" s="10"/>
      <c r="B10" s="11"/>
      <c r="C10" s="19"/>
      <c r="D10" s="19"/>
      <c r="E10" s="19" t="str">
        <f t="shared" si="1"/>
        <v/>
      </c>
      <c r="F10" s="12" t="str">
        <f>IF(ISBLANK(C10),"",IF(AND(Pascal!C10=Résultats!C10,Pascal!D10=Résultats!D10),"bon","mauvais"))</f>
        <v/>
      </c>
      <c r="G10" s="10"/>
      <c r="H10" s="11"/>
      <c r="I10" s="19"/>
      <c r="J10" s="19"/>
      <c r="K10" s="19" t="str">
        <f t="shared" si="2"/>
        <v/>
      </c>
      <c r="L10" s="12" t="str">
        <f>IF(ISBLANK(I10),"",IF(AND(Pascal!I10=Résultats!I10,Pascal!J10=Résultats!J10),"bon","mauvais"))</f>
        <v/>
      </c>
      <c r="M10" s="33">
        <v>8</v>
      </c>
      <c r="N10" s="115">
        <f>IF(AND(E:E&lt;&gt;"",E:E=Résultats!E:E),5,0)</f>
        <v>0</v>
      </c>
      <c r="O10" s="116">
        <f t="shared" si="3"/>
        <v>0</v>
      </c>
      <c r="P10" s="12">
        <f t="shared" si="0"/>
        <v>0</v>
      </c>
    </row>
    <row r="11" spans="1:25" x14ac:dyDescent="0.25">
      <c r="A11" s="10"/>
      <c r="B11" s="11"/>
      <c r="C11" s="19"/>
      <c r="D11" s="19"/>
      <c r="E11" s="19" t="str">
        <f t="shared" si="1"/>
        <v/>
      </c>
      <c r="F11" s="12" t="str">
        <f>IF(ISBLANK(C11),"",IF(AND(Pascal!C11=Résultats!C11,Pascal!D11=Résultats!D11),"bon","mauvais"))</f>
        <v/>
      </c>
      <c r="G11" s="10"/>
      <c r="H11" s="11"/>
      <c r="I11" s="19"/>
      <c r="J11" s="19"/>
      <c r="K11" s="19" t="str">
        <f t="shared" si="2"/>
        <v/>
      </c>
      <c r="L11" s="12" t="str">
        <f>IF(ISBLANK(I11),"",IF(AND(Pascal!I11=Résultats!I11,Pascal!J11=Résultats!J11),"bon","mauvais"))</f>
        <v/>
      </c>
      <c r="M11" s="33">
        <v>9</v>
      </c>
      <c r="N11" s="115">
        <f>IF(AND(E:E&lt;&gt;"",E:E=Résultats!E:E),5,0)</f>
        <v>0</v>
      </c>
      <c r="O11" s="116">
        <f t="shared" si="3"/>
        <v>0</v>
      </c>
      <c r="P11" s="12">
        <f t="shared" si="0"/>
        <v>0</v>
      </c>
    </row>
    <row r="12" spans="1:25" x14ac:dyDescent="0.25">
      <c r="A12" s="10"/>
      <c r="B12" s="11"/>
      <c r="C12" s="19"/>
      <c r="D12" s="19"/>
      <c r="E12" s="19" t="str">
        <f t="shared" si="1"/>
        <v/>
      </c>
      <c r="F12" s="12" t="str">
        <f>IF(ISBLANK(C12),"",IF(AND(Pascal!C12=Résultats!C12,Pascal!D12=Résultats!D12),"bon","mauvais"))</f>
        <v/>
      </c>
      <c r="G12" s="10"/>
      <c r="H12" s="11"/>
      <c r="I12" s="19"/>
      <c r="J12" s="19"/>
      <c r="K12" s="19" t="str">
        <f t="shared" si="2"/>
        <v/>
      </c>
      <c r="L12" s="12" t="str">
        <f>IF(ISBLANK(I12),"",IF(AND(Pascal!I12=Résultats!I12,Pascal!J12=Résultats!J12),"bon","mauvais"))</f>
        <v/>
      </c>
      <c r="M12" s="33">
        <v>10</v>
      </c>
      <c r="N12" s="115">
        <f>IF(AND(E:E&lt;&gt;"",E:E=Résultats!E:E),5,0)</f>
        <v>0</v>
      </c>
      <c r="O12" s="116">
        <f t="shared" si="3"/>
        <v>0</v>
      </c>
      <c r="P12" s="12">
        <f t="shared" si="0"/>
        <v>0</v>
      </c>
    </row>
    <row r="13" spans="1:25" x14ac:dyDescent="0.25">
      <c r="A13" s="10"/>
      <c r="B13" s="11"/>
      <c r="C13" s="19"/>
      <c r="D13" s="19"/>
      <c r="E13" s="19" t="str">
        <f t="shared" si="1"/>
        <v/>
      </c>
      <c r="F13" s="12" t="str">
        <f>IF(ISBLANK(C13),"",IF(AND(Pascal!C13=Résultats!C13,Pascal!D13=Résultats!D13),"bon","mauvais"))</f>
        <v/>
      </c>
      <c r="G13" s="10"/>
      <c r="H13" s="11"/>
      <c r="I13" s="19"/>
      <c r="J13" s="19"/>
      <c r="K13" s="19" t="str">
        <f t="shared" si="2"/>
        <v/>
      </c>
      <c r="L13" s="12" t="str">
        <f>IF(ISBLANK(I13),"",IF(AND(Pascal!I13=Résultats!I13,Pascal!J13=Résultats!J13),"bon","mauvais"))</f>
        <v/>
      </c>
      <c r="M13" s="33">
        <v>11</v>
      </c>
      <c r="N13" s="115">
        <f>IF(AND(E:E&lt;&gt;"",E:E=Résultats!E:E),5,0)</f>
        <v>0</v>
      </c>
      <c r="O13" s="116">
        <f t="shared" si="3"/>
        <v>0</v>
      </c>
      <c r="P13" s="12">
        <f t="shared" si="0"/>
        <v>0</v>
      </c>
    </row>
    <row r="14" spans="1:25" ht="13.5" thickBot="1" x14ac:dyDescent="0.3">
      <c r="A14" s="10"/>
      <c r="B14" s="11"/>
      <c r="C14" s="19"/>
      <c r="D14" s="19"/>
      <c r="E14" s="19" t="str">
        <f t="shared" si="1"/>
        <v/>
      </c>
      <c r="F14" s="12" t="str">
        <f>IF(ISBLANK(C14),"",IF(AND(Pascal!C14=Résultats!C14,Pascal!D14=Résultats!D14),"bon","mauvais"))</f>
        <v/>
      </c>
      <c r="G14" s="10"/>
      <c r="H14" s="11"/>
      <c r="I14" s="19"/>
      <c r="J14" s="19"/>
      <c r="K14" s="19" t="str">
        <f t="shared" si="2"/>
        <v/>
      </c>
      <c r="L14" s="12" t="str">
        <f>IF(ISBLANK(I14),"",IF(AND(Pascal!I14=Résultats!I14,Pascal!J14=Résultats!J14),"bon","mauvais"))</f>
        <v/>
      </c>
      <c r="M14" s="33">
        <v>12</v>
      </c>
      <c r="N14" s="115">
        <f>IF(AND(E:E&lt;&gt;"",E:E=Résultats!E:E),5,0)</f>
        <v>0</v>
      </c>
      <c r="O14" s="116">
        <f t="shared" si="3"/>
        <v>0</v>
      </c>
      <c r="P14" s="12">
        <f t="shared" si="0"/>
        <v>0</v>
      </c>
    </row>
    <row r="15" spans="1:25" ht="13.5" thickBot="1" x14ac:dyDescent="0.3">
      <c r="A15" s="131" t="s">
        <v>38</v>
      </c>
      <c r="B15" s="132"/>
      <c r="C15" s="132"/>
      <c r="D15" s="132"/>
      <c r="E15" s="132"/>
      <c r="F15" s="133"/>
      <c r="G15" s="131" t="s">
        <v>39</v>
      </c>
      <c r="H15" s="132"/>
      <c r="I15" s="132"/>
      <c r="J15" s="132"/>
      <c r="K15" s="132"/>
      <c r="L15" s="133"/>
      <c r="M15" s="33">
        <v>13</v>
      </c>
      <c r="N15" s="5"/>
      <c r="O15" s="2"/>
      <c r="P15" s="12">
        <f t="shared" si="0"/>
        <v>0</v>
      </c>
    </row>
    <row r="16" spans="1:25" ht="13.5" thickBot="1" x14ac:dyDescent="0.3">
      <c r="A16" s="98" t="s">
        <v>22</v>
      </c>
      <c r="B16" s="99" t="s">
        <v>23</v>
      </c>
      <c r="C16" s="101" t="s">
        <v>89</v>
      </c>
      <c r="D16" s="101" t="s">
        <v>90</v>
      </c>
      <c r="E16" s="101" t="s">
        <v>0</v>
      </c>
      <c r="F16" s="100" t="s">
        <v>24</v>
      </c>
      <c r="G16" s="98" t="s">
        <v>22</v>
      </c>
      <c r="H16" s="99" t="s">
        <v>23</v>
      </c>
      <c r="I16" s="101" t="s">
        <v>89</v>
      </c>
      <c r="J16" s="101" t="s">
        <v>90</v>
      </c>
      <c r="K16" s="101" t="s">
        <v>0</v>
      </c>
      <c r="L16" s="100" t="s">
        <v>24</v>
      </c>
      <c r="M16" s="33">
        <v>14</v>
      </c>
      <c r="N16" s="5"/>
      <c r="O16" s="2"/>
      <c r="P16" s="12">
        <f t="shared" si="0"/>
        <v>0</v>
      </c>
    </row>
    <row r="17" spans="1:16" x14ac:dyDescent="0.25">
      <c r="A17" s="10"/>
      <c r="B17" s="11"/>
      <c r="C17" s="19"/>
      <c r="D17" s="19"/>
      <c r="E17" s="19" t="str">
        <f t="shared" ref="E17" si="4">IF(ISBLANK(C17),"",IF(C17=D17,"Nul",IF(C17&gt;D17,"Dom","Ext")))</f>
        <v/>
      </c>
      <c r="F17" s="12" t="str">
        <f>IF(ISBLANK(C17),"",IF(AND(Pascal!C17=Résultats!C17,Pascal!D17=Résultats!D17),"bon","mauvais"))</f>
        <v/>
      </c>
      <c r="G17" s="10"/>
      <c r="H17" s="11"/>
      <c r="I17" s="19"/>
      <c r="J17" s="19"/>
      <c r="K17" s="19" t="str">
        <f t="shared" ref="K17" si="5">IF(ISBLANK(I17),"",IF(I17=J17,"Nul",IF(I17&gt;J17,"Dom","Ext")))</f>
        <v/>
      </c>
      <c r="L17" s="12" t="str">
        <f>IF(ISBLANK(I17),"",IF(AND(Pascal!I17=Résultats!I17,Pascal!J17=Résultats!J17),"bon","mauvais"))</f>
        <v/>
      </c>
      <c r="M17" s="33">
        <v>15</v>
      </c>
      <c r="N17" s="115">
        <f>IF(AND(E:E&lt;&gt;"",E:E=Résultats!E:E),5,0)</f>
        <v>0</v>
      </c>
      <c r="O17" s="116">
        <f>IF(AND(F:F&lt;&gt;"",F:F="bon"),10,0)</f>
        <v>0</v>
      </c>
      <c r="P17" s="12">
        <f t="shared" si="0"/>
        <v>0</v>
      </c>
    </row>
    <row r="18" spans="1:16" x14ac:dyDescent="0.25">
      <c r="A18" s="10"/>
      <c r="B18" s="11"/>
      <c r="C18" s="19"/>
      <c r="D18" s="19"/>
      <c r="E18" s="19" t="str">
        <f t="shared" ref="E18:E26" si="6">IF(ISBLANK(C18),"",IF(C18=D18,"Nul",IF(C18&gt;D18,"Dom","Ext")))</f>
        <v/>
      </c>
      <c r="F18" s="12" t="str">
        <f>IF(ISBLANK(C18),"",IF(AND(Pascal!C18=Résultats!C18,Pascal!D18=Résultats!D18),"bon","mauvais"))</f>
        <v/>
      </c>
      <c r="G18" s="10"/>
      <c r="H18" s="11"/>
      <c r="I18" s="19"/>
      <c r="J18" s="19"/>
      <c r="K18" s="19" t="str">
        <f t="shared" ref="K18:K26" si="7">IF(ISBLANK(I18),"",IF(I18=J18,"Nul",IF(I18&gt;J18,"Dom","Ext")))</f>
        <v/>
      </c>
      <c r="L18" s="12" t="str">
        <f>IF(ISBLANK(I18),"",IF(AND(Pascal!I18=Résultats!I18,Pascal!J18=Résultats!J18),"bon","mauvais"))</f>
        <v/>
      </c>
      <c r="M18" s="33">
        <v>16</v>
      </c>
      <c r="N18" s="115">
        <f>IF(AND(E:E&lt;&gt;"",E:E=Résultats!E:E),5,0)</f>
        <v>0</v>
      </c>
      <c r="O18" s="116">
        <f t="shared" ref="O18:O26" si="8">IF(AND(F:F&lt;&gt;"",F:F="bon"),10,0)</f>
        <v>0</v>
      </c>
      <c r="P18" s="12">
        <f t="shared" si="0"/>
        <v>0</v>
      </c>
    </row>
    <row r="19" spans="1:16" x14ac:dyDescent="0.25">
      <c r="A19" s="10"/>
      <c r="B19" s="11"/>
      <c r="C19" s="19"/>
      <c r="D19" s="19"/>
      <c r="E19" s="19" t="str">
        <f t="shared" si="6"/>
        <v/>
      </c>
      <c r="F19" s="12" t="str">
        <f>IF(ISBLANK(C19),"",IF(AND(Pascal!C19=Résultats!C19,Pascal!D19=Résultats!D19),"bon","mauvais"))</f>
        <v/>
      </c>
      <c r="G19" s="10"/>
      <c r="H19" s="11"/>
      <c r="I19" s="19"/>
      <c r="J19" s="19"/>
      <c r="K19" s="19" t="str">
        <f t="shared" si="7"/>
        <v/>
      </c>
      <c r="L19" s="12" t="str">
        <f>IF(ISBLANK(I19),"",IF(AND(Pascal!I19=Résultats!I19,Pascal!J19=Résultats!J19),"bon","mauvais"))</f>
        <v/>
      </c>
      <c r="M19" s="33">
        <v>17</v>
      </c>
      <c r="N19" s="115">
        <f>IF(AND(E:E&lt;&gt;"",E:E=Résultats!E:E),5,0)</f>
        <v>0</v>
      </c>
      <c r="O19" s="116">
        <f t="shared" si="8"/>
        <v>0</v>
      </c>
      <c r="P19" s="12">
        <f t="shared" si="0"/>
        <v>0</v>
      </c>
    </row>
    <row r="20" spans="1:16" x14ac:dyDescent="0.25">
      <c r="A20" s="10"/>
      <c r="B20" s="11"/>
      <c r="C20" s="19"/>
      <c r="D20" s="19"/>
      <c r="E20" s="19" t="str">
        <f t="shared" si="6"/>
        <v/>
      </c>
      <c r="F20" s="12" t="str">
        <f>IF(ISBLANK(C20),"",IF(AND(Pascal!C20=Résultats!C20,Pascal!D20=Résultats!D20),"bon","mauvais"))</f>
        <v/>
      </c>
      <c r="G20" s="10"/>
      <c r="H20" s="11"/>
      <c r="I20" s="19"/>
      <c r="J20" s="19"/>
      <c r="K20" s="19" t="str">
        <f t="shared" si="7"/>
        <v/>
      </c>
      <c r="L20" s="12" t="str">
        <f>IF(ISBLANK(I20),"",IF(AND(Pascal!I20=Résultats!I20,Pascal!J20=Résultats!J20),"bon","mauvais"))</f>
        <v/>
      </c>
      <c r="M20" s="33">
        <v>18</v>
      </c>
      <c r="N20" s="115">
        <f>IF(AND(E:E&lt;&gt;"",E:E=Résultats!E:E),5,0)</f>
        <v>0</v>
      </c>
      <c r="O20" s="116">
        <f t="shared" si="8"/>
        <v>0</v>
      </c>
      <c r="P20" s="12">
        <f t="shared" si="0"/>
        <v>0</v>
      </c>
    </row>
    <row r="21" spans="1:16" x14ac:dyDescent="0.25">
      <c r="A21" s="10"/>
      <c r="B21" s="11"/>
      <c r="C21" s="19"/>
      <c r="D21" s="19"/>
      <c r="E21" s="19" t="str">
        <f t="shared" si="6"/>
        <v/>
      </c>
      <c r="F21" s="12" t="str">
        <f>IF(ISBLANK(C21),"",IF(AND(Pascal!C21=Résultats!C21,Pascal!D21=Résultats!D21),"bon","mauvais"))</f>
        <v/>
      </c>
      <c r="G21" s="10"/>
      <c r="H21" s="11"/>
      <c r="I21" s="19"/>
      <c r="J21" s="19"/>
      <c r="K21" s="19" t="str">
        <f t="shared" si="7"/>
        <v/>
      </c>
      <c r="L21" s="12" t="str">
        <f>IF(ISBLANK(I21),"",IF(AND(Pascal!I21=Résultats!I21,Pascal!J21=Résultats!J21),"bon","mauvais"))</f>
        <v/>
      </c>
      <c r="M21" s="33">
        <v>19</v>
      </c>
      <c r="N21" s="115">
        <f>IF(AND(E:E&lt;&gt;"",E:E=Résultats!E:E),5,0)</f>
        <v>0</v>
      </c>
      <c r="O21" s="116">
        <f t="shared" si="8"/>
        <v>0</v>
      </c>
      <c r="P21" s="12">
        <f t="shared" si="0"/>
        <v>0</v>
      </c>
    </row>
    <row r="22" spans="1:16" x14ac:dyDescent="0.25">
      <c r="A22" s="10"/>
      <c r="B22" s="11"/>
      <c r="C22" s="19"/>
      <c r="D22" s="19"/>
      <c r="E22" s="19" t="str">
        <f t="shared" si="6"/>
        <v/>
      </c>
      <c r="F22" s="12" t="str">
        <f>IF(ISBLANK(C22),"",IF(AND(Pascal!C22=Résultats!C22,Pascal!D22=Résultats!D22),"bon","mauvais"))</f>
        <v/>
      </c>
      <c r="G22" s="10"/>
      <c r="H22" s="11"/>
      <c r="I22" s="19"/>
      <c r="J22" s="19"/>
      <c r="K22" s="19" t="str">
        <f t="shared" si="7"/>
        <v/>
      </c>
      <c r="L22" s="12" t="str">
        <f>IF(ISBLANK(I22),"",IF(AND(Pascal!I22=Résultats!I22,Pascal!J22=Résultats!J22),"bon","mauvais"))</f>
        <v/>
      </c>
      <c r="M22" s="33">
        <v>20</v>
      </c>
      <c r="N22" s="115">
        <f>IF(AND(E:E&lt;&gt;"",E:E=Résultats!E:E),5,0)</f>
        <v>0</v>
      </c>
      <c r="O22" s="116">
        <f t="shared" si="8"/>
        <v>0</v>
      </c>
      <c r="P22" s="12">
        <f t="shared" si="0"/>
        <v>0</v>
      </c>
    </row>
    <row r="23" spans="1:16" x14ac:dyDescent="0.25">
      <c r="A23" s="10"/>
      <c r="B23" s="11"/>
      <c r="C23" s="19"/>
      <c r="D23" s="19"/>
      <c r="E23" s="19" t="str">
        <f t="shared" si="6"/>
        <v/>
      </c>
      <c r="F23" s="12" t="str">
        <f>IF(ISBLANK(C23),"",IF(AND(Pascal!C23=Résultats!C23,Pascal!D23=Résultats!D23),"bon","mauvais"))</f>
        <v/>
      </c>
      <c r="G23" s="10"/>
      <c r="H23" s="11"/>
      <c r="I23" s="19"/>
      <c r="J23" s="19"/>
      <c r="K23" s="19" t="str">
        <f t="shared" si="7"/>
        <v/>
      </c>
      <c r="L23" s="12" t="str">
        <f>IF(ISBLANK(I23),"",IF(AND(Pascal!I23=Résultats!I23,Pascal!J23=Résultats!J23),"bon","mauvais"))</f>
        <v/>
      </c>
      <c r="M23" s="33">
        <v>21</v>
      </c>
      <c r="N23" s="115">
        <f>IF(AND(E:E&lt;&gt;"",E:E=Résultats!E:E),5,0)</f>
        <v>0</v>
      </c>
      <c r="O23" s="116">
        <f t="shared" si="8"/>
        <v>0</v>
      </c>
      <c r="P23" s="12">
        <f>SUM(N23:O23)</f>
        <v>0</v>
      </c>
    </row>
    <row r="24" spans="1:16" x14ac:dyDescent="0.25">
      <c r="A24" s="10"/>
      <c r="B24" s="11"/>
      <c r="C24" s="19"/>
      <c r="D24" s="19"/>
      <c r="E24" s="19" t="str">
        <f t="shared" si="6"/>
        <v/>
      </c>
      <c r="F24" s="12" t="str">
        <f>IF(ISBLANK(C24),"",IF(AND(Pascal!C24=Résultats!C24,Pascal!D24=Résultats!D24),"bon","mauvais"))</f>
        <v/>
      </c>
      <c r="G24" s="10"/>
      <c r="H24" s="11"/>
      <c r="I24" s="19"/>
      <c r="J24" s="19"/>
      <c r="K24" s="19" t="str">
        <f t="shared" si="7"/>
        <v/>
      </c>
      <c r="L24" s="12" t="str">
        <f>IF(ISBLANK(I24),"",IF(AND(Pascal!I24=Résultats!I24,Pascal!J24=Résultats!J24),"bon","mauvais"))</f>
        <v/>
      </c>
      <c r="M24" s="33">
        <v>22</v>
      </c>
      <c r="N24" s="115">
        <f>IF(AND(E:E&lt;&gt;"",E:E=Résultats!E:E),5,0)</f>
        <v>0</v>
      </c>
      <c r="O24" s="116">
        <f t="shared" si="8"/>
        <v>0</v>
      </c>
      <c r="P24" s="12">
        <f t="shared" si="0"/>
        <v>0</v>
      </c>
    </row>
    <row r="25" spans="1:16" x14ac:dyDescent="0.25">
      <c r="A25" s="10"/>
      <c r="B25" s="11"/>
      <c r="C25" s="19"/>
      <c r="D25" s="19"/>
      <c r="E25" s="19" t="str">
        <f t="shared" si="6"/>
        <v/>
      </c>
      <c r="F25" s="12" t="str">
        <f>IF(ISBLANK(C25),"",IF(AND(Pascal!C25=Résultats!C25,Pascal!D25=Résultats!D25),"bon","mauvais"))</f>
        <v/>
      </c>
      <c r="G25" s="10"/>
      <c r="H25" s="11"/>
      <c r="I25" s="19"/>
      <c r="J25" s="19"/>
      <c r="K25" s="19" t="str">
        <f t="shared" si="7"/>
        <v/>
      </c>
      <c r="L25" s="12" t="str">
        <f>IF(ISBLANK(I25),"",IF(AND(Pascal!I25=Résultats!I25,Pascal!J25=Résultats!J25),"bon","mauvais"))</f>
        <v/>
      </c>
      <c r="M25" s="33">
        <v>23</v>
      </c>
      <c r="N25" s="115">
        <f>IF(AND(E:E&lt;&gt;"",E:E=Résultats!E:E),5,0)</f>
        <v>0</v>
      </c>
      <c r="O25" s="116">
        <f t="shared" si="8"/>
        <v>0</v>
      </c>
      <c r="P25" s="12">
        <f t="shared" si="0"/>
        <v>0</v>
      </c>
    </row>
    <row r="26" spans="1:16" ht="13.5" thickBot="1" x14ac:dyDescent="0.3">
      <c r="A26" s="10"/>
      <c r="B26" s="11"/>
      <c r="C26" s="19"/>
      <c r="D26" s="19"/>
      <c r="E26" s="19" t="str">
        <f t="shared" si="6"/>
        <v/>
      </c>
      <c r="F26" s="12" t="str">
        <f>IF(ISBLANK(C26),"",IF(AND(Pascal!C26=Résultats!C26,Pascal!D26=Résultats!D26),"bon","mauvais"))</f>
        <v/>
      </c>
      <c r="G26" s="10"/>
      <c r="H26" s="11"/>
      <c r="I26" s="19"/>
      <c r="J26" s="19"/>
      <c r="K26" s="19" t="str">
        <f t="shared" si="7"/>
        <v/>
      </c>
      <c r="L26" s="12" t="str">
        <f>IF(ISBLANK(I26),"",IF(AND(Pascal!I26=Résultats!I26,Pascal!J26=Résultats!J26),"bon","mauvais"))</f>
        <v/>
      </c>
      <c r="M26" s="33">
        <v>24</v>
      </c>
      <c r="N26" s="115">
        <f>IF(AND(E:E&lt;&gt;"",E:E=Résultats!E:E),5,0)</f>
        <v>0</v>
      </c>
      <c r="O26" s="116">
        <f t="shared" si="8"/>
        <v>0</v>
      </c>
      <c r="P26" s="12">
        <f t="shared" si="0"/>
        <v>0</v>
      </c>
    </row>
    <row r="27" spans="1:16" ht="13.5" thickBot="1" x14ac:dyDescent="0.3">
      <c r="A27" s="131" t="s">
        <v>43</v>
      </c>
      <c r="B27" s="132"/>
      <c r="C27" s="132"/>
      <c r="D27" s="132"/>
      <c r="E27" s="132"/>
      <c r="F27" s="133"/>
      <c r="G27" s="131" t="s">
        <v>44</v>
      </c>
      <c r="H27" s="132"/>
      <c r="I27" s="132"/>
      <c r="J27" s="132"/>
      <c r="K27" s="132"/>
      <c r="L27" s="133"/>
      <c r="M27" s="33">
        <v>25</v>
      </c>
      <c r="N27" s="5"/>
      <c r="O27" s="2"/>
      <c r="P27" s="12">
        <f t="shared" si="0"/>
        <v>0</v>
      </c>
    </row>
    <row r="28" spans="1:16" ht="13.5" thickBot="1" x14ac:dyDescent="0.3">
      <c r="A28" s="98" t="s">
        <v>22</v>
      </c>
      <c r="B28" s="99" t="s">
        <v>23</v>
      </c>
      <c r="C28" s="101" t="s">
        <v>89</v>
      </c>
      <c r="D28" s="101" t="s">
        <v>90</v>
      </c>
      <c r="E28" s="101" t="s">
        <v>0</v>
      </c>
      <c r="F28" s="100" t="s">
        <v>24</v>
      </c>
      <c r="G28" s="98" t="s">
        <v>22</v>
      </c>
      <c r="H28" s="99" t="s">
        <v>23</v>
      </c>
      <c r="I28" s="101" t="s">
        <v>89</v>
      </c>
      <c r="J28" s="101" t="s">
        <v>90</v>
      </c>
      <c r="K28" s="101" t="s">
        <v>0</v>
      </c>
      <c r="L28" s="100" t="s">
        <v>24</v>
      </c>
      <c r="M28" s="33">
        <v>26</v>
      </c>
      <c r="N28" s="5"/>
      <c r="O28" s="2"/>
      <c r="P28" s="12">
        <f t="shared" si="0"/>
        <v>0</v>
      </c>
    </row>
    <row r="29" spans="1:16" x14ac:dyDescent="0.25">
      <c r="A29" s="10"/>
      <c r="B29" s="11"/>
      <c r="C29" s="19"/>
      <c r="D29" s="19"/>
      <c r="E29" s="19" t="str">
        <f t="shared" ref="E29" si="9">IF(ISBLANK(C29),"",IF(C29=D29,"Nul",IF(C29&gt;D29,"Dom","Ext")))</f>
        <v/>
      </c>
      <c r="F29" s="12" t="str">
        <f>IF(ISBLANK(C29),"",IF(AND(Pascal!C29=Résultats!C29,Pascal!D29=Résultats!D29),"bon","mauvais"))</f>
        <v/>
      </c>
      <c r="G29" s="10"/>
      <c r="H29" s="11"/>
      <c r="I29" s="19"/>
      <c r="J29" s="19"/>
      <c r="K29" s="19" t="str">
        <f t="shared" ref="K29" si="10">IF(ISBLANK(I29),"",IF(I29=J29,"Nul",IF(I29&gt;J29,"Dom","Ext")))</f>
        <v/>
      </c>
      <c r="L29" s="12" t="str">
        <f>IF(ISBLANK(I29),"",IF(AND(Pascal!I29=Résultats!I29,Pascal!J29=Résultats!J29),"bon","mauvais"))</f>
        <v/>
      </c>
      <c r="M29" s="33">
        <v>27</v>
      </c>
      <c r="N29" s="115">
        <f>IF(AND(E:E&lt;&gt;"",E:E=Résultats!E:E),5,0)</f>
        <v>0</v>
      </c>
      <c r="O29" s="116">
        <f>IF(AND(F:F&lt;&gt;"",F:F="bon"),10,0)</f>
        <v>0</v>
      </c>
      <c r="P29" s="12">
        <f t="shared" si="0"/>
        <v>0</v>
      </c>
    </row>
    <row r="30" spans="1:16" x14ac:dyDescent="0.25">
      <c r="A30" s="10"/>
      <c r="B30" s="11"/>
      <c r="C30" s="19"/>
      <c r="D30" s="19"/>
      <c r="E30" s="19" t="str">
        <f t="shared" ref="E30:E38" si="11">IF(ISBLANK(C30),"",IF(C30=D30,"Nul",IF(C30&gt;D30,"Dom","Ext")))</f>
        <v/>
      </c>
      <c r="F30" s="12" t="str">
        <f>IF(ISBLANK(C30),"",IF(AND(Pascal!C30=Résultats!C30,Pascal!D30=Résultats!D30),"bon","mauvais"))</f>
        <v/>
      </c>
      <c r="G30" s="10"/>
      <c r="H30" s="11"/>
      <c r="I30" s="19"/>
      <c r="J30" s="19"/>
      <c r="K30" s="19" t="str">
        <f t="shared" ref="K30:K38" si="12">IF(ISBLANK(I30),"",IF(I30=J30,"Nul",IF(I30&gt;J30,"Dom","Ext")))</f>
        <v/>
      </c>
      <c r="L30" s="12" t="str">
        <f>IF(ISBLANK(I30),"",IF(AND(Pascal!I30=Résultats!I30,Pascal!J30=Résultats!J30),"bon","mauvais"))</f>
        <v/>
      </c>
      <c r="M30" s="33">
        <v>28</v>
      </c>
      <c r="N30" s="115">
        <f>IF(AND(E:E&lt;&gt;"",E:E=Résultats!E:E),5,0)</f>
        <v>0</v>
      </c>
      <c r="O30" s="116">
        <f t="shared" ref="O30:O38" si="13">IF(AND(F:F&lt;&gt;"",F:F="bon"),10,0)</f>
        <v>0</v>
      </c>
      <c r="P30" s="12">
        <f t="shared" si="0"/>
        <v>0</v>
      </c>
    </row>
    <row r="31" spans="1:16" x14ac:dyDescent="0.25">
      <c r="A31" s="10"/>
      <c r="B31" s="11"/>
      <c r="C31" s="19"/>
      <c r="D31" s="19"/>
      <c r="E31" s="19" t="str">
        <f t="shared" si="11"/>
        <v/>
      </c>
      <c r="F31" s="12" t="str">
        <f>IF(ISBLANK(C31),"",IF(AND(Pascal!C31=Résultats!C31,Pascal!D31=Résultats!D31),"bon","mauvais"))</f>
        <v/>
      </c>
      <c r="G31" s="10"/>
      <c r="H31" s="11"/>
      <c r="I31" s="19"/>
      <c r="J31" s="19"/>
      <c r="K31" s="19" t="str">
        <f t="shared" si="12"/>
        <v/>
      </c>
      <c r="L31" s="12" t="str">
        <f>IF(ISBLANK(I31),"",IF(AND(Pascal!I31=Résultats!I31,Pascal!J31=Résultats!J31),"bon","mauvais"))</f>
        <v/>
      </c>
      <c r="M31" s="33">
        <v>29</v>
      </c>
      <c r="N31" s="115">
        <f>IF(AND(E:E&lt;&gt;"",E:E=Résultats!E:E),5,0)</f>
        <v>0</v>
      </c>
      <c r="O31" s="116">
        <f t="shared" si="13"/>
        <v>0</v>
      </c>
      <c r="P31" s="12">
        <f t="shared" si="0"/>
        <v>0</v>
      </c>
    </row>
    <row r="32" spans="1:16" x14ac:dyDescent="0.25">
      <c r="A32" s="10"/>
      <c r="B32" s="11"/>
      <c r="C32" s="19"/>
      <c r="D32" s="19"/>
      <c r="E32" s="19" t="str">
        <f t="shared" si="11"/>
        <v/>
      </c>
      <c r="F32" s="12" t="str">
        <f>IF(ISBLANK(C32),"",IF(AND(Pascal!C32=Résultats!C32,Pascal!D32=Résultats!D32),"bon","mauvais"))</f>
        <v/>
      </c>
      <c r="G32" s="10"/>
      <c r="H32" s="11"/>
      <c r="I32" s="19"/>
      <c r="J32" s="19"/>
      <c r="K32" s="19" t="str">
        <f t="shared" si="12"/>
        <v/>
      </c>
      <c r="L32" s="12" t="str">
        <f>IF(ISBLANK(I32),"",IF(AND(Pascal!I32=Résultats!I32,Pascal!J32=Résultats!J32),"bon","mauvais"))</f>
        <v/>
      </c>
      <c r="M32" s="33">
        <v>30</v>
      </c>
      <c r="N32" s="115">
        <f>IF(AND(E:E&lt;&gt;"",E:E=Résultats!E:E),5,0)</f>
        <v>0</v>
      </c>
      <c r="O32" s="116">
        <f t="shared" si="13"/>
        <v>0</v>
      </c>
      <c r="P32" s="12">
        <f t="shared" si="0"/>
        <v>0</v>
      </c>
    </row>
    <row r="33" spans="1:16" x14ac:dyDescent="0.25">
      <c r="A33" s="10"/>
      <c r="B33" s="11"/>
      <c r="C33" s="19"/>
      <c r="D33" s="19"/>
      <c r="E33" s="19" t="str">
        <f t="shared" si="11"/>
        <v/>
      </c>
      <c r="F33" s="12" t="str">
        <f>IF(ISBLANK(C33),"",IF(AND(Pascal!C33=Résultats!C33,Pascal!D33=Résultats!D33),"bon","mauvais"))</f>
        <v/>
      </c>
      <c r="G33" s="10"/>
      <c r="H33" s="11"/>
      <c r="I33" s="19"/>
      <c r="J33" s="19"/>
      <c r="K33" s="19" t="str">
        <f t="shared" si="12"/>
        <v/>
      </c>
      <c r="L33" s="12" t="str">
        <f>IF(ISBLANK(I33),"",IF(AND(Pascal!I33=Résultats!I33,Pascal!J33=Résultats!J33),"bon","mauvais"))</f>
        <v/>
      </c>
      <c r="M33" s="33">
        <v>31</v>
      </c>
      <c r="N33" s="115">
        <f>IF(AND(E:E&lt;&gt;"",E:E=Résultats!E:E),5,0)</f>
        <v>0</v>
      </c>
      <c r="O33" s="116">
        <f t="shared" si="13"/>
        <v>0</v>
      </c>
      <c r="P33" s="12">
        <f t="shared" si="0"/>
        <v>0</v>
      </c>
    </row>
    <row r="34" spans="1:16" x14ac:dyDescent="0.25">
      <c r="A34" s="10"/>
      <c r="B34" s="11"/>
      <c r="C34" s="19"/>
      <c r="D34" s="19"/>
      <c r="E34" s="19" t="str">
        <f t="shared" si="11"/>
        <v/>
      </c>
      <c r="F34" s="12" t="str">
        <f>IF(ISBLANK(C34),"",IF(AND(Pascal!C34=Résultats!C34,Pascal!D34=Résultats!D34),"bon","mauvais"))</f>
        <v/>
      </c>
      <c r="G34" s="10"/>
      <c r="H34" s="11"/>
      <c r="I34" s="19"/>
      <c r="J34" s="19"/>
      <c r="K34" s="19" t="str">
        <f t="shared" si="12"/>
        <v/>
      </c>
      <c r="L34" s="12" t="str">
        <f>IF(ISBLANK(I34),"",IF(AND(Pascal!I34=Résultats!I34,Pascal!J34=Résultats!J34),"bon","mauvais"))</f>
        <v/>
      </c>
      <c r="M34" s="33">
        <v>32</v>
      </c>
      <c r="N34" s="115">
        <f>IF(AND(E:E&lt;&gt;"",E:E=Résultats!E:E),5,0)</f>
        <v>0</v>
      </c>
      <c r="O34" s="116">
        <f t="shared" si="13"/>
        <v>0</v>
      </c>
      <c r="P34" s="12">
        <f t="shared" si="0"/>
        <v>0</v>
      </c>
    </row>
    <row r="35" spans="1:16" x14ac:dyDescent="0.25">
      <c r="A35" s="10"/>
      <c r="B35" s="11"/>
      <c r="C35" s="19"/>
      <c r="D35" s="19"/>
      <c r="E35" s="19" t="str">
        <f t="shared" si="11"/>
        <v/>
      </c>
      <c r="F35" s="12" t="str">
        <f>IF(ISBLANK(C35),"",IF(AND(Pascal!C35=Résultats!C35,Pascal!D35=Résultats!D35),"bon","mauvais"))</f>
        <v/>
      </c>
      <c r="G35" s="10"/>
      <c r="H35" s="11"/>
      <c r="I35" s="19"/>
      <c r="J35" s="19"/>
      <c r="K35" s="19" t="str">
        <f t="shared" si="12"/>
        <v/>
      </c>
      <c r="L35" s="12" t="str">
        <f>IF(ISBLANK(I35),"",IF(AND(Pascal!I35=Résultats!I35,Pascal!J35=Résultats!J35),"bon","mauvais"))</f>
        <v/>
      </c>
      <c r="M35" s="33">
        <v>33</v>
      </c>
      <c r="N35" s="115">
        <f>IF(AND(E:E&lt;&gt;"",E:E=Résultats!E:E),5,0)</f>
        <v>0</v>
      </c>
      <c r="O35" s="116">
        <f t="shared" si="13"/>
        <v>0</v>
      </c>
      <c r="P35" s="12">
        <f t="shared" si="0"/>
        <v>0</v>
      </c>
    </row>
    <row r="36" spans="1:16" x14ac:dyDescent="0.25">
      <c r="A36" s="10"/>
      <c r="B36" s="11"/>
      <c r="C36" s="19"/>
      <c r="D36" s="19"/>
      <c r="E36" s="19" t="str">
        <f t="shared" si="11"/>
        <v/>
      </c>
      <c r="F36" s="12" t="str">
        <f>IF(ISBLANK(C36),"",IF(AND(Pascal!C36=Résultats!C36,Pascal!D36=Résultats!D36),"bon","mauvais"))</f>
        <v/>
      </c>
      <c r="G36" s="10"/>
      <c r="H36" s="11"/>
      <c r="I36" s="19"/>
      <c r="J36" s="19"/>
      <c r="K36" s="19" t="str">
        <f t="shared" si="12"/>
        <v/>
      </c>
      <c r="L36" s="12" t="str">
        <f>IF(ISBLANK(I36),"",IF(AND(Pascal!I36=Résultats!I36,Pascal!J36=Résultats!J36),"bon","mauvais"))</f>
        <v/>
      </c>
      <c r="M36" s="33">
        <v>34</v>
      </c>
      <c r="N36" s="115">
        <f>IF(AND(E:E&lt;&gt;"",E:E=Résultats!E:E),5,0)</f>
        <v>0</v>
      </c>
      <c r="O36" s="116">
        <f t="shared" si="13"/>
        <v>0</v>
      </c>
      <c r="P36" s="12">
        <f t="shared" si="0"/>
        <v>0</v>
      </c>
    </row>
    <row r="37" spans="1:16" x14ac:dyDescent="0.25">
      <c r="A37" s="10"/>
      <c r="B37" s="11"/>
      <c r="C37" s="19"/>
      <c r="D37" s="19"/>
      <c r="E37" s="19" t="str">
        <f t="shared" si="11"/>
        <v/>
      </c>
      <c r="F37" s="12" t="str">
        <f>IF(ISBLANK(C37),"",IF(AND(Pascal!C37=Résultats!C37,Pascal!D37=Résultats!D37),"bon","mauvais"))</f>
        <v/>
      </c>
      <c r="G37" s="10"/>
      <c r="H37" s="11"/>
      <c r="I37" s="19"/>
      <c r="J37" s="19"/>
      <c r="K37" s="19" t="str">
        <f t="shared" si="12"/>
        <v/>
      </c>
      <c r="L37" s="12" t="str">
        <f>IF(ISBLANK(I37),"",IF(AND(Pascal!I37=Résultats!I37,Pascal!J37=Résultats!J37),"bon","mauvais"))</f>
        <v/>
      </c>
      <c r="M37" s="33">
        <v>35</v>
      </c>
      <c r="N37" s="115">
        <f>IF(AND(E:E&lt;&gt;"",E:E=Résultats!E:E),5,0)</f>
        <v>0</v>
      </c>
      <c r="O37" s="116">
        <f t="shared" si="13"/>
        <v>0</v>
      </c>
      <c r="P37" s="12">
        <f t="shared" si="0"/>
        <v>0</v>
      </c>
    </row>
    <row r="38" spans="1:16" ht="13.5" thickBot="1" x14ac:dyDescent="0.3">
      <c r="A38" s="10"/>
      <c r="B38" s="11"/>
      <c r="C38" s="19"/>
      <c r="D38" s="19"/>
      <c r="E38" s="19" t="str">
        <f t="shared" si="11"/>
        <v/>
      </c>
      <c r="F38" s="12" t="str">
        <f>IF(ISBLANK(C38),"",IF(AND(Pascal!C38=Résultats!C38,Pascal!D38=Résultats!D38),"bon","mauvais"))</f>
        <v/>
      </c>
      <c r="G38" s="10"/>
      <c r="H38" s="11"/>
      <c r="I38" s="19"/>
      <c r="J38" s="19"/>
      <c r="K38" s="19" t="str">
        <f t="shared" si="12"/>
        <v/>
      </c>
      <c r="L38" s="12" t="str">
        <f>IF(ISBLANK(I38),"",IF(AND(Pascal!I38=Résultats!I38,Pascal!J38=Résultats!J38),"bon","mauvais"))</f>
        <v/>
      </c>
      <c r="M38" s="33">
        <v>36</v>
      </c>
      <c r="N38" s="115">
        <f>IF(AND(E:E&lt;&gt;"",E:E=Résultats!E:E),5,0)</f>
        <v>0</v>
      </c>
      <c r="O38" s="116">
        <f t="shared" si="13"/>
        <v>0</v>
      </c>
      <c r="P38" s="12">
        <f t="shared" si="0"/>
        <v>0</v>
      </c>
    </row>
    <row r="39" spans="1:16" ht="13.5" thickBot="1" x14ac:dyDescent="0.3">
      <c r="A39" s="131" t="s">
        <v>45</v>
      </c>
      <c r="B39" s="132"/>
      <c r="C39" s="132"/>
      <c r="D39" s="132"/>
      <c r="E39" s="132"/>
      <c r="F39" s="133"/>
      <c r="G39" s="131" t="s">
        <v>46</v>
      </c>
      <c r="H39" s="132"/>
      <c r="I39" s="132"/>
      <c r="J39" s="132"/>
      <c r="K39" s="132"/>
      <c r="L39" s="133"/>
      <c r="M39" s="33">
        <v>37</v>
      </c>
      <c r="N39" s="5"/>
      <c r="O39" s="2"/>
      <c r="P39" s="12">
        <f t="shared" si="0"/>
        <v>0</v>
      </c>
    </row>
    <row r="40" spans="1:16" ht="13.5" thickBot="1" x14ac:dyDescent="0.3">
      <c r="A40" s="98" t="s">
        <v>22</v>
      </c>
      <c r="B40" s="99" t="s">
        <v>23</v>
      </c>
      <c r="C40" s="101" t="s">
        <v>89</v>
      </c>
      <c r="D40" s="101" t="s">
        <v>90</v>
      </c>
      <c r="E40" s="101" t="s">
        <v>0</v>
      </c>
      <c r="F40" s="100" t="s">
        <v>24</v>
      </c>
      <c r="G40" s="98" t="s">
        <v>22</v>
      </c>
      <c r="H40" s="99" t="s">
        <v>23</v>
      </c>
      <c r="I40" s="101" t="s">
        <v>89</v>
      </c>
      <c r="J40" s="101" t="s">
        <v>90</v>
      </c>
      <c r="K40" s="101" t="s">
        <v>0</v>
      </c>
      <c r="L40" s="100" t="s">
        <v>24</v>
      </c>
      <c r="M40" s="34">
        <v>38</v>
      </c>
      <c r="N40" s="7"/>
      <c r="O40" s="8"/>
      <c r="P40" s="26">
        <f t="shared" si="0"/>
        <v>0</v>
      </c>
    </row>
    <row r="41" spans="1:16" ht="26.25" thickBot="1" x14ac:dyDescent="0.3">
      <c r="A41" s="10"/>
      <c r="B41" s="11"/>
      <c r="C41" s="19"/>
      <c r="D41" s="19"/>
      <c r="E41" s="19" t="str">
        <f t="shared" ref="E41" si="14">IF(ISBLANK(C41),"",IF(C41=D41,"Nul",IF(C41&gt;D41,"Dom","Ext")))</f>
        <v/>
      </c>
      <c r="F41" s="12" t="str">
        <f>IF(ISBLANK(C41),"",IF(AND(Pascal!C41=Résultats!C41,Pascal!D41=Résultats!D41),"bon","mauvais"))</f>
        <v/>
      </c>
      <c r="G41" s="10"/>
      <c r="H41" s="11"/>
      <c r="I41" s="19"/>
      <c r="J41" s="19"/>
      <c r="K41" s="19" t="str">
        <f t="shared" ref="K41" si="15">IF(ISBLANK(I41),"",IF(I41=J41,"Nul",IF(I41&gt;J41,"Dom","Ext")))</f>
        <v/>
      </c>
      <c r="L41" s="12" t="str">
        <f>IF(ISBLANK(I41),"",IF(AND(Pascal!I41=Résultats!I41,Pascal!J41=Résultats!J41),"bon","mauvais"))</f>
        <v/>
      </c>
      <c r="M41" s="35" t="s">
        <v>47</v>
      </c>
      <c r="N41" s="123">
        <f>SUM(P3:P40)</f>
        <v>40</v>
      </c>
      <c r="O41" s="124"/>
      <c r="P41" s="125"/>
    </row>
    <row r="42" spans="1:16" ht="13.5" thickBot="1" x14ac:dyDescent="0.3">
      <c r="A42" s="10"/>
      <c r="B42" s="11"/>
      <c r="C42" s="19"/>
      <c r="D42" s="19"/>
      <c r="E42" s="19" t="str">
        <f t="shared" ref="E42:E50" si="16">IF(ISBLANK(C42),"",IF(C42=D42,"Nul",IF(C42&gt;D42,"Dom","Ext")))</f>
        <v/>
      </c>
      <c r="F42" s="12" t="str">
        <f>IF(ISBLANK(C42),"",IF(AND(Pascal!C42=Résultats!C42,Pascal!D42=Résultats!D42),"bon","mauvais"))</f>
        <v/>
      </c>
      <c r="G42" s="10"/>
      <c r="H42" s="11"/>
      <c r="I42" s="19"/>
      <c r="J42" s="19"/>
      <c r="K42" s="19" t="str">
        <f t="shared" ref="K42:K50" si="17">IF(ISBLANK(I42),"",IF(I42=J42,"Nul",IF(I42&gt;J42,"Dom","Ext")))</f>
        <v/>
      </c>
      <c r="L42" s="12" t="str">
        <f>IF(ISBLANK(I42),"",IF(AND(Pascal!I42=Résultats!I42,Pascal!J42=Résultats!J42),"bon","mauvais"))</f>
        <v/>
      </c>
      <c r="M42" s="36" t="s">
        <v>48</v>
      </c>
      <c r="N42" s="137">
        <f>X3</f>
        <v>0</v>
      </c>
      <c r="O42" s="138"/>
      <c r="P42" s="139"/>
    </row>
    <row r="43" spans="1:16" ht="13.5" thickBot="1" x14ac:dyDescent="0.3">
      <c r="A43" s="10"/>
      <c r="B43" s="11"/>
      <c r="C43" s="19"/>
      <c r="D43" s="19"/>
      <c r="E43" s="19" t="str">
        <f t="shared" si="16"/>
        <v/>
      </c>
      <c r="F43" s="12" t="str">
        <f>IF(ISBLANK(C43),"",IF(AND(Pascal!C43=Résultats!C43,Pascal!D43=Résultats!D43),"bon","mauvais"))</f>
        <v/>
      </c>
      <c r="G43" s="10"/>
      <c r="H43" s="11"/>
      <c r="I43" s="19"/>
      <c r="J43" s="19"/>
      <c r="K43" s="19" t="str">
        <f t="shared" si="17"/>
        <v/>
      </c>
      <c r="L43" s="12" t="str">
        <f>IF(ISBLANK(I43),"",IF(AND(Pascal!I43=Résultats!I43,Pascal!J43=Résultats!J43),"bon","mauvais"))</f>
        <v/>
      </c>
      <c r="M43" s="36" t="s">
        <v>49</v>
      </c>
      <c r="N43" s="123">
        <f>N41+N42</f>
        <v>40</v>
      </c>
      <c r="O43" s="124"/>
      <c r="P43" s="125"/>
    </row>
    <row r="44" spans="1:16" x14ac:dyDescent="0.25">
      <c r="A44" s="10"/>
      <c r="B44" s="11"/>
      <c r="C44" s="19"/>
      <c r="D44" s="19"/>
      <c r="E44" s="19" t="str">
        <f t="shared" si="16"/>
        <v/>
      </c>
      <c r="F44" s="12" t="str">
        <f>IF(ISBLANK(C44),"",IF(AND(Pascal!C44=Résultats!C44,Pascal!D44=Résultats!D44),"bon","mauvais"))</f>
        <v/>
      </c>
      <c r="G44" s="10"/>
      <c r="H44" s="11"/>
      <c r="I44" s="19"/>
      <c r="J44" s="19"/>
      <c r="K44" s="19" t="str">
        <f t="shared" si="17"/>
        <v/>
      </c>
      <c r="L44" s="12" t="str">
        <f>IF(ISBLANK(I44),"",IF(AND(Pascal!I44=Résultats!I44,Pascal!J44=Résultats!J44),"bon","mauvais"))</f>
        <v/>
      </c>
    </row>
    <row r="45" spans="1:16" x14ac:dyDescent="0.25">
      <c r="A45" s="10"/>
      <c r="B45" s="11"/>
      <c r="C45" s="19"/>
      <c r="D45" s="19"/>
      <c r="E45" s="19" t="str">
        <f t="shared" si="16"/>
        <v/>
      </c>
      <c r="F45" s="12" t="str">
        <f>IF(ISBLANK(C45),"",IF(AND(Pascal!C45=Résultats!C45,Pascal!D45=Résultats!D45),"bon","mauvais"))</f>
        <v/>
      </c>
      <c r="G45" s="10"/>
      <c r="H45" s="11"/>
      <c r="I45" s="19"/>
      <c r="J45" s="19"/>
      <c r="K45" s="19" t="str">
        <f t="shared" si="17"/>
        <v/>
      </c>
      <c r="L45" s="12" t="str">
        <f>IF(ISBLANK(I45),"",IF(AND(Pascal!I45=Résultats!I45,Pascal!J45=Résultats!J45),"bon","mauvais"))</f>
        <v/>
      </c>
    </row>
    <row r="46" spans="1:16" x14ac:dyDescent="0.25">
      <c r="A46" s="10"/>
      <c r="B46" s="11"/>
      <c r="C46" s="19"/>
      <c r="D46" s="19"/>
      <c r="E46" s="19" t="str">
        <f t="shared" si="16"/>
        <v/>
      </c>
      <c r="F46" s="12" t="str">
        <f>IF(ISBLANK(C46),"",IF(AND(Pascal!C46=Résultats!C46,Pascal!D46=Résultats!D46),"bon","mauvais"))</f>
        <v/>
      </c>
      <c r="G46" s="10"/>
      <c r="H46" s="11"/>
      <c r="I46" s="19"/>
      <c r="J46" s="19"/>
      <c r="K46" s="19" t="str">
        <f t="shared" si="17"/>
        <v/>
      </c>
      <c r="L46" s="12" t="str">
        <f>IF(ISBLANK(I46),"",IF(AND(Pascal!I46=Résultats!I46,Pascal!J46=Résultats!J46),"bon","mauvais"))</f>
        <v/>
      </c>
    </row>
    <row r="47" spans="1:16" x14ac:dyDescent="0.25">
      <c r="A47" s="10"/>
      <c r="B47" s="11"/>
      <c r="C47" s="19"/>
      <c r="D47" s="19"/>
      <c r="E47" s="19" t="str">
        <f t="shared" si="16"/>
        <v/>
      </c>
      <c r="F47" s="12" t="str">
        <f>IF(ISBLANK(C47),"",IF(AND(Pascal!C47=Résultats!C47,Pascal!D47=Résultats!D47),"bon","mauvais"))</f>
        <v/>
      </c>
      <c r="G47" s="10"/>
      <c r="H47" s="11"/>
      <c r="I47" s="19"/>
      <c r="J47" s="19"/>
      <c r="K47" s="19" t="str">
        <f t="shared" si="17"/>
        <v/>
      </c>
      <c r="L47" s="12" t="str">
        <f>IF(ISBLANK(I47),"",IF(AND(Pascal!I47=Résultats!I47,Pascal!J47=Résultats!J47),"bon","mauvais"))</f>
        <v/>
      </c>
    </row>
    <row r="48" spans="1:16" x14ac:dyDescent="0.25">
      <c r="A48" s="10"/>
      <c r="B48" s="11"/>
      <c r="C48" s="19"/>
      <c r="D48" s="19"/>
      <c r="E48" s="19" t="str">
        <f t="shared" si="16"/>
        <v/>
      </c>
      <c r="F48" s="12" t="str">
        <f>IF(ISBLANK(C48),"",IF(AND(Pascal!C48=Résultats!C48,Pascal!D48=Résultats!D48),"bon","mauvais"))</f>
        <v/>
      </c>
      <c r="G48" s="10"/>
      <c r="H48" s="11"/>
      <c r="I48" s="19"/>
      <c r="J48" s="19"/>
      <c r="K48" s="19" t="str">
        <f t="shared" si="17"/>
        <v/>
      </c>
      <c r="L48" s="12" t="str">
        <f>IF(ISBLANK(I48),"",IF(AND(Pascal!I48=Résultats!I48,Pascal!J48=Résultats!J48),"bon","mauvais"))</f>
        <v/>
      </c>
    </row>
    <row r="49" spans="1:12" x14ac:dyDescent="0.25">
      <c r="A49" s="10"/>
      <c r="B49" s="11"/>
      <c r="C49" s="19"/>
      <c r="D49" s="19"/>
      <c r="E49" s="19" t="str">
        <f t="shared" si="16"/>
        <v/>
      </c>
      <c r="F49" s="12" t="str">
        <f>IF(ISBLANK(C49),"",IF(AND(Pascal!C49=Résultats!C49,Pascal!D49=Résultats!D49),"bon","mauvais"))</f>
        <v/>
      </c>
      <c r="G49" s="10"/>
      <c r="H49" s="11"/>
      <c r="I49" s="19"/>
      <c r="J49" s="19"/>
      <c r="K49" s="19" t="str">
        <f t="shared" si="17"/>
        <v/>
      </c>
      <c r="L49" s="12" t="str">
        <f>IF(ISBLANK(I49),"",IF(AND(Pascal!I49=Résultats!I49,Pascal!J49=Résultats!J49),"bon","mauvais"))</f>
        <v/>
      </c>
    </row>
    <row r="50" spans="1:12" ht="13.5" thickBot="1" x14ac:dyDescent="0.3">
      <c r="A50" s="10"/>
      <c r="B50" s="11"/>
      <c r="C50" s="19"/>
      <c r="D50" s="19"/>
      <c r="E50" s="19" t="str">
        <f t="shared" si="16"/>
        <v/>
      </c>
      <c r="F50" s="12" t="str">
        <f>IF(ISBLANK(C50),"",IF(AND(Pascal!C50=Résultats!C50,Pascal!D50=Résultats!D50),"bon","mauvais"))</f>
        <v/>
      </c>
      <c r="G50" s="10"/>
      <c r="H50" s="11"/>
      <c r="I50" s="19"/>
      <c r="J50" s="19"/>
      <c r="K50" s="19" t="str">
        <f t="shared" si="17"/>
        <v/>
      </c>
      <c r="L50" s="12" t="str">
        <f>IF(ISBLANK(I50),"",IF(AND(Pascal!I50=Résultats!I50,Pascal!J50=Résultats!J50),"bon","mauvais"))</f>
        <v/>
      </c>
    </row>
    <row r="51" spans="1:12" ht="13.5" thickBot="1" x14ac:dyDescent="0.3">
      <c r="A51" s="131" t="s">
        <v>50</v>
      </c>
      <c r="B51" s="132"/>
      <c r="C51" s="132"/>
      <c r="D51" s="132"/>
      <c r="E51" s="132"/>
      <c r="F51" s="133"/>
      <c r="G51" s="131" t="s">
        <v>51</v>
      </c>
      <c r="H51" s="132"/>
      <c r="I51" s="132"/>
      <c r="J51" s="132"/>
      <c r="K51" s="132"/>
      <c r="L51" s="133"/>
    </row>
    <row r="52" spans="1:12" ht="13.5" thickBot="1" x14ac:dyDescent="0.3">
      <c r="A52" s="98" t="s">
        <v>22</v>
      </c>
      <c r="B52" s="99" t="s">
        <v>23</v>
      </c>
      <c r="C52" s="101" t="s">
        <v>89</v>
      </c>
      <c r="D52" s="101" t="s">
        <v>90</v>
      </c>
      <c r="E52" s="101" t="s">
        <v>0</v>
      </c>
      <c r="F52" s="100" t="s">
        <v>24</v>
      </c>
      <c r="G52" s="98" t="s">
        <v>22</v>
      </c>
      <c r="H52" s="99" t="s">
        <v>23</v>
      </c>
      <c r="I52" s="101" t="s">
        <v>89</v>
      </c>
      <c r="J52" s="101" t="s">
        <v>90</v>
      </c>
      <c r="K52" s="101" t="s">
        <v>0</v>
      </c>
      <c r="L52" s="100" t="s">
        <v>24</v>
      </c>
    </row>
    <row r="53" spans="1:12" x14ac:dyDescent="0.25">
      <c r="A53" s="10"/>
      <c r="B53" s="11"/>
      <c r="C53" s="19"/>
      <c r="D53" s="19"/>
      <c r="E53" s="19" t="str">
        <f t="shared" ref="E53" si="18">IF(ISBLANK(C53),"",IF(C53=D53,"Nul",IF(C53&gt;D53,"Dom","Ext")))</f>
        <v/>
      </c>
      <c r="F53" s="12" t="str">
        <f>IF(ISBLANK(C53),"",IF(AND(Pascal!C53=Résultats!C53,Pascal!D53=Résultats!D53),"bon","mauvais"))</f>
        <v/>
      </c>
      <c r="G53" s="10"/>
      <c r="H53" s="11"/>
      <c r="I53" s="19"/>
      <c r="J53" s="19"/>
      <c r="K53" s="19" t="str">
        <f t="shared" ref="K53" si="19">IF(ISBLANK(I53),"",IF(I53=J53,"Nul",IF(I53&gt;J53,"Dom","Ext")))</f>
        <v/>
      </c>
      <c r="L53" s="12" t="str">
        <f>IF(ISBLANK(I53),"",IF(AND(Pascal!I53=Résultats!I53,Pascal!J53=Résultats!J53),"bon","mauvais"))</f>
        <v/>
      </c>
    </row>
    <row r="54" spans="1:12" x14ac:dyDescent="0.25">
      <c r="A54" s="10"/>
      <c r="B54" s="11"/>
      <c r="C54" s="19"/>
      <c r="D54" s="19"/>
      <c r="E54" s="19" t="str">
        <f t="shared" ref="E54:E62" si="20">IF(ISBLANK(C54),"",IF(C54=D54,"Nul",IF(C54&gt;D54,"Dom","Ext")))</f>
        <v/>
      </c>
      <c r="F54" s="12" t="str">
        <f>IF(ISBLANK(C54),"",IF(AND(Pascal!C54=Résultats!C54,Pascal!D54=Résultats!D54),"bon","mauvais"))</f>
        <v/>
      </c>
      <c r="G54" s="10"/>
      <c r="H54" s="11"/>
      <c r="I54" s="19"/>
      <c r="J54" s="19"/>
      <c r="K54" s="19" t="str">
        <f t="shared" ref="K54:K62" si="21">IF(ISBLANK(I54),"",IF(I54=J54,"Nul",IF(I54&gt;J54,"Dom","Ext")))</f>
        <v/>
      </c>
      <c r="L54" s="12" t="str">
        <f>IF(ISBLANK(I54),"",IF(AND(Pascal!I54=Résultats!I54,Pascal!J54=Résultats!J54),"bon","mauvais"))</f>
        <v/>
      </c>
    </row>
    <row r="55" spans="1:12" x14ac:dyDescent="0.25">
      <c r="A55" s="10"/>
      <c r="B55" s="11"/>
      <c r="C55" s="19"/>
      <c r="D55" s="19"/>
      <c r="E55" s="19" t="str">
        <f t="shared" si="20"/>
        <v/>
      </c>
      <c r="F55" s="12" t="str">
        <f>IF(ISBLANK(C55),"",IF(AND(Pascal!C55=Résultats!C55,Pascal!D55=Résultats!D55),"bon","mauvais"))</f>
        <v/>
      </c>
      <c r="G55" s="10"/>
      <c r="H55" s="11"/>
      <c r="I55" s="19"/>
      <c r="J55" s="19"/>
      <c r="K55" s="19" t="str">
        <f t="shared" si="21"/>
        <v/>
      </c>
      <c r="L55" s="12" t="str">
        <f>IF(ISBLANK(I55),"",IF(AND(Pascal!I55=Résultats!I55,Pascal!J55=Résultats!J55),"bon","mauvais"))</f>
        <v/>
      </c>
    </row>
    <row r="56" spans="1:12" x14ac:dyDescent="0.25">
      <c r="A56" s="10"/>
      <c r="B56" s="11"/>
      <c r="C56" s="19"/>
      <c r="D56" s="19"/>
      <c r="E56" s="19" t="str">
        <f t="shared" si="20"/>
        <v/>
      </c>
      <c r="F56" s="12" t="str">
        <f>IF(ISBLANK(C56),"",IF(AND(Pascal!C56=Résultats!C56,Pascal!D56=Résultats!D56),"bon","mauvais"))</f>
        <v/>
      </c>
      <c r="G56" s="10"/>
      <c r="H56" s="11"/>
      <c r="I56" s="19"/>
      <c r="J56" s="19"/>
      <c r="K56" s="19" t="str">
        <f t="shared" si="21"/>
        <v/>
      </c>
      <c r="L56" s="12" t="str">
        <f>IF(ISBLANK(I56),"",IF(AND(Pascal!I56=Résultats!I56,Pascal!J56=Résultats!J56),"bon","mauvais"))</f>
        <v/>
      </c>
    </row>
    <row r="57" spans="1:12" x14ac:dyDescent="0.25">
      <c r="A57" s="10"/>
      <c r="B57" s="11"/>
      <c r="C57" s="19"/>
      <c r="D57" s="19"/>
      <c r="E57" s="19" t="str">
        <f t="shared" si="20"/>
        <v/>
      </c>
      <c r="F57" s="12" t="str">
        <f>IF(ISBLANK(C57),"",IF(AND(Pascal!C57=Résultats!C57,Pascal!D57=Résultats!D57),"bon","mauvais"))</f>
        <v/>
      </c>
      <c r="G57" s="10"/>
      <c r="H57" s="11"/>
      <c r="I57" s="19"/>
      <c r="J57" s="19"/>
      <c r="K57" s="19" t="str">
        <f t="shared" si="21"/>
        <v/>
      </c>
      <c r="L57" s="12" t="str">
        <f>IF(ISBLANK(I57),"",IF(AND(Pascal!I57=Résultats!I57,Pascal!J57=Résultats!J57),"bon","mauvais"))</f>
        <v/>
      </c>
    </row>
    <row r="58" spans="1:12" x14ac:dyDescent="0.25">
      <c r="A58" s="10"/>
      <c r="B58" s="11"/>
      <c r="C58" s="19"/>
      <c r="D58" s="19"/>
      <c r="E58" s="19" t="str">
        <f t="shared" si="20"/>
        <v/>
      </c>
      <c r="F58" s="12" t="str">
        <f>IF(ISBLANK(C58),"",IF(AND(Pascal!C58=Résultats!C58,Pascal!D58=Résultats!D58),"bon","mauvais"))</f>
        <v/>
      </c>
      <c r="G58" s="10"/>
      <c r="H58" s="11"/>
      <c r="I58" s="19"/>
      <c r="J58" s="19"/>
      <c r="K58" s="19" t="str">
        <f t="shared" si="21"/>
        <v/>
      </c>
      <c r="L58" s="12" t="str">
        <f>IF(ISBLANK(I58),"",IF(AND(Pascal!I58=Résultats!I58,Pascal!J58=Résultats!J58),"bon","mauvais"))</f>
        <v/>
      </c>
    </row>
    <row r="59" spans="1:12" x14ac:dyDescent="0.25">
      <c r="A59" s="10"/>
      <c r="B59" s="11"/>
      <c r="C59" s="19"/>
      <c r="D59" s="19"/>
      <c r="E59" s="19" t="str">
        <f t="shared" si="20"/>
        <v/>
      </c>
      <c r="F59" s="12" t="str">
        <f>IF(ISBLANK(C59),"",IF(AND(Pascal!C59=Résultats!C59,Pascal!D59=Résultats!D59),"bon","mauvais"))</f>
        <v/>
      </c>
      <c r="G59" s="10"/>
      <c r="H59" s="11"/>
      <c r="I59" s="19"/>
      <c r="J59" s="19"/>
      <c r="K59" s="19" t="str">
        <f t="shared" si="21"/>
        <v/>
      </c>
      <c r="L59" s="12" t="str">
        <f>IF(ISBLANK(I59),"",IF(AND(Pascal!I59=Résultats!I59,Pascal!J59=Résultats!J59),"bon","mauvais"))</f>
        <v/>
      </c>
    </row>
    <row r="60" spans="1:12" x14ac:dyDescent="0.25">
      <c r="A60" s="10"/>
      <c r="B60" s="11"/>
      <c r="C60" s="19"/>
      <c r="D60" s="19"/>
      <c r="E60" s="19" t="str">
        <f t="shared" si="20"/>
        <v/>
      </c>
      <c r="F60" s="12" t="str">
        <f>IF(ISBLANK(C60),"",IF(AND(Pascal!C60=Résultats!C60,Pascal!D60=Résultats!D60),"bon","mauvais"))</f>
        <v/>
      </c>
      <c r="G60" s="10"/>
      <c r="H60" s="11"/>
      <c r="I60" s="19"/>
      <c r="J60" s="19"/>
      <c r="K60" s="19" t="str">
        <f t="shared" si="21"/>
        <v/>
      </c>
      <c r="L60" s="12" t="str">
        <f>IF(ISBLANK(I60),"",IF(AND(Pascal!I60=Résultats!I60,Pascal!J60=Résultats!J60),"bon","mauvais"))</f>
        <v/>
      </c>
    </row>
    <row r="61" spans="1:12" x14ac:dyDescent="0.25">
      <c r="A61" s="10"/>
      <c r="B61" s="11"/>
      <c r="C61" s="19"/>
      <c r="D61" s="19"/>
      <c r="E61" s="19" t="str">
        <f t="shared" si="20"/>
        <v/>
      </c>
      <c r="F61" s="12" t="str">
        <f>IF(ISBLANK(C61),"",IF(AND(Pascal!C61=Résultats!C61,Pascal!D61=Résultats!D61),"bon","mauvais"))</f>
        <v/>
      </c>
      <c r="G61" s="10"/>
      <c r="H61" s="11"/>
      <c r="I61" s="19"/>
      <c r="J61" s="19"/>
      <c r="K61" s="19" t="str">
        <f t="shared" si="21"/>
        <v/>
      </c>
      <c r="L61" s="12" t="str">
        <f>IF(ISBLANK(I61),"",IF(AND(Pascal!I61=Résultats!I61,Pascal!J61=Résultats!J61),"bon","mauvais"))</f>
        <v/>
      </c>
    </row>
    <row r="62" spans="1:12" ht="13.5" thickBot="1" x14ac:dyDescent="0.3">
      <c r="A62" s="10"/>
      <c r="B62" s="11"/>
      <c r="C62" s="19"/>
      <c r="D62" s="19"/>
      <c r="E62" s="19" t="str">
        <f t="shared" si="20"/>
        <v/>
      </c>
      <c r="F62" s="12" t="str">
        <f>IF(ISBLANK(C62),"",IF(AND(Pascal!C62=Résultats!C62,Pascal!D62=Résultats!D62),"bon","mauvais"))</f>
        <v/>
      </c>
      <c r="G62" s="10"/>
      <c r="H62" s="11"/>
      <c r="I62" s="19"/>
      <c r="J62" s="19"/>
      <c r="K62" s="19" t="str">
        <f t="shared" si="21"/>
        <v/>
      </c>
      <c r="L62" s="12" t="str">
        <f>IF(ISBLANK(I62),"",IF(AND(Pascal!I62=Résultats!I62,Pascal!J62=Résultats!J62),"bon","mauvais"))</f>
        <v/>
      </c>
    </row>
    <row r="63" spans="1:12" ht="13.5" thickBot="1" x14ac:dyDescent="0.3">
      <c r="A63" s="131" t="s">
        <v>52</v>
      </c>
      <c r="B63" s="132"/>
      <c r="C63" s="132"/>
      <c r="D63" s="132"/>
      <c r="E63" s="132"/>
      <c r="F63" s="133"/>
      <c r="G63" s="131" t="s">
        <v>53</v>
      </c>
      <c r="H63" s="132"/>
      <c r="I63" s="132"/>
      <c r="J63" s="132"/>
      <c r="K63" s="132"/>
      <c r="L63" s="133"/>
    </row>
    <row r="64" spans="1:12" ht="13.5" thickBot="1" x14ac:dyDescent="0.3">
      <c r="A64" s="98" t="s">
        <v>22</v>
      </c>
      <c r="B64" s="99" t="s">
        <v>23</v>
      </c>
      <c r="C64" s="101" t="s">
        <v>89</v>
      </c>
      <c r="D64" s="101" t="s">
        <v>90</v>
      </c>
      <c r="E64" s="101" t="s">
        <v>0</v>
      </c>
      <c r="F64" s="100" t="s">
        <v>24</v>
      </c>
      <c r="G64" s="98" t="s">
        <v>22</v>
      </c>
      <c r="H64" s="99" t="s">
        <v>23</v>
      </c>
      <c r="I64" s="101" t="s">
        <v>89</v>
      </c>
      <c r="J64" s="101" t="s">
        <v>90</v>
      </c>
      <c r="K64" s="101" t="s">
        <v>0</v>
      </c>
      <c r="L64" s="100" t="s">
        <v>24</v>
      </c>
    </row>
    <row r="65" spans="1:12" x14ac:dyDescent="0.25">
      <c r="A65" s="10"/>
      <c r="B65" s="11"/>
      <c r="C65" s="19"/>
      <c r="D65" s="19"/>
      <c r="E65" s="19" t="str">
        <f t="shared" ref="E65" si="22">IF(ISBLANK(C65),"",IF(C65=D65,"Nul",IF(C65&gt;D65,"Dom","Ext")))</f>
        <v/>
      </c>
      <c r="F65" s="12" t="str">
        <f>IF(ISBLANK(C65),"",IF(AND(Pascal!C65=Résultats!C65,Pascal!D65=Résultats!D65),"bon","mauvais"))</f>
        <v/>
      </c>
      <c r="G65" s="10"/>
      <c r="H65" s="11"/>
      <c r="I65" s="19"/>
      <c r="J65" s="19"/>
      <c r="K65" s="19" t="str">
        <f t="shared" ref="K65" si="23">IF(ISBLANK(I65),"",IF(I65=J65,"Nul",IF(I65&gt;J65,"Dom","Ext")))</f>
        <v/>
      </c>
      <c r="L65" s="12" t="str">
        <f>IF(ISBLANK(I65),"",IF(AND(Pascal!I65=Résultats!I65,Pascal!J65=Résultats!J65),"bon","mauvais"))</f>
        <v/>
      </c>
    </row>
    <row r="66" spans="1:12" x14ac:dyDescent="0.25">
      <c r="A66" s="10"/>
      <c r="B66" s="11"/>
      <c r="C66" s="19"/>
      <c r="D66" s="19"/>
      <c r="E66" s="19" t="str">
        <f t="shared" ref="E66:E74" si="24">IF(ISBLANK(C66),"",IF(C66=D66,"Nul",IF(C66&gt;D66,"Dom","Ext")))</f>
        <v/>
      </c>
      <c r="F66" s="12" t="str">
        <f>IF(ISBLANK(C66),"",IF(AND(Pascal!C66=Résultats!C66,Pascal!D66=Résultats!D66),"bon","mauvais"))</f>
        <v/>
      </c>
      <c r="G66" s="10"/>
      <c r="H66" s="11"/>
      <c r="I66" s="19"/>
      <c r="J66" s="19"/>
      <c r="K66" s="19" t="str">
        <f t="shared" ref="K66:K74" si="25">IF(ISBLANK(I66),"",IF(I66=J66,"Nul",IF(I66&gt;J66,"Dom","Ext")))</f>
        <v/>
      </c>
      <c r="L66" s="12" t="str">
        <f>IF(ISBLANK(I66),"",IF(AND(Pascal!I66=Résultats!I66,Pascal!J66=Résultats!J66),"bon","mauvais"))</f>
        <v/>
      </c>
    </row>
    <row r="67" spans="1:12" x14ac:dyDescent="0.25">
      <c r="A67" s="10"/>
      <c r="B67" s="11"/>
      <c r="C67" s="19"/>
      <c r="D67" s="19"/>
      <c r="E67" s="19" t="str">
        <f t="shared" si="24"/>
        <v/>
      </c>
      <c r="F67" s="12" t="str">
        <f>IF(ISBLANK(C67),"",IF(AND(Pascal!C67=Résultats!C67,Pascal!D67=Résultats!D67),"bon","mauvais"))</f>
        <v/>
      </c>
      <c r="G67" s="10"/>
      <c r="H67" s="11"/>
      <c r="I67" s="19"/>
      <c r="J67" s="19"/>
      <c r="K67" s="19" t="str">
        <f t="shared" si="25"/>
        <v/>
      </c>
      <c r="L67" s="12" t="str">
        <f>IF(ISBLANK(I67),"",IF(AND(Pascal!I67=Résultats!I67,Pascal!J67=Résultats!J67),"bon","mauvais"))</f>
        <v/>
      </c>
    </row>
    <row r="68" spans="1:12" x14ac:dyDescent="0.25">
      <c r="A68" s="10"/>
      <c r="B68" s="11"/>
      <c r="C68" s="19"/>
      <c r="D68" s="19"/>
      <c r="E68" s="19" t="str">
        <f t="shared" si="24"/>
        <v/>
      </c>
      <c r="F68" s="12" t="str">
        <f>IF(ISBLANK(C68),"",IF(AND(Pascal!C68=Résultats!C68,Pascal!D68=Résultats!D68),"bon","mauvais"))</f>
        <v/>
      </c>
      <c r="G68" s="10"/>
      <c r="H68" s="11"/>
      <c r="I68" s="19"/>
      <c r="J68" s="19"/>
      <c r="K68" s="19" t="str">
        <f t="shared" si="25"/>
        <v/>
      </c>
      <c r="L68" s="12" t="str">
        <f>IF(ISBLANK(I68),"",IF(AND(Pascal!I68=Résultats!I68,Pascal!J68=Résultats!J68),"bon","mauvais"))</f>
        <v/>
      </c>
    </row>
    <row r="69" spans="1:12" x14ac:dyDescent="0.25">
      <c r="A69" s="10"/>
      <c r="B69" s="11"/>
      <c r="C69" s="19"/>
      <c r="D69" s="19"/>
      <c r="E69" s="19" t="str">
        <f t="shared" si="24"/>
        <v/>
      </c>
      <c r="F69" s="12" t="str">
        <f>IF(ISBLANK(C69),"",IF(AND(Pascal!C69=Résultats!C69,Pascal!D69=Résultats!D69),"bon","mauvais"))</f>
        <v/>
      </c>
      <c r="G69" s="10"/>
      <c r="H69" s="11"/>
      <c r="I69" s="19"/>
      <c r="J69" s="19"/>
      <c r="K69" s="19" t="str">
        <f t="shared" si="25"/>
        <v/>
      </c>
      <c r="L69" s="12" t="str">
        <f>IF(ISBLANK(I69),"",IF(AND(Pascal!I69=Résultats!I69,Pascal!J69=Résultats!J69),"bon","mauvais"))</f>
        <v/>
      </c>
    </row>
    <row r="70" spans="1:12" x14ac:dyDescent="0.25">
      <c r="A70" s="10"/>
      <c r="B70" s="11"/>
      <c r="C70" s="19"/>
      <c r="D70" s="19"/>
      <c r="E70" s="19" t="str">
        <f t="shared" si="24"/>
        <v/>
      </c>
      <c r="F70" s="12" t="str">
        <f>IF(ISBLANK(C70),"",IF(AND(Pascal!C70=Résultats!C70,Pascal!D70=Résultats!D70),"bon","mauvais"))</f>
        <v/>
      </c>
      <c r="G70" s="10"/>
      <c r="H70" s="11"/>
      <c r="I70" s="19"/>
      <c r="J70" s="19"/>
      <c r="K70" s="19" t="str">
        <f t="shared" si="25"/>
        <v/>
      </c>
      <c r="L70" s="12" t="str">
        <f>IF(ISBLANK(I70),"",IF(AND(Pascal!I70=Résultats!I70,Pascal!J70=Résultats!J70),"bon","mauvais"))</f>
        <v/>
      </c>
    </row>
    <row r="71" spans="1:12" x14ac:dyDescent="0.25">
      <c r="A71" s="10"/>
      <c r="B71" s="11"/>
      <c r="C71" s="19"/>
      <c r="D71" s="19"/>
      <c r="E71" s="19" t="str">
        <f t="shared" si="24"/>
        <v/>
      </c>
      <c r="F71" s="12" t="str">
        <f>IF(ISBLANK(C71),"",IF(AND(Pascal!C71=Résultats!C71,Pascal!D71=Résultats!D71),"bon","mauvais"))</f>
        <v/>
      </c>
      <c r="G71" s="10"/>
      <c r="H71" s="11"/>
      <c r="I71" s="19"/>
      <c r="J71" s="19"/>
      <c r="K71" s="19" t="str">
        <f t="shared" si="25"/>
        <v/>
      </c>
      <c r="L71" s="12" t="str">
        <f>IF(ISBLANK(I71),"",IF(AND(Pascal!I71=Résultats!I71,Pascal!J71=Résultats!J71),"bon","mauvais"))</f>
        <v/>
      </c>
    </row>
    <row r="72" spans="1:12" x14ac:dyDescent="0.25">
      <c r="A72" s="10"/>
      <c r="B72" s="11"/>
      <c r="C72" s="19"/>
      <c r="D72" s="19"/>
      <c r="E72" s="19" t="str">
        <f t="shared" si="24"/>
        <v/>
      </c>
      <c r="F72" s="12" t="str">
        <f>IF(ISBLANK(C72),"",IF(AND(Pascal!C72=Résultats!C72,Pascal!D72=Résultats!D72),"bon","mauvais"))</f>
        <v/>
      </c>
      <c r="G72" s="10"/>
      <c r="H72" s="11"/>
      <c r="I72" s="19"/>
      <c r="J72" s="19"/>
      <c r="K72" s="19" t="str">
        <f t="shared" si="25"/>
        <v/>
      </c>
      <c r="L72" s="12" t="str">
        <f>IF(ISBLANK(I72),"",IF(AND(Pascal!I72=Résultats!I72,Pascal!J72=Résultats!J72),"bon","mauvais"))</f>
        <v/>
      </c>
    </row>
    <row r="73" spans="1:12" x14ac:dyDescent="0.25">
      <c r="A73" s="10"/>
      <c r="B73" s="11"/>
      <c r="C73" s="19"/>
      <c r="D73" s="19"/>
      <c r="E73" s="19" t="str">
        <f t="shared" si="24"/>
        <v/>
      </c>
      <c r="F73" s="12" t="str">
        <f>IF(ISBLANK(C73),"",IF(AND(Pascal!C73=Résultats!C73,Pascal!D73=Résultats!D73),"bon","mauvais"))</f>
        <v/>
      </c>
      <c r="G73" s="10"/>
      <c r="H73" s="11"/>
      <c r="I73" s="19"/>
      <c r="J73" s="19"/>
      <c r="K73" s="19" t="str">
        <f t="shared" si="25"/>
        <v/>
      </c>
      <c r="L73" s="12" t="str">
        <f>IF(ISBLANK(I73),"",IF(AND(Pascal!I73=Résultats!I73,Pascal!J73=Résultats!J73),"bon","mauvais"))</f>
        <v/>
      </c>
    </row>
    <row r="74" spans="1:12" ht="13.5" thickBot="1" x14ac:dyDescent="0.3">
      <c r="A74" s="10"/>
      <c r="B74" s="11"/>
      <c r="C74" s="19"/>
      <c r="D74" s="19"/>
      <c r="E74" s="19" t="str">
        <f t="shared" si="24"/>
        <v/>
      </c>
      <c r="F74" s="12" t="str">
        <f>IF(ISBLANK(C74),"",IF(AND(Pascal!C74=Résultats!C74,Pascal!D74=Résultats!D74),"bon","mauvais"))</f>
        <v/>
      </c>
      <c r="G74" s="10"/>
      <c r="H74" s="11"/>
      <c r="I74" s="19"/>
      <c r="J74" s="19"/>
      <c r="K74" s="19" t="str">
        <f t="shared" si="25"/>
        <v/>
      </c>
      <c r="L74" s="12" t="str">
        <f>IF(ISBLANK(I74),"",IF(AND(Pascal!I74=Résultats!I74,Pascal!J74=Résultats!J74),"bon","mauvais"))</f>
        <v/>
      </c>
    </row>
    <row r="75" spans="1:12" ht="13.5" thickBot="1" x14ac:dyDescent="0.3">
      <c r="A75" s="131" t="s">
        <v>54</v>
      </c>
      <c r="B75" s="132"/>
      <c r="C75" s="132"/>
      <c r="D75" s="132"/>
      <c r="E75" s="132"/>
      <c r="F75" s="133"/>
      <c r="G75" s="131" t="s">
        <v>55</v>
      </c>
      <c r="H75" s="132"/>
      <c r="I75" s="132"/>
      <c r="J75" s="132"/>
      <c r="K75" s="132"/>
      <c r="L75" s="133"/>
    </row>
    <row r="76" spans="1:12" ht="13.5" thickBot="1" x14ac:dyDescent="0.3">
      <c r="A76" s="98" t="s">
        <v>22</v>
      </c>
      <c r="B76" s="99" t="s">
        <v>23</v>
      </c>
      <c r="C76" s="101" t="s">
        <v>89</v>
      </c>
      <c r="D76" s="101" t="s">
        <v>90</v>
      </c>
      <c r="E76" s="101" t="s">
        <v>0</v>
      </c>
      <c r="F76" s="100" t="s">
        <v>24</v>
      </c>
      <c r="G76" s="98" t="s">
        <v>22</v>
      </c>
      <c r="H76" s="99" t="s">
        <v>23</v>
      </c>
      <c r="I76" s="101" t="s">
        <v>89</v>
      </c>
      <c r="J76" s="101" t="s">
        <v>90</v>
      </c>
      <c r="K76" s="101" t="s">
        <v>0</v>
      </c>
      <c r="L76" s="100" t="s">
        <v>24</v>
      </c>
    </row>
    <row r="77" spans="1:12" x14ac:dyDescent="0.25">
      <c r="A77" s="10"/>
      <c r="B77" s="11"/>
      <c r="C77" s="19"/>
      <c r="D77" s="19"/>
      <c r="E77" s="19" t="str">
        <f t="shared" ref="E77" si="26">IF(ISBLANK(C77),"",IF(C77=D77,"Nul",IF(C77&gt;D77,"Dom","Ext")))</f>
        <v/>
      </c>
      <c r="F77" s="12" t="str">
        <f>IF(ISBLANK(C77),"",IF(AND(Pascal!C77=Résultats!C77,Pascal!D77=Résultats!D77),"bon","mauvais"))</f>
        <v/>
      </c>
      <c r="G77" s="10"/>
      <c r="H77" s="11"/>
      <c r="I77" s="19"/>
      <c r="J77" s="19"/>
      <c r="K77" s="19" t="str">
        <f t="shared" ref="K77" si="27">IF(ISBLANK(I77),"",IF(I77=J77,"Nul",IF(I77&gt;J77,"Dom","Ext")))</f>
        <v/>
      </c>
      <c r="L77" s="12" t="str">
        <f>IF(ISBLANK(I77),"",IF(AND(Pascal!I77=Résultats!I77,Pascal!J77=Résultats!J77),"bon","mauvais"))</f>
        <v/>
      </c>
    </row>
    <row r="78" spans="1:12" x14ac:dyDescent="0.25">
      <c r="A78" s="10"/>
      <c r="B78" s="11"/>
      <c r="C78" s="19"/>
      <c r="D78" s="19"/>
      <c r="E78" s="19" t="str">
        <f t="shared" ref="E78:E86" si="28">IF(ISBLANK(C78),"",IF(C78=D78,"Nul",IF(C78&gt;D78,"Dom","Ext")))</f>
        <v/>
      </c>
      <c r="F78" s="12" t="str">
        <f>IF(ISBLANK(C78),"",IF(AND(Pascal!C78=Résultats!C78,Pascal!D78=Résultats!D78),"bon","mauvais"))</f>
        <v/>
      </c>
      <c r="G78" s="10"/>
      <c r="H78" s="11"/>
      <c r="I78" s="19"/>
      <c r="J78" s="19"/>
      <c r="K78" s="19" t="str">
        <f t="shared" ref="K78:K86" si="29">IF(ISBLANK(I78),"",IF(I78=J78,"Nul",IF(I78&gt;J78,"Dom","Ext")))</f>
        <v/>
      </c>
      <c r="L78" s="12" t="str">
        <f>IF(ISBLANK(I78),"",IF(AND(Pascal!I78=Résultats!I78,Pascal!J78=Résultats!J78),"bon","mauvais"))</f>
        <v/>
      </c>
    </row>
    <row r="79" spans="1:12" x14ac:dyDescent="0.25">
      <c r="A79" s="10"/>
      <c r="B79" s="11"/>
      <c r="C79" s="19"/>
      <c r="D79" s="19"/>
      <c r="E79" s="19" t="str">
        <f t="shared" si="28"/>
        <v/>
      </c>
      <c r="F79" s="12" t="str">
        <f>IF(ISBLANK(C79),"",IF(AND(Pascal!C79=Résultats!C79,Pascal!D79=Résultats!D79),"bon","mauvais"))</f>
        <v/>
      </c>
      <c r="G79" s="10"/>
      <c r="H79" s="11"/>
      <c r="I79" s="19"/>
      <c r="J79" s="19"/>
      <c r="K79" s="19" t="str">
        <f t="shared" si="29"/>
        <v/>
      </c>
      <c r="L79" s="12" t="str">
        <f>IF(ISBLANK(I79),"",IF(AND(Pascal!I79=Résultats!I79,Pascal!J79=Résultats!J79),"bon","mauvais"))</f>
        <v/>
      </c>
    </row>
    <row r="80" spans="1:12" x14ac:dyDescent="0.25">
      <c r="A80" s="10"/>
      <c r="B80" s="11"/>
      <c r="C80" s="19"/>
      <c r="D80" s="19"/>
      <c r="E80" s="19" t="str">
        <f t="shared" si="28"/>
        <v/>
      </c>
      <c r="F80" s="12" t="str">
        <f>IF(ISBLANK(C80),"",IF(AND(Pascal!C80=Résultats!C80,Pascal!D80=Résultats!D80),"bon","mauvais"))</f>
        <v/>
      </c>
      <c r="G80" s="10"/>
      <c r="H80" s="11"/>
      <c r="I80" s="19"/>
      <c r="J80" s="19"/>
      <c r="K80" s="19" t="str">
        <f t="shared" si="29"/>
        <v/>
      </c>
      <c r="L80" s="12" t="str">
        <f>IF(ISBLANK(I80),"",IF(AND(Pascal!I80=Résultats!I80,Pascal!J80=Résultats!J80),"bon","mauvais"))</f>
        <v/>
      </c>
    </row>
    <row r="81" spans="1:12" x14ac:dyDescent="0.25">
      <c r="A81" s="10"/>
      <c r="B81" s="11"/>
      <c r="C81" s="19"/>
      <c r="D81" s="19"/>
      <c r="E81" s="19" t="str">
        <f t="shared" si="28"/>
        <v/>
      </c>
      <c r="F81" s="12" t="str">
        <f>IF(ISBLANK(C81),"",IF(AND(Pascal!C81=Résultats!C81,Pascal!D81=Résultats!D81),"bon","mauvais"))</f>
        <v/>
      </c>
      <c r="G81" s="10"/>
      <c r="H81" s="11"/>
      <c r="I81" s="19"/>
      <c r="J81" s="19"/>
      <c r="K81" s="19" t="str">
        <f t="shared" si="29"/>
        <v/>
      </c>
      <c r="L81" s="12" t="str">
        <f>IF(ISBLANK(I81),"",IF(AND(Pascal!I81=Résultats!I81,Pascal!J81=Résultats!J81),"bon","mauvais"))</f>
        <v/>
      </c>
    </row>
    <row r="82" spans="1:12" x14ac:dyDescent="0.25">
      <c r="A82" s="10"/>
      <c r="B82" s="11"/>
      <c r="C82" s="19"/>
      <c r="D82" s="19"/>
      <c r="E82" s="19" t="str">
        <f t="shared" si="28"/>
        <v/>
      </c>
      <c r="F82" s="12" t="str">
        <f>IF(ISBLANK(C82),"",IF(AND(Pascal!C82=Résultats!C82,Pascal!D82=Résultats!D82),"bon","mauvais"))</f>
        <v/>
      </c>
      <c r="G82" s="10"/>
      <c r="H82" s="11"/>
      <c r="I82" s="19"/>
      <c r="J82" s="19"/>
      <c r="K82" s="19" t="str">
        <f t="shared" si="29"/>
        <v/>
      </c>
      <c r="L82" s="12" t="str">
        <f>IF(ISBLANK(I82),"",IF(AND(Pascal!I82=Résultats!I82,Pascal!J82=Résultats!J82),"bon","mauvais"))</f>
        <v/>
      </c>
    </row>
    <row r="83" spans="1:12" x14ac:dyDescent="0.25">
      <c r="A83" s="10"/>
      <c r="B83" s="11"/>
      <c r="C83" s="19"/>
      <c r="D83" s="19"/>
      <c r="E83" s="19" t="str">
        <f t="shared" si="28"/>
        <v/>
      </c>
      <c r="F83" s="12" t="str">
        <f>IF(ISBLANK(C83),"",IF(AND(Pascal!C83=Résultats!C83,Pascal!D83=Résultats!D83),"bon","mauvais"))</f>
        <v/>
      </c>
      <c r="G83" s="10"/>
      <c r="H83" s="11"/>
      <c r="I83" s="19"/>
      <c r="J83" s="19"/>
      <c r="K83" s="19" t="str">
        <f t="shared" si="29"/>
        <v/>
      </c>
      <c r="L83" s="12" t="str">
        <f>IF(ISBLANK(I83),"",IF(AND(Pascal!I83=Résultats!I83,Pascal!J83=Résultats!J83),"bon","mauvais"))</f>
        <v/>
      </c>
    </row>
    <row r="84" spans="1:12" x14ac:dyDescent="0.25">
      <c r="A84" s="10"/>
      <c r="B84" s="11"/>
      <c r="C84" s="19"/>
      <c r="D84" s="19"/>
      <c r="E84" s="19" t="str">
        <f t="shared" si="28"/>
        <v/>
      </c>
      <c r="F84" s="12" t="str">
        <f>IF(ISBLANK(C84),"",IF(AND(Pascal!C84=Résultats!C84,Pascal!D84=Résultats!D84),"bon","mauvais"))</f>
        <v/>
      </c>
      <c r="G84" s="10"/>
      <c r="H84" s="11"/>
      <c r="I84" s="19"/>
      <c r="J84" s="19"/>
      <c r="K84" s="19" t="str">
        <f t="shared" si="29"/>
        <v/>
      </c>
      <c r="L84" s="12" t="str">
        <f>IF(ISBLANK(I84),"",IF(AND(Pascal!I84=Résultats!I84,Pascal!J84=Résultats!J84),"bon","mauvais"))</f>
        <v/>
      </c>
    </row>
    <row r="85" spans="1:12" x14ac:dyDescent="0.25">
      <c r="A85" s="10"/>
      <c r="B85" s="11"/>
      <c r="C85" s="19"/>
      <c r="D85" s="19"/>
      <c r="E85" s="19" t="str">
        <f t="shared" si="28"/>
        <v/>
      </c>
      <c r="F85" s="12" t="str">
        <f>IF(ISBLANK(C85),"",IF(AND(Pascal!C85=Résultats!C85,Pascal!D85=Résultats!D85),"bon","mauvais"))</f>
        <v/>
      </c>
      <c r="G85" s="10"/>
      <c r="H85" s="11"/>
      <c r="I85" s="19"/>
      <c r="J85" s="19"/>
      <c r="K85" s="19" t="str">
        <f t="shared" si="29"/>
        <v/>
      </c>
      <c r="L85" s="12" t="str">
        <f>IF(ISBLANK(I85),"",IF(AND(Pascal!I85=Résultats!I85,Pascal!J85=Résultats!J85),"bon","mauvais"))</f>
        <v/>
      </c>
    </row>
    <row r="86" spans="1:12" ht="13.5" thickBot="1" x14ac:dyDescent="0.3">
      <c r="A86" s="10"/>
      <c r="B86" s="11"/>
      <c r="C86" s="19"/>
      <c r="D86" s="19"/>
      <c r="E86" s="19" t="str">
        <f t="shared" si="28"/>
        <v/>
      </c>
      <c r="F86" s="12" t="str">
        <f>IF(ISBLANK(C86),"",IF(AND(Pascal!C86=Résultats!C86,Pascal!D86=Résultats!D86),"bon","mauvais"))</f>
        <v/>
      </c>
      <c r="G86" s="10"/>
      <c r="H86" s="11"/>
      <c r="I86" s="19"/>
      <c r="J86" s="19"/>
      <c r="K86" s="19" t="str">
        <f t="shared" si="29"/>
        <v/>
      </c>
      <c r="L86" s="12" t="str">
        <f>IF(ISBLANK(I86),"",IF(AND(Pascal!I86=Résultats!I86,Pascal!J86=Résultats!J86),"bon","mauvais"))</f>
        <v/>
      </c>
    </row>
    <row r="87" spans="1:12" ht="13.5" thickBot="1" x14ac:dyDescent="0.3">
      <c r="A87" s="131" t="s">
        <v>56</v>
      </c>
      <c r="B87" s="132"/>
      <c r="C87" s="132"/>
      <c r="D87" s="132"/>
      <c r="E87" s="132"/>
      <c r="F87" s="133"/>
      <c r="G87" s="131" t="s">
        <v>57</v>
      </c>
      <c r="H87" s="132"/>
      <c r="I87" s="132"/>
      <c r="J87" s="132"/>
      <c r="K87" s="132"/>
      <c r="L87" s="133"/>
    </row>
    <row r="88" spans="1:12" ht="13.5" thickBot="1" x14ac:dyDescent="0.3">
      <c r="A88" s="98" t="s">
        <v>22</v>
      </c>
      <c r="B88" s="99" t="s">
        <v>23</v>
      </c>
      <c r="C88" s="101" t="s">
        <v>89</v>
      </c>
      <c r="D88" s="101" t="s">
        <v>90</v>
      </c>
      <c r="E88" s="101" t="s">
        <v>0</v>
      </c>
      <c r="F88" s="100" t="s">
        <v>24</v>
      </c>
      <c r="G88" s="98" t="s">
        <v>22</v>
      </c>
      <c r="H88" s="99" t="s">
        <v>23</v>
      </c>
      <c r="I88" s="101" t="s">
        <v>89</v>
      </c>
      <c r="J88" s="101" t="s">
        <v>90</v>
      </c>
      <c r="K88" s="101" t="s">
        <v>0</v>
      </c>
      <c r="L88" s="100" t="s">
        <v>24</v>
      </c>
    </row>
    <row r="89" spans="1:12" x14ac:dyDescent="0.25">
      <c r="A89" s="10"/>
      <c r="B89" s="11"/>
      <c r="C89" s="19"/>
      <c r="D89" s="19"/>
      <c r="E89" s="19" t="str">
        <f t="shared" ref="E89" si="30">IF(ISBLANK(C89),"",IF(C89=D89,"Nul",IF(C89&gt;D89,"Dom","Ext")))</f>
        <v/>
      </c>
      <c r="F89" s="12" t="str">
        <f>IF(ISBLANK(C89),"",IF(AND(Pascal!C89=Résultats!C89,Pascal!D89=Résultats!D89),"bon","mauvais"))</f>
        <v/>
      </c>
      <c r="G89" s="10"/>
      <c r="H89" s="11"/>
      <c r="I89" s="19"/>
      <c r="J89" s="19"/>
      <c r="K89" s="19" t="str">
        <f t="shared" ref="K89" si="31">IF(ISBLANK(I89),"",IF(I89=J89,"Nul",IF(I89&gt;J89,"Dom","Ext")))</f>
        <v/>
      </c>
      <c r="L89" s="12" t="str">
        <f>IF(ISBLANK(I89),"",IF(AND(Pascal!I89=Résultats!I89,Pascal!J89=Résultats!J89),"bon","mauvais"))</f>
        <v/>
      </c>
    </row>
    <row r="90" spans="1:12" x14ac:dyDescent="0.25">
      <c r="A90" s="10"/>
      <c r="B90" s="11"/>
      <c r="C90" s="19"/>
      <c r="D90" s="19"/>
      <c r="E90" s="19" t="str">
        <f t="shared" ref="E90:E98" si="32">IF(ISBLANK(C90),"",IF(C90=D90,"Nul",IF(C90&gt;D90,"Dom","Ext")))</f>
        <v/>
      </c>
      <c r="F90" s="12" t="str">
        <f>IF(ISBLANK(C90),"",IF(AND(Pascal!C90=Résultats!C90,Pascal!D90=Résultats!D90),"bon","mauvais"))</f>
        <v/>
      </c>
      <c r="G90" s="10"/>
      <c r="H90" s="11"/>
      <c r="I90" s="19"/>
      <c r="J90" s="19"/>
      <c r="K90" s="19" t="str">
        <f t="shared" ref="K90:K98" si="33">IF(ISBLANK(I90),"",IF(I90=J90,"Nul",IF(I90&gt;J90,"Dom","Ext")))</f>
        <v/>
      </c>
      <c r="L90" s="12" t="str">
        <f>IF(ISBLANK(I90),"",IF(AND(Pascal!I90=Résultats!I90,Pascal!J90=Résultats!J90),"bon","mauvais"))</f>
        <v/>
      </c>
    </row>
    <row r="91" spans="1:12" x14ac:dyDescent="0.25">
      <c r="A91" s="10"/>
      <c r="B91" s="11"/>
      <c r="C91" s="19"/>
      <c r="D91" s="19"/>
      <c r="E91" s="19" t="str">
        <f t="shared" si="32"/>
        <v/>
      </c>
      <c r="F91" s="12" t="str">
        <f>IF(ISBLANK(C91),"",IF(AND(Pascal!C91=Résultats!C91,Pascal!D91=Résultats!D91),"bon","mauvais"))</f>
        <v/>
      </c>
      <c r="G91" s="10"/>
      <c r="H91" s="11"/>
      <c r="I91" s="19"/>
      <c r="J91" s="19"/>
      <c r="K91" s="19" t="str">
        <f t="shared" si="33"/>
        <v/>
      </c>
      <c r="L91" s="12" t="str">
        <f>IF(ISBLANK(I91),"",IF(AND(Pascal!I91=Résultats!I91,Pascal!J91=Résultats!J91),"bon","mauvais"))</f>
        <v/>
      </c>
    </row>
    <row r="92" spans="1:12" x14ac:dyDescent="0.25">
      <c r="A92" s="10"/>
      <c r="B92" s="11"/>
      <c r="C92" s="19"/>
      <c r="D92" s="19"/>
      <c r="E92" s="19" t="str">
        <f t="shared" si="32"/>
        <v/>
      </c>
      <c r="F92" s="12" t="str">
        <f>IF(ISBLANK(C92),"",IF(AND(Pascal!C92=Résultats!C92,Pascal!D92=Résultats!D92),"bon","mauvais"))</f>
        <v/>
      </c>
      <c r="G92" s="10"/>
      <c r="H92" s="11"/>
      <c r="I92" s="19"/>
      <c r="J92" s="19"/>
      <c r="K92" s="19" t="str">
        <f t="shared" si="33"/>
        <v/>
      </c>
      <c r="L92" s="12" t="str">
        <f>IF(ISBLANK(I92),"",IF(AND(Pascal!I92=Résultats!I92,Pascal!J92=Résultats!J92),"bon","mauvais"))</f>
        <v/>
      </c>
    </row>
    <row r="93" spans="1:12" x14ac:dyDescent="0.25">
      <c r="A93" s="10"/>
      <c r="B93" s="11"/>
      <c r="C93" s="19"/>
      <c r="D93" s="19"/>
      <c r="E93" s="19" t="str">
        <f t="shared" si="32"/>
        <v/>
      </c>
      <c r="F93" s="12" t="str">
        <f>IF(ISBLANK(C93),"",IF(AND(Pascal!C93=Résultats!C93,Pascal!D93=Résultats!D93),"bon","mauvais"))</f>
        <v/>
      </c>
      <c r="G93" s="10"/>
      <c r="H93" s="11"/>
      <c r="I93" s="19"/>
      <c r="J93" s="19"/>
      <c r="K93" s="19" t="str">
        <f t="shared" si="33"/>
        <v/>
      </c>
      <c r="L93" s="12" t="str">
        <f>IF(ISBLANK(I93),"",IF(AND(Pascal!I93=Résultats!I93,Pascal!J93=Résultats!J93),"bon","mauvais"))</f>
        <v/>
      </c>
    </row>
    <row r="94" spans="1:12" x14ac:dyDescent="0.25">
      <c r="A94" s="10"/>
      <c r="B94" s="11"/>
      <c r="C94" s="19"/>
      <c r="D94" s="19"/>
      <c r="E94" s="19" t="str">
        <f t="shared" si="32"/>
        <v/>
      </c>
      <c r="F94" s="12" t="str">
        <f>IF(ISBLANK(C94),"",IF(AND(Pascal!C94=Résultats!C94,Pascal!D94=Résultats!D94),"bon","mauvais"))</f>
        <v/>
      </c>
      <c r="G94" s="10"/>
      <c r="H94" s="11"/>
      <c r="I94" s="19"/>
      <c r="J94" s="19"/>
      <c r="K94" s="19" t="str">
        <f t="shared" si="33"/>
        <v/>
      </c>
      <c r="L94" s="12" t="str">
        <f>IF(ISBLANK(I94),"",IF(AND(Pascal!I94=Résultats!I94,Pascal!J94=Résultats!J94),"bon","mauvais"))</f>
        <v/>
      </c>
    </row>
    <row r="95" spans="1:12" x14ac:dyDescent="0.25">
      <c r="A95" s="10"/>
      <c r="B95" s="11"/>
      <c r="C95" s="19"/>
      <c r="D95" s="19"/>
      <c r="E95" s="19" t="str">
        <f t="shared" si="32"/>
        <v/>
      </c>
      <c r="F95" s="12" t="str">
        <f>IF(ISBLANK(C95),"",IF(AND(Pascal!C95=Résultats!C95,Pascal!D95=Résultats!D95),"bon","mauvais"))</f>
        <v/>
      </c>
      <c r="G95" s="10"/>
      <c r="H95" s="11"/>
      <c r="I95" s="19"/>
      <c r="J95" s="19"/>
      <c r="K95" s="19" t="str">
        <f t="shared" si="33"/>
        <v/>
      </c>
      <c r="L95" s="12" t="str">
        <f>IF(ISBLANK(I95),"",IF(AND(Pascal!I95=Résultats!I95,Pascal!J95=Résultats!J95),"bon","mauvais"))</f>
        <v/>
      </c>
    </row>
    <row r="96" spans="1:12" x14ac:dyDescent="0.25">
      <c r="A96" s="10"/>
      <c r="B96" s="11"/>
      <c r="C96" s="19"/>
      <c r="D96" s="19"/>
      <c r="E96" s="19" t="str">
        <f t="shared" si="32"/>
        <v/>
      </c>
      <c r="F96" s="12" t="str">
        <f>IF(ISBLANK(C96),"",IF(AND(Pascal!C96=Résultats!C96,Pascal!D96=Résultats!D96),"bon","mauvais"))</f>
        <v/>
      </c>
      <c r="G96" s="10"/>
      <c r="H96" s="11"/>
      <c r="I96" s="19"/>
      <c r="J96" s="19"/>
      <c r="K96" s="19" t="str">
        <f t="shared" si="33"/>
        <v/>
      </c>
      <c r="L96" s="12" t="str">
        <f>IF(ISBLANK(I96),"",IF(AND(Pascal!I96=Résultats!I96,Pascal!J96=Résultats!J96),"bon","mauvais"))</f>
        <v/>
      </c>
    </row>
    <row r="97" spans="1:12" x14ac:dyDescent="0.25">
      <c r="A97" s="10"/>
      <c r="B97" s="11"/>
      <c r="C97" s="19"/>
      <c r="D97" s="19"/>
      <c r="E97" s="19" t="str">
        <f t="shared" si="32"/>
        <v/>
      </c>
      <c r="F97" s="12" t="str">
        <f>IF(ISBLANK(C97),"",IF(AND(Pascal!C97=Résultats!C97,Pascal!D97=Résultats!D97),"bon","mauvais"))</f>
        <v/>
      </c>
      <c r="G97" s="10"/>
      <c r="H97" s="11"/>
      <c r="I97" s="19"/>
      <c r="J97" s="19"/>
      <c r="K97" s="19" t="str">
        <f t="shared" si="33"/>
        <v/>
      </c>
      <c r="L97" s="12" t="str">
        <f>IF(ISBLANK(I97),"",IF(AND(Pascal!I97=Résultats!I97,Pascal!J97=Résultats!J97),"bon","mauvais"))</f>
        <v/>
      </c>
    </row>
    <row r="98" spans="1:12" ht="13.5" thickBot="1" x14ac:dyDescent="0.3">
      <c r="A98" s="10"/>
      <c r="B98" s="11"/>
      <c r="C98" s="19"/>
      <c r="D98" s="19"/>
      <c r="E98" s="19" t="str">
        <f t="shared" si="32"/>
        <v/>
      </c>
      <c r="F98" s="12" t="str">
        <f>IF(ISBLANK(C98),"",IF(AND(Pascal!C98=Résultats!C98,Pascal!D98=Résultats!D98),"bon","mauvais"))</f>
        <v/>
      </c>
      <c r="G98" s="10"/>
      <c r="H98" s="11"/>
      <c r="I98" s="19"/>
      <c r="J98" s="19"/>
      <c r="K98" s="19" t="str">
        <f t="shared" si="33"/>
        <v/>
      </c>
      <c r="L98" s="12" t="str">
        <f>IF(ISBLANK(I98),"",IF(AND(Pascal!I98=Résultats!I98,Pascal!J98=Résultats!J98),"bon","mauvais"))</f>
        <v/>
      </c>
    </row>
    <row r="99" spans="1:12" ht="13.5" thickBot="1" x14ac:dyDescent="0.3">
      <c r="A99" s="131" t="s">
        <v>58</v>
      </c>
      <c r="B99" s="132"/>
      <c r="C99" s="132"/>
      <c r="D99" s="132"/>
      <c r="E99" s="132"/>
      <c r="F99" s="133"/>
      <c r="G99" s="131" t="s">
        <v>59</v>
      </c>
      <c r="H99" s="132"/>
      <c r="I99" s="132"/>
      <c r="J99" s="132"/>
      <c r="K99" s="132"/>
      <c r="L99" s="133"/>
    </row>
    <row r="100" spans="1:12" ht="13.5" thickBot="1" x14ac:dyDescent="0.3">
      <c r="A100" s="98" t="s">
        <v>22</v>
      </c>
      <c r="B100" s="99" t="s">
        <v>23</v>
      </c>
      <c r="C100" s="101" t="s">
        <v>89</v>
      </c>
      <c r="D100" s="101" t="s">
        <v>90</v>
      </c>
      <c r="E100" s="101" t="s">
        <v>0</v>
      </c>
      <c r="F100" s="100" t="s">
        <v>24</v>
      </c>
      <c r="G100" s="98" t="s">
        <v>22</v>
      </c>
      <c r="H100" s="99" t="s">
        <v>23</v>
      </c>
      <c r="I100" s="101" t="s">
        <v>89</v>
      </c>
      <c r="J100" s="101" t="s">
        <v>90</v>
      </c>
      <c r="K100" s="101" t="s">
        <v>0</v>
      </c>
      <c r="L100" s="100" t="s">
        <v>24</v>
      </c>
    </row>
    <row r="101" spans="1:12" x14ac:dyDescent="0.25">
      <c r="A101" s="10"/>
      <c r="B101" s="11"/>
      <c r="C101" s="19"/>
      <c r="D101" s="19"/>
      <c r="E101" s="19" t="str">
        <f t="shared" ref="E101" si="34">IF(ISBLANK(C101),"",IF(C101=D101,"Nul",IF(C101&gt;D101,"Dom","Ext")))</f>
        <v/>
      </c>
      <c r="F101" s="12" t="str">
        <f>IF(ISBLANK(C101),"",IF(AND(Pascal!C101=Résultats!C101,Pascal!D101=Résultats!D101),"bon","mauvais"))</f>
        <v/>
      </c>
      <c r="G101" s="10"/>
      <c r="H101" s="11"/>
      <c r="I101" s="19"/>
      <c r="J101" s="19"/>
      <c r="K101" s="19" t="str">
        <f t="shared" ref="K101" si="35">IF(ISBLANK(I101),"",IF(I101=J101,"Nul",IF(I101&gt;J101,"Dom","Ext")))</f>
        <v/>
      </c>
      <c r="L101" s="12" t="str">
        <f>IF(ISBLANK(I101),"",IF(AND(Pascal!I101=Résultats!I101,Pascal!J101=Résultats!J101),"bon","mauvais"))</f>
        <v/>
      </c>
    </row>
    <row r="102" spans="1:12" x14ac:dyDescent="0.25">
      <c r="A102" s="10"/>
      <c r="B102" s="11"/>
      <c r="C102" s="19"/>
      <c r="D102" s="19"/>
      <c r="E102" s="19" t="str">
        <f t="shared" ref="E102:E110" si="36">IF(ISBLANK(C102),"",IF(C102=D102,"Nul",IF(C102&gt;D102,"Dom","Ext")))</f>
        <v/>
      </c>
      <c r="F102" s="12" t="str">
        <f>IF(ISBLANK(C102),"",IF(AND(Pascal!C102=Résultats!C102,Pascal!D102=Résultats!D102),"bon","mauvais"))</f>
        <v/>
      </c>
      <c r="G102" s="10"/>
      <c r="H102" s="11"/>
      <c r="I102" s="19"/>
      <c r="J102" s="19"/>
      <c r="K102" s="19" t="str">
        <f t="shared" ref="K102:K110" si="37">IF(ISBLANK(I102),"",IF(I102=J102,"Nul",IF(I102&gt;J102,"Dom","Ext")))</f>
        <v/>
      </c>
      <c r="L102" s="12" t="str">
        <f>IF(ISBLANK(I102),"",IF(AND(Pascal!I102=Résultats!I102,Pascal!J102=Résultats!J102),"bon","mauvais"))</f>
        <v/>
      </c>
    </row>
    <row r="103" spans="1:12" x14ac:dyDescent="0.25">
      <c r="A103" s="10"/>
      <c r="B103" s="11"/>
      <c r="C103" s="19"/>
      <c r="D103" s="19"/>
      <c r="E103" s="19" t="str">
        <f t="shared" si="36"/>
        <v/>
      </c>
      <c r="F103" s="12" t="str">
        <f>IF(ISBLANK(C103),"",IF(AND(Pascal!C103=Résultats!C103,Pascal!D103=Résultats!D103),"bon","mauvais"))</f>
        <v/>
      </c>
      <c r="G103" s="10"/>
      <c r="H103" s="11"/>
      <c r="I103" s="19"/>
      <c r="J103" s="19"/>
      <c r="K103" s="19" t="str">
        <f t="shared" si="37"/>
        <v/>
      </c>
      <c r="L103" s="12" t="str">
        <f>IF(ISBLANK(I103),"",IF(AND(Pascal!I103=Résultats!I103,Pascal!J103=Résultats!J103),"bon","mauvais"))</f>
        <v/>
      </c>
    </row>
    <row r="104" spans="1:12" x14ac:dyDescent="0.25">
      <c r="A104" s="10"/>
      <c r="B104" s="11"/>
      <c r="C104" s="19"/>
      <c r="D104" s="19"/>
      <c r="E104" s="19" t="str">
        <f t="shared" si="36"/>
        <v/>
      </c>
      <c r="F104" s="12" t="str">
        <f>IF(ISBLANK(C104),"",IF(AND(Pascal!C104=Résultats!C104,Pascal!D104=Résultats!D104),"bon","mauvais"))</f>
        <v/>
      </c>
      <c r="G104" s="10"/>
      <c r="H104" s="11"/>
      <c r="I104" s="19"/>
      <c r="J104" s="19"/>
      <c r="K104" s="19" t="str">
        <f t="shared" si="37"/>
        <v/>
      </c>
      <c r="L104" s="12" t="str">
        <f>IF(ISBLANK(I104),"",IF(AND(Pascal!I104=Résultats!I104,Pascal!J104=Résultats!J104),"bon","mauvais"))</f>
        <v/>
      </c>
    </row>
    <row r="105" spans="1:12" x14ac:dyDescent="0.25">
      <c r="A105" s="10"/>
      <c r="B105" s="11"/>
      <c r="C105" s="19"/>
      <c r="D105" s="19"/>
      <c r="E105" s="19" t="str">
        <f t="shared" si="36"/>
        <v/>
      </c>
      <c r="F105" s="12" t="str">
        <f>IF(ISBLANK(C105),"",IF(AND(Pascal!C105=Résultats!C105,Pascal!D105=Résultats!D105),"bon","mauvais"))</f>
        <v/>
      </c>
      <c r="G105" s="10"/>
      <c r="H105" s="11"/>
      <c r="I105" s="19"/>
      <c r="J105" s="19"/>
      <c r="K105" s="19" t="str">
        <f t="shared" si="37"/>
        <v/>
      </c>
      <c r="L105" s="12" t="str">
        <f>IF(ISBLANK(I105),"",IF(AND(Pascal!I105=Résultats!I105,Pascal!J105=Résultats!J105),"bon","mauvais"))</f>
        <v/>
      </c>
    </row>
    <row r="106" spans="1:12" x14ac:dyDescent="0.25">
      <c r="A106" s="10"/>
      <c r="B106" s="11"/>
      <c r="C106" s="19"/>
      <c r="D106" s="19"/>
      <c r="E106" s="19" t="str">
        <f t="shared" si="36"/>
        <v/>
      </c>
      <c r="F106" s="12" t="str">
        <f>IF(ISBLANK(C106),"",IF(AND(Pascal!C106=Résultats!C106,Pascal!D106=Résultats!D106),"bon","mauvais"))</f>
        <v/>
      </c>
      <c r="G106" s="10"/>
      <c r="H106" s="11"/>
      <c r="I106" s="19"/>
      <c r="J106" s="19"/>
      <c r="K106" s="19" t="str">
        <f t="shared" si="37"/>
        <v/>
      </c>
      <c r="L106" s="12" t="str">
        <f>IF(ISBLANK(I106),"",IF(AND(Pascal!I106=Résultats!I106,Pascal!J106=Résultats!J106),"bon","mauvais"))</f>
        <v/>
      </c>
    </row>
    <row r="107" spans="1:12" x14ac:dyDescent="0.25">
      <c r="A107" s="10"/>
      <c r="B107" s="11"/>
      <c r="C107" s="19"/>
      <c r="D107" s="19"/>
      <c r="E107" s="19" t="str">
        <f t="shared" si="36"/>
        <v/>
      </c>
      <c r="F107" s="12" t="str">
        <f>IF(ISBLANK(C107),"",IF(AND(Pascal!C107=Résultats!C107,Pascal!D107=Résultats!D107),"bon","mauvais"))</f>
        <v/>
      </c>
      <c r="G107" s="10"/>
      <c r="H107" s="11"/>
      <c r="I107" s="19"/>
      <c r="J107" s="19"/>
      <c r="K107" s="19" t="str">
        <f t="shared" si="37"/>
        <v/>
      </c>
      <c r="L107" s="12" t="str">
        <f>IF(ISBLANK(I107),"",IF(AND(Pascal!I107=Résultats!I107,Pascal!J107=Résultats!J107),"bon","mauvais"))</f>
        <v/>
      </c>
    </row>
    <row r="108" spans="1:12" x14ac:dyDescent="0.25">
      <c r="A108" s="10"/>
      <c r="B108" s="11"/>
      <c r="C108" s="19"/>
      <c r="D108" s="19"/>
      <c r="E108" s="19" t="str">
        <f t="shared" si="36"/>
        <v/>
      </c>
      <c r="F108" s="12" t="str">
        <f>IF(ISBLANK(C108),"",IF(AND(Pascal!C108=Résultats!C108,Pascal!D108=Résultats!D108),"bon","mauvais"))</f>
        <v/>
      </c>
      <c r="G108" s="10"/>
      <c r="H108" s="11"/>
      <c r="I108" s="19"/>
      <c r="J108" s="19"/>
      <c r="K108" s="19" t="str">
        <f t="shared" si="37"/>
        <v/>
      </c>
      <c r="L108" s="12" t="str">
        <f>IF(ISBLANK(I108),"",IF(AND(Pascal!I108=Résultats!I108,Pascal!J108=Résultats!J108),"bon","mauvais"))</f>
        <v/>
      </c>
    </row>
    <row r="109" spans="1:12" x14ac:dyDescent="0.25">
      <c r="A109" s="10"/>
      <c r="B109" s="11"/>
      <c r="C109" s="19"/>
      <c r="D109" s="19"/>
      <c r="E109" s="19" t="str">
        <f t="shared" si="36"/>
        <v/>
      </c>
      <c r="F109" s="12" t="str">
        <f>IF(ISBLANK(C109),"",IF(AND(Pascal!C109=Résultats!C109,Pascal!D109=Résultats!D109),"bon","mauvais"))</f>
        <v/>
      </c>
      <c r="G109" s="10"/>
      <c r="H109" s="11"/>
      <c r="I109" s="19"/>
      <c r="J109" s="19"/>
      <c r="K109" s="19" t="str">
        <f t="shared" si="37"/>
        <v/>
      </c>
      <c r="L109" s="12" t="str">
        <f>IF(ISBLANK(I109),"",IF(AND(Pascal!I109=Résultats!I109,Pascal!J109=Résultats!J109),"bon","mauvais"))</f>
        <v/>
      </c>
    </row>
    <row r="110" spans="1:12" ht="13.5" thickBot="1" x14ac:dyDescent="0.3">
      <c r="A110" s="10"/>
      <c r="B110" s="11"/>
      <c r="C110" s="19"/>
      <c r="D110" s="19"/>
      <c r="E110" s="19" t="str">
        <f t="shared" si="36"/>
        <v/>
      </c>
      <c r="F110" s="12" t="str">
        <f>IF(ISBLANK(C110),"",IF(AND(Pascal!C110=Résultats!C110,Pascal!D110=Résultats!D110),"bon","mauvais"))</f>
        <v/>
      </c>
      <c r="G110" s="10"/>
      <c r="H110" s="11"/>
      <c r="I110" s="19"/>
      <c r="J110" s="19"/>
      <c r="K110" s="19" t="str">
        <f t="shared" si="37"/>
        <v/>
      </c>
      <c r="L110" s="12" t="str">
        <f>IF(ISBLANK(I110),"",IF(AND(Pascal!I110=Résultats!I110,Pascal!J110=Résultats!J110),"bon","mauvais"))</f>
        <v/>
      </c>
    </row>
    <row r="111" spans="1:12" ht="13.5" thickBot="1" x14ac:dyDescent="0.3">
      <c r="A111" s="131" t="s">
        <v>60</v>
      </c>
      <c r="B111" s="132"/>
      <c r="C111" s="132"/>
      <c r="D111" s="132"/>
      <c r="E111" s="132"/>
      <c r="F111" s="133"/>
      <c r="G111" s="131" t="s">
        <v>61</v>
      </c>
      <c r="H111" s="132"/>
      <c r="I111" s="132"/>
      <c r="J111" s="132"/>
      <c r="K111" s="132"/>
      <c r="L111" s="133"/>
    </row>
    <row r="112" spans="1:12" ht="13.5" thickBot="1" x14ac:dyDescent="0.3">
      <c r="A112" s="98" t="s">
        <v>22</v>
      </c>
      <c r="B112" s="99" t="s">
        <v>23</v>
      </c>
      <c r="C112" s="101" t="s">
        <v>89</v>
      </c>
      <c r="D112" s="101" t="s">
        <v>90</v>
      </c>
      <c r="E112" s="101" t="s">
        <v>0</v>
      </c>
      <c r="F112" s="100" t="s">
        <v>24</v>
      </c>
      <c r="G112" s="98" t="s">
        <v>22</v>
      </c>
      <c r="H112" s="99" t="s">
        <v>23</v>
      </c>
      <c r="I112" s="101" t="s">
        <v>89</v>
      </c>
      <c r="J112" s="101" t="s">
        <v>90</v>
      </c>
      <c r="K112" s="101" t="s">
        <v>0</v>
      </c>
      <c r="L112" s="100" t="s">
        <v>24</v>
      </c>
    </row>
    <row r="113" spans="1:12" x14ac:dyDescent="0.25">
      <c r="A113" s="10"/>
      <c r="B113" s="11"/>
      <c r="C113" s="19"/>
      <c r="D113" s="19"/>
      <c r="E113" s="19" t="str">
        <f t="shared" ref="E113" si="38">IF(ISBLANK(C113),"",IF(C113=D113,"Nul",IF(C113&gt;D113,"Dom","Ext")))</f>
        <v/>
      </c>
      <c r="F113" s="12" t="str">
        <f>IF(ISBLANK(C113),"",IF(AND(Pascal!C113=Résultats!C113,Pascal!D113=Résultats!D113),"bon","mauvais"))</f>
        <v/>
      </c>
      <c r="G113" s="10"/>
      <c r="H113" s="11"/>
      <c r="I113" s="19"/>
      <c r="J113" s="19"/>
      <c r="K113" s="19" t="str">
        <f t="shared" ref="K113" si="39">IF(ISBLANK(I113),"",IF(I113=J113,"Nul",IF(I113&gt;J113,"Dom","Ext")))</f>
        <v/>
      </c>
      <c r="L113" s="12" t="str">
        <f>IF(ISBLANK(I113),"",IF(AND(Pascal!I113=Résultats!I113,Pascal!J113=Résultats!J113),"bon","mauvais"))</f>
        <v/>
      </c>
    </row>
    <row r="114" spans="1:12" x14ac:dyDescent="0.25">
      <c r="A114" s="10"/>
      <c r="B114" s="11"/>
      <c r="C114" s="19"/>
      <c r="D114" s="19"/>
      <c r="E114" s="19" t="str">
        <f t="shared" ref="E114:E122" si="40">IF(ISBLANK(C114),"",IF(C114=D114,"Nul",IF(C114&gt;D114,"Dom","Ext")))</f>
        <v/>
      </c>
      <c r="F114" s="12" t="str">
        <f>IF(ISBLANK(C114),"",IF(AND(Pascal!C114=Résultats!C114,Pascal!D114=Résultats!D114),"bon","mauvais"))</f>
        <v/>
      </c>
      <c r="G114" s="10"/>
      <c r="H114" s="11"/>
      <c r="I114" s="19"/>
      <c r="J114" s="19"/>
      <c r="K114" s="19" t="str">
        <f t="shared" ref="K114:K122" si="41">IF(ISBLANK(I114),"",IF(I114=J114,"Nul",IF(I114&gt;J114,"Dom","Ext")))</f>
        <v/>
      </c>
      <c r="L114" s="12" t="str">
        <f>IF(ISBLANK(I114),"",IF(AND(Pascal!I114=Résultats!I114,Pascal!J114=Résultats!J114),"bon","mauvais"))</f>
        <v/>
      </c>
    </row>
    <row r="115" spans="1:12" x14ac:dyDescent="0.25">
      <c r="A115" s="10"/>
      <c r="B115" s="11"/>
      <c r="C115" s="19"/>
      <c r="D115" s="19"/>
      <c r="E115" s="19" t="str">
        <f t="shared" si="40"/>
        <v/>
      </c>
      <c r="F115" s="12" t="str">
        <f>IF(ISBLANK(C115),"",IF(AND(Pascal!C115=Résultats!C115,Pascal!D115=Résultats!D115),"bon","mauvais"))</f>
        <v/>
      </c>
      <c r="G115" s="10"/>
      <c r="H115" s="11"/>
      <c r="I115" s="19"/>
      <c r="J115" s="19"/>
      <c r="K115" s="19" t="str">
        <f t="shared" si="41"/>
        <v/>
      </c>
      <c r="L115" s="12" t="str">
        <f>IF(ISBLANK(I115),"",IF(AND(Pascal!I115=Résultats!I115,Pascal!J115=Résultats!J115),"bon","mauvais"))</f>
        <v/>
      </c>
    </row>
    <row r="116" spans="1:12" x14ac:dyDescent="0.25">
      <c r="A116" s="10"/>
      <c r="B116" s="11"/>
      <c r="C116" s="19"/>
      <c r="D116" s="19"/>
      <c r="E116" s="19" t="str">
        <f t="shared" si="40"/>
        <v/>
      </c>
      <c r="F116" s="12" t="str">
        <f>IF(ISBLANK(C116),"",IF(AND(Pascal!C116=Résultats!C116,Pascal!D116=Résultats!D116),"bon","mauvais"))</f>
        <v/>
      </c>
      <c r="G116" s="10"/>
      <c r="H116" s="11"/>
      <c r="I116" s="19"/>
      <c r="J116" s="19"/>
      <c r="K116" s="19" t="str">
        <f t="shared" si="41"/>
        <v/>
      </c>
      <c r="L116" s="12" t="str">
        <f>IF(ISBLANK(I116),"",IF(AND(Pascal!I116=Résultats!I116,Pascal!J116=Résultats!J116),"bon","mauvais"))</f>
        <v/>
      </c>
    </row>
    <row r="117" spans="1:12" x14ac:dyDescent="0.25">
      <c r="A117" s="10"/>
      <c r="B117" s="11"/>
      <c r="C117" s="19"/>
      <c r="D117" s="19"/>
      <c r="E117" s="19" t="str">
        <f t="shared" si="40"/>
        <v/>
      </c>
      <c r="F117" s="12" t="str">
        <f>IF(ISBLANK(C117),"",IF(AND(Pascal!C117=Résultats!C117,Pascal!D117=Résultats!D117),"bon","mauvais"))</f>
        <v/>
      </c>
      <c r="G117" s="10"/>
      <c r="H117" s="11"/>
      <c r="I117" s="19"/>
      <c r="J117" s="19"/>
      <c r="K117" s="19" t="str">
        <f t="shared" si="41"/>
        <v/>
      </c>
      <c r="L117" s="12" t="str">
        <f>IF(ISBLANK(I117),"",IF(AND(Pascal!I117=Résultats!I117,Pascal!J117=Résultats!J117),"bon","mauvais"))</f>
        <v/>
      </c>
    </row>
    <row r="118" spans="1:12" x14ac:dyDescent="0.25">
      <c r="A118" s="10"/>
      <c r="B118" s="11"/>
      <c r="C118" s="19"/>
      <c r="D118" s="19"/>
      <c r="E118" s="19" t="str">
        <f t="shared" si="40"/>
        <v/>
      </c>
      <c r="F118" s="12" t="str">
        <f>IF(ISBLANK(C118),"",IF(AND(Pascal!C118=Résultats!C118,Pascal!D118=Résultats!D118),"bon","mauvais"))</f>
        <v/>
      </c>
      <c r="G118" s="10"/>
      <c r="H118" s="11"/>
      <c r="I118" s="19"/>
      <c r="J118" s="19"/>
      <c r="K118" s="19" t="str">
        <f t="shared" si="41"/>
        <v/>
      </c>
      <c r="L118" s="12" t="str">
        <f>IF(ISBLANK(I118),"",IF(AND(Pascal!I118=Résultats!I118,Pascal!J118=Résultats!J118),"bon","mauvais"))</f>
        <v/>
      </c>
    </row>
    <row r="119" spans="1:12" x14ac:dyDescent="0.25">
      <c r="A119" s="10"/>
      <c r="B119" s="11"/>
      <c r="C119" s="19"/>
      <c r="D119" s="19"/>
      <c r="E119" s="19" t="str">
        <f t="shared" si="40"/>
        <v/>
      </c>
      <c r="F119" s="12" t="str">
        <f>IF(ISBLANK(C119),"",IF(AND(Pascal!C119=Résultats!C119,Pascal!D119=Résultats!D119),"bon","mauvais"))</f>
        <v/>
      </c>
      <c r="G119" s="10"/>
      <c r="H119" s="11"/>
      <c r="I119" s="19"/>
      <c r="J119" s="19"/>
      <c r="K119" s="19" t="str">
        <f t="shared" si="41"/>
        <v/>
      </c>
      <c r="L119" s="12" t="str">
        <f>IF(ISBLANK(I119),"",IF(AND(Pascal!I119=Résultats!I119,Pascal!J119=Résultats!J119),"bon","mauvais"))</f>
        <v/>
      </c>
    </row>
    <row r="120" spans="1:12" x14ac:dyDescent="0.25">
      <c r="A120" s="10"/>
      <c r="B120" s="11"/>
      <c r="C120" s="19"/>
      <c r="D120" s="19"/>
      <c r="E120" s="19" t="str">
        <f t="shared" si="40"/>
        <v/>
      </c>
      <c r="F120" s="12" t="str">
        <f>IF(ISBLANK(C120),"",IF(AND(Pascal!C120=Résultats!C120,Pascal!D120=Résultats!D120),"bon","mauvais"))</f>
        <v/>
      </c>
      <c r="G120" s="10"/>
      <c r="H120" s="11"/>
      <c r="I120" s="19"/>
      <c r="J120" s="19"/>
      <c r="K120" s="19" t="str">
        <f t="shared" si="41"/>
        <v/>
      </c>
      <c r="L120" s="12" t="str">
        <f>IF(ISBLANK(I120),"",IF(AND(Pascal!I120=Résultats!I120,Pascal!J120=Résultats!J120),"bon","mauvais"))</f>
        <v/>
      </c>
    </row>
    <row r="121" spans="1:12" x14ac:dyDescent="0.25">
      <c r="A121" s="10"/>
      <c r="B121" s="11"/>
      <c r="C121" s="19"/>
      <c r="D121" s="19"/>
      <c r="E121" s="19" t="str">
        <f t="shared" si="40"/>
        <v/>
      </c>
      <c r="F121" s="12" t="str">
        <f>IF(ISBLANK(C121),"",IF(AND(Pascal!C121=Résultats!C121,Pascal!D121=Résultats!D121),"bon","mauvais"))</f>
        <v/>
      </c>
      <c r="G121" s="10"/>
      <c r="H121" s="11"/>
      <c r="I121" s="19"/>
      <c r="J121" s="19"/>
      <c r="K121" s="19" t="str">
        <f t="shared" si="41"/>
        <v/>
      </c>
      <c r="L121" s="12" t="str">
        <f>IF(ISBLANK(I121),"",IF(AND(Pascal!I121=Résultats!I121,Pascal!J121=Résultats!J121),"bon","mauvais"))</f>
        <v/>
      </c>
    </row>
    <row r="122" spans="1:12" ht="13.5" thickBot="1" x14ac:dyDescent="0.3">
      <c r="A122" s="10"/>
      <c r="B122" s="11"/>
      <c r="C122" s="19"/>
      <c r="D122" s="19"/>
      <c r="E122" s="19" t="str">
        <f t="shared" si="40"/>
        <v/>
      </c>
      <c r="F122" s="12" t="str">
        <f>IF(ISBLANK(C122),"",IF(AND(Pascal!C122=Résultats!C122,Pascal!D122=Résultats!D122),"bon","mauvais"))</f>
        <v/>
      </c>
      <c r="G122" s="10"/>
      <c r="H122" s="11"/>
      <c r="I122" s="19"/>
      <c r="J122" s="19"/>
      <c r="K122" s="19" t="str">
        <f t="shared" si="41"/>
        <v/>
      </c>
      <c r="L122" s="12" t="str">
        <f>IF(ISBLANK(I122),"",IF(AND(Pascal!I122=Résultats!I122,Pascal!J122=Résultats!J122),"bon","mauvais"))</f>
        <v/>
      </c>
    </row>
    <row r="123" spans="1:12" ht="13.5" thickBot="1" x14ac:dyDescent="0.3">
      <c r="A123" s="131" t="s">
        <v>62</v>
      </c>
      <c r="B123" s="132"/>
      <c r="C123" s="132"/>
      <c r="D123" s="132"/>
      <c r="E123" s="132"/>
      <c r="F123" s="133"/>
      <c r="G123" s="131" t="s">
        <v>63</v>
      </c>
      <c r="H123" s="132"/>
      <c r="I123" s="132"/>
      <c r="J123" s="132"/>
      <c r="K123" s="132"/>
      <c r="L123" s="133"/>
    </row>
    <row r="124" spans="1:12" ht="13.5" thickBot="1" x14ac:dyDescent="0.3">
      <c r="A124" s="98" t="s">
        <v>22</v>
      </c>
      <c r="B124" s="99" t="s">
        <v>23</v>
      </c>
      <c r="C124" s="101" t="s">
        <v>89</v>
      </c>
      <c r="D124" s="101" t="s">
        <v>90</v>
      </c>
      <c r="E124" s="101" t="s">
        <v>0</v>
      </c>
      <c r="F124" s="100" t="s">
        <v>24</v>
      </c>
      <c r="G124" s="98" t="s">
        <v>22</v>
      </c>
      <c r="H124" s="99" t="s">
        <v>23</v>
      </c>
      <c r="I124" s="101" t="s">
        <v>89</v>
      </c>
      <c r="J124" s="101" t="s">
        <v>90</v>
      </c>
      <c r="K124" s="101" t="s">
        <v>0</v>
      </c>
      <c r="L124" s="100" t="s">
        <v>24</v>
      </c>
    </row>
    <row r="125" spans="1:12" x14ac:dyDescent="0.25">
      <c r="A125" s="10"/>
      <c r="B125" s="11"/>
      <c r="C125" s="19"/>
      <c r="D125" s="19"/>
      <c r="E125" s="19" t="str">
        <f t="shared" ref="E125" si="42">IF(ISBLANK(C125),"",IF(C125=D125,"Nul",IF(C125&gt;D125,"Dom","Ext")))</f>
        <v/>
      </c>
      <c r="F125" s="12" t="str">
        <f>IF(ISBLANK(C125),"",IF(AND(Pascal!C125=Résultats!C125,Pascal!D125=Résultats!D125),"bon","mauvais"))</f>
        <v/>
      </c>
      <c r="G125" s="10"/>
      <c r="H125" s="11"/>
      <c r="I125" s="19"/>
      <c r="J125" s="19"/>
      <c r="K125" s="19" t="str">
        <f t="shared" ref="K125" si="43">IF(ISBLANK(I125),"",IF(I125=J125,"Nul",IF(I125&gt;J125,"Dom","Ext")))</f>
        <v/>
      </c>
      <c r="L125" s="12" t="str">
        <f>IF(ISBLANK(I125),"",IF(AND(Pascal!I125=Résultats!I125,Pascal!J125=Résultats!J125),"bon","mauvais"))</f>
        <v/>
      </c>
    </row>
    <row r="126" spans="1:12" x14ac:dyDescent="0.25">
      <c r="A126" s="10"/>
      <c r="B126" s="11"/>
      <c r="C126" s="19"/>
      <c r="D126" s="19"/>
      <c r="E126" s="19" t="str">
        <f t="shared" ref="E126:E134" si="44">IF(ISBLANK(C126),"",IF(C126=D126,"Nul",IF(C126&gt;D126,"Dom","Ext")))</f>
        <v/>
      </c>
      <c r="F126" s="12" t="str">
        <f>IF(ISBLANK(C126),"",IF(AND(Pascal!C126=Résultats!C126,Pascal!D126=Résultats!D126),"bon","mauvais"))</f>
        <v/>
      </c>
      <c r="G126" s="10"/>
      <c r="H126" s="11"/>
      <c r="I126" s="19"/>
      <c r="J126" s="19"/>
      <c r="K126" s="19" t="str">
        <f t="shared" ref="K126:K134" si="45">IF(ISBLANK(I126),"",IF(I126=J126,"Nul",IF(I126&gt;J126,"Dom","Ext")))</f>
        <v/>
      </c>
      <c r="L126" s="12" t="str">
        <f>IF(ISBLANK(I126),"",IF(AND(Pascal!I126=Résultats!I126,Pascal!J126=Résultats!J126),"bon","mauvais"))</f>
        <v/>
      </c>
    </row>
    <row r="127" spans="1:12" x14ac:dyDescent="0.25">
      <c r="A127" s="10"/>
      <c r="B127" s="11"/>
      <c r="C127" s="19"/>
      <c r="D127" s="19"/>
      <c r="E127" s="19" t="str">
        <f t="shared" si="44"/>
        <v/>
      </c>
      <c r="F127" s="12" t="str">
        <f>IF(ISBLANK(C127),"",IF(AND(Pascal!C127=Résultats!C127,Pascal!D127=Résultats!D127),"bon","mauvais"))</f>
        <v/>
      </c>
      <c r="G127" s="10"/>
      <c r="H127" s="11"/>
      <c r="I127" s="19"/>
      <c r="J127" s="19"/>
      <c r="K127" s="19" t="str">
        <f t="shared" si="45"/>
        <v/>
      </c>
      <c r="L127" s="12" t="str">
        <f>IF(ISBLANK(I127),"",IF(AND(Pascal!I127=Résultats!I127,Pascal!J127=Résultats!J127),"bon","mauvais"))</f>
        <v/>
      </c>
    </row>
    <row r="128" spans="1:12" x14ac:dyDescent="0.25">
      <c r="A128" s="10"/>
      <c r="B128" s="11"/>
      <c r="C128" s="19"/>
      <c r="D128" s="19"/>
      <c r="E128" s="19" t="str">
        <f t="shared" si="44"/>
        <v/>
      </c>
      <c r="F128" s="12" t="str">
        <f>IF(ISBLANK(C128),"",IF(AND(Pascal!C128=Résultats!C128,Pascal!D128=Résultats!D128),"bon","mauvais"))</f>
        <v/>
      </c>
      <c r="G128" s="10"/>
      <c r="H128" s="11"/>
      <c r="I128" s="19"/>
      <c r="J128" s="19"/>
      <c r="K128" s="19" t="str">
        <f t="shared" si="45"/>
        <v/>
      </c>
      <c r="L128" s="12" t="str">
        <f>IF(ISBLANK(I128),"",IF(AND(Pascal!I128=Résultats!I128,Pascal!J128=Résultats!J128),"bon","mauvais"))</f>
        <v/>
      </c>
    </row>
    <row r="129" spans="1:12" x14ac:dyDescent="0.25">
      <c r="A129" s="10"/>
      <c r="B129" s="11"/>
      <c r="C129" s="19"/>
      <c r="D129" s="19"/>
      <c r="E129" s="19" t="str">
        <f t="shared" si="44"/>
        <v/>
      </c>
      <c r="F129" s="12" t="str">
        <f>IF(ISBLANK(C129),"",IF(AND(Pascal!C129=Résultats!C129,Pascal!D129=Résultats!D129),"bon","mauvais"))</f>
        <v/>
      </c>
      <c r="G129" s="10"/>
      <c r="H129" s="11"/>
      <c r="I129" s="19"/>
      <c r="J129" s="19"/>
      <c r="K129" s="19" t="str">
        <f t="shared" si="45"/>
        <v/>
      </c>
      <c r="L129" s="12" t="str">
        <f>IF(ISBLANK(I129),"",IF(AND(Pascal!I129=Résultats!I129,Pascal!J129=Résultats!J129),"bon","mauvais"))</f>
        <v/>
      </c>
    </row>
    <row r="130" spans="1:12" x14ac:dyDescent="0.25">
      <c r="A130" s="10"/>
      <c r="B130" s="11"/>
      <c r="C130" s="19"/>
      <c r="D130" s="19"/>
      <c r="E130" s="19" t="str">
        <f t="shared" si="44"/>
        <v/>
      </c>
      <c r="F130" s="12" t="str">
        <f>IF(ISBLANK(C130),"",IF(AND(Pascal!C130=Résultats!C130,Pascal!D130=Résultats!D130),"bon","mauvais"))</f>
        <v/>
      </c>
      <c r="G130" s="10"/>
      <c r="H130" s="11"/>
      <c r="I130" s="19"/>
      <c r="J130" s="19"/>
      <c r="K130" s="19" t="str">
        <f t="shared" si="45"/>
        <v/>
      </c>
      <c r="L130" s="12" t="str">
        <f>IF(ISBLANK(I130),"",IF(AND(Pascal!I130=Résultats!I130,Pascal!J130=Résultats!J130),"bon","mauvais"))</f>
        <v/>
      </c>
    </row>
    <row r="131" spans="1:12" x14ac:dyDescent="0.25">
      <c r="A131" s="10"/>
      <c r="B131" s="11"/>
      <c r="C131" s="19"/>
      <c r="D131" s="19"/>
      <c r="E131" s="19" t="str">
        <f t="shared" si="44"/>
        <v/>
      </c>
      <c r="F131" s="12" t="str">
        <f>IF(ISBLANK(C131),"",IF(AND(Pascal!C131=Résultats!C131,Pascal!D131=Résultats!D131),"bon","mauvais"))</f>
        <v/>
      </c>
      <c r="G131" s="10"/>
      <c r="H131" s="11"/>
      <c r="I131" s="19"/>
      <c r="J131" s="19"/>
      <c r="K131" s="19" t="str">
        <f t="shared" si="45"/>
        <v/>
      </c>
      <c r="L131" s="12" t="str">
        <f>IF(ISBLANK(I131),"",IF(AND(Pascal!I131=Résultats!I131,Pascal!J131=Résultats!J131),"bon","mauvais"))</f>
        <v/>
      </c>
    </row>
    <row r="132" spans="1:12" x14ac:dyDescent="0.25">
      <c r="A132" s="10"/>
      <c r="B132" s="11"/>
      <c r="C132" s="19"/>
      <c r="D132" s="19"/>
      <c r="E132" s="19" t="str">
        <f t="shared" si="44"/>
        <v/>
      </c>
      <c r="F132" s="12" t="str">
        <f>IF(ISBLANK(C132),"",IF(AND(Pascal!C132=Résultats!C132,Pascal!D132=Résultats!D132),"bon","mauvais"))</f>
        <v/>
      </c>
      <c r="G132" s="10"/>
      <c r="H132" s="11"/>
      <c r="I132" s="19"/>
      <c r="J132" s="19"/>
      <c r="K132" s="19" t="str">
        <f t="shared" si="45"/>
        <v/>
      </c>
      <c r="L132" s="12" t="str">
        <f>IF(ISBLANK(I132),"",IF(AND(Pascal!I132=Résultats!I132,Pascal!J132=Résultats!J132),"bon","mauvais"))</f>
        <v/>
      </c>
    </row>
    <row r="133" spans="1:12" x14ac:dyDescent="0.25">
      <c r="A133" s="10"/>
      <c r="B133" s="11"/>
      <c r="C133" s="19"/>
      <c r="D133" s="19"/>
      <c r="E133" s="19" t="str">
        <f t="shared" si="44"/>
        <v/>
      </c>
      <c r="F133" s="12" t="str">
        <f>IF(ISBLANK(C133),"",IF(AND(Pascal!C133=Résultats!C133,Pascal!D133=Résultats!D133),"bon","mauvais"))</f>
        <v/>
      </c>
      <c r="G133" s="10"/>
      <c r="H133" s="11"/>
      <c r="I133" s="19"/>
      <c r="J133" s="19"/>
      <c r="K133" s="19" t="str">
        <f t="shared" si="45"/>
        <v/>
      </c>
      <c r="L133" s="12" t="str">
        <f>IF(ISBLANK(I133),"",IF(AND(Pascal!I133=Résultats!I133,Pascal!J133=Résultats!J133),"bon","mauvais"))</f>
        <v/>
      </c>
    </row>
    <row r="134" spans="1:12" ht="13.5" thickBot="1" x14ac:dyDescent="0.3">
      <c r="A134" s="10"/>
      <c r="B134" s="11"/>
      <c r="C134" s="19"/>
      <c r="D134" s="19"/>
      <c r="E134" s="19" t="str">
        <f t="shared" si="44"/>
        <v/>
      </c>
      <c r="F134" s="12" t="str">
        <f>IF(ISBLANK(C134),"",IF(AND(Pascal!C134=Résultats!C134,Pascal!D134=Résultats!D134),"bon","mauvais"))</f>
        <v/>
      </c>
      <c r="G134" s="10"/>
      <c r="H134" s="11"/>
      <c r="I134" s="19"/>
      <c r="J134" s="19"/>
      <c r="K134" s="19" t="str">
        <f t="shared" si="45"/>
        <v/>
      </c>
      <c r="L134" s="12" t="str">
        <f>IF(ISBLANK(I134),"",IF(AND(Pascal!I134=Résultats!I134,Pascal!J134=Résultats!J134),"bon","mauvais"))</f>
        <v/>
      </c>
    </row>
    <row r="135" spans="1:12" ht="13.5" thickBot="1" x14ac:dyDescent="0.3">
      <c r="A135" s="131" t="s">
        <v>64</v>
      </c>
      <c r="B135" s="132"/>
      <c r="C135" s="132"/>
      <c r="D135" s="132"/>
      <c r="E135" s="132"/>
      <c r="F135" s="133"/>
      <c r="G135" s="131" t="s">
        <v>65</v>
      </c>
      <c r="H135" s="132"/>
      <c r="I135" s="132"/>
      <c r="J135" s="132"/>
      <c r="K135" s="132"/>
      <c r="L135" s="133"/>
    </row>
    <row r="136" spans="1:12" ht="13.5" thickBot="1" x14ac:dyDescent="0.3">
      <c r="A136" s="98" t="s">
        <v>22</v>
      </c>
      <c r="B136" s="99" t="s">
        <v>23</v>
      </c>
      <c r="C136" s="101" t="s">
        <v>89</v>
      </c>
      <c r="D136" s="101" t="s">
        <v>90</v>
      </c>
      <c r="E136" s="101" t="s">
        <v>0</v>
      </c>
      <c r="F136" s="100" t="s">
        <v>24</v>
      </c>
      <c r="G136" s="98" t="s">
        <v>22</v>
      </c>
      <c r="H136" s="99" t="s">
        <v>23</v>
      </c>
      <c r="I136" s="101" t="s">
        <v>89</v>
      </c>
      <c r="J136" s="101" t="s">
        <v>90</v>
      </c>
      <c r="K136" s="101" t="s">
        <v>0</v>
      </c>
      <c r="L136" s="100" t="s">
        <v>24</v>
      </c>
    </row>
    <row r="137" spans="1:12" x14ac:dyDescent="0.25">
      <c r="A137" s="10"/>
      <c r="B137" s="11"/>
      <c r="C137" s="19"/>
      <c r="D137" s="19"/>
      <c r="E137" s="19" t="str">
        <f t="shared" ref="E137" si="46">IF(ISBLANK(C137),"",IF(C137=D137,"Nul",IF(C137&gt;D137,"Dom","Ext")))</f>
        <v/>
      </c>
      <c r="F137" s="12" t="str">
        <f>IF(ISBLANK(C137),"",IF(AND(Pascal!C137=Résultats!C137,Pascal!D137=Résultats!D137),"bon","mauvais"))</f>
        <v/>
      </c>
      <c r="G137" s="10"/>
      <c r="H137" s="11"/>
      <c r="I137" s="19"/>
      <c r="J137" s="19"/>
      <c r="K137" s="19" t="str">
        <f t="shared" ref="K137" si="47">IF(ISBLANK(I137),"",IF(I137=J137,"Nul",IF(I137&gt;J137,"Dom","Ext")))</f>
        <v/>
      </c>
      <c r="L137" s="12" t="str">
        <f>IF(ISBLANK(I137),"",IF(AND(Pascal!I137=Résultats!I137,Pascal!J137=Résultats!J137),"bon","mauvais"))</f>
        <v/>
      </c>
    </row>
    <row r="138" spans="1:12" x14ac:dyDescent="0.25">
      <c r="A138" s="10"/>
      <c r="B138" s="11"/>
      <c r="C138" s="19"/>
      <c r="D138" s="19"/>
      <c r="E138" s="19" t="str">
        <f t="shared" ref="E138:E146" si="48">IF(ISBLANK(C138),"",IF(C138=D138,"Nul",IF(C138&gt;D138,"Dom","Ext")))</f>
        <v/>
      </c>
      <c r="F138" s="12" t="str">
        <f>IF(ISBLANK(C138),"",IF(AND(Pascal!C138=Résultats!C138,Pascal!D138=Résultats!D138),"bon","mauvais"))</f>
        <v/>
      </c>
      <c r="G138" s="10"/>
      <c r="H138" s="11"/>
      <c r="I138" s="19"/>
      <c r="J138" s="19"/>
      <c r="K138" s="19" t="str">
        <f t="shared" ref="K138:K146" si="49">IF(ISBLANK(I138),"",IF(I138=J138,"Nul",IF(I138&gt;J138,"Dom","Ext")))</f>
        <v/>
      </c>
      <c r="L138" s="12" t="str">
        <f>IF(ISBLANK(I138),"",IF(AND(Pascal!I138=Résultats!I138,Pascal!J138=Résultats!J138),"bon","mauvais"))</f>
        <v/>
      </c>
    </row>
    <row r="139" spans="1:12" x14ac:dyDescent="0.25">
      <c r="A139" s="10"/>
      <c r="B139" s="11"/>
      <c r="C139" s="19"/>
      <c r="D139" s="19"/>
      <c r="E139" s="19" t="str">
        <f t="shared" si="48"/>
        <v/>
      </c>
      <c r="F139" s="12" t="str">
        <f>IF(ISBLANK(C139),"",IF(AND(Pascal!C139=Résultats!C139,Pascal!D139=Résultats!D139),"bon","mauvais"))</f>
        <v/>
      </c>
      <c r="G139" s="10"/>
      <c r="H139" s="11"/>
      <c r="I139" s="19"/>
      <c r="J139" s="19"/>
      <c r="K139" s="19" t="str">
        <f t="shared" si="49"/>
        <v/>
      </c>
      <c r="L139" s="12" t="str">
        <f>IF(ISBLANK(I139),"",IF(AND(Pascal!I139=Résultats!I139,Pascal!J139=Résultats!J139),"bon","mauvais"))</f>
        <v/>
      </c>
    </row>
    <row r="140" spans="1:12" x14ac:dyDescent="0.25">
      <c r="A140" s="10"/>
      <c r="B140" s="11"/>
      <c r="C140" s="19"/>
      <c r="D140" s="19"/>
      <c r="E140" s="19" t="str">
        <f t="shared" si="48"/>
        <v/>
      </c>
      <c r="F140" s="12" t="str">
        <f>IF(ISBLANK(C140),"",IF(AND(Pascal!C140=Résultats!C140,Pascal!D140=Résultats!D140),"bon","mauvais"))</f>
        <v/>
      </c>
      <c r="G140" s="10"/>
      <c r="H140" s="11"/>
      <c r="I140" s="19"/>
      <c r="J140" s="19"/>
      <c r="K140" s="19" t="str">
        <f t="shared" si="49"/>
        <v/>
      </c>
      <c r="L140" s="12" t="str">
        <f>IF(ISBLANK(I140),"",IF(AND(Pascal!I140=Résultats!I140,Pascal!J140=Résultats!J140),"bon","mauvais"))</f>
        <v/>
      </c>
    </row>
    <row r="141" spans="1:12" x14ac:dyDescent="0.25">
      <c r="A141" s="10"/>
      <c r="B141" s="11"/>
      <c r="C141" s="19"/>
      <c r="D141" s="19"/>
      <c r="E141" s="19" t="str">
        <f t="shared" si="48"/>
        <v/>
      </c>
      <c r="F141" s="12" t="str">
        <f>IF(ISBLANK(C141),"",IF(AND(Pascal!C141=Résultats!C141,Pascal!D141=Résultats!D141),"bon","mauvais"))</f>
        <v/>
      </c>
      <c r="G141" s="10"/>
      <c r="H141" s="11"/>
      <c r="I141" s="19"/>
      <c r="J141" s="19"/>
      <c r="K141" s="19" t="str">
        <f t="shared" si="49"/>
        <v/>
      </c>
      <c r="L141" s="12" t="str">
        <f>IF(ISBLANK(I141),"",IF(AND(Pascal!I141=Résultats!I141,Pascal!J141=Résultats!J141),"bon","mauvais"))</f>
        <v/>
      </c>
    </row>
    <row r="142" spans="1:12" x14ac:dyDescent="0.25">
      <c r="A142" s="10"/>
      <c r="B142" s="11"/>
      <c r="C142" s="19"/>
      <c r="D142" s="19"/>
      <c r="E142" s="19" t="str">
        <f t="shared" si="48"/>
        <v/>
      </c>
      <c r="F142" s="12" t="str">
        <f>IF(ISBLANK(C142),"",IF(AND(Pascal!C142=Résultats!C142,Pascal!D142=Résultats!D142),"bon","mauvais"))</f>
        <v/>
      </c>
      <c r="G142" s="10"/>
      <c r="H142" s="11"/>
      <c r="I142" s="19"/>
      <c r="J142" s="19"/>
      <c r="K142" s="19" t="str">
        <f t="shared" si="49"/>
        <v/>
      </c>
      <c r="L142" s="12" t="str">
        <f>IF(ISBLANK(I142),"",IF(AND(Pascal!I142=Résultats!I142,Pascal!J142=Résultats!J142),"bon","mauvais"))</f>
        <v/>
      </c>
    </row>
    <row r="143" spans="1:12" x14ac:dyDescent="0.25">
      <c r="A143" s="10"/>
      <c r="B143" s="11"/>
      <c r="C143" s="19"/>
      <c r="D143" s="19"/>
      <c r="E143" s="19" t="str">
        <f t="shared" si="48"/>
        <v/>
      </c>
      <c r="F143" s="12" t="str">
        <f>IF(ISBLANK(C143),"",IF(AND(Pascal!C143=Résultats!C143,Pascal!D143=Résultats!D143),"bon","mauvais"))</f>
        <v/>
      </c>
      <c r="G143" s="10"/>
      <c r="H143" s="11"/>
      <c r="I143" s="19"/>
      <c r="J143" s="19"/>
      <c r="K143" s="19" t="str">
        <f t="shared" si="49"/>
        <v/>
      </c>
      <c r="L143" s="12" t="str">
        <f>IF(ISBLANK(I143),"",IF(AND(Pascal!I143=Résultats!I143,Pascal!J143=Résultats!J143),"bon","mauvais"))</f>
        <v/>
      </c>
    </row>
    <row r="144" spans="1:12" x14ac:dyDescent="0.25">
      <c r="A144" s="10"/>
      <c r="B144" s="11"/>
      <c r="C144" s="19"/>
      <c r="D144" s="19"/>
      <c r="E144" s="19" t="str">
        <f t="shared" si="48"/>
        <v/>
      </c>
      <c r="F144" s="12" t="str">
        <f>IF(ISBLANK(C144),"",IF(AND(Pascal!C144=Résultats!C144,Pascal!D144=Résultats!D144),"bon","mauvais"))</f>
        <v/>
      </c>
      <c r="G144" s="10"/>
      <c r="H144" s="11"/>
      <c r="I144" s="19"/>
      <c r="J144" s="19"/>
      <c r="K144" s="19" t="str">
        <f t="shared" si="49"/>
        <v/>
      </c>
      <c r="L144" s="12" t="str">
        <f>IF(ISBLANK(I144),"",IF(AND(Pascal!I144=Résultats!I144,Pascal!J144=Résultats!J144),"bon","mauvais"))</f>
        <v/>
      </c>
    </row>
    <row r="145" spans="1:12" x14ac:dyDescent="0.25">
      <c r="A145" s="10"/>
      <c r="B145" s="11"/>
      <c r="C145" s="19"/>
      <c r="D145" s="19"/>
      <c r="E145" s="19" t="str">
        <f t="shared" si="48"/>
        <v/>
      </c>
      <c r="F145" s="12" t="str">
        <f>IF(ISBLANK(C145),"",IF(AND(Pascal!C145=Résultats!C145,Pascal!D145=Résultats!D145),"bon","mauvais"))</f>
        <v/>
      </c>
      <c r="G145" s="10"/>
      <c r="H145" s="11"/>
      <c r="I145" s="19"/>
      <c r="J145" s="19"/>
      <c r="K145" s="19" t="str">
        <f t="shared" si="49"/>
        <v/>
      </c>
      <c r="L145" s="12" t="str">
        <f>IF(ISBLANK(I145),"",IF(AND(Pascal!I145=Résultats!I145,Pascal!J145=Résultats!J145),"bon","mauvais"))</f>
        <v/>
      </c>
    </row>
    <row r="146" spans="1:12" ht="13.5" thickBot="1" x14ac:dyDescent="0.3">
      <c r="A146" s="10"/>
      <c r="B146" s="11"/>
      <c r="C146" s="19"/>
      <c r="D146" s="19"/>
      <c r="E146" s="19" t="str">
        <f t="shared" si="48"/>
        <v/>
      </c>
      <c r="F146" s="12" t="str">
        <f>IF(ISBLANK(C146),"",IF(AND(Pascal!C146=Résultats!C146,Pascal!D146=Résultats!D146),"bon","mauvais"))</f>
        <v/>
      </c>
      <c r="G146" s="10"/>
      <c r="H146" s="11"/>
      <c r="I146" s="19"/>
      <c r="J146" s="19"/>
      <c r="K146" s="19" t="str">
        <f t="shared" si="49"/>
        <v/>
      </c>
      <c r="L146" s="12" t="str">
        <f>IF(ISBLANK(I146),"",IF(AND(Pascal!I146=Résultats!I146,Pascal!J146=Résultats!J146),"bon","mauvais"))</f>
        <v/>
      </c>
    </row>
    <row r="147" spans="1:12" ht="13.5" thickBot="1" x14ac:dyDescent="0.3">
      <c r="A147" s="131" t="s">
        <v>66</v>
      </c>
      <c r="B147" s="132"/>
      <c r="C147" s="132"/>
      <c r="D147" s="132"/>
      <c r="E147" s="132"/>
      <c r="F147" s="133"/>
      <c r="G147" s="131" t="s">
        <v>67</v>
      </c>
      <c r="H147" s="132"/>
      <c r="I147" s="132"/>
      <c r="J147" s="132"/>
      <c r="K147" s="132"/>
      <c r="L147" s="133"/>
    </row>
    <row r="148" spans="1:12" ht="13.5" thickBot="1" x14ac:dyDescent="0.3">
      <c r="A148" s="98" t="s">
        <v>22</v>
      </c>
      <c r="B148" s="99" t="s">
        <v>23</v>
      </c>
      <c r="C148" s="101" t="s">
        <v>89</v>
      </c>
      <c r="D148" s="101" t="s">
        <v>90</v>
      </c>
      <c r="E148" s="101" t="s">
        <v>0</v>
      </c>
      <c r="F148" s="100" t="s">
        <v>24</v>
      </c>
      <c r="G148" s="98" t="s">
        <v>22</v>
      </c>
      <c r="H148" s="99" t="s">
        <v>23</v>
      </c>
      <c r="I148" s="101" t="s">
        <v>89</v>
      </c>
      <c r="J148" s="101" t="s">
        <v>90</v>
      </c>
      <c r="K148" s="101" t="s">
        <v>0</v>
      </c>
      <c r="L148" s="100" t="s">
        <v>24</v>
      </c>
    </row>
    <row r="149" spans="1:12" x14ac:dyDescent="0.25">
      <c r="A149" s="10"/>
      <c r="B149" s="11"/>
      <c r="C149" s="19"/>
      <c r="D149" s="19"/>
      <c r="E149" s="19" t="str">
        <f t="shared" ref="E149" si="50">IF(ISBLANK(C149),"",IF(C149=D149,"Nul",IF(C149&gt;D149,"Dom","Ext")))</f>
        <v/>
      </c>
      <c r="F149" s="12" t="str">
        <f>IF(ISBLANK(C149),"",IF(AND(Pascal!C149=Résultats!C149,Pascal!D149=Résultats!D149),"bon","mauvais"))</f>
        <v/>
      </c>
      <c r="G149" s="10"/>
      <c r="H149" s="11"/>
      <c r="I149" s="19"/>
      <c r="J149" s="19"/>
      <c r="K149" s="19" t="str">
        <f t="shared" ref="K149" si="51">IF(ISBLANK(I149),"",IF(I149=J149,"Nul",IF(I149&gt;J149,"Dom","Ext")))</f>
        <v/>
      </c>
      <c r="L149" s="12" t="str">
        <f>IF(ISBLANK(I149),"",IF(AND(Pascal!I149=Résultats!I149,Pascal!J149=Résultats!J149),"bon","mauvais"))</f>
        <v/>
      </c>
    </row>
    <row r="150" spans="1:12" x14ac:dyDescent="0.25">
      <c r="A150" s="10"/>
      <c r="B150" s="11"/>
      <c r="C150" s="19"/>
      <c r="D150" s="19"/>
      <c r="E150" s="19" t="str">
        <f t="shared" ref="E150:E158" si="52">IF(ISBLANK(C150),"",IF(C150=D150,"Nul",IF(C150&gt;D150,"Dom","Ext")))</f>
        <v/>
      </c>
      <c r="F150" s="12" t="str">
        <f>IF(ISBLANK(C150),"",IF(AND(Pascal!C150=Résultats!C150,Pascal!D150=Résultats!D150),"bon","mauvais"))</f>
        <v/>
      </c>
      <c r="G150" s="10"/>
      <c r="H150" s="11"/>
      <c r="I150" s="19"/>
      <c r="J150" s="19"/>
      <c r="K150" s="19" t="str">
        <f t="shared" ref="K150:K158" si="53">IF(ISBLANK(I150),"",IF(I150=J150,"Nul",IF(I150&gt;J150,"Dom","Ext")))</f>
        <v/>
      </c>
      <c r="L150" s="12" t="str">
        <f>IF(ISBLANK(I150),"",IF(AND(Pascal!I150=Résultats!I150,Pascal!J150=Résultats!J150),"bon","mauvais"))</f>
        <v/>
      </c>
    </row>
    <row r="151" spans="1:12" x14ac:dyDescent="0.25">
      <c r="A151" s="10"/>
      <c r="B151" s="11"/>
      <c r="C151" s="19"/>
      <c r="D151" s="19"/>
      <c r="E151" s="19" t="str">
        <f t="shared" si="52"/>
        <v/>
      </c>
      <c r="F151" s="12" t="str">
        <f>IF(ISBLANK(C151),"",IF(AND(Pascal!C151=Résultats!C151,Pascal!D151=Résultats!D151),"bon","mauvais"))</f>
        <v/>
      </c>
      <c r="G151" s="10"/>
      <c r="H151" s="11"/>
      <c r="I151" s="19"/>
      <c r="J151" s="19"/>
      <c r="K151" s="19" t="str">
        <f t="shared" si="53"/>
        <v/>
      </c>
      <c r="L151" s="12" t="str">
        <f>IF(ISBLANK(I151),"",IF(AND(Pascal!I151=Résultats!I151,Pascal!J151=Résultats!J151),"bon","mauvais"))</f>
        <v/>
      </c>
    </row>
    <row r="152" spans="1:12" x14ac:dyDescent="0.25">
      <c r="A152" s="10"/>
      <c r="B152" s="11"/>
      <c r="C152" s="19"/>
      <c r="D152" s="19"/>
      <c r="E152" s="19" t="str">
        <f t="shared" si="52"/>
        <v/>
      </c>
      <c r="F152" s="12" t="str">
        <f>IF(ISBLANK(C152),"",IF(AND(Pascal!C152=Résultats!C152,Pascal!D152=Résultats!D152),"bon","mauvais"))</f>
        <v/>
      </c>
      <c r="G152" s="10"/>
      <c r="H152" s="11"/>
      <c r="I152" s="19"/>
      <c r="J152" s="19"/>
      <c r="K152" s="19" t="str">
        <f t="shared" si="53"/>
        <v/>
      </c>
      <c r="L152" s="12" t="str">
        <f>IF(ISBLANK(I152),"",IF(AND(Pascal!I152=Résultats!I152,Pascal!J152=Résultats!J152),"bon","mauvais"))</f>
        <v/>
      </c>
    </row>
    <row r="153" spans="1:12" x14ac:dyDescent="0.25">
      <c r="A153" s="10"/>
      <c r="B153" s="11"/>
      <c r="C153" s="19"/>
      <c r="D153" s="19"/>
      <c r="E153" s="19" t="str">
        <f t="shared" si="52"/>
        <v/>
      </c>
      <c r="F153" s="12" t="str">
        <f>IF(ISBLANK(C153),"",IF(AND(Pascal!C153=Résultats!C153,Pascal!D153=Résultats!D153),"bon","mauvais"))</f>
        <v/>
      </c>
      <c r="G153" s="10"/>
      <c r="H153" s="11"/>
      <c r="I153" s="19"/>
      <c r="J153" s="19"/>
      <c r="K153" s="19" t="str">
        <f t="shared" si="53"/>
        <v/>
      </c>
      <c r="L153" s="12" t="str">
        <f>IF(ISBLANK(I153),"",IF(AND(Pascal!I153=Résultats!I153,Pascal!J153=Résultats!J153),"bon","mauvais"))</f>
        <v/>
      </c>
    </row>
    <row r="154" spans="1:12" x14ac:dyDescent="0.25">
      <c r="A154" s="10"/>
      <c r="B154" s="11"/>
      <c r="C154" s="19"/>
      <c r="D154" s="19"/>
      <c r="E154" s="19" t="str">
        <f t="shared" si="52"/>
        <v/>
      </c>
      <c r="F154" s="12" t="str">
        <f>IF(ISBLANK(C154),"",IF(AND(Pascal!C154=Résultats!C154,Pascal!D154=Résultats!D154),"bon","mauvais"))</f>
        <v/>
      </c>
      <c r="G154" s="10"/>
      <c r="H154" s="11"/>
      <c r="I154" s="19"/>
      <c r="J154" s="19"/>
      <c r="K154" s="19" t="str">
        <f t="shared" si="53"/>
        <v/>
      </c>
      <c r="L154" s="12" t="str">
        <f>IF(ISBLANK(I154),"",IF(AND(Pascal!I154=Résultats!I154,Pascal!J154=Résultats!J154),"bon","mauvais"))</f>
        <v/>
      </c>
    </row>
    <row r="155" spans="1:12" x14ac:dyDescent="0.25">
      <c r="A155" s="10"/>
      <c r="B155" s="11"/>
      <c r="C155" s="19"/>
      <c r="D155" s="19"/>
      <c r="E155" s="19" t="str">
        <f t="shared" si="52"/>
        <v/>
      </c>
      <c r="F155" s="12" t="str">
        <f>IF(ISBLANK(C155),"",IF(AND(Pascal!C155=Résultats!C155,Pascal!D155=Résultats!D155),"bon","mauvais"))</f>
        <v/>
      </c>
      <c r="G155" s="10"/>
      <c r="H155" s="11"/>
      <c r="I155" s="19"/>
      <c r="J155" s="19"/>
      <c r="K155" s="19" t="str">
        <f t="shared" si="53"/>
        <v/>
      </c>
      <c r="L155" s="12" t="str">
        <f>IF(ISBLANK(I155),"",IF(AND(Pascal!I155=Résultats!I155,Pascal!J155=Résultats!J155),"bon","mauvais"))</f>
        <v/>
      </c>
    </row>
    <row r="156" spans="1:12" x14ac:dyDescent="0.25">
      <c r="A156" s="10"/>
      <c r="B156" s="11"/>
      <c r="C156" s="19"/>
      <c r="D156" s="19"/>
      <c r="E156" s="19" t="str">
        <f t="shared" si="52"/>
        <v/>
      </c>
      <c r="F156" s="12" t="str">
        <f>IF(ISBLANK(C156),"",IF(AND(Pascal!C156=Résultats!C156,Pascal!D156=Résultats!D156),"bon","mauvais"))</f>
        <v/>
      </c>
      <c r="G156" s="10"/>
      <c r="H156" s="11"/>
      <c r="I156" s="19"/>
      <c r="J156" s="19"/>
      <c r="K156" s="19" t="str">
        <f t="shared" si="53"/>
        <v/>
      </c>
      <c r="L156" s="12" t="str">
        <f>IF(ISBLANK(I156),"",IF(AND(Pascal!I156=Résultats!I156,Pascal!J156=Résultats!J156),"bon","mauvais"))</f>
        <v/>
      </c>
    </row>
    <row r="157" spans="1:12" x14ac:dyDescent="0.25">
      <c r="A157" s="10"/>
      <c r="B157" s="11"/>
      <c r="C157" s="19"/>
      <c r="D157" s="19"/>
      <c r="E157" s="19" t="str">
        <f t="shared" si="52"/>
        <v/>
      </c>
      <c r="F157" s="12" t="str">
        <f>IF(ISBLANK(C157),"",IF(AND(Pascal!C157=Résultats!C157,Pascal!D157=Résultats!D157),"bon","mauvais"))</f>
        <v/>
      </c>
      <c r="G157" s="10"/>
      <c r="H157" s="11"/>
      <c r="I157" s="19"/>
      <c r="J157" s="19"/>
      <c r="K157" s="19" t="str">
        <f t="shared" si="53"/>
        <v/>
      </c>
      <c r="L157" s="12" t="str">
        <f>IF(ISBLANK(I157),"",IF(AND(Pascal!I157=Résultats!I157,Pascal!J157=Résultats!J157),"bon","mauvais"))</f>
        <v/>
      </c>
    </row>
    <row r="158" spans="1:12" ht="13.5" thickBot="1" x14ac:dyDescent="0.3">
      <c r="A158" s="10"/>
      <c r="B158" s="11"/>
      <c r="C158" s="19"/>
      <c r="D158" s="19"/>
      <c r="E158" s="19" t="str">
        <f t="shared" si="52"/>
        <v/>
      </c>
      <c r="F158" s="12" t="str">
        <f>IF(ISBLANK(C158),"",IF(AND(Pascal!C158=Résultats!C158,Pascal!D158=Résultats!D158),"bon","mauvais"))</f>
        <v/>
      </c>
      <c r="G158" s="10"/>
      <c r="H158" s="11"/>
      <c r="I158" s="19"/>
      <c r="J158" s="19"/>
      <c r="K158" s="19" t="str">
        <f t="shared" si="53"/>
        <v/>
      </c>
      <c r="L158" s="12" t="str">
        <f>IF(ISBLANK(I158),"",IF(AND(Pascal!I158=Résultats!I158,Pascal!J158=Résultats!J158),"bon","mauvais"))</f>
        <v/>
      </c>
    </row>
    <row r="159" spans="1:12" ht="13.5" thickBot="1" x14ac:dyDescent="0.3">
      <c r="A159" s="131" t="s">
        <v>68</v>
      </c>
      <c r="B159" s="132"/>
      <c r="C159" s="132"/>
      <c r="D159" s="132"/>
      <c r="E159" s="132"/>
      <c r="F159" s="133"/>
      <c r="G159" s="131" t="s">
        <v>69</v>
      </c>
      <c r="H159" s="132"/>
      <c r="I159" s="132"/>
      <c r="J159" s="132"/>
      <c r="K159" s="132"/>
      <c r="L159" s="133"/>
    </row>
    <row r="160" spans="1:12" ht="13.5" thickBot="1" x14ac:dyDescent="0.3">
      <c r="A160" s="98" t="s">
        <v>22</v>
      </c>
      <c r="B160" s="99" t="s">
        <v>23</v>
      </c>
      <c r="C160" s="101" t="s">
        <v>89</v>
      </c>
      <c r="D160" s="101" t="s">
        <v>90</v>
      </c>
      <c r="E160" s="101" t="s">
        <v>0</v>
      </c>
      <c r="F160" s="100" t="s">
        <v>24</v>
      </c>
      <c r="G160" s="98" t="s">
        <v>22</v>
      </c>
      <c r="H160" s="99" t="s">
        <v>23</v>
      </c>
      <c r="I160" s="101" t="s">
        <v>89</v>
      </c>
      <c r="J160" s="101" t="s">
        <v>90</v>
      </c>
      <c r="K160" s="101" t="s">
        <v>0</v>
      </c>
      <c r="L160" s="100" t="s">
        <v>24</v>
      </c>
    </row>
    <row r="161" spans="1:12" x14ac:dyDescent="0.25">
      <c r="A161" s="10"/>
      <c r="B161" s="11"/>
      <c r="C161" s="19"/>
      <c r="D161" s="19"/>
      <c r="E161" s="19" t="str">
        <f t="shared" ref="E161" si="54">IF(ISBLANK(C161),"",IF(C161=D161,"Nul",IF(C161&gt;D161,"Dom","Ext")))</f>
        <v/>
      </c>
      <c r="F161" s="12" t="str">
        <f>IF(ISBLANK(C161),"",IF(AND(Pascal!C161=Résultats!C161,Pascal!D161=Résultats!D161),"bon","mauvais"))</f>
        <v/>
      </c>
      <c r="G161" s="10"/>
      <c r="H161" s="11"/>
      <c r="I161" s="19"/>
      <c r="J161" s="19"/>
      <c r="K161" s="19" t="str">
        <f t="shared" ref="K161" si="55">IF(ISBLANK(I161),"",IF(I161=J161,"Nul",IF(I161&gt;J161,"Dom","Ext")))</f>
        <v/>
      </c>
      <c r="L161" s="12" t="str">
        <f>IF(ISBLANK(I161),"",IF(AND(Pascal!I161=Résultats!I161,Pascal!J161=Résultats!J161),"bon","mauvais"))</f>
        <v/>
      </c>
    </row>
    <row r="162" spans="1:12" x14ac:dyDescent="0.25">
      <c r="A162" s="10"/>
      <c r="B162" s="11"/>
      <c r="C162" s="19"/>
      <c r="D162" s="19"/>
      <c r="E162" s="19" t="str">
        <f t="shared" ref="E162:E170" si="56">IF(ISBLANK(C162),"",IF(C162=D162,"Nul",IF(C162&gt;D162,"Dom","Ext")))</f>
        <v/>
      </c>
      <c r="F162" s="12" t="str">
        <f>IF(ISBLANK(C162),"",IF(AND(Pascal!C162=Résultats!C162,Pascal!D162=Résultats!D162),"bon","mauvais"))</f>
        <v/>
      </c>
      <c r="G162" s="10"/>
      <c r="H162" s="11"/>
      <c r="I162" s="19"/>
      <c r="J162" s="19"/>
      <c r="K162" s="19" t="str">
        <f t="shared" ref="K162:K170" si="57">IF(ISBLANK(I162),"",IF(I162=J162,"Nul",IF(I162&gt;J162,"Dom","Ext")))</f>
        <v/>
      </c>
      <c r="L162" s="12" t="str">
        <f>IF(ISBLANK(I162),"",IF(AND(Pascal!I162=Résultats!I162,Pascal!J162=Résultats!J162),"bon","mauvais"))</f>
        <v/>
      </c>
    </row>
    <row r="163" spans="1:12" x14ac:dyDescent="0.25">
      <c r="A163" s="10"/>
      <c r="B163" s="11"/>
      <c r="C163" s="19"/>
      <c r="D163" s="19"/>
      <c r="E163" s="19" t="str">
        <f t="shared" si="56"/>
        <v/>
      </c>
      <c r="F163" s="12" t="str">
        <f>IF(ISBLANK(C163),"",IF(AND(Pascal!C163=Résultats!C163,Pascal!D163=Résultats!D163),"bon","mauvais"))</f>
        <v/>
      </c>
      <c r="G163" s="10"/>
      <c r="H163" s="11"/>
      <c r="I163" s="19"/>
      <c r="J163" s="19"/>
      <c r="K163" s="19" t="str">
        <f t="shared" si="57"/>
        <v/>
      </c>
      <c r="L163" s="12" t="str">
        <f>IF(ISBLANK(I163),"",IF(AND(Pascal!I163=Résultats!I163,Pascal!J163=Résultats!J163),"bon","mauvais"))</f>
        <v/>
      </c>
    </row>
    <row r="164" spans="1:12" x14ac:dyDescent="0.25">
      <c r="A164" s="10"/>
      <c r="B164" s="11"/>
      <c r="C164" s="19"/>
      <c r="D164" s="19"/>
      <c r="E164" s="19" t="str">
        <f t="shared" si="56"/>
        <v/>
      </c>
      <c r="F164" s="12" t="str">
        <f>IF(ISBLANK(C164),"",IF(AND(Pascal!C164=Résultats!C164,Pascal!D164=Résultats!D164),"bon","mauvais"))</f>
        <v/>
      </c>
      <c r="G164" s="10"/>
      <c r="H164" s="11"/>
      <c r="I164" s="19"/>
      <c r="J164" s="19"/>
      <c r="K164" s="19" t="str">
        <f t="shared" si="57"/>
        <v/>
      </c>
      <c r="L164" s="12" t="str">
        <f>IF(ISBLANK(I164),"",IF(AND(Pascal!I164=Résultats!I164,Pascal!J164=Résultats!J164),"bon","mauvais"))</f>
        <v/>
      </c>
    </row>
    <row r="165" spans="1:12" x14ac:dyDescent="0.25">
      <c r="A165" s="10"/>
      <c r="B165" s="11"/>
      <c r="C165" s="19"/>
      <c r="D165" s="19"/>
      <c r="E165" s="19" t="str">
        <f t="shared" si="56"/>
        <v/>
      </c>
      <c r="F165" s="12" t="str">
        <f>IF(ISBLANK(C165),"",IF(AND(Pascal!C165=Résultats!C165,Pascal!D165=Résultats!D165),"bon","mauvais"))</f>
        <v/>
      </c>
      <c r="G165" s="10"/>
      <c r="H165" s="11"/>
      <c r="I165" s="19"/>
      <c r="J165" s="19"/>
      <c r="K165" s="19" t="str">
        <f t="shared" si="57"/>
        <v/>
      </c>
      <c r="L165" s="12" t="str">
        <f>IF(ISBLANK(I165),"",IF(AND(Pascal!I165=Résultats!I165,Pascal!J165=Résultats!J165),"bon","mauvais"))</f>
        <v/>
      </c>
    </row>
    <row r="166" spans="1:12" x14ac:dyDescent="0.25">
      <c r="A166" s="10"/>
      <c r="B166" s="11"/>
      <c r="C166" s="19"/>
      <c r="D166" s="19"/>
      <c r="E166" s="19" t="str">
        <f t="shared" si="56"/>
        <v/>
      </c>
      <c r="F166" s="12" t="str">
        <f>IF(ISBLANK(C166),"",IF(AND(Pascal!C166=Résultats!C166,Pascal!D166=Résultats!D166),"bon","mauvais"))</f>
        <v/>
      </c>
      <c r="G166" s="10"/>
      <c r="H166" s="11"/>
      <c r="I166" s="19"/>
      <c r="J166" s="19"/>
      <c r="K166" s="19" t="str">
        <f t="shared" si="57"/>
        <v/>
      </c>
      <c r="L166" s="12" t="str">
        <f>IF(ISBLANK(I166),"",IF(AND(Pascal!I166=Résultats!I166,Pascal!J166=Résultats!J166),"bon","mauvais"))</f>
        <v/>
      </c>
    </row>
    <row r="167" spans="1:12" x14ac:dyDescent="0.25">
      <c r="A167" s="10"/>
      <c r="B167" s="11"/>
      <c r="C167" s="19"/>
      <c r="D167" s="19"/>
      <c r="E167" s="19" t="str">
        <f t="shared" si="56"/>
        <v/>
      </c>
      <c r="F167" s="12" t="str">
        <f>IF(ISBLANK(C167),"",IF(AND(Pascal!C167=Résultats!C167,Pascal!D167=Résultats!D167),"bon","mauvais"))</f>
        <v/>
      </c>
      <c r="G167" s="10"/>
      <c r="H167" s="11"/>
      <c r="I167" s="19"/>
      <c r="J167" s="19"/>
      <c r="K167" s="19" t="str">
        <f t="shared" si="57"/>
        <v/>
      </c>
      <c r="L167" s="12" t="str">
        <f>IF(ISBLANK(I167),"",IF(AND(Pascal!I167=Résultats!I167,Pascal!J167=Résultats!J167),"bon","mauvais"))</f>
        <v/>
      </c>
    </row>
    <row r="168" spans="1:12" x14ac:dyDescent="0.25">
      <c r="A168" s="10"/>
      <c r="B168" s="11"/>
      <c r="C168" s="19"/>
      <c r="D168" s="19"/>
      <c r="E168" s="19" t="str">
        <f t="shared" si="56"/>
        <v/>
      </c>
      <c r="F168" s="12" t="str">
        <f>IF(ISBLANK(C168),"",IF(AND(Pascal!C168=Résultats!C168,Pascal!D168=Résultats!D168),"bon","mauvais"))</f>
        <v/>
      </c>
      <c r="G168" s="10"/>
      <c r="H168" s="11"/>
      <c r="I168" s="19"/>
      <c r="J168" s="19"/>
      <c r="K168" s="19" t="str">
        <f t="shared" si="57"/>
        <v/>
      </c>
      <c r="L168" s="12" t="str">
        <f>IF(ISBLANK(I168),"",IF(AND(Pascal!I168=Résultats!I168,Pascal!J168=Résultats!J168),"bon","mauvais"))</f>
        <v/>
      </c>
    </row>
    <row r="169" spans="1:12" x14ac:dyDescent="0.25">
      <c r="A169" s="10"/>
      <c r="B169" s="11"/>
      <c r="C169" s="19"/>
      <c r="D169" s="19"/>
      <c r="E169" s="19" t="str">
        <f t="shared" si="56"/>
        <v/>
      </c>
      <c r="F169" s="12" t="str">
        <f>IF(ISBLANK(C169),"",IF(AND(Pascal!C169=Résultats!C169,Pascal!D169=Résultats!D169),"bon","mauvais"))</f>
        <v/>
      </c>
      <c r="G169" s="10"/>
      <c r="H169" s="11"/>
      <c r="I169" s="19"/>
      <c r="J169" s="19"/>
      <c r="K169" s="19" t="str">
        <f t="shared" si="57"/>
        <v/>
      </c>
      <c r="L169" s="12" t="str">
        <f>IF(ISBLANK(I169),"",IF(AND(Pascal!I169=Résultats!I169,Pascal!J169=Résultats!J169),"bon","mauvais"))</f>
        <v/>
      </c>
    </row>
    <row r="170" spans="1:12" ht="13.5" thickBot="1" x14ac:dyDescent="0.3">
      <c r="A170" s="10"/>
      <c r="B170" s="11"/>
      <c r="C170" s="19"/>
      <c r="D170" s="19"/>
      <c r="E170" s="19" t="str">
        <f t="shared" si="56"/>
        <v/>
      </c>
      <c r="F170" s="12" t="str">
        <f>IF(ISBLANK(C170),"",IF(AND(Pascal!C170=Résultats!C170,Pascal!D170=Résultats!D170),"bon","mauvais"))</f>
        <v/>
      </c>
      <c r="G170" s="10"/>
      <c r="H170" s="11"/>
      <c r="I170" s="19"/>
      <c r="J170" s="19"/>
      <c r="K170" s="19" t="str">
        <f t="shared" si="57"/>
        <v/>
      </c>
      <c r="L170" s="12" t="str">
        <f>IF(ISBLANK(I170),"",IF(AND(Pascal!I170=Résultats!I170,Pascal!J170=Résultats!J170),"bon","mauvais"))</f>
        <v/>
      </c>
    </row>
    <row r="171" spans="1:12" ht="13.5" thickBot="1" x14ac:dyDescent="0.3">
      <c r="A171" s="131" t="s">
        <v>70</v>
      </c>
      <c r="B171" s="132"/>
      <c r="C171" s="132"/>
      <c r="D171" s="132"/>
      <c r="E171" s="132"/>
      <c r="F171" s="133"/>
      <c r="G171" s="131" t="s">
        <v>71</v>
      </c>
      <c r="H171" s="132"/>
      <c r="I171" s="132"/>
      <c r="J171" s="132"/>
      <c r="K171" s="132"/>
      <c r="L171" s="133"/>
    </row>
    <row r="172" spans="1:12" ht="13.5" thickBot="1" x14ac:dyDescent="0.3">
      <c r="A172" s="98" t="s">
        <v>22</v>
      </c>
      <c r="B172" s="99" t="s">
        <v>23</v>
      </c>
      <c r="C172" s="101" t="s">
        <v>89</v>
      </c>
      <c r="D172" s="101" t="s">
        <v>90</v>
      </c>
      <c r="E172" s="101" t="s">
        <v>0</v>
      </c>
      <c r="F172" s="100" t="s">
        <v>24</v>
      </c>
      <c r="G172" s="98" t="s">
        <v>22</v>
      </c>
      <c r="H172" s="99" t="s">
        <v>23</v>
      </c>
      <c r="I172" s="101" t="s">
        <v>89</v>
      </c>
      <c r="J172" s="101" t="s">
        <v>90</v>
      </c>
      <c r="K172" s="101" t="s">
        <v>0</v>
      </c>
      <c r="L172" s="100" t="s">
        <v>24</v>
      </c>
    </row>
    <row r="173" spans="1:12" x14ac:dyDescent="0.25">
      <c r="A173" s="10"/>
      <c r="B173" s="11"/>
      <c r="C173" s="19"/>
      <c r="D173" s="19"/>
      <c r="E173" s="19" t="str">
        <f t="shared" ref="E173" si="58">IF(ISBLANK(C173),"",IF(C173=D173,"Nul",IF(C173&gt;D173,"Dom","Ext")))</f>
        <v/>
      </c>
      <c r="F173" s="12" t="str">
        <f>IF(ISBLANK(C173),"",IF(AND(Pascal!C173=Résultats!C173,Pascal!D173=Résultats!D173),"bon","mauvais"))</f>
        <v/>
      </c>
      <c r="G173" s="10"/>
      <c r="H173" s="11"/>
      <c r="I173" s="19"/>
      <c r="J173" s="19"/>
      <c r="K173" s="19" t="str">
        <f t="shared" ref="K173" si="59">IF(ISBLANK(I173),"",IF(I173=J173,"Nul",IF(I173&gt;J173,"Dom","Ext")))</f>
        <v/>
      </c>
      <c r="L173" s="12" t="str">
        <f>IF(ISBLANK(I173),"",IF(AND(Pascal!I173=Résultats!I173,Pascal!J173=Résultats!J173),"bon","mauvais"))</f>
        <v/>
      </c>
    </row>
    <row r="174" spans="1:12" x14ac:dyDescent="0.25">
      <c r="A174" s="10"/>
      <c r="B174" s="11"/>
      <c r="C174" s="19"/>
      <c r="D174" s="19"/>
      <c r="E174" s="19" t="str">
        <f t="shared" ref="E174:E182" si="60">IF(ISBLANK(C174),"",IF(C174=D174,"Nul",IF(C174&gt;D174,"Dom","Ext")))</f>
        <v/>
      </c>
      <c r="F174" s="12" t="str">
        <f>IF(ISBLANK(C174),"",IF(AND(Pascal!C174=Résultats!C174,Pascal!D174=Résultats!D174),"bon","mauvais"))</f>
        <v/>
      </c>
      <c r="G174" s="10"/>
      <c r="H174" s="11"/>
      <c r="I174" s="19"/>
      <c r="J174" s="19"/>
      <c r="K174" s="19" t="str">
        <f t="shared" ref="K174:K182" si="61">IF(ISBLANK(I174),"",IF(I174=J174,"Nul",IF(I174&gt;J174,"Dom","Ext")))</f>
        <v/>
      </c>
      <c r="L174" s="12" t="str">
        <f>IF(ISBLANK(I174),"",IF(AND(Pascal!I174=Résultats!I174,Pascal!J174=Résultats!J174),"bon","mauvais"))</f>
        <v/>
      </c>
    </row>
    <row r="175" spans="1:12" x14ac:dyDescent="0.25">
      <c r="A175" s="10"/>
      <c r="B175" s="11"/>
      <c r="C175" s="19"/>
      <c r="D175" s="19"/>
      <c r="E175" s="19" t="str">
        <f t="shared" si="60"/>
        <v/>
      </c>
      <c r="F175" s="12" t="str">
        <f>IF(ISBLANK(C175),"",IF(AND(Pascal!C175=Résultats!C175,Pascal!D175=Résultats!D175),"bon","mauvais"))</f>
        <v/>
      </c>
      <c r="G175" s="10"/>
      <c r="H175" s="11"/>
      <c r="I175" s="19"/>
      <c r="J175" s="19"/>
      <c r="K175" s="19" t="str">
        <f t="shared" si="61"/>
        <v/>
      </c>
      <c r="L175" s="12" t="str">
        <f>IF(ISBLANK(I175),"",IF(AND(Pascal!I175=Résultats!I175,Pascal!J175=Résultats!J175),"bon","mauvais"))</f>
        <v/>
      </c>
    </row>
    <row r="176" spans="1:12" x14ac:dyDescent="0.25">
      <c r="A176" s="10"/>
      <c r="B176" s="11"/>
      <c r="C176" s="19"/>
      <c r="D176" s="19"/>
      <c r="E176" s="19" t="str">
        <f t="shared" si="60"/>
        <v/>
      </c>
      <c r="F176" s="12" t="str">
        <f>IF(ISBLANK(C176),"",IF(AND(Pascal!C176=Résultats!C176,Pascal!D176=Résultats!D176),"bon","mauvais"))</f>
        <v/>
      </c>
      <c r="G176" s="10"/>
      <c r="H176" s="11"/>
      <c r="I176" s="19"/>
      <c r="J176" s="19"/>
      <c r="K176" s="19" t="str">
        <f t="shared" si="61"/>
        <v/>
      </c>
      <c r="L176" s="12" t="str">
        <f>IF(ISBLANK(I176),"",IF(AND(Pascal!I176=Résultats!I176,Pascal!J176=Résultats!J176),"bon","mauvais"))</f>
        <v/>
      </c>
    </row>
    <row r="177" spans="1:12" x14ac:dyDescent="0.25">
      <c r="A177" s="10"/>
      <c r="B177" s="11"/>
      <c r="C177" s="19"/>
      <c r="D177" s="19"/>
      <c r="E177" s="19" t="str">
        <f t="shared" si="60"/>
        <v/>
      </c>
      <c r="F177" s="12" t="str">
        <f>IF(ISBLANK(C177),"",IF(AND(Pascal!C177=Résultats!C177,Pascal!D177=Résultats!D177),"bon","mauvais"))</f>
        <v/>
      </c>
      <c r="G177" s="10"/>
      <c r="H177" s="11"/>
      <c r="I177" s="19"/>
      <c r="J177" s="19"/>
      <c r="K177" s="19" t="str">
        <f t="shared" si="61"/>
        <v/>
      </c>
      <c r="L177" s="12" t="str">
        <f>IF(ISBLANK(I177),"",IF(AND(Pascal!I177=Résultats!I177,Pascal!J177=Résultats!J177),"bon","mauvais"))</f>
        <v/>
      </c>
    </row>
    <row r="178" spans="1:12" x14ac:dyDescent="0.25">
      <c r="A178" s="10"/>
      <c r="B178" s="11"/>
      <c r="C178" s="19"/>
      <c r="D178" s="19"/>
      <c r="E178" s="19" t="str">
        <f t="shared" si="60"/>
        <v/>
      </c>
      <c r="F178" s="12" t="str">
        <f>IF(ISBLANK(C178),"",IF(AND(Pascal!C178=Résultats!C178,Pascal!D178=Résultats!D178),"bon","mauvais"))</f>
        <v/>
      </c>
      <c r="G178" s="10"/>
      <c r="H178" s="11"/>
      <c r="I178" s="19"/>
      <c r="J178" s="19"/>
      <c r="K178" s="19" t="str">
        <f t="shared" si="61"/>
        <v/>
      </c>
      <c r="L178" s="12" t="str">
        <f>IF(ISBLANK(I178),"",IF(AND(Pascal!I178=Résultats!I178,Pascal!J178=Résultats!J178),"bon","mauvais"))</f>
        <v/>
      </c>
    </row>
    <row r="179" spans="1:12" x14ac:dyDescent="0.25">
      <c r="A179" s="10"/>
      <c r="B179" s="11"/>
      <c r="C179" s="19"/>
      <c r="D179" s="19"/>
      <c r="E179" s="19" t="str">
        <f t="shared" si="60"/>
        <v/>
      </c>
      <c r="F179" s="12" t="str">
        <f>IF(ISBLANK(C179),"",IF(AND(Pascal!C179=Résultats!C179,Pascal!D179=Résultats!D179),"bon","mauvais"))</f>
        <v/>
      </c>
      <c r="G179" s="10"/>
      <c r="H179" s="11"/>
      <c r="I179" s="19"/>
      <c r="J179" s="19"/>
      <c r="K179" s="19" t="str">
        <f t="shared" si="61"/>
        <v/>
      </c>
      <c r="L179" s="12" t="str">
        <f>IF(ISBLANK(I179),"",IF(AND(Pascal!I179=Résultats!I179,Pascal!J179=Résultats!J179),"bon","mauvais"))</f>
        <v/>
      </c>
    </row>
    <row r="180" spans="1:12" x14ac:dyDescent="0.25">
      <c r="A180" s="10"/>
      <c r="B180" s="11"/>
      <c r="C180" s="19"/>
      <c r="D180" s="19"/>
      <c r="E180" s="19" t="str">
        <f t="shared" si="60"/>
        <v/>
      </c>
      <c r="F180" s="12" t="str">
        <f>IF(ISBLANK(C180),"",IF(AND(Pascal!C180=Résultats!C180,Pascal!D180=Résultats!D180),"bon","mauvais"))</f>
        <v/>
      </c>
      <c r="G180" s="10"/>
      <c r="H180" s="11"/>
      <c r="I180" s="19"/>
      <c r="J180" s="19"/>
      <c r="K180" s="19" t="str">
        <f t="shared" si="61"/>
        <v/>
      </c>
      <c r="L180" s="12" t="str">
        <f>IF(ISBLANK(I180),"",IF(AND(Pascal!I180=Résultats!I180,Pascal!J180=Résultats!J180),"bon","mauvais"))</f>
        <v/>
      </c>
    </row>
    <row r="181" spans="1:12" x14ac:dyDescent="0.25">
      <c r="A181" s="10"/>
      <c r="B181" s="11"/>
      <c r="C181" s="19"/>
      <c r="D181" s="19"/>
      <c r="E181" s="19" t="str">
        <f t="shared" si="60"/>
        <v/>
      </c>
      <c r="F181" s="12" t="str">
        <f>IF(ISBLANK(C181),"",IF(AND(Pascal!C181=Résultats!C181,Pascal!D181=Résultats!D181),"bon","mauvais"))</f>
        <v/>
      </c>
      <c r="G181" s="10"/>
      <c r="H181" s="11"/>
      <c r="I181" s="19"/>
      <c r="J181" s="19"/>
      <c r="K181" s="19" t="str">
        <f t="shared" si="61"/>
        <v/>
      </c>
      <c r="L181" s="12" t="str">
        <f>IF(ISBLANK(I181),"",IF(AND(Pascal!I181=Résultats!I181,Pascal!J181=Résultats!J181),"bon","mauvais"))</f>
        <v/>
      </c>
    </row>
    <row r="182" spans="1:12" ht="13.5" thickBot="1" x14ac:dyDescent="0.3">
      <c r="A182" s="10"/>
      <c r="B182" s="11"/>
      <c r="C182" s="19"/>
      <c r="D182" s="19"/>
      <c r="E182" s="19" t="str">
        <f t="shared" si="60"/>
        <v/>
      </c>
      <c r="F182" s="12" t="str">
        <f>IF(ISBLANK(C182),"",IF(AND(Pascal!C182=Résultats!C182,Pascal!D182=Résultats!D182),"bon","mauvais"))</f>
        <v/>
      </c>
      <c r="G182" s="10"/>
      <c r="H182" s="11"/>
      <c r="I182" s="19"/>
      <c r="J182" s="19"/>
      <c r="K182" s="19" t="str">
        <f t="shared" si="61"/>
        <v/>
      </c>
      <c r="L182" s="12" t="str">
        <f>IF(ISBLANK(I182),"",IF(AND(Pascal!I182=Résultats!I182,Pascal!J182=Résultats!J182),"bon","mauvais"))</f>
        <v/>
      </c>
    </row>
    <row r="183" spans="1:12" ht="13.5" thickBot="1" x14ac:dyDescent="0.3">
      <c r="A183" s="131" t="s">
        <v>72</v>
      </c>
      <c r="B183" s="132"/>
      <c r="C183" s="132"/>
      <c r="D183" s="132"/>
      <c r="E183" s="132"/>
      <c r="F183" s="133"/>
      <c r="G183" s="131" t="s">
        <v>73</v>
      </c>
      <c r="H183" s="132"/>
      <c r="I183" s="132"/>
      <c r="J183" s="132"/>
      <c r="K183" s="132"/>
      <c r="L183" s="133"/>
    </row>
    <row r="184" spans="1:12" ht="13.5" thickBot="1" x14ac:dyDescent="0.3">
      <c r="A184" s="98" t="s">
        <v>22</v>
      </c>
      <c r="B184" s="99" t="s">
        <v>23</v>
      </c>
      <c r="C184" s="101" t="s">
        <v>89</v>
      </c>
      <c r="D184" s="101" t="s">
        <v>90</v>
      </c>
      <c r="E184" s="101" t="s">
        <v>0</v>
      </c>
      <c r="F184" s="100" t="s">
        <v>24</v>
      </c>
      <c r="G184" s="98" t="s">
        <v>22</v>
      </c>
      <c r="H184" s="99" t="s">
        <v>23</v>
      </c>
      <c r="I184" s="101" t="s">
        <v>89</v>
      </c>
      <c r="J184" s="101" t="s">
        <v>90</v>
      </c>
      <c r="K184" s="101" t="s">
        <v>0</v>
      </c>
      <c r="L184" s="100" t="s">
        <v>24</v>
      </c>
    </row>
    <row r="185" spans="1:12" x14ac:dyDescent="0.25">
      <c r="A185" s="10"/>
      <c r="B185" s="11"/>
      <c r="C185" s="19"/>
      <c r="D185" s="19"/>
      <c r="E185" s="19" t="str">
        <f t="shared" ref="E185" si="62">IF(ISBLANK(C185),"",IF(C185=D185,"Nul",IF(C185&gt;D185,"Dom","Ext")))</f>
        <v/>
      </c>
      <c r="F185" s="12" t="str">
        <f>IF(ISBLANK(C185),"",IF(AND(Pascal!C185=Résultats!C185,Pascal!D185=Résultats!D185),"bon","mauvais"))</f>
        <v/>
      </c>
      <c r="G185" s="10"/>
      <c r="H185" s="11"/>
      <c r="I185" s="19"/>
      <c r="J185" s="19"/>
      <c r="K185" s="19" t="str">
        <f t="shared" ref="K185" si="63">IF(ISBLANK(I185),"",IF(I185=J185,"Nul",IF(I185&gt;J185,"Dom","Ext")))</f>
        <v/>
      </c>
      <c r="L185" s="12" t="str">
        <f>IF(ISBLANK(I185),"",IF(AND(Pascal!I185=Résultats!I185,Pascal!J185=Résultats!J185),"bon","mauvais"))</f>
        <v/>
      </c>
    </row>
    <row r="186" spans="1:12" x14ac:dyDescent="0.25">
      <c r="A186" s="10"/>
      <c r="B186" s="11"/>
      <c r="C186" s="19"/>
      <c r="D186" s="19"/>
      <c r="E186" s="19" t="str">
        <f t="shared" ref="E186:E194" si="64">IF(ISBLANK(C186),"",IF(C186=D186,"Nul",IF(C186&gt;D186,"Dom","Ext")))</f>
        <v/>
      </c>
      <c r="F186" s="12" t="str">
        <f>IF(ISBLANK(C186),"",IF(AND(Pascal!C186=Résultats!C186,Pascal!D186=Résultats!D186),"bon","mauvais"))</f>
        <v/>
      </c>
      <c r="G186" s="10"/>
      <c r="H186" s="11"/>
      <c r="I186" s="19"/>
      <c r="J186" s="19"/>
      <c r="K186" s="19" t="str">
        <f t="shared" ref="K186:K194" si="65">IF(ISBLANK(I186),"",IF(I186=J186,"Nul",IF(I186&gt;J186,"Dom","Ext")))</f>
        <v/>
      </c>
      <c r="L186" s="12" t="str">
        <f>IF(ISBLANK(I186),"",IF(AND(Pascal!I186=Résultats!I186,Pascal!J186=Résultats!J186),"bon","mauvais"))</f>
        <v/>
      </c>
    </row>
    <row r="187" spans="1:12" x14ac:dyDescent="0.25">
      <c r="A187" s="10"/>
      <c r="B187" s="11"/>
      <c r="C187" s="19"/>
      <c r="D187" s="19"/>
      <c r="E187" s="19" t="str">
        <f t="shared" si="64"/>
        <v/>
      </c>
      <c r="F187" s="12" t="str">
        <f>IF(ISBLANK(C187),"",IF(AND(Pascal!C187=Résultats!C187,Pascal!D187=Résultats!D187),"bon","mauvais"))</f>
        <v/>
      </c>
      <c r="G187" s="10"/>
      <c r="H187" s="11"/>
      <c r="I187" s="19"/>
      <c r="J187" s="19"/>
      <c r="K187" s="19" t="str">
        <f t="shared" si="65"/>
        <v/>
      </c>
      <c r="L187" s="12" t="str">
        <f>IF(ISBLANK(I187),"",IF(AND(Pascal!I187=Résultats!I187,Pascal!J187=Résultats!J187),"bon","mauvais"))</f>
        <v/>
      </c>
    </row>
    <row r="188" spans="1:12" x14ac:dyDescent="0.25">
      <c r="A188" s="10"/>
      <c r="B188" s="11"/>
      <c r="C188" s="19"/>
      <c r="D188" s="19"/>
      <c r="E188" s="19" t="str">
        <f t="shared" si="64"/>
        <v/>
      </c>
      <c r="F188" s="12" t="str">
        <f>IF(ISBLANK(C188),"",IF(AND(Pascal!C188=Résultats!C188,Pascal!D188=Résultats!D188),"bon","mauvais"))</f>
        <v/>
      </c>
      <c r="G188" s="10"/>
      <c r="H188" s="11"/>
      <c r="I188" s="19"/>
      <c r="J188" s="19"/>
      <c r="K188" s="19" t="str">
        <f t="shared" si="65"/>
        <v/>
      </c>
      <c r="L188" s="12" t="str">
        <f>IF(ISBLANK(I188),"",IF(AND(Pascal!I188=Résultats!I188,Pascal!J188=Résultats!J188),"bon","mauvais"))</f>
        <v/>
      </c>
    </row>
    <row r="189" spans="1:12" x14ac:dyDescent="0.25">
      <c r="A189" s="10"/>
      <c r="B189" s="11"/>
      <c r="C189" s="19"/>
      <c r="D189" s="19"/>
      <c r="E189" s="19" t="str">
        <f t="shared" si="64"/>
        <v/>
      </c>
      <c r="F189" s="12" t="str">
        <f>IF(ISBLANK(C189),"",IF(AND(Pascal!C189=Résultats!C189,Pascal!D189=Résultats!D189),"bon","mauvais"))</f>
        <v/>
      </c>
      <c r="G189" s="10"/>
      <c r="H189" s="11"/>
      <c r="I189" s="19"/>
      <c r="J189" s="19"/>
      <c r="K189" s="19" t="str">
        <f t="shared" si="65"/>
        <v/>
      </c>
      <c r="L189" s="12" t="str">
        <f>IF(ISBLANK(I189),"",IF(AND(Pascal!I189=Résultats!I189,Pascal!J189=Résultats!J189),"bon","mauvais"))</f>
        <v/>
      </c>
    </row>
    <row r="190" spans="1:12" x14ac:dyDescent="0.25">
      <c r="A190" s="10"/>
      <c r="B190" s="11"/>
      <c r="C190" s="19"/>
      <c r="D190" s="19"/>
      <c r="E190" s="19" t="str">
        <f t="shared" si="64"/>
        <v/>
      </c>
      <c r="F190" s="12" t="str">
        <f>IF(ISBLANK(C190),"",IF(AND(Pascal!C190=Résultats!C190,Pascal!D190=Résultats!D190),"bon","mauvais"))</f>
        <v/>
      </c>
      <c r="G190" s="10"/>
      <c r="H190" s="11"/>
      <c r="I190" s="19"/>
      <c r="J190" s="19"/>
      <c r="K190" s="19" t="str">
        <f t="shared" si="65"/>
        <v/>
      </c>
      <c r="L190" s="12" t="str">
        <f>IF(ISBLANK(I190),"",IF(AND(Pascal!I190=Résultats!I190,Pascal!J190=Résultats!J190),"bon","mauvais"))</f>
        <v/>
      </c>
    </row>
    <row r="191" spans="1:12" x14ac:dyDescent="0.25">
      <c r="A191" s="10"/>
      <c r="B191" s="11"/>
      <c r="C191" s="19"/>
      <c r="D191" s="19"/>
      <c r="E191" s="19" t="str">
        <f t="shared" si="64"/>
        <v/>
      </c>
      <c r="F191" s="12" t="str">
        <f>IF(ISBLANK(C191),"",IF(AND(Pascal!C191=Résultats!C191,Pascal!D191=Résultats!D191),"bon","mauvais"))</f>
        <v/>
      </c>
      <c r="G191" s="10"/>
      <c r="H191" s="11"/>
      <c r="I191" s="19"/>
      <c r="J191" s="19"/>
      <c r="K191" s="19" t="str">
        <f t="shared" si="65"/>
        <v/>
      </c>
      <c r="L191" s="12" t="str">
        <f>IF(ISBLANK(I191),"",IF(AND(Pascal!I191=Résultats!I191,Pascal!J191=Résultats!J191),"bon","mauvais"))</f>
        <v/>
      </c>
    </row>
    <row r="192" spans="1:12" x14ac:dyDescent="0.25">
      <c r="A192" s="10"/>
      <c r="B192" s="11"/>
      <c r="C192" s="19"/>
      <c r="D192" s="19"/>
      <c r="E192" s="19" t="str">
        <f t="shared" si="64"/>
        <v/>
      </c>
      <c r="F192" s="12" t="str">
        <f>IF(ISBLANK(C192),"",IF(AND(Pascal!C192=Résultats!C192,Pascal!D192=Résultats!D192),"bon","mauvais"))</f>
        <v/>
      </c>
      <c r="G192" s="10"/>
      <c r="H192" s="11"/>
      <c r="I192" s="19"/>
      <c r="J192" s="19"/>
      <c r="K192" s="19" t="str">
        <f t="shared" si="65"/>
        <v/>
      </c>
      <c r="L192" s="12" t="str">
        <f>IF(ISBLANK(I192),"",IF(AND(Pascal!I192=Résultats!I192,Pascal!J192=Résultats!J192),"bon","mauvais"))</f>
        <v/>
      </c>
    </row>
    <row r="193" spans="1:12" x14ac:dyDescent="0.25">
      <c r="A193" s="10"/>
      <c r="B193" s="11"/>
      <c r="C193" s="19"/>
      <c r="D193" s="19"/>
      <c r="E193" s="19" t="str">
        <f t="shared" si="64"/>
        <v/>
      </c>
      <c r="F193" s="12" t="str">
        <f>IF(ISBLANK(C193),"",IF(AND(Pascal!C193=Résultats!C193,Pascal!D193=Résultats!D193),"bon","mauvais"))</f>
        <v/>
      </c>
      <c r="G193" s="10"/>
      <c r="H193" s="11"/>
      <c r="I193" s="19"/>
      <c r="J193" s="19"/>
      <c r="K193" s="19" t="str">
        <f t="shared" si="65"/>
        <v/>
      </c>
      <c r="L193" s="12" t="str">
        <f>IF(ISBLANK(I193),"",IF(AND(Pascal!I193=Résultats!I193,Pascal!J193=Résultats!J193),"bon","mauvais"))</f>
        <v/>
      </c>
    </row>
    <row r="194" spans="1:12" ht="13.5" thickBot="1" x14ac:dyDescent="0.3">
      <c r="A194" s="10"/>
      <c r="B194" s="11"/>
      <c r="C194" s="19"/>
      <c r="D194" s="19"/>
      <c r="E194" s="19" t="str">
        <f t="shared" si="64"/>
        <v/>
      </c>
      <c r="F194" s="12" t="str">
        <f>IF(ISBLANK(C194),"",IF(AND(Pascal!C194=Résultats!C194,Pascal!D194=Résultats!D194),"bon","mauvais"))</f>
        <v/>
      </c>
      <c r="G194" s="10"/>
      <c r="H194" s="11"/>
      <c r="I194" s="19"/>
      <c r="J194" s="19"/>
      <c r="K194" s="19" t="str">
        <f t="shared" si="65"/>
        <v/>
      </c>
      <c r="L194" s="12" t="str">
        <f>IF(ISBLANK(I194),"",IF(AND(Pascal!I194=Résultats!I194,Pascal!J194=Résultats!J194),"bon","mauvais"))</f>
        <v/>
      </c>
    </row>
    <row r="195" spans="1:12" ht="13.5" thickBot="1" x14ac:dyDescent="0.3">
      <c r="A195" s="131" t="s">
        <v>74</v>
      </c>
      <c r="B195" s="132"/>
      <c r="C195" s="132"/>
      <c r="D195" s="132"/>
      <c r="E195" s="132"/>
      <c r="F195" s="133"/>
      <c r="G195" s="131" t="s">
        <v>75</v>
      </c>
      <c r="H195" s="132"/>
      <c r="I195" s="132"/>
      <c r="J195" s="132"/>
      <c r="K195" s="132"/>
      <c r="L195" s="133"/>
    </row>
    <row r="196" spans="1:12" ht="13.5" thickBot="1" x14ac:dyDescent="0.3">
      <c r="A196" s="98" t="s">
        <v>22</v>
      </c>
      <c r="B196" s="99" t="s">
        <v>23</v>
      </c>
      <c r="C196" s="101" t="s">
        <v>89</v>
      </c>
      <c r="D196" s="101" t="s">
        <v>90</v>
      </c>
      <c r="E196" s="101" t="s">
        <v>0</v>
      </c>
      <c r="F196" s="100" t="s">
        <v>24</v>
      </c>
      <c r="G196" s="98" t="s">
        <v>22</v>
      </c>
      <c r="H196" s="99" t="s">
        <v>23</v>
      </c>
      <c r="I196" s="101" t="s">
        <v>89</v>
      </c>
      <c r="J196" s="101" t="s">
        <v>90</v>
      </c>
      <c r="K196" s="101" t="s">
        <v>0</v>
      </c>
      <c r="L196" s="100" t="s">
        <v>24</v>
      </c>
    </row>
    <row r="197" spans="1:12" x14ac:dyDescent="0.25">
      <c r="A197" s="10"/>
      <c r="B197" s="11"/>
      <c r="C197" s="19"/>
      <c r="D197" s="19"/>
      <c r="E197" s="19" t="str">
        <f t="shared" ref="E197" si="66">IF(ISBLANK(C197),"",IF(C197=D197,"Nul",IF(C197&gt;D197,"Dom","Ext")))</f>
        <v/>
      </c>
      <c r="F197" s="12" t="str">
        <f>IF(ISBLANK(C197),"",IF(AND(Pascal!C197=Résultats!C197,Pascal!D197=Résultats!D197),"bon","mauvais"))</f>
        <v/>
      </c>
      <c r="G197" s="10"/>
      <c r="H197" s="11"/>
      <c r="I197" s="19"/>
      <c r="J197" s="19"/>
      <c r="K197" s="19" t="str">
        <f t="shared" ref="K197" si="67">IF(ISBLANK(I197),"",IF(I197=J197,"Nul",IF(I197&gt;J197,"Dom","Ext")))</f>
        <v/>
      </c>
      <c r="L197" s="12" t="str">
        <f>IF(ISBLANK(I197),"",IF(AND(Pascal!I197=Résultats!I197,Pascal!J197=Résultats!J197),"bon","mauvais"))</f>
        <v/>
      </c>
    </row>
    <row r="198" spans="1:12" x14ac:dyDescent="0.25">
      <c r="A198" s="10"/>
      <c r="B198" s="11"/>
      <c r="C198" s="19"/>
      <c r="D198" s="19"/>
      <c r="E198" s="19" t="str">
        <f t="shared" ref="E198:E206" si="68">IF(ISBLANK(C198),"",IF(C198=D198,"Nul",IF(C198&gt;D198,"Dom","Ext")))</f>
        <v/>
      </c>
      <c r="F198" s="12" t="str">
        <f>IF(ISBLANK(C198),"",IF(AND(Pascal!C198=Résultats!C198,Pascal!D198=Résultats!D198),"bon","mauvais"))</f>
        <v/>
      </c>
      <c r="G198" s="10"/>
      <c r="H198" s="11"/>
      <c r="I198" s="19"/>
      <c r="J198" s="19"/>
      <c r="K198" s="19" t="str">
        <f t="shared" ref="K198:K206" si="69">IF(ISBLANK(I198),"",IF(I198=J198,"Nul",IF(I198&gt;J198,"Dom","Ext")))</f>
        <v/>
      </c>
      <c r="L198" s="12" t="str">
        <f>IF(ISBLANK(I198),"",IF(AND(Pascal!I198=Résultats!I198,Pascal!J198=Résultats!J198),"bon","mauvais"))</f>
        <v/>
      </c>
    </row>
    <row r="199" spans="1:12" x14ac:dyDescent="0.25">
      <c r="A199" s="10"/>
      <c r="B199" s="11"/>
      <c r="C199" s="19"/>
      <c r="D199" s="19"/>
      <c r="E199" s="19" t="str">
        <f t="shared" si="68"/>
        <v/>
      </c>
      <c r="F199" s="12" t="str">
        <f>IF(ISBLANK(C199),"",IF(AND(Pascal!C199=Résultats!C199,Pascal!D199=Résultats!D199),"bon","mauvais"))</f>
        <v/>
      </c>
      <c r="G199" s="10"/>
      <c r="H199" s="11"/>
      <c r="I199" s="19"/>
      <c r="J199" s="19"/>
      <c r="K199" s="19" t="str">
        <f t="shared" si="69"/>
        <v/>
      </c>
      <c r="L199" s="12" t="str">
        <f>IF(ISBLANK(I199),"",IF(AND(Pascal!I199=Résultats!I199,Pascal!J199=Résultats!J199),"bon","mauvais"))</f>
        <v/>
      </c>
    </row>
    <row r="200" spans="1:12" x14ac:dyDescent="0.25">
      <c r="A200" s="10"/>
      <c r="B200" s="11"/>
      <c r="C200" s="19"/>
      <c r="D200" s="19"/>
      <c r="E200" s="19" t="str">
        <f t="shared" si="68"/>
        <v/>
      </c>
      <c r="F200" s="12" t="str">
        <f>IF(ISBLANK(C200),"",IF(AND(Pascal!C200=Résultats!C200,Pascal!D200=Résultats!D200),"bon","mauvais"))</f>
        <v/>
      </c>
      <c r="G200" s="10"/>
      <c r="H200" s="11"/>
      <c r="I200" s="19"/>
      <c r="J200" s="19"/>
      <c r="K200" s="19" t="str">
        <f t="shared" si="69"/>
        <v/>
      </c>
      <c r="L200" s="12" t="str">
        <f>IF(ISBLANK(I200),"",IF(AND(Pascal!I200=Résultats!I200,Pascal!J200=Résultats!J200),"bon","mauvais"))</f>
        <v/>
      </c>
    </row>
    <row r="201" spans="1:12" x14ac:dyDescent="0.25">
      <c r="A201" s="10"/>
      <c r="B201" s="11"/>
      <c r="C201" s="19"/>
      <c r="D201" s="19"/>
      <c r="E201" s="19" t="str">
        <f t="shared" si="68"/>
        <v/>
      </c>
      <c r="F201" s="12" t="str">
        <f>IF(ISBLANK(C201),"",IF(AND(Pascal!C201=Résultats!C201,Pascal!D201=Résultats!D201),"bon","mauvais"))</f>
        <v/>
      </c>
      <c r="G201" s="10"/>
      <c r="H201" s="11"/>
      <c r="I201" s="19"/>
      <c r="J201" s="19"/>
      <c r="K201" s="19" t="str">
        <f t="shared" si="69"/>
        <v/>
      </c>
      <c r="L201" s="12" t="str">
        <f>IF(ISBLANK(I201),"",IF(AND(Pascal!I201=Résultats!I201,Pascal!J201=Résultats!J201),"bon","mauvais"))</f>
        <v/>
      </c>
    </row>
    <row r="202" spans="1:12" x14ac:dyDescent="0.25">
      <c r="A202" s="10"/>
      <c r="B202" s="11"/>
      <c r="C202" s="19"/>
      <c r="D202" s="19"/>
      <c r="E202" s="19" t="str">
        <f t="shared" si="68"/>
        <v/>
      </c>
      <c r="F202" s="12" t="str">
        <f>IF(ISBLANK(C202),"",IF(AND(Pascal!C202=Résultats!C202,Pascal!D202=Résultats!D202),"bon","mauvais"))</f>
        <v/>
      </c>
      <c r="G202" s="10"/>
      <c r="H202" s="11"/>
      <c r="I202" s="19"/>
      <c r="J202" s="19"/>
      <c r="K202" s="19" t="str">
        <f t="shared" si="69"/>
        <v/>
      </c>
      <c r="L202" s="12" t="str">
        <f>IF(ISBLANK(I202),"",IF(AND(Pascal!I202=Résultats!I202,Pascal!J202=Résultats!J202),"bon","mauvais"))</f>
        <v/>
      </c>
    </row>
    <row r="203" spans="1:12" x14ac:dyDescent="0.25">
      <c r="A203" s="10"/>
      <c r="B203" s="11"/>
      <c r="C203" s="19"/>
      <c r="D203" s="19"/>
      <c r="E203" s="19" t="str">
        <f t="shared" si="68"/>
        <v/>
      </c>
      <c r="F203" s="12" t="str">
        <f>IF(ISBLANK(C203),"",IF(AND(Pascal!C203=Résultats!C203,Pascal!D203=Résultats!D203),"bon","mauvais"))</f>
        <v/>
      </c>
      <c r="G203" s="10"/>
      <c r="H203" s="11"/>
      <c r="I203" s="19"/>
      <c r="J203" s="19"/>
      <c r="K203" s="19" t="str">
        <f t="shared" si="69"/>
        <v/>
      </c>
      <c r="L203" s="12" t="str">
        <f>IF(ISBLANK(I203),"",IF(AND(Pascal!I203=Résultats!I203,Pascal!J203=Résultats!J203),"bon","mauvais"))</f>
        <v/>
      </c>
    </row>
    <row r="204" spans="1:12" x14ac:dyDescent="0.25">
      <c r="A204" s="10"/>
      <c r="B204" s="11"/>
      <c r="C204" s="19"/>
      <c r="D204" s="19"/>
      <c r="E204" s="19" t="str">
        <f t="shared" si="68"/>
        <v/>
      </c>
      <c r="F204" s="12" t="str">
        <f>IF(ISBLANK(C204),"",IF(AND(Pascal!C204=Résultats!C204,Pascal!D204=Résultats!D204),"bon","mauvais"))</f>
        <v/>
      </c>
      <c r="G204" s="10"/>
      <c r="H204" s="11"/>
      <c r="I204" s="19"/>
      <c r="J204" s="19"/>
      <c r="K204" s="19" t="str">
        <f t="shared" si="69"/>
        <v/>
      </c>
      <c r="L204" s="12" t="str">
        <f>IF(ISBLANK(I204),"",IF(AND(Pascal!I204=Résultats!I204,Pascal!J204=Résultats!J204),"bon","mauvais"))</f>
        <v/>
      </c>
    </row>
    <row r="205" spans="1:12" x14ac:dyDescent="0.25">
      <c r="A205" s="10"/>
      <c r="B205" s="11"/>
      <c r="C205" s="19"/>
      <c r="D205" s="19"/>
      <c r="E205" s="19" t="str">
        <f t="shared" si="68"/>
        <v/>
      </c>
      <c r="F205" s="12" t="str">
        <f>IF(ISBLANK(C205),"",IF(AND(Pascal!C205=Résultats!C205,Pascal!D205=Résultats!D205),"bon","mauvais"))</f>
        <v/>
      </c>
      <c r="G205" s="10"/>
      <c r="H205" s="11"/>
      <c r="I205" s="19"/>
      <c r="J205" s="19"/>
      <c r="K205" s="19" t="str">
        <f t="shared" si="69"/>
        <v/>
      </c>
      <c r="L205" s="12" t="str">
        <f>IF(ISBLANK(I205),"",IF(AND(Pascal!I205=Résultats!I205,Pascal!J205=Résultats!J205),"bon","mauvais"))</f>
        <v/>
      </c>
    </row>
    <row r="206" spans="1:12" ht="13.5" thickBot="1" x14ac:dyDescent="0.3">
      <c r="A206" s="10"/>
      <c r="B206" s="11"/>
      <c r="C206" s="19"/>
      <c r="D206" s="19"/>
      <c r="E206" s="19" t="str">
        <f t="shared" si="68"/>
        <v/>
      </c>
      <c r="F206" s="12" t="str">
        <f>IF(ISBLANK(C206),"",IF(AND(Pascal!C206=Résultats!C206,Pascal!D206=Résultats!D206),"bon","mauvais"))</f>
        <v/>
      </c>
      <c r="G206" s="10"/>
      <c r="H206" s="11"/>
      <c r="I206" s="19"/>
      <c r="J206" s="19"/>
      <c r="K206" s="19" t="str">
        <f t="shared" si="69"/>
        <v/>
      </c>
      <c r="L206" s="12" t="str">
        <f>IF(ISBLANK(I206),"",IF(AND(Pascal!I206=Résultats!I206,Pascal!J206=Résultats!J206),"bon","mauvais"))</f>
        <v/>
      </c>
    </row>
    <row r="207" spans="1:12" ht="13.5" thickBot="1" x14ac:dyDescent="0.3">
      <c r="A207" s="131" t="s">
        <v>76</v>
      </c>
      <c r="B207" s="132"/>
      <c r="C207" s="132"/>
      <c r="D207" s="132"/>
      <c r="E207" s="132"/>
      <c r="F207" s="133"/>
      <c r="G207" s="131" t="s">
        <v>77</v>
      </c>
      <c r="H207" s="132"/>
      <c r="I207" s="132"/>
      <c r="J207" s="132"/>
      <c r="K207" s="132"/>
      <c r="L207" s="133"/>
    </row>
    <row r="208" spans="1:12" ht="13.5" thickBot="1" x14ac:dyDescent="0.3">
      <c r="A208" s="98" t="s">
        <v>22</v>
      </c>
      <c r="B208" s="99" t="s">
        <v>23</v>
      </c>
      <c r="C208" s="101" t="s">
        <v>89</v>
      </c>
      <c r="D208" s="101" t="s">
        <v>90</v>
      </c>
      <c r="E208" s="101" t="s">
        <v>0</v>
      </c>
      <c r="F208" s="100" t="s">
        <v>24</v>
      </c>
      <c r="G208" s="98" t="s">
        <v>22</v>
      </c>
      <c r="H208" s="99" t="s">
        <v>23</v>
      </c>
      <c r="I208" s="101" t="s">
        <v>89</v>
      </c>
      <c r="J208" s="101" t="s">
        <v>90</v>
      </c>
      <c r="K208" s="101" t="s">
        <v>0</v>
      </c>
      <c r="L208" s="100" t="s">
        <v>24</v>
      </c>
    </row>
    <row r="209" spans="1:12" x14ac:dyDescent="0.25">
      <c r="A209" s="10"/>
      <c r="B209" s="11"/>
      <c r="C209" s="19"/>
      <c r="D209" s="19"/>
      <c r="E209" s="19" t="str">
        <f t="shared" ref="E209" si="70">IF(ISBLANK(C209),"",IF(C209=D209,"Nul",IF(C209&gt;D209,"Dom","Ext")))</f>
        <v/>
      </c>
      <c r="F209" s="12" t="str">
        <f>IF(ISBLANK(C209),"",IF(AND(Pascal!C209=Résultats!C209,Pascal!D209=Résultats!D209),"bon","mauvais"))</f>
        <v/>
      </c>
      <c r="G209" s="10"/>
      <c r="H209" s="11"/>
      <c r="I209" s="19"/>
      <c r="J209" s="19"/>
      <c r="K209" s="19" t="str">
        <f t="shared" ref="K209" si="71">IF(ISBLANK(I209),"",IF(I209=J209,"Nul",IF(I209&gt;J209,"Dom","Ext")))</f>
        <v/>
      </c>
      <c r="L209" s="12" t="str">
        <f>IF(ISBLANK(I209),"",IF(AND(Pascal!I209=Résultats!I209,Pascal!J209=Résultats!J209),"bon","mauvais"))</f>
        <v/>
      </c>
    </row>
    <row r="210" spans="1:12" x14ac:dyDescent="0.25">
      <c r="A210" s="10"/>
      <c r="B210" s="11"/>
      <c r="C210" s="19"/>
      <c r="D210" s="19"/>
      <c r="E210" s="19" t="str">
        <f t="shared" ref="E210:E218" si="72">IF(ISBLANK(C210),"",IF(C210=D210,"Nul",IF(C210&gt;D210,"Dom","Ext")))</f>
        <v/>
      </c>
      <c r="F210" s="12" t="str">
        <f>IF(ISBLANK(C210),"",IF(AND(Pascal!C210=Résultats!C210,Pascal!D210=Résultats!D210),"bon","mauvais"))</f>
        <v/>
      </c>
      <c r="G210" s="10"/>
      <c r="H210" s="11"/>
      <c r="I210" s="19"/>
      <c r="J210" s="19"/>
      <c r="K210" s="19" t="str">
        <f t="shared" ref="K210:K218" si="73">IF(ISBLANK(I210),"",IF(I210=J210,"Nul",IF(I210&gt;J210,"Dom","Ext")))</f>
        <v/>
      </c>
      <c r="L210" s="12" t="str">
        <f>IF(ISBLANK(I210),"",IF(AND(Pascal!I210=Résultats!I210,Pascal!J210=Résultats!J210),"bon","mauvais"))</f>
        <v/>
      </c>
    </row>
    <row r="211" spans="1:12" x14ac:dyDescent="0.25">
      <c r="A211" s="10"/>
      <c r="B211" s="11"/>
      <c r="C211" s="19"/>
      <c r="D211" s="19"/>
      <c r="E211" s="19" t="str">
        <f t="shared" si="72"/>
        <v/>
      </c>
      <c r="F211" s="12" t="str">
        <f>IF(ISBLANK(C211),"",IF(AND(Pascal!C211=Résultats!C211,Pascal!D211=Résultats!D211),"bon","mauvais"))</f>
        <v/>
      </c>
      <c r="G211" s="10"/>
      <c r="H211" s="11"/>
      <c r="I211" s="19"/>
      <c r="J211" s="19"/>
      <c r="K211" s="19" t="str">
        <f t="shared" si="73"/>
        <v/>
      </c>
      <c r="L211" s="12" t="str">
        <f>IF(ISBLANK(I211),"",IF(AND(Pascal!I211=Résultats!I211,Pascal!J211=Résultats!J211),"bon","mauvais"))</f>
        <v/>
      </c>
    </row>
    <row r="212" spans="1:12" x14ac:dyDescent="0.25">
      <c r="A212" s="10"/>
      <c r="B212" s="11"/>
      <c r="C212" s="19"/>
      <c r="D212" s="19"/>
      <c r="E212" s="19" t="str">
        <f t="shared" si="72"/>
        <v/>
      </c>
      <c r="F212" s="12" t="str">
        <f>IF(ISBLANK(C212),"",IF(AND(Pascal!C212=Résultats!C212,Pascal!D212=Résultats!D212),"bon","mauvais"))</f>
        <v/>
      </c>
      <c r="G212" s="10"/>
      <c r="H212" s="11"/>
      <c r="I212" s="19"/>
      <c r="J212" s="19"/>
      <c r="K212" s="19" t="str">
        <f t="shared" si="73"/>
        <v/>
      </c>
      <c r="L212" s="12" t="str">
        <f>IF(ISBLANK(I212),"",IF(AND(Pascal!I212=Résultats!I212,Pascal!J212=Résultats!J212),"bon","mauvais"))</f>
        <v/>
      </c>
    </row>
    <row r="213" spans="1:12" x14ac:dyDescent="0.25">
      <c r="A213" s="10"/>
      <c r="B213" s="11"/>
      <c r="C213" s="19"/>
      <c r="D213" s="19"/>
      <c r="E213" s="19" t="str">
        <f t="shared" si="72"/>
        <v/>
      </c>
      <c r="F213" s="12" t="str">
        <f>IF(ISBLANK(C213),"",IF(AND(Pascal!C213=Résultats!C213,Pascal!D213=Résultats!D213),"bon","mauvais"))</f>
        <v/>
      </c>
      <c r="G213" s="10"/>
      <c r="H213" s="11"/>
      <c r="I213" s="19"/>
      <c r="J213" s="19"/>
      <c r="K213" s="19" t="str">
        <f t="shared" si="73"/>
        <v/>
      </c>
      <c r="L213" s="12" t="str">
        <f>IF(ISBLANK(I213),"",IF(AND(Pascal!I213=Résultats!I213,Pascal!J213=Résultats!J213),"bon","mauvais"))</f>
        <v/>
      </c>
    </row>
    <row r="214" spans="1:12" x14ac:dyDescent="0.25">
      <c r="A214" s="10"/>
      <c r="B214" s="11"/>
      <c r="C214" s="19"/>
      <c r="D214" s="19"/>
      <c r="E214" s="19" t="str">
        <f t="shared" si="72"/>
        <v/>
      </c>
      <c r="F214" s="12" t="str">
        <f>IF(ISBLANK(C214),"",IF(AND(Pascal!C214=Résultats!C214,Pascal!D214=Résultats!D214),"bon","mauvais"))</f>
        <v/>
      </c>
      <c r="G214" s="10"/>
      <c r="H214" s="11"/>
      <c r="I214" s="19"/>
      <c r="J214" s="19"/>
      <c r="K214" s="19" t="str">
        <f t="shared" si="73"/>
        <v/>
      </c>
      <c r="L214" s="12" t="str">
        <f>IF(ISBLANK(I214),"",IF(AND(Pascal!I214=Résultats!I214,Pascal!J214=Résultats!J214),"bon","mauvais"))</f>
        <v/>
      </c>
    </row>
    <row r="215" spans="1:12" x14ac:dyDescent="0.25">
      <c r="A215" s="10"/>
      <c r="B215" s="11"/>
      <c r="C215" s="19"/>
      <c r="D215" s="19"/>
      <c r="E215" s="19" t="str">
        <f t="shared" si="72"/>
        <v/>
      </c>
      <c r="F215" s="12" t="str">
        <f>IF(ISBLANK(C215),"",IF(AND(Pascal!C215=Résultats!C215,Pascal!D215=Résultats!D215),"bon","mauvais"))</f>
        <v/>
      </c>
      <c r="G215" s="10"/>
      <c r="H215" s="11"/>
      <c r="I215" s="19"/>
      <c r="J215" s="19"/>
      <c r="K215" s="19" t="str">
        <f t="shared" si="73"/>
        <v/>
      </c>
      <c r="L215" s="12" t="str">
        <f>IF(ISBLANK(I215),"",IF(AND(Pascal!I215=Résultats!I215,Pascal!J215=Résultats!J215),"bon","mauvais"))</f>
        <v/>
      </c>
    </row>
    <row r="216" spans="1:12" x14ac:dyDescent="0.25">
      <c r="A216" s="10"/>
      <c r="B216" s="11"/>
      <c r="C216" s="19"/>
      <c r="D216" s="19"/>
      <c r="E216" s="19" t="str">
        <f t="shared" si="72"/>
        <v/>
      </c>
      <c r="F216" s="12" t="str">
        <f>IF(ISBLANK(C216),"",IF(AND(Pascal!C216=Résultats!C216,Pascal!D216=Résultats!D216),"bon","mauvais"))</f>
        <v/>
      </c>
      <c r="G216" s="10"/>
      <c r="H216" s="11"/>
      <c r="I216" s="19"/>
      <c r="J216" s="19"/>
      <c r="K216" s="19" t="str">
        <f t="shared" si="73"/>
        <v/>
      </c>
      <c r="L216" s="12" t="str">
        <f>IF(ISBLANK(I216),"",IF(AND(Pascal!I216=Résultats!I216,Pascal!J216=Résultats!J216),"bon","mauvais"))</f>
        <v/>
      </c>
    </row>
    <row r="217" spans="1:12" x14ac:dyDescent="0.25">
      <c r="A217" s="10"/>
      <c r="B217" s="11"/>
      <c r="C217" s="19"/>
      <c r="D217" s="19"/>
      <c r="E217" s="19" t="str">
        <f t="shared" si="72"/>
        <v/>
      </c>
      <c r="F217" s="12" t="str">
        <f>IF(ISBLANK(C217),"",IF(AND(Pascal!C217=Résultats!C217,Pascal!D217=Résultats!D217),"bon","mauvais"))</f>
        <v/>
      </c>
      <c r="G217" s="10"/>
      <c r="H217" s="11"/>
      <c r="I217" s="19"/>
      <c r="J217" s="19"/>
      <c r="K217" s="19" t="str">
        <f t="shared" si="73"/>
        <v/>
      </c>
      <c r="L217" s="12" t="str">
        <f>IF(ISBLANK(I217),"",IF(AND(Pascal!I217=Résultats!I217,Pascal!J217=Résultats!J217),"bon","mauvais"))</f>
        <v/>
      </c>
    </row>
    <row r="218" spans="1:12" ht="13.5" thickBot="1" x14ac:dyDescent="0.3">
      <c r="A218" s="10"/>
      <c r="B218" s="11"/>
      <c r="C218" s="19"/>
      <c r="D218" s="19"/>
      <c r="E218" s="19" t="str">
        <f t="shared" si="72"/>
        <v/>
      </c>
      <c r="F218" s="12" t="str">
        <f>IF(ISBLANK(C218),"",IF(AND(Pascal!C218=Résultats!C218,Pascal!D218=Résultats!D218),"bon","mauvais"))</f>
        <v/>
      </c>
      <c r="G218" s="10"/>
      <c r="H218" s="11"/>
      <c r="I218" s="19"/>
      <c r="J218" s="19"/>
      <c r="K218" s="19" t="str">
        <f t="shared" si="73"/>
        <v/>
      </c>
      <c r="L218" s="12" t="str">
        <f>IF(ISBLANK(I218),"",IF(AND(Pascal!I218=Résultats!I218,Pascal!J218=Résultats!J218),"bon","mauvais"))</f>
        <v/>
      </c>
    </row>
    <row r="219" spans="1:12" ht="13.5" thickBot="1" x14ac:dyDescent="0.3">
      <c r="A219" s="131" t="s">
        <v>78</v>
      </c>
      <c r="B219" s="132"/>
      <c r="C219" s="132"/>
      <c r="D219" s="132"/>
      <c r="E219" s="132"/>
      <c r="F219" s="133"/>
      <c r="G219" s="131" t="s">
        <v>79</v>
      </c>
      <c r="H219" s="132"/>
      <c r="I219" s="132"/>
      <c r="J219" s="132"/>
      <c r="K219" s="132"/>
      <c r="L219" s="133"/>
    </row>
    <row r="220" spans="1:12" ht="13.5" thickBot="1" x14ac:dyDescent="0.3">
      <c r="A220" s="98" t="s">
        <v>22</v>
      </c>
      <c r="B220" s="99" t="s">
        <v>23</v>
      </c>
      <c r="C220" s="101" t="s">
        <v>89</v>
      </c>
      <c r="D220" s="101" t="s">
        <v>90</v>
      </c>
      <c r="E220" s="101" t="s">
        <v>0</v>
      </c>
      <c r="F220" s="100" t="s">
        <v>24</v>
      </c>
      <c r="G220" s="98" t="s">
        <v>22</v>
      </c>
      <c r="H220" s="99" t="s">
        <v>23</v>
      </c>
      <c r="I220" s="101" t="s">
        <v>89</v>
      </c>
      <c r="J220" s="101" t="s">
        <v>90</v>
      </c>
      <c r="K220" s="101" t="s">
        <v>0</v>
      </c>
      <c r="L220" s="100" t="s">
        <v>24</v>
      </c>
    </row>
    <row r="221" spans="1:12" x14ac:dyDescent="0.25">
      <c r="A221" s="10"/>
      <c r="B221" s="11"/>
      <c r="C221" s="19"/>
      <c r="D221" s="19"/>
      <c r="E221" s="19" t="str">
        <f t="shared" ref="E221" si="74">IF(ISBLANK(C221),"",IF(C221=D221,"Nul",IF(C221&gt;D221,"Dom","Ext")))</f>
        <v/>
      </c>
      <c r="F221" s="12" t="str">
        <f>IF(ISBLANK(C221),"",IF(AND(Pascal!C221=Résultats!C221,Pascal!D221=Résultats!D221),"bon","mauvais"))</f>
        <v/>
      </c>
      <c r="G221" s="10"/>
      <c r="H221" s="11"/>
      <c r="I221" s="19"/>
      <c r="J221" s="19"/>
      <c r="K221" s="19" t="str">
        <f t="shared" ref="K221" si="75">IF(ISBLANK(I221),"",IF(I221=J221,"Nul",IF(I221&gt;J221,"Dom","Ext")))</f>
        <v/>
      </c>
      <c r="L221" s="12" t="str">
        <f>IF(ISBLANK(I221),"",IF(AND(Pascal!I221=Résultats!I221,Pascal!J221=Résultats!J221),"bon","mauvais"))</f>
        <v/>
      </c>
    </row>
    <row r="222" spans="1:12" x14ac:dyDescent="0.25">
      <c r="A222" s="10"/>
      <c r="B222" s="11"/>
      <c r="C222" s="19"/>
      <c r="D222" s="19"/>
      <c r="E222" s="19" t="str">
        <f t="shared" ref="E222:E230" si="76">IF(ISBLANK(C222),"",IF(C222=D222,"Nul",IF(C222&gt;D222,"Dom","Ext")))</f>
        <v/>
      </c>
      <c r="F222" s="12" t="str">
        <f>IF(ISBLANK(C222),"",IF(AND(Pascal!C222=Résultats!C222,Pascal!D222=Résultats!D222),"bon","mauvais"))</f>
        <v/>
      </c>
      <c r="G222" s="10"/>
      <c r="H222" s="11"/>
      <c r="I222" s="19"/>
      <c r="J222" s="19"/>
      <c r="K222" s="19" t="str">
        <f t="shared" ref="K222:K230" si="77">IF(ISBLANK(I222),"",IF(I222=J222,"Nul",IF(I222&gt;J222,"Dom","Ext")))</f>
        <v/>
      </c>
      <c r="L222" s="12" t="str">
        <f>IF(ISBLANK(I222),"",IF(AND(Pascal!I222=Résultats!I222,Pascal!J222=Résultats!J222),"bon","mauvais"))</f>
        <v/>
      </c>
    </row>
    <row r="223" spans="1:12" x14ac:dyDescent="0.25">
      <c r="A223" s="10"/>
      <c r="B223" s="11"/>
      <c r="C223" s="19"/>
      <c r="D223" s="19"/>
      <c r="E223" s="19" t="str">
        <f t="shared" si="76"/>
        <v/>
      </c>
      <c r="F223" s="12" t="str">
        <f>IF(ISBLANK(C223),"",IF(AND(Pascal!C223=Résultats!C223,Pascal!D223=Résultats!D223),"bon","mauvais"))</f>
        <v/>
      </c>
      <c r="G223" s="10"/>
      <c r="H223" s="11"/>
      <c r="I223" s="19"/>
      <c r="J223" s="19"/>
      <c r="K223" s="19" t="str">
        <f t="shared" si="77"/>
        <v/>
      </c>
      <c r="L223" s="12" t="str">
        <f>IF(ISBLANK(I223),"",IF(AND(Pascal!I223=Résultats!I223,Pascal!J223=Résultats!J223),"bon","mauvais"))</f>
        <v/>
      </c>
    </row>
    <row r="224" spans="1:12" x14ac:dyDescent="0.25">
      <c r="A224" s="10"/>
      <c r="B224" s="11"/>
      <c r="C224" s="19"/>
      <c r="D224" s="19"/>
      <c r="E224" s="19" t="str">
        <f t="shared" si="76"/>
        <v/>
      </c>
      <c r="F224" s="12" t="str">
        <f>IF(ISBLANK(C224),"",IF(AND(Pascal!C224=Résultats!C224,Pascal!D224=Résultats!D224),"bon","mauvais"))</f>
        <v/>
      </c>
      <c r="G224" s="10"/>
      <c r="H224" s="11"/>
      <c r="I224" s="19"/>
      <c r="J224" s="19"/>
      <c r="K224" s="19" t="str">
        <f t="shared" si="77"/>
        <v/>
      </c>
      <c r="L224" s="12" t="str">
        <f>IF(ISBLANK(I224),"",IF(AND(Pascal!I224=Résultats!I224,Pascal!J224=Résultats!J224),"bon","mauvais"))</f>
        <v/>
      </c>
    </row>
    <row r="225" spans="1:12" x14ac:dyDescent="0.25">
      <c r="A225" s="10"/>
      <c r="B225" s="11"/>
      <c r="C225" s="19"/>
      <c r="D225" s="19"/>
      <c r="E225" s="19" t="str">
        <f t="shared" si="76"/>
        <v/>
      </c>
      <c r="F225" s="12" t="str">
        <f>IF(ISBLANK(C225),"",IF(AND(Pascal!C225=Résultats!C225,Pascal!D225=Résultats!D225),"bon","mauvais"))</f>
        <v/>
      </c>
      <c r="G225" s="10"/>
      <c r="H225" s="11"/>
      <c r="I225" s="19"/>
      <c r="J225" s="19"/>
      <c r="K225" s="19" t="str">
        <f t="shared" si="77"/>
        <v/>
      </c>
      <c r="L225" s="12" t="str">
        <f>IF(ISBLANK(I225),"",IF(AND(Pascal!I225=Résultats!I225,Pascal!J225=Résultats!J225),"bon","mauvais"))</f>
        <v/>
      </c>
    </row>
    <row r="226" spans="1:12" x14ac:dyDescent="0.25">
      <c r="A226" s="10"/>
      <c r="B226" s="11"/>
      <c r="C226" s="19"/>
      <c r="D226" s="19"/>
      <c r="E226" s="19" t="str">
        <f t="shared" si="76"/>
        <v/>
      </c>
      <c r="F226" s="12" t="str">
        <f>IF(ISBLANK(C226),"",IF(AND(Pascal!C226=Résultats!C226,Pascal!D226=Résultats!D226),"bon","mauvais"))</f>
        <v/>
      </c>
      <c r="G226" s="10"/>
      <c r="H226" s="11"/>
      <c r="I226" s="19"/>
      <c r="J226" s="19"/>
      <c r="K226" s="19" t="str">
        <f t="shared" si="77"/>
        <v/>
      </c>
      <c r="L226" s="12" t="str">
        <f>IF(ISBLANK(I226),"",IF(AND(Pascal!I226=Résultats!I226,Pascal!J226=Résultats!J226),"bon","mauvais"))</f>
        <v/>
      </c>
    </row>
    <row r="227" spans="1:12" x14ac:dyDescent="0.25">
      <c r="A227" s="10"/>
      <c r="B227" s="11"/>
      <c r="C227" s="19"/>
      <c r="D227" s="19"/>
      <c r="E227" s="19" t="str">
        <f t="shared" si="76"/>
        <v/>
      </c>
      <c r="F227" s="12" t="str">
        <f>IF(ISBLANK(C227),"",IF(AND(Pascal!C227=Résultats!C227,Pascal!D227=Résultats!D227),"bon","mauvais"))</f>
        <v/>
      </c>
      <c r="G227" s="10"/>
      <c r="H227" s="11"/>
      <c r="I227" s="19"/>
      <c r="J227" s="19"/>
      <c r="K227" s="19" t="str">
        <f t="shared" si="77"/>
        <v/>
      </c>
      <c r="L227" s="12" t="str">
        <f>IF(ISBLANK(I227),"",IF(AND(Pascal!I227=Résultats!I227,Pascal!J227=Résultats!J227),"bon","mauvais"))</f>
        <v/>
      </c>
    </row>
    <row r="228" spans="1:12" x14ac:dyDescent="0.25">
      <c r="A228" s="10"/>
      <c r="B228" s="11"/>
      <c r="C228" s="19"/>
      <c r="D228" s="19"/>
      <c r="E228" s="19" t="str">
        <f t="shared" si="76"/>
        <v/>
      </c>
      <c r="F228" s="12" t="str">
        <f>IF(ISBLANK(C228),"",IF(AND(Pascal!C228=Résultats!C228,Pascal!D228=Résultats!D228),"bon","mauvais"))</f>
        <v/>
      </c>
      <c r="G228" s="10"/>
      <c r="H228" s="11"/>
      <c r="I228" s="19"/>
      <c r="J228" s="19"/>
      <c r="K228" s="19" t="str">
        <f t="shared" si="77"/>
        <v/>
      </c>
      <c r="L228" s="12" t="str">
        <f>IF(ISBLANK(I228),"",IF(AND(Pascal!I228=Résultats!I228,Pascal!J228=Résultats!J228),"bon","mauvais"))</f>
        <v/>
      </c>
    </row>
    <row r="229" spans="1:12" x14ac:dyDescent="0.25">
      <c r="A229" s="10"/>
      <c r="B229" s="11"/>
      <c r="C229" s="19"/>
      <c r="D229" s="19"/>
      <c r="E229" s="19" t="str">
        <f t="shared" si="76"/>
        <v/>
      </c>
      <c r="F229" s="12" t="str">
        <f>IF(ISBLANK(C229),"",IF(AND(Pascal!C229=Résultats!C229,Pascal!D229=Résultats!D229),"bon","mauvais"))</f>
        <v/>
      </c>
      <c r="G229" s="10"/>
      <c r="H229" s="11"/>
      <c r="I229" s="19"/>
      <c r="J229" s="19"/>
      <c r="K229" s="19" t="str">
        <f t="shared" si="77"/>
        <v/>
      </c>
      <c r="L229" s="12" t="str">
        <f>IF(ISBLANK(I229),"",IF(AND(Pascal!I229=Résultats!I229,Pascal!J229=Résultats!J229),"bon","mauvais"))</f>
        <v/>
      </c>
    </row>
    <row r="230" spans="1:12" x14ac:dyDescent="0.25">
      <c r="A230" s="10"/>
      <c r="B230" s="11"/>
      <c r="C230" s="19"/>
      <c r="D230" s="19"/>
      <c r="E230" s="19" t="str">
        <f t="shared" si="76"/>
        <v/>
      </c>
      <c r="F230" s="12" t="str">
        <f>IF(ISBLANK(C230),"",IF(AND(Pascal!C230=Résultats!C230,Pascal!D230=Résultats!D230),"bon","mauvais"))</f>
        <v/>
      </c>
      <c r="G230" s="10"/>
      <c r="H230" s="11"/>
      <c r="I230" s="19"/>
      <c r="J230" s="19"/>
      <c r="K230" s="19" t="str">
        <f t="shared" si="77"/>
        <v/>
      </c>
      <c r="L230" s="12" t="str">
        <f>IF(ISBLANK(I230),"",IF(AND(Pascal!I230=Résultats!I230,Pascal!J230=Résultats!J230),"bon","mauvais"))</f>
        <v/>
      </c>
    </row>
    <row r="231" spans="1:12" x14ac:dyDescent="0.25">
      <c r="A231" s="109"/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</row>
    <row r="232" spans="1:12" x14ac:dyDescent="0.25">
      <c r="A232" s="96"/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</row>
    <row r="233" spans="1:12" x14ac:dyDescent="0.25">
      <c r="A233" s="60"/>
      <c r="B233" s="60"/>
      <c r="C233" s="60"/>
      <c r="D233" s="60"/>
      <c r="E233" s="60"/>
      <c r="F233" s="60"/>
      <c r="G233" s="60"/>
      <c r="H233" s="60"/>
      <c r="I233" s="60"/>
    </row>
    <row r="234" spans="1:12" x14ac:dyDescent="0.25">
      <c r="A234" s="60"/>
      <c r="B234" s="60"/>
      <c r="C234" s="60"/>
      <c r="D234" s="60"/>
      <c r="E234" s="60"/>
      <c r="F234" s="60"/>
      <c r="G234" s="60"/>
      <c r="H234" s="60"/>
      <c r="I234" s="60"/>
    </row>
    <row r="235" spans="1:12" x14ac:dyDescent="0.25">
      <c r="A235" s="60"/>
      <c r="B235" s="60"/>
      <c r="C235" s="60"/>
      <c r="D235" s="60"/>
      <c r="E235" s="60"/>
      <c r="F235" s="60"/>
      <c r="G235" s="60"/>
      <c r="H235" s="60"/>
      <c r="I235" s="60"/>
    </row>
    <row r="236" spans="1:12" x14ac:dyDescent="0.25">
      <c r="A236" s="60"/>
      <c r="B236" s="60"/>
      <c r="C236" s="60"/>
      <c r="D236" s="103"/>
      <c r="E236" s="60"/>
      <c r="F236" s="60"/>
      <c r="G236" s="60"/>
      <c r="H236" s="60"/>
      <c r="I236" s="60"/>
      <c r="J236" s="103"/>
    </row>
    <row r="237" spans="1:12" x14ac:dyDescent="0.25">
      <c r="A237" s="60"/>
      <c r="B237" s="60"/>
      <c r="C237" s="60"/>
      <c r="D237" s="103"/>
      <c r="E237" s="60"/>
      <c r="F237" s="60"/>
      <c r="G237" s="60"/>
      <c r="H237" s="60"/>
      <c r="I237" s="60"/>
      <c r="J237" s="103"/>
    </row>
    <row r="238" spans="1:12" x14ac:dyDescent="0.25">
      <c r="A238" s="60"/>
      <c r="B238" s="60"/>
      <c r="C238" s="60"/>
      <c r="D238" s="103"/>
      <c r="E238" s="60"/>
      <c r="F238" s="60"/>
      <c r="G238" s="60"/>
      <c r="H238" s="60"/>
      <c r="I238" s="60"/>
      <c r="J238" s="103"/>
    </row>
    <row r="239" spans="1:12" x14ac:dyDescent="0.25">
      <c r="A239" s="60"/>
      <c r="B239" s="60"/>
      <c r="C239" s="60"/>
      <c r="D239" s="60"/>
      <c r="E239" s="60"/>
      <c r="F239" s="60"/>
      <c r="G239" s="60"/>
      <c r="H239" s="60"/>
      <c r="I239" s="60"/>
    </row>
    <row r="240" spans="1:12" x14ac:dyDescent="0.25">
      <c r="A240" s="60"/>
      <c r="B240" s="60"/>
      <c r="C240" s="60"/>
      <c r="D240" s="103"/>
      <c r="E240" s="60"/>
      <c r="F240" s="60"/>
      <c r="G240" s="60"/>
      <c r="H240" s="60"/>
      <c r="I240" s="60"/>
      <c r="J240" s="103"/>
    </row>
    <row r="241" spans="1:10" x14ac:dyDescent="0.25">
      <c r="A241" s="60"/>
      <c r="B241" s="60"/>
      <c r="C241" s="60"/>
      <c r="D241" s="103"/>
      <c r="E241" s="60"/>
      <c r="F241" s="60"/>
      <c r="G241" s="60"/>
      <c r="H241" s="60"/>
      <c r="I241" s="60"/>
      <c r="J241" s="103"/>
    </row>
    <row r="242" spans="1:10" x14ac:dyDescent="0.25">
      <c r="A242" s="60"/>
      <c r="B242" s="60"/>
      <c r="C242" s="60"/>
      <c r="D242" s="60"/>
      <c r="E242" s="60"/>
      <c r="F242" s="60"/>
      <c r="G242" s="60"/>
      <c r="H242" s="60"/>
      <c r="I242" s="60"/>
    </row>
  </sheetData>
  <mergeCells count="46">
    <mergeCell ref="A171:F171"/>
    <mergeCell ref="G171:L171"/>
    <mergeCell ref="Q1:Y1"/>
    <mergeCell ref="A99:F99"/>
    <mergeCell ref="G99:L99"/>
    <mergeCell ref="N41:P41"/>
    <mergeCell ref="N42:P42"/>
    <mergeCell ref="N43:P43"/>
    <mergeCell ref="M1:P1"/>
    <mergeCell ref="A51:F51"/>
    <mergeCell ref="G51:L51"/>
    <mergeCell ref="A63:F63"/>
    <mergeCell ref="A147:F147"/>
    <mergeCell ref="G147:L147"/>
    <mergeCell ref="G63:L63"/>
    <mergeCell ref="A75:F75"/>
    <mergeCell ref="G75:L75"/>
    <mergeCell ref="A87:F87"/>
    <mergeCell ref="G87:L87"/>
    <mergeCell ref="A15:F15"/>
    <mergeCell ref="G15:L15"/>
    <mergeCell ref="A27:F27"/>
    <mergeCell ref="G27:L27"/>
    <mergeCell ref="A39:F39"/>
    <mergeCell ref="G39:L39"/>
    <mergeCell ref="A1:L1"/>
    <mergeCell ref="A2:F2"/>
    <mergeCell ref="G2:L2"/>
    <mergeCell ref="A3:F3"/>
    <mergeCell ref="G3:L3"/>
    <mergeCell ref="A207:F207"/>
    <mergeCell ref="G207:L207"/>
    <mergeCell ref="A219:F219"/>
    <mergeCell ref="G219:L219"/>
    <mergeCell ref="A111:F111"/>
    <mergeCell ref="G111:L111"/>
    <mergeCell ref="A123:F123"/>
    <mergeCell ref="G123:L123"/>
    <mergeCell ref="A135:F135"/>
    <mergeCell ref="G135:L135"/>
    <mergeCell ref="A159:F159"/>
    <mergeCell ref="G159:L159"/>
    <mergeCell ref="A183:F183"/>
    <mergeCell ref="G183:L183"/>
    <mergeCell ref="A195:F195"/>
    <mergeCell ref="G195:L19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Y242"/>
  <sheetViews>
    <sheetView zoomScale="110" zoomScaleNormal="110" workbookViewId="0">
      <selection activeCell="N3" sqref="N3"/>
    </sheetView>
  </sheetViews>
  <sheetFormatPr baseColWidth="10" defaultColWidth="11.42578125" defaultRowHeight="12.75" x14ac:dyDescent="0.25"/>
  <cols>
    <col min="1" max="2" width="12.7109375" style="1" customWidth="1"/>
    <col min="3" max="3" width="7.140625" style="1" bestFit="1" customWidth="1"/>
    <col min="4" max="4" width="7.85546875" style="1" customWidth="1"/>
    <col min="5" max="5" width="8.28515625" style="1" bestFit="1" customWidth="1"/>
    <col min="6" max="6" width="8.28515625" style="1" customWidth="1"/>
    <col min="7" max="8" width="12.7109375" style="1" customWidth="1"/>
    <col min="9" max="9" width="7.28515625" style="1" customWidth="1"/>
    <col min="10" max="12" width="7.28515625" style="60" customWidth="1"/>
    <col min="13" max="13" width="8" style="1" bestFit="1" customWidth="1"/>
    <col min="14" max="14" width="7.85546875" style="1" bestFit="1" customWidth="1"/>
    <col min="15" max="15" width="5.85546875" style="1" bestFit="1" customWidth="1"/>
    <col min="16" max="16" width="7.85546875" style="1" bestFit="1" customWidth="1"/>
    <col min="17" max="17" width="6.42578125" style="1" bestFit="1" customWidth="1"/>
    <col min="18" max="18" width="7" style="1" bestFit="1" customWidth="1"/>
    <col min="19" max="19" width="7.140625" style="1" bestFit="1" customWidth="1"/>
    <col min="20" max="20" width="9.28515625" style="1" bestFit="1" customWidth="1"/>
    <col min="21" max="21" width="7" style="1" bestFit="1" customWidth="1"/>
    <col min="22" max="22" width="10.7109375" style="1" bestFit="1" customWidth="1"/>
    <col min="23" max="23" width="7" style="1" bestFit="1" customWidth="1"/>
    <col min="24" max="24" width="8.85546875" style="1" bestFit="1" customWidth="1"/>
    <col min="25" max="25" width="5.5703125" style="1" bestFit="1" customWidth="1"/>
    <col min="26" max="16384" width="11.42578125" style="1"/>
  </cols>
  <sheetData>
    <row r="1" spans="1:25" ht="13.5" thickBot="1" x14ac:dyDescent="0.3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34" t="s">
        <v>1</v>
      </c>
      <c r="N1" s="135"/>
      <c r="O1" s="135"/>
      <c r="P1" s="136"/>
      <c r="Q1" s="120" t="s">
        <v>2</v>
      </c>
      <c r="R1" s="121"/>
      <c r="S1" s="121"/>
      <c r="T1" s="121"/>
      <c r="U1" s="121"/>
      <c r="V1" s="121"/>
      <c r="W1" s="121"/>
      <c r="X1" s="121"/>
      <c r="Y1" s="122"/>
    </row>
    <row r="2" spans="1:25" ht="39" thickBot="1" x14ac:dyDescent="0.3">
      <c r="A2" s="120" t="s">
        <v>3</v>
      </c>
      <c r="B2" s="121"/>
      <c r="C2" s="121"/>
      <c r="D2" s="121"/>
      <c r="E2" s="121"/>
      <c r="F2" s="122"/>
      <c r="G2" s="120" t="s">
        <v>4</v>
      </c>
      <c r="H2" s="121"/>
      <c r="I2" s="121"/>
      <c r="J2" s="121"/>
      <c r="K2" s="121"/>
      <c r="L2" s="122"/>
      <c r="M2" s="31" t="s">
        <v>5</v>
      </c>
      <c r="N2" s="29" t="s">
        <v>80</v>
      </c>
      <c r="O2" s="22" t="s">
        <v>81</v>
      </c>
      <c r="P2" s="24" t="s">
        <v>82</v>
      </c>
      <c r="Q2" s="47" t="s">
        <v>12</v>
      </c>
      <c r="R2" s="22" t="s">
        <v>13</v>
      </c>
      <c r="S2" s="22" t="s">
        <v>14</v>
      </c>
      <c r="T2" s="22" t="s">
        <v>15</v>
      </c>
      <c r="U2" s="22" t="s">
        <v>16</v>
      </c>
      <c r="V2" s="22" t="s">
        <v>17</v>
      </c>
      <c r="W2" s="22" t="s">
        <v>18</v>
      </c>
      <c r="X2" s="22" t="s">
        <v>87</v>
      </c>
      <c r="Y2" s="23" t="s">
        <v>19</v>
      </c>
    </row>
    <row r="3" spans="1:25" ht="13.5" thickBot="1" x14ac:dyDescent="0.3">
      <c r="A3" s="131" t="s">
        <v>20</v>
      </c>
      <c r="B3" s="132"/>
      <c r="C3" s="132"/>
      <c r="D3" s="132"/>
      <c r="E3" s="132"/>
      <c r="F3" s="133"/>
      <c r="G3" s="131" t="s">
        <v>21</v>
      </c>
      <c r="H3" s="132"/>
      <c r="I3" s="132"/>
      <c r="J3" s="132"/>
      <c r="K3" s="132"/>
      <c r="L3" s="133"/>
      <c r="M3" s="32">
        <v>1</v>
      </c>
      <c r="N3" s="140">
        <f>SUM(N5:N38)</f>
        <v>15</v>
      </c>
      <c r="O3" s="37">
        <f>COUNTIF(F5:F14,"bon")*Résultats!S12</f>
        <v>20</v>
      </c>
      <c r="P3" s="38">
        <f t="shared" ref="P3:P40" si="0">SUM(N3:O3)</f>
        <v>35</v>
      </c>
      <c r="Q3" s="46">
        <f>Résultats!S7</f>
        <v>0</v>
      </c>
      <c r="R3" s="25">
        <f>Résultats!T7</f>
        <v>0</v>
      </c>
      <c r="S3" s="25">
        <f>Résultats!U7</f>
        <v>0</v>
      </c>
      <c r="T3" s="25">
        <f>Résultats!V7</f>
        <v>0</v>
      </c>
      <c r="U3" s="25">
        <f>Résultats!W7</f>
        <v>0</v>
      </c>
      <c r="V3" s="25">
        <f>Résultats!X7</f>
        <v>0</v>
      </c>
      <c r="W3" s="25">
        <f>Résultats!Y7</f>
        <v>0</v>
      </c>
      <c r="X3" s="25">
        <f>Résultats!Z7</f>
        <v>0</v>
      </c>
      <c r="Y3" s="26">
        <f>Résultats!AA7</f>
        <v>0</v>
      </c>
    </row>
    <row r="4" spans="1:25" ht="13.5" thickBot="1" x14ac:dyDescent="0.3">
      <c r="A4" s="98" t="s">
        <v>22</v>
      </c>
      <c r="B4" s="99" t="s">
        <v>23</v>
      </c>
      <c r="C4" s="101" t="s">
        <v>89</v>
      </c>
      <c r="D4" s="101" t="s">
        <v>90</v>
      </c>
      <c r="E4" s="101" t="s">
        <v>0</v>
      </c>
      <c r="F4" s="100" t="s">
        <v>24</v>
      </c>
      <c r="G4" s="98" t="s">
        <v>22</v>
      </c>
      <c r="H4" s="99" t="s">
        <v>23</v>
      </c>
      <c r="I4" s="101" t="s">
        <v>89</v>
      </c>
      <c r="J4" s="101" t="s">
        <v>90</v>
      </c>
      <c r="K4" s="101" t="s">
        <v>0</v>
      </c>
      <c r="L4" s="100" t="s">
        <v>24</v>
      </c>
      <c r="M4" s="33">
        <v>2</v>
      </c>
      <c r="N4" s="5"/>
      <c r="O4" s="2"/>
      <c r="P4" s="12">
        <f t="shared" si="0"/>
        <v>0</v>
      </c>
    </row>
    <row r="5" spans="1:25" x14ac:dyDescent="0.25">
      <c r="A5" s="10" t="s">
        <v>86</v>
      </c>
      <c r="B5" s="11" t="s">
        <v>83</v>
      </c>
      <c r="C5" s="19">
        <v>2</v>
      </c>
      <c r="D5" s="19">
        <v>0</v>
      </c>
      <c r="E5" s="19" t="str">
        <f>IF(ISBLANK(C5),"",IF(C5=D5,"Nul",IF(C5&gt;D5,"Dom","Ext")))</f>
        <v>Dom</v>
      </c>
      <c r="F5" s="12" t="str">
        <f>IF(ISBLANK(C5),"",IF(AND(Stevie!C5=Résultats!C5,Stevie!D5=Résultats!D5),"bon","mauvais"))</f>
        <v>bon</v>
      </c>
      <c r="G5" s="10"/>
      <c r="H5" s="11"/>
      <c r="I5" s="19"/>
      <c r="J5" s="19"/>
      <c r="K5" s="19" t="str">
        <f>IF(ISBLANK(I5),"",IF(I5=J5,"Nul",IF(I5&gt;J5,"Dom","Ext")))</f>
        <v/>
      </c>
      <c r="L5" s="12" t="str">
        <f>IF(ISBLANK(I5),"",IF(AND(Stevie!I5=Résultats!I5,Stevie!J5=Résultats!J5),"bon","mauvais"))</f>
        <v/>
      </c>
      <c r="M5" s="33">
        <v>3</v>
      </c>
      <c r="N5" s="115">
        <f>IF(AND(E:E&lt;&gt;"",E:E=Résultats!E:E),5,0)</f>
        <v>5</v>
      </c>
      <c r="O5" s="116">
        <f>IF(AND(F:F&lt;&gt;"",F:F="bon"),10,0)</f>
        <v>10</v>
      </c>
      <c r="P5" s="12">
        <f t="shared" si="0"/>
        <v>15</v>
      </c>
    </row>
    <row r="6" spans="1:25" x14ac:dyDescent="0.25">
      <c r="A6" s="5" t="s">
        <v>84</v>
      </c>
      <c r="B6" s="2" t="s">
        <v>85</v>
      </c>
      <c r="C6" s="19">
        <v>0</v>
      </c>
      <c r="D6" s="19">
        <v>0</v>
      </c>
      <c r="E6" s="19" t="str">
        <f t="shared" ref="E6:E14" si="1">IF(ISBLANK(C6),"",IF(C6=D6,"Nul",IF(C6&gt;D6,"Dom","Ext")))</f>
        <v>Nul</v>
      </c>
      <c r="F6" s="12" t="str">
        <f>IF(ISBLANK(C6),"",IF(AND(Stevie!C6=Résultats!C6,Stevie!D6=Résultats!D6),"bon","mauvais"))</f>
        <v>bon</v>
      </c>
      <c r="G6" s="10"/>
      <c r="H6" s="11"/>
      <c r="I6" s="19"/>
      <c r="J6" s="19"/>
      <c r="K6" s="19" t="str">
        <f t="shared" ref="K6:K14" si="2">IF(ISBLANK(I6),"",IF(I6=J6,"Nul",IF(I6&gt;J6,"Dom","Ext")))</f>
        <v/>
      </c>
      <c r="L6" s="12" t="str">
        <f>IF(ISBLANK(I6),"",IF(AND(Stevie!I6=Résultats!I6,Stevie!J6=Résultats!J6),"bon","mauvais"))</f>
        <v/>
      </c>
      <c r="M6" s="33">
        <v>4</v>
      </c>
      <c r="N6" s="115">
        <f>IF(AND(E:E&lt;&gt;"",E:E=Résultats!E:E),5,0)</f>
        <v>5</v>
      </c>
      <c r="O6" s="116">
        <f t="shared" ref="O6:O14" si="3">IF(AND(F:F&lt;&gt;"",F:F="bon"),10,0)</f>
        <v>10</v>
      </c>
      <c r="P6" s="12">
        <f t="shared" si="0"/>
        <v>15</v>
      </c>
    </row>
    <row r="7" spans="1:25" x14ac:dyDescent="0.25">
      <c r="A7" s="10" t="s">
        <v>95</v>
      </c>
      <c r="B7" s="11" t="s">
        <v>96</v>
      </c>
      <c r="C7" s="19">
        <v>3</v>
      </c>
      <c r="D7" s="19">
        <v>5</v>
      </c>
      <c r="E7" s="19" t="str">
        <f t="shared" si="1"/>
        <v>Ext</v>
      </c>
      <c r="F7" s="12" t="str">
        <f>IF(ISBLANK(C7),"",IF(AND(Stevie!C7=Résultats!C7,Stevie!D7=Résultats!D7),"bon","mauvais"))</f>
        <v>mauvais</v>
      </c>
      <c r="G7" s="10"/>
      <c r="H7" s="11"/>
      <c r="I7" s="19"/>
      <c r="J7" s="19"/>
      <c r="K7" s="19" t="str">
        <f t="shared" si="2"/>
        <v/>
      </c>
      <c r="L7" s="12" t="str">
        <f>IF(ISBLANK(I7),"",IF(AND(Stevie!I7=Résultats!I7,Stevie!J7=Résultats!J7),"bon","mauvais"))</f>
        <v/>
      </c>
      <c r="M7" s="33">
        <v>5</v>
      </c>
      <c r="N7" s="115">
        <f>IF(AND(E:E&lt;&gt;"",E:E=Résultats!E:E),5,0)</f>
        <v>5</v>
      </c>
      <c r="O7" s="116">
        <f t="shared" si="3"/>
        <v>0</v>
      </c>
      <c r="P7" s="12">
        <f t="shared" si="0"/>
        <v>5</v>
      </c>
    </row>
    <row r="8" spans="1:25" x14ac:dyDescent="0.25">
      <c r="A8" s="10"/>
      <c r="B8" s="11"/>
      <c r="C8" s="19"/>
      <c r="D8" s="19"/>
      <c r="E8" s="19" t="str">
        <f t="shared" si="1"/>
        <v/>
      </c>
      <c r="F8" s="12" t="str">
        <f>IF(ISBLANK(C8),"",IF(AND(Stevie!C8=Résultats!C8,Stevie!D8=Résultats!D8),"bon","mauvais"))</f>
        <v/>
      </c>
      <c r="G8" s="10"/>
      <c r="H8" s="11"/>
      <c r="I8" s="19"/>
      <c r="J8" s="19"/>
      <c r="K8" s="19" t="str">
        <f t="shared" si="2"/>
        <v/>
      </c>
      <c r="L8" s="12" t="str">
        <f>IF(ISBLANK(I8),"",IF(AND(Stevie!I8=Résultats!I8,Stevie!J8=Résultats!J8),"bon","mauvais"))</f>
        <v/>
      </c>
      <c r="M8" s="33">
        <v>6</v>
      </c>
      <c r="N8" s="115">
        <f>IF(AND(E:E&lt;&gt;"",E:E=Résultats!E:E),5,0)</f>
        <v>0</v>
      </c>
      <c r="O8" s="116">
        <f t="shared" si="3"/>
        <v>0</v>
      </c>
      <c r="P8" s="12">
        <f t="shared" si="0"/>
        <v>0</v>
      </c>
    </row>
    <row r="9" spans="1:25" x14ac:dyDescent="0.25">
      <c r="A9" s="10"/>
      <c r="B9" s="11"/>
      <c r="C9" s="19"/>
      <c r="D9" s="19"/>
      <c r="E9" s="19" t="str">
        <f t="shared" si="1"/>
        <v/>
      </c>
      <c r="F9" s="12" t="str">
        <f>IF(ISBLANK(C9),"",IF(AND(Stevie!C9=Résultats!C9,Stevie!D9=Résultats!D9),"bon","mauvais"))</f>
        <v/>
      </c>
      <c r="G9" s="10"/>
      <c r="H9" s="11"/>
      <c r="I9" s="19"/>
      <c r="J9" s="19"/>
      <c r="K9" s="19" t="str">
        <f t="shared" si="2"/>
        <v/>
      </c>
      <c r="L9" s="12" t="str">
        <f>IF(ISBLANK(I9),"",IF(AND(Stevie!I9=Résultats!I9,Stevie!J9=Résultats!J9),"bon","mauvais"))</f>
        <v/>
      </c>
      <c r="M9" s="33">
        <v>7</v>
      </c>
      <c r="N9" s="115">
        <f>IF(AND(E:E&lt;&gt;"",E:E=Résultats!E:E),5,0)</f>
        <v>0</v>
      </c>
      <c r="O9" s="116">
        <f t="shared" si="3"/>
        <v>0</v>
      </c>
      <c r="P9" s="12">
        <f t="shared" si="0"/>
        <v>0</v>
      </c>
    </row>
    <row r="10" spans="1:25" x14ac:dyDescent="0.25">
      <c r="A10" s="10"/>
      <c r="B10" s="11"/>
      <c r="C10" s="19"/>
      <c r="D10" s="19"/>
      <c r="E10" s="19" t="str">
        <f t="shared" si="1"/>
        <v/>
      </c>
      <c r="F10" s="12" t="str">
        <f>IF(ISBLANK(C10),"",IF(AND(Stevie!C10=Résultats!C10,Stevie!D10=Résultats!D10),"bon","mauvais"))</f>
        <v/>
      </c>
      <c r="G10" s="10"/>
      <c r="H10" s="11"/>
      <c r="I10" s="19"/>
      <c r="J10" s="19"/>
      <c r="K10" s="19" t="str">
        <f t="shared" si="2"/>
        <v/>
      </c>
      <c r="L10" s="12" t="str">
        <f>IF(ISBLANK(I10),"",IF(AND(Stevie!I10=Résultats!I10,Stevie!J10=Résultats!J10),"bon","mauvais"))</f>
        <v/>
      </c>
      <c r="M10" s="33">
        <v>8</v>
      </c>
      <c r="N10" s="115">
        <f>IF(AND(E:E&lt;&gt;"",E:E=Résultats!E:E),5,0)</f>
        <v>0</v>
      </c>
      <c r="O10" s="116">
        <f t="shared" si="3"/>
        <v>0</v>
      </c>
      <c r="P10" s="12">
        <f t="shared" si="0"/>
        <v>0</v>
      </c>
    </row>
    <row r="11" spans="1:25" x14ac:dyDescent="0.25">
      <c r="A11" s="10"/>
      <c r="B11" s="11"/>
      <c r="C11" s="19"/>
      <c r="D11" s="19"/>
      <c r="E11" s="19" t="str">
        <f t="shared" si="1"/>
        <v/>
      </c>
      <c r="F11" s="12" t="str">
        <f>IF(ISBLANK(C11),"",IF(AND(Stevie!C11=Résultats!C11,Stevie!D11=Résultats!D11),"bon","mauvais"))</f>
        <v/>
      </c>
      <c r="G11" s="10"/>
      <c r="H11" s="11"/>
      <c r="I11" s="19"/>
      <c r="J11" s="19"/>
      <c r="K11" s="19" t="str">
        <f t="shared" si="2"/>
        <v/>
      </c>
      <c r="L11" s="12" t="str">
        <f>IF(ISBLANK(I11),"",IF(AND(Stevie!I11=Résultats!I11,Stevie!J11=Résultats!J11),"bon","mauvais"))</f>
        <v/>
      </c>
      <c r="M11" s="33">
        <v>9</v>
      </c>
      <c r="N11" s="115">
        <f>IF(AND(E:E&lt;&gt;"",E:E=Résultats!E:E),5,0)</f>
        <v>0</v>
      </c>
      <c r="O11" s="116">
        <f t="shared" si="3"/>
        <v>0</v>
      </c>
      <c r="P11" s="12">
        <f t="shared" si="0"/>
        <v>0</v>
      </c>
    </row>
    <row r="12" spans="1:25" x14ac:dyDescent="0.25">
      <c r="A12" s="10"/>
      <c r="B12" s="11"/>
      <c r="C12" s="19"/>
      <c r="D12" s="19"/>
      <c r="E12" s="19" t="str">
        <f t="shared" si="1"/>
        <v/>
      </c>
      <c r="F12" s="12" t="str">
        <f>IF(ISBLANK(C12),"",IF(AND(Stevie!C12=Résultats!C12,Stevie!D12=Résultats!D12),"bon","mauvais"))</f>
        <v/>
      </c>
      <c r="G12" s="10"/>
      <c r="H12" s="11"/>
      <c r="I12" s="19"/>
      <c r="J12" s="19"/>
      <c r="K12" s="19" t="str">
        <f t="shared" si="2"/>
        <v/>
      </c>
      <c r="L12" s="12" t="str">
        <f>IF(ISBLANK(I12),"",IF(AND(Stevie!I12=Résultats!I12,Stevie!J12=Résultats!J12),"bon","mauvais"))</f>
        <v/>
      </c>
      <c r="M12" s="33">
        <v>10</v>
      </c>
      <c r="N12" s="115">
        <f>IF(AND(E:E&lt;&gt;"",E:E=Résultats!E:E),5,0)</f>
        <v>0</v>
      </c>
      <c r="O12" s="116">
        <f t="shared" si="3"/>
        <v>0</v>
      </c>
      <c r="P12" s="12">
        <f t="shared" si="0"/>
        <v>0</v>
      </c>
    </row>
    <row r="13" spans="1:25" x14ac:dyDescent="0.25">
      <c r="A13" s="10"/>
      <c r="B13" s="11"/>
      <c r="C13" s="19"/>
      <c r="D13" s="19"/>
      <c r="E13" s="19" t="str">
        <f t="shared" si="1"/>
        <v/>
      </c>
      <c r="F13" s="12" t="str">
        <f>IF(ISBLANK(C13),"",IF(AND(Stevie!C13=Résultats!C13,Stevie!D13=Résultats!D13),"bon","mauvais"))</f>
        <v/>
      </c>
      <c r="G13" s="10"/>
      <c r="H13" s="11"/>
      <c r="I13" s="19"/>
      <c r="J13" s="19"/>
      <c r="K13" s="19" t="str">
        <f t="shared" si="2"/>
        <v/>
      </c>
      <c r="L13" s="12" t="str">
        <f>IF(ISBLANK(I13),"",IF(AND(Stevie!I13=Résultats!I13,Stevie!J13=Résultats!J13),"bon","mauvais"))</f>
        <v/>
      </c>
      <c r="M13" s="33">
        <v>11</v>
      </c>
      <c r="N13" s="115">
        <f>IF(AND(E:E&lt;&gt;"",E:E=Résultats!E:E),5,0)</f>
        <v>0</v>
      </c>
      <c r="O13" s="116">
        <f t="shared" si="3"/>
        <v>0</v>
      </c>
      <c r="P13" s="12">
        <f t="shared" si="0"/>
        <v>0</v>
      </c>
    </row>
    <row r="14" spans="1:25" ht="13.5" thickBot="1" x14ac:dyDescent="0.3">
      <c r="A14" s="10"/>
      <c r="B14" s="11"/>
      <c r="C14" s="19"/>
      <c r="D14" s="19"/>
      <c r="E14" s="19" t="str">
        <f t="shared" si="1"/>
        <v/>
      </c>
      <c r="F14" s="12" t="str">
        <f>IF(ISBLANK(C14),"",IF(AND(Stevie!C14=Résultats!C14,Stevie!D14=Résultats!D14),"bon","mauvais"))</f>
        <v/>
      </c>
      <c r="G14" s="10"/>
      <c r="H14" s="11"/>
      <c r="I14" s="19"/>
      <c r="J14" s="19"/>
      <c r="K14" s="19" t="str">
        <f t="shared" si="2"/>
        <v/>
      </c>
      <c r="L14" s="12" t="str">
        <f>IF(ISBLANK(I14),"",IF(AND(Stevie!I14=Résultats!I14,Stevie!J14=Résultats!J14),"bon","mauvais"))</f>
        <v/>
      </c>
      <c r="M14" s="33">
        <v>12</v>
      </c>
      <c r="N14" s="115">
        <f>IF(AND(E:E&lt;&gt;"",E:E=Résultats!E:E),5,0)</f>
        <v>0</v>
      </c>
      <c r="O14" s="116">
        <f t="shared" si="3"/>
        <v>0</v>
      </c>
      <c r="P14" s="12">
        <f t="shared" si="0"/>
        <v>0</v>
      </c>
    </row>
    <row r="15" spans="1:25" ht="13.5" thickBot="1" x14ac:dyDescent="0.3">
      <c r="A15" s="131" t="s">
        <v>38</v>
      </c>
      <c r="B15" s="132"/>
      <c r="C15" s="132"/>
      <c r="D15" s="132"/>
      <c r="E15" s="132"/>
      <c r="F15" s="133"/>
      <c r="G15" s="131" t="s">
        <v>39</v>
      </c>
      <c r="H15" s="132"/>
      <c r="I15" s="132"/>
      <c r="J15" s="132"/>
      <c r="K15" s="132"/>
      <c r="L15" s="133"/>
      <c r="M15" s="33">
        <v>13</v>
      </c>
      <c r="N15" s="5"/>
      <c r="O15" s="2"/>
      <c r="P15" s="12">
        <f t="shared" si="0"/>
        <v>0</v>
      </c>
    </row>
    <row r="16" spans="1:25" ht="13.5" thickBot="1" x14ac:dyDescent="0.3">
      <c r="A16" s="98" t="s">
        <v>22</v>
      </c>
      <c r="B16" s="99" t="s">
        <v>23</v>
      </c>
      <c r="C16" s="101" t="s">
        <v>89</v>
      </c>
      <c r="D16" s="101" t="s">
        <v>90</v>
      </c>
      <c r="E16" s="101" t="s">
        <v>0</v>
      </c>
      <c r="F16" s="100" t="s">
        <v>24</v>
      </c>
      <c r="G16" s="98" t="s">
        <v>22</v>
      </c>
      <c r="H16" s="99" t="s">
        <v>23</v>
      </c>
      <c r="I16" s="101" t="s">
        <v>89</v>
      </c>
      <c r="J16" s="101" t="s">
        <v>90</v>
      </c>
      <c r="K16" s="101" t="s">
        <v>0</v>
      </c>
      <c r="L16" s="100" t="s">
        <v>24</v>
      </c>
      <c r="M16" s="33">
        <v>14</v>
      </c>
      <c r="N16" s="5"/>
      <c r="O16" s="2"/>
      <c r="P16" s="12">
        <f t="shared" si="0"/>
        <v>0</v>
      </c>
    </row>
    <row r="17" spans="1:16" x14ac:dyDescent="0.25">
      <c r="A17" s="10"/>
      <c r="B17" s="11"/>
      <c r="C17" s="19"/>
      <c r="D17" s="19"/>
      <c r="E17" s="19" t="str">
        <f t="shared" ref="E17" si="4">IF(ISBLANK(C17),"",IF(C17=D17,"Nul",IF(C17&gt;D17,"Dom","Ext")))</f>
        <v/>
      </c>
      <c r="F17" s="12" t="str">
        <f>IF(ISBLANK(C17),"",IF(AND(Stevie!C17=Résultats!C17,Stevie!D17=Résultats!D17),"bon","mauvais"))</f>
        <v/>
      </c>
      <c r="G17" s="10"/>
      <c r="H17" s="11"/>
      <c r="I17" s="19"/>
      <c r="J17" s="19"/>
      <c r="K17" s="19" t="str">
        <f t="shared" ref="K17" si="5">IF(ISBLANK(I17),"",IF(I17=J17,"Nul",IF(I17&gt;J17,"Dom","Ext")))</f>
        <v/>
      </c>
      <c r="L17" s="12" t="str">
        <f>IF(ISBLANK(I17),"",IF(AND(Stevie!I17=Résultats!I17,Stevie!J17=Résultats!J17),"bon","mauvais"))</f>
        <v/>
      </c>
      <c r="M17" s="33">
        <v>15</v>
      </c>
      <c r="N17" s="115">
        <f>IF(AND(E:E&lt;&gt;"",E:E=Résultats!E:E),5,0)</f>
        <v>0</v>
      </c>
      <c r="O17" s="116">
        <f>IF(AND(F:F&lt;&gt;"",F:F="bon"),10,0)</f>
        <v>0</v>
      </c>
      <c r="P17" s="12">
        <f t="shared" si="0"/>
        <v>0</v>
      </c>
    </row>
    <row r="18" spans="1:16" x14ac:dyDescent="0.25">
      <c r="A18" s="10"/>
      <c r="B18" s="11"/>
      <c r="C18" s="19"/>
      <c r="D18" s="19"/>
      <c r="E18" s="19" t="str">
        <f t="shared" ref="E18:E26" si="6">IF(ISBLANK(C18),"",IF(C18=D18,"Nul",IF(C18&gt;D18,"Dom","Ext")))</f>
        <v/>
      </c>
      <c r="F18" s="12" t="str">
        <f>IF(ISBLANK(C18),"",IF(AND(Stevie!C18=Résultats!C18,Stevie!D18=Résultats!D18),"bon","mauvais"))</f>
        <v/>
      </c>
      <c r="G18" s="10"/>
      <c r="H18" s="11"/>
      <c r="I18" s="19"/>
      <c r="J18" s="19"/>
      <c r="K18" s="19" t="str">
        <f t="shared" ref="K18:K26" si="7">IF(ISBLANK(I18),"",IF(I18=J18,"Nul",IF(I18&gt;J18,"Dom","Ext")))</f>
        <v/>
      </c>
      <c r="L18" s="12" t="str">
        <f>IF(ISBLANK(I18),"",IF(AND(Stevie!I18=Résultats!I18,Stevie!J18=Résultats!J18),"bon","mauvais"))</f>
        <v/>
      </c>
      <c r="M18" s="33">
        <v>16</v>
      </c>
      <c r="N18" s="115">
        <f>IF(AND(E:E&lt;&gt;"",E:E=Résultats!E:E),5,0)</f>
        <v>0</v>
      </c>
      <c r="O18" s="116">
        <f t="shared" ref="O18:O26" si="8">IF(AND(F:F&lt;&gt;"",F:F="bon"),10,0)</f>
        <v>0</v>
      </c>
      <c r="P18" s="12">
        <f t="shared" si="0"/>
        <v>0</v>
      </c>
    </row>
    <row r="19" spans="1:16" x14ac:dyDescent="0.25">
      <c r="A19" s="10"/>
      <c r="B19" s="11"/>
      <c r="C19" s="19"/>
      <c r="D19" s="19"/>
      <c r="E19" s="19" t="str">
        <f t="shared" si="6"/>
        <v/>
      </c>
      <c r="F19" s="12" t="str">
        <f>IF(ISBLANK(C19),"",IF(AND(Stevie!C19=Résultats!C19,Stevie!D19=Résultats!D19),"bon","mauvais"))</f>
        <v/>
      </c>
      <c r="G19" s="10"/>
      <c r="H19" s="11"/>
      <c r="I19" s="19"/>
      <c r="J19" s="19"/>
      <c r="K19" s="19" t="str">
        <f t="shared" si="7"/>
        <v/>
      </c>
      <c r="L19" s="12" t="str">
        <f>IF(ISBLANK(I19),"",IF(AND(Stevie!I19=Résultats!I19,Stevie!J19=Résultats!J19),"bon","mauvais"))</f>
        <v/>
      </c>
      <c r="M19" s="33">
        <v>17</v>
      </c>
      <c r="N19" s="115">
        <f>IF(AND(E:E&lt;&gt;"",E:E=Résultats!E:E),5,0)</f>
        <v>0</v>
      </c>
      <c r="O19" s="116">
        <f t="shared" si="8"/>
        <v>0</v>
      </c>
      <c r="P19" s="12">
        <f t="shared" si="0"/>
        <v>0</v>
      </c>
    </row>
    <row r="20" spans="1:16" x14ac:dyDescent="0.25">
      <c r="A20" s="10"/>
      <c r="B20" s="11"/>
      <c r="C20" s="19"/>
      <c r="D20" s="19"/>
      <c r="E20" s="19" t="str">
        <f t="shared" si="6"/>
        <v/>
      </c>
      <c r="F20" s="12" t="str">
        <f>IF(ISBLANK(C20),"",IF(AND(Stevie!C20=Résultats!C20,Stevie!D20=Résultats!D20),"bon","mauvais"))</f>
        <v/>
      </c>
      <c r="G20" s="10"/>
      <c r="H20" s="11"/>
      <c r="I20" s="19"/>
      <c r="J20" s="19"/>
      <c r="K20" s="19" t="str">
        <f t="shared" si="7"/>
        <v/>
      </c>
      <c r="L20" s="12" t="str">
        <f>IF(ISBLANK(I20),"",IF(AND(Stevie!I20=Résultats!I20,Stevie!J20=Résultats!J20),"bon","mauvais"))</f>
        <v/>
      </c>
      <c r="M20" s="33">
        <v>18</v>
      </c>
      <c r="N20" s="115">
        <f>IF(AND(E:E&lt;&gt;"",E:E=Résultats!E:E),5,0)</f>
        <v>0</v>
      </c>
      <c r="O20" s="116">
        <f t="shared" si="8"/>
        <v>0</v>
      </c>
      <c r="P20" s="12">
        <f t="shared" si="0"/>
        <v>0</v>
      </c>
    </row>
    <row r="21" spans="1:16" x14ac:dyDescent="0.25">
      <c r="A21" s="10"/>
      <c r="B21" s="11"/>
      <c r="C21" s="19"/>
      <c r="D21" s="19"/>
      <c r="E21" s="19" t="str">
        <f t="shared" si="6"/>
        <v/>
      </c>
      <c r="F21" s="12" t="str">
        <f>IF(ISBLANK(C21),"",IF(AND(Stevie!C21=Résultats!C21,Stevie!D21=Résultats!D21),"bon","mauvais"))</f>
        <v/>
      </c>
      <c r="G21" s="10"/>
      <c r="H21" s="11"/>
      <c r="I21" s="19"/>
      <c r="J21" s="19"/>
      <c r="K21" s="19" t="str">
        <f t="shared" si="7"/>
        <v/>
      </c>
      <c r="L21" s="12" t="str">
        <f>IF(ISBLANK(I21),"",IF(AND(Stevie!I21=Résultats!I21,Stevie!J21=Résultats!J21),"bon","mauvais"))</f>
        <v/>
      </c>
      <c r="M21" s="33">
        <v>19</v>
      </c>
      <c r="N21" s="115">
        <f>IF(AND(E:E&lt;&gt;"",E:E=Résultats!E:E),5,0)</f>
        <v>0</v>
      </c>
      <c r="O21" s="116">
        <f t="shared" si="8"/>
        <v>0</v>
      </c>
      <c r="P21" s="12">
        <f t="shared" si="0"/>
        <v>0</v>
      </c>
    </row>
    <row r="22" spans="1:16" x14ac:dyDescent="0.25">
      <c r="A22" s="10"/>
      <c r="B22" s="11"/>
      <c r="C22" s="19"/>
      <c r="D22" s="19"/>
      <c r="E22" s="19" t="str">
        <f t="shared" si="6"/>
        <v/>
      </c>
      <c r="F22" s="12" t="str">
        <f>IF(ISBLANK(C22),"",IF(AND(Stevie!C22=Résultats!C22,Stevie!D22=Résultats!D22),"bon","mauvais"))</f>
        <v/>
      </c>
      <c r="G22" s="10"/>
      <c r="H22" s="11"/>
      <c r="I22" s="19"/>
      <c r="J22" s="19"/>
      <c r="K22" s="19" t="str">
        <f t="shared" si="7"/>
        <v/>
      </c>
      <c r="L22" s="12" t="str">
        <f>IF(ISBLANK(I22),"",IF(AND(Stevie!I22=Résultats!I22,Stevie!J22=Résultats!J22),"bon","mauvais"))</f>
        <v/>
      </c>
      <c r="M22" s="33">
        <v>20</v>
      </c>
      <c r="N22" s="115">
        <f>IF(AND(E:E&lt;&gt;"",E:E=Résultats!E:E),5,0)</f>
        <v>0</v>
      </c>
      <c r="O22" s="116">
        <f t="shared" si="8"/>
        <v>0</v>
      </c>
      <c r="P22" s="12">
        <f t="shared" si="0"/>
        <v>0</v>
      </c>
    </row>
    <row r="23" spans="1:16" x14ac:dyDescent="0.25">
      <c r="A23" s="10"/>
      <c r="B23" s="11"/>
      <c r="C23" s="19"/>
      <c r="D23" s="19"/>
      <c r="E23" s="19" t="str">
        <f t="shared" si="6"/>
        <v/>
      </c>
      <c r="F23" s="12" t="str">
        <f>IF(ISBLANK(C23),"",IF(AND(Stevie!C23=Résultats!C23,Stevie!D23=Résultats!D23),"bon","mauvais"))</f>
        <v/>
      </c>
      <c r="G23" s="10"/>
      <c r="H23" s="11"/>
      <c r="I23" s="19"/>
      <c r="J23" s="19"/>
      <c r="K23" s="19" t="str">
        <f t="shared" si="7"/>
        <v/>
      </c>
      <c r="L23" s="12" t="str">
        <f>IF(ISBLANK(I23),"",IF(AND(Stevie!I23=Résultats!I23,Stevie!J23=Résultats!J23),"bon","mauvais"))</f>
        <v/>
      </c>
      <c r="M23" s="33">
        <v>21</v>
      </c>
      <c r="N23" s="115">
        <f>IF(AND(E:E&lt;&gt;"",E:E=Résultats!E:E),5,0)</f>
        <v>0</v>
      </c>
      <c r="O23" s="116">
        <f t="shared" si="8"/>
        <v>0</v>
      </c>
      <c r="P23" s="12">
        <f t="shared" si="0"/>
        <v>0</v>
      </c>
    </row>
    <row r="24" spans="1:16" x14ac:dyDescent="0.25">
      <c r="A24" s="10"/>
      <c r="B24" s="11"/>
      <c r="C24" s="19"/>
      <c r="D24" s="19"/>
      <c r="E24" s="19" t="str">
        <f t="shared" si="6"/>
        <v/>
      </c>
      <c r="F24" s="12" t="str">
        <f>IF(ISBLANK(C24),"",IF(AND(Stevie!C24=Résultats!C24,Stevie!D24=Résultats!D24),"bon","mauvais"))</f>
        <v/>
      </c>
      <c r="G24" s="10"/>
      <c r="H24" s="11"/>
      <c r="I24" s="19"/>
      <c r="J24" s="19"/>
      <c r="K24" s="19" t="str">
        <f t="shared" si="7"/>
        <v/>
      </c>
      <c r="L24" s="12" t="str">
        <f>IF(ISBLANK(I24),"",IF(AND(Stevie!I24=Résultats!I24,Stevie!J24=Résultats!J24),"bon","mauvais"))</f>
        <v/>
      </c>
      <c r="M24" s="33">
        <v>22</v>
      </c>
      <c r="N24" s="115">
        <f>IF(AND(E:E&lt;&gt;"",E:E=Résultats!E:E),5,0)</f>
        <v>0</v>
      </c>
      <c r="O24" s="116">
        <f t="shared" si="8"/>
        <v>0</v>
      </c>
      <c r="P24" s="12">
        <f t="shared" si="0"/>
        <v>0</v>
      </c>
    </row>
    <row r="25" spans="1:16" x14ac:dyDescent="0.25">
      <c r="A25" s="10"/>
      <c r="B25" s="11"/>
      <c r="C25" s="19"/>
      <c r="D25" s="19"/>
      <c r="E25" s="19" t="str">
        <f t="shared" si="6"/>
        <v/>
      </c>
      <c r="F25" s="12" t="str">
        <f>IF(ISBLANK(C25),"",IF(AND(Stevie!C25=Résultats!C25,Stevie!D25=Résultats!D25),"bon","mauvais"))</f>
        <v/>
      </c>
      <c r="G25" s="10"/>
      <c r="H25" s="11"/>
      <c r="I25" s="19"/>
      <c r="J25" s="19"/>
      <c r="K25" s="19" t="str">
        <f t="shared" si="7"/>
        <v/>
      </c>
      <c r="L25" s="12" t="str">
        <f>IF(ISBLANK(I25),"",IF(AND(Stevie!I25=Résultats!I25,Stevie!J25=Résultats!J25),"bon","mauvais"))</f>
        <v/>
      </c>
      <c r="M25" s="33">
        <v>23</v>
      </c>
      <c r="N25" s="115">
        <f>IF(AND(E:E&lt;&gt;"",E:E=Résultats!E:E),5,0)</f>
        <v>0</v>
      </c>
      <c r="O25" s="116">
        <f t="shared" si="8"/>
        <v>0</v>
      </c>
      <c r="P25" s="12">
        <f t="shared" si="0"/>
        <v>0</v>
      </c>
    </row>
    <row r="26" spans="1:16" ht="13.5" thickBot="1" x14ac:dyDescent="0.3">
      <c r="A26" s="10"/>
      <c r="B26" s="11"/>
      <c r="C26" s="19"/>
      <c r="D26" s="19"/>
      <c r="E26" s="19" t="str">
        <f t="shared" si="6"/>
        <v/>
      </c>
      <c r="F26" s="12" t="str">
        <f>IF(ISBLANK(C26),"",IF(AND(Stevie!C26=Résultats!C26,Stevie!D26=Résultats!D26),"bon","mauvais"))</f>
        <v/>
      </c>
      <c r="G26" s="10"/>
      <c r="H26" s="11"/>
      <c r="I26" s="19"/>
      <c r="J26" s="19"/>
      <c r="K26" s="19" t="str">
        <f t="shared" si="7"/>
        <v/>
      </c>
      <c r="L26" s="12" t="str">
        <f>IF(ISBLANK(I26),"",IF(AND(Stevie!I26=Résultats!I26,Stevie!J26=Résultats!J26),"bon","mauvais"))</f>
        <v/>
      </c>
      <c r="M26" s="33">
        <v>24</v>
      </c>
      <c r="N26" s="115">
        <f>IF(AND(E:E&lt;&gt;"",E:E=Résultats!E:E),5,0)</f>
        <v>0</v>
      </c>
      <c r="O26" s="116">
        <f t="shared" si="8"/>
        <v>0</v>
      </c>
      <c r="P26" s="12">
        <f t="shared" si="0"/>
        <v>0</v>
      </c>
    </row>
    <row r="27" spans="1:16" ht="13.5" thickBot="1" x14ac:dyDescent="0.3">
      <c r="A27" s="131" t="s">
        <v>43</v>
      </c>
      <c r="B27" s="132"/>
      <c r="C27" s="132"/>
      <c r="D27" s="132"/>
      <c r="E27" s="132"/>
      <c r="F27" s="133"/>
      <c r="G27" s="131" t="s">
        <v>44</v>
      </c>
      <c r="H27" s="132"/>
      <c r="I27" s="132"/>
      <c r="J27" s="132"/>
      <c r="K27" s="132"/>
      <c r="L27" s="133"/>
      <c r="M27" s="33">
        <v>25</v>
      </c>
      <c r="N27" s="5"/>
      <c r="O27" s="2"/>
      <c r="P27" s="12">
        <f t="shared" si="0"/>
        <v>0</v>
      </c>
    </row>
    <row r="28" spans="1:16" ht="13.5" thickBot="1" x14ac:dyDescent="0.3">
      <c r="A28" s="98" t="s">
        <v>22</v>
      </c>
      <c r="B28" s="99" t="s">
        <v>23</v>
      </c>
      <c r="C28" s="101" t="s">
        <v>89</v>
      </c>
      <c r="D28" s="101" t="s">
        <v>90</v>
      </c>
      <c r="E28" s="101" t="s">
        <v>0</v>
      </c>
      <c r="F28" s="100" t="s">
        <v>24</v>
      </c>
      <c r="G28" s="98" t="s">
        <v>22</v>
      </c>
      <c r="H28" s="99" t="s">
        <v>23</v>
      </c>
      <c r="I28" s="101" t="s">
        <v>89</v>
      </c>
      <c r="J28" s="101" t="s">
        <v>90</v>
      </c>
      <c r="K28" s="101" t="s">
        <v>0</v>
      </c>
      <c r="L28" s="100" t="s">
        <v>24</v>
      </c>
      <c r="M28" s="33">
        <v>26</v>
      </c>
      <c r="N28" s="5"/>
      <c r="O28" s="2"/>
      <c r="P28" s="12">
        <f t="shared" si="0"/>
        <v>0</v>
      </c>
    </row>
    <row r="29" spans="1:16" x14ac:dyDescent="0.25">
      <c r="A29" s="10"/>
      <c r="B29" s="11"/>
      <c r="C29" s="19"/>
      <c r="D29" s="19"/>
      <c r="E29" s="19" t="str">
        <f t="shared" ref="E29" si="9">IF(ISBLANK(C29),"",IF(C29=D29,"Nul",IF(C29&gt;D29,"Dom","Ext")))</f>
        <v/>
      </c>
      <c r="F29" s="12" t="str">
        <f>IF(ISBLANK(C29),"",IF(AND(Stevie!C29=Résultats!C29,Stevie!D29=Résultats!D29),"bon","mauvais"))</f>
        <v/>
      </c>
      <c r="G29" s="10"/>
      <c r="H29" s="11"/>
      <c r="I29" s="19"/>
      <c r="J29" s="19"/>
      <c r="K29" s="19" t="str">
        <f t="shared" ref="K29" si="10">IF(ISBLANK(I29),"",IF(I29=J29,"Nul",IF(I29&gt;J29,"Dom","Ext")))</f>
        <v/>
      </c>
      <c r="L29" s="12" t="str">
        <f>IF(ISBLANK(I29),"",IF(AND(Stevie!I29=Résultats!I29,Stevie!J29=Résultats!J29),"bon","mauvais"))</f>
        <v/>
      </c>
      <c r="M29" s="33">
        <v>27</v>
      </c>
      <c r="N29" s="115">
        <f>IF(AND(E:E&lt;&gt;"",E:E=Résultats!E:E),5,0)</f>
        <v>0</v>
      </c>
      <c r="O29" s="116">
        <f>IF(AND(F:F&lt;&gt;"",F:F="bon"),10,0)</f>
        <v>0</v>
      </c>
      <c r="P29" s="12">
        <f t="shared" si="0"/>
        <v>0</v>
      </c>
    </row>
    <row r="30" spans="1:16" x14ac:dyDescent="0.25">
      <c r="A30" s="10"/>
      <c r="B30" s="11"/>
      <c r="C30" s="19"/>
      <c r="D30" s="19"/>
      <c r="E30" s="19" t="str">
        <f t="shared" ref="E30:E38" si="11">IF(ISBLANK(C30),"",IF(C30=D30,"Nul",IF(C30&gt;D30,"Dom","Ext")))</f>
        <v/>
      </c>
      <c r="F30" s="12" t="str">
        <f>IF(ISBLANK(C30),"",IF(AND(Stevie!C30=Résultats!C30,Stevie!D30=Résultats!D30),"bon","mauvais"))</f>
        <v/>
      </c>
      <c r="G30" s="10"/>
      <c r="H30" s="11"/>
      <c r="I30" s="19"/>
      <c r="J30" s="19"/>
      <c r="K30" s="19" t="str">
        <f t="shared" ref="K30:K38" si="12">IF(ISBLANK(I30),"",IF(I30=J30,"Nul",IF(I30&gt;J30,"Dom","Ext")))</f>
        <v/>
      </c>
      <c r="L30" s="12" t="str">
        <f>IF(ISBLANK(I30),"",IF(AND(Stevie!I30=Résultats!I30,Stevie!J30=Résultats!J30),"bon","mauvais"))</f>
        <v/>
      </c>
      <c r="M30" s="33">
        <v>28</v>
      </c>
      <c r="N30" s="115">
        <f>IF(AND(E:E&lt;&gt;"",E:E=Résultats!E:E),5,0)</f>
        <v>0</v>
      </c>
      <c r="O30" s="116">
        <f t="shared" ref="O30:O38" si="13">IF(AND(F:F&lt;&gt;"",F:F="bon"),10,0)</f>
        <v>0</v>
      </c>
      <c r="P30" s="12">
        <f t="shared" si="0"/>
        <v>0</v>
      </c>
    </row>
    <row r="31" spans="1:16" x14ac:dyDescent="0.25">
      <c r="A31" s="10"/>
      <c r="B31" s="11"/>
      <c r="C31" s="19"/>
      <c r="D31" s="19"/>
      <c r="E31" s="19" t="str">
        <f t="shared" si="11"/>
        <v/>
      </c>
      <c r="F31" s="12" t="str">
        <f>IF(ISBLANK(C31),"",IF(AND(Stevie!C31=Résultats!C31,Stevie!D31=Résultats!D31),"bon","mauvais"))</f>
        <v/>
      </c>
      <c r="G31" s="10"/>
      <c r="H31" s="11"/>
      <c r="I31" s="19"/>
      <c r="J31" s="19"/>
      <c r="K31" s="19" t="str">
        <f t="shared" si="12"/>
        <v/>
      </c>
      <c r="L31" s="12" t="str">
        <f>IF(ISBLANK(I31),"",IF(AND(Stevie!I31=Résultats!I31,Stevie!J31=Résultats!J31),"bon","mauvais"))</f>
        <v/>
      </c>
      <c r="M31" s="33">
        <v>29</v>
      </c>
      <c r="N31" s="115">
        <f>IF(AND(E:E&lt;&gt;"",E:E=Résultats!E:E),5,0)</f>
        <v>0</v>
      </c>
      <c r="O31" s="116">
        <f t="shared" si="13"/>
        <v>0</v>
      </c>
      <c r="P31" s="12">
        <f t="shared" si="0"/>
        <v>0</v>
      </c>
    </row>
    <row r="32" spans="1:16" x14ac:dyDescent="0.25">
      <c r="A32" s="10"/>
      <c r="B32" s="11"/>
      <c r="C32" s="19"/>
      <c r="D32" s="19"/>
      <c r="E32" s="19" t="str">
        <f t="shared" si="11"/>
        <v/>
      </c>
      <c r="F32" s="12" t="str">
        <f>IF(ISBLANK(C32),"",IF(AND(Stevie!C32=Résultats!C32,Stevie!D32=Résultats!D32),"bon","mauvais"))</f>
        <v/>
      </c>
      <c r="G32" s="10"/>
      <c r="H32" s="11"/>
      <c r="I32" s="19"/>
      <c r="J32" s="19"/>
      <c r="K32" s="19" t="str">
        <f t="shared" si="12"/>
        <v/>
      </c>
      <c r="L32" s="12" t="str">
        <f>IF(ISBLANK(I32),"",IF(AND(Stevie!I32=Résultats!I32,Stevie!J32=Résultats!J32),"bon","mauvais"))</f>
        <v/>
      </c>
      <c r="M32" s="33">
        <v>30</v>
      </c>
      <c r="N32" s="115">
        <f>IF(AND(E:E&lt;&gt;"",E:E=Résultats!E:E),5,0)</f>
        <v>0</v>
      </c>
      <c r="O32" s="116">
        <f t="shared" si="13"/>
        <v>0</v>
      </c>
      <c r="P32" s="12">
        <f t="shared" si="0"/>
        <v>0</v>
      </c>
    </row>
    <row r="33" spans="1:16" x14ac:dyDescent="0.25">
      <c r="A33" s="10"/>
      <c r="B33" s="11"/>
      <c r="C33" s="19"/>
      <c r="D33" s="19"/>
      <c r="E33" s="19" t="str">
        <f t="shared" si="11"/>
        <v/>
      </c>
      <c r="F33" s="12" t="str">
        <f>IF(ISBLANK(C33),"",IF(AND(Stevie!C33=Résultats!C33,Stevie!D33=Résultats!D33),"bon","mauvais"))</f>
        <v/>
      </c>
      <c r="G33" s="10"/>
      <c r="H33" s="11"/>
      <c r="I33" s="19"/>
      <c r="J33" s="19"/>
      <c r="K33" s="19" t="str">
        <f t="shared" si="12"/>
        <v/>
      </c>
      <c r="L33" s="12" t="str">
        <f>IF(ISBLANK(I33),"",IF(AND(Stevie!I33=Résultats!I33,Stevie!J33=Résultats!J33),"bon","mauvais"))</f>
        <v/>
      </c>
      <c r="M33" s="33">
        <v>31</v>
      </c>
      <c r="N33" s="115">
        <f>IF(AND(E:E&lt;&gt;"",E:E=Résultats!E:E),5,0)</f>
        <v>0</v>
      </c>
      <c r="O33" s="116">
        <f t="shared" si="13"/>
        <v>0</v>
      </c>
      <c r="P33" s="12">
        <f t="shared" si="0"/>
        <v>0</v>
      </c>
    </row>
    <row r="34" spans="1:16" x14ac:dyDescent="0.25">
      <c r="A34" s="10"/>
      <c r="B34" s="11"/>
      <c r="C34" s="19"/>
      <c r="D34" s="19"/>
      <c r="E34" s="19" t="str">
        <f t="shared" si="11"/>
        <v/>
      </c>
      <c r="F34" s="12" t="str">
        <f>IF(ISBLANK(C34),"",IF(AND(Stevie!C34=Résultats!C34,Stevie!D34=Résultats!D34),"bon","mauvais"))</f>
        <v/>
      </c>
      <c r="G34" s="10"/>
      <c r="H34" s="11"/>
      <c r="I34" s="19"/>
      <c r="J34" s="19"/>
      <c r="K34" s="19" t="str">
        <f t="shared" si="12"/>
        <v/>
      </c>
      <c r="L34" s="12" t="str">
        <f>IF(ISBLANK(I34),"",IF(AND(Stevie!I34=Résultats!I34,Stevie!J34=Résultats!J34),"bon","mauvais"))</f>
        <v/>
      </c>
      <c r="M34" s="33">
        <v>32</v>
      </c>
      <c r="N34" s="115">
        <f>IF(AND(E:E&lt;&gt;"",E:E=Résultats!E:E),5,0)</f>
        <v>0</v>
      </c>
      <c r="O34" s="116">
        <f t="shared" si="13"/>
        <v>0</v>
      </c>
      <c r="P34" s="12">
        <f t="shared" si="0"/>
        <v>0</v>
      </c>
    </row>
    <row r="35" spans="1:16" x14ac:dyDescent="0.25">
      <c r="A35" s="10"/>
      <c r="B35" s="11"/>
      <c r="C35" s="19"/>
      <c r="D35" s="19"/>
      <c r="E35" s="19" t="str">
        <f t="shared" si="11"/>
        <v/>
      </c>
      <c r="F35" s="12" t="str">
        <f>IF(ISBLANK(C35),"",IF(AND(Stevie!C35=Résultats!C35,Stevie!D35=Résultats!D35),"bon","mauvais"))</f>
        <v/>
      </c>
      <c r="G35" s="10"/>
      <c r="H35" s="11"/>
      <c r="I35" s="19"/>
      <c r="J35" s="19"/>
      <c r="K35" s="19" t="str">
        <f t="shared" si="12"/>
        <v/>
      </c>
      <c r="L35" s="12" t="str">
        <f>IF(ISBLANK(I35),"",IF(AND(Stevie!I35=Résultats!I35,Stevie!J35=Résultats!J35),"bon","mauvais"))</f>
        <v/>
      </c>
      <c r="M35" s="33">
        <v>33</v>
      </c>
      <c r="N35" s="115">
        <f>IF(AND(E:E&lt;&gt;"",E:E=Résultats!E:E),5,0)</f>
        <v>0</v>
      </c>
      <c r="O35" s="116">
        <f t="shared" si="13"/>
        <v>0</v>
      </c>
      <c r="P35" s="12">
        <f t="shared" si="0"/>
        <v>0</v>
      </c>
    </row>
    <row r="36" spans="1:16" x14ac:dyDescent="0.25">
      <c r="A36" s="10"/>
      <c r="B36" s="11"/>
      <c r="C36" s="19"/>
      <c r="D36" s="19"/>
      <c r="E36" s="19" t="str">
        <f t="shared" si="11"/>
        <v/>
      </c>
      <c r="F36" s="12" t="str">
        <f>IF(ISBLANK(C36),"",IF(AND(Stevie!C36=Résultats!C36,Stevie!D36=Résultats!D36),"bon","mauvais"))</f>
        <v/>
      </c>
      <c r="G36" s="10"/>
      <c r="H36" s="11"/>
      <c r="I36" s="19"/>
      <c r="J36" s="19"/>
      <c r="K36" s="19" t="str">
        <f t="shared" si="12"/>
        <v/>
      </c>
      <c r="L36" s="12" t="str">
        <f>IF(ISBLANK(I36),"",IF(AND(Stevie!I36=Résultats!I36,Stevie!J36=Résultats!J36),"bon","mauvais"))</f>
        <v/>
      </c>
      <c r="M36" s="33">
        <v>34</v>
      </c>
      <c r="N36" s="115">
        <f>IF(AND(E:E&lt;&gt;"",E:E=Résultats!E:E),5,0)</f>
        <v>0</v>
      </c>
      <c r="O36" s="116">
        <f t="shared" si="13"/>
        <v>0</v>
      </c>
      <c r="P36" s="12">
        <f t="shared" si="0"/>
        <v>0</v>
      </c>
    </row>
    <row r="37" spans="1:16" x14ac:dyDescent="0.25">
      <c r="A37" s="10"/>
      <c r="B37" s="11"/>
      <c r="C37" s="19"/>
      <c r="D37" s="19"/>
      <c r="E37" s="19" t="str">
        <f t="shared" si="11"/>
        <v/>
      </c>
      <c r="F37" s="12" t="str">
        <f>IF(ISBLANK(C37),"",IF(AND(Stevie!C37=Résultats!C37,Stevie!D37=Résultats!D37),"bon","mauvais"))</f>
        <v/>
      </c>
      <c r="G37" s="10"/>
      <c r="H37" s="11"/>
      <c r="I37" s="19"/>
      <c r="J37" s="19"/>
      <c r="K37" s="19" t="str">
        <f t="shared" si="12"/>
        <v/>
      </c>
      <c r="L37" s="12" t="str">
        <f>IF(ISBLANK(I37),"",IF(AND(Stevie!I37=Résultats!I37,Stevie!J37=Résultats!J37),"bon","mauvais"))</f>
        <v/>
      </c>
      <c r="M37" s="33">
        <v>35</v>
      </c>
      <c r="N37" s="115">
        <f>IF(AND(E:E&lt;&gt;"",E:E=Résultats!E:E),5,0)</f>
        <v>0</v>
      </c>
      <c r="O37" s="116">
        <f t="shared" si="13"/>
        <v>0</v>
      </c>
      <c r="P37" s="12">
        <f t="shared" si="0"/>
        <v>0</v>
      </c>
    </row>
    <row r="38" spans="1:16" ht="13.5" thickBot="1" x14ac:dyDescent="0.3">
      <c r="A38" s="10"/>
      <c r="B38" s="11"/>
      <c r="C38" s="19"/>
      <c r="D38" s="19"/>
      <c r="E38" s="19" t="str">
        <f t="shared" si="11"/>
        <v/>
      </c>
      <c r="F38" s="12" t="str">
        <f>IF(ISBLANK(C38),"",IF(AND(Stevie!C38=Résultats!C38,Stevie!D38=Résultats!D38),"bon","mauvais"))</f>
        <v/>
      </c>
      <c r="G38" s="10"/>
      <c r="H38" s="11"/>
      <c r="I38" s="19"/>
      <c r="J38" s="19"/>
      <c r="K38" s="19" t="str">
        <f t="shared" si="12"/>
        <v/>
      </c>
      <c r="L38" s="12" t="str">
        <f>IF(ISBLANK(I38),"",IF(AND(Stevie!I38=Résultats!I38,Stevie!J38=Résultats!J38),"bon","mauvais"))</f>
        <v/>
      </c>
      <c r="M38" s="33">
        <v>36</v>
      </c>
      <c r="N38" s="115">
        <f>IF(AND(E:E&lt;&gt;"",E:E=Résultats!E:E),5,0)</f>
        <v>0</v>
      </c>
      <c r="O38" s="116">
        <f t="shared" si="13"/>
        <v>0</v>
      </c>
      <c r="P38" s="12">
        <f t="shared" si="0"/>
        <v>0</v>
      </c>
    </row>
    <row r="39" spans="1:16" ht="13.5" thickBot="1" x14ac:dyDescent="0.3">
      <c r="A39" s="131" t="s">
        <v>45</v>
      </c>
      <c r="B39" s="132"/>
      <c r="C39" s="132"/>
      <c r="D39" s="132"/>
      <c r="E39" s="132"/>
      <c r="F39" s="133"/>
      <c r="G39" s="131" t="s">
        <v>46</v>
      </c>
      <c r="H39" s="132"/>
      <c r="I39" s="132"/>
      <c r="J39" s="132"/>
      <c r="K39" s="132"/>
      <c r="L39" s="133"/>
      <c r="M39" s="33">
        <v>37</v>
      </c>
      <c r="N39" s="5"/>
      <c r="O39" s="2"/>
      <c r="P39" s="12">
        <f t="shared" si="0"/>
        <v>0</v>
      </c>
    </row>
    <row r="40" spans="1:16" ht="13.5" thickBot="1" x14ac:dyDescent="0.3">
      <c r="A40" s="98" t="s">
        <v>22</v>
      </c>
      <c r="B40" s="99" t="s">
        <v>23</v>
      </c>
      <c r="C40" s="101" t="s">
        <v>89</v>
      </c>
      <c r="D40" s="101" t="s">
        <v>90</v>
      </c>
      <c r="E40" s="101" t="s">
        <v>0</v>
      </c>
      <c r="F40" s="100" t="s">
        <v>24</v>
      </c>
      <c r="G40" s="98" t="s">
        <v>22</v>
      </c>
      <c r="H40" s="99" t="s">
        <v>23</v>
      </c>
      <c r="I40" s="101" t="s">
        <v>89</v>
      </c>
      <c r="J40" s="101" t="s">
        <v>90</v>
      </c>
      <c r="K40" s="101" t="s">
        <v>0</v>
      </c>
      <c r="L40" s="100" t="s">
        <v>24</v>
      </c>
      <c r="M40" s="34">
        <v>38</v>
      </c>
      <c r="N40" s="7"/>
      <c r="O40" s="8"/>
      <c r="P40" s="26">
        <f t="shared" si="0"/>
        <v>0</v>
      </c>
    </row>
    <row r="41" spans="1:16" ht="26.25" thickBot="1" x14ac:dyDescent="0.3">
      <c r="A41" s="10"/>
      <c r="B41" s="11"/>
      <c r="C41" s="19"/>
      <c r="D41" s="19"/>
      <c r="E41" s="19" t="str">
        <f t="shared" ref="E41" si="14">IF(ISBLANK(C41),"",IF(C41=D41,"Nul",IF(C41&gt;D41,"Dom","Ext")))</f>
        <v/>
      </c>
      <c r="F41" s="12" t="str">
        <f>IF(ISBLANK(C41),"",IF(AND(Stevie!C41=Résultats!C41,Stevie!D41=Résultats!D41),"bon","mauvais"))</f>
        <v/>
      </c>
      <c r="G41" s="10"/>
      <c r="H41" s="11"/>
      <c r="I41" s="19"/>
      <c r="J41" s="19"/>
      <c r="K41" s="19" t="str">
        <f t="shared" ref="K41" si="15">IF(ISBLANK(I41),"",IF(I41=J41,"Nul",IF(I41&gt;J41,"Dom","Ext")))</f>
        <v/>
      </c>
      <c r="L41" s="12" t="str">
        <f>IF(ISBLANK(I41),"",IF(AND(Stevie!I41=Résultats!I41,Stevie!J41=Résultats!J41),"bon","mauvais"))</f>
        <v/>
      </c>
      <c r="M41" s="35" t="s">
        <v>47</v>
      </c>
      <c r="N41" s="123">
        <f>SUM(P3:P40)</f>
        <v>70</v>
      </c>
      <c r="O41" s="124"/>
      <c r="P41" s="125"/>
    </row>
    <row r="42" spans="1:16" ht="13.5" thickBot="1" x14ac:dyDescent="0.3">
      <c r="A42" s="10"/>
      <c r="B42" s="11"/>
      <c r="C42" s="19"/>
      <c r="D42" s="19"/>
      <c r="E42" s="19" t="str">
        <f t="shared" ref="E42:E50" si="16">IF(ISBLANK(C42),"",IF(C42=D42,"Nul",IF(C42&gt;D42,"Dom","Ext")))</f>
        <v/>
      </c>
      <c r="F42" s="12" t="str">
        <f>IF(ISBLANK(C42),"",IF(AND(Stevie!C42=Résultats!C42,Stevie!D42=Résultats!D42),"bon","mauvais"))</f>
        <v/>
      </c>
      <c r="G42" s="10"/>
      <c r="H42" s="11"/>
      <c r="I42" s="19"/>
      <c r="J42" s="19"/>
      <c r="K42" s="19" t="str">
        <f t="shared" ref="K42:K50" si="17">IF(ISBLANK(I42),"",IF(I42=J42,"Nul",IF(I42&gt;J42,"Dom","Ext")))</f>
        <v/>
      </c>
      <c r="L42" s="12" t="str">
        <f>IF(ISBLANK(I42),"",IF(AND(Stevie!I42=Résultats!I42,Stevie!J42=Résultats!J42),"bon","mauvais"))</f>
        <v/>
      </c>
      <c r="M42" s="36" t="s">
        <v>48</v>
      </c>
      <c r="N42" s="137">
        <f>X3</f>
        <v>0</v>
      </c>
      <c r="O42" s="138"/>
      <c r="P42" s="139"/>
    </row>
    <row r="43" spans="1:16" ht="13.5" thickBot="1" x14ac:dyDescent="0.3">
      <c r="A43" s="10"/>
      <c r="B43" s="11"/>
      <c r="C43" s="19"/>
      <c r="D43" s="19"/>
      <c r="E43" s="19" t="str">
        <f t="shared" si="16"/>
        <v/>
      </c>
      <c r="F43" s="12" t="str">
        <f>IF(ISBLANK(C43),"",IF(AND(Stevie!C43=Résultats!C43,Stevie!D43=Résultats!D43),"bon","mauvais"))</f>
        <v/>
      </c>
      <c r="G43" s="10"/>
      <c r="H43" s="11"/>
      <c r="I43" s="19"/>
      <c r="J43" s="19"/>
      <c r="K43" s="19" t="str">
        <f t="shared" si="17"/>
        <v/>
      </c>
      <c r="L43" s="12" t="str">
        <f>IF(ISBLANK(I43),"",IF(AND(Stevie!I43=Résultats!I43,Stevie!J43=Résultats!J43),"bon","mauvais"))</f>
        <v/>
      </c>
      <c r="M43" s="36" t="s">
        <v>49</v>
      </c>
      <c r="N43" s="123">
        <f>N41+N42</f>
        <v>70</v>
      </c>
      <c r="O43" s="124"/>
      <c r="P43" s="125"/>
    </row>
    <row r="44" spans="1:16" x14ac:dyDescent="0.25">
      <c r="A44" s="10"/>
      <c r="B44" s="11"/>
      <c r="C44" s="19"/>
      <c r="D44" s="19"/>
      <c r="E44" s="19" t="str">
        <f t="shared" si="16"/>
        <v/>
      </c>
      <c r="F44" s="12" t="str">
        <f>IF(ISBLANK(C44),"",IF(AND(Stevie!C44=Résultats!C44,Stevie!D44=Résultats!D44),"bon","mauvais"))</f>
        <v/>
      </c>
      <c r="G44" s="10"/>
      <c r="H44" s="11"/>
      <c r="I44" s="19"/>
      <c r="J44" s="19"/>
      <c r="K44" s="19" t="str">
        <f t="shared" si="17"/>
        <v/>
      </c>
      <c r="L44" s="12" t="str">
        <f>IF(ISBLANK(I44),"",IF(AND(Stevie!I44=Résultats!I44,Stevie!J44=Résultats!J44),"bon","mauvais"))</f>
        <v/>
      </c>
    </row>
    <row r="45" spans="1:16" x14ac:dyDescent="0.25">
      <c r="A45" s="10"/>
      <c r="B45" s="11"/>
      <c r="C45" s="19"/>
      <c r="D45" s="19"/>
      <c r="E45" s="19" t="str">
        <f t="shared" si="16"/>
        <v/>
      </c>
      <c r="F45" s="12" t="str">
        <f>IF(ISBLANK(C45),"",IF(AND(Stevie!C45=Résultats!C45,Stevie!D45=Résultats!D45),"bon","mauvais"))</f>
        <v/>
      </c>
      <c r="G45" s="10"/>
      <c r="H45" s="11"/>
      <c r="I45" s="19"/>
      <c r="J45" s="19"/>
      <c r="K45" s="19" t="str">
        <f t="shared" si="17"/>
        <v/>
      </c>
      <c r="L45" s="12" t="str">
        <f>IF(ISBLANK(I45),"",IF(AND(Stevie!I45=Résultats!I45,Stevie!J45=Résultats!J45),"bon","mauvais"))</f>
        <v/>
      </c>
    </row>
    <row r="46" spans="1:16" x14ac:dyDescent="0.25">
      <c r="A46" s="10"/>
      <c r="B46" s="11"/>
      <c r="C46" s="19"/>
      <c r="D46" s="19"/>
      <c r="E46" s="19" t="str">
        <f t="shared" si="16"/>
        <v/>
      </c>
      <c r="F46" s="12" t="str">
        <f>IF(ISBLANK(C46),"",IF(AND(Stevie!C46=Résultats!C46,Stevie!D46=Résultats!D46),"bon","mauvais"))</f>
        <v/>
      </c>
      <c r="G46" s="10"/>
      <c r="H46" s="11"/>
      <c r="I46" s="19"/>
      <c r="J46" s="19"/>
      <c r="K46" s="19" t="str">
        <f t="shared" si="17"/>
        <v/>
      </c>
      <c r="L46" s="12" t="str">
        <f>IF(ISBLANK(I46),"",IF(AND(Stevie!I46=Résultats!I46,Stevie!J46=Résultats!J46),"bon","mauvais"))</f>
        <v/>
      </c>
    </row>
    <row r="47" spans="1:16" x14ac:dyDescent="0.25">
      <c r="A47" s="10"/>
      <c r="B47" s="11"/>
      <c r="C47" s="19"/>
      <c r="D47" s="19"/>
      <c r="E47" s="19" t="str">
        <f t="shared" si="16"/>
        <v/>
      </c>
      <c r="F47" s="12" t="str">
        <f>IF(ISBLANK(C47),"",IF(AND(Stevie!C47=Résultats!C47,Stevie!D47=Résultats!D47),"bon","mauvais"))</f>
        <v/>
      </c>
      <c r="G47" s="10"/>
      <c r="H47" s="11"/>
      <c r="I47" s="19"/>
      <c r="J47" s="19"/>
      <c r="K47" s="19" t="str">
        <f t="shared" si="17"/>
        <v/>
      </c>
      <c r="L47" s="12" t="str">
        <f>IF(ISBLANK(I47),"",IF(AND(Stevie!I47=Résultats!I47,Stevie!J47=Résultats!J47),"bon","mauvais"))</f>
        <v/>
      </c>
    </row>
    <row r="48" spans="1:16" x14ac:dyDescent="0.25">
      <c r="A48" s="10"/>
      <c r="B48" s="11"/>
      <c r="C48" s="19"/>
      <c r="D48" s="19"/>
      <c r="E48" s="19" t="str">
        <f t="shared" si="16"/>
        <v/>
      </c>
      <c r="F48" s="12" t="str">
        <f>IF(ISBLANK(C48),"",IF(AND(Stevie!C48=Résultats!C48,Stevie!D48=Résultats!D48),"bon","mauvais"))</f>
        <v/>
      </c>
      <c r="G48" s="10"/>
      <c r="H48" s="11"/>
      <c r="I48" s="19"/>
      <c r="J48" s="19"/>
      <c r="K48" s="19" t="str">
        <f t="shared" si="17"/>
        <v/>
      </c>
      <c r="L48" s="12" t="str">
        <f>IF(ISBLANK(I48),"",IF(AND(Stevie!I48=Résultats!I48,Stevie!J48=Résultats!J48),"bon","mauvais"))</f>
        <v/>
      </c>
    </row>
    <row r="49" spans="1:12" x14ac:dyDescent="0.25">
      <c r="A49" s="10"/>
      <c r="B49" s="11"/>
      <c r="C49" s="19"/>
      <c r="D49" s="19"/>
      <c r="E49" s="19" t="str">
        <f t="shared" si="16"/>
        <v/>
      </c>
      <c r="F49" s="12" t="str">
        <f>IF(ISBLANK(C49),"",IF(AND(Stevie!C49=Résultats!C49,Stevie!D49=Résultats!D49),"bon","mauvais"))</f>
        <v/>
      </c>
      <c r="G49" s="10"/>
      <c r="H49" s="11"/>
      <c r="I49" s="19"/>
      <c r="J49" s="19"/>
      <c r="K49" s="19" t="str">
        <f t="shared" si="17"/>
        <v/>
      </c>
      <c r="L49" s="12" t="str">
        <f>IF(ISBLANK(I49),"",IF(AND(Stevie!I49=Résultats!I49,Stevie!J49=Résultats!J49),"bon","mauvais"))</f>
        <v/>
      </c>
    </row>
    <row r="50" spans="1:12" ht="13.5" thickBot="1" x14ac:dyDescent="0.3">
      <c r="A50" s="10"/>
      <c r="B50" s="11"/>
      <c r="C50" s="19"/>
      <c r="D50" s="19"/>
      <c r="E50" s="19" t="str">
        <f t="shared" si="16"/>
        <v/>
      </c>
      <c r="F50" s="12" t="str">
        <f>IF(ISBLANK(C50),"",IF(AND(Stevie!C50=Résultats!C50,Stevie!D50=Résultats!D50),"bon","mauvais"))</f>
        <v/>
      </c>
      <c r="G50" s="10"/>
      <c r="H50" s="11"/>
      <c r="I50" s="19"/>
      <c r="J50" s="19"/>
      <c r="K50" s="19" t="str">
        <f t="shared" si="17"/>
        <v/>
      </c>
      <c r="L50" s="12" t="str">
        <f>IF(ISBLANK(I50),"",IF(AND(Stevie!I50=Résultats!I50,Stevie!J50=Résultats!J50),"bon","mauvais"))</f>
        <v/>
      </c>
    </row>
    <row r="51" spans="1:12" ht="13.5" thickBot="1" x14ac:dyDescent="0.3">
      <c r="A51" s="131" t="s">
        <v>50</v>
      </c>
      <c r="B51" s="132"/>
      <c r="C51" s="132"/>
      <c r="D51" s="132"/>
      <c r="E51" s="132"/>
      <c r="F51" s="133"/>
      <c r="G51" s="131" t="s">
        <v>51</v>
      </c>
      <c r="H51" s="132"/>
      <c r="I51" s="132"/>
      <c r="J51" s="132"/>
      <c r="K51" s="132"/>
      <c r="L51" s="133"/>
    </row>
    <row r="52" spans="1:12" ht="13.5" thickBot="1" x14ac:dyDescent="0.3">
      <c r="A52" s="98" t="s">
        <v>22</v>
      </c>
      <c r="B52" s="99" t="s">
        <v>23</v>
      </c>
      <c r="C52" s="101" t="s">
        <v>89</v>
      </c>
      <c r="D52" s="101" t="s">
        <v>90</v>
      </c>
      <c r="E52" s="101" t="s">
        <v>0</v>
      </c>
      <c r="F52" s="100" t="s">
        <v>24</v>
      </c>
      <c r="G52" s="98" t="s">
        <v>22</v>
      </c>
      <c r="H52" s="99" t="s">
        <v>23</v>
      </c>
      <c r="I52" s="101" t="s">
        <v>89</v>
      </c>
      <c r="J52" s="101" t="s">
        <v>90</v>
      </c>
      <c r="K52" s="101" t="s">
        <v>0</v>
      </c>
      <c r="L52" s="100" t="s">
        <v>24</v>
      </c>
    </row>
    <row r="53" spans="1:12" x14ac:dyDescent="0.25">
      <c r="A53" s="10"/>
      <c r="B53" s="11"/>
      <c r="C53" s="19"/>
      <c r="D53" s="19"/>
      <c r="E53" s="19" t="str">
        <f t="shared" ref="E53" si="18">IF(ISBLANK(C53),"",IF(C53=D53,"Nul",IF(C53&gt;D53,"Dom","Ext")))</f>
        <v/>
      </c>
      <c r="F53" s="12" t="str">
        <f>IF(ISBLANK(C53),"",IF(AND(Stevie!C53=Résultats!C53,Stevie!D53=Résultats!D53),"bon","mauvais"))</f>
        <v/>
      </c>
      <c r="G53" s="10"/>
      <c r="H53" s="11"/>
      <c r="I53" s="19"/>
      <c r="J53" s="19"/>
      <c r="K53" s="19" t="str">
        <f t="shared" ref="K53" si="19">IF(ISBLANK(I53),"",IF(I53=J53,"Nul",IF(I53&gt;J53,"Dom","Ext")))</f>
        <v/>
      </c>
      <c r="L53" s="12" t="str">
        <f>IF(ISBLANK(I53),"",IF(AND(Stevie!I53=Résultats!I53,Stevie!J53=Résultats!J53),"bon","mauvais"))</f>
        <v/>
      </c>
    </row>
    <row r="54" spans="1:12" x14ac:dyDescent="0.25">
      <c r="A54" s="10"/>
      <c r="B54" s="11"/>
      <c r="C54" s="19"/>
      <c r="D54" s="19"/>
      <c r="E54" s="19" t="str">
        <f t="shared" ref="E54:E62" si="20">IF(ISBLANK(C54),"",IF(C54=D54,"Nul",IF(C54&gt;D54,"Dom","Ext")))</f>
        <v/>
      </c>
      <c r="F54" s="12" t="str">
        <f>IF(ISBLANK(C54),"",IF(AND(Stevie!C54=Résultats!C54,Stevie!D54=Résultats!D54),"bon","mauvais"))</f>
        <v/>
      </c>
      <c r="G54" s="10"/>
      <c r="H54" s="11"/>
      <c r="I54" s="19"/>
      <c r="J54" s="19"/>
      <c r="K54" s="19" t="str">
        <f t="shared" ref="K54:K62" si="21">IF(ISBLANK(I54),"",IF(I54=J54,"Nul",IF(I54&gt;J54,"Dom","Ext")))</f>
        <v/>
      </c>
      <c r="L54" s="12" t="str">
        <f>IF(ISBLANK(I54),"",IF(AND(Stevie!I54=Résultats!I54,Stevie!J54=Résultats!J54),"bon","mauvais"))</f>
        <v/>
      </c>
    </row>
    <row r="55" spans="1:12" x14ac:dyDescent="0.25">
      <c r="A55" s="10"/>
      <c r="B55" s="11"/>
      <c r="C55" s="19"/>
      <c r="D55" s="19"/>
      <c r="E55" s="19" t="str">
        <f t="shared" si="20"/>
        <v/>
      </c>
      <c r="F55" s="12" t="str">
        <f>IF(ISBLANK(C55),"",IF(AND(Stevie!C55=Résultats!C55,Stevie!D55=Résultats!D55),"bon","mauvais"))</f>
        <v/>
      </c>
      <c r="G55" s="10"/>
      <c r="H55" s="11"/>
      <c r="I55" s="19"/>
      <c r="J55" s="19"/>
      <c r="K55" s="19" t="str">
        <f t="shared" si="21"/>
        <v/>
      </c>
      <c r="L55" s="12" t="str">
        <f>IF(ISBLANK(I55),"",IF(AND(Stevie!I55=Résultats!I55,Stevie!J55=Résultats!J55),"bon","mauvais"))</f>
        <v/>
      </c>
    </row>
    <row r="56" spans="1:12" x14ac:dyDescent="0.25">
      <c r="A56" s="10"/>
      <c r="B56" s="11"/>
      <c r="C56" s="19"/>
      <c r="D56" s="19"/>
      <c r="E56" s="19" t="str">
        <f t="shared" si="20"/>
        <v/>
      </c>
      <c r="F56" s="12" t="str">
        <f>IF(ISBLANK(C56),"",IF(AND(Stevie!C56=Résultats!C56,Stevie!D56=Résultats!D56),"bon","mauvais"))</f>
        <v/>
      </c>
      <c r="G56" s="10"/>
      <c r="H56" s="11"/>
      <c r="I56" s="19"/>
      <c r="J56" s="19"/>
      <c r="K56" s="19" t="str">
        <f t="shared" si="21"/>
        <v/>
      </c>
      <c r="L56" s="12" t="str">
        <f>IF(ISBLANK(I56),"",IF(AND(Stevie!I56=Résultats!I56,Stevie!J56=Résultats!J56),"bon","mauvais"))</f>
        <v/>
      </c>
    </row>
    <row r="57" spans="1:12" x14ac:dyDescent="0.25">
      <c r="A57" s="10"/>
      <c r="B57" s="11"/>
      <c r="C57" s="19"/>
      <c r="D57" s="19"/>
      <c r="E57" s="19" t="str">
        <f t="shared" si="20"/>
        <v/>
      </c>
      <c r="F57" s="12" t="str">
        <f>IF(ISBLANK(C57),"",IF(AND(Stevie!C57=Résultats!C57,Stevie!D57=Résultats!D57),"bon","mauvais"))</f>
        <v/>
      </c>
      <c r="G57" s="10"/>
      <c r="H57" s="11"/>
      <c r="I57" s="19"/>
      <c r="J57" s="19"/>
      <c r="K57" s="19" t="str">
        <f t="shared" si="21"/>
        <v/>
      </c>
      <c r="L57" s="12" t="str">
        <f>IF(ISBLANK(I57),"",IF(AND(Stevie!I57=Résultats!I57,Stevie!J57=Résultats!J57),"bon","mauvais"))</f>
        <v/>
      </c>
    </row>
    <row r="58" spans="1:12" x14ac:dyDescent="0.25">
      <c r="A58" s="10"/>
      <c r="B58" s="11"/>
      <c r="C58" s="19"/>
      <c r="D58" s="19"/>
      <c r="E58" s="19" t="str">
        <f t="shared" si="20"/>
        <v/>
      </c>
      <c r="F58" s="12" t="str">
        <f>IF(ISBLANK(C58),"",IF(AND(Stevie!C58=Résultats!C58,Stevie!D58=Résultats!D58),"bon","mauvais"))</f>
        <v/>
      </c>
      <c r="G58" s="10"/>
      <c r="H58" s="11"/>
      <c r="I58" s="19"/>
      <c r="J58" s="19"/>
      <c r="K58" s="19" t="str">
        <f t="shared" si="21"/>
        <v/>
      </c>
      <c r="L58" s="12" t="str">
        <f>IF(ISBLANK(I58),"",IF(AND(Stevie!I58=Résultats!I58,Stevie!J58=Résultats!J58),"bon","mauvais"))</f>
        <v/>
      </c>
    </row>
    <row r="59" spans="1:12" x14ac:dyDescent="0.25">
      <c r="A59" s="10"/>
      <c r="B59" s="11"/>
      <c r="C59" s="19"/>
      <c r="D59" s="19"/>
      <c r="E59" s="19" t="str">
        <f t="shared" si="20"/>
        <v/>
      </c>
      <c r="F59" s="12" t="str">
        <f>IF(ISBLANK(C59),"",IF(AND(Stevie!C59=Résultats!C59,Stevie!D59=Résultats!D59),"bon","mauvais"))</f>
        <v/>
      </c>
      <c r="G59" s="10"/>
      <c r="H59" s="11"/>
      <c r="I59" s="19"/>
      <c r="J59" s="19"/>
      <c r="K59" s="19" t="str">
        <f t="shared" si="21"/>
        <v/>
      </c>
      <c r="L59" s="12" t="str">
        <f>IF(ISBLANK(I59),"",IF(AND(Stevie!I59=Résultats!I59,Stevie!J59=Résultats!J59),"bon","mauvais"))</f>
        <v/>
      </c>
    </row>
    <row r="60" spans="1:12" x14ac:dyDescent="0.25">
      <c r="A60" s="10"/>
      <c r="B60" s="11"/>
      <c r="C60" s="19"/>
      <c r="D60" s="19"/>
      <c r="E60" s="19" t="str">
        <f t="shared" si="20"/>
        <v/>
      </c>
      <c r="F60" s="12" t="str">
        <f>IF(ISBLANK(C60),"",IF(AND(Stevie!C60=Résultats!C60,Stevie!D60=Résultats!D60),"bon","mauvais"))</f>
        <v/>
      </c>
      <c r="G60" s="10"/>
      <c r="H60" s="11"/>
      <c r="I60" s="19"/>
      <c r="J60" s="19"/>
      <c r="K60" s="19" t="str">
        <f t="shared" si="21"/>
        <v/>
      </c>
      <c r="L60" s="12" t="str">
        <f>IF(ISBLANK(I60),"",IF(AND(Stevie!I60=Résultats!I60,Stevie!J60=Résultats!J60),"bon","mauvais"))</f>
        <v/>
      </c>
    </row>
    <row r="61" spans="1:12" x14ac:dyDescent="0.25">
      <c r="A61" s="10"/>
      <c r="B61" s="11"/>
      <c r="C61" s="19"/>
      <c r="D61" s="19"/>
      <c r="E61" s="19" t="str">
        <f t="shared" si="20"/>
        <v/>
      </c>
      <c r="F61" s="12" t="str">
        <f>IF(ISBLANK(C61),"",IF(AND(Stevie!C61=Résultats!C61,Stevie!D61=Résultats!D61),"bon","mauvais"))</f>
        <v/>
      </c>
      <c r="G61" s="10"/>
      <c r="H61" s="11"/>
      <c r="I61" s="19"/>
      <c r="J61" s="19"/>
      <c r="K61" s="19" t="str">
        <f t="shared" si="21"/>
        <v/>
      </c>
      <c r="L61" s="12" t="str">
        <f>IF(ISBLANK(I61),"",IF(AND(Stevie!I61=Résultats!I61,Stevie!J61=Résultats!J61),"bon","mauvais"))</f>
        <v/>
      </c>
    </row>
    <row r="62" spans="1:12" ht="13.5" thickBot="1" x14ac:dyDescent="0.3">
      <c r="A62" s="10"/>
      <c r="B62" s="11"/>
      <c r="C62" s="19"/>
      <c r="D62" s="19"/>
      <c r="E62" s="19" t="str">
        <f t="shared" si="20"/>
        <v/>
      </c>
      <c r="F62" s="12" t="str">
        <f>IF(ISBLANK(C62),"",IF(AND(Stevie!C62=Résultats!C62,Stevie!D62=Résultats!D62),"bon","mauvais"))</f>
        <v/>
      </c>
      <c r="G62" s="10"/>
      <c r="H62" s="11"/>
      <c r="I62" s="19"/>
      <c r="J62" s="19"/>
      <c r="K62" s="19" t="str">
        <f t="shared" si="21"/>
        <v/>
      </c>
      <c r="L62" s="12" t="str">
        <f>IF(ISBLANK(I62),"",IF(AND(Stevie!I62=Résultats!I62,Stevie!J62=Résultats!J62),"bon","mauvais"))</f>
        <v/>
      </c>
    </row>
    <row r="63" spans="1:12" ht="13.5" thickBot="1" x14ac:dyDescent="0.3">
      <c r="A63" s="131" t="s">
        <v>52</v>
      </c>
      <c r="B63" s="132"/>
      <c r="C63" s="132"/>
      <c r="D63" s="132"/>
      <c r="E63" s="132"/>
      <c r="F63" s="133"/>
      <c r="G63" s="131" t="s">
        <v>53</v>
      </c>
      <c r="H63" s="132"/>
      <c r="I63" s="132"/>
      <c r="J63" s="132"/>
      <c r="K63" s="132"/>
      <c r="L63" s="133"/>
    </row>
    <row r="64" spans="1:12" ht="13.5" thickBot="1" x14ac:dyDescent="0.3">
      <c r="A64" s="98" t="s">
        <v>22</v>
      </c>
      <c r="B64" s="99" t="s">
        <v>23</v>
      </c>
      <c r="C64" s="101" t="s">
        <v>89</v>
      </c>
      <c r="D64" s="101" t="s">
        <v>90</v>
      </c>
      <c r="E64" s="101" t="s">
        <v>0</v>
      </c>
      <c r="F64" s="100" t="s">
        <v>24</v>
      </c>
      <c r="G64" s="98" t="s">
        <v>22</v>
      </c>
      <c r="H64" s="99" t="s">
        <v>23</v>
      </c>
      <c r="I64" s="101" t="s">
        <v>89</v>
      </c>
      <c r="J64" s="101" t="s">
        <v>90</v>
      </c>
      <c r="K64" s="101" t="s">
        <v>0</v>
      </c>
      <c r="L64" s="100" t="s">
        <v>24</v>
      </c>
    </row>
    <row r="65" spans="1:12" x14ac:dyDescent="0.25">
      <c r="A65" s="10"/>
      <c r="B65" s="11"/>
      <c r="C65" s="19"/>
      <c r="D65" s="19"/>
      <c r="E65" s="19" t="str">
        <f t="shared" ref="E65" si="22">IF(ISBLANK(C65),"",IF(C65=D65,"Nul",IF(C65&gt;D65,"Dom","Ext")))</f>
        <v/>
      </c>
      <c r="F65" s="12" t="str">
        <f>IF(ISBLANK(C65),"",IF(AND(Stevie!C65=Résultats!C65,Stevie!D65=Résultats!D65),"bon","mauvais"))</f>
        <v/>
      </c>
      <c r="G65" s="10"/>
      <c r="H65" s="11"/>
      <c r="I65" s="19"/>
      <c r="J65" s="19"/>
      <c r="K65" s="19" t="str">
        <f t="shared" ref="K65" si="23">IF(ISBLANK(I65),"",IF(I65=J65,"Nul",IF(I65&gt;J65,"Dom","Ext")))</f>
        <v/>
      </c>
      <c r="L65" s="12" t="str">
        <f>IF(ISBLANK(I65),"",IF(AND(Stevie!I65=Résultats!I65,Stevie!J65=Résultats!J65),"bon","mauvais"))</f>
        <v/>
      </c>
    </row>
    <row r="66" spans="1:12" x14ac:dyDescent="0.25">
      <c r="A66" s="10"/>
      <c r="B66" s="11"/>
      <c r="C66" s="19"/>
      <c r="D66" s="19"/>
      <c r="E66" s="19" t="str">
        <f t="shared" ref="E66:E74" si="24">IF(ISBLANK(C66),"",IF(C66=D66,"Nul",IF(C66&gt;D66,"Dom","Ext")))</f>
        <v/>
      </c>
      <c r="F66" s="12" t="str">
        <f>IF(ISBLANK(C66),"",IF(AND(Stevie!C66=Résultats!C66,Stevie!D66=Résultats!D66),"bon","mauvais"))</f>
        <v/>
      </c>
      <c r="G66" s="10"/>
      <c r="H66" s="11"/>
      <c r="I66" s="19"/>
      <c r="J66" s="19"/>
      <c r="K66" s="19" t="str">
        <f t="shared" ref="K66:K74" si="25">IF(ISBLANK(I66),"",IF(I66=J66,"Nul",IF(I66&gt;J66,"Dom","Ext")))</f>
        <v/>
      </c>
      <c r="L66" s="12" t="str">
        <f>IF(ISBLANK(I66),"",IF(AND(Stevie!I66=Résultats!I66,Stevie!J66=Résultats!J66),"bon","mauvais"))</f>
        <v/>
      </c>
    </row>
    <row r="67" spans="1:12" x14ac:dyDescent="0.25">
      <c r="A67" s="10"/>
      <c r="B67" s="11"/>
      <c r="C67" s="19"/>
      <c r="D67" s="19"/>
      <c r="E67" s="19" t="str">
        <f t="shared" si="24"/>
        <v/>
      </c>
      <c r="F67" s="12" t="str">
        <f>IF(ISBLANK(C67),"",IF(AND(Stevie!C67=Résultats!C67,Stevie!D67=Résultats!D67),"bon","mauvais"))</f>
        <v/>
      </c>
      <c r="G67" s="10"/>
      <c r="H67" s="11"/>
      <c r="I67" s="19"/>
      <c r="J67" s="19"/>
      <c r="K67" s="19" t="str">
        <f t="shared" si="25"/>
        <v/>
      </c>
      <c r="L67" s="12" t="str">
        <f>IF(ISBLANK(I67),"",IF(AND(Stevie!I67=Résultats!I67,Stevie!J67=Résultats!J67),"bon","mauvais"))</f>
        <v/>
      </c>
    </row>
    <row r="68" spans="1:12" x14ac:dyDescent="0.25">
      <c r="A68" s="10"/>
      <c r="B68" s="11"/>
      <c r="C68" s="19"/>
      <c r="D68" s="19"/>
      <c r="E68" s="19" t="str">
        <f t="shared" si="24"/>
        <v/>
      </c>
      <c r="F68" s="12" t="str">
        <f>IF(ISBLANK(C68),"",IF(AND(Stevie!C68=Résultats!C68,Stevie!D68=Résultats!D68),"bon","mauvais"))</f>
        <v/>
      </c>
      <c r="G68" s="10"/>
      <c r="H68" s="11"/>
      <c r="I68" s="19"/>
      <c r="J68" s="19"/>
      <c r="K68" s="19" t="str">
        <f t="shared" si="25"/>
        <v/>
      </c>
      <c r="L68" s="12" t="str">
        <f>IF(ISBLANK(I68),"",IF(AND(Stevie!I68=Résultats!I68,Stevie!J68=Résultats!J68),"bon","mauvais"))</f>
        <v/>
      </c>
    </row>
    <row r="69" spans="1:12" x14ac:dyDescent="0.25">
      <c r="A69" s="10"/>
      <c r="B69" s="11"/>
      <c r="C69" s="19"/>
      <c r="D69" s="19"/>
      <c r="E69" s="19" t="str">
        <f t="shared" si="24"/>
        <v/>
      </c>
      <c r="F69" s="12" t="str">
        <f>IF(ISBLANK(C69),"",IF(AND(Stevie!C69=Résultats!C69,Stevie!D69=Résultats!D69),"bon","mauvais"))</f>
        <v/>
      </c>
      <c r="G69" s="10"/>
      <c r="H69" s="11"/>
      <c r="I69" s="19"/>
      <c r="J69" s="19"/>
      <c r="K69" s="19" t="str">
        <f t="shared" si="25"/>
        <v/>
      </c>
      <c r="L69" s="12" t="str">
        <f>IF(ISBLANK(I69),"",IF(AND(Stevie!I69=Résultats!I69,Stevie!J69=Résultats!J69),"bon","mauvais"))</f>
        <v/>
      </c>
    </row>
    <row r="70" spans="1:12" x14ac:dyDescent="0.25">
      <c r="A70" s="10"/>
      <c r="B70" s="11"/>
      <c r="C70" s="19"/>
      <c r="D70" s="19"/>
      <c r="E70" s="19" t="str">
        <f t="shared" si="24"/>
        <v/>
      </c>
      <c r="F70" s="12" t="str">
        <f>IF(ISBLANK(C70),"",IF(AND(Stevie!C70=Résultats!C70,Stevie!D70=Résultats!D70),"bon","mauvais"))</f>
        <v/>
      </c>
      <c r="G70" s="10"/>
      <c r="H70" s="11"/>
      <c r="I70" s="19"/>
      <c r="J70" s="19"/>
      <c r="K70" s="19" t="str">
        <f t="shared" si="25"/>
        <v/>
      </c>
      <c r="L70" s="12" t="str">
        <f>IF(ISBLANK(I70),"",IF(AND(Stevie!I70=Résultats!I70,Stevie!J70=Résultats!J70),"bon","mauvais"))</f>
        <v/>
      </c>
    </row>
    <row r="71" spans="1:12" x14ac:dyDescent="0.25">
      <c r="A71" s="10"/>
      <c r="B71" s="11"/>
      <c r="C71" s="19"/>
      <c r="D71" s="19"/>
      <c r="E71" s="19" t="str">
        <f t="shared" si="24"/>
        <v/>
      </c>
      <c r="F71" s="12" t="str">
        <f>IF(ISBLANK(C71),"",IF(AND(Stevie!C71=Résultats!C71,Stevie!D71=Résultats!D71),"bon","mauvais"))</f>
        <v/>
      </c>
      <c r="G71" s="10"/>
      <c r="H71" s="11"/>
      <c r="I71" s="19"/>
      <c r="J71" s="19"/>
      <c r="K71" s="19" t="str">
        <f t="shared" si="25"/>
        <v/>
      </c>
      <c r="L71" s="12" t="str">
        <f>IF(ISBLANK(I71),"",IF(AND(Stevie!I71=Résultats!I71,Stevie!J71=Résultats!J71),"bon","mauvais"))</f>
        <v/>
      </c>
    </row>
    <row r="72" spans="1:12" x14ac:dyDescent="0.25">
      <c r="A72" s="10"/>
      <c r="B72" s="11"/>
      <c r="C72" s="19"/>
      <c r="D72" s="19"/>
      <c r="E72" s="19" t="str">
        <f t="shared" si="24"/>
        <v/>
      </c>
      <c r="F72" s="12" t="str">
        <f>IF(ISBLANK(C72),"",IF(AND(Stevie!C72=Résultats!C72,Stevie!D72=Résultats!D72),"bon","mauvais"))</f>
        <v/>
      </c>
      <c r="G72" s="10"/>
      <c r="H72" s="11"/>
      <c r="I72" s="19"/>
      <c r="J72" s="19"/>
      <c r="K72" s="19" t="str">
        <f t="shared" si="25"/>
        <v/>
      </c>
      <c r="L72" s="12" t="str">
        <f>IF(ISBLANK(I72),"",IF(AND(Stevie!I72=Résultats!I72,Stevie!J72=Résultats!J72),"bon","mauvais"))</f>
        <v/>
      </c>
    </row>
    <row r="73" spans="1:12" x14ac:dyDescent="0.25">
      <c r="A73" s="10"/>
      <c r="B73" s="11"/>
      <c r="C73" s="19"/>
      <c r="D73" s="19"/>
      <c r="E73" s="19" t="str">
        <f t="shared" si="24"/>
        <v/>
      </c>
      <c r="F73" s="12" t="str">
        <f>IF(ISBLANK(C73),"",IF(AND(Stevie!C73=Résultats!C73,Stevie!D73=Résultats!D73),"bon","mauvais"))</f>
        <v/>
      </c>
      <c r="G73" s="10"/>
      <c r="H73" s="11"/>
      <c r="I73" s="19"/>
      <c r="J73" s="19"/>
      <c r="K73" s="19" t="str">
        <f t="shared" si="25"/>
        <v/>
      </c>
      <c r="L73" s="12" t="str">
        <f>IF(ISBLANK(I73),"",IF(AND(Stevie!I73=Résultats!I73,Stevie!J73=Résultats!J73),"bon","mauvais"))</f>
        <v/>
      </c>
    </row>
    <row r="74" spans="1:12" ht="13.5" thickBot="1" x14ac:dyDescent="0.3">
      <c r="A74" s="10"/>
      <c r="B74" s="11"/>
      <c r="C74" s="19"/>
      <c r="D74" s="19"/>
      <c r="E74" s="19" t="str">
        <f t="shared" si="24"/>
        <v/>
      </c>
      <c r="F74" s="12" t="str">
        <f>IF(ISBLANK(C74),"",IF(AND(Stevie!C74=Résultats!C74,Stevie!D74=Résultats!D74),"bon","mauvais"))</f>
        <v/>
      </c>
      <c r="G74" s="10"/>
      <c r="H74" s="11"/>
      <c r="I74" s="19"/>
      <c r="J74" s="19"/>
      <c r="K74" s="19" t="str">
        <f t="shared" si="25"/>
        <v/>
      </c>
      <c r="L74" s="12" t="str">
        <f>IF(ISBLANK(I74),"",IF(AND(Stevie!I74=Résultats!I74,Stevie!J74=Résultats!J74),"bon","mauvais"))</f>
        <v/>
      </c>
    </row>
    <row r="75" spans="1:12" ht="13.5" thickBot="1" x14ac:dyDescent="0.3">
      <c r="A75" s="131" t="s">
        <v>54</v>
      </c>
      <c r="B75" s="132"/>
      <c r="C75" s="132"/>
      <c r="D75" s="132"/>
      <c r="E75" s="132"/>
      <c r="F75" s="133"/>
      <c r="G75" s="131" t="s">
        <v>55</v>
      </c>
      <c r="H75" s="132"/>
      <c r="I75" s="132"/>
      <c r="J75" s="132"/>
      <c r="K75" s="132"/>
      <c r="L75" s="133"/>
    </row>
    <row r="76" spans="1:12" ht="13.5" thickBot="1" x14ac:dyDescent="0.3">
      <c r="A76" s="98" t="s">
        <v>22</v>
      </c>
      <c r="B76" s="99" t="s">
        <v>23</v>
      </c>
      <c r="C76" s="101" t="s">
        <v>89</v>
      </c>
      <c r="D76" s="101" t="s">
        <v>90</v>
      </c>
      <c r="E76" s="101" t="s">
        <v>0</v>
      </c>
      <c r="F76" s="100" t="s">
        <v>24</v>
      </c>
      <c r="G76" s="98" t="s">
        <v>22</v>
      </c>
      <c r="H76" s="99" t="s">
        <v>23</v>
      </c>
      <c r="I76" s="101" t="s">
        <v>89</v>
      </c>
      <c r="J76" s="101" t="s">
        <v>90</v>
      </c>
      <c r="K76" s="101" t="s">
        <v>0</v>
      </c>
      <c r="L76" s="100" t="s">
        <v>24</v>
      </c>
    </row>
    <row r="77" spans="1:12" x14ac:dyDescent="0.25">
      <c r="A77" s="10"/>
      <c r="B77" s="11"/>
      <c r="C77" s="19"/>
      <c r="D77" s="19"/>
      <c r="E77" s="19" t="str">
        <f t="shared" ref="E77" si="26">IF(ISBLANK(C77),"",IF(C77=D77,"Nul",IF(C77&gt;D77,"Dom","Ext")))</f>
        <v/>
      </c>
      <c r="F77" s="12" t="str">
        <f>IF(ISBLANK(C77),"",IF(AND(Stevie!C77=Résultats!C77,Stevie!D77=Résultats!D77),"bon","mauvais"))</f>
        <v/>
      </c>
      <c r="G77" s="10"/>
      <c r="H77" s="11"/>
      <c r="I77" s="19"/>
      <c r="J77" s="19"/>
      <c r="K77" s="19" t="str">
        <f t="shared" ref="K77" si="27">IF(ISBLANK(I77),"",IF(I77=J77,"Nul",IF(I77&gt;J77,"Dom","Ext")))</f>
        <v/>
      </c>
      <c r="L77" s="12" t="str">
        <f>IF(ISBLANK(I77),"",IF(AND(Stevie!I77=Résultats!I77,Stevie!J77=Résultats!J77),"bon","mauvais"))</f>
        <v/>
      </c>
    </row>
    <row r="78" spans="1:12" x14ac:dyDescent="0.25">
      <c r="A78" s="10"/>
      <c r="B78" s="11"/>
      <c r="C78" s="19"/>
      <c r="D78" s="19"/>
      <c r="E78" s="19" t="str">
        <f t="shared" ref="E78:E86" si="28">IF(ISBLANK(C78),"",IF(C78=D78,"Nul",IF(C78&gt;D78,"Dom","Ext")))</f>
        <v/>
      </c>
      <c r="F78" s="12" t="str">
        <f>IF(ISBLANK(C78),"",IF(AND(Stevie!C78=Résultats!C78,Stevie!D78=Résultats!D78),"bon","mauvais"))</f>
        <v/>
      </c>
      <c r="G78" s="10"/>
      <c r="H78" s="11"/>
      <c r="I78" s="19"/>
      <c r="J78" s="19"/>
      <c r="K78" s="19" t="str">
        <f t="shared" ref="K78:K86" si="29">IF(ISBLANK(I78),"",IF(I78=J78,"Nul",IF(I78&gt;J78,"Dom","Ext")))</f>
        <v/>
      </c>
      <c r="L78" s="12" t="str">
        <f>IF(ISBLANK(I78),"",IF(AND(Stevie!I78=Résultats!I78,Stevie!J78=Résultats!J78),"bon","mauvais"))</f>
        <v/>
      </c>
    </row>
    <row r="79" spans="1:12" x14ac:dyDescent="0.25">
      <c r="A79" s="10"/>
      <c r="B79" s="11"/>
      <c r="C79" s="19"/>
      <c r="D79" s="19"/>
      <c r="E79" s="19" t="str">
        <f t="shared" si="28"/>
        <v/>
      </c>
      <c r="F79" s="12" t="str">
        <f>IF(ISBLANK(C79),"",IF(AND(Stevie!C79=Résultats!C79,Stevie!D79=Résultats!D79),"bon","mauvais"))</f>
        <v/>
      </c>
      <c r="G79" s="10"/>
      <c r="H79" s="11"/>
      <c r="I79" s="19"/>
      <c r="J79" s="19"/>
      <c r="K79" s="19" t="str">
        <f t="shared" si="29"/>
        <v/>
      </c>
      <c r="L79" s="12" t="str">
        <f>IF(ISBLANK(I79),"",IF(AND(Stevie!I79=Résultats!I79,Stevie!J79=Résultats!J79),"bon","mauvais"))</f>
        <v/>
      </c>
    </row>
    <row r="80" spans="1:12" x14ac:dyDescent="0.25">
      <c r="A80" s="10"/>
      <c r="B80" s="11"/>
      <c r="C80" s="19"/>
      <c r="D80" s="19"/>
      <c r="E80" s="19" t="str">
        <f t="shared" si="28"/>
        <v/>
      </c>
      <c r="F80" s="12" t="str">
        <f>IF(ISBLANK(C80),"",IF(AND(Stevie!C80=Résultats!C80,Stevie!D80=Résultats!D80),"bon","mauvais"))</f>
        <v/>
      </c>
      <c r="G80" s="10"/>
      <c r="H80" s="11"/>
      <c r="I80" s="19"/>
      <c r="J80" s="19"/>
      <c r="K80" s="19" t="str">
        <f t="shared" si="29"/>
        <v/>
      </c>
      <c r="L80" s="12" t="str">
        <f>IF(ISBLANK(I80),"",IF(AND(Stevie!I80=Résultats!I80,Stevie!J80=Résultats!J80),"bon","mauvais"))</f>
        <v/>
      </c>
    </row>
    <row r="81" spans="1:12" x14ac:dyDescent="0.25">
      <c r="A81" s="10"/>
      <c r="B81" s="11"/>
      <c r="C81" s="19"/>
      <c r="D81" s="19"/>
      <c r="E81" s="19" t="str">
        <f t="shared" si="28"/>
        <v/>
      </c>
      <c r="F81" s="12" t="str">
        <f>IF(ISBLANK(C81),"",IF(AND(Stevie!C81=Résultats!C81,Stevie!D81=Résultats!D81),"bon","mauvais"))</f>
        <v/>
      </c>
      <c r="G81" s="10"/>
      <c r="H81" s="11"/>
      <c r="I81" s="19"/>
      <c r="J81" s="19"/>
      <c r="K81" s="19" t="str">
        <f t="shared" si="29"/>
        <v/>
      </c>
      <c r="L81" s="12" t="str">
        <f>IF(ISBLANK(I81),"",IF(AND(Stevie!I81=Résultats!I81,Stevie!J81=Résultats!J81),"bon","mauvais"))</f>
        <v/>
      </c>
    </row>
    <row r="82" spans="1:12" x14ac:dyDescent="0.25">
      <c r="A82" s="10"/>
      <c r="B82" s="11"/>
      <c r="C82" s="19"/>
      <c r="D82" s="19"/>
      <c r="E82" s="19" t="str">
        <f t="shared" si="28"/>
        <v/>
      </c>
      <c r="F82" s="12" t="str">
        <f>IF(ISBLANK(C82),"",IF(AND(Stevie!C82=Résultats!C82,Stevie!D82=Résultats!D82),"bon","mauvais"))</f>
        <v/>
      </c>
      <c r="G82" s="10"/>
      <c r="H82" s="11"/>
      <c r="I82" s="19"/>
      <c r="J82" s="19"/>
      <c r="K82" s="19" t="str">
        <f t="shared" si="29"/>
        <v/>
      </c>
      <c r="L82" s="12" t="str">
        <f>IF(ISBLANK(I82),"",IF(AND(Stevie!I82=Résultats!I82,Stevie!J82=Résultats!J82),"bon","mauvais"))</f>
        <v/>
      </c>
    </row>
    <row r="83" spans="1:12" x14ac:dyDescent="0.25">
      <c r="A83" s="10"/>
      <c r="B83" s="11"/>
      <c r="C83" s="19"/>
      <c r="D83" s="19"/>
      <c r="E83" s="19" t="str">
        <f t="shared" si="28"/>
        <v/>
      </c>
      <c r="F83" s="12" t="str">
        <f>IF(ISBLANK(C83),"",IF(AND(Stevie!C83=Résultats!C83,Stevie!D83=Résultats!D83),"bon","mauvais"))</f>
        <v/>
      </c>
      <c r="G83" s="10"/>
      <c r="H83" s="11"/>
      <c r="I83" s="19"/>
      <c r="J83" s="19"/>
      <c r="K83" s="19" t="str">
        <f t="shared" si="29"/>
        <v/>
      </c>
      <c r="L83" s="12" t="str">
        <f>IF(ISBLANK(I83),"",IF(AND(Stevie!I83=Résultats!I83,Stevie!J83=Résultats!J83),"bon","mauvais"))</f>
        <v/>
      </c>
    </row>
    <row r="84" spans="1:12" x14ac:dyDescent="0.25">
      <c r="A84" s="10"/>
      <c r="B84" s="11"/>
      <c r="C84" s="19"/>
      <c r="D84" s="19"/>
      <c r="E84" s="19" t="str">
        <f t="shared" si="28"/>
        <v/>
      </c>
      <c r="F84" s="12" t="str">
        <f>IF(ISBLANK(C84),"",IF(AND(Stevie!C84=Résultats!C84,Stevie!D84=Résultats!D84),"bon","mauvais"))</f>
        <v/>
      </c>
      <c r="G84" s="10"/>
      <c r="H84" s="11"/>
      <c r="I84" s="19"/>
      <c r="J84" s="19"/>
      <c r="K84" s="19" t="str">
        <f t="shared" si="29"/>
        <v/>
      </c>
      <c r="L84" s="12" t="str">
        <f>IF(ISBLANK(I84),"",IF(AND(Stevie!I84=Résultats!I84,Stevie!J84=Résultats!J84),"bon","mauvais"))</f>
        <v/>
      </c>
    </row>
    <row r="85" spans="1:12" x14ac:dyDescent="0.25">
      <c r="A85" s="10"/>
      <c r="B85" s="11"/>
      <c r="C85" s="19"/>
      <c r="D85" s="19"/>
      <c r="E85" s="19" t="str">
        <f t="shared" si="28"/>
        <v/>
      </c>
      <c r="F85" s="12" t="str">
        <f>IF(ISBLANK(C85),"",IF(AND(Stevie!C85=Résultats!C85,Stevie!D85=Résultats!D85),"bon","mauvais"))</f>
        <v/>
      </c>
      <c r="G85" s="10"/>
      <c r="H85" s="11"/>
      <c r="I85" s="19"/>
      <c r="J85" s="19"/>
      <c r="K85" s="19" t="str">
        <f t="shared" si="29"/>
        <v/>
      </c>
      <c r="L85" s="12" t="str">
        <f>IF(ISBLANK(I85),"",IF(AND(Stevie!I85=Résultats!I85,Stevie!J85=Résultats!J85),"bon","mauvais"))</f>
        <v/>
      </c>
    </row>
    <row r="86" spans="1:12" ht="13.5" thickBot="1" x14ac:dyDescent="0.3">
      <c r="A86" s="10"/>
      <c r="B86" s="11"/>
      <c r="C86" s="19"/>
      <c r="D86" s="19"/>
      <c r="E86" s="19" t="str">
        <f t="shared" si="28"/>
        <v/>
      </c>
      <c r="F86" s="12" t="str">
        <f>IF(ISBLANK(C86),"",IF(AND(Stevie!C86=Résultats!C86,Stevie!D86=Résultats!D86),"bon","mauvais"))</f>
        <v/>
      </c>
      <c r="G86" s="10"/>
      <c r="H86" s="11"/>
      <c r="I86" s="19"/>
      <c r="J86" s="19"/>
      <c r="K86" s="19" t="str">
        <f t="shared" si="29"/>
        <v/>
      </c>
      <c r="L86" s="12" t="str">
        <f>IF(ISBLANK(I86),"",IF(AND(Stevie!I86=Résultats!I86,Stevie!J86=Résultats!J86),"bon","mauvais"))</f>
        <v/>
      </c>
    </row>
    <row r="87" spans="1:12" ht="13.5" thickBot="1" x14ac:dyDescent="0.3">
      <c r="A87" s="131" t="s">
        <v>56</v>
      </c>
      <c r="B87" s="132"/>
      <c r="C87" s="132"/>
      <c r="D87" s="132"/>
      <c r="E87" s="132"/>
      <c r="F87" s="133"/>
      <c r="G87" s="131" t="s">
        <v>57</v>
      </c>
      <c r="H87" s="132"/>
      <c r="I87" s="132"/>
      <c r="J87" s="132"/>
      <c r="K87" s="132"/>
      <c r="L87" s="133"/>
    </row>
    <row r="88" spans="1:12" ht="13.5" thickBot="1" x14ac:dyDescent="0.3">
      <c r="A88" s="98" t="s">
        <v>22</v>
      </c>
      <c r="B88" s="99" t="s">
        <v>23</v>
      </c>
      <c r="C88" s="101" t="s">
        <v>89</v>
      </c>
      <c r="D88" s="101" t="s">
        <v>90</v>
      </c>
      <c r="E88" s="101" t="s">
        <v>0</v>
      </c>
      <c r="F88" s="100" t="s">
        <v>24</v>
      </c>
      <c r="G88" s="98" t="s">
        <v>22</v>
      </c>
      <c r="H88" s="99" t="s">
        <v>23</v>
      </c>
      <c r="I88" s="101" t="s">
        <v>89</v>
      </c>
      <c r="J88" s="101" t="s">
        <v>90</v>
      </c>
      <c r="K88" s="101" t="s">
        <v>0</v>
      </c>
      <c r="L88" s="100" t="s">
        <v>24</v>
      </c>
    </row>
    <row r="89" spans="1:12" x14ac:dyDescent="0.25">
      <c r="A89" s="10"/>
      <c r="B89" s="11"/>
      <c r="C89" s="19"/>
      <c r="D89" s="19"/>
      <c r="E89" s="19" t="str">
        <f t="shared" ref="E89" si="30">IF(ISBLANK(C89),"",IF(C89=D89,"Nul",IF(C89&gt;D89,"Dom","Ext")))</f>
        <v/>
      </c>
      <c r="F89" s="12" t="str">
        <f>IF(ISBLANK(C89),"",IF(AND(Stevie!C89=Résultats!C89,Stevie!D89=Résultats!D89),"bon","mauvais"))</f>
        <v/>
      </c>
      <c r="G89" s="10"/>
      <c r="H89" s="11"/>
      <c r="I89" s="19"/>
      <c r="J89" s="19"/>
      <c r="K89" s="19" t="str">
        <f t="shared" ref="K89" si="31">IF(ISBLANK(I89),"",IF(I89=J89,"Nul",IF(I89&gt;J89,"Dom","Ext")))</f>
        <v/>
      </c>
      <c r="L89" s="12" t="str">
        <f>IF(ISBLANK(I89),"",IF(AND(Stevie!I89=Résultats!I89,Stevie!J89=Résultats!J89),"bon","mauvais"))</f>
        <v/>
      </c>
    </row>
    <row r="90" spans="1:12" x14ac:dyDescent="0.25">
      <c r="A90" s="10"/>
      <c r="B90" s="11"/>
      <c r="C90" s="19"/>
      <c r="D90" s="19"/>
      <c r="E90" s="19" t="str">
        <f t="shared" ref="E90:E98" si="32">IF(ISBLANK(C90),"",IF(C90=D90,"Nul",IF(C90&gt;D90,"Dom","Ext")))</f>
        <v/>
      </c>
      <c r="F90" s="12" t="str">
        <f>IF(ISBLANK(C90),"",IF(AND(Stevie!C90=Résultats!C90,Stevie!D90=Résultats!D90),"bon","mauvais"))</f>
        <v/>
      </c>
      <c r="G90" s="10"/>
      <c r="H90" s="11"/>
      <c r="I90" s="19"/>
      <c r="J90" s="19"/>
      <c r="K90" s="19" t="str">
        <f t="shared" ref="K90:K98" si="33">IF(ISBLANK(I90),"",IF(I90=J90,"Nul",IF(I90&gt;J90,"Dom","Ext")))</f>
        <v/>
      </c>
      <c r="L90" s="12" t="str">
        <f>IF(ISBLANK(I90),"",IF(AND(Stevie!I90=Résultats!I90,Stevie!J90=Résultats!J90),"bon","mauvais"))</f>
        <v/>
      </c>
    </row>
    <row r="91" spans="1:12" x14ac:dyDescent="0.25">
      <c r="A91" s="10"/>
      <c r="B91" s="11"/>
      <c r="C91" s="19"/>
      <c r="D91" s="19"/>
      <c r="E91" s="19" t="str">
        <f t="shared" si="32"/>
        <v/>
      </c>
      <c r="F91" s="12" t="str">
        <f>IF(ISBLANK(C91),"",IF(AND(Stevie!C91=Résultats!C91,Stevie!D91=Résultats!D91),"bon","mauvais"))</f>
        <v/>
      </c>
      <c r="G91" s="10"/>
      <c r="H91" s="11"/>
      <c r="I91" s="19"/>
      <c r="J91" s="19"/>
      <c r="K91" s="19" t="str">
        <f t="shared" si="33"/>
        <v/>
      </c>
      <c r="L91" s="12" t="str">
        <f>IF(ISBLANK(I91),"",IF(AND(Stevie!I91=Résultats!I91,Stevie!J91=Résultats!J91),"bon","mauvais"))</f>
        <v/>
      </c>
    </row>
    <row r="92" spans="1:12" x14ac:dyDescent="0.25">
      <c r="A92" s="10"/>
      <c r="B92" s="11"/>
      <c r="C92" s="19"/>
      <c r="D92" s="19"/>
      <c r="E92" s="19" t="str">
        <f t="shared" si="32"/>
        <v/>
      </c>
      <c r="F92" s="12" t="str">
        <f>IF(ISBLANK(C92),"",IF(AND(Stevie!C92=Résultats!C92,Stevie!D92=Résultats!D92),"bon","mauvais"))</f>
        <v/>
      </c>
      <c r="G92" s="10"/>
      <c r="H92" s="11"/>
      <c r="I92" s="19"/>
      <c r="J92" s="19"/>
      <c r="K92" s="19" t="str">
        <f t="shared" si="33"/>
        <v/>
      </c>
      <c r="L92" s="12" t="str">
        <f>IF(ISBLANK(I92),"",IF(AND(Stevie!I92=Résultats!I92,Stevie!J92=Résultats!J92),"bon","mauvais"))</f>
        <v/>
      </c>
    </row>
    <row r="93" spans="1:12" x14ac:dyDescent="0.25">
      <c r="A93" s="10"/>
      <c r="B93" s="11"/>
      <c r="C93" s="19"/>
      <c r="D93" s="19"/>
      <c r="E93" s="19" t="str">
        <f t="shared" si="32"/>
        <v/>
      </c>
      <c r="F93" s="12" t="str">
        <f>IF(ISBLANK(C93),"",IF(AND(Stevie!C93=Résultats!C93,Stevie!D93=Résultats!D93),"bon","mauvais"))</f>
        <v/>
      </c>
      <c r="G93" s="10"/>
      <c r="H93" s="11"/>
      <c r="I93" s="19"/>
      <c r="J93" s="19"/>
      <c r="K93" s="19" t="str">
        <f t="shared" si="33"/>
        <v/>
      </c>
      <c r="L93" s="12" t="str">
        <f>IF(ISBLANK(I93),"",IF(AND(Stevie!I93=Résultats!I93,Stevie!J93=Résultats!J93),"bon","mauvais"))</f>
        <v/>
      </c>
    </row>
    <row r="94" spans="1:12" x14ac:dyDescent="0.25">
      <c r="A94" s="10"/>
      <c r="B94" s="11"/>
      <c r="C94" s="19"/>
      <c r="D94" s="19"/>
      <c r="E94" s="19" t="str">
        <f t="shared" si="32"/>
        <v/>
      </c>
      <c r="F94" s="12" t="str">
        <f>IF(ISBLANK(C94),"",IF(AND(Stevie!C94=Résultats!C94,Stevie!D94=Résultats!D94),"bon","mauvais"))</f>
        <v/>
      </c>
      <c r="G94" s="10"/>
      <c r="H94" s="11"/>
      <c r="I94" s="19"/>
      <c r="J94" s="19"/>
      <c r="K94" s="19" t="str">
        <f t="shared" si="33"/>
        <v/>
      </c>
      <c r="L94" s="12" t="str">
        <f>IF(ISBLANK(I94),"",IF(AND(Stevie!I94=Résultats!I94,Stevie!J94=Résultats!J94),"bon","mauvais"))</f>
        <v/>
      </c>
    </row>
    <row r="95" spans="1:12" x14ac:dyDescent="0.25">
      <c r="A95" s="10"/>
      <c r="B95" s="11"/>
      <c r="C95" s="19"/>
      <c r="D95" s="19"/>
      <c r="E95" s="19" t="str">
        <f t="shared" si="32"/>
        <v/>
      </c>
      <c r="F95" s="12" t="str">
        <f>IF(ISBLANK(C95),"",IF(AND(Stevie!C95=Résultats!C95,Stevie!D95=Résultats!D95),"bon","mauvais"))</f>
        <v/>
      </c>
      <c r="G95" s="10"/>
      <c r="H95" s="11"/>
      <c r="I95" s="19"/>
      <c r="J95" s="19"/>
      <c r="K95" s="19" t="str">
        <f t="shared" si="33"/>
        <v/>
      </c>
      <c r="L95" s="12" t="str">
        <f>IF(ISBLANK(I95),"",IF(AND(Stevie!I95=Résultats!I95,Stevie!J95=Résultats!J95),"bon","mauvais"))</f>
        <v/>
      </c>
    </row>
    <row r="96" spans="1:12" x14ac:dyDescent="0.25">
      <c r="A96" s="10"/>
      <c r="B96" s="11"/>
      <c r="C96" s="19"/>
      <c r="D96" s="19"/>
      <c r="E96" s="19" t="str">
        <f t="shared" si="32"/>
        <v/>
      </c>
      <c r="F96" s="12" t="str">
        <f>IF(ISBLANK(C96),"",IF(AND(Stevie!C96=Résultats!C96,Stevie!D96=Résultats!D96),"bon","mauvais"))</f>
        <v/>
      </c>
      <c r="G96" s="10"/>
      <c r="H96" s="11"/>
      <c r="I96" s="19"/>
      <c r="J96" s="19"/>
      <c r="K96" s="19" t="str">
        <f t="shared" si="33"/>
        <v/>
      </c>
      <c r="L96" s="12" t="str">
        <f>IF(ISBLANK(I96),"",IF(AND(Stevie!I96=Résultats!I96,Stevie!J96=Résultats!J96),"bon","mauvais"))</f>
        <v/>
      </c>
    </row>
    <row r="97" spans="1:12" x14ac:dyDescent="0.25">
      <c r="A97" s="10"/>
      <c r="B97" s="11"/>
      <c r="C97" s="19"/>
      <c r="D97" s="19"/>
      <c r="E97" s="19" t="str">
        <f t="shared" si="32"/>
        <v/>
      </c>
      <c r="F97" s="12" t="str">
        <f>IF(ISBLANK(C97),"",IF(AND(Stevie!C97=Résultats!C97,Stevie!D97=Résultats!D97),"bon","mauvais"))</f>
        <v/>
      </c>
      <c r="G97" s="10"/>
      <c r="H97" s="11"/>
      <c r="I97" s="19"/>
      <c r="J97" s="19"/>
      <c r="K97" s="19" t="str">
        <f t="shared" si="33"/>
        <v/>
      </c>
      <c r="L97" s="12" t="str">
        <f>IF(ISBLANK(I97),"",IF(AND(Stevie!I97=Résultats!I97,Stevie!J97=Résultats!J97),"bon","mauvais"))</f>
        <v/>
      </c>
    </row>
    <row r="98" spans="1:12" ht="13.5" thickBot="1" x14ac:dyDescent="0.3">
      <c r="A98" s="10"/>
      <c r="B98" s="11"/>
      <c r="C98" s="19"/>
      <c r="D98" s="19"/>
      <c r="E98" s="19" t="str">
        <f t="shared" si="32"/>
        <v/>
      </c>
      <c r="F98" s="12" t="str">
        <f>IF(ISBLANK(C98),"",IF(AND(Stevie!C98=Résultats!C98,Stevie!D98=Résultats!D98),"bon","mauvais"))</f>
        <v/>
      </c>
      <c r="G98" s="10"/>
      <c r="H98" s="11"/>
      <c r="I98" s="19"/>
      <c r="J98" s="19"/>
      <c r="K98" s="19" t="str">
        <f t="shared" si="33"/>
        <v/>
      </c>
      <c r="L98" s="12" t="str">
        <f>IF(ISBLANK(I98),"",IF(AND(Stevie!I98=Résultats!I98,Stevie!J98=Résultats!J98),"bon","mauvais"))</f>
        <v/>
      </c>
    </row>
    <row r="99" spans="1:12" ht="13.5" thickBot="1" x14ac:dyDescent="0.3">
      <c r="A99" s="131" t="s">
        <v>58</v>
      </c>
      <c r="B99" s="132"/>
      <c r="C99" s="132"/>
      <c r="D99" s="132"/>
      <c r="E99" s="132"/>
      <c r="F99" s="133"/>
      <c r="G99" s="131" t="s">
        <v>59</v>
      </c>
      <c r="H99" s="132"/>
      <c r="I99" s="132"/>
      <c r="J99" s="132"/>
      <c r="K99" s="132"/>
      <c r="L99" s="133"/>
    </row>
    <row r="100" spans="1:12" ht="13.5" thickBot="1" x14ac:dyDescent="0.3">
      <c r="A100" s="98" t="s">
        <v>22</v>
      </c>
      <c r="B100" s="99" t="s">
        <v>23</v>
      </c>
      <c r="C100" s="101" t="s">
        <v>89</v>
      </c>
      <c r="D100" s="101" t="s">
        <v>90</v>
      </c>
      <c r="E100" s="101" t="s">
        <v>0</v>
      </c>
      <c r="F100" s="100" t="s">
        <v>24</v>
      </c>
      <c r="G100" s="98" t="s">
        <v>22</v>
      </c>
      <c r="H100" s="99" t="s">
        <v>23</v>
      </c>
      <c r="I100" s="101" t="s">
        <v>89</v>
      </c>
      <c r="J100" s="101" t="s">
        <v>90</v>
      </c>
      <c r="K100" s="101" t="s">
        <v>0</v>
      </c>
      <c r="L100" s="100" t="s">
        <v>24</v>
      </c>
    </row>
    <row r="101" spans="1:12" x14ac:dyDescent="0.25">
      <c r="A101" s="10"/>
      <c r="B101" s="11"/>
      <c r="C101" s="19"/>
      <c r="D101" s="19"/>
      <c r="E101" s="19" t="str">
        <f t="shared" ref="E101" si="34">IF(ISBLANK(C101),"",IF(C101=D101,"Nul",IF(C101&gt;D101,"Dom","Ext")))</f>
        <v/>
      </c>
      <c r="F101" s="12" t="str">
        <f>IF(ISBLANK(C101),"",IF(AND(Stevie!C101=Résultats!C101,Stevie!D101=Résultats!D101),"bon","mauvais"))</f>
        <v/>
      </c>
      <c r="G101" s="10"/>
      <c r="H101" s="11"/>
      <c r="I101" s="19"/>
      <c r="J101" s="19"/>
      <c r="K101" s="19" t="str">
        <f t="shared" ref="K101" si="35">IF(ISBLANK(I101),"",IF(I101=J101,"Nul",IF(I101&gt;J101,"Dom","Ext")))</f>
        <v/>
      </c>
      <c r="L101" s="12" t="str">
        <f>IF(ISBLANK(I101),"",IF(AND(Stevie!I101=Résultats!I101,Stevie!J101=Résultats!J101),"bon","mauvais"))</f>
        <v/>
      </c>
    </row>
    <row r="102" spans="1:12" x14ac:dyDescent="0.25">
      <c r="A102" s="10"/>
      <c r="B102" s="11"/>
      <c r="C102" s="19"/>
      <c r="D102" s="19"/>
      <c r="E102" s="19" t="str">
        <f t="shared" ref="E102:E110" si="36">IF(ISBLANK(C102),"",IF(C102=D102,"Nul",IF(C102&gt;D102,"Dom","Ext")))</f>
        <v/>
      </c>
      <c r="F102" s="12" t="str">
        <f>IF(ISBLANK(C102),"",IF(AND(Stevie!C102=Résultats!C102,Stevie!D102=Résultats!D102),"bon","mauvais"))</f>
        <v/>
      </c>
      <c r="G102" s="10"/>
      <c r="H102" s="11"/>
      <c r="I102" s="19"/>
      <c r="J102" s="19"/>
      <c r="K102" s="19" t="str">
        <f t="shared" ref="K102:K110" si="37">IF(ISBLANK(I102),"",IF(I102=J102,"Nul",IF(I102&gt;J102,"Dom","Ext")))</f>
        <v/>
      </c>
      <c r="L102" s="12" t="str">
        <f>IF(ISBLANK(I102),"",IF(AND(Stevie!I102=Résultats!I102,Stevie!J102=Résultats!J102),"bon","mauvais"))</f>
        <v/>
      </c>
    </row>
    <row r="103" spans="1:12" x14ac:dyDescent="0.25">
      <c r="A103" s="10"/>
      <c r="B103" s="11"/>
      <c r="C103" s="19"/>
      <c r="D103" s="19"/>
      <c r="E103" s="19" t="str">
        <f t="shared" si="36"/>
        <v/>
      </c>
      <c r="F103" s="12" t="str">
        <f>IF(ISBLANK(C103),"",IF(AND(Stevie!C103=Résultats!C103,Stevie!D103=Résultats!D103),"bon","mauvais"))</f>
        <v/>
      </c>
      <c r="G103" s="10"/>
      <c r="H103" s="11"/>
      <c r="I103" s="19"/>
      <c r="J103" s="19"/>
      <c r="K103" s="19" t="str">
        <f t="shared" si="37"/>
        <v/>
      </c>
      <c r="L103" s="12" t="str">
        <f>IF(ISBLANK(I103),"",IF(AND(Stevie!I103=Résultats!I103,Stevie!J103=Résultats!J103),"bon","mauvais"))</f>
        <v/>
      </c>
    </row>
    <row r="104" spans="1:12" x14ac:dyDescent="0.25">
      <c r="A104" s="10"/>
      <c r="B104" s="11"/>
      <c r="C104" s="19"/>
      <c r="D104" s="19"/>
      <c r="E104" s="19" t="str">
        <f t="shared" si="36"/>
        <v/>
      </c>
      <c r="F104" s="12" t="str">
        <f>IF(ISBLANK(C104),"",IF(AND(Stevie!C104=Résultats!C104,Stevie!D104=Résultats!D104),"bon","mauvais"))</f>
        <v/>
      </c>
      <c r="G104" s="10"/>
      <c r="H104" s="11"/>
      <c r="I104" s="19"/>
      <c r="J104" s="19"/>
      <c r="K104" s="19" t="str">
        <f t="shared" si="37"/>
        <v/>
      </c>
      <c r="L104" s="12" t="str">
        <f>IF(ISBLANK(I104),"",IF(AND(Stevie!I104=Résultats!I104,Stevie!J104=Résultats!J104),"bon","mauvais"))</f>
        <v/>
      </c>
    </row>
    <row r="105" spans="1:12" x14ac:dyDescent="0.25">
      <c r="A105" s="10"/>
      <c r="B105" s="11"/>
      <c r="C105" s="19"/>
      <c r="D105" s="19"/>
      <c r="E105" s="19" t="str">
        <f t="shared" si="36"/>
        <v/>
      </c>
      <c r="F105" s="12" t="str">
        <f>IF(ISBLANK(C105),"",IF(AND(Stevie!C105=Résultats!C105,Stevie!D105=Résultats!D105),"bon","mauvais"))</f>
        <v/>
      </c>
      <c r="G105" s="10"/>
      <c r="H105" s="11"/>
      <c r="I105" s="19"/>
      <c r="J105" s="19"/>
      <c r="K105" s="19" t="str">
        <f t="shared" si="37"/>
        <v/>
      </c>
      <c r="L105" s="12" t="str">
        <f>IF(ISBLANK(I105),"",IF(AND(Stevie!I105=Résultats!I105,Stevie!J105=Résultats!J105),"bon","mauvais"))</f>
        <v/>
      </c>
    </row>
    <row r="106" spans="1:12" x14ac:dyDescent="0.25">
      <c r="A106" s="10"/>
      <c r="B106" s="11"/>
      <c r="C106" s="19"/>
      <c r="D106" s="19"/>
      <c r="E106" s="19" t="str">
        <f t="shared" si="36"/>
        <v/>
      </c>
      <c r="F106" s="12" t="str">
        <f>IF(ISBLANK(C106),"",IF(AND(Stevie!C106=Résultats!C106,Stevie!D106=Résultats!D106),"bon","mauvais"))</f>
        <v/>
      </c>
      <c r="G106" s="10"/>
      <c r="H106" s="11"/>
      <c r="I106" s="19"/>
      <c r="J106" s="19"/>
      <c r="K106" s="19" t="str">
        <f t="shared" si="37"/>
        <v/>
      </c>
      <c r="L106" s="12" t="str">
        <f>IF(ISBLANK(I106),"",IF(AND(Stevie!I106=Résultats!I106,Stevie!J106=Résultats!J106),"bon","mauvais"))</f>
        <v/>
      </c>
    </row>
    <row r="107" spans="1:12" x14ac:dyDescent="0.25">
      <c r="A107" s="10"/>
      <c r="B107" s="11"/>
      <c r="C107" s="19"/>
      <c r="D107" s="19"/>
      <c r="E107" s="19" t="str">
        <f t="shared" si="36"/>
        <v/>
      </c>
      <c r="F107" s="12" t="str">
        <f>IF(ISBLANK(C107),"",IF(AND(Stevie!C107=Résultats!C107,Stevie!D107=Résultats!D107),"bon","mauvais"))</f>
        <v/>
      </c>
      <c r="G107" s="10"/>
      <c r="H107" s="11"/>
      <c r="I107" s="19"/>
      <c r="J107" s="19"/>
      <c r="K107" s="19" t="str">
        <f t="shared" si="37"/>
        <v/>
      </c>
      <c r="L107" s="12" t="str">
        <f>IF(ISBLANK(I107),"",IF(AND(Stevie!I107=Résultats!I107,Stevie!J107=Résultats!J107),"bon","mauvais"))</f>
        <v/>
      </c>
    </row>
    <row r="108" spans="1:12" x14ac:dyDescent="0.25">
      <c r="A108" s="10"/>
      <c r="B108" s="11"/>
      <c r="C108" s="19"/>
      <c r="D108" s="19"/>
      <c r="E108" s="19" t="str">
        <f t="shared" si="36"/>
        <v/>
      </c>
      <c r="F108" s="12" t="str">
        <f>IF(ISBLANK(C108),"",IF(AND(Stevie!C108=Résultats!C108,Stevie!D108=Résultats!D108),"bon","mauvais"))</f>
        <v/>
      </c>
      <c r="G108" s="10"/>
      <c r="H108" s="11"/>
      <c r="I108" s="19"/>
      <c r="J108" s="19"/>
      <c r="K108" s="19" t="str">
        <f t="shared" si="37"/>
        <v/>
      </c>
      <c r="L108" s="12" t="str">
        <f>IF(ISBLANK(I108),"",IF(AND(Stevie!I108=Résultats!I108,Stevie!J108=Résultats!J108),"bon","mauvais"))</f>
        <v/>
      </c>
    </row>
    <row r="109" spans="1:12" x14ac:dyDescent="0.25">
      <c r="A109" s="10"/>
      <c r="B109" s="11"/>
      <c r="C109" s="19"/>
      <c r="D109" s="19"/>
      <c r="E109" s="19" t="str">
        <f t="shared" si="36"/>
        <v/>
      </c>
      <c r="F109" s="12" t="str">
        <f>IF(ISBLANK(C109),"",IF(AND(Stevie!C109=Résultats!C109,Stevie!D109=Résultats!D109),"bon","mauvais"))</f>
        <v/>
      </c>
      <c r="G109" s="10"/>
      <c r="H109" s="11"/>
      <c r="I109" s="19"/>
      <c r="J109" s="19"/>
      <c r="K109" s="19" t="str">
        <f t="shared" si="37"/>
        <v/>
      </c>
      <c r="L109" s="12" t="str">
        <f>IF(ISBLANK(I109),"",IF(AND(Stevie!I109=Résultats!I109,Stevie!J109=Résultats!J109),"bon","mauvais"))</f>
        <v/>
      </c>
    </row>
    <row r="110" spans="1:12" ht="13.5" thickBot="1" x14ac:dyDescent="0.3">
      <c r="A110" s="10"/>
      <c r="B110" s="11"/>
      <c r="C110" s="19"/>
      <c r="D110" s="19"/>
      <c r="E110" s="19" t="str">
        <f t="shared" si="36"/>
        <v/>
      </c>
      <c r="F110" s="12" t="str">
        <f>IF(ISBLANK(C110),"",IF(AND(Stevie!C110=Résultats!C110,Stevie!D110=Résultats!D110),"bon","mauvais"))</f>
        <v/>
      </c>
      <c r="G110" s="10"/>
      <c r="H110" s="11"/>
      <c r="I110" s="19"/>
      <c r="J110" s="19"/>
      <c r="K110" s="19" t="str">
        <f t="shared" si="37"/>
        <v/>
      </c>
      <c r="L110" s="12" t="str">
        <f>IF(ISBLANK(I110),"",IF(AND(Stevie!I110=Résultats!I110,Stevie!J110=Résultats!J110),"bon","mauvais"))</f>
        <v/>
      </c>
    </row>
    <row r="111" spans="1:12" ht="13.5" thickBot="1" x14ac:dyDescent="0.3">
      <c r="A111" s="131" t="s">
        <v>60</v>
      </c>
      <c r="B111" s="132"/>
      <c r="C111" s="132"/>
      <c r="D111" s="132"/>
      <c r="E111" s="132"/>
      <c r="F111" s="133"/>
      <c r="G111" s="131" t="s">
        <v>61</v>
      </c>
      <c r="H111" s="132"/>
      <c r="I111" s="132"/>
      <c r="J111" s="132"/>
      <c r="K111" s="132"/>
      <c r="L111" s="133"/>
    </row>
    <row r="112" spans="1:12" ht="13.5" thickBot="1" x14ac:dyDescent="0.3">
      <c r="A112" s="98" t="s">
        <v>22</v>
      </c>
      <c r="B112" s="99" t="s">
        <v>23</v>
      </c>
      <c r="C112" s="101" t="s">
        <v>89</v>
      </c>
      <c r="D112" s="101" t="s">
        <v>90</v>
      </c>
      <c r="E112" s="101" t="s">
        <v>0</v>
      </c>
      <c r="F112" s="100" t="s">
        <v>24</v>
      </c>
      <c r="G112" s="98" t="s">
        <v>22</v>
      </c>
      <c r="H112" s="99" t="s">
        <v>23</v>
      </c>
      <c r="I112" s="101" t="s">
        <v>89</v>
      </c>
      <c r="J112" s="101" t="s">
        <v>90</v>
      </c>
      <c r="K112" s="101" t="s">
        <v>0</v>
      </c>
      <c r="L112" s="100" t="s">
        <v>24</v>
      </c>
    </row>
    <row r="113" spans="1:12" x14ac:dyDescent="0.25">
      <c r="A113" s="10"/>
      <c r="B113" s="11"/>
      <c r="C113" s="19"/>
      <c r="D113" s="19"/>
      <c r="E113" s="19" t="str">
        <f t="shared" ref="E113" si="38">IF(ISBLANK(C113),"",IF(C113=D113,"Nul",IF(C113&gt;D113,"Dom","Ext")))</f>
        <v/>
      </c>
      <c r="F113" s="12" t="str">
        <f>IF(ISBLANK(C113),"",IF(AND(Stevie!C113=Résultats!C113,Stevie!D113=Résultats!D113),"bon","mauvais"))</f>
        <v/>
      </c>
      <c r="G113" s="10"/>
      <c r="H113" s="11"/>
      <c r="I113" s="19"/>
      <c r="J113" s="19"/>
      <c r="K113" s="19" t="str">
        <f t="shared" ref="K113" si="39">IF(ISBLANK(I113),"",IF(I113=J113,"Nul",IF(I113&gt;J113,"Dom","Ext")))</f>
        <v/>
      </c>
      <c r="L113" s="12" t="str">
        <f>IF(ISBLANK(I113),"",IF(AND(Stevie!I113=Résultats!I113,Stevie!J113=Résultats!J113),"bon","mauvais"))</f>
        <v/>
      </c>
    </row>
    <row r="114" spans="1:12" x14ac:dyDescent="0.25">
      <c r="A114" s="10"/>
      <c r="B114" s="11"/>
      <c r="C114" s="19"/>
      <c r="D114" s="19"/>
      <c r="E114" s="19" t="str">
        <f t="shared" ref="E114:E122" si="40">IF(ISBLANK(C114),"",IF(C114=D114,"Nul",IF(C114&gt;D114,"Dom","Ext")))</f>
        <v/>
      </c>
      <c r="F114" s="12" t="str">
        <f>IF(ISBLANK(C114),"",IF(AND(Stevie!C114=Résultats!C114,Stevie!D114=Résultats!D114),"bon","mauvais"))</f>
        <v/>
      </c>
      <c r="G114" s="10"/>
      <c r="H114" s="11"/>
      <c r="I114" s="19"/>
      <c r="J114" s="19"/>
      <c r="K114" s="19" t="str">
        <f t="shared" ref="K114:K122" si="41">IF(ISBLANK(I114),"",IF(I114=J114,"Nul",IF(I114&gt;J114,"Dom","Ext")))</f>
        <v/>
      </c>
      <c r="L114" s="12" t="str">
        <f>IF(ISBLANK(I114),"",IF(AND(Stevie!I114=Résultats!I114,Stevie!J114=Résultats!J114),"bon","mauvais"))</f>
        <v/>
      </c>
    </row>
    <row r="115" spans="1:12" x14ac:dyDescent="0.25">
      <c r="A115" s="10"/>
      <c r="B115" s="11"/>
      <c r="C115" s="19"/>
      <c r="D115" s="19"/>
      <c r="E115" s="19" t="str">
        <f t="shared" si="40"/>
        <v/>
      </c>
      <c r="F115" s="12" t="str">
        <f>IF(ISBLANK(C115),"",IF(AND(Stevie!C115=Résultats!C115,Stevie!D115=Résultats!D115),"bon","mauvais"))</f>
        <v/>
      </c>
      <c r="G115" s="10"/>
      <c r="H115" s="11"/>
      <c r="I115" s="19"/>
      <c r="J115" s="19"/>
      <c r="K115" s="19" t="str">
        <f t="shared" si="41"/>
        <v/>
      </c>
      <c r="L115" s="12" t="str">
        <f>IF(ISBLANK(I115),"",IF(AND(Stevie!I115=Résultats!I115,Stevie!J115=Résultats!J115),"bon","mauvais"))</f>
        <v/>
      </c>
    </row>
    <row r="116" spans="1:12" x14ac:dyDescent="0.25">
      <c r="A116" s="10"/>
      <c r="B116" s="11"/>
      <c r="C116" s="19"/>
      <c r="D116" s="19"/>
      <c r="E116" s="19" t="str">
        <f t="shared" si="40"/>
        <v/>
      </c>
      <c r="F116" s="12" t="str">
        <f>IF(ISBLANK(C116),"",IF(AND(Stevie!C116=Résultats!C116,Stevie!D116=Résultats!D116),"bon","mauvais"))</f>
        <v/>
      </c>
      <c r="G116" s="10"/>
      <c r="H116" s="11"/>
      <c r="I116" s="19"/>
      <c r="J116" s="19"/>
      <c r="K116" s="19" t="str">
        <f t="shared" si="41"/>
        <v/>
      </c>
      <c r="L116" s="12" t="str">
        <f>IF(ISBLANK(I116),"",IF(AND(Stevie!I116=Résultats!I116,Stevie!J116=Résultats!J116),"bon","mauvais"))</f>
        <v/>
      </c>
    </row>
    <row r="117" spans="1:12" x14ac:dyDescent="0.25">
      <c r="A117" s="10"/>
      <c r="B117" s="11"/>
      <c r="C117" s="19"/>
      <c r="D117" s="19"/>
      <c r="E117" s="19" t="str">
        <f t="shared" si="40"/>
        <v/>
      </c>
      <c r="F117" s="12" t="str">
        <f>IF(ISBLANK(C117),"",IF(AND(Stevie!C117=Résultats!C117,Stevie!D117=Résultats!D117),"bon","mauvais"))</f>
        <v/>
      </c>
      <c r="G117" s="10"/>
      <c r="H117" s="11"/>
      <c r="I117" s="19"/>
      <c r="J117" s="19"/>
      <c r="K117" s="19" t="str">
        <f t="shared" si="41"/>
        <v/>
      </c>
      <c r="L117" s="12" t="str">
        <f>IF(ISBLANK(I117),"",IF(AND(Stevie!I117=Résultats!I117,Stevie!J117=Résultats!J117),"bon","mauvais"))</f>
        <v/>
      </c>
    </row>
    <row r="118" spans="1:12" x14ac:dyDescent="0.25">
      <c r="A118" s="10"/>
      <c r="B118" s="11"/>
      <c r="C118" s="19"/>
      <c r="D118" s="19"/>
      <c r="E118" s="19" t="str">
        <f t="shared" si="40"/>
        <v/>
      </c>
      <c r="F118" s="12" t="str">
        <f>IF(ISBLANK(C118),"",IF(AND(Stevie!C118=Résultats!C118,Stevie!D118=Résultats!D118),"bon","mauvais"))</f>
        <v/>
      </c>
      <c r="G118" s="10"/>
      <c r="H118" s="11"/>
      <c r="I118" s="19"/>
      <c r="J118" s="19"/>
      <c r="K118" s="19" t="str">
        <f t="shared" si="41"/>
        <v/>
      </c>
      <c r="L118" s="12" t="str">
        <f>IF(ISBLANK(I118),"",IF(AND(Stevie!I118=Résultats!I118,Stevie!J118=Résultats!J118),"bon","mauvais"))</f>
        <v/>
      </c>
    </row>
    <row r="119" spans="1:12" x14ac:dyDescent="0.25">
      <c r="A119" s="10"/>
      <c r="B119" s="11"/>
      <c r="C119" s="19"/>
      <c r="D119" s="19"/>
      <c r="E119" s="19" t="str">
        <f t="shared" si="40"/>
        <v/>
      </c>
      <c r="F119" s="12" t="str">
        <f>IF(ISBLANK(C119),"",IF(AND(Stevie!C119=Résultats!C119,Stevie!D119=Résultats!D119),"bon","mauvais"))</f>
        <v/>
      </c>
      <c r="G119" s="10"/>
      <c r="H119" s="11"/>
      <c r="I119" s="19"/>
      <c r="J119" s="19"/>
      <c r="K119" s="19" t="str">
        <f t="shared" si="41"/>
        <v/>
      </c>
      <c r="L119" s="12" t="str">
        <f>IF(ISBLANK(I119),"",IF(AND(Stevie!I119=Résultats!I119,Stevie!J119=Résultats!J119),"bon","mauvais"))</f>
        <v/>
      </c>
    </row>
    <row r="120" spans="1:12" x14ac:dyDescent="0.25">
      <c r="A120" s="10"/>
      <c r="B120" s="11"/>
      <c r="C120" s="19"/>
      <c r="D120" s="19"/>
      <c r="E120" s="19" t="str">
        <f t="shared" si="40"/>
        <v/>
      </c>
      <c r="F120" s="12" t="str">
        <f>IF(ISBLANK(C120),"",IF(AND(Stevie!C120=Résultats!C120,Stevie!D120=Résultats!D120),"bon","mauvais"))</f>
        <v/>
      </c>
      <c r="G120" s="10"/>
      <c r="H120" s="11"/>
      <c r="I120" s="19"/>
      <c r="J120" s="19"/>
      <c r="K120" s="19" t="str">
        <f t="shared" si="41"/>
        <v/>
      </c>
      <c r="L120" s="12" t="str">
        <f>IF(ISBLANK(I120),"",IF(AND(Stevie!I120=Résultats!I120,Stevie!J120=Résultats!J120),"bon","mauvais"))</f>
        <v/>
      </c>
    </row>
    <row r="121" spans="1:12" x14ac:dyDescent="0.25">
      <c r="A121" s="10"/>
      <c r="B121" s="11"/>
      <c r="C121" s="19"/>
      <c r="D121" s="19"/>
      <c r="E121" s="19" t="str">
        <f t="shared" si="40"/>
        <v/>
      </c>
      <c r="F121" s="12" t="str">
        <f>IF(ISBLANK(C121),"",IF(AND(Stevie!C121=Résultats!C121,Stevie!D121=Résultats!D121),"bon","mauvais"))</f>
        <v/>
      </c>
      <c r="G121" s="10"/>
      <c r="H121" s="11"/>
      <c r="I121" s="19"/>
      <c r="J121" s="19"/>
      <c r="K121" s="19" t="str">
        <f t="shared" si="41"/>
        <v/>
      </c>
      <c r="L121" s="12" t="str">
        <f>IF(ISBLANK(I121),"",IF(AND(Stevie!I121=Résultats!I121,Stevie!J121=Résultats!J121),"bon","mauvais"))</f>
        <v/>
      </c>
    </row>
    <row r="122" spans="1:12" ht="13.5" thickBot="1" x14ac:dyDescent="0.3">
      <c r="A122" s="10"/>
      <c r="B122" s="11"/>
      <c r="C122" s="19"/>
      <c r="D122" s="19"/>
      <c r="E122" s="19" t="str">
        <f t="shared" si="40"/>
        <v/>
      </c>
      <c r="F122" s="12" t="str">
        <f>IF(ISBLANK(C122),"",IF(AND(Stevie!C122=Résultats!C122,Stevie!D122=Résultats!D122),"bon","mauvais"))</f>
        <v/>
      </c>
      <c r="G122" s="10"/>
      <c r="H122" s="11"/>
      <c r="I122" s="19"/>
      <c r="J122" s="19"/>
      <c r="K122" s="19" t="str">
        <f t="shared" si="41"/>
        <v/>
      </c>
      <c r="L122" s="12" t="str">
        <f>IF(ISBLANK(I122),"",IF(AND(Stevie!I122=Résultats!I122,Stevie!J122=Résultats!J122),"bon","mauvais"))</f>
        <v/>
      </c>
    </row>
    <row r="123" spans="1:12" ht="13.5" thickBot="1" x14ac:dyDescent="0.3">
      <c r="A123" s="131" t="s">
        <v>62</v>
      </c>
      <c r="B123" s="132"/>
      <c r="C123" s="132"/>
      <c r="D123" s="132"/>
      <c r="E123" s="132"/>
      <c r="F123" s="133"/>
      <c r="G123" s="131" t="s">
        <v>63</v>
      </c>
      <c r="H123" s="132"/>
      <c r="I123" s="132"/>
      <c r="J123" s="132"/>
      <c r="K123" s="132"/>
      <c r="L123" s="133"/>
    </row>
    <row r="124" spans="1:12" ht="13.5" thickBot="1" x14ac:dyDescent="0.3">
      <c r="A124" s="98" t="s">
        <v>22</v>
      </c>
      <c r="B124" s="99" t="s">
        <v>23</v>
      </c>
      <c r="C124" s="101" t="s">
        <v>89</v>
      </c>
      <c r="D124" s="101" t="s">
        <v>90</v>
      </c>
      <c r="E124" s="101" t="s">
        <v>0</v>
      </c>
      <c r="F124" s="100" t="s">
        <v>24</v>
      </c>
      <c r="G124" s="98" t="s">
        <v>22</v>
      </c>
      <c r="H124" s="99" t="s">
        <v>23</v>
      </c>
      <c r="I124" s="101" t="s">
        <v>89</v>
      </c>
      <c r="J124" s="101" t="s">
        <v>90</v>
      </c>
      <c r="K124" s="101" t="s">
        <v>0</v>
      </c>
      <c r="L124" s="100" t="s">
        <v>24</v>
      </c>
    </row>
    <row r="125" spans="1:12" x14ac:dyDescent="0.25">
      <c r="A125" s="10"/>
      <c r="B125" s="11"/>
      <c r="C125" s="19"/>
      <c r="D125" s="19"/>
      <c r="E125" s="19" t="str">
        <f t="shared" ref="E125" si="42">IF(ISBLANK(C125),"",IF(C125=D125,"Nul",IF(C125&gt;D125,"Dom","Ext")))</f>
        <v/>
      </c>
      <c r="F125" s="12" t="str">
        <f>IF(ISBLANK(C125),"",IF(AND(Stevie!C125=Résultats!C125,Stevie!D125=Résultats!D125),"bon","mauvais"))</f>
        <v/>
      </c>
      <c r="G125" s="10"/>
      <c r="H125" s="11"/>
      <c r="I125" s="19"/>
      <c r="J125" s="19"/>
      <c r="K125" s="19" t="str">
        <f t="shared" ref="K125" si="43">IF(ISBLANK(I125),"",IF(I125=J125,"Nul",IF(I125&gt;J125,"Dom","Ext")))</f>
        <v/>
      </c>
      <c r="L125" s="12" t="str">
        <f>IF(ISBLANK(I125),"",IF(AND(Stevie!I125=Résultats!I125,Stevie!J125=Résultats!J125),"bon","mauvais"))</f>
        <v/>
      </c>
    </row>
    <row r="126" spans="1:12" x14ac:dyDescent="0.25">
      <c r="A126" s="10"/>
      <c r="B126" s="11"/>
      <c r="C126" s="19"/>
      <c r="D126" s="19"/>
      <c r="E126" s="19" t="str">
        <f t="shared" ref="E126:E134" si="44">IF(ISBLANK(C126),"",IF(C126=D126,"Nul",IF(C126&gt;D126,"Dom","Ext")))</f>
        <v/>
      </c>
      <c r="F126" s="12" t="str">
        <f>IF(ISBLANK(C126),"",IF(AND(Stevie!C126=Résultats!C126,Stevie!D126=Résultats!D126),"bon","mauvais"))</f>
        <v/>
      </c>
      <c r="G126" s="10"/>
      <c r="H126" s="11"/>
      <c r="I126" s="19"/>
      <c r="J126" s="19"/>
      <c r="K126" s="19" t="str">
        <f t="shared" ref="K126:K134" si="45">IF(ISBLANK(I126),"",IF(I126=J126,"Nul",IF(I126&gt;J126,"Dom","Ext")))</f>
        <v/>
      </c>
      <c r="L126" s="12" t="str">
        <f>IF(ISBLANK(I126),"",IF(AND(Stevie!I126=Résultats!I126,Stevie!J126=Résultats!J126),"bon","mauvais"))</f>
        <v/>
      </c>
    </row>
    <row r="127" spans="1:12" x14ac:dyDescent="0.25">
      <c r="A127" s="10"/>
      <c r="B127" s="11"/>
      <c r="C127" s="19"/>
      <c r="D127" s="19"/>
      <c r="E127" s="19" t="str">
        <f t="shared" si="44"/>
        <v/>
      </c>
      <c r="F127" s="12" t="str">
        <f>IF(ISBLANK(C127),"",IF(AND(Stevie!C127=Résultats!C127,Stevie!D127=Résultats!D127),"bon","mauvais"))</f>
        <v/>
      </c>
      <c r="G127" s="10"/>
      <c r="H127" s="11"/>
      <c r="I127" s="19"/>
      <c r="J127" s="19"/>
      <c r="K127" s="19" t="str">
        <f t="shared" si="45"/>
        <v/>
      </c>
      <c r="L127" s="12" t="str">
        <f>IF(ISBLANK(I127),"",IF(AND(Stevie!I127=Résultats!I127,Stevie!J127=Résultats!J127),"bon","mauvais"))</f>
        <v/>
      </c>
    </row>
    <row r="128" spans="1:12" x14ac:dyDescent="0.25">
      <c r="A128" s="10"/>
      <c r="B128" s="11"/>
      <c r="C128" s="19"/>
      <c r="D128" s="19"/>
      <c r="E128" s="19" t="str">
        <f t="shared" si="44"/>
        <v/>
      </c>
      <c r="F128" s="12" t="str">
        <f>IF(ISBLANK(C128),"",IF(AND(Stevie!C128=Résultats!C128,Stevie!D128=Résultats!D128),"bon","mauvais"))</f>
        <v/>
      </c>
      <c r="G128" s="10"/>
      <c r="H128" s="11"/>
      <c r="I128" s="19"/>
      <c r="J128" s="19"/>
      <c r="K128" s="19" t="str">
        <f t="shared" si="45"/>
        <v/>
      </c>
      <c r="L128" s="12" t="str">
        <f>IF(ISBLANK(I128),"",IF(AND(Stevie!I128=Résultats!I128,Stevie!J128=Résultats!J128),"bon","mauvais"))</f>
        <v/>
      </c>
    </row>
    <row r="129" spans="1:12" x14ac:dyDescent="0.25">
      <c r="A129" s="10"/>
      <c r="B129" s="11"/>
      <c r="C129" s="19"/>
      <c r="D129" s="19"/>
      <c r="E129" s="19" t="str">
        <f t="shared" si="44"/>
        <v/>
      </c>
      <c r="F129" s="12" t="str">
        <f>IF(ISBLANK(C129),"",IF(AND(Stevie!C129=Résultats!C129,Stevie!D129=Résultats!D129),"bon","mauvais"))</f>
        <v/>
      </c>
      <c r="G129" s="10"/>
      <c r="H129" s="11"/>
      <c r="I129" s="19"/>
      <c r="J129" s="19"/>
      <c r="K129" s="19" t="str">
        <f t="shared" si="45"/>
        <v/>
      </c>
      <c r="L129" s="12" t="str">
        <f>IF(ISBLANK(I129),"",IF(AND(Stevie!I129=Résultats!I129,Stevie!J129=Résultats!J129),"bon","mauvais"))</f>
        <v/>
      </c>
    </row>
    <row r="130" spans="1:12" x14ac:dyDescent="0.25">
      <c r="A130" s="10"/>
      <c r="B130" s="11"/>
      <c r="C130" s="19"/>
      <c r="D130" s="19"/>
      <c r="E130" s="19" t="str">
        <f t="shared" si="44"/>
        <v/>
      </c>
      <c r="F130" s="12" t="str">
        <f>IF(ISBLANK(C130),"",IF(AND(Stevie!C130=Résultats!C130,Stevie!D130=Résultats!D130),"bon","mauvais"))</f>
        <v/>
      </c>
      <c r="G130" s="10"/>
      <c r="H130" s="11"/>
      <c r="I130" s="19"/>
      <c r="J130" s="19"/>
      <c r="K130" s="19" t="str">
        <f t="shared" si="45"/>
        <v/>
      </c>
      <c r="L130" s="12" t="str">
        <f>IF(ISBLANK(I130),"",IF(AND(Stevie!I130=Résultats!I130,Stevie!J130=Résultats!J130),"bon","mauvais"))</f>
        <v/>
      </c>
    </row>
    <row r="131" spans="1:12" x14ac:dyDescent="0.25">
      <c r="A131" s="10"/>
      <c r="B131" s="11"/>
      <c r="C131" s="19"/>
      <c r="D131" s="19"/>
      <c r="E131" s="19" t="str">
        <f t="shared" si="44"/>
        <v/>
      </c>
      <c r="F131" s="12" t="str">
        <f>IF(ISBLANK(C131),"",IF(AND(Stevie!C131=Résultats!C131,Stevie!D131=Résultats!D131),"bon","mauvais"))</f>
        <v/>
      </c>
      <c r="G131" s="10"/>
      <c r="H131" s="11"/>
      <c r="I131" s="19"/>
      <c r="J131" s="19"/>
      <c r="K131" s="19" t="str">
        <f t="shared" si="45"/>
        <v/>
      </c>
      <c r="L131" s="12" t="str">
        <f>IF(ISBLANK(I131),"",IF(AND(Stevie!I131=Résultats!I131,Stevie!J131=Résultats!J131),"bon","mauvais"))</f>
        <v/>
      </c>
    </row>
    <row r="132" spans="1:12" x14ac:dyDescent="0.25">
      <c r="A132" s="10"/>
      <c r="B132" s="11"/>
      <c r="C132" s="19"/>
      <c r="D132" s="19"/>
      <c r="E132" s="19" t="str">
        <f t="shared" si="44"/>
        <v/>
      </c>
      <c r="F132" s="12" t="str">
        <f>IF(ISBLANK(C132),"",IF(AND(Stevie!C132=Résultats!C132,Stevie!D132=Résultats!D132),"bon","mauvais"))</f>
        <v/>
      </c>
      <c r="G132" s="10"/>
      <c r="H132" s="11"/>
      <c r="I132" s="19"/>
      <c r="J132" s="19"/>
      <c r="K132" s="19" t="str">
        <f t="shared" si="45"/>
        <v/>
      </c>
      <c r="L132" s="12" t="str">
        <f>IF(ISBLANK(I132),"",IF(AND(Stevie!I132=Résultats!I132,Stevie!J132=Résultats!J132),"bon","mauvais"))</f>
        <v/>
      </c>
    </row>
    <row r="133" spans="1:12" x14ac:dyDescent="0.25">
      <c r="A133" s="10"/>
      <c r="B133" s="11"/>
      <c r="C133" s="19"/>
      <c r="D133" s="19"/>
      <c r="E133" s="19" t="str">
        <f t="shared" si="44"/>
        <v/>
      </c>
      <c r="F133" s="12" t="str">
        <f>IF(ISBLANK(C133),"",IF(AND(Stevie!C133=Résultats!C133,Stevie!D133=Résultats!D133),"bon","mauvais"))</f>
        <v/>
      </c>
      <c r="G133" s="10"/>
      <c r="H133" s="11"/>
      <c r="I133" s="19"/>
      <c r="J133" s="19"/>
      <c r="K133" s="19" t="str">
        <f t="shared" si="45"/>
        <v/>
      </c>
      <c r="L133" s="12" t="str">
        <f>IF(ISBLANK(I133),"",IF(AND(Stevie!I133=Résultats!I133,Stevie!J133=Résultats!J133),"bon","mauvais"))</f>
        <v/>
      </c>
    </row>
    <row r="134" spans="1:12" ht="13.5" thickBot="1" x14ac:dyDescent="0.3">
      <c r="A134" s="10"/>
      <c r="B134" s="11"/>
      <c r="C134" s="19"/>
      <c r="D134" s="19"/>
      <c r="E134" s="19" t="str">
        <f t="shared" si="44"/>
        <v/>
      </c>
      <c r="F134" s="12" t="str">
        <f>IF(ISBLANK(C134),"",IF(AND(Stevie!C134=Résultats!C134,Stevie!D134=Résultats!D134),"bon","mauvais"))</f>
        <v/>
      </c>
      <c r="G134" s="10"/>
      <c r="H134" s="11"/>
      <c r="I134" s="19"/>
      <c r="J134" s="19"/>
      <c r="K134" s="19" t="str">
        <f t="shared" si="45"/>
        <v/>
      </c>
      <c r="L134" s="12" t="str">
        <f>IF(ISBLANK(I134),"",IF(AND(Stevie!I134=Résultats!I134,Stevie!J134=Résultats!J134),"bon","mauvais"))</f>
        <v/>
      </c>
    </row>
    <row r="135" spans="1:12" ht="13.5" thickBot="1" x14ac:dyDescent="0.3">
      <c r="A135" s="131" t="s">
        <v>64</v>
      </c>
      <c r="B135" s="132"/>
      <c r="C135" s="132"/>
      <c r="D135" s="132"/>
      <c r="E135" s="132"/>
      <c r="F135" s="133"/>
      <c r="G135" s="131" t="s">
        <v>65</v>
      </c>
      <c r="H135" s="132"/>
      <c r="I135" s="132"/>
      <c r="J135" s="132"/>
      <c r="K135" s="132"/>
      <c r="L135" s="133"/>
    </row>
    <row r="136" spans="1:12" ht="13.5" thickBot="1" x14ac:dyDescent="0.3">
      <c r="A136" s="98" t="s">
        <v>22</v>
      </c>
      <c r="B136" s="99" t="s">
        <v>23</v>
      </c>
      <c r="C136" s="101" t="s">
        <v>89</v>
      </c>
      <c r="D136" s="101" t="s">
        <v>90</v>
      </c>
      <c r="E136" s="101" t="s">
        <v>0</v>
      </c>
      <c r="F136" s="100" t="s">
        <v>24</v>
      </c>
      <c r="G136" s="98" t="s">
        <v>22</v>
      </c>
      <c r="H136" s="99" t="s">
        <v>23</v>
      </c>
      <c r="I136" s="101" t="s">
        <v>89</v>
      </c>
      <c r="J136" s="101" t="s">
        <v>90</v>
      </c>
      <c r="K136" s="101" t="s">
        <v>0</v>
      </c>
      <c r="L136" s="100" t="s">
        <v>24</v>
      </c>
    </row>
    <row r="137" spans="1:12" x14ac:dyDescent="0.25">
      <c r="A137" s="10"/>
      <c r="B137" s="11"/>
      <c r="C137" s="19"/>
      <c r="D137" s="19"/>
      <c r="E137" s="19" t="str">
        <f t="shared" ref="E137" si="46">IF(ISBLANK(C137),"",IF(C137=D137,"Nul",IF(C137&gt;D137,"Dom","Ext")))</f>
        <v/>
      </c>
      <c r="F137" s="12" t="str">
        <f>IF(ISBLANK(C137),"",IF(AND(Stevie!C137=Résultats!C137,Stevie!D137=Résultats!D137),"bon","mauvais"))</f>
        <v/>
      </c>
      <c r="G137" s="10"/>
      <c r="H137" s="11"/>
      <c r="I137" s="19"/>
      <c r="J137" s="19"/>
      <c r="K137" s="19" t="str">
        <f t="shared" ref="K137" si="47">IF(ISBLANK(I137),"",IF(I137=J137,"Nul",IF(I137&gt;J137,"Dom","Ext")))</f>
        <v/>
      </c>
      <c r="L137" s="12" t="str">
        <f>IF(ISBLANK(I137),"",IF(AND(Stevie!I137=Résultats!I137,Stevie!J137=Résultats!J137),"bon","mauvais"))</f>
        <v/>
      </c>
    </row>
    <row r="138" spans="1:12" x14ac:dyDescent="0.25">
      <c r="A138" s="10"/>
      <c r="B138" s="11"/>
      <c r="C138" s="19"/>
      <c r="D138" s="19"/>
      <c r="E138" s="19" t="str">
        <f t="shared" ref="E138:E146" si="48">IF(ISBLANK(C138),"",IF(C138=D138,"Nul",IF(C138&gt;D138,"Dom","Ext")))</f>
        <v/>
      </c>
      <c r="F138" s="12" t="str">
        <f>IF(ISBLANK(C138),"",IF(AND(Stevie!C138=Résultats!C138,Stevie!D138=Résultats!D138),"bon","mauvais"))</f>
        <v/>
      </c>
      <c r="G138" s="10"/>
      <c r="H138" s="11"/>
      <c r="I138" s="19"/>
      <c r="J138" s="19"/>
      <c r="K138" s="19" t="str">
        <f t="shared" ref="K138:K146" si="49">IF(ISBLANK(I138),"",IF(I138=J138,"Nul",IF(I138&gt;J138,"Dom","Ext")))</f>
        <v/>
      </c>
      <c r="L138" s="12" t="str">
        <f>IF(ISBLANK(I138),"",IF(AND(Stevie!I138=Résultats!I138,Stevie!J138=Résultats!J138),"bon","mauvais"))</f>
        <v/>
      </c>
    </row>
    <row r="139" spans="1:12" x14ac:dyDescent="0.25">
      <c r="A139" s="10"/>
      <c r="B139" s="11"/>
      <c r="C139" s="19"/>
      <c r="D139" s="19"/>
      <c r="E139" s="19" t="str">
        <f t="shared" si="48"/>
        <v/>
      </c>
      <c r="F139" s="12" t="str">
        <f>IF(ISBLANK(C139),"",IF(AND(Stevie!C139=Résultats!C139,Stevie!D139=Résultats!D139),"bon","mauvais"))</f>
        <v/>
      </c>
      <c r="G139" s="10"/>
      <c r="H139" s="11"/>
      <c r="I139" s="19"/>
      <c r="J139" s="19"/>
      <c r="K139" s="19" t="str">
        <f t="shared" si="49"/>
        <v/>
      </c>
      <c r="L139" s="12" t="str">
        <f>IF(ISBLANK(I139),"",IF(AND(Stevie!I139=Résultats!I139,Stevie!J139=Résultats!J139),"bon","mauvais"))</f>
        <v/>
      </c>
    </row>
    <row r="140" spans="1:12" x14ac:dyDescent="0.25">
      <c r="A140" s="10"/>
      <c r="B140" s="11"/>
      <c r="C140" s="19"/>
      <c r="D140" s="19"/>
      <c r="E140" s="19" t="str">
        <f t="shared" si="48"/>
        <v/>
      </c>
      <c r="F140" s="12" t="str">
        <f>IF(ISBLANK(C140),"",IF(AND(Stevie!C140=Résultats!C140,Stevie!D140=Résultats!D140),"bon","mauvais"))</f>
        <v/>
      </c>
      <c r="G140" s="10"/>
      <c r="H140" s="11"/>
      <c r="I140" s="19"/>
      <c r="J140" s="19"/>
      <c r="K140" s="19" t="str">
        <f t="shared" si="49"/>
        <v/>
      </c>
      <c r="L140" s="12" t="str">
        <f>IF(ISBLANK(I140),"",IF(AND(Stevie!I140=Résultats!I140,Stevie!J140=Résultats!J140),"bon","mauvais"))</f>
        <v/>
      </c>
    </row>
    <row r="141" spans="1:12" x14ac:dyDescent="0.25">
      <c r="A141" s="10"/>
      <c r="B141" s="11"/>
      <c r="C141" s="19"/>
      <c r="D141" s="19"/>
      <c r="E141" s="19" t="str">
        <f t="shared" si="48"/>
        <v/>
      </c>
      <c r="F141" s="12" t="str">
        <f>IF(ISBLANK(C141),"",IF(AND(Stevie!C141=Résultats!C141,Stevie!D141=Résultats!D141),"bon","mauvais"))</f>
        <v/>
      </c>
      <c r="G141" s="10"/>
      <c r="H141" s="11"/>
      <c r="I141" s="19"/>
      <c r="J141" s="19"/>
      <c r="K141" s="19" t="str">
        <f t="shared" si="49"/>
        <v/>
      </c>
      <c r="L141" s="12" t="str">
        <f>IF(ISBLANK(I141),"",IF(AND(Stevie!I141=Résultats!I141,Stevie!J141=Résultats!J141),"bon","mauvais"))</f>
        <v/>
      </c>
    </row>
    <row r="142" spans="1:12" x14ac:dyDescent="0.25">
      <c r="A142" s="10"/>
      <c r="B142" s="11"/>
      <c r="C142" s="19"/>
      <c r="D142" s="19"/>
      <c r="E142" s="19" t="str">
        <f t="shared" si="48"/>
        <v/>
      </c>
      <c r="F142" s="12" t="str">
        <f>IF(ISBLANK(C142),"",IF(AND(Stevie!C142=Résultats!C142,Stevie!D142=Résultats!D142),"bon","mauvais"))</f>
        <v/>
      </c>
      <c r="G142" s="10"/>
      <c r="H142" s="11"/>
      <c r="I142" s="19"/>
      <c r="J142" s="19"/>
      <c r="K142" s="19" t="str">
        <f t="shared" si="49"/>
        <v/>
      </c>
      <c r="L142" s="12" t="str">
        <f>IF(ISBLANK(I142),"",IF(AND(Stevie!I142=Résultats!I142,Stevie!J142=Résultats!J142),"bon","mauvais"))</f>
        <v/>
      </c>
    </row>
    <row r="143" spans="1:12" x14ac:dyDescent="0.25">
      <c r="A143" s="10"/>
      <c r="B143" s="11"/>
      <c r="C143" s="19"/>
      <c r="D143" s="19"/>
      <c r="E143" s="19" t="str">
        <f t="shared" si="48"/>
        <v/>
      </c>
      <c r="F143" s="12" t="str">
        <f>IF(ISBLANK(C143),"",IF(AND(Stevie!C143=Résultats!C143,Stevie!D143=Résultats!D143),"bon","mauvais"))</f>
        <v/>
      </c>
      <c r="G143" s="10"/>
      <c r="H143" s="11"/>
      <c r="I143" s="19"/>
      <c r="J143" s="19"/>
      <c r="K143" s="19" t="str">
        <f t="shared" si="49"/>
        <v/>
      </c>
      <c r="L143" s="12" t="str">
        <f>IF(ISBLANK(I143),"",IF(AND(Stevie!I143=Résultats!I143,Stevie!J143=Résultats!J143),"bon","mauvais"))</f>
        <v/>
      </c>
    </row>
    <row r="144" spans="1:12" x14ac:dyDescent="0.25">
      <c r="A144" s="10"/>
      <c r="B144" s="11"/>
      <c r="C144" s="19"/>
      <c r="D144" s="19"/>
      <c r="E144" s="19" t="str">
        <f t="shared" si="48"/>
        <v/>
      </c>
      <c r="F144" s="12" t="str">
        <f>IF(ISBLANK(C144),"",IF(AND(Stevie!C144=Résultats!C144,Stevie!D144=Résultats!D144),"bon","mauvais"))</f>
        <v/>
      </c>
      <c r="G144" s="10"/>
      <c r="H144" s="11"/>
      <c r="I144" s="19"/>
      <c r="J144" s="19"/>
      <c r="K144" s="19" t="str">
        <f t="shared" si="49"/>
        <v/>
      </c>
      <c r="L144" s="12" t="str">
        <f>IF(ISBLANK(I144),"",IF(AND(Stevie!I144=Résultats!I144,Stevie!J144=Résultats!J144),"bon","mauvais"))</f>
        <v/>
      </c>
    </row>
    <row r="145" spans="1:12" x14ac:dyDescent="0.25">
      <c r="A145" s="10"/>
      <c r="B145" s="11"/>
      <c r="C145" s="19"/>
      <c r="D145" s="19"/>
      <c r="E145" s="19" t="str">
        <f t="shared" si="48"/>
        <v/>
      </c>
      <c r="F145" s="12" t="str">
        <f>IF(ISBLANK(C145),"",IF(AND(Stevie!C145=Résultats!C145,Stevie!D145=Résultats!D145),"bon","mauvais"))</f>
        <v/>
      </c>
      <c r="G145" s="10"/>
      <c r="H145" s="11"/>
      <c r="I145" s="19"/>
      <c r="J145" s="19"/>
      <c r="K145" s="19" t="str">
        <f t="shared" si="49"/>
        <v/>
      </c>
      <c r="L145" s="12" t="str">
        <f>IF(ISBLANK(I145),"",IF(AND(Stevie!I145=Résultats!I145,Stevie!J145=Résultats!J145),"bon","mauvais"))</f>
        <v/>
      </c>
    </row>
    <row r="146" spans="1:12" ht="13.5" thickBot="1" x14ac:dyDescent="0.3">
      <c r="A146" s="10"/>
      <c r="B146" s="11"/>
      <c r="C146" s="19"/>
      <c r="D146" s="19"/>
      <c r="E146" s="19" t="str">
        <f t="shared" si="48"/>
        <v/>
      </c>
      <c r="F146" s="12" t="str">
        <f>IF(ISBLANK(C146),"",IF(AND(Stevie!C146=Résultats!C146,Stevie!D146=Résultats!D146),"bon","mauvais"))</f>
        <v/>
      </c>
      <c r="G146" s="10"/>
      <c r="H146" s="11"/>
      <c r="I146" s="19"/>
      <c r="J146" s="19"/>
      <c r="K146" s="19" t="str">
        <f t="shared" si="49"/>
        <v/>
      </c>
      <c r="L146" s="12" t="str">
        <f>IF(ISBLANK(I146),"",IF(AND(Stevie!I146=Résultats!I146,Stevie!J146=Résultats!J146),"bon","mauvais"))</f>
        <v/>
      </c>
    </row>
    <row r="147" spans="1:12" ht="13.5" thickBot="1" x14ac:dyDescent="0.3">
      <c r="A147" s="131" t="s">
        <v>66</v>
      </c>
      <c r="B147" s="132"/>
      <c r="C147" s="132"/>
      <c r="D147" s="132"/>
      <c r="E147" s="132"/>
      <c r="F147" s="133"/>
      <c r="G147" s="131" t="s">
        <v>67</v>
      </c>
      <c r="H147" s="132"/>
      <c r="I147" s="132"/>
      <c r="J147" s="132"/>
      <c r="K147" s="132"/>
      <c r="L147" s="133"/>
    </row>
    <row r="148" spans="1:12" ht="13.5" thickBot="1" x14ac:dyDescent="0.3">
      <c r="A148" s="98" t="s">
        <v>22</v>
      </c>
      <c r="B148" s="99" t="s">
        <v>23</v>
      </c>
      <c r="C148" s="101" t="s">
        <v>89</v>
      </c>
      <c r="D148" s="101" t="s">
        <v>90</v>
      </c>
      <c r="E148" s="101" t="s">
        <v>0</v>
      </c>
      <c r="F148" s="100" t="s">
        <v>24</v>
      </c>
      <c r="G148" s="98" t="s">
        <v>22</v>
      </c>
      <c r="H148" s="99" t="s">
        <v>23</v>
      </c>
      <c r="I148" s="101" t="s">
        <v>89</v>
      </c>
      <c r="J148" s="101" t="s">
        <v>90</v>
      </c>
      <c r="K148" s="101" t="s">
        <v>0</v>
      </c>
      <c r="L148" s="100" t="s">
        <v>24</v>
      </c>
    </row>
    <row r="149" spans="1:12" x14ac:dyDescent="0.25">
      <c r="A149" s="10"/>
      <c r="B149" s="11"/>
      <c r="C149" s="19"/>
      <c r="D149" s="19"/>
      <c r="E149" s="19" t="str">
        <f t="shared" ref="E149" si="50">IF(ISBLANK(C149),"",IF(C149=D149,"Nul",IF(C149&gt;D149,"Dom","Ext")))</f>
        <v/>
      </c>
      <c r="F149" s="12" t="str">
        <f>IF(ISBLANK(C149),"",IF(AND(Stevie!C149=Résultats!C149,Stevie!D149=Résultats!D149),"bon","mauvais"))</f>
        <v/>
      </c>
      <c r="G149" s="10"/>
      <c r="H149" s="11"/>
      <c r="I149" s="19"/>
      <c r="J149" s="19"/>
      <c r="K149" s="19" t="str">
        <f t="shared" ref="K149" si="51">IF(ISBLANK(I149),"",IF(I149=J149,"Nul",IF(I149&gt;J149,"Dom","Ext")))</f>
        <v/>
      </c>
      <c r="L149" s="12" t="str">
        <f>IF(ISBLANK(I149),"",IF(AND(Stevie!I149=Résultats!I149,Stevie!J149=Résultats!J149),"bon","mauvais"))</f>
        <v/>
      </c>
    </row>
    <row r="150" spans="1:12" x14ac:dyDescent="0.25">
      <c r="A150" s="10"/>
      <c r="B150" s="11"/>
      <c r="C150" s="19"/>
      <c r="D150" s="19"/>
      <c r="E150" s="19" t="str">
        <f t="shared" ref="E150:E158" si="52">IF(ISBLANK(C150),"",IF(C150=D150,"Nul",IF(C150&gt;D150,"Dom","Ext")))</f>
        <v/>
      </c>
      <c r="F150" s="12" t="str">
        <f>IF(ISBLANK(C150),"",IF(AND(Stevie!C150=Résultats!C150,Stevie!D150=Résultats!D150),"bon","mauvais"))</f>
        <v/>
      </c>
      <c r="G150" s="10"/>
      <c r="H150" s="11"/>
      <c r="I150" s="19"/>
      <c r="J150" s="19"/>
      <c r="K150" s="19" t="str">
        <f t="shared" ref="K150:K158" si="53">IF(ISBLANK(I150),"",IF(I150=J150,"Nul",IF(I150&gt;J150,"Dom","Ext")))</f>
        <v/>
      </c>
      <c r="L150" s="12" t="str">
        <f>IF(ISBLANK(I150),"",IF(AND(Stevie!I150=Résultats!I150,Stevie!J150=Résultats!J150),"bon","mauvais"))</f>
        <v/>
      </c>
    </row>
    <row r="151" spans="1:12" x14ac:dyDescent="0.25">
      <c r="A151" s="10"/>
      <c r="B151" s="11"/>
      <c r="C151" s="19"/>
      <c r="D151" s="19"/>
      <c r="E151" s="19" t="str">
        <f t="shared" si="52"/>
        <v/>
      </c>
      <c r="F151" s="12" t="str">
        <f>IF(ISBLANK(C151),"",IF(AND(Stevie!C151=Résultats!C151,Stevie!D151=Résultats!D151),"bon","mauvais"))</f>
        <v/>
      </c>
      <c r="G151" s="10"/>
      <c r="H151" s="11"/>
      <c r="I151" s="19"/>
      <c r="J151" s="19"/>
      <c r="K151" s="19" t="str">
        <f t="shared" si="53"/>
        <v/>
      </c>
      <c r="L151" s="12" t="str">
        <f>IF(ISBLANK(I151),"",IF(AND(Stevie!I151=Résultats!I151,Stevie!J151=Résultats!J151),"bon","mauvais"))</f>
        <v/>
      </c>
    </row>
    <row r="152" spans="1:12" x14ac:dyDescent="0.25">
      <c r="A152" s="10"/>
      <c r="B152" s="11"/>
      <c r="C152" s="19"/>
      <c r="D152" s="19"/>
      <c r="E152" s="19" t="str">
        <f t="shared" si="52"/>
        <v/>
      </c>
      <c r="F152" s="12" t="str">
        <f>IF(ISBLANK(C152),"",IF(AND(Stevie!C152=Résultats!C152,Stevie!D152=Résultats!D152),"bon","mauvais"))</f>
        <v/>
      </c>
      <c r="G152" s="10"/>
      <c r="H152" s="11"/>
      <c r="I152" s="19"/>
      <c r="J152" s="19"/>
      <c r="K152" s="19" t="str">
        <f t="shared" si="53"/>
        <v/>
      </c>
      <c r="L152" s="12" t="str">
        <f>IF(ISBLANK(I152),"",IF(AND(Stevie!I152=Résultats!I152,Stevie!J152=Résultats!J152),"bon","mauvais"))</f>
        <v/>
      </c>
    </row>
    <row r="153" spans="1:12" x14ac:dyDescent="0.25">
      <c r="A153" s="10"/>
      <c r="B153" s="11"/>
      <c r="C153" s="19"/>
      <c r="D153" s="19"/>
      <c r="E153" s="19" t="str">
        <f t="shared" si="52"/>
        <v/>
      </c>
      <c r="F153" s="12" t="str">
        <f>IF(ISBLANK(C153),"",IF(AND(Stevie!C153=Résultats!C153,Stevie!D153=Résultats!D153),"bon","mauvais"))</f>
        <v/>
      </c>
      <c r="G153" s="10"/>
      <c r="H153" s="11"/>
      <c r="I153" s="19"/>
      <c r="J153" s="19"/>
      <c r="K153" s="19" t="str">
        <f t="shared" si="53"/>
        <v/>
      </c>
      <c r="L153" s="12" t="str">
        <f>IF(ISBLANK(I153),"",IF(AND(Stevie!I153=Résultats!I153,Stevie!J153=Résultats!J153),"bon","mauvais"))</f>
        <v/>
      </c>
    </row>
    <row r="154" spans="1:12" x14ac:dyDescent="0.25">
      <c r="A154" s="10"/>
      <c r="B154" s="11"/>
      <c r="C154" s="19"/>
      <c r="D154" s="19"/>
      <c r="E154" s="19" t="str">
        <f t="shared" si="52"/>
        <v/>
      </c>
      <c r="F154" s="12" t="str">
        <f>IF(ISBLANK(C154),"",IF(AND(Stevie!C154=Résultats!C154,Stevie!D154=Résultats!D154),"bon","mauvais"))</f>
        <v/>
      </c>
      <c r="G154" s="10"/>
      <c r="H154" s="11"/>
      <c r="I154" s="19"/>
      <c r="J154" s="19"/>
      <c r="K154" s="19" t="str">
        <f t="shared" si="53"/>
        <v/>
      </c>
      <c r="L154" s="12" t="str">
        <f>IF(ISBLANK(I154),"",IF(AND(Stevie!I154=Résultats!I154,Stevie!J154=Résultats!J154),"bon","mauvais"))</f>
        <v/>
      </c>
    </row>
    <row r="155" spans="1:12" x14ac:dyDescent="0.25">
      <c r="A155" s="10"/>
      <c r="B155" s="11"/>
      <c r="C155" s="19"/>
      <c r="D155" s="19"/>
      <c r="E155" s="19" t="str">
        <f t="shared" si="52"/>
        <v/>
      </c>
      <c r="F155" s="12" t="str">
        <f>IF(ISBLANK(C155),"",IF(AND(Stevie!C155=Résultats!C155,Stevie!D155=Résultats!D155),"bon","mauvais"))</f>
        <v/>
      </c>
      <c r="G155" s="10"/>
      <c r="H155" s="11"/>
      <c r="I155" s="19"/>
      <c r="J155" s="19"/>
      <c r="K155" s="19" t="str">
        <f t="shared" si="53"/>
        <v/>
      </c>
      <c r="L155" s="12" t="str">
        <f>IF(ISBLANK(I155),"",IF(AND(Stevie!I155=Résultats!I155,Stevie!J155=Résultats!J155),"bon","mauvais"))</f>
        <v/>
      </c>
    </row>
    <row r="156" spans="1:12" x14ac:dyDescent="0.25">
      <c r="A156" s="10"/>
      <c r="B156" s="11"/>
      <c r="C156" s="19"/>
      <c r="D156" s="19"/>
      <c r="E156" s="19" t="str">
        <f t="shared" si="52"/>
        <v/>
      </c>
      <c r="F156" s="12" t="str">
        <f>IF(ISBLANK(C156),"",IF(AND(Stevie!C156=Résultats!C156,Stevie!D156=Résultats!D156),"bon","mauvais"))</f>
        <v/>
      </c>
      <c r="G156" s="10"/>
      <c r="H156" s="11"/>
      <c r="I156" s="19"/>
      <c r="J156" s="19"/>
      <c r="K156" s="19" t="str">
        <f t="shared" si="53"/>
        <v/>
      </c>
      <c r="L156" s="12" t="str">
        <f>IF(ISBLANK(I156),"",IF(AND(Stevie!I156=Résultats!I156,Stevie!J156=Résultats!J156),"bon","mauvais"))</f>
        <v/>
      </c>
    </row>
    <row r="157" spans="1:12" x14ac:dyDescent="0.25">
      <c r="A157" s="10"/>
      <c r="B157" s="11"/>
      <c r="C157" s="19"/>
      <c r="D157" s="19"/>
      <c r="E157" s="19" t="str">
        <f t="shared" si="52"/>
        <v/>
      </c>
      <c r="F157" s="12" t="str">
        <f>IF(ISBLANK(C157),"",IF(AND(Stevie!C157=Résultats!C157,Stevie!D157=Résultats!D157),"bon","mauvais"))</f>
        <v/>
      </c>
      <c r="G157" s="10"/>
      <c r="H157" s="11"/>
      <c r="I157" s="19"/>
      <c r="J157" s="19"/>
      <c r="K157" s="19" t="str">
        <f t="shared" si="53"/>
        <v/>
      </c>
      <c r="L157" s="12" t="str">
        <f>IF(ISBLANK(I157),"",IF(AND(Stevie!I157=Résultats!I157,Stevie!J157=Résultats!J157),"bon","mauvais"))</f>
        <v/>
      </c>
    </row>
    <row r="158" spans="1:12" ht="13.5" thickBot="1" x14ac:dyDescent="0.3">
      <c r="A158" s="10"/>
      <c r="B158" s="11"/>
      <c r="C158" s="19"/>
      <c r="D158" s="19"/>
      <c r="E158" s="19" t="str">
        <f t="shared" si="52"/>
        <v/>
      </c>
      <c r="F158" s="12" t="str">
        <f>IF(ISBLANK(C158),"",IF(AND(Stevie!C158=Résultats!C158,Stevie!D158=Résultats!D158),"bon","mauvais"))</f>
        <v/>
      </c>
      <c r="G158" s="10"/>
      <c r="H158" s="11"/>
      <c r="I158" s="19"/>
      <c r="J158" s="19"/>
      <c r="K158" s="19" t="str">
        <f t="shared" si="53"/>
        <v/>
      </c>
      <c r="L158" s="12" t="str">
        <f>IF(ISBLANK(I158),"",IF(AND(Stevie!I158=Résultats!I158,Stevie!J158=Résultats!J158),"bon","mauvais"))</f>
        <v/>
      </c>
    </row>
    <row r="159" spans="1:12" ht="13.5" thickBot="1" x14ac:dyDescent="0.3">
      <c r="A159" s="131" t="s">
        <v>68</v>
      </c>
      <c r="B159" s="132"/>
      <c r="C159" s="132"/>
      <c r="D159" s="132"/>
      <c r="E159" s="132"/>
      <c r="F159" s="133"/>
      <c r="G159" s="131" t="s">
        <v>69</v>
      </c>
      <c r="H159" s="132"/>
      <c r="I159" s="132"/>
      <c r="J159" s="132"/>
      <c r="K159" s="132"/>
      <c r="L159" s="133"/>
    </row>
    <row r="160" spans="1:12" ht="13.5" thickBot="1" x14ac:dyDescent="0.3">
      <c r="A160" s="98" t="s">
        <v>22</v>
      </c>
      <c r="B160" s="99" t="s">
        <v>23</v>
      </c>
      <c r="C160" s="101" t="s">
        <v>89</v>
      </c>
      <c r="D160" s="101" t="s">
        <v>90</v>
      </c>
      <c r="E160" s="101" t="s">
        <v>0</v>
      </c>
      <c r="F160" s="100" t="s">
        <v>24</v>
      </c>
      <c r="G160" s="98" t="s">
        <v>22</v>
      </c>
      <c r="H160" s="99" t="s">
        <v>23</v>
      </c>
      <c r="I160" s="101" t="s">
        <v>89</v>
      </c>
      <c r="J160" s="101" t="s">
        <v>90</v>
      </c>
      <c r="K160" s="101" t="s">
        <v>0</v>
      </c>
      <c r="L160" s="100" t="s">
        <v>24</v>
      </c>
    </row>
    <row r="161" spans="1:12" x14ac:dyDescent="0.25">
      <c r="A161" s="10"/>
      <c r="B161" s="11"/>
      <c r="C161" s="19"/>
      <c r="D161" s="19"/>
      <c r="E161" s="19" t="str">
        <f t="shared" ref="E161" si="54">IF(ISBLANK(C161),"",IF(C161=D161,"Nul",IF(C161&gt;D161,"Dom","Ext")))</f>
        <v/>
      </c>
      <c r="F161" s="12" t="str">
        <f>IF(ISBLANK(C161),"",IF(AND(Stevie!C161=Résultats!C161,Stevie!D161=Résultats!D161),"bon","mauvais"))</f>
        <v/>
      </c>
      <c r="G161" s="10"/>
      <c r="H161" s="11"/>
      <c r="I161" s="19"/>
      <c r="J161" s="19"/>
      <c r="K161" s="19" t="str">
        <f t="shared" ref="K161" si="55">IF(ISBLANK(I161),"",IF(I161=J161,"Nul",IF(I161&gt;J161,"Dom","Ext")))</f>
        <v/>
      </c>
      <c r="L161" s="12" t="str">
        <f>IF(ISBLANK(I161),"",IF(AND(Stevie!I161=Résultats!I161,Stevie!J161=Résultats!J161),"bon","mauvais"))</f>
        <v/>
      </c>
    </row>
    <row r="162" spans="1:12" x14ac:dyDescent="0.25">
      <c r="A162" s="10"/>
      <c r="B162" s="11"/>
      <c r="C162" s="19"/>
      <c r="D162" s="19"/>
      <c r="E162" s="19" t="str">
        <f t="shared" ref="E162:E170" si="56">IF(ISBLANK(C162),"",IF(C162=D162,"Nul",IF(C162&gt;D162,"Dom","Ext")))</f>
        <v/>
      </c>
      <c r="F162" s="12" t="str">
        <f>IF(ISBLANK(C162),"",IF(AND(Stevie!C162=Résultats!C162,Stevie!D162=Résultats!D162),"bon","mauvais"))</f>
        <v/>
      </c>
      <c r="G162" s="10"/>
      <c r="H162" s="11"/>
      <c r="I162" s="19"/>
      <c r="J162" s="19"/>
      <c r="K162" s="19" t="str">
        <f t="shared" ref="K162:K170" si="57">IF(ISBLANK(I162),"",IF(I162=J162,"Nul",IF(I162&gt;J162,"Dom","Ext")))</f>
        <v/>
      </c>
      <c r="L162" s="12" t="str">
        <f>IF(ISBLANK(I162),"",IF(AND(Stevie!I162=Résultats!I162,Stevie!J162=Résultats!J162),"bon","mauvais"))</f>
        <v/>
      </c>
    </row>
    <row r="163" spans="1:12" x14ac:dyDescent="0.25">
      <c r="A163" s="10"/>
      <c r="B163" s="11"/>
      <c r="C163" s="19"/>
      <c r="D163" s="19"/>
      <c r="E163" s="19" t="str">
        <f t="shared" si="56"/>
        <v/>
      </c>
      <c r="F163" s="12" t="str">
        <f>IF(ISBLANK(C163),"",IF(AND(Stevie!C163=Résultats!C163,Stevie!D163=Résultats!D163),"bon","mauvais"))</f>
        <v/>
      </c>
      <c r="G163" s="10"/>
      <c r="H163" s="11"/>
      <c r="I163" s="19"/>
      <c r="J163" s="19"/>
      <c r="K163" s="19" t="str">
        <f t="shared" si="57"/>
        <v/>
      </c>
      <c r="L163" s="12" t="str">
        <f>IF(ISBLANK(I163),"",IF(AND(Stevie!I163=Résultats!I163,Stevie!J163=Résultats!J163),"bon","mauvais"))</f>
        <v/>
      </c>
    </row>
    <row r="164" spans="1:12" x14ac:dyDescent="0.25">
      <c r="A164" s="10"/>
      <c r="B164" s="11"/>
      <c r="C164" s="19"/>
      <c r="D164" s="19"/>
      <c r="E164" s="19" t="str">
        <f t="shared" si="56"/>
        <v/>
      </c>
      <c r="F164" s="12" t="str">
        <f>IF(ISBLANK(C164),"",IF(AND(Stevie!C164=Résultats!C164,Stevie!D164=Résultats!D164),"bon","mauvais"))</f>
        <v/>
      </c>
      <c r="G164" s="10"/>
      <c r="H164" s="11"/>
      <c r="I164" s="19"/>
      <c r="J164" s="19"/>
      <c r="K164" s="19" t="str">
        <f t="shared" si="57"/>
        <v/>
      </c>
      <c r="L164" s="12" t="str">
        <f>IF(ISBLANK(I164),"",IF(AND(Stevie!I164=Résultats!I164,Stevie!J164=Résultats!J164),"bon","mauvais"))</f>
        <v/>
      </c>
    </row>
    <row r="165" spans="1:12" x14ac:dyDescent="0.25">
      <c r="A165" s="10"/>
      <c r="B165" s="11"/>
      <c r="C165" s="19"/>
      <c r="D165" s="19"/>
      <c r="E165" s="19" t="str">
        <f t="shared" si="56"/>
        <v/>
      </c>
      <c r="F165" s="12" t="str">
        <f>IF(ISBLANK(C165),"",IF(AND(Stevie!C165=Résultats!C165,Stevie!D165=Résultats!D165),"bon","mauvais"))</f>
        <v/>
      </c>
      <c r="G165" s="10"/>
      <c r="H165" s="11"/>
      <c r="I165" s="19"/>
      <c r="J165" s="19"/>
      <c r="K165" s="19" t="str">
        <f t="shared" si="57"/>
        <v/>
      </c>
      <c r="L165" s="12" t="str">
        <f>IF(ISBLANK(I165),"",IF(AND(Stevie!I165=Résultats!I165,Stevie!J165=Résultats!J165),"bon","mauvais"))</f>
        <v/>
      </c>
    </row>
    <row r="166" spans="1:12" x14ac:dyDescent="0.25">
      <c r="A166" s="10"/>
      <c r="B166" s="11"/>
      <c r="C166" s="19"/>
      <c r="D166" s="19"/>
      <c r="E166" s="19" t="str">
        <f t="shared" si="56"/>
        <v/>
      </c>
      <c r="F166" s="12" t="str">
        <f>IF(ISBLANK(C166),"",IF(AND(Stevie!C166=Résultats!C166,Stevie!D166=Résultats!D166),"bon","mauvais"))</f>
        <v/>
      </c>
      <c r="G166" s="10"/>
      <c r="H166" s="11"/>
      <c r="I166" s="19"/>
      <c r="J166" s="19"/>
      <c r="K166" s="19" t="str">
        <f t="shared" si="57"/>
        <v/>
      </c>
      <c r="L166" s="12" t="str">
        <f>IF(ISBLANK(I166),"",IF(AND(Stevie!I166=Résultats!I166,Stevie!J166=Résultats!J166),"bon","mauvais"))</f>
        <v/>
      </c>
    </row>
    <row r="167" spans="1:12" x14ac:dyDescent="0.25">
      <c r="A167" s="10"/>
      <c r="B167" s="11"/>
      <c r="C167" s="19"/>
      <c r="D167" s="19"/>
      <c r="E167" s="19" t="str">
        <f t="shared" si="56"/>
        <v/>
      </c>
      <c r="F167" s="12" t="str">
        <f>IF(ISBLANK(C167),"",IF(AND(Stevie!C167=Résultats!C167,Stevie!D167=Résultats!D167),"bon","mauvais"))</f>
        <v/>
      </c>
      <c r="G167" s="10"/>
      <c r="H167" s="11"/>
      <c r="I167" s="19"/>
      <c r="J167" s="19"/>
      <c r="K167" s="19" t="str">
        <f t="shared" si="57"/>
        <v/>
      </c>
      <c r="L167" s="12" t="str">
        <f>IF(ISBLANK(I167),"",IF(AND(Stevie!I167=Résultats!I167,Stevie!J167=Résultats!J167),"bon","mauvais"))</f>
        <v/>
      </c>
    </row>
    <row r="168" spans="1:12" x14ac:dyDescent="0.25">
      <c r="A168" s="10"/>
      <c r="B168" s="11"/>
      <c r="C168" s="19"/>
      <c r="D168" s="19"/>
      <c r="E168" s="19" t="str">
        <f t="shared" si="56"/>
        <v/>
      </c>
      <c r="F168" s="12" t="str">
        <f>IF(ISBLANK(C168),"",IF(AND(Stevie!C168=Résultats!C168,Stevie!D168=Résultats!D168),"bon","mauvais"))</f>
        <v/>
      </c>
      <c r="G168" s="10"/>
      <c r="H168" s="11"/>
      <c r="I168" s="19"/>
      <c r="J168" s="19"/>
      <c r="K168" s="19" t="str">
        <f t="shared" si="57"/>
        <v/>
      </c>
      <c r="L168" s="12" t="str">
        <f>IF(ISBLANK(I168),"",IF(AND(Stevie!I168=Résultats!I168,Stevie!J168=Résultats!J168),"bon","mauvais"))</f>
        <v/>
      </c>
    </row>
    <row r="169" spans="1:12" x14ac:dyDescent="0.25">
      <c r="A169" s="10"/>
      <c r="B169" s="11"/>
      <c r="C169" s="19"/>
      <c r="D169" s="19"/>
      <c r="E169" s="19" t="str">
        <f t="shared" si="56"/>
        <v/>
      </c>
      <c r="F169" s="12" t="str">
        <f>IF(ISBLANK(C169),"",IF(AND(Stevie!C169=Résultats!C169,Stevie!D169=Résultats!D169),"bon","mauvais"))</f>
        <v/>
      </c>
      <c r="G169" s="10"/>
      <c r="H169" s="11"/>
      <c r="I169" s="19"/>
      <c r="J169" s="19"/>
      <c r="K169" s="19" t="str">
        <f t="shared" si="57"/>
        <v/>
      </c>
      <c r="L169" s="12" t="str">
        <f>IF(ISBLANK(I169),"",IF(AND(Stevie!I169=Résultats!I169,Stevie!J169=Résultats!J169),"bon","mauvais"))</f>
        <v/>
      </c>
    </row>
    <row r="170" spans="1:12" ht="13.5" thickBot="1" x14ac:dyDescent="0.3">
      <c r="A170" s="10"/>
      <c r="B170" s="11"/>
      <c r="C170" s="19"/>
      <c r="D170" s="19"/>
      <c r="E170" s="19" t="str">
        <f t="shared" si="56"/>
        <v/>
      </c>
      <c r="F170" s="12" t="str">
        <f>IF(ISBLANK(C170),"",IF(AND(Stevie!C170=Résultats!C170,Stevie!D170=Résultats!D170),"bon","mauvais"))</f>
        <v/>
      </c>
      <c r="G170" s="10"/>
      <c r="H170" s="11"/>
      <c r="I170" s="19"/>
      <c r="J170" s="19"/>
      <c r="K170" s="19" t="str">
        <f t="shared" si="57"/>
        <v/>
      </c>
      <c r="L170" s="12" t="str">
        <f>IF(ISBLANK(I170),"",IF(AND(Stevie!I170=Résultats!I170,Stevie!J170=Résultats!J170),"bon","mauvais"))</f>
        <v/>
      </c>
    </row>
    <row r="171" spans="1:12" ht="13.5" thickBot="1" x14ac:dyDescent="0.3">
      <c r="A171" s="131" t="s">
        <v>70</v>
      </c>
      <c r="B171" s="132"/>
      <c r="C171" s="132"/>
      <c r="D171" s="132"/>
      <c r="E171" s="132"/>
      <c r="F171" s="133"/>
      <c r="G171" s="131" t="s">
        <v>71</v>
      </c>
      <c r="H171" s="132"/>
      <c r="I171" s="132"/>
      <c r="J171" s="132"/>
      <c r="K171" s="132"/>
      <c r="L171" s="133"/>
    </row>
    <row r="172" spans="1:12" ht="13.5" thickBot="1" x14ac:dyDescent="0.3">
      <c r="A172" s="98" t="s">
        <v>22</v>
      </c>
      <c r="B172" s="99" t="s">
        <v>23</v>
      </c>
      <c r="C172" s="101" t="s">
        <v>89</v>
      </c>
      <c r="D172" s="101" t="s">
        <v>90</v>
      </c>
      <c r="E172" s="101" t="s">
        <v>0</v>
      </c>
      <c r="F172" s="100" t="s">
        <v>24</v>
      </c>
      <c r="G172" s="98" t="s">
        <v>22</v>
      </c>
      <c r="H172" s="99" t="s">
        <v>23</v>
      </c>
      <c r="I172" s="101" t="s">
        <v>89</v>
      </c>
      <c r="J172" s="101" t="s">
        <v>90</v>
      </c>
      <c r="K172" s="101" t="s">
        <v>0</v>
      </c>
      <c r="L172" s="100" t="s">
        <v>24</v>
      </c>
    </row>
    <row r="173" spans="1:12" x14ac:dyDescent="0.25">
      <c r="A173" s="10"/>
      <c r="B173" s="11"/>
      <c r="C173" s="19"/>
      <c r="D173" s="19"/>
      <c r="E173" s="19" t="str">
        <f t="shared" ref="E173" si="58">IF(ISBLANK(C173),"",IF(C173=D173,"Nul",IF(C173&gt;D173,"Dom","Ext")))</f>
        <v/>
      </c>
      <c r="F173" s="12" t="str">
        <f>IF(ISBLANK(C173),"",IF(AND(Stevie!C173=Résultats!C173,Stevie!D173=Résultats!D173),"bon","mauvais"))</f>
        <v/>
      </c>
      <c r="G173" s="10"/>
      <c r="H173" s="11"/>
      <c r="I173" s="19"/>
      <c r="J173" s="19"/>
      <c r="K173" s="19" t="str">
        <f t="shared" ref="K173" si="59">IF(ISBLANK(I173),"",IF(I173=J173,"Nul",IF(I173&gt;J173,"Dom","Ext")))</f>
        <v/>
      </c>
      <c r="L173" s="12" t="str">
        <f>IF(ISBLANK(I173),"",IF(AND(Stevie!I173=Résultats!I173,Stevie!J173=Résultats!J173),"bon","mauvais"))</f>
        <v/>
      </c>
    </row>
    <row r="174" spans="1:12" x14ac:dyDescent="0.25">
      <c r="A174" s="10"/>
      <c r="B174" s="11"/>
      <c r="C174" s="19"/>
      <c r="D174" s="19"/>
      <c r="E174" s="19" t="str">
        <f t="shared" ref="E174:E182" si="60">IF(ISBLANK(C174),"",IF(C174=D174,"Nul",IF(C174&gt;D174,"Dom","Ext")))</f>
        <v/>
      </c>
      <c r="F174" s="12" t="str">
        <f>IF(ISBLANK(C174),"",IF(AND(Stevie!C174=Résultats!C174,Stevie!D174=Résultats!D174),"bon","mauvais"))</f>
        <v/>
      </c>
      <c r="G174" s="10"/>
      <c r="H174" s="11"/>
      <c r="I174" s="19"/>
      <c r="J174" s="19"/>
      <c r="K174" s="19" t="str">
        <f t="shared" ref="K174:K182" si="61">IF(ISBLANK(I174),"",IF(I174=J174,"Nul",IF(I174&gt;J174,"Dom","Ext")))</f>
        <v/>
      </c>
      <c r="L174" s="12" t="str">
        <f>IF(ISBLANK(I174),"",IF(AND(Stevie!I174=Résultats!I174,Stevie!J174=Résultats!J174),"bon","mauvais"))</f>
        <v/>
      </c>
    </row>
    <row r="175" spans="1:12" x14ac:dyDescent="0.25">
      <c r="A175" s="10"/>
      <c r="B175" s="11"/>
      <c r="C175" s="19"/>
      <c r="D175" s="19"/>
      <c r="E175" s="19" t="str">
        <f t="shared" si="60"/>
        <v/>
      </c>
      <c r="F175" s="12" t="str">
        <f>IF(ISBLANK(C175),"",IF(AND(Stevie!C175=Résultats!C175,Stevie!D175=Résultats!D175),"bon","mauvais"))</f>
        <v/>
      </c>
      <c r="G175" s="10"/>
      <c r="H175" s="11"/>
      <c r="I175" s="19"/>
      <c r="J175" s="19"/>
      <c r="K175" s="19" t="str">
        <f t="shared" si="61"/>
        <v/>
      </c>
      <c r="L175" s="12" t="str">
        <f>IF(ISBLANK(I175),"",IF(AND(Stevie!I175=Résultats!I175,Stevie!J175=Résultats!J175),"bon","mauvais"))</f>
        <v/>
      </c>
    </row>
    <row r="176" spans="1:12" x14ac:dyDescent="0.25">
      <c r="A176" s="10"/>
      <c r="B176" s="11"/>
      <c r="C176" s="19"/>
      <c r="D176" s="19"/>
      <c r="E176" s="19" t="str">
        <f t="shared" si="60"/>
        <v/>
      </c>
      <c r="F176" s="12" t="str">
        <f>IF(ISBLANK(C176),"",IF(AND(Stevie!C176=Résultats!C176,Stevie!D176=Résultats!D176),"bon","mauvais"))</f>
        <v/>
      </c>
      <c r="G176" s="10"/>
      <c r="H176" s="11"/>
      <c r="I176" s="19"/>
      <c r="J176" s="19"/>
      <c r="K176" s="19" t="str">
        <f t="shared" si="61"/>
        <v/>
      </c>
      <c r="L176" s="12" t="str">
        <f>IF(ISBLANK(I176),"",IF(AND(Stevie!I176=Résultats!I176,Stevie!J176=Résultats!J176),"bon","mauvais"))</f>
        <v/>
      </c>
    </row>
    <row r="177" spans="1:12" x14ac:dyDescent="0.25">
      <c r="A177" s="10"/>
      <c r="B177" s="11"/>
      <c r="C177" s="19"/>
      <c r="D177" s="19"/>
      <c r="E177" s="19" t="str">
        <f t="shared" si="60"/>
        <v/>
      </c>
      <c r="F177" s="12" t="str">
        <f>IF(ISBLANK(C177),"",IF(AND(Stevie!C177=Résultats!C177,Stevie!D177=Résultats!D177),"bon","mauvais"))</f>
        <v/>
      </c>
      <c r="G177" s="10"/>
      <c r="H177" s="11"/>
      <c r="I177" s="19"/>
      <c r="J177" s="19"/>
      <c r="K177" s="19" t="str">
        <f t="shared" si="61"/>
        <v/>
      </c>
      <c r="L177" s="12" t="str">
        <f>IF(ISBLANK(I177),"",IF(AND(Stevie!I177=Résultats!I177,Stevie!J177=Résultats!J177),"bon","mauvais"))</f>
        <v/>
      </c>
    </row>
    <row r="178" spans="1:12" x14ac:dyDescent="0.25">
      <c r="A178" s="10"/>
      <c r="B178" s="11"/>
      <c r="C178" s="19"/>
      <c r="D178" s="19"/>
      <c r="E178" s="19" t="str">
        <f t="shared" si="60"/>
        <v/>
      </c>
      <c r="F178" s="12" t="str">
        <f>IF(ISBLANK(C178),"",IF(AND(Stevie!C178=Résultats!C178,Stevie!D178=Résultats!D178),"bon","mauvais"))</f>
        <v/>
      </c>
      <c r="G178" s="10"/>
      <c r="H178" s="11"/>
      <c r="I178" s="19"/>
      <c r="J178" s="19"/>
      <c r="K178" s="19" t="str">
        <f t="shared" si="61"/>
        <v/>
      </c>
      <c r="L178" s="12" t="str">
        <f>IF(ISBLANK(I178),"",IF(AND(Stevie!I178=Résultats!I178,Stevie!J178=Résultats!J178),"bon","mauvais"))</f>
        <v/>
      </c>
    </row>
    <row r="179" spans="1:12" x14ac:dyDescent="0.25">
      <c r="A179" s="10"/>
      <c r="B179" s="11"/>
      <c r="C179" s="19"/>
      <c r="D179" s="19"/>
      <c r="E179" s="19" t="str">
        <f t="shared" si="60"/>
        <v/>
      </c>
      <c r="F179" s="12" t="str">
        <f>IF(ISBLANK(C179),"",IF(AND(Stevie!C179=Résultats!C179,Stevie!D179=Résultats!D179),"bon","mauvais"))</f>
        <v/>
      </c>
      <c r="G179" s="10"/>
      <c r="H179" s="11"/>
      <c r="I179" s="19"/>
      <c r="J179" s="19"/>
      <c r="K179" s="19" t="str">
        <f t="shared" si="61"/>
        <v/>
      </c>
      <c r="L179" s="12" t="str">
        <f>IF(ISBLANK(I179),"",IF(AND(Stevie!I179=Résultats!I179,Stevie!J179=Résultats!J179),"bon","mauvais"))</f>
        <v/>
      </c>
    </row>
    <row r="180" spans="1:12" x14ac:dyDescent="0.25">
      <c r="A180" s="10"/>
      <c r="B180" s="11"/>
      <c r="C180" s="19"/>
      <c r="D180" s="19"/>
      <c r="E180" s="19" t="str">
        <f t="shared" si="60"/>
        <v/>
      </c>
      <c r="F180" s="12" t="str">
        <f>IF(ISBLANK(C180),"",IF(AND(Stevie!C180=Résultats!C180,Stevie!D180=Résultats!D180),"bon","mauvais"))</f>
        <v/>
      </c>
      <c r="G180" s="10"/>
      <c r="H180" s="11"/>
      <c r="I180" s="19"/>
      <c r="J180" s="19"/>
      <c r="K180" s="19" t="str">
        <f t="shared" si="61"/>
        <v/>
      </c>
      <c r="L180" s="12" t="str">
        <f>IF(ISBLANK(I180),"",IF(AND(Stevie!I180=Résultats!I180,Stevie!J180=Résultats!J180),"bon","mauvais"))</f>
        <v/>
      </c>
    </row>
    <row r="181" spans="1:12" x14ac:dyDescent="0.25">
      <c r="A181" s="10"/>
      <c r="B181" s="11"/>
      <c r="C181" s="19"/>
      <c r="D181" s="19"/>
      <c r="E181" s="19" t="str">
        <f t="shared" si="60"/>
        <v/>
      </c>
      <c r="F181" s="12" t="str">
        <f>IF(ISBLANK(C181),"",IF(AND(Stevie!C181=Résultats!C181,Stevie!D181=Résultats!D181),"bon","mauvais"))</f>
        <v/>
      </c>
      <c r="G181" s="10"/>
      <c r="H181" s="11"/>
      <c r="I181" s="19"/>
      <c r="J181" s="19"/>
      <c r="K181" s="19" t="str">
        <f t="shared" si="61"/>
        <v/>
      </c>
      <c r="L181" s="12" t="str">
        <f>IF(ISBLANK(I181),"",IF(AND(Stevie!I181=Résultats!I181,Stevie!J181=Résultats!J181),"bon","mauvais"))</f>
        <v/>
      </c>
    </row>
    <row r="182" spans="1:12" ht="13.5" thickBot="1" x14ac:dyDescent="0.3">
      <c r="A182" s="10"/>
      <c r="B182" s="11"/>
      <c r="C182" s="19"/>
      <c r="D182" s="19"/>
      <c r="E182" s="19" t="str">
        <f t="shared" si="60"/>
        <v/>
      </c>
      <c r="F182" s="12" t="str">
        <f>IF(ISBLANK(C182),"",IF(AND(Stevie!C182=Résultats!C182,Stevie!D182=Résultats!D182),"bon","mauvais"))</f>
        <v/>
      </c>
      <c r="G182" s="10"/>
      <c r="H182" s="11"/>
      <c r="I182" s="19"/>
      <c r="J182" s="19"/>
      <c r="K182" s="19" t="str">
        <f t="shared" si="61"/>
        <v/>
      </c>
      <c r="L182" s="12" t="str">
        <f>IF(ISBLANK(I182),"",IF(AND(Stevie!I182=Résultats!I182,Stevie!J182=Résultats!J182),"bon","mauvais"))</f>
        <v/>
      </c>
    </row>
    <row r="183" spans="1:12" ht="13.5" thickBot="1" x14ac:dyDescent="0.3">
      <c r="A183" s="131" t="s">
        <v>72</v>
      </c>
      <c r="B183" s="132"/>
      <c r="C183" s="132"/>
      <c r="D183" s="132"/>
      <c r="E183" s="132"/>
      <c r="F183" s="133"/>
      <c r="G183" s="131" t="s">
        <v>73</v>
      </c>
      <c r="H183" s="132"/>
      <c r="I183" s="132"/>
      <c r="J183" s="132"/>
      <c r="K183" s="132"/>
      <c r="L183" s="133"/>
    </row>
    <row r="184" spans="1:12" ht="13.5" thickBot="1" x14ac:dyDescent="0.3">
      <c r="A184" s="98" t="s">
        <v>22</v>
      </c>
      <c r="B184" s="99" t="s">
        <v>23</v>
      </c>
      <c r="C184" s="101" t="s">
        <v>89</v>
      </c>
      <c r="D184" s="101" t="s">
        <v>90</v>
      </c>
      <c r="E184" s="101" t="s">
        <v>0</v>
      </c>
      <c r="F184" s="100" t="s">
        <v>24</v>
      </c>
      <c r="G184" s="98" t="s">
        <v>22</v>
      </c>
      <c r="H184" s="99" t="s">
        <v>23</v>
      </c>
      <c r="I184" s="101" t="s">
        <v>89</v>
      </c>
      <c r="J184" s="101" t="s">
        <v>90</v>
      </c>
      <c r="K184" s="101" t="s">
        <v>0</v>
      </c>
      <c r="L184" s="100" t="s">
        <v>24</v>
      </c>
    </row>
    <row r="185" spans="1:12" x14ac:dyDescent="0.25">
      <c r="A185" s="10"/>
      <c r="B185" s="11"/>
      <c r="C185" s="19"/>
      <c r="D185" s="19"/>
      <c r="E185" s="19" t="str">
        <f t="shared" ref="E185" si="62">IF(ISBLANK(C185),"",IF(C185=D185,"Nul",IF(C185&gt;D185,"Dom","Ext")))</f>
        <v/>
      </c>
      <c r="F185" s="12" t="str">
        <f>IF(ISBLANK(C185),"",IF(AND(Stevie!C185=Résultats!C185,Stevie!D185=Résultats!D185),"bon","mauvais"))</f>
        <v/>
      </c>
      <c r="G185" s="10"/>
      <c r="H185" s="11"/>
      <c r="I185" s="19"/>
      <c r="J185" s="19"/>
      <c r="K185" s="19" t="str">
        <f t="shared" ref="K185" si="63">IF(ISBLANK(I185),"",IF(I185=J185,"Nul",IF(I185&gt;J185,"Dom","Ext")))</f>
        <v/>
      </c>
      <c r="L185" s="12" t="str">
        <f>IF(ISBLANK(I185),"",IF(AND(Stevie!I185=Résultats!I185,Stevie!J185=Résultats!J185),"bon","mauvais"))</f>
        <v/>
      </c>
    </row>
    <row r="186" spans="1:12" x14ac:dyDescent="0.25">
      <c r="A186" s="10"/>
      <c r="B186" s="11"/>
      <c r="C186" s="19"/>
      <c r="D186" s="19"/>
      <c r="E186" s="19" t="str">
        <f t="shared" ref="E186:E194" si="64">IF(ISBLANK(C186),"",IF(C186=D186,"Nul",IF(C186&gt;D186,"Dom","Ext")))</f>
        <v/>
      </c>
      <c r="F186" s="12" t="str">
        <f>IF(ISBLANK(C186),"",IF(AND(Stevie!C186=Résultats!C186,Stevie!D186=Résultats!D186),"bon","mauvais"))</f>
        <v/>
      </c>
      <c r="G186" s="10"/>
      <c r="H186" s="11"/>
      <c r="I186" s="19"/>
      <c r="J186" s="19"/>
      <c r="K186" s="19" t="str">
        <f t="shared" ref="K186:K194" si="65">IF(ISBLANK(I186),"",IF(I186=J186,"Nul",IF(I186&gt;J186,"Dom","Ext")))</f>
        <v/>
      </c>
      <c r="L186" s="12" t="str">
        <f>IF(ISBLANK(I186),"",IF(AND(Stevie!I186=Résultats!I186,Stevie!J186=Résultats!J186),"bon","mauvais"))</f>
        <v/>
      </c>
    </row>
    <row r="187" spans="1:12" x14ac:dyDescent="0.25">
      <c r="A187" s="10"/>
      <c r="B187" s="11"/>
      <c r="C187" s="19"/>
      <c r="D187" s="19"/>
      <c r="E187" s="19" t="str">
        <f t="shared" si="64"/>
        <v/>
      </c>
      <c r="F187" s="12" t="str">
        <f>IF(ISBLANK(C187),"",IF(AND(Stevie!C187=Résultats!C187,Stevie!D187=Résultats!D187),"bon","mauvais"))</f>
        <v/>
      </c>
      <c r="G187" s="10"/>
      <c r="H187" s="11"/>
      <c r="I187" s="19"/>
      <c r="J187" s="19"/>
      <c r="K187" s="19" t="str">
        <f t="shared" si="65"/>
        <v/>
      </c>
      <c r="L187" s="12" t="str">
        <f>IF(ISBLANK(I187),"",IF(AND(Stevie!I187=Résultats!I187,Stevie!J187=Résultats!J187),"bon","mauvais"))</f>
        <v/>
      </c>
    </row>
    <row r="188" spans="1:12" x14ac:dyDescent="0.25">
      <c r="A188" s="10"/>
      <c r="B188" s="11"/>
      <c r="C188" s="19"/>
      <c r="D188" s="19"/>
      <c r="E188" s="19" t="str">
        <f t="shared" si="64"/>
        <v/>
      </c>
      <c r="F188" s="12" t="str">
        <f>IF(ISBLANK(C188),"",IF(AND(Stevie!C188=Résultats!C188,Stevie!D188=Résultats!D188),"bon","mauvais"))</f>
        <v/>
      </c>
      <c r="G188" s="10"/>
      <c r="H188" s="11"/>
      <c r="I188" s="19"/>
      <c r="J188" s="19"/>
      <c r="K188" s="19" t="str">
        <f t="shared" si="65"/>
        <v/>
      </c>
      <c r="L188" s="12" t="str">
        <f>IF(ISBLANK(I188),"",IF(AND(Stevie!I188=Résultats!I188,Stevie!J188=Résultats!J188),"bon","mauvais"))</f>
        <v/>
      </c>
    </row>
    <row r="189" spans="1:12" x14ac:dyDescent="0.25">
      <c r="A189" s="10"/>
      <c r="B189" s="11"/>
      <c r="C189" s="19"/>
      <c r="D189" s="19"/>
      <c r="E189" s="19" t="str">
        <f t="shared" si="64"/>
        <v/>
      </c>
      <c r="F189" s="12" t="str">
        <f>IF(ISBLANK(C189),"",IF(AND(Stevie!C189=Résultats!C189,Stevie!D189=Résultats!D189),"bon","mauvais"))</f>
        <v/>
      </c>
      <c r="G189" s="10"/>
      <c r="H189" s="11"/>
      <c r="I189" s="19"/>
      <c r="J189" s="19"/>
      <c r="K189" s="19" t="str">
        <f t="shared" si="65"/>
        <v/>
      </c>
      <c r="L189" s="12" t="str">
        <f>IF(ISBLANK(I189),"",IF(AND(Stevie!I189=Résultats!I189,Stevie!J189=Résultats!J189),"bon","mauvais"))</f>
        <v/>
      </c>
    </row>
    <row r="190" spans="1:12" x14ac:dyDescent="0.25">
      <c r="A190" s="10"/>
      <c r="B190" s="11"/>
      <c r="C190" s="19"/>
      <c r="D190" s="19"/>
      <c r="E190" s="19" t="str">
        <f t="shared" si="64"/>
        <v/>
      </c>
      <c r="F190" s="12" t="str">
        <f>IF(ISBLANK(C190),"",IF(AND(Stevie!C190=Résultats!C190,Stevie!D190=Résultats!D190),"bon","mauvais"))</f>
        <v/>
      </c>
      <c r="G190" s="10"/>
      <c r="H190" s="11"/>
      <c r="I190" s="19"/>
      <c r="J190" s="19"/>
      <c r="K190" s="19" t="str">
        <f t="shared" si="65"/>
        <v/>
      </c>
      <c r="L190" s="12" t="str">
        <f>IF(ISBLANK(I190),"",IF(AND(Stevie!I190=Résultats!I190,Stevie!J190=Résultats!J190),"bon","mauvais"))</f>
        <v/>
      </c>
    </row>
    <row r="191" spans="1:12" x14ac:dyDescent="0.25">
      <c r="A191" s="10"/>
      <c r="B191" s="11"/>
      <c r="C191" s="19"/>
      <c r="D191" s="19"/>
      <c r="E191" s="19" t="str">
        <f t="shared" si="64"/>
        <v/>
      </c>
      <c r="F191" s="12" t="str">
        <f>IF(ISBLANK(C191),"",IF(AND(Stevie!C191=Résultats!C191,Stevie!D191=Résultats!D191),"bon","mauvais"))</f>
        <v/>
      </c>
      <c r="G191" s="10"/>
      <c r="H191" s="11"/>
      <c r="I191" s="19"/>
      <c r="J191" s="19"/>
      <c r="K191" s="19" t="str">
        <f t="shared" si="65"/>
        <v/>
      </c>
      <c r="L191" s="12" t="str">
        <f>IF(ISBLANK(I191),"",IF(AND(Stevie!I191=Résultats!I191,Stevie!J191=Résultats!J191),"bon","mauvais"))</f>
        <v/>
      </c>
    </row>
    <row r="192" spans="1:12" x14ac:dyDescent="0.25">
      <c r="A192" s="10"/>
      <c r="B192" s="11"/>
      <c r="C192" s="19"/>
      <c r="D192" s="19"/>
      <c r="E192" s="19" t="str">
        <f t="shared" si="64"/>
        <v/>
      </c>
      <c r="F192" s="12" t="str">
        <f>IF(ISBLANK(C192),"",IF(AND(Stevie!C192=Résultats!C192,Stevie!D192=Résultats!D192),"bon","mauvais"))</f>
        <v/>
      </c>
      <c r="G192" s="10"/>
      <c r="H192" s="11"/>
      <c r="I192" s="19"/>
      <c r="J192" s="19"/>
      <c r="K192" s="19" t="str">
        <f t="shared" si="65"/>
        <v/>
      </c>
      <c r="L192" s="12" t="str">
        <f>IF(ISBLANK(I192),"",IF(AND(Stevie!I192=Résultats!I192,Stevie!J192=Résultats!J192),"bon","mauvais"))</f>
        <v/>
      </c>
    </row>
    <row r="193" spans="1:12" x14ac:dyDescent="0.25">
      <c r="A193" s="10"/>
      <c r="B193" s="11"/>
      <c r="C193" s="19"/>
      <c r="D193" s="19"/>
      <c r="E193" s="19" t="str">
        <f t="shared" si="64"/>
        <v/>
      </c>
      <c r="F193" s="12" t="str">
        <f>IF(ISBLANK(C193),"",IF(AND(Stevie!C193=Résultats!C193,Stevie!D193=Résultats!D193),"bon","mauvais"))</f>
        <v/>
      </c>
      <c r="G193" s="10"/>
      <c r="H193" s="11"/>
      <c r="I193" s="19"/>
      <c r="J193" s="19"/>
      <c r="K193" s="19" t="str">
        <f t="shared" si="65"/>
        <v/>
      </c>
      <c r="L193" s="12" t="str">
        <f>IF(ISBLANK(I193),"",IF(AND(Stevie!I193=Résultats!I193,Stevie!J193=Résultats!J193),"bon","mauvais"))</f>
        <v/>
      </c>
    </row>
    <row r="194" spans="1:12" ht="13.5" thickBot="1" x14ac:dyDescent="0.3">
      <c r="A194" s="10"/>
      <c r="B194" s="11"/>
      <c r="C194" s="19"/>
      <c r="D194" s="19"/>
      <c r="E194" s="19" t="str">
        <f t="shared" si="64"/>
        <v/>
      </c>
      <c r="F194" s="12" t="str">
        <f>IF(ISBLANK(C194),"",IF(AND(Stevie!C194=Résultats!C194,Stevie!D194=Résultats!D194),"bon","mauvais"))</f>
        <v/>
      </c>
      <c r="G194" s="10"/>
      <c r="H194" s="11"/>
      <c r="I194" s="19"/>
      <c r="J194" s="19"/>
      <c r="K194" s="19" t="str">
        <f t="shared" si="65"/>
        <v/>
      </c>
      <c r="L194" s="12" t="str">
        <f>IF(ISBLANK(I194),"",IF(AND(Stevie!I194=Résultats!I194,Stevie!J194=Résultats!J194),"bon","mauvais"))</f>
        <v/>
      </c>
    </row>
    <row r="195" spans="1:12" ht="13.5" thickBot="1" x14ac:dyDescent="0.3">
      <c r="A195" s="131" t="s">
        <v>74</v>
      </c>
      <c r="B195" s="132"/>
      <c r="C195" s="132"/>
      <c r="D195" s="132"/>
      <c r="E195" s="132"/>
      <c r="F195" s="133"/>
      <c r="G195" s="131" t="s">
        <v>75</v>
      </c>
      <c r="H195" s="132"/>
      <c r="I195" s="132"/>
      <c r="J195" s="132"/>
      <c r="K195" s="132"/>
      <c r="L195" s="133"/>
    </row>
    <row r="196" spans="1:12" ht="13.5" thickBot="1" x14ac:dyDescent="0.3">
      <c r="A196" s="98" t="s">
        <v>22</v>
      </c>
      <c r="B196" s="99" t="s">
        <v>23</v>
      </c>
      <c r="C196" s="101" t="s">
        <v>89</v>
      </c>
      <c r="D196" s="101" t="s">
        <v>90</v>
      </c>
      <c r="E196" s="101" t="s">
        <v>0</v>
      </c>
      <c r="F196" s="100" t="s">
        <v>24</v>
      </c>
      <c r="G196" s="98" t="s">
        <v>22</v>
      </c>
      <c r="H196" s="99" t="s">
        <v>23</v>
      </c>
      <c r="I196" s="101" t="s">
        <v>89</v>
      </c>
      <c r="J196" s="101" t="s">
        <v>90</v>
      </c>
      <c r="K196" s="101" t="s">
        <v>0</v>
      </c>
      <c r="L196" s="100" t="s">
        <v>24</v>
      </c>
    </row>
    <row r="197" spans="1:12" x14ac:dyDescent="0.25">
      <c r="A197" s="10"/>
      <c r="B197" s="11"/>
      <c r="C197" s="19"/>
      <c r="D197" s="19"/>
      <c r="E197" s="19" t="str">
        <f t="shared" ref="E197" si="66">IF(ISBLANK(C197),"",IF(C197=D197,"Nul",IF(C197&gt;D197,"Dom","Ext")))</f>
        <v/>
      </c>
      <c r="F197" s="12" t="str">
        <f>IF(ISBLANK(C197),"",IF(AND(Stevie!C197=Résultats!C197,Stevie!D197=Résultats!D197),"bon","mauvais"))</f>
        <v/>
      </c>
      <c r="G197" s="10"/>
      <c r="H197" s="11"/>
      <c r="I197" s="19"/>
      <c r="J197" s="19"/>
      <c r="K197" s="19" t="str">
        <f t="shared" ref="K197" si="67">IF(ISBLANK(I197),"",IF(I197=J197,"Nul",IF(I197&gt;J197,"Dom","Ext")))</f>
        <v/>
      </c>
      <c r="L197" s="12" t="str">
        <f>IF(ISBLANK(I197),"",IF(AND(Stevie!I197=Résultats!I197,Stevie!J197=Résultats!J197),"bon","mauvais"))</f>
        <v/>
      </c>
    </row>
    <row r="198" spans="1:12" x14ac:dyDescent="0.25">
      <c r="A198" s="10"/>
      <c r="B198" s="11"/>
      <c r="C198" s="19"/>
      <c r="D198" s="19"/>
      <c r="E198" s="19" t="str">
        <f t="shared" ref="E198:E206" si="68">IF(ISBLANK(C198),"",IF(C198=D198,"Nul",IF(C198&gt;D198,"Dom","Ext")))</f>
        <v/>
      </c>
      <c r="F198" s="12" t="str">
        <f>IF(ISBLANK(C198),"",IF(AND(Stevie!C198=Résultats!C198,Stevie!D198=Résultats!D198),"bon","mauvais"))</f>
        <v/>
      </c>
      <c r="G198" s="10"/>
      <c r="H198" s="11"/>
      <c r="I198" s="19"/>
      <c r="J198" s="19"/>
      <c r="K198" s="19" t="str">
        <f t="shared" ref="K198:K206" si="69">IF(ISBLANK(I198),"",IF(I198=J198,"Nul",IF(I198&gt;J198,"Dom","Ext")))</f>
        <v/>
      </c>
      <c r="L198" s="12" t="str">
        <f>IF(ISBLANK(I198),"",IF(AND(Stevie!I198=Résultats!I198,Stevie!J198=Résultats!J198),"bon","mauvais"))</f>
        <v/>
      </c>
    </row>
    <row r="199" spans="1:12" x14ac:dyDescent="0.25">
      <c r="A199" s="10"/>
      <c r="B199" s="11"/>
      <c r="C199" s="19"/>
      <c r="D199" s="19"/>
      <c r="E199" s="19" t="str">
        <f t="shared" si="68"/>
        <v/>
      </c>
      <c r="F199" s="12" t="str">
        <f>IF(ISBLANK(C199),"",IF(AND(Stevie!C199=Résultats!C199,Stevie!D199=Résultats!D199),"bon","mauvais"))</f>
        <v/>
      </c>
      <c r="G199" s="10"/>
      <c r="H199" s="11"/>
      <c r="I199" s="19"/>
      <c r="J199" s="19"/>
      <c r="K199" s="19" t="str">
        <f t="shared" si="69"/>
        <v/>
      </c>
      <c r="L199" s="12" t="str">
        <f>IF(ISBLANK(I199),"",IF(AND(Stevie!I199=Résultats!I199,Stevie!J199=Résultats!J199),"bon","mauvais"))</f>
        <v/>
      </c>
    </row>
    <row r="200" spans="1:12" x14ac:dyDescent="0.25">
      <c r="A200" s="10"/>
      <c r="B200" s="11"/>
      <c r="C200" s="19"/>
      <c r="D200" s="19"/>
      <c r="E200" s="19" t="str">
        <f t="shared" si="68"/>
        <v/>
      </c>
      <c r="F200" s="12" t="str">
        <f>IF(ISBLANK(C200),"",IF(AND(Stevie!C200=Résultats!C200,Stevie!D200=Résultats!D200),"bon","mauvais"))</f>
        <v/>
      </c>
      <c r="G200" s="10"/>
      <c r="H200" s="11"/>
      <c r="I200" s="19"/>
      <c r="J200" s="19"/>
      <c r="K200" s="19" t="str">
        <f t="shared" si="69"/>
        <v/>
      </c>
      <c r="L200" s="12" t="str">
        <f>IF(ISBLANK(I200),"",IF(AND(Stevie!I200=Résultats!I200,Stevie!J200=Résultats!J200),"bon","mauvais"))</f>
        <v/>
      </c>
    </row>
    <row r="201" spans="1:12" x14ac:dyDescent="0.25">
      <c r="A201" s="10"/>
      <c r="B201" s="11"/>
      <c r="C201" s="19"/>
      <c r="D201" s="19"/>
      <c r="E201" s="19" t="str">
        <f t="shared" si="68"/>
        <v/>
      </c>
      <c r="F201" s="12" t="str">
        <f>IF(ISBLANK(C201),"",IF(AND(Stevie!C201=Résultats!C201,Stevie!D201=Résultats!D201),"bon","mauvais"))</f>
        <v/>
      </c>
      <c r="G201" s="10"/>
      <c r="H201" s="11"/>
      <c r="I201" s="19"/>
      <c r="J201" s="19"/>
      <c r="K201" s="19" t="str">
        <f t="shared" si="69"/>
        <v/>
      </c>
      <c r="L201" s="12" t="str">
        <f>IF(ISBLANK(I201),"",IF(AND(Stevie!I201=Résultats!I201,Stevie!J201=Résultats!J201),"bon","mauvais"))</f>
        <v/>
      </c>
    </row>
    <row r="202" spans="1:12" x14ac:dyDescent="0.25">
      <c r="A202" s="10"/>
      <c r="B202" s="11"/>
      <c r="C202" s="19"/>
      <c r="D202" s="19"/>
      <c r="E202" s="19" t="str">
        <f t="shared" si="68"/>
        <v/>
      </c>
      <c r="F202" s="12" t="str">
        <f>IF(ISBLANK(C202),"",IF(AND(Stevie!C202=Résultats!C202,Stevie!D202=Résultats!D202),"bon","mauvais"))</f>
        <v/>
      </c>
      <c r="G202" s="10"/>
      <c r="H202" s="11"/>
      <c r="I202" s="19"/>
      <c r="J202" s="19"/>
      <c r="K202" s="19" t="str">
        <f t="shared" si="69"/>
        <v/>
      </c>
      <c r="L202" s="12" t="str">
        <f>IF(ISBLANK(I202),"",IF(AND(Stevie!I202=Résultats!I202,Stevie!J202=Résultats!J202),"bon","mauvais"))</f>
        <v/>
      </c>
    </row>
    <row r="203" spans="1:12" x14ac:dyDescent="0.25">
      <c r="A203" s="10"/>
      <c r="B203" s="11"/>
      <c r="C203" s="19"/>
      <c r="D203" s="19"/>
      <c r="E203" s="19" t="str">
        <f t="shared" si="68"/>
        <v/>
      </c>
      <c r="F203" s="12" t="str">
        <f>IF(ISBLANK(C203),"",IF(AND(Stevie!C203=Résultats!C203,Stevie!D203=Résultats!D203),"bon","mauvais"))</f>
        <v/>
      </c>
      <c r="G203" s="10"/>
      <c r="H203" s="11"/>
      <c r="I203" s="19"/>
      <c r="J203" s="19"/>
      <c r="K203" s="19" t="str">
        <f t="shared" si="69"/>
        <v/>
      </c>
      <c r="L203" s="12" t="str">
        <f>IF(ISBLANK(I203),"",IF(AND(Stevie!I203=Résultats!I203,Stevie!J203=Résultats!J203),"bon","mauvais"))</f>
        <v/>
      </c>
    </row>
    <row r="204" spans="1:12" x14ac:dyDescent="0.25">
      <c r="A204" s="10"/>
      <c r="B204" s="11"/>
      <c r="C204" s="19"/>
      <c r="D204" s="19"/>
      <c r="E204" s="19" t="str">
        <f t="shared" si="68"/>
        <v/>
      </c>
      <c r="F204" s="12" t="str">
        <f>IF(ISBLANK(C204),"",IF(AND(Stevie!C204=Résultats!C204,Stevie!D204=Résultats!D204),"bon","mauvais"))</f>
        <v/>
      </c>
      <c r="G204" s="10"/>
      <c r="H204" s="11"/>
      <c r="I204" s="19"/>
      <c r="J204" s="19"/>
      <c r="K204" s="19" t="str">
        <f t="shared" si="69"/>
        <v/>
      </c>
      <c r="L204" s="12" t="str">
        <f>IF(ISBLANK(I204),"",IF(AND(Stevie!I204=Résultats!I204,Stevie!J204=Résultats!J204),"bon","mauvais"))</f>
        <v/>
      </c>
    </row>
    <row r="205" spans="1:12" x14ac:dyDescent="0.25">
      <c r="A205" s="10"/>
      <c r="B205" s="11"/>
      <c r="C205" s="19"/>
      <c r="D205" s="19"/>
      <c r="E205" s="19" t="str">
        <f t="shared" si="68"/>
        <v/>
      </c>
      <c r="F205" s="12" t="str">
        <f>IF(ISBLANK(C205),"",IF(AND(Stevie!C205=Résultats!C205,Stevie!D205=Résultats!D205),"bon","mauvais"))</f>
        <v/>
      </c>
      <c r="G205" s="10"/>
      <c r="H205" s="11"/>
      <c r="I205" s="19"/>
      <c r="J205" s="19"/>
      <c r="K205" s="19" t="str">
        <f t="shared" si="69"/>
        <v/>
      </c>
      <c r="L205" s="12" t="str">
        <f>IF(ISBLANK(I205),"",IF(AND(Stevie!I205=Résultats!I205,Stevie!J205=Résultats!J205),"bon","mauvais"))</f>
        <v/>
      </c>
    </row>
    <row r="206" spans="1:12" ht="13.5" thickBot="1" x14ac:dyDescent="0.3">
      <c r="A206" s="10"/>
      <c r="B206" s="11"/>
      <c r="C206" s="19"/>
      <c r="D206" s="19"/>
      <c r="E206" s="19" t="str">
        <f t="shared" si="68"/>
        <v/>
      </c>
      <c r="F206" s="12" t="str">
        <f>IF(ISBLANK(C206),"",IF(AND(Stevie!C206=Résultats!C206,Stevie!D206=Résultats!D206),"bon","mauvais"))</f>
        <v/>
      </c>
      <c r="G206" s="10"/>
      <c r="H206" s="11"/>
      <c r="I206" s="19"/>
      <c r="J206" s="19"/>
      <c r="K206" s="19" t="str">
        <f t="shared" si="69"/>
        <v/>
      </c>
      <c r="L206" s="12" t="str">
        <f>IF(ISBLANK(I206),"",IF(AND(Stevie!I206=Résultats!I206,Stevie!J206=Résultats!J206),"bon","mauvais"))</f>
        <v/>
      </c>
    </row>
    <row r="207" spans="1:12" ht="13.5" thickBot="1" x14ac:dyDescent="0.3">
      <c r="A207" s="131" t="s">
        <v>76</v>
      </c>
      <c r="B207" s="132"/>
      <c r="C207" s="132"/>
      <c r="D207" s="132"/>
      <c r="E207" s="132"/>
      <c r="F207" s="133"/>
      <c r="G207" s="131" t="s">
        <v>77</v>
      </c>
      <c r="H207" s="132"/>
      <c r="I207" s="132"/>
      <c r="J207" s="132"/>
      <c r="K207" s="132"/>
      <c r="L207" s="133"/>
    </row>
    <row r="208" spans="1:12" ht="13.5" thickBot="1" x14ac:dyDescent="0.3">
      <c r="A208" s="98" t="s">
        <v>22</v>
      </c>
      <c r="B208" s="99" t="s">
        <v>23</v>
      </c>
      <c r="C208" s="101" t="s">
        <v>89</v>
      </c>
      <c r="D208" s="101" t="s">
        <v>90</v>
      </c>
      <c r="E208" s="101" t="s">
        <v>0</v>
      </c>
      <c r="F208" s="100" t="s">
        <v>24</v>
      </c>
      <c r="G208" s="98" t="s">
        <v>22</v>
      </c>
      <c r="H208" s="99" t="s">
        <v>23</v>
      </c>
      <c r="I208" s="101" t="s">
        <v>89</v>
      </c>
      <c r="J208" s="101" t="s">
        <v>90</v>
      </c>
      <c r="K208" s="101" t="s">
        <v>0</v>
      </c>
      <c r="L208" s="100" t="s">
        <v>24</v>
      </c>
    </row>
    <row r="209" spans="1:12" x14ac:dyDescent="0.25">
      <c r="A209" s="10"/>
      <c r="B209" s="11"/>
      <c r="C209" s="19"/>
      <c r="D209" s="19"/>
      <c r="E209" s="19" t="str">
        <f t="shared" ref="E209" si="70">IF(ISBLANK(C209),"",IF(C209=D209,"Nul",IF(C209&gt;D209,"Dom","Ext")))</f>
        <v/>
      </c>
      <c r="F209" s="12" t="str">
        <f>IF(ISBLANK(C209),"",IF(AND(Stevie!C209=Résultats!C209,Stevie!D209=Résultats!D209),"bon","mauvais"))</f>
        <v/>
      </c>
      <c r="G209" s="10"/>
      <c r="H209" s="11"/>
      <c r="I209" s="19"/>
      <c r="J209" s="19"/>
      <c r="K209" s="19" t="str">
        <f t="shared" ref="K209" si="71">IF(ISBLANK(I209),"",IF(I209=J209,"Nul",IF(I209&gt;J209,"Dom","Ext")))</f>
        <v/>
      </c>
      <c r="L209" s="12" t="str">
        <f>IF(ISBLANK(I209),"",IF(AND(Stevie!I209=Résultats!I209,Stevie!J209=Résultats!J209),"bon","mauvais"))</f>
        <v/>
      </c>
    </row>
    <row r="210" spans="1:12" x14ac:dyDescent="0.25">
      <c r="A210" s="10"/>
      <c r="B210" s="11"/>
      <c r="C210" s="19"/>
      <c r="D210" s="19"/>
      <c r="E210" s="19" t="str">
        <f t="shared" ref="E210:E218" si="72">IF(ISBLANK(C210),"",IF(C210=D210,"Nul",IF(C210&gt;D210,"Dom","Ext")))</f>
        <v/>
      </c>
      <c r="F210" s="12" t="str">
        <f>IF(ISBLANK(C210),"",IF(AND(Stevie!C210=Résultats!C210,Stevie!D210=Résultats!D210),"bon","mauvais"))</f>
        <v/>
      </c>
      <c r="G210" s="10"/>
      <c r="H210" s="11"/>
      <c r="I210" s="19"/>
      <c r="J210" s="19"/>
      <c r="K210" s="19" t="str">
        <f t="shared" ref="K210:K218" si="73">IF(ISBLANK(I210),"",IF(I210=J210,"Nul",IF(I210&gt;J210,"Dom","Ext")))</f>
        <v/>
      </c>
      <c r="L210" s="12" t="str">
        <f>IF(ISBLANK(I210),"",IF(AND(Stevie!I210=Résultats!I210,Stevie!J210=Résultats!J210),"bon","mauvais"))</f>
        <v/>
      </c>
    </row>
    <row r="211" spans="1:12" x14ac:dyDescent="0.25">
      <c r="A211" s="10"/>
      <c r="B211" s="11"/>
      <c r="C211" s="19"/>
      <c r="D211" s="19"/>
      <c r="E211" s="19" t="str">
        <f t="shared" si="72"/>
        <v/>
      </c>
      <c r="F211" s="12" t="str">
        <f>IF(ISBLANK(C211),"",IF(AND(Stevie!C211=Résultats!C211,Stevie!D211=Résultats!D211),"bon","mauvais"))</f>
        <v/>
      </c>
      <c r="G211" s="10"/>
      <c r="H211" s="11"/>
      <c r="I211" s="19"/>
      <c r="J211" s="19"/>
      <c r="K211" s="19" t="str">
        <f t="shared" si="73"/>
        <v/>
      </c>
      <c r="L211" s="12" t="str">
        <f>IF(ISBLANK(I211),"",IF(AND(Stevie!I211=Résultats!I211,Stevie!J211=Résultats!J211),"bon","mauvais"))</f>
        <v/>
      </c>
    </row>
    <row r="212" spans="1:12" x14ac:dyDescent="0.25">
      <c r="A212" s="10"/>
      <c r="B212" s="11"/>
      <c r="C212" s="19"/>
      <c r="D212" s="19"/>
      <c r="E212" s="19" t="str">
        <f t="shared" si="72"/>
        <v/>
      </c>
      <c r="F212" s="12" t="str">
        <f>IF(ISBLANK(C212),"",IF(AND(Stevie!C212=Résultats!C212,Stevie!D212=Résultats!D212),"bon","mauvais"))</f>
        <v/>
      </c>
      <c r="G212" s="10"/>
      <c r="H212" s="11"/>
      <c r="I212" s="19"/>
      <c r="J212" s="19"/>
      <c r="K212" s="19" t="str">
        <f t="shared" si="73"/>
        <v/>
      </c>
      <c r="L212" s="12" t="str">
        <f>IF(ISBLANK(I212),"",IF(AND(Stevie!I212=Résultats!I212,Stevie!J212=Résultats!J212),"bon","mauvais"))</f>
        <v/>
      </c>
    </row>
    <row r="213" spans="1:12" x14ac:dyDescent="0.25">
      <c r="A213" s="10"/>
      <c r="B213" s="11"/>
      <c r="C213" s="19"/>
      <c r="D213" s="19"/>
      <c r="E213" s="19" t="str">
        <f t="shared" si="72"/>
        <v/>
      </c>
      <c r="F213" s="12" t="str">
        <f>IF(ISBLANK(C213),"",IF(AND(Stevie!C213=Résultats!C213,Stevie!D213=Résultats!D213),"bon","mauvais"))</f>
        <v/>
      </c>
      <c r="G213" s="10"/>
      <c r="H213" s="11"/>
      <c r="I213" s="19"/>
      <c r="J213" s="19"/>
      <c r="K213" s="19" t="str">
        <f t="shared" si="73"/>
        <v/>
      </c>
      <c r="L213" s="12" t="str">
        <f>IF(ISBLANK(I213),"",IF(AND(Stevie!I213=Résultats!I213,Stevie!J213=Résultats!J213),"bon","mauvais"))</f>
        <v/>
      </c>
    </row>
    <row r="214" spans="1:12" x14ac:dyDescent="0.25">
      <c r="A214" s="10"/>
      <c r="B214" s="11"/>
      <c r="C214" s="19"/>
      <c r="D214" s="19"/>
      <c r="E214" s="19" t="str">
        <f t="shared" si="72"/>
        <v/>
      </c>
      <c r="F214" s="12" t="str">
        <f>IF(ISBLANK(C214),"",IF(AND(Stevie!C214=Résultats!C214,Stevie!D214=Résultats!D214),"bon","mauvais"))</f>
        <v/>
      </c>
      <c r="G214" s="10"/>
      <c r="H214" s="11"/>
      <c r="I214" s="19"/>
      <c r="J214" s="19"/>
      <c r="K214" s="19" t="str">
        <f t="shared" si="73"/>
        <v/>
      </c>
      <c r="L214" s="12" t="str">
        <f>IF(ISBLANK(I214),"",IF(AND(Stevie!I214=Résultats!I214,Stevie!J214=Résultats!J214),"bon","mauvais"))</f>
        <v/>
      </c>
    </row>
    <row r="215" spans="1:12" x14ac:dyDescent="0.25">
      <c r="A215" s="10"/>
      <c r="B215" s="11"/>
      <c r="C215" s="19"/>
      <c r="D215" s="19"/>
      <c r="E215" s="19" t="str">
        <f t="shared" si="72"/>
        <v/>
      </c>
      <c r="F215" s="12" t="str">
        <f>IF(ISBLANK(C215),"",IF(AND(Stevie!C215=Résultats!C215,Stevie!D215=Résultats!D215),"bon","mauvais"))</f>
        <v/>
      </c>
      <c r="G215" s="10"/>
      <c r="H215" s="11"/>
      <c r="I215" s="19"/>
      <c r="J215" s="19"/>
      <c r="K215" s="19" t="str">
        <f t="shared" si="73"/>
        <v/>
      </c>
      <c r="L215" s="12" t="str">
        <f>IF(ISBLANK(I215),"",IF(AND(Stevie!I215=Résultats!I215,Stevie!J215=Résultats!J215),"bon","mauvais"))</f>
        <v/>
      </c>
    </row>
    <row r="216" spans="1:12" x14ac:dyDescent="0.25">
      <c r="A216" s="10"/>
      <c r="B216" s="11"/>
      <c r="C216" s="19"/>
      <c r="D216" s="19"/>
      <c r="E216" s="19" t="str">
        <f t="shared" si="72"/>
        <v/>
      </c>
      <c r="F216" s="12" t="str">
        <f>IF(ISBLANK(C216),"",IF(AND(Stevie!C216=Résultats!C216,Stevie!D216=Résultats!D216),"bon","mauvais"))</f>
        <v/>
      </c>
      <c r="G216" s="10"/>
      <c r="H216" s="11"/>
      <c r="I216" s="19"/>
      <c r="J216" s="19"/>
      <c r="K216" s="19" t="str">
        <f t="shared" si="73"/>
        <v/>
      </c>
      <c r="L216" s="12" t="str">
        <f>IF(ISBLANK(I216),"",IF(AND(Stevie!I216=Résultats!I216,Stevie!J216=Résultats!J216),"bon","mauvais"))</f>
        <v/>
      </c>
    </row>
    <row r="217" spans="1:12" x14ac:dyDescent="0.25">
      <c r="A217" s="10"/>
      <c r="B217" s="11"/>
      <c r="C217" s="19"/>
      <c r="D217" s="19"/>
      <c r="E217" s="19" t="str">
        <f t="shared" si="72"/>
        <v/>
      </c>
      <c r="F217" s="12" t="str">
        <f>IF(ISBLANK(C217),"",IF(AND(Stevie!C217=Résultats!C217,Stevie!D217=Résultats!D217),"bon","mauvais"))</f>
        <v/>
      </c>
      <c r="G217" s="10"/>
      <c r="H217" s="11"/>
      <c r="I217" s="19"/>
      <c r="J217" s="19"/>
      <c r="K217" s="19" t="str">
        <f t="shared" si="73"/>
        <v/>
      </c>
      <c r="L217" s="12" t="str">
        <f>IF(ISBLANK(I217),"",IF(AND(Stevie!I217=Résultats!I217,Stevie!J217=Résultats!J217),"bon","mauvais"))</f>
        <v/>
      </c>
    </row>
    <row r="218" spans="1:12" ht="13.5" thickBot="1" x14ac:dyDescent="0.3">
      <c r="A218" s="10"/>
      <c r="B218" s="11"/>
      <c r="C218" s="19"/>
      <c r="D218" s="19"/>
      <c r="E218" s="19" t="str">
        <f t="shared" si="72"/>
        <v/>
      </c>
      <c r="F218" s="12" t="str">
        <f>IF(ISBLANK(C218),"",IF(AND(Stevie!C218=Résultats!C218,Stevie!D218=Résultats!D218),"bon","mauvais"))</f>
        <v/>
      </c>
      <c r="G218" s="10"/>
      <c r="H218" s="11"/>
      <c r="I218" s="19"/>
      <c r="J218" s="19"/>
      <c r="K218" s="19" t="str">
        <f t="shared" si="73"/>
        <v/>
      </c>
      <c r="L218" s="12" t="str">
        <f>IF(ISBLANK(I218),"",IF(AND(Stevie!I218=Résultats!I218,Stevie!J218=Résultats!J218),"bon","mauvais"))</f>
        <v/>
      </c>
    </row>
    <row r="219" spans="1:12" ht="13.5" thickBot="1" x14ac:dyDescent="0.3">
      <c r="A219" s="131" t="s">
        <v>78</v>
      </c>
      <c r="B219" s="132"/>
      <c r="C219" s="132"/>
      <c r="D219" s="132"/>
      <c r="E219" s="132"/>
      <c r="F219" s="133"/>
      <c r="G219" s="131" t="s">
        <v>79</v>
      </c>
      <c r="H219" s="132"/>
      <c r="I219" s="132"/>
      <c r="J219" s="132"/>
      <c r="K219" s="132"/>
      <c r="L219" s="133"/>
    </row>
    <row r="220" spans="1:12" ht="13.5" thickBot="1" x14ac:dyDescent="0.3">
      <c r="A220" s="98" t="s">
        <v>22</v>
      </c>
      <c r="B220" s="99" t="s">
        <v>23</v>
      </c>
      <c r="C220" s="101" t="s">
        <v>89</v>
      </c>
      <c r="D220" s="101" t="s">
        <v>90</v>
      </c>
      <c r="E220" s="101" t="s">
        <v>0</v>
      </c>
      <c r="F220" s="100" t="s">
        <v>24</v>
      </c>
      <c r="G220" s="98" t="s">
        <v>22</v>
      </c>
      <c r="H220" s="99" t="s">
        <v>23</v>
      </c>
      <c r="I220" s="101" t="s">
        <v>89</v>
      </c>
      <c r="J220" s="101" t="s">
        <v>90</v>
      </c>
      <c r="K220" s="101" t="s">
        <v>0</v>
      </c>
      <c r="L220" s="100" t="s">
        <v>24</v>
      </c>
    </row>
    <row r="221" spans="1:12" x14ac:dyDescent="0.25">
      <c r="A221" s="10"/>
      <c r="B221" s="11"/>
      <c r="C221" s="19"/>
      <c r="D221" s="19"/>
      <c r="E221" s="19" t="str">
        <f t="shared" ref="E221" si="74">IF(ISBLANK(C221),"",IF(C221=D221,"Nul",IF(C221&gt;D221,"Dom","Ext")))</f>
        <v/>
      </c>
      <c r="F221" s="12" t="str">
        <f>IF(ISBLANK(C221),"",IF(AND(Stevie!C221=Résultats!C221,Stevie!D221=Résultats!D221),"bon","mauvais"))</f>
        <v/>
      </c>
      <c r="G221" s="10"/>
      <c r="H221" s="11"/>
      <c r="I221" s="19"/>
      <c r="J221" s="19"/>
      <c r="K221" s="19" t="str">
        <f t="shared" ref="K221" si="75">IF(ISBLANK(I221),"",IF(I221=J221,"Nul",IF(I221&gt;J221,"Dom","Ext")))</f>
        <v/>
      </c>
      <c r="L221" s="12" t="str">
        <f>IF(ISBLANK(I221),"",IF(AND(Stevie!I221=Résultats!I221,Stevie!J221=Résultats!J221),"bon","mauvais"))</f>
        <v/>
      </c>
    </row>
    <row r="222" spans="1:12" x14ac:dyDescent="0.25">
      <c r="A222" s="10"/>
      <c r="B222" s="11"/>
      <c r="C222" s="19"/>
      <c r="D222" s="19"/>
      <c r="E222" s="19" t="str">
        <f t="shared" ref="E222:E230" si="76">IF(ISBLANK(C222),"",IF(C222=D222,"Nul",IF(C222&gt;D222,"Dom","Ext")))</f>
        <v/>
      </c>
      <c r="F222" s="12" t="str">
        <f>IF(ISBLANK(C222),"",IF(AND(Stevie!C222=Résultats!C222,Stevie!D222=Résultats!D222),"bon","mauvais"))</f>
        <v/>
      </c>
      <c r="G222" s="10"/>
      <c r="H222" s="11"/>
      <c r="I222" s="19"/>
      <c r="J222" s="19"/>
      <c r="K222" s="19" t="str">
        <f t="shared" ref="K222:K230" si="77">IF(ISBLANK(I222),"",IF(I222=J222,"Nul",IF(I222&gt;J222,"Dom","Ext")))</f>
        <v/>
      </c>
      <c r="L222" s="12" t="str">
        <f>IF(ISBLANK(I222),"",IF(AND(Stevie!I222=Résultats!I222,Stevie!J222=Résultats!J222),"bon","mauvais"))</f>
        <v/>
      </c>
    </row>
    <row r="223" spans="1:12" x14ac:dyDescent="0.25">
      <c r="A223" s="10"/>
      <c r="B223" s="11"/>
      <c r="C223" s="19"/>
      <c r="D223" s="19"/>
      <c r="E223" s="19" t="str">
        <f t="shared" si="76"/>
        <v/>
      </c>
      <c r="F223" s="12" t="str">
        <f>IF(ISBLANK(C223),"",IF(AND(Stevie!C223=Résultats!C223,Stevie!D223=Résultats!D223),"bon","mauvais"))</f>
        <v/>
      </c>
      <c r="G223" s="10"/>
      <c r="H223" s="11"/>
      <c r="I223" s="19"/>
      <c r="J223" s="19"/>
      <c r="K223" s="19" t="str">
        <f t="shared" si="77"/>
        <v/>
      </c>
      <c r="L223" s="12" t="str">
        <f>IF(ISBLANK(I223),"",IF(AND(Stevie!I223=Résultats!I223,Stevie!J223=Résultats!J223),"bon","mauvais"))</f>
        <v/>
      </c>
    </row>
    <row r="224" spans="1:12" x14ac:dyDescent="0.25">
      <c r="A224" s="10"/>
      <c r="B224" s="11"/>
      <c r="C224" s="19"/>
      <c r="D224" s="19"/>
      <c r="E224" s="19" t="str">
        <f t="shared" si="76"/>
        <v/>
      </c>
      <c r="F224" s="12" t="str">
        <f>IF(ISBLANK(C224),"",IF(AND(Stevie!C224=Résultats!C224,Stevie!D224=Résultats!D224),"bon","mauvais"))</f>
        <v/>
      </c>
      <c r="G224" s="10"/>
      <c r="H224" s="11"/>
      <c r="I224" s="19"/>
      <c r="J224" s="19"/>
      <c r="K224" s="19" t="str">
        <f t="shared" si="77"/>
        <v/>
      </c>
      <c r="L224" s="12" t="str">
        <f>IF(ISBLANK(I224),"",IF(AND(Stevie!I224=Résultats!I224,Stevie!J224=Résultats!J224),"bon","mauvais"))</f>
        <v/>
      </c>
    </row>
    <row r="225" spans="1:12" x14ac:dyDescent="0.25">
      <c r="A225" s="10"/>
      <c r="B225" s="11"/>
      <c r="C225" s="19"/>
      <c r="D225" s="19"/>
      <c r="E225" s="19" t="str">
        <f t="shared" si="76"/>
        <v/>
      </c>
      <c r="F225" s="12" t="str">
        <f>IF(ISBLANK(C225),"",IF(AND(Stevie!C225=Résultats!C225,Stevie!D225=Résultats!D225),"bon","mauvais"))</f>
        <v/>
      </c>
      <c r="G225" s="10"/>
      <c r="H225" s="11"/>
      <c r="I225" s="19"/>
      <c r="J225" s="19"/>
      <c r="K225" s="19" t="str">
        <f t="shared" si="77"/>
        <v/>
      </c>
      <c r="L225" s="12" t="str">
        <f>IF(ISBLANK(I225),"",IF(AND(Stevie!I225=Résultats!I225,Stevie!J225=Résultats!J225),"bon","mauvais"))</f>
        <v/>
      </c>
    </row>
    <row r="226" spans="1:12" x14ac:dyDescent="0.25">
      <c r="A226" s="10"/>
      <c r="B226" s="11"/>
      <c r="C226" s="19"/>
      <c r="D226" s="19"/>
      <c r="E226" s="19" t="str">
        <f t="shared" si="76"/>
        <v/>
      </c>
      <c r="F226" s="12" t="str">
        <f>IF(ISBLANK(C226),"",IF(AND(Stevie!C226=Résultats!C226,Stevie!D226=Résultats!D226),"bon","mauvais"))</f>
        <v/>
      </c>
      <c r="G226" s="10"/>
      <c r="H226" s="11"/>
      <c r="I226" s="19"/>
      <c r="J226" s="19"/>
      <c r="K226" s="19" t="str">
        <f t="shared" si="77"/>
        <v/>
      </c>
      <c r="L226" s="12" t="str">
        <f>IF(ISBLANK(I226),"",IF(AND(Stevie!I226=Résultats!I226,Stevie!J226=Résultats!J226),"bon","mauvais"))</f>
        <v/>
      </c>
    </row>
    <row r="227" spans="1:12" x14ac:dyDescent="0.25">
      <c r="A227" s="10"/>
      <c r="B227" s="11"/>
      <c r="C227" s="19"/>
      <c r="D227" s="19"/>
      <c r="E227" s="19" t="str">
        <f t="shared" si="76"/>
        <v/>
      </c>
      <c r="F227" s="12" t="str">
        <f>IF(ISBLANK(C227),"",IF(AND(Stevie!C227=Résultats!C227,Stevie!D227=Résultats!D227),"bon","mauvais"))</f>
        <v/>
      </c>
      <c r="G227" s="10"/>
      <c r="H227" s="11"/>
      <c r="I227" s="19"/>
      <c r="J227" s="19"/>
      <c r="K227" s="19" t="str">
        <f t="shared" si="77"/>
        <v/>
      </c>
      <c r="L227" s="12" t="str">
        <f>IF(ISBLANK(I227),"",IF(AND(Stevie!I227=Résultats!I227,Stevie!J227=Résultats!J227),"bon","mauvais"))</f>
        <v/>
      </c>
    </row>
    <row r="228" spans="1:12" x14ac:dyDescent="0.25">
      <c r="A228" s="10"/>
      <c r="B228" s="11"/>
      <c r="C228" s="19"/>
      <c r="D228" s="19"/>
      <c r="E228" s="19" t="str">
        <f t="shared" si="76"/>
        <v/>
      </c>
      <c r="F228" s="12" t="str">
        <f>IF(ISBLANK(C228),"",IF(AND(Stevie!C228=Résultats!C228,Stevie!D228=Résultats!D228),"bon","mauvais"))</f>
        <v/>
      </c>
      <c r="G228" s="10"/>
      <c r="H228" s="11"/>
      <c r="I228" s="19"/>
      <c r="J228" s="19"/>
      <c r="K228" s="19" t="str">
        <f t="shared" si="77"/>
        <v/>
      </c>
      <c r="L228" s="12" t="str">
        <f>IF(ISBLANK(I228),"",IF(AND(Stevie!I228=Résultats!I228,Stevie!J228=Résultats!J228),"bon","mauvais"))</f>
        <v/>
      </c>
    </row>
    <row r="229" spans="1:12" x14ac:dyDescent="0.25">
      <c r="A229" s="10"/>
      <c r="B229" s="11"/>
      <c r="C229" s="19"/>
      <c r="D229" s="19"/>
      <c r="E229" s="19" t="str">
        <f t="shared" si="76"/>
        <v/>
      </c>
      <c r="F229" s="12" t="str">
        <f>IF(ISBLANK(C229),"",IF(AND(Stevie!C229=Résultats!C229,Stevie!D229=Résultats!D229),"bon","mauvais"))</f>
        <v/>
      </c>
      <c r="G229" s="10"/>
      <c r="H229" s="11"/>
      <c r="I229" s="19"/>
      <c r="J229" s="19"/>
      <c r="K229" s="19" t="str">
        <f t="shared" si="77"/>
        <v/>
      </c>
      <c r="L229" s="12" t="str">
        <f>IF(ISBLANK(I229),"",IF(AND(Stevie!I229=Résultats!I229,Stevie!J229=Résultats!J229),"bon","mauvais"))</f>
        <v/>
      </c>
    </row>
    <row r="230" spans="1:12" ht="13.5" thickBot="1" x14ac:dyDescent="0.3">
      <c r="A230" s="46"/>
      <c r="B230" s="25"/>
      <c r="C230" s="110"/>
      <c r="D230" s="110"/>
      <c r="E230" s="110" t="str">
        <f t="shared" si="76"/>
        <v/>
      </c>
      <c r="F230" s="26" t="str">
        <f>IF(ISBLANK(C230),"",IF(AND(Stevie!C230=Résultats!C230,Stevie!D230=Résultats!D230),"bon","mauvais"))</f>
        <v/>
      </c>
      <c r="G230" s="46"/>
      <c r="H230" s="25"/>
      <c r="I230" s="110"/>
      <c r="J230" s="110"/>
      <c r="K230" s="110" t="str">
        <f t="shared" si="77"/>
        <v/>
      </c>
      <c r="L230" s="26" t="str">
        <f>IF(ISBLANK(I230),"",IF(AND(Stevie!I230=Résultats!I230,Stevie!J230=Résultats!J230),"bon","mauvais"))</f>
        <v/>
      </c>
    </row>
    <row r="231" spans="1:12" x14ac:dyDescent="0.25">
      <c r="A231" s="109"/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</row>
    <row r="232" spans="1:12" x14ac:dyDescent="0.25">
      <c r="A232" s="96"/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</row>
    <row r="233" spans="1:12" x14ac:dyDescent="0.25">
      <c r="A233" s="60"/>
      <c r="B233" s="60"/>
      <c r="C233" s="60"/>
      <c r="D233" s="60"/>
      <c r="E233" s="60"/>
      <c r="F233" s="60"/>
      <c r="G233" s="60"/>
      <c r="H233" s="60"/>
      <c r="I233" s="60"/>
    </row>
    <row r="234" spans="1:12" x14ac:dyDescent="0.25">
      <c r="A234" s="60"/>
      <c r="B234" s="60"/>
      <c r="C234" s="60"/>
      <c r="D234" s="60"/>
      <c r="E234" s="60"/>
      <c r="F234" s="60"/>
      <c r="G234" s="60"/>
      <c r="H234" s="60"/>
      <c r="I234" s="60"/>
    </row>
    <row r="235" spans="1:12" x14ac:dyDescent="0.25">
      <c r="A235" s="60"/>
      <c r="B235" s="60"/>
      <c r="C235" s="60"/>
      <c r="D235" s="60"/>
      <c r="E235" s="60"/>
      <c r="F235" s="60"/>
      <c r="G235" s="60"/>
      <c r="H235" s="60"/>
      <c r="I235" s="60"/>
    </row>
    <row r="236" spans="1:12" x14ac:dyDescent="0.25">
      <c r="A236" s="60"/>
      <c r="B236" s="60"/>
      <c r="C236" s="60"/>
      <c r="D236" s="103"/>
      <c r="E236" s="60"/>
      <c r="F236" s="60"/>
      <c r="G236" s="60"/>
      <c r="H236" s="60"/>
      <c r="I236" s="60"/>
      <c r="J236" s="103"/>
    </row>
    <row r="237" spans="1:12" x14ac:dyDescent="0.25">
      <c r="A237" s="60"/>
      <c r="B237" s="60"/>
      <c r="C237" s="60"/>
      <c r="D237" s="103"/>
      <c r="E237" s="60"/>
      <c r="F237" s="60"/>
      <c r="G237" s="60"/>
      <c r="H237" s="60"/>
      <c r="I237" s="60"/>
      <c r="J237" s="103"/>
    </row>
    <row r="238" spans="1:12" x14ac:dyDescent="0.25">
      <c r="A238" s="60"/>
      <c r="B238" s="60"/>
      <c r="C238" s="60"/>
      <c r="D238" s="103"/>
      <c r="E238" s="60"/>
      <c r="F238" s="60"/>
      <c r="G238" s="60"/>
      <c r="H238" s="60"/>
      <c r="I238" s="60"/>
      <c r="J238" s="103"/>
    </row>
    <row r="239" spans="1:12" x14ac:dyDescent="0.25">
      <c r="A239" s="60"/>
      <c r="B239" s="60"/>
      <c r="C239" s="60"/>
      <c r="D239" s="60"/>
      <c r="E239" s="60"/>
      <c r="F239" s="60"/>
      <c r="G239" s="60"/>
      <c r="H239" s="60"/>
      <c r="I239" s="60"/>
    </row>
    <row r="240" spans="1:12" x14ac:dyDescent="0.25">
      <c r="A240" s="60"/>
      <c r="B240" s="60"/>
      <c r="C240" s="60"/>
      <c r="D240" s="103"/>
      <c r="E240" s="60"/>
      <c r="F240" s="60"/>
      <c r="G240" s="60"/>
      <c r="H240" s="60"/>
      <c r="I240" s="60"/>
      <c r="J240" s="103"/>
    </row>
    <row r="241" spans="1:10" x14ac:dyDescent="0.25">
      <c r="A241" s="60"/>
      <c r="B241" s="60"/>
      <c r="C241" s="60"/>
      <c r="D241" s="103"/>
      <c r="E241" s="60"/>
      <c r="F241" s="60"/>
      <c r="G241" s="60"/>
      <c r="H241" s="60"/>
      <c r="I241" s="60"/>
      <c r="J241" s="103"/>
    </row>
    <row r="242" spans="1:10" x14ac:dyDescent="0.25">
      <c r="A242" s="60"/>
      <c r="B242" s="60"/>
      <c r="C242" s="60"/>
      <c r="D242" s="60"/>
      <c r="E242" s="60"/>
      <c r="F242" s="60"/>
      <c r="G242" s="60"/>
      <c r="H242" s="60"/>
      <c r="I242" s="60"/>
    </row>
  </sheetData>
  <mergeCells count="46">
    <mergeCell ref="A171:F171"/>
    <mergeCell ref="G171:L171"/>
    <mergeCell ref="Q1:Y1"/>
    <mergeCell ref="A99:F99"/>
    <mergeCell ref="G99:L99"/>
    <mergeCell ref="N41:P41"/>
    <mergeCell ref="N42:P42"/>
    <mergeCell ref="N43:P43"/>
    <mergeCell ref="M1:P1"/>
    <mergeCell ref="A51:F51"/>
    <mergeCell ref="G51:L51"/>
    <mergeCell ref="A63:F63"/>
    <mergeCell ref="A147:F147"/>
    <mergeCell ref="G147:L147"/>
    <mergeCell ref="G63:L63"/>
    <mergeCell ref="A75:F75"/>
    <mergeCell ref="G75:L75"/>
    <mergeCell ref="A87:F87"/>
    <mergeCell ref="G87:L87"/>
    <mergeCell ref="A15:F15"/>
    <mergeCell ref="G15:L15"/>
    <mergeCell ref="A27:F27"/>
    <mergeCell ref="G27:L27"/>
    <mergeCell ref="A39:F39"/>
    <mergeCell ref="G39:L39"/>
    <mergeCell ref="A1:L1"/>
    <mergeCell ref="A2:F2"/>
    <mergeCell ref="G2:L2"/>
    <mergeCell ref="A3:F3"/>
    <mergeCell ref="G3:L3"/>
    <mergeCell ref="A207:F207"/>
    <mergeCell ref="G207:L207"/>
    <mergeCell ref="A219:F219"/>
    <mergeCell ref="G219:L219"/>
    <mergeCell ref="A111:F111"/>
    <mergeCell ref="G111:L111"/>
    <mergeCell ref="A123:F123"/>
    <mergeCell ref="G123:L123"/>
    <mergeCell ref="A135:F135"/>
    <mergeCell ref="G135:L135"/>
    <mergeCell ref="A159:F159"/>
    <mergeCell ref="G159:L159"/>
    <mergeCell ref="A183:F183"/>
    <mergeCell ref="G183:L183"/>
    <mergeCell ref="A195:F195"/>
    <mergeCell ref="G195:L19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Y242"/>
  <sheetViews>
    <sheetView zoomScale="110" zoomScaleNormal="110" workbookViewId="0">
      <selection activeCell="N3" sqref="N3"/>
    </sheetView>
  </sheetViews>
  <sheetFormatPr baseColWidth="10" defaultColWidth="11.42578125" defaultRowHeight="12.75" x14ac:dyDescent="0.25"/>
  <cols>
    <col min="1" max="2" width="12.7109375" style="1" customWidth="1"/>
    <col min="3" max="3" width="7.140625" style="1" bestFit="1" customWidth="1"/>
    <col min="4" max="4" width="7.85546875" style="1" customWidth="1"/>
    <col min="5" max="5" width="8.28515625" style="1" bestFit="1" customWidth="1"/>
    <col min="6" max="6" width="8.28515625" style="1" customWidth="1"/>
    <col min="7" max="8" width="12.7109375" style="1" customWidth="1"/>
    <col min="9" max="9" width="7.28515625" style="1" customWidth="1"/>
    <col min="10" max="12" width="7.28515625" style="60" customWidth="1"/>
    <col min="13" max="13" width="8" style="1" bestFit="1" customWidth="1"/>
    <col min="14" max="14" width="7.85546875" style="1" bestFit="1" customWidth="1"/>
    <col min="15" max="15" width="5.85546875" style="1" bestFit="1" customWidth="1"/>
    <col min="16" max="16" width="7.85546875" style="1" bestFit="1" customWidth="1"/>
    <col min="17" max="17" width="6.42578125" style="1" bestFit="1" customWidth="1"/>
    <col min="18" max="18" width="7" style="1" bestFit="1" customWidth="1"/>
    <col min="19" max="19" width="7.140625" style="1" bestFit="1" customWidth="1"/>
    <col min="20" max="20" width="9.28515625" style="1" bestFit="1" customWidth="1"/>
    <col min="21" max="21" width="7" style="1" bestFit="1" customWidth="1"/>
    <col min="22" max="22" width="10.7109375" style="1" bestFit="1" customWidth="1"/>
    <col min="23" max="23" width="7" style="1" bestFit="1" customWidth="1"/>
    <col min="24" max="24" width="8.85546875" style="1" bestFit="1" customWidth="1"/>
    <col min="25" max="25" width="5.5703125" style="1" bestFit="1" customWidth="1"/>
    <col min="26" max="16384" width="11.42578125" style="1"/>
  </cols>
  <sheetData>
    <row r="1" spans="1:25" ht="15.75" customHeight="1" thickBot="1" x14ac:dyDescent="0.3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34" t="s">
        <v>1</v>
      </c>
      <c r="N1" s="135"/>
      <c r="O1" s="135"/>
      <c r="P1" s="136"/>
      <c r="Q1" s="120" t="s">
        <v>2</v>
      </c>
      <c r="R1" s="121"/>
      <c r="S1" s="121"/>
      <c r="T1" s="121"/>
      <c r="U1" s="121"/>
      <c r="V1" s="121"/>
      <c r="W1" s="121"/>
      <c r="X1" s="121"/>
      <c r="Y1" s="122"/>
    </row>
    <row r="2" spans="1:25" ht="39" thickBot="1" x14ac:dyDescent="0.3">
      <c r="A2" s="120" t="s">
        <v>3</v>
      </c>
      <c r="B2" s="121"/>
      <c r="C2" s="121"/>
      <c r="D2" s="121"/>
      <c r="E2" s="121"/>
      <c r="F2" s="122"/>
      <c r="G2" s="120" t="s">
        <v>4</v>
      </c>
      <c r="H2" s="121"/>
      <c r="I2" s="121"/>
      <c r="J2" s="121"/>
      <c r="K2" s="121"/>
      <c r="L2" s="122"/>
      <c r="M2" s="31" t="s">
        <v>5</v>
      </c>
      <c r="N2" s="29" t="s">
        <v>80</v>
      </c>
      <c r="O2" s="22" t="s">
        <v>81</v>
      </c>
      <c r="P2" s="24" t="s">
        <v>82</v>
      </c>
      <c r="Q2" s="47" t="s">
        <v>12</v>
      </c>
      <c r="R2" s="22" t="s">
        <v>13</v>
      </c>
      <c r="S2" s="22" t="s">
        <v>14</v>
      </c>
      <c r="T2" s="22" t="s">
        <v>15</v>
      </c>
      <c r="U2" s="22" t="s">
        <v>16</v>
      </c>
      <c r="V2" s="22" t="s">
        <v>17</v>
      </c>
      <c r="W2" s="22" t="s">
        <v>18</v>
      </c>
      <c r="X2" s="22" t="s">
        <v>87</v>
      </c>
      <c r="Y2" s="23" t="s">
        <v>19</v>
      </c>
    </row>
    <row r="3" spans="1:25" ht="13.5" thickBot="1" x14ac:dyDescent="0.3">
      <c r="A3" s="131" t="s">
        <v>20</v>
      </c>
      <c r="B3" s="132"/>
      <c r="C3" s="132"/>
      <c r="D3" s="132"/>
      <c r="E3" s="132"/>
      <c r="F3" s="133"/>
      <c r="G3" s="131" t="s">
        <v>21</v>
      </c>
      <c r="H3" s="132"/>
      <c r="I3" s="132"/>
      <c r="J3" s="132"/>
      <c r="K3" s="132"/>
      <c r="L3" s="133"/>
      <c r="M3" s="32">
        <v>1</v>
      </c>
      <c r="N3" s="140">
        <f>SUM(N5:N38)</f>
        <v>0</v>
      </c>
      <c r="O3" s="37">
        <f>COUNTIF(F5:F14,"bon")*Résultats!S12</f>
        <v>0</v>
      </c>
      <c r="P3" s="38">
        <f t="shared" ref="P3:P40" si="0">SUM(N3:O3)</f>
        <v>0</v>
      </c>
      <c r="Q3" s="46">
        <f>Résultats!S8</f>
        <v>0</v>
      </c>
      <c r="R3" s="25">
        <f>Résultats!T8</f>
        <v>0</v>
      </c>
      <c r="S3" s="25">
        <f>Résultats!U8</f>
        <v>0</v>
      </c>
      <c r="T3" s="25">
        <f>Résultats!V8</f>
        <v>0</v>
      </c>
      <c r="U3" s="25">
        <f>Résultats!W8</f>
        <v>0</v>
      </c>
      <c r="V3" s="25">
        <f>Résultats!X8</f>
        <v>0</v>
      </c>
      <c r="W3" s="25">
        <f>Résultats!Y8</f>
        <v>0</v>
      </c>
      <c r="X3" s="25">
        <f>Résultats!Z8</f>
        <v>0</v>
      </c>
      <c r="Y3" s="26">
        <f>Résultats!AA8</f>
        <v>0</v>
      </c>
    </row>
    <row r="4" spans="1:25" ht="13.5" thickBot="1" x14ac:dyDescent="0.3">
      <c r="A4" s="98" t="s">
        <v>22</v>
      </c>
      <c r="B4" s="99" t="s">
        <v>23</v>
      </c>
      <c r="C4" s="101" t="s">
        <v>89</v>
      </c>
      <c r="D4" s="101" t="s">
        <v>90</v>
      </c>
      <c r="E4" s="101" t="s">
        <v>0</v>
      </c>
      <c r="F4" s="100" t="s">
        <v>24</v>
      </c>
      <c r="G4" s="98" t="s">
        <v>22</v>
      </c>
      <c r="H4" s="99" t="s">
        <v>23</v>
      </c>
      <c r="I4" s="101" t="s">
        <v>89</v>
      </c>
      <c r="J4" s="101" t="s">
        <v>90</v>
      </c>
      <c r="K4" s="101" t="s">
        <v>0</v>
      </c>
      <c r="L4" s="100" t="s">
        <v>24</v>
      </c>
      <c r="M4" s="33">
        <v>2</v>
      </c>
      <c r="N4" s="5"/>
      <c r="O4" s="2"/>
      <c r="P4" s="12">
        <f t="shared" si="0"/>
        <v>0</v>
      </c>
    </row>
    <row r="5" spans="1:25" x14ac:dyDescent="0.25">
      <c r="A5" s="10" t="s">
        <v>86</v>
      </c>
      <c r="B5" s="11" t="s">
        <v>83</v>
      </c>
      <c r="C5" s="19">
        <v>0</v>
      </c>
      <c r="D5" s="19">
        <v>0</v>
      </c>
      <c r="E5" s="19" t="str">
        <f>IF(ISBLANK(C5),"",IF(C5=D5,"Nul",IF(C5&gt;D5,"Dom","Ext")))</f>
        <v>Nul</v>
      </c>
      <c r="F5" s="12" t="str">
        <f>IF(ISBLANK(C5),"",IF(AND(Younes!C5=Résultats!C5,Younes!D5=Résultats!D5),"bon","mauvais"))</f>
        <v>mauvais</v>
      </c>
      <c r="G5" s="10"/>
      <c r="H5" s="11"/>
      <c r="I5" s="19"/>
      <c r="J5" s="19"/>
      <c r="K5" s="19" t="str">
        <f>IF(ISBLANK(I5),"",IF(I5=J5,"Nul",IF(I5&gt;J5,"Dom","Ext")))</f>
        <v/>
      </c>
      <c r="L5" s="12" t="str">
        <f>IF(ISBLANK(I5),"",IF(AND(Younes!I5=Résultats!I5,Younes!J5=Résultats!J5),"bon","mauvais"))</f>
        <v/>
      </c>
      <c r="M5" s="33">
        <v>3</v>
      </c>
      <c r="N5" s="115">
        <f>IF(AND(E:E&lt;&gt;"",E:E=Résultats!E:E),5,0)</f>
        <v>0</v>
      </c>
      <c r="O5" s="116">
        <f>IF(AND(F:F&lt;&gt;"",F:F="bon"),10,0)</f>
        <v>0</v>
      </c>
      <c r="P5" s="12">
        <f t="shared" si="0"/>
        <v>0</v>
      </c>
    </row>
    <row r="6" spans="1:25" x14ac:dyDescent="0.25">
      <c r="A6" s="5" t="s">
        <v>84</v>
      </c>
      <c r="B6" s="2" t="s">
        <v>85</v>
      </c>
      <c r="C6" s="19"/>
      <c r="D6" s="19"/>
      <c r="E6" s="19" t="str">
        <f t="shared" ref="E6:E14" si="1">IF(ISBLANK(C6),"",IF(C6=D6,"Nul",IF(C6&gt;D6,"Dom","Ext")))</f>
        <v/>
      </c>
      <c r="F6" s="12" t="str">
        <f>IF(ISBLANK(C6),"",IF(AND(Younes!C6=Résultats!C6,Younes!D6=Résultats!D6),"bon","mauvais"))</f>
        <v/>
      </c>
      <c r="G6" s="10"/>
      <c r="H6" s="11"/>
      <c r="I6" s="19"/>
      <c r="J6" s="19"/>
      <c r="K6" s="19" t="str">
        <f t="shared" ref="K6:K14" si="2">IF(ISBLANK(I6),"",IF(I6=J6,"Nul",IF(I6&gt;J6,"Dom","Ext")))</f>
        <v/>
      </c>
      <c r="L6" s="12" t="str">
        <f>IF(ISBLANK(I6),"",IF(AND(Younes!I6=Résultats!I6,Younes!J6=Résultats!J6),"bon","mauvais"))</f>
        <v/>
      </c>
      <c r="M6" s="33">
        <v>4</v>
      </c>
      <c r="N6" s="115">
        <f>IF(AND(E:E&lt;&gt;"",E:E=Résultats!E:E),5,0)</f>
        <v>0</v>
      </c>
      <c r="O6" s="116">
        <f t="shared" ref="O6:O14" si="3">IF(AND(F:F&lt;&gt;"",F:F="bon"),10,0)</f>
        <v>0</v>
      </c>
      <c r="P6" s="12">
        <f t="shared" si="0"/>
        <v>0</v>
      </c>
    </row>
    <row r="7" spans="1:25" x14ac:dyDescent="0.25">
      <c r="A7" s="10" t="s">
        <v>95</v>
      </c>
      <c r="B7" s="11" t="s">
        <v>96</v>
      </c>
      <c r="C7" s="19">
        <v>2</v>
      </c>
      <c r="D7" s="19">
        <v>1</v>
      </c>
      <c r="E7" s="19" t="str">
        <f t="shared" si="1"/>
        <v>Dom</v>
      </c>
      <c r="F7" s="12" t="str">
        <f>IF(ISBLANK(C7),"",IF(AND(Younes!C7=Résultats!C7,Younes!D7=Résultats!D7),"bon","mauvais"))</f>
        <v>mauvais</v>
      </c>
      <c r="G7" s="10"/>
      <c r="H7" s="11"/>
      <c r="I7" s="19"/>
      <c r="J7" s="19"/>
      <c r="K7" s="19" t="str">
        <f t="shared" si="2"/>
        <v/>
      </c>
      <c r="L7" s="12" t="str">
        <f>IF(ISBLANK(I7),"",IF(AND(Younes!I7=Résultats!I7,Younes!J7=Résultats!J7),"bon","mauvais"))</f>
        <v/>
      </c>
      <c r="M7" s="33">
        <v>5</v>
      </c>
      <c r="N7" s="115">
        <f>IF(AND(E:E&lt;&gt;"",E:E=Résultats!E:E),5,0)</f>
        <v>0</v>
      </c>
      <c r="O7" s="116">
        <f t="shared" si="3"/>
        <v>0</v>
      </c>
      <c r="P7" s="12">
        <f t="shared" si="0"/>
        <v>0</v>
      </c>
    </row>
    <row r="8" spans="1:25" x14ac:dyDescent="0.25">
      <c r="A8" s="10"/>
      <c r="B8" s="11"/>
      <c r="C8" s="19"/>
      <c r="D8" s="19"/>
      <c r="E8" s="19" t="str">
        <f t="shared" si="1"/>
        <v/>
      </c>
      <c r="F8" s="12" t="str">
        <f>IF(ISBLANK(C8),"",IF(AND(Younes!C8=Résultats!C8,Younes!D8=Résultats!D8),"bon","mauvais"))</f>
        <v/>
      </c>
      <c r="G8" s="10"/>
      <c r="H8" s="11"/>
      <c r="I8" s="19"/>
      <c r="J8" s="19"/>
      <c r="K8" s="19" t="str">
        <f t="shared" si="2"/>
        <v/>
      </c>
      <c r="L8" s="12" t="str">
        <f>IF(ISBLANK(I8),"",IF(AND(Younes!I8=Résultats!I8,Younes!J8=Résultats!J8),"bon","mauvais"))</f>
        <v/>
      </c>
      <c r="M8" s="33">
        <v>6</v>
      </c>
      <c r="N8" s="115">
        <f>IF(AND(E:E&lt;&gt;"",E:E=Résultats!E:E),5,0)</f>
        <v>0</v>
      </c>
      <c r="O8" s="116">
        <f t="shared" si="3"/>
        <v>0</v>
      </c>
      <c r="P8" s="12">
        <f t="shared" si="0"/>
        <v>0</v>
      </c>
    </row>
    <row r="9" spans="1:25" x14ac:dyDescent="0.25">
      <c r="A9" s="10"/>
      <c r="B9" s="11"/>
      <c r="C9" s="19"/>
      <c r="D9" s="19"/>
      <c r="E9" s="19" t="str">
        <f t="shared" si="1"/>
        <v/>
      </c>
      <c r="F9" s="12" t="str">
        <f>IF(ISBLANK(C9),"",IF(AND(Younes!C9=Résultats!C9,Younes!D9=Résultats!D9),"bon","mauvais"))</f>
        <v/>
      </c>
      <c r="G9" s="10"/>
      <c r="H9" s="11"/>
      <c r="I9" s="19"/>
      <c r="J9" s="19"/>
      <c r="K9" s="19" t="str">
        <f t="shared" si="2"/>
        <v/>
      </c>
      <c r="L9" s="12" t="str">
        <f>IF(ISBLANK(I9),"",IF(AND(Younes!I9=Résultats!I9,Younes!J9=Résultats!J9),"bon","mauvais"))</f>
        <v/>
      </c>
      <c r="M9" s="33">
        <v>7</v>
      </c>
      <c r="N9" s="115">
        <f>IF(AND(E:E&lt;&gt;"",E:E=Résultats!E:E),5,0)</f>
        <v>0</v>
      </c>
      <c r="O9" s="116">
        <f t="shared" si="3"/>
        <v>0</v>
      </c>
      <c r="P9" s="12">
        <f t="shared" si="0"/>
        <v>0</v>
      </c>
    </row>
    <row r="10" spans="1:25" x14ac:dyDescent="0.25">
      <c r="A10" s="10"/>
      <c r="B10" s="11"/>
      <c r="C10" s="19"/>
      <c r="D10" s="19"/>
      <c r="E10" s="19" t="str">
        <f t="shared" si="1"/>
        <v/>
      </c>
      <c r="F10" s="12" t="str">
        <f>IF(ISBLANK(C10),"",IF(AND(Younes!C10=Résultats!C10,Younes!D10=Résultats!D10),"bon","mauvais"))</f>
        <v/>
      </c>
      <c r="G10" s="10"/>
      <c r="H10" s="11"/>
      <c r="I10" s="19"/>
      <c r="J10" s="19"/>
      <c r="K10" s="19" t="str">
        <f t="shared" si="2"/>
        <v/>
      </c>
      <c r="L10" s="12" t="str">
        <f>IF(ISBLANK(I10),"",IF(AND(Younes!I10=Résultats!I10,Younes!J10=Résultats!J10),"bon","mauvais"))</f>
        <v/>
      </c>
      <c r="M10" s="33">
        <v>8</v>
      </c>
      <c r="N10" s="115">
        <f>IF(AND(E:E&lt;&gt;"",E:E=Résultats!E:E),5,0)</f>
        <v>0</v>
      </c>
      <c r="O10" s="116">
        <f t="shared" si="3"/>
        <v>0</v>
      </c>
      <c r="P10" s="12">
        <f t="shared" si="0"/>
        <v>0</v>
      </c>
    </row>
    <row r="11" spans="1:25" x14ac:dyDescent="0.25">
      <c r="A11" s="10"/>
      <c r="B11" s="11"/>
      <c r="C11" s="19"/>
      <c r="D11" s="19"/>
      <c r="E11" s="19" t="str">
        <f t="shared" si="1"/>
        <v/>
      </c>
      <c r="F11" s="12" t="str">
        <f>IF(ISBLANK(C11),"",IF(AND(Younes!C11=Résultats!C11,Younes!D11=Résultats!D11),"bon","mauvais"))</f>
        <v/>
      </c>
      <c r="G11" s="10"/>
      <c r="H11" s="11"/>
      <c r="I11" s="19"/>
      <c r="J11" s="19"/>
      <c r="K11" s="19" t="str">
        <f t="shared" si="2"/>
        <v/>
      </c>
      <c r="L11" s="12" t="str">
        <f>IF(ISBLANK(I11),"",IF(AND(Younes!I11=Résultats!I11,Younes!J11=Résultats!J11),"bon","mauvais"))</f>
        <v/>
      </c>
      <c r="M11" s="33">
        <v>9</v>
      </c>
      <c r="N11" s="115">
        <f>IF(AND(E:E&lt;&gt;"",E:E=Résultats!E:E),5,0)</f>
        <v>0</v>
      </c>
      <c r="O11" s="116">
        <f t="shared" si="3"/>
        <v>0</v>
      </c>
      <c r="P11" s="12">
        <f t="shared" si="0"/>
        <v>0</v>
      </c>
    </row>
    <row r="12" spans="1:25" x14ac:dyDescent="0.25">
      <c r="A12" s="10"/>
      <c r="B12" s="11"/>
      <c r="C12" s="19"/>
      <c r="D12" s="19"/>
      <c r="E12" s="19" t="str">
        <f t="shared" si="1"/>
        <v/>
      </c>
      <c r="F12" s="12" t="str">
        <f>IF(ISBLANK(C12),"",IF(AND(Younes!C12=Résultats!C12,Younes!D12=Résultats!D12),"bon","mauvais"))</f>
        <v/>
      </c>
      <c r="G12" s="10"/>
      <c r="H12" s="11"/>
      <c r="I12" s="19"/>
      <c r="J12" s="19"/>
      <c r="K12" s="19" t="str">
        <f t="shared" si="2"/>
        <v/>
      </c>
      <c r="L12" s="12" t="str">
        <f>IF(ISBLANK(I12),"",IF(AND(Younes!I12=Résultats!I12,Younes!J12=Résultats!J12),"bon","mauvais"))</f>
        <v/>
      </c>
      <c r="M12" s="33">
        <v>10</v>
      </c>
      <c r="N12" s="115">
        <f>IF(AND(E:E&lt;&gt;"",E:E=Résultats!E:E),5,0)</f>
        <v>0</v>
      </c>
      <c r="O12" s="116">
        <f t="shared" si="3"/>
        <v>0</v>
      </c>
      <c r="P12" s="12">
        <f t="shared" si="0"/>
        <v>0</v>
      </c>
    </row>
    <row r="13" spans="1:25" x14ac:dyDescent="0.25">
      <c r="A13" s="10"/>
      <c r="B13" s="11"/>
      <c r="C13" s="19"/>
      <c r="D13" s="19"/>
      <c r="E13" s="19" t="str">
        <f t="shared" si="1"/>
        <v/>
      </c>
      <c r="F13" s="12" t="str">
        <f>IF(ISBLANK(C13),"",IF(AND(Younes!C13=Résultats!C13,Younes!D13=Résultats!D13),"bon","mauvais"))</f>
        <v/>
      </c>
      <c r="G13" s="10"/>
      <c r="H13" s="11"/>
      <c r="I13" s="19"/>
      <c r="J13" s="19"/>
      <c r="K13" s="19" t="str">
        <f t="shared" si="2"/>
        <v/>
      </c>
      <c r="L13" s="12" t="str">
        <f>IF(ISBLANK(I13),"",IF(AND(Younes!I13=Résultats!I13,Younes!J13=Résultats!J13),"bon","mauvais"))</f>
        <v/>
      </c>
      <c r="M13" s="33">
        <v>11</v>
      </c>
      <c r="N13" s="115">
        <f>IF(AND(E:E&lt;&gt;"",E:E=Résultats!E:E),5,0)</f>
        <v>0</v>
      </c>
      <c r="O13" s="116">
        <f t="shared" si="3"/>
        <v>0</v>
      </c>
      <c r="P13" s="12">
        <f t="shared" si="0"/>
        <v>0</v>
      </c>
    </row>
    <row r="14" spans="1:25" ht="13.5" thickBot="1" x14ac:dyDescent="0.3">
      <c r="A14" s="10"/>
      <c r="B14" s="11"/>
      <c r="C14" s="19"/>
      <c r="D14" s="19"/>
      <c r="E14" s="19" t="str">
        <f t="shared" si="1"/>
        <v/>
      </c>
      <c r="F14" s="12" t="str">
        <f>IF(ISBLANK(C14),"",IF(AND(Younes!C14=Résultats!C14,Younes!D14=Résultats!D14),"bon","mauvais"))</f>
        <v/>
      </c>
      <c r="G14" s="10"/>
      <c r="H14" s="11"/>
      <c r="I14" s="19"/>
      <c r="J14" s="19"/>
      <c r="K14" s="19" t="str">
        <f t="shared" si="2"/>
        <v/>
      </c>
      <c r="L14" s="12" t="str">
        <f>IF(ISBLANK(I14),"",IF(AND(Younes!I14=Résultats!I14,Younes!J14=Résultats!J14),"bon","mauvais"))</f>
        <v/>
      </c>
      <c r="M14" s="33">
        <v>12</v>
      </c>
      <c r="N14" s="115">
        <f>IF(AND(E:E&lt;&gt;"",E:E=Résultats!E:E),5,0)</f>
        <v>0</v>
      </c>
      <c r="O14" s="116">
        <f t="shared" si="3"/>
        <v>0</v>
      </c>
      <c r="P14" s="12">
        <f t="shared" si="0"/>
        <v>0</v>
      </c>
    </row>
    <row r="15" spans="1:25" ht="13.5" thickBot="1" x14ac:dyDescent="0.3">
      <c r="A15" s="131" t="s">
        <v>38</v>
      </c>
      <c r="B15" s="132"/>
      <c r="C15" s="132"/>
      <c r="D15" s="132"/>
      <c r="E15" s="132"/>
      <c r="F15" s="133"/>
      <c r="G15" s="131" t="s">
        <v>39</v>
      </c>
      <c r="H15" s="132"/>
      <c r="I15" s="132"/>
      <c r="J15" s="132"/>
      <c r="K15" s="132"/>
      <c r="L15" s="133"/>
      <c r="M15" s="33">
        <v>13</v>
      </c>
      <c r="N15" s="5"/>
      <c r="O15" s="2"/>
      <c r="P15" s="12">
        <f t="shared" si="0"/>
        <v>0</v>
      </c>
    </row>
    <row r="16" spans="1:25" ht="13.5" thickBot="1" x14ac:dyDescent="0.3">
      <c r="A16" s="98" t="s">
        <v>22</v>
      </c>
      <c r="B16" s="99" t="s">
        <v>23</v>
      </c>
      <c r="C16" s="101" t="s">
        <v>89</v>
      </c>
      <c r="D16" s="101" t="s">
        <v>90</v>
      </c>
      <c r="E16" s="101" t="s">
        <v>0</v>
      </c>
      <c r="F16" s="100" t="s">
        <v>24</v>
      </c>
      <c r="G16" s="98" t="s">
        <v>22</v>
      </c>
      <c r="H16" s="99" t="s">
        <v>23</v>
      </c>
      <c r="I16" s="101" t="s">
        <v>89</v>
      </c>
      <c r="J16" s="101" t="s">
        <v>90</v>
      </c>
      <c r="K16" s="101" t="s">
        <v>0</v>
      </c>
      <c r="L16" s="100" t="s">
        <v>24</v>
      </c>
      <c r="M16" s="33">
        <v>14</v>
      </c>
      <c r="N16" s="5"/>
      <c r="O16" s="2"/>
      <c r="P16" s="12">
        <f t="shared" si="0"/>
        <v>0</v>
      </c>
    </row>
    <row r="17" spans="1:16" x14ac:dyDescent="0.25">
      <c r="A17" s="10"/>
      <c r="B17" s="11"/>
      <c r="C17" s="19"/>
      <c r="D17" s="19"/>
      <c r="E17" s="19" t="str">
        <f t="shared" ref="E17" si="4">IF(ISBLANK(C17),"",IF(C17=D17,"Nul",IF(C17&gt;D17,"Dom","Ext")))</f>
        <v/>
      </c>
      <c r="F17" s="12" t="str">
        <f>IF(ISBLANK(C17),"",IF(AND(Younes!C17=Résultats!C17,Younes!D17=Résultats!D17),"bon","mauvais"))</f>
        <v/>
      </c>
      <c r="G17" s="10"/>
      <c r="H17" s="11"/>
      <c r="I17" s="19"/>
      <c r="J17" s="19"/>
      <c r="K17" s="19" t="str">
        <f t="shared" ref="K17" si="5">IF(ISBLANK(I17),"",IF(I17=J17,"Nul",IF(I17&gt;J17,"Dom","Ext")))</f>
        <v/>
      </c>
      <c r="L17" s="12" t="str">
        <f>IF(ISBLANK(I17),"",IF(AND(Younes!I17=Résultats!I17,Younes!J17=Résultats!J17),"bon","mauvais"))</f>
        <v/>
      </c>
      <c r="M17" s="33">
        <v>15</v>
      </c>
      <c r="N17" s="115">
        <f>IF(AND(E:E&lt;&gt;"",E:E=Résultats!E:E),5,0)</f>
        <v>0</v>
      </c>
      <c r="O17" s="116">
        <f>IF(AND(F:F&lt;&gt;"",F:F="bon"),10,0)</f>
        <v>0</v>
      </c>
      <c r="P17" s="12">
        <f t="shared" si="0"/>
        <v>0</v>
      </c>
    </row>
    <row r="18" spans="1:16" x14ac:dyDescent="0.25">
      <c r="A18" s="10"/>
      <c r="B18" s="11"/>
      <c r="C18" s="19"/>
      <c r="D18" s="19"/>
      <c r="E18" s="19" t="str">
        <f t="shared" ref="E18:E26" si="6">IF(ISBLANK(C18),"",IF(C18=D18,"Nul",IF(C18&gt;D18,"Dom","Ext")))</f>
        <v/>
      </c>
      <c r="F18" s="12" t="str">
        <f>IF(ISBLANK(C18),"",IF(AND(Younes!C18=Résultats!C18,Younes!D18=Résultats!D18),"bon","mauvais"))</f>
        <v/>
      </c>
      <c r="G18" s="10"/>
      <c r="H18" s="11"/>
      <c r="I18" s="19"/>
      <c r="J18" s="19"/>
      <c r="K18" s="19" t="str">
        <f t="shared" ref="K18:K26" si="7">IF(ISBLANK(I18),"",IF(I18=J18,"Nul",IF(I18&gt;J18,"Dom","Ext")))</f>
        <v/>
      </c>
      <c r="L18" s="12" t="str">
        <f>IF(ISBLANK(I18),"",IF(AND(Younes!I18=Résultats!I18,Younes!J18=Résultats!J18),"bon","mauvais"))</f>
        <v/>
      </c>
      <c r="M18" s="33">
        <v>16</v>
      </c>
      <c r="N18" s="115">
        <f>IF(AND(E:E&lt;&gt;"",E:E=Résultats!E:E),5,0)</f>
        <v>0</v>
      </c>
      <c r="O18" s="116">
        <f t="shared" ref="O18:O26" si="8">IF(AND(F:F&lt;&gt;"",F:F="bon"),10,0)</f>
        <v>0</v>
      </c>
      <c r="P18" s="12">
        <f t="shared" si="0"/>
        <v>0</v>
      </c>
    </row>
    <row r="19" spans="1:16" x14ac:dyDescent="0.25">
      <c r="A19" s="10"/>
      <c r="B19" s="11"/>
      <c r="C19" s="19"/>
      <c r="D19" s="19"/>
      <c r="E19" s="19" t="str">
        <f t="shared" si="6"/>
        <v/>
      </c>
      <c r="F19" s="12" t="str">
        <f>IF(ISBLANK(C19),"",IF(AND(Younes!C19=Résultats!C19,Younes!D19=Résultats!D19),"bon","mauvais"))</f>
        <v/>
      </c>
      <c r="G19" s="10"/>
      <c r="H19" s="11"/>
      <c r="I19" s="19"/>
      <c r="J19" s="19"/>
      <c r="K19" s="19" t="str">
        <f t="shared" si="7"/>
        <v/>
      </c>
      <c r="L19" s="12" t="str">
        <f>IF(ISBLANK(I19),"",IF(AND(Younes!I19=Résultats!I19,Younes!J19=Résultats!J19),"bon","mauvais"))</f>
        <v/>
      </c>
      <c r="M19" s="33">
        <v>17</v>
      </c>
      <c r="N19" s="115">
        <f>IF(AND(E:E&lt;&gt;"",E:E=Résultats!E:E),5,0)</f>
        <v>0</v>
      </c>
      <c r="O19" s="116">
        <f t="shared" si="8"/>
        <v>0</v>
      </c>
      <c r="P19" s="12">
        <f t="shared" si="0"/>
        <v>0</v>
      </c>
    </row>
    <row r="20" spans="1:16" x14ac:dyDescent="0.25">
      <c r="A20" s="10"/>
      <c r="B20" s="11"/>
      <c r="C20" s="19"/>
      <c r="D20" s="19"/>
      <c r="E20" s="19" t="str">
        <f t="shared" si="6"/>
        <v/>
      </c>
      <c r="F20" s="12" t="str">
        <f>IF(ISBLANK(C20),"",IF(AND(Younes!C20=Résultats!C20,Younes!D20=Résultats!D20),"bon","mauvais"))</f>
        <v/>
      </c>
      <c r="G20" s="10"/>
      <c r="H20" s="11"/>
      <c r="I20" s="19"/>
      <c r="J20" s="19"/>
      <c r="K20" s="19" t="str">
        <f t="shared" si="7"/>
        <v/>
      </c>
      <c r="L20" s="12" t="str">
        <f>IF(ISBLANK(I20),"",IF(AND(Younes!I20=Résultats!I20,Younes!J20=Résultats!J20),"bon","mauvais"))</f>
        <v/>
      </c>
      <c r="M20" s="33">
        <v>18</v>
      </c>
      <c r="N20" s="115">
        <f>IF(AND(E:E&lt;&gt;"",E:E=Résultats!E:E),5,0)</f>
        <v>0</v>
      </c>
      <c r="O20" s="116">
        <f t="shared" si="8"/>
        <v>0</v>
      </c>
      <c r="P20" s="12">
        <f t="shared" si="0"/>
        <v>0</v>
      </c>
    </row>
    <row r="21" spans="1:16" x14ac:dyDescent="0.25">
      <c r="A21" s="10"/>
      <c r="B21" s="11"/>
      <c r="C21" s="19"/>
      <c r="D21" s="19"/>
      <c r="E21" s="19" t="str">
        <f t="shared" si="6"/>
        <v/>
      </c>
      <c r="F21" s="12" t="str">
        <f>IF(ISBLANK(C21),"",IF(AND(Younes!C21=Résultats!C21,Younes!D21=Résultats!D21),"bon","mauvais"))</f>
        <v/>
      </c>
      <c r="G21" s="10"/>
      <c r="H21" s="11"/>
      <c r="I21" s="19"/>
      <c r="J21" s="19"/>
      <c r="K21" s="19" t="str">
        <f t="shared" si="7"/>
        <v/>
      </c>
      <c r="L21" s="12" t="str">
        <f>IF(ISBLANK(I21),"",IF(AND(Younes!I21=Résultats!I21,Younes!J21=Résultats!J21),"bon","mauvais"))</f>
        <v/>
      </c>
      <c r="M21" s="33">
        <v>19</v>
      </c>
      <c r="N21" s="115">
        <f>IF(AND(E:E&lt;&gt;"",E:E=Résultats!E:E),5,0)</f>
        <v>0</v>
      </c>
      <c r="O21" s="116">
        <f t="shared" si="8"/>
        <v>0</v>
      </c>
      <c r="P21" s="12">
        <f t="shared" si="0"/>
        <v>0</v>
      </c>
    </row>
    <row r="22" spans="1:16" x14ac:dyDescent="0.25">
      <c r="A22" s="10"/>
      <c r="B22" s="11"/>
      <c r="C22" s="19"/>
      <c r="D22" s="19"/>
      <c r="E22" s="19" t="str">
        <f t="shared" si="6"/>
        <v/>
      </c>
      <c r="F22" s="12" t="str">
        <f>IF(ISBLANK(C22),"",IF(AND(Younes!C22=Résultats!C22,Younes!D22=Résultats!D22),"bon","mauvais"))</f>
        <v/>
      </c>
      <c r="G22" s="10"/>
      <c r="H22" s="11"/>
      <c r="I22" s="19"/>
      <c r="J22" s="19"/>
      <c r="K22" s="19" t="str">
        <f t="shared" si="7"/>
        <v/>
      </c>
      <c r="L22" s="12" t="str">
        <f>IF(ISBLANK(I22),"",IF(AND(Younes!I22=Résultats!I22,Younes!J22=Résultats!J22),"bon","mauvais"))</f>
        <v/>
      </c>
      <c r="M22" s="33">
        <v>20</v>
      </c>
      <c r="N22" s="115">
        <f>IF(AND(E:E&lt;&gt;"",E:E=Résultats!E:E),5,0)</f>
        <v>0</v>
      </c>
      <c r="O22" s="116">
        <f t="shared" si="8"/>
        <v>0</v>
      </c>
      <c r="P22" s="12">
        <f t="shared" si="0"/>
        <v>0</v>
      </c>
    </row>
    <row r="23" spans="1:16" x14ac:dyDescent="0.25">
      <c r="A23" s="10"/>
      <c r="B23" s="11"/>
      <c r="C23" s="19"/>
      <c r="D23" s="19"/>
      <c r="E23" s="19" t="str">
        <f t="shared" si="6"/>
        <v/>
      </c>
      <c r="F23" s="12" t="str">
        <f>IF(ISBLANK(C23),"",IF(AND(Younes!C23=Résultats!C23,Younes!D23=Résultats!D23),"bon","mauvais"))</f>
        <v/>
      </c>
      <c r="G23" s="10"/>
      <c r="H23" s="11"/>
      <c r="I23" s="19"/>
      <c r="J23" s="19"/>
      <c r="K23" s="19" t="str">
        <f t="shared" si="7"/>
        <v/>
      </c>
      <c r="L23" s="12" t="str">
        <f>IF(ISBLANK(I23),"",IF(AND(Younes!I23=Résultats!I23,Younes!J23=Résultats!J23),"bon","mauvais"))</f>
        <v/>
      </c>
      <c r="M23" s="33">
        <v>21</v>
      </c>
      <c r="N23" s="115">
        <f>IF(AND(E:E&lt;&gt;"",E:E=Résultats!E:E),5,0)</f>
        <v>0</v>
      </c>
      <c r="O23" s="116">
        <f t="shared" si="8"/>
        <v>0</v>
      </c>
      <c r="P23" s="12">
        <f t="shared" si="0"/>
        <v>0</v>
      </c>
    </row>
    <row r="24" spans="1:16" x14ac:dyDescent="0.25">
      <c r="A24" s="10"/>
      <c r="B24" s="11"/>
      <c r="C24" s="19"/>
      <c r="D24" s="19"/>
      <c r="E24" s="19" t="str">
        <f t="shared" si="6"/>
        <v/>
      </c>
      <c r="F24" s="12" t="str">
        <f>IF(ISBLANK(C24),"",IF(AND(Younes!C24=Résultats!C24,Younes!D24=Résultats!D24),"bon","mauvais"))</f>
        <v/>
      </c>
      <c r="G24" s="10"/>
      <c r="H24" s="11"/>
      <c r="I24" s="19"/>
      <c r="J24" s="19"/>
      <c r="K24" s="19" t="str">
        <f t="shared" si="7"/>
        <v/>
      </c>
      <c r="L24" s="12" t="str">
        <f>IF(ISBLANK(I24),"",IF(AND(Younes!I24=Résultats!I24,Younes!J24=Résultats!J24),"bon","mauvais"))</f>
        <v/>
      </c>
      <c r="M24" s="33">
        <v>22</v>
      </c>
      <c r="N24" s="115">
        <f>IF(AND(E:E&lt;&gt;"",E:E=Résultats!E:E),5,0)</f>
        <v>0</v>
      </c>
      <c r="O24" s="116">
        <f t="shared" si="8"/>
        <v>0</v>
      </c>
      <c r="P24" s="12">
        <f t="shared" si="0"/>
        <v>0</v>
      </c>
    </row>
    <row r="25" spans="1:16" x14ac:dyDescent="0.25">
      <c r="A25" s="10"/>
      <c r="B25" s="11"/>
      <c r="C25" s="19"/>
      <c r="D25" s="19"/>
      <c r="E25" s="19" t="str">
        <f t="shared" si="6"/>
        <v/>
      </c>
      <c r="F25" s="12" t="str">
        <f>IF(ISBLANK(C25),"",IF(AND(Younes!C25=Résultats!C25,Younes!D25=Résultats!D25),"bon","mauvais"))</f>
        <v/>
      </c>
      <c r="G25" s="10"/>
      <c r="H25" s="11"/>
      <c r="I25" s="19"/>
      <c r="J25" s="19"/>
      <c r="K25" s="19" t="str">
        <f t="shared" si="7"/>
        <v/>
      </c>
      <c r="L25" s="12" t="str">
        <f>IF(ISBLANK(I25),"",IF(AND(Younes!I25=Résultats!I25,Younes!J25=Résultats!J25),"bon","mauvais"))</f>
        <v/>
      </c>
      <c r="M25" s="33">
        <v>23</v>
      </c>
      <c r="N25" s="115">
        <f>IF(AND(E:E&lt;&gt;"",E:E=Résultats!E:E),5,0)</f>
        <v>0</v>
      </c>
      <c r="O25" s="116">
        <f t="shared" si="8"/>
        <v>0</v>
      </c>
      <c r="P25" s="12">
        <f t="shared" si="0"/>
        <v>0</v>
      </c>
    </row>
    <row r="26" spans="1:16" ht="13.5" thickBot="1" x14ac:dyDescent="0.3">
      <c r="A26" s="10"/>
      <c r="B26" s="11"/>
      <c r="C26" s="19"/>
      <c r="D26" s="19"/>
      <c r="E26" s="19" t="str">
        <f t="shared" si="6"/>
        <v/>
      </c>
      <c r="F26" s="12" t="str">
        <f>IF(ISBLANK(C26),"",IF(AND(Younes!C26=Résultats!C26,Younes!D26=Résultats!D26),"bon","mauvais"))</f>
        <v/>
      </c>
      <c r="G26" s="10"/>
      <c r="H26" s="11"/>
      <c r="I26" s="19"/>
      <c r="J26" s="19"/>
      <c r="K26" s="19" t="str">
        <f t="shared" si="7"/>
        <v/>
      </c>
      <c r="L26" s="12" t="str">
        <f>IF(ISBLANK(I26),"",IF(AND(Younes!I26=Résultats!I26,Younes!J26=Résultats!J26),"bon","mauvais"))</f>
        <v/>
      </c>
      <c r="M26" s="33">
        <v>24</v>
      </c>
      <c r="N26" s="115">
        <f>IF(AND(E:E&lt;&gt;"",E:E=Résultats!E:E),5,0)</f>
        <v>0</v>
      </c>
      <c r="O26" s="116">
        <f t="shared" si="8"/>
        <v>0</v>
      </c>
      <c r="P26" s="12">
        <f t="shared" si="0"/>
        <v>0</v>
      </c>
    </row>
    <row r="27" spans="1:16" ht="13.5" thickBot="1" x14ac:dyDescent="0.3">
      <c r="A27" s="131" t="s">
        <v>43</v>
      </c>
      <c r="B27" s="132"/>
      <c r="C27" s="132"/>
      <c r="D27" s="132"/>
      <c r="E27" s="132"/>
      <c r="F27" s="133"/>
      <c r="G27" s="131" t="s">
        <v>44</v>
      </c>
      <c r="H27" s="132"/>
      <c r="I27" s="132"/>
      <c r="J27" s="132"/>
      <c r="K27" s="132"/>
      <c r="L27" s="133"/>
      <c r="M27" s="33">
        <v>25</v>
      </c>
      <c r="N27" s="5"/>
      <c r="O27" s="2"/>
      <c r="P27" s="12">
        <f t="shared" si="0"/>
        <v>0</v>
      </c>
    </row>
    <row r="28" spans="1:16" ht="13.5" thickBot="1" x14ac:dyDescent="0.3">
      <c r="A28" s="98" t="s">
        <v>22</v>
      </c>
      <c r="B28" s="99" t="s">
        <v>23</v>
      </c>
      <c r="C28" s="101" t="s">
        <v>89</v>
      </c>
      <c r="D28" s="101" t="s">
        <v>90</v>
      </c>
      <c r="E28" s="101" t="s">
        <v>0</v>
      </c>
      <c r="F28" s="100" t="s">
        <v>24</v>
      </c>
      <c r="G28" s="98" t="s">
        <v>22</v>
      </c>
      <c r="H28" s="99" t="s">
        <v>23</v>
      </c>
      <c r="I28" s="101" t="s">
        <v>89</v>
      </c>
      <c r="J28" s="101" t="s">
        <v>90</v>
      </c>
      <c r="K28" s="101" t="s">
        <v>0</v>
      </c>
      <c r="L28" s="100" t="s">
        <v>24</v>
      </c>
      <c r="M28" s="33">
        <v>26</v>
      </c>
      <c r="N28" s="5"/>
      <c r="O28" s="2"/>
      <c r="P28" s="12">
        <f t="shared" si="0"/>
        <v>0</v>
      </c>
    </row>
    <row r="29" spans="1:16" x14ac:dyDescent="0.25">
      <c r="A29" s="10"/>
      <c r="B29" s="11"/>
      <c r="C29" s="19"/>
      <c r="D29" s="19"/>
      <c r="E29" s="19" t="str">
        <f t="shared" ref="E29" si="9">IF(ISBLANK(C29),"",IF(C29=D29,"Nul",IF(C29&gt;D29,"Dom","Ext")))</f>
        <v/>
      </c>
      <c r="F29" s="12" t="str">
        <f>IF(ISBLANK(C29),"",IF(AND(Younes!C29=Résultats!C29,Younes!D29=Résultats!D29),"bon","mauvais"))</f>
        <v/>
      </c>
      <c r="G29" s="10"/>
      <c r="H29" s="11"/>
      <c r="I29" s="19"/>
      <c r="J29" s="19"/>
      <c r="K29" s="19" t="str">
        <f t="shared" ref="K29" si="10">IF(ISBLANK(I29),"",IF(I29=J29,"Nul",IF(I29&gt;J29,"Dom","Ext")))</f>
        <v/>
      </c>
      <c r="L29" s="12" t="str">
        <f>IF(ISBLANK(I29),"",IF(AND(Younes!I29=Résultats!I29,Younes!J29=Résultats!J29),"bon","mauvais"))</f>
        <v/>
      </c>
      <c r="M29" s="33">
        <v>27</v>
      </c>
      <c r="N29" s="115">
        <f>IF(AND(E:E&lt;&gt;"",E:E=Résultats!E:E),5,0)</f>
        <v>0</v>
      </c>
      <c r="O29" s="116">
        <f>IF(AND(F:F&lt;&gt;"",F:F="bon"),10,0)</f>
        <v>0</v>
      </c>
      <c r="P29" s="12">
        <f t="shared" si="0"/>
        <v>0</v>
      </c>
    </row>
    <row r="30" spans="1:16" x14ac:dyDescent="0.25">
      <c r="A30" s="10"/>
      <c r="B30" s="11"/>
      <c r="C30" s="19"/>
      <c r="D30" s="19"/>
      <c r="E30" s="19" t="str">
        <f t="shared" ref="E30:E38" si="11">IF(ISBLANK(C30),"",IF(C30=D30,"Nul",IF(C30&gt;D30,"Dom","Ext")))</f>
        <v/>
      </c>
      <c r="F30" s="12" t="str">
        <f>IF(ISBLANK(C30),"",IF(AND(Younes!C30=Résultats!C30,Younes!D30=Résultats!D30),"bon","mauvais"))</f>
        <v/>
      </c>
      <c r="G30" s="10"/>
      <c r="H30" s="11"/>
      <c r="I30" s="19"/>
      <c r="J30" s="19"/>
      <c r="K30" s="19" t="str">
        <f t="shared" ref="K30:K38" si="12">IF(ISBLANK(I30),"",IF(I30=J30,"Nul",IF(I30&gt;J30,"Dom","Ext")))</f>
        <v/>
      </c>
      <c r="L30" s="12" t="str">
        <f>IF(ISBLANK(I30),"",IF(AND(Younes!I30=Résultats!I30,Younes!J30=Résultats!J30),"bon","mauvais"))</f>
        <v/>
      </c>
      <c r="M30" s="33">
        <v>28</v>
      </c>
      <c r="N30" s="115">
        <f>IF(AND(E:E&lt;&gt;"",E:E=Résultats!E:E),5,0)</f>
        <v>0</v>
      </c>
      <c r="O30" s="116">
        <f t="shared" ref="O30:O38" si="13">IF(AND(F:F&lt;&gt;"",F:F="bon"),10,0)</f>
        <v>0</v>
      </c>
      <c r="P30" s="12">
        <f t="shared" si="0"/>
        <v>0</v>
      </c>
    </row>
    <row r="31" spans="1:16" x14ac:dyDescent="0.25">
      <c r="A31" s="10"/>
      <c r="B31" s="11"/>
      <c r="C31" s="19"/>
      <c r="D31" s="19"/>
      <c r="E31" s="19" t="str">
        <f t="shared" si="11"/>
        <v/>
      </c>
      <c r="F31" s="12" t="str">
        <f>IF(ISBLANK(C31),"",IF(AND(Younes!C31=Résultats!C31,Younes!D31=Résultats!D31),"bon","mauvais"))</f>
        <v/>
      </c>
      <c r="G31" s="10"/>
      <c r="H31" s="11"/>
      <c r="I31" s="19"/>
      <c r="J31" s="19"/>
      <c r="K31" s="19" t="str">
        <f t="shared" si="12"/>
        <v/>
      </c>
      <c r="L31" s="12" t="str">
        <f>IF(ISBLANK(I31),"",IF(AND(Younes!I31=Résultats!I31,Younes!J31=Résultats!J31),"bon","mauvais"))</f>
        <v/>
      </c>
      <c r="M31" s="33">
        <v>29</v>
      </c>
      <c r="N31" s="115">
        <f>IF(AND(E:E&lt;&gt;"",E:E=Résultats!E:E),5,0)</f>
        <v>0</v>
      </c>
      <c r="O31" s="116">
        <f t="shared" si="13"/>
        <v>0</v>
      </c>
      <c r="P31" s="12">
        <f t="shared" si="0"/>
        <v>0</v>
      </c>
    </row>
    <row r="32" spans="1:16" x14ac:dyDescent="0.25">
      <c r="A32" s="10"/>
      <c r="B32" s="11"/>
      <c r="C32" s="19"/>
      <c r="D32" s="19"/>
      <c r="E32" s="19" t="str">
        <f t="shared" si="11"/>
        <v/>
      </c>
      <c r="F32" s="12" t="str">
        <f>IF(ISBLANK(C32),"",IF(AND(Younes!C32=Résultats!C32,Younes!D32=Résultats!D32),"bon","mauvais"))</f>
        <v/>
      </c>
      <c r="G32" s="10"/>
      <c r="H32" s="11"/>
      <c r="I32" s="19"/>
      <c r="J32" s="19"/>
      <c r="K32" s="19" t="str">
        <f t="shared" si="12"/>
        <v/>
      </c>
      <c r="L32" s="12" t="str">
        <f>IF(ISBLANK(I32),"",IF(AND(Younes!I32=Résultats!I32,Younes!J32=Résultats!J32),"bon","mauvais"))</f>
        <v/>
      </c>
      <c r="M32" s="33">
        <v>30</v>
      </c>
      <c r="N32" s="115">
        <f>IF(AND(E:E&lt;&gt;"",E:E=Résultats!E:E),5,0)</f>
        <v>0</v>
      </c>
      <c r="O32" s="116">
        <f t="shared" si="13"/>
        <v>0</v>
      </c>
      <c r="P32" s="12">
        <f t="shared" si="0"/>
        <v>0</v>
      </c>
    </row>
    <row r="33" spans="1:16" x14ac:dyDescent="0.25">
      <c r="A33" s="10"/>
      <c r="B33" s="11"/>
      <c r="C33" s="19"/>
      <c r="D33" s="19"/>
      <c r="E33" s="19" t="str">
        <f t="shared" si="11"/>
        <v/>
      </c>
      <c r="F33" s="12" t="str">
        <f>IF(ISBLANK(C33),"",IF(AND(Younes!C33=Résultats!C33,Younes!D33=Résultats!D33),"bon","mauvais"))</f>
        <v/>
      </c>
      <c r="G33" s="10"/>
      <c r="H33" s="11"/>
      <c r="I33" s="19"/>
      <c r="J33" s="19"/>
      <c r="K33" s="19" t="str">
        <f t="shared" si="12"/>
        <v/>
      </c>
      <c r="L33" s="12" t="str">
        <f>IF(ISBLANK(I33),"",IF(AND(Younes!I33=Résultats!I33,Younes!J33=Résultats!J33),"bon","mauvais"))</f>
        <v/>
      </c>
      <c r="M33" s="33">
        <v>31</v>
      </c>
      <c r="N33" s="115">
        <f>IF(AND(E:E&lt;&gt;"",E:E=Résultats!E:E),5,0)</f>
        <v>0</v>
      </c>
      <c r="O33" s="116">
        <f t="shared" si="13"/>
        <v>0</v>
      </c>
      <c r="P33" s="12">
        <f t="shared" si="0"/>
        <v>0</v>
      </c>
    </row>
    <row r="34" spans="1:16" x14ac:dyDescent="0.25">
      <c r="A34" s="10"/>
      <c r="B34" s="11"/>
      <c r="C34" s="19"/>
      <c r="D34" s="19"/>
      <c r="E34" s="19" t="str">
        <f t="shared" si="11"/>
        <v/>
      </c>
      <c r="F34" s="12" t="str">
        <f>IF(ISBLANK(C34),"",IF(AND(Younes!C34=Résultats!C34,Younes!D34=Résultats!D34),"bon","mauvais"))</f>
        <v/>
      </c>
      <c r="G34" s="10"/>
      <c r="H34" s="11"/>
      <c r="I34" s="19"/>
      <c r="J34" s="19"/>
      <c r="K34" s="19" t="str">
        <f t="shared" si="12"/>
        <v/>
      </c>
      <c r="L34" s="12" t="str">
        <f>IF(ISBLANK(I34),"",IF(AND(Younes!I34=Résultats!I34,Younes!J34=Résultats!J34),"bon","mauvais"))</f>
        <v/>
      </c>
      <c r="M34" s="33">
        <v>32</v>
      </c>
      <c r="N34" s="115">
        <f>IF(AND(E:E&lt;&gt;"",E:E=Résultats!E:E),5,0)</f>
        <v>0</v>
      </c>
      <c r="O34" s="116">
        <f t="shared" si="13"/>
        <v>0</v>
      </c>
      <c r="P34" s="12">
        <f t="shared" si="0"/>
        <v>0</v>
      </c>
    </row>
    <row r="35" spans="1:16" x14ac:dyDescent="0.25">
      <c r="A35" s="10"/>
      <c r="B35" s="11"/>
      <c r="C35" s="19"/>
      <c r="D35" s="19"/>
      <c r="E35" s="19" t="str">
        <f t="shared" si="11"/>
        <v/>
      </c>
      <c r="F35" s="12" t="str">
        <f>IF(ISBLANK(C35),"",IF(AND(Younes!C35=Résultats!C35,Younes!D35=Résultats!D35),"bon","mauvais"))</f>
        <v/>
      </c>
      <c r="G35" s="10"/>
      <c r="H35" s="11"/>
      <c r="I35" s="19"/>
      <c r="J35" s="19"/>
      <c r="K35" s="19" t="str">
        <f t="shared" si="12"/>
        <v/>
      </c>
      <c r="L35" s="12" t="str">
        <f>IF(ISBLANK(I35),"",IF(AND(Younes!I35=Résultats!I35,Younes!J35=Résultats!J35),"bon","mauvais"))</f>
        <v/>
      </c>
      <c r="M35" s="33">
        <v>33</v>
      </c>
      <c r="N35" s="115">
        <f>IF(AND(E:E&lt;&gt;"",E:E=Résultats!E:E),5,0)</f>
        <v>0</v>
      </c>
      <c r="O35" s="116">
        <f t="shared" si="13"/>
        <v>0</v>
      </c>
      <c r="P35" s="12">
        <f t="shared" si="0"/>
        <v>0</v>
      </c>
    </row>
    <row r="36" spans="1:16" x14ac:dyDescent="0.25">
      <c r="A36" s="10"/>
      <c r="B36" s="11"/>
      <c r="C36" s="19"/>
      <c r="D36" s="19"/>
      <c r="E36" s="19" t="str">
        <f t="shared" si="11"/>
        <v/>
      </c>
      <c r="F36" s="12" t="str">
        <f>IF(ISBLANK(C36),"",IF(AND(Younes!C36=Résultats!C36,Younes!D36=Résultats!D36),"bon","mauvais"))</f>
        <v/>
      </c>
      <c r="G36" s="10"/>
      <c r="H36" s="11"/>
      <c r="I36" s="19"/>
      <c r="J36" s="19"/>
      <c r="K36" s="19" t="str">
        <f t="shared" si="12"/>
        <v/>
      </c>
      <c r="L36" s="12" t="str">
        <f>IF(ISBLANK(I36),"",IF(AND(Younes!I36=Résultats!I36,Younes!J36=Résultats!J36),"bon","mauvais"))</f>
        <v/>
      </c>
      <c r="M36" s="33">
        <v>34</v>
      </c>
      <c r="N36" s="115">
        <f>IF(AND(E:E&lt;&gt;"",E:E=Résultats!E:E),5,0)</f>
        <v>0</v>
      </c>
      <c r="O36" s="116">
        <f t="shared" si="13"/>
        <v>0</v>
      </c>
      <c r="P36" s="12">
        <f t="shared" si="0"/>
        <v>0</v>
      </c>
    </row>
    <row r="37" spans="1:16" x14ac:dyDescent="0.25">
      <c r="A37" s="10"/>
      <c r="B37" s="11"/>
      <c r="C37" s="19"/>
      <c r="D37" s="19"/>
      <c r="E37" s="19" t="str">
        <f t="shared" si="11"/>
        <v/>
      </c>
      <c r="F37" s="12" t="str">
        <f>IF(ISBLANK(C37),"",IF(AND(Younes!C37=Résultats!C37,Younes!D37=Résultats!D37),"bon","mauvais"))</f>
        <v/>
      </c>
      <c r="G37" s="10"/>
      <c r="H37" s="11"/>
      <c r="I37" s="19"/>
      <c r="J37" s="19"/>
      <c r="K37" s="19" t="str">
        <f t="shared" si="12"/>
        <v/>
      </c>
      <c r="L37" s="12" t="str">
        <f>IF(ISBLANK(I37),"",IF(AND(Younes!I37=Résultats!I37,Younes!J37=Résultats!J37),"bon","mauvais"))</f>
        <v/>
      </c>
      <c r="M37" s="33">
        <v>35</v>
      </c>
      <c r="N37" s="115">
        <f>IF(AND(E:E&lt;&gt;"",E:E=Résultats!E:E),5,0)</f>
        <v>0</v>
      </c>
      <c r="O37" s="116">
        <f t="shared" si="13"/>
        <v>0</v>
      </c>
      <c r="P37" s="12">
        <f t="shared" si="0"/>
        <v>0</v>
      </c>
    </row>
    <row r="38" spans="1:16" ht="13.5" thickBot="1" x14ac:dyDescent="0.3">
      <c r="A38" s="10"/>
      <c r="B38" s="11"/>
      <c r="C38" s="19"/>
      <c r="D38" s="19"/>
      <c r="E38" s="19" t="str">
        <f t="shared" si="11"/>
        <v/>
      </c>
      <c r="F38" s="12" t="str">
        <f>IF(ISBLANK(C38),"",IF(AND(Younes!C38=Résultats!C38,Younes!D38=Résultats!D38),"bon","mauvais"))</f>
        <v/>
      </c>
      <c r="G38" s="10"/>
      <c r="H38" s="11"/>
      <c r="I38" s="19"/>
      <c r="J38" s="19"/>
      <c r="K38" s="19" t="str">
        <f t="shared" si="12"/>
        <v/>
      </c>
      <c r="L38" s="12" t="str">
        <f>IF(ISBLANK(I38),"",IF(AND(Younes!I38=Résultats!I38,Younes!J38=Résultats!J38),"bon","mauvais"))</f>
        <v/>
      </c>
      <c r="M38" s="33">
        <v>36</v>
      </c>
      <c r="N38" s="115">
        <f>IF(AND(E:E&lt;&gt;"",E:E=Résultats!E:E),5,0)</f>
        <v>0</v>
      </c>
      <c r="O38" s="116">
        <f t="shared" si="13"/>
        <v>0</v>
      </c>
      <c r="P38" s="12">
        <f t="shared" si="0"/>
        <v>0</v>
      </c>
    </row>
    <row r="39" spans="1:16" ht="13.5" thickBot="1" x14ac:dyDescent="0.3">
      <c r="A39" s="131" t="s">
        <v>45</v>
      </c>
      <c r="B39" s="132"/>
      <c r="C39" s="132"/>
      <c r="D39" s="132"/>
      <c r="E39" s="132"/>
      <c r="F39" s="133"/>
      <c r="G39" s="131" t="s">
        <v>46</v>
      </c>
      <c r="H39" s="132"/>
      <c r="I39" s="132"/>
      <c r="J39" s="132"/>
      <c r="K39" s="132"/>
      <c r="L39" s="133"/>
      <c r="M39" s="33">
        <v>37</v>
      </c>
      <c r="N39" s="5"/>
      <c r="O39" s="2"/>
      <c r="P39" s="12">
        <f t="shared" si="0"/>
        <v>0</v>
      </c>
    </row>
    <row r="40" spans="1:16" ht="13.5" thickBot="1" x14ac:dyDescent="0.3">
      <c r="A40" s="98" t="s">
        <v>22</v>
      </c>
      <c r="B40" s="99" t="s">
        <v>23</v>
      </c>
      <c r="C40" s="101" t="s">
        <v>89</v>
      </c>
      <c r="D40" s="101" t="s">
        <v>90</v>
      </c>
      <c r="E40" s="101" t="s">
        <v>0</v>
      </c>
      <c r="F40" s="100" t="s">
        <v>24</v>
      </c>
      <c r="G40" s="98" t="s">
        <v>22</v>
      </c>
      <c r="H40" s="99" t="s">
        <v>23</v>
      </c>
      <c r="I40" s="101" t="s">
        <v>89</v>
      </c>
      <c r="J40" s="101" t="s">
        <v>90</v>
      </c>
      <c r="K40" s="101" t="s">
        <v>0</v>
      </c>
      <c r="L40" s="100" t="s">
        <v>24</v>
      </c>
      <c r="M40" s="34">
        <v>38</v>
      </c>
      <c r="N40" s="7"/>
      <c r="O40" s="8"/>
      <c r="P40" s="26">
        <f t="shared" si="0"/>
        <v>0</v>
      </c>
    </row>
    <row r="41" spans="1:16" ht="26.25" thickBot="1" x14ac:dyDescent="0.3">
      <c r="A41" s="10"/>
      <c r="B41" s="11"/>
      <c r="C41" s="19"/>
      <c r="D41" s="19"/>
      <c r="E41" s="19" t="str">
        <f t="shared" ref="E41" si="14">IF(ISBLANK(C41),"",IF(C41=D41,"Nul",IF(C41&gt;D41,"Dom","Ext")))</f>
        <v/>
      </c>
      <c r="F41" s="12" t="str">
        <f>IF(ISBLANK(C41),"",IF(AND(Younes!C41=Résultats!C41,Younes!D41=Résultats!D41),"bon","mauvais"))</f>
        <v/>
      </c>
      <c r="G41" s="10"/>
      <c r="H41" s="11"/>
      <c r="I41" s="19"/>
      <c r="J41" s="19"/>
      <c r="K41" s="19" t="str">
        <f t="shared" ref="K41" si="15">IF(ISBLANK(I41),"",IF(I41=J41,"Nul",IF(I41&gt;J41,"Dom","Ext")))</f>
        <v/>
      </c>
      <c r="L41" s="12" t="str">
        <f>IF(ISBLANK(I41),"",IF(AND(Younes!I41=Résultats!I41,Younes!J41=Résultats!J41),"bon","mauvais"))</f>
        <v/>
      </c>
      <c r="M41" s="35" t="s">
        <v>47</v>
      </c>
      <c r="N41" s="123">
        <f>SUM(P3:P40)</f>
        <v>0</v>
      </c>
      <c r="O41" s="124"/>
      <c r="P41" s="125"/>
    </row>
    <row r="42" spans="1:16" ht="13.5" thickBot="1" x14ac:dyDescent="0.3">
      <c r="A42" s="10"/>
      <c r="B42" s="11"/>
      <c r="C42" s="19"/>
      <c r="D42" s="19"/>
      <c r="E42" s="19" t="str">
        <f t="shared" ref="E42:E50" si="16">IF(ISBLANK(C42),"",IF(C42=D42,"Nul",IF(C42&gt;D42,"Dom","Ext")))</f>
        <v/>
      </c>
      <c r="F42" s="12" t="str">
        <f>IF(ISBLANK(C42),"",IF(AND(Younes!C42=Résultats!C42,Younes!D42=Résultats!D42),"bon","mauvais"))</f>
        <v/>
      </c>
      <c r="G42" s="10"/>
      <c r="H42" s="11"/>
      <c r="I42" s="19"/>
      <c r="J42" s="19"/>
      <c r="K42" s="19" t="str">
        <f t="shared" ref="K42:K50" si="17">IF(ISBLANK(I42),"",IF(I42=J42,"Nul",IF(I42&gt;J42,"Dom","Ext")))</f>
        <v/>
      </c>
      <c r="L42" s="12" t="str">
        <f>IF(ISBLANK(I42),"",IF(AND(Younes!I42=Résultats!I42,Younes!J42=Résultats!J42),"bon","mauvais"))</f>
        <v/>
      </c>
      <c r="M42" s="36" t="s">
        <v>48</v>
      </c>
      <c r="N42" s="137">
        <f>Y3</f>
        <v>0</v>
      </c>
      <c r="O42" s="138"/>
      <c r="P42" s="139"/>
    </row>
    <row r="43" spans="1:16" ht="13.5" thickBot="1" x14ac:dyDescent="0.3">
      <c r="A43" s="10"/>
      <c r="B43" s="11"/>
      <c r="C43" s="19"/>
      <c r="D43" s="19"/>
      <c r="E43" s="19" t="str">
        <f t="shared" si="16"/>
        <v/>
      </c>
      <c r="F43" s="12" t="str">
        <f>IF(ISBLANK(C43),"",IF(AND(Younes!C43=Résultats!C43,Younes!D43=Résultats!D43),"bon","mauvais"))</f>
        <v/>
      </c>
      <c r="G43" s="10"/>
      <c r="H43" s="11"/>
      <c r="I43" s="19"/>
      <c r="J43" s="19"/>
      <c r="K43" s="19" t="str">
        <f t="shared" si="17"/>
        <v/>
      </c>
      <c r="L43" s="12" t="str">
        <f>IF(ISBLANK(I43),"",IF(AND(Younes!I43=Résultats!I43,Younes!J43=Résultats!J43),"bon","mauvais"))</f>
        <v/>
      </c>
      <c r="M43" s="36" t="s">
        <v>49</v>
      </c>
      <c r="N43" s="123">
        <f>N41+N42</f>
        <v>0</v>
      </c>
      <c r="O43" s="124"/>
      <c r="P43" s="125"/>
    </row>
    <row r="44" spans="1:16" x14ac:dyDescent="0.25">
      <c r="A44" s="10"/>
      <c r="B44" s="11"/>
      <c r="C44" s="19"/>
      <c r="D44" s="19"/>
      <c r="E44" s="19" t="str">
        <f t="shared" si="16"/>
        <v/>
      </c>
      <c r="F44" s="12" t="str">
        <f>IF(ISBLANK(C44),"",IF(AND(Younes!C44=Résultats!C44,Younes!D44=Résultats!D44),"bon","mauvais"))</f>
        <v/>
      </c>
      <c r="G44" s="10"/>
      <c r="H44" s="11"/>
      <c r="I44" s="19"/>
      <c r="J44" s="19"/>
      <c r="K44" s="19" t="str">
        <f t="shared" si="17"/>
        <v/>
      </c>
      <c r="L44" s="12" t="str">
        <f>IF(ISBLANK(I44),"",IF(AND(Younes!I44=Résultats!I44,Younes!J44=Résultats!J44),"bon","mauvais"))</f>
        <v/>
      </c>
    </row>
    <row r="45" spans="1:16" x14ac:dyDescent="0.25">
      <c r="A45" s="10"/>
      <c r="B45" s="11"/>
      <c r="C45" s="19"/>
      <c r="D45" s="19"/>
      <c r="E45" s="19" t="str">
        <f t="shared" si="16"/>
        <v/>
      </c>
      <c r="F45" s="12" t="str">
        <f>IF(ISBLANK(C45),"",IF(AND(Younes!C45=Résultats!C45,Younes!D45=Résultats!D45),"bon","mauvais"))</f>
        <v/>
      </c>
      <c r="G45" s="10"/>
      <c r="H45" s="11"/>
      <c r="I45" s="19"/>
      <c r="J45" s="19"/>
      <c r="K45" s="19" t="str">
        <f t="shared" si="17"/>
        <v/>
      </c>
      <c r="L45" s="12" t="str">
        <f>IF(ISBLANK(I45),"",IF(AND(Younes!I45=Résultats!I45,Younes!J45=Résultats!J45),"bon","mauvais"))</f>
        <v/>
      </c>
    </row>
    <row r="46" spans="1:16" x14ac:dyDescent="0.25">
      <c r="A46" s="10"/>
      <c r="B46" s="11"/>
      <c r="C46" s="19"/>
      <c r="D46" s="19"/>
      <c r="E46" s="19" t="str">
        <f t="shared" si="16"/>
        <v/>
      </c>
      <c r="F46" s="12" t="str">
        <f>IF(ISBLANK(C46),"",IF(AND(Younes!C46=Résultats!C46,Younes!D46=Résultats!D46),"bon","mauvais"))</f>
        <v/>
      </c>
      <c r="G46" s="10"/>
      <c r="H46" s="11"/>
      <c r="I46" s="19"/>
      <c r="J46" s="19"/>
      <c r="K46" s="19" t="str">
        <f t="shared" si="17"/>
        <v/>
      </c>
      <c r="L46" s="12" t="str">
        <f>IF(ISBLANK(I46),"",IF(AND(Younes!I46=Résultats!I46,Younes!J46=Résultats!J46),"bon","mauvais"))</f>
        <v/>
      </c>
    </row>
    <row r="47" spans="1:16" x14ac:dyDescent="0.25">
      <c r="A47" s="10"/>
      <c r="B47" s="11"/>
      <c r="C47" s="19"/>
      <c r="D47" s="19"/>
      <c r="E47" s="19" t="str">
        <f t="shared" si="16"/>
        <v/>
      </c>
      <c r="F47" s="12" t="str">
        <f>IF(ISBLANK(C47),"",IF(AND(Younes!C47=Résultats!C47,Younes!D47=Résultats!D47),"bon","mauvais"))</f>
        <v/>
      </c>
      <c r="G47" s="10"/>
      <c r="H47" s="11"/>
      <c r="I47" s="19"/>
      <c r="J47" s="19"/>
      <c r="K47" s="19" t="str">
        <f t="shared" si="17"/>
        <v/>
      </c>
      <c r="L47" s="12" t="str">
        <f>IF(ISBLANK(I47),"",IF(AND(Younes!I47=Résultats!I47,Younes!J47=Résultats!J47),"bon","mauvais"))</f>
        <v/>
      </c>
    </row>
    <row r="48" spans="1:16" x14ac:dyDescent="0.25">
      <c r="A48" s="10"/>
      <c r="B48" s="11"/>
      <c r="C48" s="19"/>
      <c r="D48" s="19"/>
      <c r="E48" s="19" t="str">
        <f t="shared" si="16"/>
        <v/>
      </c>
      <c r="F48" s="12" t="str">
        <f>IF(ISBLANK(C48),"",IF(AND(Younes!C48=Résultats!C48,Younes!D48=Résultats!D48),"bon","mauvais"))</f>
        <v/>
      </c>
      <c r="G48" s="10"/>
      <c r="H48" s="11"/>
      <c r="I48" s="19"/>
      <c r="J48" s="19"/>
      <c r="K48" s="19" t="str">
        <f t="shared" si="17"/>
        <v/>
      </c>
      <c r="L48" s="12" t="str">
        <f>IF(ISBLANK(I48),"",IF(AND(Younes!I48=Résultats!I48,Younes!J48=Résultats!J48),"bon","mauvais"))</f>
        <v/>
      </c>
    </row>
    <row r="49" spans="1:12" x14ac:dyDescent="0.25">
      <c r="A49" s="10"/>
      <c r="B49" s="11"/>
      <c r="C49" s="19"/>
      <c r="D49" s="19"/>
      <c r="E49" s="19" t="str">
        <f t="shared" si="16"/>
        <v/>
      </c>
      <c r="F49" s="12" t="str">
        <f>IF(ISBLANK(C49),"",IF(AND(Younes!C49=Résultats!C49,Younes!D49=Résultats!D49),"bon","mauvais"))</f>
        <v/>
      </c>
      <c r="G49" s="10"/>
      <c r="H49" s="11"/>
      <c r="I49" s="19"/>
      <c r="J49" s="19"/>
      <c r="K49" s="19" t="str">
        <f t="shared" si="17"/>
        <v/>
      </c>
      <c r="L49" s="12" t="str">
        <f>IF(ISBLANK(I49),"",IF(AND(Younes!I49=Résultats!I49,Younes!J49=Résultats!J49),"bon","mauvais"))</f>
        <v/>
      </c>
    </row>
    <row r="50" spans="1:12" ht="13.5" thickBot="1" x14ac:dyDescent="0.3">
      <c r="A50" s="10"/>
      <c r="B50" s="11"/>
      <c r="C50" s="19"/>
      <c r="D50" s="19"/>
      <c r="E50" s="19" t="str">
        <f t="shared" si="16"/>
        <v/>
      </c>
      <c r="F50" s="12" t="str">
        <f>IF(ISBLANK(C50),"",IF(AND(Younes!C50=Résultats!C50,Younes!D50=Résultats!D50),"bon","mauvais"))</f>
        <v/>
      </c>
      <c r="G50" s="10"/>
      <c r="H50" s="11"/>
      <c r="I50" s="19"/>
      <c r="J50" s="19"/>
      <c r="K50" s="19" t="str">
        <f t="shared" si="17"/>
        <v/>
      </c>
      <c r="L50" s="12" t="str">
        <f>IF(ISBLANK(I50),"",IF(AND(Younes!I50=Résultats!I50,Younes!J50=Résultats!J50),"bon","mauvais"))</f>
        <v/>
      </c>
    </row>
    <row r="51" spans="1:12" ht="13.5" thickBot="1" x14ac:dyDescent="0.3">
      <c r="A51" s="131" t="s">
        <v>50</v>
      </c>
      <c r="B51" s="132"/>
      <c r="C51" s="132"/>
      <c r="D51" s="132"/>
      <c r="E51" s="132"/>
      <c r="F51" s="133"/>
      <c r="G51" s="131" t="s">
        <v>51</v>
      </c>
      <c r="H51" s="132"/>
      <c r="I51" s="132"/>
      <c r="J51" s="132"/>
      <c r="K51" s="132"/>
      <c r="L51" s="133"/>
    </row>
    <row r="52" spans="1:12" ht="13.5" thickBot="1" x14ac:dyDescent="0.3">
      <c r="A52" s="98" t="s">
        <v>22</v>
      </c>
      <c r="B52" s="99" t="s">
        <v>23</v>
      </c>
      <c r="C52" s="101" t="s">
        <v>89</v>
      </c>
      <c r="D52" s="101" t="s">
        <v>90</v>
      </c>
      <c r="E52" s="101" t="s">
        <v>0</v>
      </c>
      <c r="F52" s="100" t="s">
        <v>24</v>
      </c>
      <c r="G52" s="98" t="s">
        <v>22</v>
      </c>
      <c r="H52" s="99" t="s">
        <v>23</v>
      </c>
      <c r="I52" s="101" t="s">
        <v>89</v>
      </c>
      <c r="J52" s="101" t="s">
        <v>90</v>
      </c>
      <c r="K52" s="101" t="s">
        <v>0</v>
      </c>
      <c r="L52" s="100" t="s">
        <v>24</v>
      </c>
    </row>
    <row r="53" spans="1:12" x14ac:dyDescent="0.25">
      <c r="A53" s="10"/>
      <c r="B53" s="11"/>
      <c r="C53" s="19"/>
      <c r="D53" s="19"/>
      <c r="E53" s="19" t="str">
        <f t="shared" ref="E53" si="18">IF(ISBLANK(C53),"",IF(C53=D53,"Nul",IF(C53&gt;D53,"Dom","Ext")))</f>
        <v/>
      </c>
      <c r="F53" s="12" t="str">
        <f>IF(ISBLANK(C53),"",IF(AND(Younes!C53=Résultats!C53,Younes!D53=Résultats!D53),"bon","mauvais"))</f>
        <v/>
      </c>
      <c r="G53" s="10"/>
      <c r="H53" s="11"/>
      <c r="I53" s="19"/>
      <c r="J53" s="19"/>
      <c r="K53" s="19" t="str">
        <f t="shared" ref="K53" si="19">IF(ISBLANK(I53),"",IF(I53=J53,"Nul",IF(I53&gt;J53,"Dom","Ext")))</f>
        <v/>
      </c>
      <c r="L53" s="12" t="str">
        <f>IF(ISBLANK(I53),"",IF(AND(Younes!I53=Résultats!I53,Younes!J53=Résultats!J53),"bon","mauvais"))</f>
        <v/>
      </c>
    </row>
    <row r="54" spans="1:12" x14ac:dyDescent="0.25">
      <c r="A54" s="10"/>
      <c r="B54" s="11"/>
      <c r="C54" s="19"/>
      <c r="D54" s="19"/>
      <c r="E54" s="19" t="str">
        <f t="shared" ref="E54:E62" si="20">IF(ISBLANK(C54),"",IF(C54=D54,"Nul",IF(C54&gt;D54,"Dom","Ext")))</f>
        <v/>
      </c>
      <c r="F54" s="12" t="str">
        <f>IF(ISBLANK(C54),"",IF(AND(Younes!C54=Résultats!C54,Younes!D54=Résultats!D54),"bon","mauvais"))</f>
        <v/>
      </c>
      <c r="G54" s="10"/>
      <c r="H54" s="11"/>
      <c r="I54" s="19"/>
      <c r="J54" s="19"/>
      <c r="K54" s="19" t="str">
        <f t="shared" ref="K54:K62" si="21">IF(ISBLANK(I54),"",IF(I54=J54,"Nul",IF(I54&gt;J54,"Dom","Ext")))</f>
        <v/>
      </c>
      <c r="L54" s="12" t="str">
        <f>IF(ISBLANK(I54),"",IF(AND(Younes!I54=Résultats!I54,Younes!J54=Résultats!J54),"bon","mauvais"))</f>
        <v/>
      </c>
    </row>
    <row r="55" spans="1:12" x14ac:dyDescent="0.25">
      <c r="A55" s="10"/>
      <c r="B55" s="11"/>
      <c r="C55" s="19"/>
      <c r="D55" s="19"/>
      <c r="E55" s="19" t="str">
        <f t="shared" si="20"/>
        <v/>
      </c>
      <c r="F55" s="12" t="str">
        <f>IF(ISBLANK(C55),"",IF(AND(Younes!C55=Résultats!C55,Younes!D55=Résultats!D55),"bon","mauvais"))</f>
        <v/>
      </c>
      <c r="G55" s="10"/>
      <c r="H55" s="11"/>
      <c r="I55" s="19"/>
      <c r="J55" s="19"/>
      <c r="K55" s="19" t="str">
        <f t="shared" si="21"/>
        <v/>
      </c>
      <c r="L55" s="12" t="str">
        <f>IF(ISBLANK(I55),"",IF(AND(Younes!I55=Résultats!I55,Younes!J55=Résultats!J55),"bon","mauvais"))</f>
        <v/>
      </c>
    </row>
    <row r="56" spans="1:12" x14ac:dyDescent="0.25">
      <c r="A56" s="10"/>
      <c r="B56" s="11"/>
      <c r="C56" s="19"/>
      <c r="D56" s="19"/>
      <c r="E56" s="19" t="str">
        <f t="shared" si="20"/>
        <v/>
      </c>
      <c r="F56" s="12" t="str">
        <f>IF(ISBLANK(C56),"",IF(AND(Younes!C56=Résultats!C56,Younes!D56=Résultats!D56),"bon","mauvais"))</f>
        <v/>
      </c>
      <c r="G56" s="10"/>
      <c r="H56" s="11"/>
      <c r="I56" s="19"/>
      <c r="J56" s="19"/>
      <c r="K56" s="19" t="str">
        <f t="shared" si="21"/>
        <v/>
      </c>
      <c r="L56" s="12" t="str">
        <f>IF(ISBLANK(I56),"",IF(AND(Younes!I56=Résultats!I56,Younes!J56=Résultats!J56),"bon","mauvais"))</f>
        <v/>
      </c>
    </row>
    <row r="57" spans="1:12" x14ac:dyDescent="0.25">
      <c r="A57" s="10"/>
      <c r="B57" s="11"/>
      <c r="C57" s="19"/>
      <c r="D57" s="19"/>
      <c r="E57" s="19" t="str">
        <f t="shared" si="20"/>
        <v/>
      </c>
      <c r="F57" s="12" t="str">
        <f>IF(ISBLANK(C57),"",IF(AND(Younes!C57=Résultats!C57,Younes!D57=Résultats!D57),"bon","mauvais"))</f>
        <v/>
      </c>
      <c r="G57" s="10"/>
      <c r="H57" s="11"/>
      <c r="I57" s="19"/>
      <c r="J57" s="19"/>
      <c r="K57" s="19" t="str">
        <f t="shared" si="21"/>
        <v/>
      </c>
      <c r="L57" s="12" t="str">
        <f>IF(ISBLANK(I57),"",IF(AND(Younes!I57=Résultats!I57,Younes!J57=Résultats!J57),"bon","mauvais"))</f>
        <v/>
      </c>
    </row>
    <row r="58" spans="1:12" x14ac:dyDescent="0.25">
      <c r="A58" s="10"/>
      <c r="B58" s="11"/>
      <c r="C58" s="19"/>
      <c r="D58" s="19"/>
      <c r="E58" s="19" t="str">
        <f t="shared" si="20"/>
        <v/>
      </c>
      <c r="F58" s="12" t="str">
        <f>IF(ISBLANK(C58),"",IF(AND(Younes!C58=Résultats!C58,Younes!D58=Résultats!D58),"bon","mauvais"))</f>
        <v/>
      </c>
      <c r="G58" s="10"/>
      <c r="H58" s="11"/>
      <c r="I58" s="19"/>
      <c r="J58" s="19"/>
      <c r="K58" s="19" t="str">
        <f t="shared" si="21"/>
        <v/>
      </c>
      <c r="L58" s="12" t="str">
        <f>IF(ISBLANK(I58),"",IF(AND(Younes!I58=Résultats!I58,Younes!J58=Résultats!J58),"bon","mauvais"))</f>
        <v/>
      </c>
    </row>
    <row r="59" spans="1:12" x14ac:dyDescent="0.25">
      <c r="A59" s="10"/>
      <c r="B59" s="11"/>
      <c r="C59" s="19"/>
      <c r="D59" s="19"/>
      <c r="E59" s="19" t="str">
        <f t="shared" si="20"/>
        <v/>
      </c>
      <c r="F59" s="12" t="str">
        <f>IF(ISBLANK(C59),"",IF(AND(Younes!C59=Résultats!C59,Younes!D59=Résultats!D59),"bon","mauvais"))</f>
        <v/>
      </c>
      <c r="G59" s="10"/>
      <c r="H59" s="11"/>
      <c r="I59" s="19"/>
      <c r="J59" s="19"/>
      <c r="K59" s="19" t="str">
        <f t="shared" si="21"/>
        <v/>
      </c>
      <c r="L59" s="12" t="str">
        <f>IF(ISBLANK(I59),"",IF(AND(Younes!I59=Résultats!I59,Younes!J59=Résultats!J59),"bon","mauvais"))</f>
        <v/>
      </c>
    </row>
    <row r="60" spans="1:12" x14ac:dyDescent="0.25">
      <c r="A60" s="10"/>
      <c r="B60" s="11"/>
      <c r="C60" s="19"/>
      <c r="D60" s="19"/>
      <c r="E60" s="19" t="str">
        <f t="shared" si="20"/>
        <v/>
      </c>
      <c r="F60" s="12" t="str">
        <f>IF(ISBLANK(C60),"",IF(AND(Younes!C60=Résultats!C60,Younes!D60=Résultats!D60),"bon","mauvais"))</f>
        <v/>
      </c>
      <c r="G60" s="10"/>
      <c r="H60" s="11"/>
      <c r="I60" s="19"/>
      <c r="J60" s="19"/>
      <c r="K60" s="19" t="str">
        <f t="shared" si="21"/>
        <v/>
      </c>
      <c r="L60" s="12" t="str">
        <f>IF(ISBLANK(I60),"",IF(AND(Younes!I60=Résultats!I60,Younes!J60=Résultats!J60),"bon","mauvais"))</f>
        <v/>
      </c>
    </row>
    <row r="61" spans="1:12" x14ac:dyDescent="0.25">
      <c r="A61" s="10"/>
      <c r="B61" s="11"/>
      <c r="C61" s="19"/>
      <c r="D61" s="19"/>
      <c r="E61" s="19" t="str">
        <f t="shared" si="20"/>
        <v/>
      </c>
      <c r="F61" s="12" t="str">
        <f>IF(ISBLANK(C61),"",IF(AND(Younes!C61=Résultats!C61,Younes!D61=Résultats!D61),"bon","mauvais"))</f>
        <v/>
      </c>
      <c r="G61" s="10"/>
      <c r="H61" s="11"/>
      <c r="I61" s="19"/>
      <c r="J61" s="19"/>
      <c r="K61" s="19" t="str">
        <f t="shared" si="21"/>
        <v/>
      </c>
      <c r="L61" s="12" t="str">
        <f>IF(ISBLANK(I61),"",IF(AND(Younes!I61=Résultats!I61,Younes!J61=Résultats!J61),"bon","mauvais"))</f>
        <v/>
      </c>
    </row>
    <row r="62" spans="1:12" ht="13.5" thickBot="1" x14ac:dyDescent="0.3">
      <c r="A62" s="10"/>
      <c r="B62" s="11"/>
      <c r="C62" s="19"/>
      <c r="D62" s="19"/>
      <c r="E62" s="19" t="str">
        <f t="shared" si="20"/>
        <v/>
      </c>
      <c r="F62" s="12" t="str">
        <f>IF(ISBLANK(C62),"",IF(AND(Younes!C62=Résultats!C62,Younes!D62=Résultats!D62),"bon","mauvais"))</f>
        <v/>
      </c>
      <c r="G62" s="10"/>
      <c r="H62" s="11"/>
      <c r="I62" s="19"/>
      <c r="J62" s="19"/>
      <c r="K62" s="19" t="str">
        <f t="shared" si="21"/>
        <v/>
      </c>
      <c r="L62" s="12" t="str">
        <f>IF(ISBLANK(I62),"",IF(AND(Younes!I62=Résultats!I62,Younes!J62=Résultats!J62),"bon","mauvais"))</f>
        <v/>
      </c>
    </row>
    <row r="63" spans="1:12" ht="13.5" thickBot="1" x14ac:dyDescent="0.3">
      <c r="A63" s="131" t="s">
        <v>52</v>
      </c>
      <c r="B63" s="132"/>
      <c r="C63" s="132"/>
      <c r="D63" s="132"/>
      <c r="E63" s="132"/>
      <c r="F63" s="133"/>
      <c r="G63" s="131" t="s">
        <v>53</v>
      </c>
      <c r="H63" s="132"/>
      <c r="I63" s="132"/>
      <c r="J63" s="132"/>
      <c r="K63" s="132"/>
      <c r="L63" s="133"/>
    </row>
    <row r="64" spans="1:12" ht="13.5" thickBot="1" x14ac:dyDescent="0.3">
      <c r="A64" s="98" t="s">
        <v>22</v>
      </c>
      <c r="B64" s="99" t="s">
        <v>23</v>
      </c>
      <c r="C64" s="101" t="s">
        <v>89</v>
      </c>
      <c r="D64" s="101" t="s">
        <v>90</v>
      </c>
      <c r="E64" s="101" t="s">
        <v>0</v>
      </c>
      <c r="F64" s="100" t="s">
        <v>24</v>
      </c>
      <c r="G64" s="98" t="s">
        <v>22</v>
      </c>
      <c r="H64" s="99" t="s">
        <v>23</v>
      </c>
      <c r="I64" s="101" t="s">
        <v>89</v>
      </c>
      <c r="J64" s="101" t="s">
        <v>90</v>
      </c>
      <c r="K64" s="101" t="s">
        <v>0</v>
      </c>
      <c r="L64" s="100" t="s">
        <v>24</v>
      </c>
    </row>
    <row r="65" spans="1:12" x14ac:dyDescent="0.25">
      <c r="A65" s="10"/>
      <c r="B65" s="11"/>
      <c r="C65" s="19"/>
      <c r="D65" s="19"/>
      <c r="E65" s="19" t="str">
        <f t="shared" ref="E65" si="22">IF(ISBLANK(C65),"",IF(C65=D65,"Nul",IF(C65&gt;D65,"Dom","Ext")))</f>
        <v/>
      </c>
      <c r="F65" s="12" t="str">
        <f>IF(ISBLANK(C65),"",IF(AND(Younes!C65=Résultats!C65,Younes!D65=Résultats!D65),"bon","mauvais"))</f>
        <v/>
      </c>
      <c r="G65" s="10"/>
      <c r="H65" s="11"/>
      <c r="I65" s="19"/>
      <c r="J65" s="19"/>
      <c r="K65" s="19" t="str">
        <f t="shared" ref="K65" si="23">IF(ISBLANK(I65),"",IF(I65=J65,"Nul",IF(I65&gt;J65,"Dom","Ext")))</f>
        <v/>
      </c>
      <c r="L65" s="12" t="str">
        <f>IF(ISBLANK(I65),"",IF(AND(Younes!I65=Résultats!I65,Younes!J65=Résultats!J65),"bon","mauvais"))</f>
        <v/>
      </c>
    </row>
    <row r="66" spans="1:12" x14ac:dyDescent="0.25">
      <c r="A66" s="10"/>
      <c r="B66" s="11"/>
      <c r="C66" s="19"/>
      <c r="D66" s="19"/>
      <c r="E66" s="19" t="str">
        <f t="shared" ref="E66:E74" si="24">IF(ISBLANK(C66),"",IF(C66=D66,"Nul",IF(C66&gt;D66,"Dom","Ext")))</f>
        <v/>
      </c>
      <c r="F66" s="12" t="str">
        <f>IF(ISBLANK(C66),"",IF(AND(Younes!C66=Résultats!C66,Younes!D66=Résultats!D66),"bon","mauvais"))</f>
        <v/>
      </c>
      <c r="G66" s="10"/>
      <c r="H66" s="11"/>
      <c r="I66" s="19"/>
      <c r="J66" s="19"/>
      <c r="K66" s="19" t="str">
        <f t="shared" ref="K66:K74" si="25">IF(ISBLANK(I66),"",IF(I66=J66,"Nul",IF(I66&gt;J66,"Dom","Ext")))</f>
        <v/>
      </c>
      <c r="L66" s="12" t="str">
        <f>IF(ISBLANK(I66),"",IF(AND(Younes!I66=Résultats!I66,Younes!J66=Résultats!J66),"bon","mauvais"))</f>
        <v/>
      </c>
    </row>
    <row r="67" spans="1:12" x14ac:dyDescent="0.25">
      <c r="A67" s="10"/>
      <c r="B67" s="11"/>
      <c r="C67" s="19"/>
      <c r="D67" s="19"/>
      <c r="E67" s="19" t="str">
        <f t="shared" si="24"/>
        <v/>
      </c>
      <c r="F67" s="12" t="str">
        <f>IF(ISBLANK(C67),"",IF(AND(Younes!C67=Résultats!C67,Younes!D67=Résultats!D67),"bon","mauvais"))</f>
        <v/>
      </c>
      <c r="G67" s="10"/>
      <c r="H67" s="11"/>
      <c r="I67" s="19"/>
      <c r="J67" s="19"/>
      <c r="K67" s="19" t="str">
        <f t="shared" si="25"/>
        <v/>
      </c>
      <c r="L67" s="12" t="str">
        <f>IF(ISBLANK(I67),"",IF(AND(Younes!I67=Résultats!I67,Younes!J67=Résultats!J67),"bon","mauvais"))</f>
        <v/>
      </c>
    </row>
    <row r="68" spans="1:12" x14ac:dyDescent="0.25">
      <c r="A68" s="10"/>
      <c r="B68" s="11"/>
      <c r="C68" s="19"/>
      <c r="D68" s="19"/>
      <c r="E68" s="19" t="str">
        <f t="shared" si="24"/>
        <v/>
      </c>
      <c r="F68" s="12" t="str">
        <f>IF(ISBLANK(C68),"",IF(AND(Younes!C68=Résultats!C68,Younes!D68=Résultats!D68),"bon","mauvais"))</f>
        <v/>
      </c>
      <c r="G68" s="10"/>
      <c r="H68" s="11"/>
      <c r="I68" s="19"/>
      <c r="J68" s="19"/>
      <c r="K68" s="19" t="str">
        <f t="shared" si="25"/>
        <v/>
      </c>
      <c r="L68" s="12" t="str">
        <f>IF(ISBLANK(I68),"",IF(AND(Younes!I68=Résultats!I68,Younes!J68=Résultats!J68),"bon","mauvais"))</f>
        <v/>
      </c>
    </row>
    <row r="69" spans="1:12" x14ac:dyDescent="0.25">
      <c r="A69" s="10"/>
      <c r="B69" s="11"/>
      <c r="C69" s="19"/>
      <c r="D69" s="19"/>
      <c r="E69" s="19" t="str">
        <f t="shared" si="24"/>
        <v/>
      </c>
      <c r="F69" s="12" t="str">
        <f>IF(ISBLANK(C69),"",IF(AND(Younes!C69=Résultats!C69,Younes!D69=Résultats!D69),"bon","mauvais"))</f>
        <v/>
      </c>
      <c r="G69" s="10"/>
      <c r="H69" s="11"/>
      <c r="I69" s="19"/>
      <c r="J69" s="19"/>
      <c r="K69" s="19" t="str">
        <f t="shared" si="25"/>
        <v/>
      </c>
      <c r="L69" s="12" t="str">
        <f>IF(ISBLANK(I69),"",IF(AND(Younes!I69=Résultats!I69,Younes!J69=Résultats!J69),"bon","mauvais"))</f>
        <v/>
      </c>
    </row>
    <row r="70" spans="1:12" x14ac:dyDescent="0.25">
      <c r="A70" s="10"/>
      <c r="B70" s="11"/>
      <c r="C70" s="19"/>
      <c r="D70" s="19"/>
      <c r="E70" s="19" t="str">
        <f t="shared" si="24"/>
        <v/>
      </c>
      <c r="F70" s="12" t="str">
        <f>IF(ISBLANK(C70),"",IF(AND(Younes!C70=Résultats!C70,Younes!D70=Résultats!D70),"bon","mauvais"))</f>
        <v/>
      </c>
      <c r="G70" s="10"/>
      <c r="H70" s="11"/>
      <c r="I70" s="19"/>
      <c r="J70" s="19"/>
      <c r="K70" s="19" t="str">
        <f t="shared" si="25"/>
        <v/>
      </c>
      <c r="L70" s="12" t="str">
        <f>IF(ISBLANK(I70),"",IF(AND(Younes!I70=Résultats!I70,Younes!J70=Résultats!J70),"bon","mauvais"))</f>
        <v/>
      </c>
    </row>
    <row r="71" spans="1:12" x14ac:dyDescent="0.25">
      <c r="A71" s="10"/>
      <c r="B71" s="11"/>
      <c r="C71" s="19"/>
      <c r="D71" s="19"/>
      <c r="E71" s="19" t="str">
        <f t="shared" si="24"/>
        <v/>
      </c>
      <c r="F71" s="12" t="str">
        <f>IF(ISBLANK(C71),"",IF(AND(Younes!C71=Résultats!C71,Younes!D71=Résultats!D71),"bon","mauvais"))</f>
        <v/>
      </c>
      <c r="G71" s="10"/>
      <c r="H71" s="11"/>
      <c r="I71" s="19"/>
      <c r="J71" s="19"/>
      <c r="K71" s="19" t="str">
        <f t="shared" si="25"/>
        <v/>
      </c>
      <c r="L71" s="12" t="str">
        <f>IF(ISBLANK(I71),"",IF(AND(Younes!I71=Résultats!I71,Younes!J71=Résultats!J71),"bon","mauvais"))</f>
        <v/>
      </c>
    </row>
    <row r="72" spans="1:12" x14ac:dyDescent="0.25">
      <c r="A72" s="10"/>
      <c r="B72" s="11"/>
      <c r="C72" s="19"/>
      <c r="D72" s="19"/>
      <c r="E72" s="19" t="str">
        <f t="shared" si="24"/>
        <v/>
      </c>
      <c r="F72" s="12" t="str">
        <f>IF(ISBLANK(C72),"",IF(AND(Younes!C72=Résultats!C72,Younes!D72=Résultats!D72),"bon","mauvais"))</f>
        <v/>
      </c>
      <c r="G72" s="10"/>
      <c r="H72" s="11"/>
      <c r="I72" s="19"/>
      <c r="J72" s="19"/>
      <c r="K72" s="19" t="str">
        <f t="shared" si="25"/>
        <v/>
      </c>
      <c r="L72" s="12" t="str">
        <f>IF(ISBLANK(I72),"",IF(AND(Younes!I72=Résultats!I72,Younes!J72=Résultats!J72),"bon","mauvais"))</f>
        <v/>
      </c>
    </row>
    <row r="73" spans="1:12" x14ac:dyDescent="0.25">
      <c r="A73" s="10"/>
      <c r="B73" s="11"/>
      <c r="C73" s="19"/>
      <c r="D73" s="19"/>
      <c r="E73" s="19" t="str">
        <f t="shared" si="24"/>
        <v/>
      </c>
      <c r="F73" s="12" t="str">
        <f>IF(ISBLANK(C73),"",IF(AND(Younes!C73=Résultats!C73,Younes!D73=Résultats!D73),"bon","mauvais"))</f>
        <v/>
      </c>
      <c r="G73" s="10"/>
      <c r="H73" s="11"/>
      <c r="I73" s="19"/>
      <c r="J73" s="19"/>
      <c r="K73" s="19" t="str">
        <f t="shared" si="25"/>
        <v/>
      </c>
      <c r="L73" s="12" t="str">
        <f>IF(ISBLANK(I73),"",IF(AND(Younes!I73=Résultats!I73,Younes!J73=Résultats!J73),"bon","mauvais"))</f>
        <v/>
      </c>
    </row>
    <row r="74" spans="1:12" ht="13.5" thickBot="1" x14ac:dyDescent="0.3">
      <c r="A74" s="10"/>
      <c r="B74" s="11"/>
      <c r="C74" s="19"/>
      <c r="D74" s="19"/>
      <c r="E74" s="19" t="str">
        <f t="shared" si="24"/>
        <v/>
      </c>
      <c r="F74" s="12" t="str">
        <f>IF(ISBLANK(C74),"",IF(AND(Younes!C74=Résultats!C74,Younes!D74=Résultats!D74),"bon","mauvais"))</f>
        <v/>
      </c>
      <c r="G74" s="10"/>
      <c r="H74" s="11"/>
      <c r="I74" s="19"/>
      <c r="J74" s="19"/>
      <c r="K74" s="19" t="str">
        <f t="shared" si="25"/>
        <v/>
      </c>
      <c r="L74" s="12" t="str">
        <f>IF(ISBLANK(I74),"",IF(AND(Younes!I74=Résultats!I74,Younes!J74=Résultats!J74),"bon","mauvais"))</f>
        <v/>
      </c>
    </row>
    <row r="75" spans="1:12" ht="13.5" thickBot="1" x14ac:dyDescent="0.3">
      <c r="A75" s="131" t="s">
        <v>54</v>
      </c>
      <c r="B75" s="132"/>
      <c r="C75" s="132"/>
      <c r="D75" s="132"/>
      <c r="E75" s="132"/>
      <c r="F75" s="133"/>
      <c r="G75" s="131" t="s">
        <v>55</v>
      </c>
      <c r="H75" s="132"/>
      <c r="I75" s="132"/>
      <c r="J75" s="132"/>
      <c r="K75" s="132"/>
      <c r="L75" s="133"/>
    </row>
    <row r="76" spans="1:12" ht="13.5" thickBot="1" x14ac:dyDescent="0.3">
      <c r="A76" s="98" t="s">
        <v>22</v>
      </c>
      <c r="B76" s="99" t="s">
        <v>23</v>
      </c>
      <c r="C76" s="101" t="s">
        <v>89</v>
      </c>
      <c r="D76" s="101" t="s">
        <v>90</v>
      </c>
      <c r="E76" s="101" t="s">
        <v>0</v>
      </c>
      <c r="F76" s="100" t="s">
        <v>24</v>
      </c>
      <c r="G76" s="98" t="s">
        <v>22</v>
      </c>
      <c r="H76" s="99" t="s">
        <v>23</v>
      </c>
      <c r="I76" s="101" t="s">
        <v>89</v>
      </c>
      <c r="J76" s="101" t="s">
        <v>90</v>
      </c>
      <c r="K76" s="101" t="s">
        <v>0</v>
      </c>
      <c r="L76" s="100" t="s">
        <v>24</v>
      </c>
    </row>
    <row r="77" spans="1:12" x14ac:dyDescent="0.25">
      <c r="A77" s="10"/>
      <c r="B77" s="11"/>
      <c r="C77" s="19"/>
      <c r="D77" s="19"/>
      <c r="E77" s="19" t="str">
        <f t="shared" ref="E77" si="26">IF(ISBLANK(C77),"",IF(C77=D77,"Nul",IF(C77&gt;D77,"Dom","Ext")))</f>
        <v/>
      </c>
      <c r="F77" s="12" t="str">
        <f>IF(ISBLANK(C77),"",IF(AND(Younes!C77=Résultats!C77,Younes!D77=Résultats!D77),"bon","mauvais"))</f>
        <v/>
      </c>
      <c r="G77" s="10"/>
      <c r="H77" s="11"/>
      <c r="I77" s="19"/>
      <c r="J77" s="19"/>
      <c r="K77" s="19" t="str">
        <f t="shared" ref="K77" si="27">IF(ISBLANK(I77),"",IF(I77=J77,"Nul",IF(I77&gt;J77,"Dom","Ext")))</f>
        <v/>
      </c>
      <c r="L77" s="12" t="str">
        <f>IF(ISBLANK(I77),"",IF(AND(Younes!I77=Résultats!I77,Younes!J77=Résultats!J77),"bon","mauvais"))</f>
        <v/>
      </c>
    </row>
    <row r="78" spans="1:12" x14ac:dyDescent="0.25">
      <c r="A78" s="10"/>
      <c r="B78" s="11"/>
      <c r="C78" s="19"/>
      <c r="D78" s="19"/>
      <c r="E78" s="19" t="str">
        <f t="shared" ref="E78:E86" si="28">IF(ISBLANK(C78),"",IF(C78=D78,"Nul",IF(C78&gt;D78,"Dom","Ext")))</f>
        <v/>
      </c>
      <c r="F78" s="12" t="str">
        <f>IF(ISBLANK(C78),"",IF(AND(Younes!C78=Résultats!C78,Younes!D78=Résultats!D78),"bon","mauvais"))</f>
        <v/>
      </c>
      <c r="G78" s="10"/>
      <c r="H78" s="11"/>
      <c r="I78" s="19"/>
      <c r="J78" s="19"/>
      <c r="K78" s="19" t="str">
        <f t="shared" ref="K78:K86" si="29">IF(ISBLANK(I78),"",IF(I78=J78,"Nul",IF(I78&gt;J78,"Dom","Ext")))</f>
        <v/>
      </c>
      <c r="L78" s="12" t="str">
        <f>IF(ISBLANK(I78),"",IF(AND(Younes!I78=Résultats!I78,Younes!J78=Résultats!J78),"bon","mauvais"))</f>
        <v/>
      </c>
    </row>
    <row r="79" spans="1:12" x14ac:dyDescent="0.25">
      <c r="A79" s="10"/>
      <c r="B79" s="11"/>
      <c r="C79" s="19"/>
      <c r="D79" s="19"/>
      <c r="E79" s="19" t="str">
        <f t="shared" si="28"/>
        <v/>
      </c>
      <c r="F79" s="12" t="str">
        <f>IF(ISBLANK(C79),"",IF(AND(Younes!C79=Résultats!C79,Younes!D79=Résultats!D79),"bon","mauvais"))</f>
        <v/>
      </c>
      <c r="G79" s="10"/>
      <c r="H79" s="11"/>
      <c r="I79" s="19"/>
      <c r="J79" s="19"/>
      <c r="K79" s="19" t="str">
        <f t="shared" si="29"/>
        <v/>
      </c>
      <c r="L79" s="12" t="str">
        <f>IF(ISBLANK(I79),"",IF(AND(Younes!I79=Résultats!I79,Younes!J79=Résultats!J79),"bon","mauvais"))</f>
        <v/>
      </c>
    </row>
    <row r="80" spans="1:12" x14ac:dyDescent="0.25">
      <c r="A80" s="10"/>
      <c r="B80" s="11"/>
      <c r="C80" s="19"/>
      <c r="D80" s="19"/>
      <c r="E80" s="19" t="str">
        <f t="shared" si="28"/>
        <v/>
      </c>
      <c r="F80" s="12" t="str">
        <f>IF(ISBLANK(C80),"",IF(AND(Younes!C80=Résultats!C80,Younes!D80=Résultats!D80),"bon","mauvais"))</f>
        <v/>
      </c>
      <c r="G80" s="10"/>
      <c r="H80" s="11"/>
      <c r="I80" s="19"/>
      <c r="J80" s="19"/>
      <c r="K80" s="19" t="str">
        <f t="shared" si="29"/>
        <v/>
      </c>
      <c r="L80" s="12" t="str">
        <f>IF(ISBLANK(I80),"",IF(AND(Younes!I80=Résultats!I80,Younes!J80=Résultats!J80),"bon","mauvais"))</f>
        <v/>
      </c>
    </row>
    <row r="81" spans="1:12" x14ac:dyDescent="0.25">
      <c r="A81" s="10"/>
      <c r="B81" s="11"/>
      <c r="C81" s="19"/>
      <c r="D81" s="19"/>
      <c r="E81" s="19" t="str">
        <f t="shared" si="28"/>
        <v/>
      </c>
      <c r="F81" s="12" t="str">
        <f>IF(ISBLANK(C81),"",IF(AND(Younes!C81=Résultats!C81,Younes!D81=Résultats!D81),"bon","mauvais"))</f>
        <v/>
      </c>
      <c r="G81" s="10"/>
      <c r="H81" s="11"/>
      <c r="I81" s="19"/>
      <c r="J81" s="19"/>
      <c r="K81" s="19" t="str">
        <f t="shared" si="29"/>
        <v/>
      </c>
      <c r="L81" s="12" t="str">
        <f>IF(ISBLANK(I81),"",IF(AND(Younes!I81=Résultats!I81,Younes!J81=Résultats!J81),"bon","mauvais"))</f>
        <v/>
      </c>
    </row>
    <row r="82" spans="1:12" x14ac:dyDescent="0.25">
      <c r="A82" s="10"/>
      <c r="B82" s="11"/>
      <c r="C82" s="19"/>
      <c r="D82" s="19"/>
      <c r="E82" s="19" t="str">
        <f t="shared" si="28"/>
        <v/>
      </c>
      <c r="F82" s="12" t="str">
        <f>IF(ISBLANK(C82),"",IF(AND(Younes!C82=Résultats!C82,Younes!D82=Résultats!D82),"bon","mauvais"))</f>
        <v/>
      </c>
      <c r="G82" s="10"/>
      <c r="H82" s="11"/>
      <c r="I82" s="19"/>
      <c r="J82" s="19"/>
      <c r="K82" s="19" t="str">
        <f t="shared" si="29"/>
        <v/>
      </c>
      <c r="L82" s="12" t="str">
        <f>IF(ISBLANK(I82),"",IF(AND(Younes!I82=Résultats!I82,Younes!J82=Résultats!J82),"bon","mauvais"))</f>
        <v/>
      </c>
    </row>
    <row r="83" spans="1:12" x14ac:dyDescent="0.25">
      <c r="A83" s="10"/>
      <c r="B83" s="11"/>
      <c r="C83" s="19"/>
      <c r="D83" s="19"/>
      <c r="E83" s="19" t="str">
        <f t="shared" si="28"/>
        <v/>
      </c>
      <c r="F83" s="12" t="str">
        <f>IF(ISBLANK(C83),"",IF(AND(Younes!C83=Résultats!C83,Younes!D83=Résultats!D83),"bon","mauvais"))</f>
        <v/>
      </c>
      <c r="G83" s="10"/>
      <c r="H83" s="11"/>
      <c r="I83" s="19"/>
      <c r="J83" s="19"/>
      <c r="K83" s="19" t="str">
        <f t="shared" si="29"/>
        <v/>
      </c>
      <c r="L83" s="12" t="str">
        <f>IF(ISBLANK(I83),"",IF(AND(Younes!I83=Résultats!I83,Younes!J83=Résultats!J83),"bon","mauvais"))</f>
        <v/>
      </c>
    </row>
    <row r="84" spans="1:12" x14ac:dyDescent="0.25">
      <c r="A84" s="10"/>
      <c r="B84" s="11"/>
      <c r="C84" s="19"/>
      <c r="D84" s="19"/>
      <c r="E84" s="19" t="str">
        <f t="shared" si="28"/>
        <v/>
      </c>
      <c r="F84" s="12" t="str">
        <f>IF(ISBLANK(C84),"",IF(AND(Younes!C84=Résultats!C84,Younes!D84=Résultats!D84),"bon","mauvais"))</f>
        <v/>
      </c>
      <c r="G84" s="10"/>
      <c r="H84" s="11"/>
      <c r="I84" s="19"/>
      <c r="J84" s="19"/>
      <c r="K84" s="19" t="str">
        <f t="shared" si="29"/>
        <v/>
      </c>
      <c r="L84" s="12" t="str">
        <f>IF(ISBLANK(I84),"",IF(AND(Younes!I84=Résultats!I84,Younes!J84=Résultats!J84),"bon","mauvais"))</f>
        <v/>
      </c>
    </row>
    <row r="85" spans="1:12" x14ac:dyDescent="0.25">
      <c r="A85" s="10"/>
      <c r="B85" s="11"/>
      <c r="C85" s="19"/>
      <c r="D85" s="19"/>
      <c r="E85" s="19" t="str">
        <f t="shared" si="28"/>
        <v/>
      </c>
      <c r="F85" s="12" t="str">
        <f>IF(ISBLANK(C85),"",IF(AND(Younes!C85=Résultats!C85,Younes!D85=Résultats!D85),"bon","mauvais"))</f>
        <v/>
      </c>
      <c r="G85" s="10"/>
      <c r="H85" s="11"/>
      <c r="I85" s="19"/>
      <c r="J85" s="19"/>
      <c r="K85" s="19" t="str">
        <f t="shared" si="29"/>
        <v/>
      </c>
      <c r="L85" s="12" t="str">
        <f>IF(ISBLANK(I85),"",IF(AND(Younes!I85=Résultats!I85,Younes!J85=Résultats!J85),"bon","mauvais"))</f>
        <v/>
      </c>
    </row>
    <row r="86" spans="1:12" ht="13.5" thickBot="1" x14ac:dyDescent="0.3">
      <c r="A86" s="10"/>
      <c r="B86" s="11"/>
      <c r="C86" s="19"/>
      <c r="D86" s="19"/>
      <c r="E86" s="19" t="str">
        <f t="shared" si="28"/>
        <v/>
      </c>
      <c r="F86" s="12" t="str">
        <f>IF(ISBLANK(C86),"",IF(AND(Younes!C86=Résultats!C86,Younes!D86=Résultats!D86),"bon","mauvais"))</f>
        <v/>
      </c>
      <c r="G86" s="10"/>
      <c r="H86" s="11"/>
      <c r="I86" s="19"/>
      <c r="J86" s="19"/>
      <c r="K86" s="19" t="str">
        <f t="shared" si="29"/>
        <v/>
      </c>
      <c r="L86" s="12" t="str">
        <f>IF(ISBLANK(I86),"",IF(AND(Younes!I86=Résultats!I86,Younes!J86=Résultats!J86),"bon","mauvais"))</f>
        <v/>
      </c>
    </row>
    <row r="87" spans="1:12" ht="13.5" thickBot="1" x14ac:dyDescent="0.3">
      <c r="A87" s="131" t="s">
        <v>56</v>
      </c>
      <c r="B87" s="132"/>
      <c r="C87" s="132"/>
      <c r="D87" s="132"/>
      <c r="E87" s="132"/>
      <c r="F87" s="133"/>
      <c r="G87" s="131" t="s">
        <v>57</v>
      </c>
      <c r="H87" s="132"/>
      <c r="I87" s="132"/>
      <c r="J87" s="132"/>
      <c r="K87" s="132"/>
      <c r="L87" s="133"/>
    </row>
    <row r="88" spans="1:12" ht="13.5" thickBot="1" x14ac:dyDescent="0.3">
      <c r="A88" s="98" t="s">
        <v>22</v>
      </c>
      <c r="B88" s="99" t="s">
        <v>23</v>
      </c>
      <c r="C88" s="101" t="s">
        <v>89</v>
      </c>
      <c r="D88" s="101" t="s">
        <v>90</v>
      </c>
      <c r="E88" s="101" t="s">
        <v>0</v>
      </c>
      <c r="F88" s="100" t="s">
        <v>24</v>
      </c>
      <c r="G88" s="98" t="s">
        <v>22</v>
      </c>
      <c r="H88" s="99" t="s">
        <v>23</v>
      </c>
      <c r="I88" s="101" t="s">
        <v>89</v>
      </c>
      <c r="J88" s="101" t="s">
        <v>90</v>
      </c>
      <c r="K88" s="101" t="s">
        <v>0</v>
      </c>
      <c r="L88" s="100" t="s">
        <v>24</v>
      </c>
    </row>
    <row r="89" spans="1:12" x14ac:dyDescent="0.25">
      <c r="A89" s="10"/>
      <c r="B89" s="11"/>
      <c r="C89" s="19"/>
      <c r="D89" s="19"/>
      <c r="E89" s="19" t="str">
        <f t="shared" ref="E89" si="30">IF(ISBLANK(C89),"",IF(C89=D89,"Nul",IF(C89&gt;D89,"Dom","Ext")))</f>
        <v/>
      </c>
      <c r="F89" s="12" t="str">
        <f>IF(ISBLANK(C89),"",IF(AND(Younes!C89=Résultats!C89,Younes!D89=Résultats!D89),"bon","mauvais"))</f>
        <v/>
      </c>
      <c r="G89" s="10"/>
      <c r="H89" s="11"/>
      <c r="I89" s="19"/>
      <c r="J89" s="19"/>
      <c r="K89" s="19" t="str">
        <f t="shared" ref="K89" si="31">IF(ISBLANK(I89),"",IF(I89=J89,"Nul",IF(I89&gt;J89,"Dom","Ext")))</f>
        <v/>
      </c>
      <c r="L89" s="12" t="str">
        <f>IF(ISBLANK(I89),"",IF(AND(Younes!I89=Résultats!I89,Younes!J89=Résultats!J89),"bon","mauvais"))</f>
        <v/>
      </c>
    </row>
    <row r="90" spans="1:12" x14ac:dyDescent="0.25">
      <c r="A90" s="10"/>
      <c r="B90" s="11"/>
      <c r="C90" s="19"/>
      <c r="D90" s="19"/>
      <c r="E90" s="19" t="str">
        <f t="shared" ref="E90:E98" si="32">IF(ISBLANK(C90),"",IF(C90=D90,"Nul",IF(C90&gt;D90,"Dom","Ext")))</f>
        <v/>
      </c>
      <c r="F90" s="12" t="str">
        <f>IF(ISBLANK(C90),"",IF(AND(Younes!C90=Résultats!C90,Younes!D90=Résultats!D90),"bon","mauvais"))</f>
        <v/>
      </c>
      <c r="G90" s="10"/>
      <c r="H90" s="11"/>
      <c r="I90" s="19"/>
      <c r="J90" s="19"/>
      <c r="K90" s="19" t="str">
        <f t="shared" ref="K90:K98" si="33">IF(ISBLANK(I90),"",IF(I90=J90,"Nul",IF(I90&gt;J90,"Dom","Ext")))</f>
        <v/>
      </c>
      <c r="L90" s="12" t="str">
        <f>IF(ISBLANK(I90),"",IF(AND(Younes!I90=Résultats!I90,Younes!J90=Résultats!J90),"bon","mauvais"))</f>
        <v/>
      </c>
    </row>
    <row r="91" spans="1:12" x14ac:dyDescent="0.25">
      <c r="A91" s="10"/>
      <c r="B91" s="11"/>
      <c r="C91" s="19"/>
      <c r="D91" s="19"/>
      <c r="E91" s="19" t="str">
        <f t="shared" si="32"/>
        <v/>
      </c>
      <c r="F91" s="12" t="str">
        <f>IF(ISBLANK(C91),"",IF(AND(Younes!C91=Résultats!C91,Younes!D91=Résultats!D91),"bon","mauvais"))</f>
        <v/>
      </c>
      <c r="G91" s="10"/>
      <c r="H91" s="11"/>
      <c r="I91" s="19"/>
      <c r="J91" s="19"/>
      <c r="K91" s="19" t="str">
        <f t="shared" si="33"/>
        <v/>
      </c>
      <c r="L91" s="12" t="str">
        <f>IF(ISBLANK(I91),"",IF(AND(Younes!I91=Résultats!I91,Younes!J91=Résultats!J91),"bon","mauvais"))</f>
        <v/>
      </c>
    </row>
    <row r="92" spans="1:12" x14ac:dyDescent="0.25">
      <c r="A92" s="10"/>
      <c r="B92" s="11"/>
      <c r="C92" s="19"/>
      <c r="D92" s="19"/>
      <c r="E92" s="19" t="str">
        <f t="shared" si="32"/>
        <v/>
      </c>
      <c r="F92" s="12" t="str">
        <f>IF(ISBLANK(C92),"",IF(AND(Younes!C92=Résultats!C92,Younes!D92=Résultats!D92),"bon","mauvais"))</f>
        <v/>
      </c>
      <c r="G92" s="10"/>
      <c r="H92" s="11"/>
      <c r="I92" s="19"/>
      <c r="J92" s="19"/>
      <c r="K92" s="19" t="str">
        <f t="shared" si="33"/>
        <v/>
      </c>
      <c r="L92" s="12" t="str">
        <f>IF(ISBLANK(I92),"",IF(AND(Younes!I92=Résultats!I92,Younes!J92=Résultats!J92),"bon","mauvais"))</f>
        <v/>
      </c>
    </row>
    <row r="93" spans="1:12" x14ac:dyDescent="0.25">
      <c r="A93" s="10"/>
      <c r="B93" s="11"/>
      <c r="C93" s="19"/>
      <c r="D93" s="19"/>
      <c r="E93" s="19" t="str">
        <f t="shared" si="32"/>
        <v/>
      </c>
      <c r="F93" s="12" t="str">
        <f>IF(ISBLANK(C93),"",IF(AND(Younes!C93=Résultats!C93,Younes!D93=Résultats!D93),"bon","mauvais"))</f>
        <v/>
      </c>
      <c r="G93" s="10"/>
      <c r="H93" s="11"/>
      <c r="I93" s="19"/>
      <c r="J93" s="19"/>
      <c r="K93" s="19" t="str">
        <f t="shared" si="33"/>
        <v/>
      </c>
      <c r="L93" s="12" t="str">
        <f>IF(ISBLANK(I93),"",IF(AND(Younes!I93=Résultats!I93,Younes!J93=Résultats!J93),"bon","mauvais"))</f>
        <v/>
      </c>
    </row>
    <row r="94" spans="1:12" x14ac:dyDescent="0.25">
      <c r="A94" s="10"/>
      <c r="B94" s="11"/>
      <c r="C94" s="19"/>
      <c r="D94" s="19"/>
      <c r="E94" s="19" t="str">
        <f t="shared" si="32"/>
        <v/>
      </c>
      <c r="F94" s="12" t="str">
        <f>IF(ISBLANK(C94),"",IF(AND(Younes!C94=Résultats!C94,Younes!D94=Résultats!D94),"bon","mauvais"))</f>
        <v/>
      </c>
      <c r="G94" s="10"/>
      <c r="H94" s="11"/>
      <c r="I94" s="19"/>
      <c r="J94" s="19"/>
      <c r="K94" s="19" t="str">
        <f t="shared" si="33"/>
        <v/>
      </c>
      <c r="L94" s="12" t="str">
        <f>IF(ISBLANK(I94),"",IF(AND(Younes!I94=Résultats!I94,Younes!J94=Résultats!J94),"bon","mauvais"))</f>
        <v/>
      </c>
    </row>
    <row r="95" spans="1:12" x14ac:dyDescent="0.25">
      <c r="A95" s="10"/>
      <c r="B95" s="11"/>
      <c r="C95" s="19"/>
      <c r="D95" s="19"/>
      <c r="E95" s="19" t="str">
        <f t="shared" si="32"/>
        <v/>
      </c>
      <c r="F95" s="12" t="str">
        <f>IF(ISBLANK(C95),"",IF(AND(Younes!C95=Résultats!C95,Younes!D95=Résultats!D95),"bon","mauvais"))</f>
        <v/>
      </c>
      <c r="G95" s="10"/>
      <c r="H95" s="11"/>
      <c r="I95" s="19"/>
      <c r="J95" s="19"/>
      <c r="K95" s="19" t="str">
        <f t="shared" si="33"/>
        <v/>
      </c>
      <c r="L95" s="12" t="str">
        <f>IF(ISBLANK(I95),"",IF(AND(Younes!I95=Résultats!I95,Younes!J95=Résultats!J95),"bon","mauvais"))</f>
        <v/>
      </c>
    </row>
    <row r="96" spans="1:12" x14ac:dyDescent="0.25">
      <c r="A96" s="10"/>
      <c r="B96" s="11"/>
      <c r="C96" s="19"/>
      <c r="D96" s="19"/>
      <c r="E96" s="19" t="str">
        <f t="shared" si="32"/>
        <v/>
      </c>
      <c r="F96" s="12" t="str">
        <f>IF(ISBLANK(C96),"",IF(AND(Younes!C96=Résultats!C96,Younes!D96=Résultats!D96),"bon","mauvais"))</f>
        <v/>
      </c>
      <c r="G96" s="10"/>
      <c r="H96" s="11"/>
      <c r="I96" s="19"/>
      <c r="J96" s="19"/>
      <c r="K96" s="19" t="str">
        <f t="shared" si="33"/>
        <v/>
      </c>
      <c r="L96" s="12" t="str">
        <f>IF(ISBLANK(I96),"",IF(AND(Younes!I96=Résultats!I96,Younes!J96=Résultats!J96),"bon","mauvais"))</f>
        <v/>
      </c>
    </row>
    <row r="97" spans="1:12" x14ac:dyDescent="0.25">
      <c r="A97" s="10"/>
      <c r="B97" s="11"/>
      <c r="C97" s="19"/>
      <c r="D97" s="19"/>
      <c r="E97" s="19" t="str">
        <f t="shared" si="32"/>
        <v/>
      </c>
      <c r="F97" s="12" t="str">
        <f>IF(ISBLANK(C97),"",IF(AND(Younes!C97=Résultats!C97,Younes!D97=Résultats!D97),"bon","mauvais"))</f>
        <v/>
      </c>
      <c r="G97" s="10"/>
      <c r="H97" s="11"/>
      <c r="I97" s="19"/>
      <c r="J97" s="19"/>
      <c r="K97" s="19" t="str">
        <f t="shared" si="33"/>
        <v/>
      </c>
      <c r="L97" s="12" t="str">
        <f>IF(ISBLANK(I97),"",IF(AND(Younes!I97=Résultats!I97,Younes!J97=Résultats!J97),"bon","mauvais"))</f>
        <v/>
      </c>
    </row>
    <row r="98" spans="1:12" ht="13.5" thickBot="1" x14ac:dyDescent="0.3">
      <c r="A98" s="10"/>
      <c r="B98" s="11"/>
      <c r="C98" s="19"/>
      <c r="D98" s="19"/>
      <c r="E98" s="19" t="str">
        <f t="shared" si="32"/>
        <v/>
      </c>
      <c r="F98" s="12" t="str">
        <f>IF(ISBLANK(C98),"",IF(AND(Younes!C98=Résultats!C98,Younes!D98=Résultats!D98),"bon","mauvais"))</f>
        <v/>
      </c>
      <c r="G98" s="10"/>
      <c r="H98" s="11"/>
      <c r="I98" s="19"/>
      <c r="J98" s="19"/>
      <c r="K98" s="19" t="str">
        <f t="shared" si="33"/>
        <v/>
      </c>
      <c r="L98" s="12" t="str">
        <f>IF(ISBLANK(I98),"",IF(AND(Younes!I98=Résultats!I98,Younes!J98=Résultats!J98),"bon","mauvais"))</f>
        <v/>
      </c>
    </row>
    <row r="99" spans="1:12" ht="13.5" thickBot="1" x14ac:dyDescent="0.3">
      <c r="A99" s="131" t="s">
        <v>58</v>
      </c>
      <c r="B99" s="132"/>
      <c r="C99" s="132"/>
      <c r="D99" s="132"/>
      <c r="E99" s="132"/>
      <c r="F99" s="133"/>
      <c r="G99" s="131" t="s">
        <v>59</v>
      </c>
      <c r="H99" s="132"/>
      <c r="I99" s="132"/>
      <c r="J99" s="132"/>
      <c r="K99" s="132"/>
      <c r="L99" s="133"/>
    </row>
    <row r="100" spans="1:12" ht="13.5" thickBot="1" x14ac:dyDescent="0.3">
      <c r="A100" s="98" t="s">
        <v>22</v>
      </c>
      <c r="B100" s="99" t="s">
        <v>23</v>
      </c>
      <c r="C100" s="101" t="s">
        <v>89</v>
      </c>
      <c r="D100" s="101" t="s">
        <v>90</v>
      </c>
      <c r="E100" s="101" t="s">
        <v>0</v>
      </c>
      <c r="F100" s="100" t="s">
        <v>24</v>
      </c>
      <c r="G100" s="98" t="s">
        <v>22</v>
      </c>
      <c r="H100" s="99" t="s">
        <v>23</v>
      </c>
      <c r="I100" s="101" t="s">
        <v>89</v>
      </c>
      <c r="J100" s="101" t="s">
        <v>90</v>
      </c>
      <c r="K100" s="101" t="s">
        <v>0</v>
      </c>
      <c r="L100" s="100" t="s">
        <v>24</v>
      </c>
    </row>
    <row r="101" spans="1:12" x14ac:dyDescent="0.25">
      <c r="A101" s="10"/>
      <c r="B101" s="11"/>
      <c r="C101" s="19"/>
      <c r="D101" s="19"/>
      <c r="E101" s="19" t="str">
        <f t="shared" ref="E101" si="34">IF(ISBLANK(C101),"",IF(C101=D101,"Nul",IF(C101&gt;D101,"Dom","Ext")))</f>
        <v/>
      </c>
      <c r="F101" s="12" t="str">
        <f>IF(ISBLANK(C101),"",IF(AND(Younes!C101=Résultats!C101,Younes!D101=Résultats!D101),"bon","mauvais"))</f>
        <v/>
      </c>
      <c r="G101" s="10"/>
      <c r="H101" s="11"/>
      <c r="I101" s="19"/>
      <c r="J101" s="19"/>
      <c r="K101" s="19" t="str">
        <f t="shared" ref="K101" si="35">IF(ISBLANK(I101),"",IF(I101=J101,"Nul",IF(I101&gt;J101,"Dom","Ext")))</f>
        <v/>
      </c>
      <c r="L101" s="12" t="str">
        <f>IF(ISBLANK(I101),"",IF(AND(Younes!I101=Résultats!I101,Younes!J101=Résultats!J101),"bon","mauvais"))</f>
        <v/>
      </c>
    </row>
    <row r="102" spans="1:12" x14ac:dyDescent="0.25">
      <c r="A102" s="10"/>
      <c r="B102" s="11"/>
      <c r="C102" s="19"/>
      <c r="D102" s="19"/>
      <c r="E102" s="19" t="str">
        <f t="shared" ref="E102:E110" si="36">IF(ISBLANK(C102),"",IF(C102=D102,"Nul",IF(C102&gt;D102,"Dom","Ext")))</f>
        <v/>
      </c>
      <c r="F102" s="12" t="str">
        <f>IF(ISBLANK(C102),"",IF(AND(Younes!C102=Résultats!C102,Younes!D102=Résultats!D102),"bon","mauvais"))</f>
        <v/>
      </c>
      <c r="G102" s="10"/>
      <c r="H102" s="11"/>
      <c r="I102" s="19"/>
      <c r="J102" s="19"/>
      <c r="K102" s="19" t="str">
        <f t="shared" ref="K102:K110" si="37">IF(ISBLANK(I102),"",IF(I102=J102,"Nul",IF(I102&gt;J102,"Dom","Ext")))</f>
        <v/>
      </c>
      <c r="L102" s="12" t="str">
        <f>IF(ISBLANK(I102),"",IF(AND(Younes!I102=Résultats!I102,Younes!J102=Résultats!J102),"bon","mauvais"))</f>
        <v/>
      </c>
    </row>
    <row r="103" spans="1:12" x14ac:dyDescent="0.25">
      <c r="A103" s="10"/>
      <c r="B103" s="11"/>
      <c r="C103" s="19"/>
      <c r="D103" s="19"/>
      <c r="E103" s="19" t="str">
        <f t="shared" si="36"/>
        <v/>
      </c>
      <c r="F103" s="12" t="str">
        <f>IF(ISBLANK(C103),"",IF(AND(Younes!C103=Résultats!C103,Younes!D103=Résultats!D103),"bon","mauvais"))</f>
        <v/>
      </c>
      <c r="G103" s="10"/>
      <c r="H103" s="11"/>
      <c r="I103" s="19"/>
      <c r="J103" s="19"/>
      <c r="K103" s="19" t="str">
        <f t="shared" si="37"/>
        <v/>
      </c>
      <c r="L103" s="12" t="str">
        <f>IF(ISBLANK(I103),"",IF(AND(Younes!I103=Résultats!I103,Younes!J103=Résultats!J103),"bon","mauvais"))</f>
        <v/>
      </c>
    </row>
    <row r="104" spans="1:12" x14ac:dyDescent="0.25">
      <c r="A104" s="10"/>
      <c r="B104" s="11"/>
      <c r="C104" s="19"/>
      <c r="D104" s="19"/>
      <c r="E104" s="19" t="str">
        <f t="shared" si="36"/>
        <v/>
      </c>
      <c r="F104" s="12" t="str">
        <f>IF(ISBLANK(C104),"",IF(AND(Younes!C104=Résultats!C104,Younes!D104=Résultats!D104),"bon","mauvais"))</f>
        <v/>
      </c>
      <c r="G104" s="10"/>
      <c r="H104" s="11"/>
      <c r="I104" s="19"/>
      <c r="J104" s="19"/>
      <c r="K104" s="19" t="str">
        <f t="shared" si="37"/>
        <v/>
      </c>
      <c r="L104" s="12" t="str">
        <f>IF(ISBLANK(I104),"",IF(AND(Younes!I104=Résultats!I104,Younes!J104=Résultats!J104),"bon","mauvais"))</f>
        <v/>
      </c>
    </row>
    <row r="105" spans="1:12" x14ac:dyDescent="0.25">
      <c r="A105" s="10"/>
      <c r="B105" s="11"/>
      <c r="C105" s="19"/>
      <c r="D105" s="19"/>
      <c r="E105" s="19" t="str">
        <f t="shared" si="36"/>
        <v/>
      </c>
      <c r="F105" s="12" t="str">
        <f>IF(ISBLANK(C105),"",IF(AND(Younes!C105=Résultats!C105,Younes!D105=Résultats!D105),"bon","mauvais"))</f>
        <v/>
      </c>
      <c r="G105" s="10"/>
      <c r="H105" s="11"/>
      <c r="I105" s="19"/>
      <c r="J105" s="19"/>
      <c r="K105" s="19" t="str">
        <f t="shared" si="37"/>
        <v/>
      </c>
      <c r="L105" s="12" t="str">
        <f>IF(ISBLANK(I105),"",IF(AND(Younes!I105=Résultats!I105,Younes!J105=Résultats!J105),"bon","mauvais"))</f>
        <v/>
      </c>
    </row>
    <row r="106" spans="1:12" x14ac:dyDescent="0.25">
      <c r="A106" s="10"/>
      <c r="B106" s="11"/>
      <c r="C106" s="19"/>
      <c r="D106" s="19"/>
      <c r="E106" s="19" t="str">
        <f t="shared" si="36"/>
        <v/>
      </c>
      <c r="F106" s="12" t="str">
        <f>IF(ISBLANK(C106),"",IF(AND(Younes!C106=Résultats!C106,Younes!D106=Résultats!D106),"bon","mauvais"))</f>
        <v/>
      </c>
      <c r="G106" s="10"/>
      <c r="H106" s="11"/>
      <c r="I106" s="19"/>
      <c r="J106" s="19"/>
      <c r="K106" s="19" t="str">
        <f t="shared" si="37"/>
        <v/>
      </c>
      <c r="L106" s="12" t="str">
        <f>IF(ISBLANK(I106),"",IF(AND(Younes!I106=Résultats!I106,Younes!J106=Résultats!J106),"bon","mauvais"))</f>
        <v/>
      </c>
    </row>
    <row r="107" spans="1:12" x14ac:dyDescent="0.25">
      <c r="A107" s="10"/>
      <c r="B107" s="11"/>
      <c r="C107" s="19"/>
      <c r="D107" s="19"/>
      <c r="E107" s="19" t="str">
        <f t="shared" si="36"/>
        <v/>
      </c>
      <c r="F107" s="12" t="str">
        <f>IF(ISBLANK(C107),"",IF(AND(Younes!C107=Résultats!C107,Younes!D107=Résultats!D107),"bon","mauvais"))</f>
        <v/>
      </c>
      <c r="G107" s="10"/>
      <c r="H107" s="11"/>
      <c r="I107" s="19"/>
      <c r="J107" s="19"/>
      <c r="K107" s="19" t="str">
        <f t="shared" si="37"/>
        <v/>
      </c>
      <c r="L107" s="12" t="str">
        <f>IF(ISBLANK(I107),"",IF(AND(Younes!I107=Résultats!I107,Younes!J107=Résultats!J107),"bon","mauvais"))</f>
        <v/>
      </c>
    </row>
    <row r="108" spans="1:12" x14ac:dyDescent="0.25">
      <c r="A108" s="10"/>
      <c r="B108" s="11"/>
      <c r="C108" s="19"/>
      <c r="D108" s="19"/>
      <c r="E108" s="19" t="str">
        <f t="shared" si="36"/>
        <v/>
      </c>
      <c r="F108" s="12" t="str">
        <f>IF(ISBLANK(C108),"",IF(AND(Younes!C108=Résultats!C108,Younes!D108=Résultats!D108),"bon","mauvais"))</f>
        <v/>
      </c>
      <c r="G108" s="10"/>
      <c r="H108" s="11"/>
      <c r="I108" s="19"/>
      <c r="J108" s="19"/>
      <c r="K108" s="19" t="str">
        <f t="shared" si="37"/>
        <v/>
      </c>
      <c r="L108" s="12" t="str">
        <f>IF(ISBLANK(I108),"",IF(AND(Younes!I108=Résultats!I108,Younes!J108=Résultats!J108),"bon","mauvais"))</f>
        <v/>
      </c>
    </row>
    <row r="109" spans="1:12" x14ac:dyDescent="0.25">
      <c r="A109" s="10"/>
      <c r="B109" s="11"/>
      <c r="C109" s="19"/>
      <c r="D109" s="19"/>
      <c r="E109" s="19" t="str">
        <f t="shared" si="36"/>
        <v/>
      </c>
      <c r="F109" s="12" t="str">
        <f>IF(ISBLANK(C109),"",IF(AND(Younes!C109=Résultats!C109,Younes!D109=Résultats!D109),"bon","mauvais"))</f>
        <v/>
      </c>
      <c r="G109" s="10"/>
      <c r="H109" s="11"/>
      <c r="I109" s="19"/>
      <c r="J109" s="19"/>
      <c r="K109" s="19" t="str">
        <f t="shared" si="37"/>
        <v/>
      </c>
      <c r="L109" s="12" t="str">
        <f>IF(ISBLANK(I109),"",IF(AND(Younes!I109=Résultats!I109,Younes!J109=Résultats!J109),"bon","mauvais"))</f>
        <v/>
      </c>
    </row>
    <row r="110" spans="1:12" ht="13.5" thickBot="1" x14ac:dyDescent="0.3">
      <c r="A110" s="10"/>
      <c r="B110" s="11"/>
      <c r="C110" s="19"/>
      <c r="D110" s="19"/>
      <c r="E110" s="19" t="str">
        <f t="shared" si="36"/>
        <v/>
      </c>
      <c r="F110" s="12" t="str">
        <f>IF(ISBLANK(C110),"",IF(AND(Younes!C110=Résultats!C110,Younes!D110=Résultats!D110),"bon","mauvais"))</f>
        <v/>
      </c>
      <c r="G110" s="10"/>
      <c r="H110" s="11"/>
      <c r="I110" s="19"/>
      <c r="J110" s="19"/>
      <c r="K110" s="19" t="str">
        <f t="shared" si="37"/>
        <v/>
      </c>
      <c r="L110" s="12" t="str">
        <f>IF(ISBLANK(I110),"",IF(AND(Younes!I110=Résultats!I110,Younes!J110=Résultats!J110),"bon","mauvais"))</f>
        <v/>
      </c>
    </row>
    <row r="111" spans="1:12" ht="13.5" thickBot="1" x14ac:dyDescent="0.3">
      <c r="A111" s="131" t="s">
        <v>60</v>
      </c>
      <c r="B111" s="132"/>
      <c r="C111" s="132"/>
      <c r="D111" s="132"/>
      <c r="E111" s="132"/>
      <c r="F111" s="133"/>
      <c r="G111" s="131" t="s">
        <v>61</v>
      </c>
      <c r="H111" s="132"/>
      <c r="I111" s="132"/>
      <c r="J111" s="132"/>
      <c r="K111" s="132"/>
      <c r="L111" s="133"/>
    </row>
    <row r="112" spans="1:12" ht="13.5" thickBot="1" x14ac:dyDescent="0.3">
      <c r="A112" s="98" t="s">
        <v>22</v>
      </c>
      <c r="B112" s="99" t="s">
        <v>23</v>
      </c>
      <c r="C112" s="101" t="s">
        <v>89</v>
      </c>
      <c r="D112" s="101" t="s">
        <v>90</v>
      </c>
      <c r="E112" s="101" t="s">
        <v>0</v>
      </c>
      <c r="F112" s="100" t="s">
        <v>24</v>
      </c>
      <c r="G112" s="98" t="s">
        <v>22</v>
      </c>
      <c r="H112" s="99" t="s">
        <v>23</v>
      </c>
      <c r="I112" s="101" t="s">
        <v>89</v>
      </c>
      <c r="J112" s="101" t="s">
        <v>90</v>
      </c>
      <c r="K112" s="101" t="s">
        <v>0</v>
      </c>
      <c r="L112" s="100" t="s">
        <v>24</v>
      </c>
    </row>
    <row r="113" spans="1:12" x14ac:dyDescent="0.25">
      <c r="A113" s="10"/>
      <c r="B113" s="11"/>
      <c r="C113" s="19"/>
      <c r="D113" s="19"/>
      <c r="E113" s="19" t="str">
        <f t="shared" ref="E113" si="38">IF(ISBLANK(C113),"",IF(C113=D113,"Nul",IF(C113&gt;D113,"Dom","Ext")))</f>
        <v/>
      </c>
      <c r="F113" s="12" t="str">
        <f>IF(ISBLANK(C113),"",IF(AND(Younes!C113=Résultats!C113,Younes!D113=Résultats!D113),"bon","mauvais"))</f>
        <v/>
      </c>
      <c r="G113" s="10"/>
      <c r="H113" s="11"/>
      <c r="I113" s="19"/>
      <c r="J113" s="19"/>
      <c r="K113" s="19" t="str">
        <f t="shared" ref="K113" si="39">IF(ISBLANK(I113),"",IF(I113=J113,"Nul",IF(I113&gt;J113,"Dom","Ext")))</f>
        <v/>
      </c>
      <c r="L113" s="12" t="str">
        <f>IF(ISBLANK(I113),"",IF(AND(Younes!I113=Résultats!I113,Younes!J113=Résultats!J113),"bon","mauvais"))</f>
        <v/>
      </c>
    </row>
    <row r="114" spans="1:12" x14ac:dyDescent="0.25">
      <c r="A114" s="10"/>
      <c r="B114" s="11"/>
      <c r="C114" s="19"/>
      <c r="D114" s="19"/>
      <c r="E114" s="19" t="str">
        <f t="shared" ref="E114:E122" si="40">IF(ISBLANK(C114),"",IF(C114=D114,"Nul",IF(C114&gt;D114,"Dom","Ext")))</f>
        <v/>
      </c>
      <c r="F114" s="12" t="str">
        <f>IF(ISBLANK(C114),"",IF(AND(Younes!C114=Résultats!C114,Younes!D114=Résultats!D114),"bon","mauvais"))</f>
        <v/>
      </c>
      <c r="G114" s="10"/>
      <c r="H114" s="11"/>
      <c r="I114" s="19"/>
      <c r="J114" s="19"/>
      <c r="K114" s="19" t="str">
        <f t="shared" ref="K114:K122" si="41">IF(ISBLANK(I114),"",IF(I114=J114,"Nul",IF(I114&gt;J114,"Dom","Ext")))</f>
        <v/>
      </c>
      <c r="L114" s="12" t="str">
        <f>IF(ISBLANK(I114),"",IF(AND(Younes!I114=Résultats!I114,Younes!J114=Résultats!J114),"bon","mauvais"))</f>
        <v/>
      </c>
    </row>
    <row r="115" spans="1:12" x14ac:dyDescent="0.25">
      <c r="A115" s="10"/>
      <c r="B115" s="11"/>
      <c r="C115" s="19"/>
      <c r="D115" s="19"/>
      <c r="E115" s="19" t="str">
        <f t="shared" si="40"/>
        <v/>
      </c>
      <c r="F115" s="12" t="str">
        <f>IF(ISBLANK(C115),"",IF(AND(Younes!C115=Résultats!C115,Younes!D115=Résultats!D115),"bon","mauvais"))</f>
        <v/>
      </c>
      <c r="G115" s="10"/>
      <c r="H115" s="11"/>
      <c r="I115" s="19"/>
      <c r="J115" s="19"/>
      <c r="K115" s="19" t="str">
        <f t="shared" si="41"/>
        <v/>
      </c>
      <c r="L115" s="12" t="str">
        <f>IF(ISBLANK(I115),"",IF(AND(Younes!I115=Résultats!I115,Younes!J115=Résultats!J115),"bon","mauvais"))</f>
        <v/>
      </c>
    </row>
    <row r="116" spans="1:12" x14ac:dyDescent="0.25">
      <c r="A116" s="10"/>
      <c r="B116" s="11"/>
      <c r="C116" s="19"/>
      <c r="D116" s="19"/>
      <c r="E116" s="19" t="str">
        <f t="shared" si="40"/>
        <v/>
      </c>
      <c r="F116" s="12" t="str">
        <f>IF(ISBLANK(C116),"",IF(AND(Younes!C116=Résultats!C116,Younes!D116=Résultats!D116),"bon","mauvais"))</f>
        <v/>
      </c>
      <c r="G116" s="10"/>
      <c r="H116" s="11"/>
      <c r="I116" s="19"/>
      <c r="J116" s="19"/>
      <c r="K116" s="19" t="str">
        <f t="shared" si="41"/>
        <v/>
      </c>
      <c r="L116" s="12" t="str">
        <f>IF(ISBLANK(I116),"",IF(AND(Younes!I116=Résultats!I116,Younes!J116=Résultats!J116),"bon","mauvais"))</f>
        <v/>
      </c>
    </row>
    <row r="117" spans="1:12" x14ac:dyDescent="0.25">
      <c r="A117" s="10"/>
      <c r="B117" s="11"/>
      <c r="C117" s="19"/>
      <c r="D117" s="19"/>
      <c r="E117" s="19" t="str">
        <f t="shared" si="40"/>
        <v/>
      </c>
      <c r="F117" s="12" t="str">
        <f>IF(ISBLANK(C117),"",IF(AND(Younes!C117=Résultats!C117,Younes!D117=Résultats!D117),"bon","mauvais"))</f>
        <v/>
      </c>
      <c r="G117" s="10"/>
      <c r="H117" s="11"/>
      <c r="I117" s="19"/>
      <c r="J117" s="19"/>
      <c r="K117" s="19" t="str">
        <f t="shared" si="41"/>
        <v/>
      </c>
      <c r="L117" s="12" t="str">
        <f>IF(ISBLANK(I117),"",IF(AND(Younes!I117=Résultats!I117,Younes!J117=Résultats!J117),"bon","mauvais"))</f>
        <v/>
      </c>
    </row>
    <row r="118" spans="1:12" x14ac:dyDescent="0.25">
      <c r="A118" s="10"/>
      <c r="B118" s="11"/>
      <c r="C118" s="19"/>
      <c r="D118" s="19"/>
      <c r="E118" s="19" t="str">
        <f t="shared" si="40"/>
        <v/>
      </c>
      <c r="F118" s="12" t="str">
        <f>IF(ISBLANK(C118),"",IF(AND(Younes!C118=Résultats!C118,Younes!D118=Résultats!D118),"bon","mauvais"))</f>
        <v/>
      </c>
      <c r="G118" s="10"/>
      <c r="H118" s="11"/>
      <c r="I118" s="19"/>
      <c r="J118" s="19"/>
      <c r="K118" s="19" t="str">
        <f t="shared" si="41"/>
        <v/>
      </c>
      <c r="L118" s="12" t="str">
        <f>IF(ISBLANK(I118),"",IF(AND(Younes!I118=Résultats!I118,Younes!J118=Résultats!J118),"bon","mauvais"))</f>
        <v/>
      </c>
    </row>
    <row r="119" spans="1:12" x14ac:dyDescent="0.25">
      <c r="A119" s="10"/>
      <c r="B119" s="11"/>
      <c r="C119" s="19"/>
      <c r="D119" s="19"/>
      <c r="E119" s="19" t="str">
        <f t="shared" si="40"/>
        <v/>
      </c>
      <c r="F119" s="12" t="str">
        <f>IF(ISBLANK(C119),"",IF(AND(Younes!C119=Résultats!C119,Younes!D119=Résultats!D119),"bon","mauvais"))</f>
        <v/>
      </c>
      <c r="G119" s="10"/>
      <c r="H119" s="11"/>
      <c r="I119" s="19"/>
      <c r="J119" s="19"/>
      <c r="K119" s="19" t="str">
        <f t="shared" si="41"/>
        <v/>
      </c>
      <c r="L119" s="12" t="str">
        <f>IF(ISBLANK(I119),"",IF(AND(Younes!I119=Résultats!I119,Younes!J119=Résultats!J119),"bon","mauvais"))</f>
        <v/>
      </c>
    </row>
    <row r="120" spans="1:12" x14ac:dyDescent="0.25">
      <c r="A120" s="10"/>
      <c r="B120" s="11"/>
      <c r="C120" s="19"/>
      <c r="D120" s="19"/>
      <c r="E120" s="19" t="str">
        <f t="shared" si="40"/>
        <v/>
      </c>
      <c r="F120" s="12" t="str">
        <f>IF(ISBLANK(C120),"",IF(AND(Younes!C120=Résultats!C120,Younes!D120=Résultats!D120),"bon","mauvais"))</f>
        <v/>
      </c>
      <c r="G120" s="10"/>
      <c r="H120" s="11"/>
      <c r="I120" s="19"/>
      <c r="J120" s="19"/>
      <c r="K120" s="19" t="str">
        <f t="shared" si="41"/>
        <v/>
      </c>
      <c r="L120" s="12" t="str">
        <f>IF(ISBLANK(I120),"",IF(AND(Younes!I120=Résultats!I120,Younes!J120=Résultats!J120),"bon","mauvais"))</f>
        <v/>
      </c>
    </row>
    <row r="121" spans="1:12" x14ac:dyDescent="0.25">
      <c r="A121" s="10"/>
      <c r="B121" s="11"/>
      <c r="C121" s="19"/>
      <c r="D121" s="19"/>
      <c r="E121" s="19" t="str">
        <f t="shared" si="40"/>
        <v/>
      </c>
      <c r="F121" s="12" t="str">
        <f>IF(ISBLANK(C121),"",IF(AND(Younes!C121=Résultats!C121,Younes!D121=Résultats!D121),"bon","mauvais"))</f>
        <v/>
      </c>
      <c r="G121" s="10"/>
      <c r="H121" s="11"/>
      <c r="I121" s="19"/>
      <c r="J121" s="19"/>
      <c r="K121" s="19" t="str">
        <f t="shared" si="41"/>
        <v/>
      </c>
      <c r="L121" s="12" t="str">
        <f>IF(ISBLANK(I121),"",IF(AND(Younes!I121=Résultats!I121,Younes!J121=Résultats!J121),"bon","mauvais"))</f>
        <v/>
      </c>
    </row>
    <row r="122" spans="1:12" ht="13.5" thickBot="1" x14ac:dyDescent="0.3">
      <c r="A122" s="10"/>
      <c r="B122" s="11"/>
      <c r="C122" s="19"/>
      <c r="D122" s="19"/>
      <c r="E122" s="19" t="str">
        <f t="shared" si="40"/>
        <v/>
      </c>
      <c r="F122" s="12" t="str">
        <f>IF(ISBLANK(C122),"",IF(AND(Younes!C122=Résultats!C122,Younes!D122=Résultats!D122),"bon","mauvais"))</f>
        <v/>
      </c>
      <c r="G122" s="10"/>
      <c r="H122" s="11"/>
      <c r="I122" s="19"/>
      <c r="J122" s="19"/>
      <c r="K122" s="19" t="str">
        <f t="shared" si="41"/>
        <v/>
      </c>
      <c r="L122" s="12" t="str">
        <f>IF(ISBLANK(I122),"",IF(AND(Younes!I122=Résultats!I122,Younes!J122=Résultats!J122),"bon","mauvais"))</f>
        <v/>
      </c>
    </row>
    <row r="123" spans="1:12" ht="13.5" thickBot="1" x14ac:dyDescent="0.3">
      <c r="A123" s="131" t="s">
        <v>62</v>
      </c>
      <c r="B123" s="132"/>
      <c r="C123" s="132"/>
      <c r="D123" s="132"/>
      <c r="E123" s="132"/>
      <c r="F123" s="133"/>
      <c r="G123" s="131" t="s">
        <v>63</v>
      </c>
      <c r="H123" s="132"/>
      <c r="I123" s="132"/>
      <c r="J123" s="132"/>
      <c r="K123" s="132"/>
      <c r="L123" s="133"/>
    </row>
    <row r="124" spans="1:12" ht="13.5" thickBot="1" x14ac:dyDescent="0.3">
      <c r="A124" s="98" t="s">
        <v>22</v>
      </c>
      <c r="B124" s="99" t="s">
        <v>23</v>
      </c>
      <c r="C124" s="101" t="s">
        <v>89</v>
      </c>
      <c r="D124" s="101" t="s">
        <v>90</v>
      </c>
      <c r="E124" s="101" t="s">
        <v>0</v>
      </c>
      <c r="F124" s="100" t="s">
        <v>24</v>
      </c>
      <c r="G124" s="98" t="s">
        <v>22</v>
      </c>
      <c r="H124" s="99" t="s">
        <v>23</v>
      </c>
      <c r="I124" s="101" t="s">
        <v>89</v>
      </c>
      <c r="J124" s="101" t="s">
        <v>90</v>
      </c>
      <c r="K124" s="101" t="s">
        <v>0</v>
      </c>
      <c r="L124" s="100" t="s">
        <v>24</v>
      </c>
    </row>
    <row r="125" spans="1:12" x14ac:dyDescent="0.25">
      <c r="A125" s="10"/>
      <c r="B125" s="11"/>
      <c r="C125" s="19"/>
      <c r="D125" s="19"/>
      <c r="E125" s="19" t="str">
        <f t="shared" ref="E125" si="42">IF(ISBLANK(C125),"",IF(C125=D125,"Nul",IF(C125&gt;D125,"Dom","Ext")))</f>
        <v/>
      </c>
      <c r="F125" s="12" t="str">
        <f>IF(ISBLANK(C125),"",IF(AND(Younes!C125=Résultats!C125,Younes!D125=Résultats!D125),"bon","mauvais"))</f>
        <v/>
      </c>
      <c r="G125" s="10"/>
      <c r="H125" s="11"/>
      <c r="I125" s="19"/>
      <c r="J125" s="19"/>
      <c r="K125" s="19" t="str">
        <f t="shared" ref="K125" si="43">IF(ISBLANK(I125),"",IF(I125=J125,"Nul",IF(I125&gt;J125,"Dom","Ext")))</f>
        <v/>
      </c>
      <c r="L125" s="12" t="str">
        <f>IF(ISBLANK(I125),"",IF(AND(Younes!I125=Résultats!I125,Younes!J125=Résultats!J125),"bon","mauvais"))</f>
        <v/>
      </c>
    </row>
    <row r="126" spans="1:12" x14ac:dyDescent="0.25">
      <c r="A126" s="10"/>
      <c r="B126" s="11"/>
      <c r="C126" s="19"/>
      <c r="D126" s="19"/>
      <c r="E126" s="19" t="str">
        <f t="shared" ref="E126:E134" si="44">IF(ISBLANK(C126),"",IF(C126=D126,"Nul",IF(C126&gt;D126,"Dom","Ext")))</f>
        <v/>
      </c>
      <c r="F126" s="12" t="str">
        <f>IF(ISBLANK(C126),"",IF(AND(Younes!C126=Résultats!C126,Younes!D126=Résultats!D126),"bon","mauvais"))</f>
        <v/>
      </c>
      <c r="G126" s="10"/>
      <c r="H126" s="11"/>
      <c r="I126" s="19"/>
      <c r="J126" s="19"/>
      <c r="K126" s="19" t="str">
        <f t="shared" ref="K126:K134" si="45">IF(ISBLANK(I126),"",IF(I126=J126,"Nul",IF(I126&gt;J126,"Dom","Ext")))</f>
        <v/>
      </c>
      <c r="L126" s="12" t="str">
        <f>IF(ISBLANK(I126),"",IF(AND(Younes!I126=Résultats!I126,Younes!J126=Résultats!J126),"bon","mauvais"))</f>
        <v/>
      </c>
    </row>
    <row r="127" spans="1:12" x14ac:dyDescent="0.25">
      <c r="A127" s="10"/>
      <c r="B127" s="11"/>
      <c r="C127" s="19"/>
      <c r="D127" s="19"/>
      <c r="E127" s="19" t="str">
        <f t="shared" si="44"/>
        <v/>
      </c>
      <c r="F127" s="12" t="str">
        <f>IF(ISBLANK(C127),"",IF(AND(Younes!C127=Résultats!C127,Younes!D127=Résultats!D127),"bon","mauvais"))</f>
        <v/>
      </c>
      <c r="G127" s="10"/>
      <c r="H127" s="11"/>
      <c r="I127" s="19"/>
      <c r="J127" s="19"/>
      <c r="K127" s="19" t="str">
        <f t="shared" si="45"/>
        <v/>
      </c>
      <c r="L127" s="12" t="str">
        <f>IF(ISBLANK(I127),"",IF(AND(Younes!I127=Résultats!I127,Younes!J127=Résultats!J127),"bon","mauvais"))</f>
        <v/>
      </c>
    </row>
    <row r="128" spans="1:12" x14ac:dyDescent="0.25">
      <c r="A128" s="10"/>
      <c r="B128" s="11"/>
      <c r="C128" s="19"/>
      <c r="D128" s="19"/>
      <c r="E128" s="19" t="str">
        <f t="shared" si="44"/>
        <v/>
      </c>
      <c r="F128" s="12" t="str">
        <f>IF(ISBLANK(C128),"",IF(AND(Younes!C128=Résultats!C128,Younes!D128=Résultats!D128),"bon","mauvais"))</f>
        <v/>
      </c>
      <c r="G128" s="10"/>
      <c r="H128" s="11"/>
      <c r="I128" s="19"/>
      <c r="J128" s="19"/>
      <c r="K128" s="19" t="str">
        <f t="shared" si="45"/>
        <v/>
      </c>
      <c r="L128" s="12" t="str">
        <f>IF(ISBLANK(I128),"",IF(AND(Younes!I128=Résultats!I128,Younes!J128=Résultats!J128),"bon","mauvais"))</f>
        <v/>
      </c>
    </row>
    <row r="129" spans="1:12" x14ac:dyDescent="0.25">
      <c r="A129" s="10"/>
      <c r="B129" s="11"/>
      <c r="C129" s="19"/>
      <c r="D129" s="19"/>
      <c r="E129" s="19" t="str">
        <f t="shared" si="44"/>
        <v/>
      </c>
      <c r="F129" s="12" t="str">
        <f>IF(ISBLANK(C129),"",IF(AND(Younes!C129=Résultats!C129,Younes!D129=Résultats!D129),"bon","mauvais"))</f>
        <v/>
      </c>
      <c r="G129" s="10"/>
      <c r="H129" s="11"/>
      <c r="I129" s="19"/>
      <c r="J129" s="19"/>
      <c r="K129" s="19" t="str">
        <f t="shared" si="45"/>
        <v/>
      </c>
      <c r="L129" s="12" t="str">
        <f>IF(ISBLANK(I129),"",IF(AND(Younes!I129=Résultats!I129,Younes!J129=Résultats!J129),"bon","mauvais"))</f>
        <v/>
      </c>
    </row>
    <row r="130" spans="1:12" x14ac:dyDescent="0.25">
      <c r="A130" s="10"/>
      <c r="B130" s="11"/>
      <c r="C130" s="19"/>
      <c r="D130" s="19"/>
      <c r="E130" s="19" t="str">
        <f t="shared" si="44"/>
        <v/>
      </c>
      <c r="F130" s="12" t="str">
        <f>IF(ISBLANK(C130),"",IF(AND(Younes!C130=Résultats!C130,Younes!D130=Résultats!D130),"bon","mauvais"))</f>
        <v/>
      </c>
      <c r="G130" s="10"/>
      <c r="H130" s="11"/>
      <c r="I130" s="19"/>
      <c r="J130" s="19"/>
      <c r="K130" s="19" t="str">
        <f t="shared" si="45"/>
        <v/>
      </c>
      <c r="L130" s="12" t="str">
        <f>IF(ISBLANK(I130),"",IF(AND(Younes!I130=Résultats!I130,Younes!J130=Résultats!J130),"bon","mauvais"))</f>
        <v/>
      </c>
    </row>
    <row r="131" spans="1:12" x14ac:dyDescent="0.25">
      <c r="A131" s="10"/>
      <c r="B131" s="11"/>
      <c r="C131" s="19"/>
      <c r="D131" s="19"/>
      <c r="E131" s="19" t="str">
        <f t="shared" si="44"/>
        <v/>
      </c>
      <c r="F131" s="12" t="str">
        <f>IF(ISBLANK(C131),"",IF(AND(Younes!C131=Résultats!C131,Younes!D131=Résultats!D131),"bon","mauvais"))</f>
        <v/>
      </c>
      <c r="G131" s="10"/>
      <c r="H131" s="11"/>
      <c r="I131" s="19"/>
      <c r="J131" s="19"/>
      <c r="K131" s="19" t="str">
        <f t="shared" si="45"/>
        <v/>
      </c>
      <c r="L131" s="12" t="str">
        <f>IF(ISBLANK(I131),"",IF(AND(Younes!I131=Résultats!I131,Younes!J131=Résultats!J131),"bon","mauvais"))</f>
        <v/>
      </c>
    </row>
    <row r="132" spans="1:12" x14ac:dyDescent="0.25">
      <c r="A132" s="10"/>
      <c r="B132" s="11"/>
      <c r="C132" s="19"/>
      <c r="D132" s="19"/>
      <c r="E132" s="19" t="str">
        <f t="shared" si="44"/>
        <v/>
      </c>
      <c r="F132" s="12" t="str">
        <f>IF(ISBLANK(C132),"",IF(AND(Younes!C132=Résultats!C132,Younes!D132=Résultats!D132),"bon","mauvais"))</f>
        <v/>
      </c>
      <c r="G132" s="10"/>
      <c r="H132" s="11"/>
      <c r="I132" s="19"/>
      <c r="J132" s="19"/>
      <c r="K132" s="19" t="str">
        <f t="shared" si="45"/>
        <v/>
      </c>
      <c r="L132" s="12" t="str">
        <f>IF(ISBLANK(I132),"",IF(AND(Younes!I132=Résultats!I132,Younes!J132=Résultats!J132),"bon","mauvais"))</f>
        <v/>
      </c>
    </row>
    <row r="133" spans="1:12" x14ac:dyDescent="0.25">
      <c r="A133" s="10"/>
      <c r="B133" s="11"/>
      <c r="C133" s="19"/>
      <c r="D133" s="19"/>
      <c r="E133" s="19" t="str">
        <f t="shared" si="44"/>
        <v/>
      </c>
      <c r="F133" s="12" t="str">
        <f>IF(ISBLANK(C133),"",IF(AND(Younes!C133=Résultats!C133,Younes!D133=Résultats!D133),"bon","mauvais"))</f>
        <v/>
      </c>
      <c r="G133" s="10"/>
      <c r="H133" s="11"/>
      <c r="I133" s="19"/>
      <c r="J133" s="19"/>
      <c r="K133" s="19" t="str">
        <f t="shared" si="45"/>
        <v/>
      </c>
      <c r="L133" s="12" t="str">
        <f>IF(ISBLANK(I133),"",IF(AND(Younes!I133=Résultats!I133,Younes!J133=Résultats!J133),"bon","mauvais"))</f>
        <v/>
      </c>
    </row>
    <row r="134" spans="1:12" ht="13.5" thickBot="1" x14ac:dyDescent="0.3">
      <c r="A134" s="10"/>
      <c r="B134" s="11"/>
      <c r="C134" s="19"/>
      <c r="D134" s="19"/>
      <c r="E134" s="19" t="str">
        <f t="shared" si="44"/>
        <v/>
      </c>
      <c r="F134" s="12" t="str">
        <f>IF(ISBLANK(C134),"",IF(AND(Younes!C134=Résultats!C134,Younes!D134=Résultats!D134),"bon","mauvais"))</f>
        <v/>
      </c>
      <c r="G134" s="10"/>
      <c r="H134" s="11"/>
      <c r="I134" s="19"/>
      <c r="J134" s="19"/>
      <c r="K134" s="19" t="str">
        <f t="shared" si="45"/>
        <v/>
      </c>
      <c r="L134" s="12" t="str">
        <f>IF(ISBLANK(I134),"",IF(AND(Younes!I134=Résultats!I134,Younes!J134=Résultats!J134),"bon","mauvais"))</f>
        <v/>
      </c>
    </row>
    <row r="135" spans="1:12" ht="13.5" thickBot="1" x14ac:dyDescent="0.3">
      <c r="A135" s="131" t="s">
        <v>64</v>
      </c>
      <c r="B135" s="132"/>
      <c r="C135" s="132"/>
      <c r="D135" s="132"/>
      <c r="E135" s="132"/>
      <c r="F135" s="133"/>
      <c r="G135" s="131" t="s">
        <v>65</v>
      </c>
      <c r="H135" s="132"/>
      <c r="I135" s="132"/>
      <c r="J135" s="132"/>
      <c r="K135" s="132"/>
      <c r="L135" s="133"/>
    </row>
    <row r="136" spans="1:12" ht="13.5" thickBot="1" x14ac:dyDescent="0.3">
      <c r="A136" s="98" t="s">
        <v>22</v>
      </c>
      <c r="B136" s="99" t="s">
        <v>23</v>
      </c>
      <c r="C136" s="101" t="s">
        <v>89</v>
      </c>
      <c r="D136" s="101" t="s">
        <v>90</v>
      </c>
      <c r="E136" s="101" t="s">
        <v>0</v>
      </c>
      <c r="F136" s="100" t="s">
        <v>24</v>
      </c>
      <c r="G136" s="98" t="s">
        <v>22</v>
      </c>
      <c r="H136" s="99" t="s">
        <v>23</v>
      </c>
      <c r="I136" s="101" t="s">
        <v>89</v>
      </c>
      <c r="J136" s="101" t="s">
        <v>90</v>
      </c>
      <c r="K136" s="101" t="s">
        <v>0</v>
      </c>
      <c r="L136" s="100" t="s">
        <v>24</v>
      </c>
    </row>
    <row r="137" spans="1:12" x14ac:dyDescent="0.25">
      <c r="A137" s="10"/>
      <c r="B137" s="11"/>
      <c r="C137" s="19"/>
      <c r="D137" s="19"/>
      <c r="E137" s="19" t="str">
        <f t="shared" ref="E137" si="46">IF(ISBLANK(C137),"",IF(C137=D137,"Nul",IF(C137&gt;D137,"Dom","Ext")))</f>
        <v/>
      </c>
      <c r="F137" s="12" t="str">
        <f>IF(ISBLANK(C137),"",IF(AND(Younes!C137=Résultats!C137,Younes!D137=Résultats!D137),"bon","mauvais"))</f>
        <v/>
      </c>
      <c r="G137" s="10"/>
      <c r="H137" s="11"/>
      <c r="I137" s="19"/>
      <c r="J137" s="19"/>
      <c r="K137" s="19" t="str">
        <f t="shared" ref="K137" si="47">IF(ISBLANK(I137),"",IF(I137=J137,"Nul",IF(I137&gt;J137,"Dom","Ext")))</f>
        <v/>
      </c>
      <c r="L137" s="12" t="str">
        <f>IF(ISBLANK(I137),"",IF(AND(Younes!I137=Résultats!I137,Younes!J137=Résultats!J137),"bon","mauvais"))</f>
        <v/>
      </c>
    </row>
    <row r="138" spans="1:12" x14ac:dyDescent="0.25">
      <c r="A138" s="10"/>
      <c r="B138" s="11"/>
      <c r="C138" s="19"/>
      <c r="D138" s="19"/>
      <c r="E138" s="19" t="str">
        <f t="shared" ref="E138:E146" si="48">IF(ISBLANK(C138),"",IF(C138=D138,"Nul",IF(C138&gt;D138,"Dom","Ext")))</f>
        <v/>
      </c>
      <c r="F138" s="12" t="str">
        <f>IF(ISBLANK(C138),"",IF(AND(Younes!C138=Résultats!C138,Younes!D138=Résultats!D138),"bon","mauvais"))</f>
        <v/>
      </c>
      <c r="G138" s="10"/>
      <c r="H138" s="11"/>
      <c r="I138" s="19"/>
      <c r="J138" s="19"/>
      <c r="K138" s="19" t="str">
        <f t="shared" ref="K138:K146" si="49">IF(ISBLANK(I138),"",IF(I138=J138,"Nul",IF(I138&gt;J138,"Dom","Ext")))</f>
        <v/>
      </c>
      <c r="L138" s="12" t="str">
        <f>IF(ISBLANK(I138),"",IF(AND(Younes!I138=Résultats!I138,Younes!J138=Résultats!J138),"bon","mauvais"))</f>
        <v/>
      </c>
    </row>
    <row r="139" spans="1:12" x14ac:dyDescent="0.25">
      <c r="A139" s="10"/>
      <c r="B139" s="11"/>
      <c r="C139" s="19"/>
      <c r="D139" s="19"/>
      <c r="E139" s="19" t="str">
        <f t="shared" si="48"/>
        <v/>
      </c>
      <c r="F139" s="12" t="str">
        <f>IF(ISBLANK(C139),"",IF(AND(Younes!C139=Résultats!C139,Younes!D139=Résultats!D139),"bon","mauvais"))</f>
        <v/>
      </c>
      <c r="G139" s="10"/>
      <c r="H139" s="11"/>
      <c r="I139" s="19"/>
      <c r="J139" s="19"/>
      <c r="K139" s="19" t="str">
        <f t="shared" si="49"/>
        <v/>
      </c>
      <c r="L139" s="12" t="str">
        <f>IF(ISBLANK(I139),"",IF(AND(Younes!I139=Résultats!I139,Younes!J139=Résultats!J139),"bon","mauvais"))</f>
        <v/>
      </c>
    </row>
    <row r="140" spans="1:12" x14ac:dyDescent="0.25">
      <c r="A140" s="10"/>
      <c r="B140" s="11"/>
      <c r="C140" s="19"/>
      <c r="D140" s="19"/>
      <c r="E140" s="19" t="str">
        <f t="shared" si="48"/>
        <v/>
      </c>
      <c r="F140" s="12" t="str">
        <f>IF(ISBLANK(C140),"",IF(AND(Younes!C140=Résultats!C140,Younes!D140=Résultats!D140),"bon","mauvais"))</f>
        <v/>
      </c>
      <c r="G140" s="10"/>
      <c r="H140" s="11"/>
      <c r="I140" s="19"/>
      <c r="J140" s="19"/>
      <c r="K140" s="19" t="str">
        <f t="shared" si="49"/>
        <v/>
      </c>
      <c r="L140" s="12" t="str">
        <f>IF(ISBLANK(I140),"",IF(AND(Younes!I140=Résultats!I140,Younes!J140=Résultats!J140),"bon","mauvais"))</f>
        <v/>
      </c>
    </row>
    <row r="141" spans="1:12" x14ac:dyDescent="0.25">
      <c r="A141" s="10"/>
      <c r="B141" s="11"/>
      <c r="C141" s="19"/>
      <c r="D141" s="19"/>
      <c r="E141" s="19" t="str">
        <f t="shared" si="48"/>
        <v/>
      </c>
      <c r="F141" s="12" t="str">
        <f>IF(ISBLANK(C141),"",IF(AND(Younes!C141=Résultats!C141,Younes!D141=Résultats!D141),"bon","mauvais"))</f>
        <v/>
      </c>
      <c r="G141" s="10"/>
      <c r="H141" s="11"/>
      <c r="I141" s="19"/>
      <c r="J141" s="19"/>
      <c r="K141" s="19" t="str">
        <f t="shared" si="49"/>
        <v/>
      </c>
      <c r="L141" s="12" t="str">
        <f>IF(ISBLANK(I141),"",IF(AND(Younes!I141=Résultats!I141,Younes!J141=Résultats!J141),"bon","mauvais"))</f>
        <v/>
      </c>
    </row>
    <row r="142" spans="1:12" x14ac:dyDescent="0.25">
      <c r="A142" s="10"/>
      <c r="B142" s="11"/>
      <c r="C142" s="19"/>
      <c r="D142" s="19"/>
      <c r="E142" s="19" t="str">
        <f t="shared" si="48"/>
        <v/>
      </c>
      <c r="F142" s="12" t="str">
        <f>IF(ISBLANK(C142),"",IF(AND(Younes!C142=Résultats!C142,Younes!D142=Résultats!D142),"bon","mauvais"))</f>
        <v/>
      </c>
      <c r="G142" s="10"/>
      <c r="H142" s="11"/>
      <c r="I142" s="19"/>
      <c r="J142" s="19"/>
      <c r="K142" s="19" t="str">
        <f t="shared" si="49"/>
        <v/>
      </c>
      <c r="L142" s="12" t="str">
        <f>IF(ISBLANK(I142),"",IF(AND(Younes!I142=Résultats!I142,Younes!J142=Résultats!J142),"bon","mauvais"))</f>
        <v/>
      </c>
    </row>
    <row r="143" spans="1:12" x14ac:dyDescent="0.25">
      <c r="A143" s="10"/>
      <c r="B143" s="11"/>
      <c r="C143" s="19"/>
      <c r="D143" s="19"/>
      <c r="E143" s="19" t="str">
        <f t="shared" si="48"/>
        <v/>
      </c>
      <c r="F143" s="12" t="str">
        <f>IF(ISBLANK(C143),"",IF(AND(Younes!C143=Résultats!C143,Younes!D143=Résultats!D143),"bon","mauvais"))</f>
        <v/>
      </c>
      <c r="G143" s="10"/>
      <c r="H143" s="11"/>
      <c r="I143" s="19"/>
      <c r="J143" s="19"/>
      <c r="K143" s="19" t="str">
        <f t="shared" si="49"/>
        <v/>
      </c>
      <c r="L143" s="12" t="str">
        <f>IF(ISBLANK(I143),"",IF(AND(Younes!I143=Résultats!I143,Younes!J143=Résultats!J143),"bon","mauvais"))</f>
        <v/>
      </c>
    </row>
    <row r="144" spans="1:12" x14ac:dyDescent="0.25">
      <c r="A144" s="10"/>
      <c r="B144" s="11"/>
      <c r="C144" s="19"/>
      <c r="D144" s="19"/>
      <c r="E144" s="19" t="str">
        <f t="shared" si="48"/>
        <v/>
      </c>
      <c r="F144" s="12" t="str">
        <f>IF(ISBLANK(C144),"",IF(AND(Younes!C144=Résultats!C144,Younes!D144=Résultats!D144),"bon","mauvais"))</f>
        <v/>
      </c>
      <c r="G144" s="10"/>
      <c r="H144" s="11"/>
      <c r="I144" s="19"/>
      <c r="J144" s="19"/>
      <c r="K144" s="19" t="str">
        <f t="shared" si="49"/>
        <v/>
      </c>
      <c r="L144" s="12" t="str">
        <f>IF(ISBLANK(I144),"",IF(AND(Younes!I144=Résultats!I144,Younes!J144=Résultats!J144),"bon","mauvais"))</f>
        <v/>
      </c>
    </row>
    <row r="145" spans="1:12" x14ac:dyDescent="0.25">
      <c r="A145" s="10"/>
      <c r="B145" s="11"/>
      <c r="C145" s="19"/>
      <c r="D145" s="19"/>
      <c r="E145" s="19" t="str">
        <f t="shared" si="48"/>
        <v/>
      </c>
      <c r="F145" s="12" t="str">
        <f>IF(ISBLANK(C145),"",IF(AND(Younes!C145=Résultats!C145,Younes!D145=Résultats!D145),"bon","mauvais"))</f>
        <v/>
      </c>
      <c r="G145" s="10"/>
      <c r="H145" s="11"/>
      <c r="I145" s="19"/>
      <c r="J145" s="19"/>
      <c r="K145" s="19" t="str">
        <f t="shared" si="49"/>
        <v/>
      </c>
      <c r="L145" s="12" t="str">
        <f>IF(ISBLANK(I145),"",IF(AND(Younes!I145=Résultats!I145,Younes!J145=Résultats!J145),"bon","mauvais"))</f>
        <v/>
      </c>
    </row>
    <row r="146" spans="1:12" ht="13.5" thickBot="1" x14ac:dyDescent="0.3">
      <c r="A146" s="10"/>
      <c r="B146" s="11"/>
      <c r="C146" s="19"/>
      <c r="D146" s="19"/>
      <c r="E146" s="19" t="str">
        <f t="shared" si="48"/>
        <v/>
      </c>
      <c r="F146" s="12" t="str">
        <f>IF(ISBLANK(C146),"",IF(AND(Younes!C146=Résultats!C146,Younes!D146=Résultats!D146),"bon","mauvais"))</f>
        <v/>
      </c>
      <c r="G146" s="10"/>
      <c r="H146" s="11"/>
      <c r="I146" s="19"/>
      <c r="J146" s="19"/>
      <c r="K146" s="19" t="str">
        <f t="shared" si="49"/>
        <v/>
      </c>
      <c r="L146" s="12" t="str">
        <f>IF(ISBLANK(I146),"",IF(AND(Younes!I146=Résultats!I146,Younes!J146=Résultats!J146),"bon","mauvais"))</f>
        <v/>
      </c>
    </row>
    <row r="147" spans="1:12" ht="13.5" thickBot="1" x14ac:dyDescent="0.3">
      <c r="A147" s="131" t="s">
        <v>66</v>
      </c>
      <c r="B147" s="132"/>
      <c r="C147" s="132"/>
      <c r="D147" s="132"/>
      <c r="E147" s="132"/>
      <c r="F147" s="133"/>
      <c r="G147" s="131" t="s">
        <v>67</v>
      </c>
      <c r="H147" s="132"/>
      <c r="I147" s="132"/>
      <c r="J147" s="132"/>
      <c r="K147" s="132"/>
      <c r="L147" s="133"/>
    </row>
    <row r="148" spans="1:12" ht="13.5" thickBot="1" x14ac:dyDescent="0.3">
      <c r="A148" s="98" t="s">
        <v>22</v>
      </c>
      <c r="B148" s="99" t="s">
        <v>23</v>
      </c>
      <c r="C148" s="101" t="s">
        <v>89</v>
      </c>
      <c r="D148" s="101" t="s">
        <v>90</v>
      </c>
      <c r="E148" s="101" t="s">
        <v>0</v>
      </c>
      <c r="F148" s="100" t="s">
        <v>24</v>
      </c>
      <c r="G148" s="98" t="s">
        <v>22</v>
      </c>
      <c r="H148" s="99" t="s">
        <v>23</v>
      </c>
      <c r="I148" s="101" t="s">
        <v>89</v>
      </c>
      <c r="J148" s="101" t="s">
        <v>90</v>
      </c>
      <c r="K148" s="101" t="s">
        <v>0</v>
      </c>
      <c r="L148" s="100" t="s">
        <v>24</v>
      </c>
    </row>
    <row r="149" spans="1:12" x14ac:dyDescent="0.25">
      <c r="A149" s="10"/>
      <c r="B149" s="11"/>
      <c r="C149" s="19"/>
      <c r="D149" s="19"/>
      <c r="E149" s="19" t="str">
        <f t="shared" ref="E149" si="50">IF(ISBLANK(C149),"",IF(C149=D149,"Nul",IF(C149&gt;D149,"Dom","Ext")))</f>
        <v/>
      </c>
      <c r="F149" s="12" t="str">
        <f>IF(ISBLANK(C149),"",IF(AND(Younes!C149=Résultats!C149,Younes!D149=Résultats!D149),"bon","mauvais"))</f>
        <v/>
      </c>
      <c r="G149" s="10"/>
      <c r="H149" s="11"/>
      <c r="I149" s="19"/>
      <c r="J149" s="19"/>
      <c r="K149" s="19" t="str">
        <f t="shared" ref="K149" si="51">IF(ISBLANK(I149),"",IF(I149=J149,"Nul",IF(I149&gt;J149,"Dom","Ext")))</f>
        <v/>
      </c>
      <c r="L149" s="12" t="str">
        <f>IF(ISBLANK(I149),"",IF(AND(Younes!I149=Résultats!I149,Younes!J149=Résultats!J149),"bon","mauvais"))</f>
        <v/>
      </c>
    </row>
    <row r="150" spans="1:12" x14ac:dyDescent="0.25">
      <c r="A150" s="10"/>
      <c r="B150" s="11"/>
      <c r="C150" s="19"/>
      <c r="D150" s="19"/>
      <c r="E150" s="19" t="str">
        <f t="shared" ref="E150:E158" si="52">IF(ISBLANK(C150),"",IF(C150=D150,"Nul",IF(C150&gt;D150,"Dom","Ext")))</f>
        <v/>
      </c>
      <c r="F150" s="12" t="str">
        <f>IF(ISBLANK(C150),"",IF(AND(Younes!C150=Résultats!C150,Younes!D150=Résultats!D150),"bon","mauvais"))</f>
        <v/>
      </c>
      <c r="G150" s="10"/>
      <c r="H150" s="11"/>
      <c r="I150" s="19"/>
      <c r="J150" s="19"/>
      <c r="K150" s="19" t="str">
        <f t="shared" ref="K150:K158" si="53">IF(ISBLANK(I150),"",IF(I150=J150,"Nul",IF(I150&gt;J150,"Dom","Ext")))</f>
        <v/>
      </c>
      <c r="L150" s="12" t="str">
        <f>IF(ISBLANK(I150),"",IF(AND(Younes!I150=Résultats!I150,Younes!J150=Résultats!J150),"bon","mauvais"))</f>
        <v/>
      </c>
    </row>
    <row r="151" spans="1:12" x14ac:dyDescent="0.25">
      <c r="A151" s="10"/>
      <c r="B151" s="11"/>
      <c r="C151" s="19"/>
      <c r="D151" s="19"/>
      <c r="E151" s="19" t="str">
        <f t="shared" si="52"/>
        <v/>
      </c>
      <c r="F151" s="12" t="str">
        <f>IF(ISBLANK(C151),"",IF(AND(Younes!C151=Résultats!C151,Younes!D151=Résultats!D151),"bon","mauvais"))</f>
        <v/>
      </c>
      <c r="G151" s="10"/>
      <c r="H151" s="11"/>
      <c r="I151" s="19"/>
      <c r="J151" s="19"/>
      <c r="K151" s="19" t="str">
        <f t="shared" si="53"/>
        <v/>
      </c>
      <c r="L151" s="12" t="str">
        <f>IF(ISBLANK(I151),"",IF(AND(Younes!I151=Résultats!I151,Younes!J151=Résultats!J151),"bon","mauvais"))</f>
        <v/>
      </c>
    </row>
    <row r="152" spans="1:12" x14ac:dyDescent="0.25">
      <c r="A152" s="10"/>
      <c r="B152" s="11"/>
      <c r="C152" s="19"/>
      <c r="D152" s="19"/>
      <c r="E152" s="19" t="str">
        <f t="shared" si="52"/>
        <v/>
      </c>
      <c r="F152" s="12" t="str">
        <f>IF(ISBLANK(C152),"",IF(AND(Younes!C152=Résultats!C152,Younes!D152=Résultats!D152),"bon","mauvais"))</f>
        <v/>
      </c>
      <c r="G152" s="10"/>
      <c r="H152" s="11"/>
      <c r="I152" s="19"/>
      <c r="J152" s="19"/>
      <c r="K152" s="19" t="str">
        <f t="shared" si="53"/>
        <v/>
      </c>
      <c r="L152" s="12" t="str">
        <f>IF(ISBLANK(I152),"",IF(AND(Younes!I152=Résultats!I152,Younes!J152=Résultats!J152),"bon","mauvais"))</f>
        <v/>
      </c>
    </row>
    <row r="153" spans="1:12" x14ac:dyDescent="0.25">
      <c r="A153" s="10"/>
      <c r="B153" s="11"/>
      <c r="C153" s="19"/>
      <c r="D153" s="19"/>
      <c r="E153" s="19" t="str">
        <f t="shared" si="52"/>
        <v/>
      </c>
      <c r="F153" s="12" t="str">
        <f>IF(ISBLANK(C153),"",IF(AND(Younes!C153=Résultats!C153,Younes!D153=Résultats!D153),"bon","mauvais"))</f>
        <v/>
      </c>
      <c r="G153" s="10"/>
      <c r="H153" s="11"/>
      <c r="I153" s="19"/>
      <c r="J153" s="19"/>
      <c r="K153" s="19" t="str">
        <f t="shared" si="53"/>
        <v/>
      </c>
      <c r="L153" s="12" t="str">
        <f>IF(ISBLANK(I153),"",IF(AND(Younes!I153=Résultats!I153,Younes!J153=Résultats!J153),"bon","mauvais"))</f>
        <v/>
      </c>
    </row>
    <row r="154" spans="1:12" x14ac:dyDescent="0.25">
      <c r="A154" s="10"/>
      <c r="B154" s="11"/>
      <c r="C154" s="19"/>
      <c r="D154" s="19"/>
      <c r="E154" s="19" t="str">
        <f t="shared" si="52"/>
        <v/>
      </c>
      <c r="F154" s="12" t="str">
        <f>IF(ISBLANK(C154),"",IF(AND(Younes!C154=Résultats!C154,Younes!D154=Résultats!D154),"bon","mauvais"))</f>
        <v/>
      </c>
      <c r="G154" s="10"/>
      <c r="H154" s="11"/>
      <c r="I154" s="19"/>
      <c r="J154" s="19"/>
      <c r="K154" s="19" t="str">
        <f t="shared" si="53"/>
        <v/>
      </c>
      <c r="L154" s="12" t="str">
        <f>IF(ISBLANK(I154),"",IF(AND(Younes!I154=Résultats!I154,Younes!J154=Résultats!J154),"bon","mauvais"))</f>
        <v/>
      </c>
    </row>
    <row r="155" spans="1:12" x14ac:dyDescent="0.25">
      <c r="A155" s="10"/>
      <c r="B155" s="11"/>
      <c r="C155" s="19"/>
      <c r="D155" s="19"/>
      <c r="E155" s="19" t="str">
        <f t="shared" si="52"/>
        <v/>
      </c>
      <c r="F155" s="12" t="str">
        <f>IF(ISBLANK(C155),"",IF(AND(Younes!C155=Résultats!C155,Younes!D155=Résultats!D155),"bon","mauvais"))</f>
        <v/>
      </c>
      <c r="G155" s="10"/>
      <c r="H155" s="11"/>
      <c r="I155" s="19"/>
      <c r="J155" s="19"/>
      <c r="K155" s="19" t="str">
        <f t="shared" si="53"/>
        <v/>
      </c>
      <c r="L155" s="12" t="str">
        <f>IF(ISBLANK(I155),"",IF(AND(Younes!I155=Résultats!I155,Younes!J155=Résultats!J155),"bon","mauvais"))</f>
        <v/>
      </c>
    </row>
    <row r="156" spans="1:12" x14ac:dyDescent="0.25">
      <c r="A156" s="10"/>
      <c r="B156" s="11"/>
      <c r="C156" s="19"/>
      <c r="D156" s="19"/>
      <c r="E156" s="19" t="str">
        <f t="shared" si="52"/>
        <v/>
      </c>
      <c r="F156" s="12" t="str">
        <f>IF(ISBLANK(C156),"",IF(AND(Younes!C156=Résultats!C156,Younes!D156=Résultats!D156),"bon","mauvais"))</f>
        <v/>
      </c>
      <c r="G156" s="10"/>
      <c r="H156" s="11"/>
      <c r="I156" s="19"/>
      <c r="J156" s="19"/>
      <c r="K156" s="19" t="str">
        <f t="shared" si="53"/>
        <v/>
      </c>
      <c r="L156" s="12" t="str">
        <f>IF(ISBLANK(I156),"",IF(AND(Younes!I156=Résultats!I156,Younes!J156=Résultats!J156),"bon","mauvais"))</f>
        <v/>
      </c>
    </row>
    <row r="157" spans="1:12" x14ac:dyDescent="0.25">
      <c r="A157" s="10"/>
      <c r="B157" s="11"/>
      <c r="C157" s="19"/>
      <c r="D157" s="19"/>
      <c r="E157" s="19" t="str">
        <f t="shared" si="52"/>
        <v/>
      </c>
      <c r="F157" s="12" t="str">
        <f>IF(ISBLANK(C157),"",IF(AND(Younes!C157=Résultats!C157,Younes!D157=Résultats!D157),"bon","mauvais"))</f>
        <v/>
      </c>
      <c r="G157" s="10"/>
      <c r="H157" s="11"/>
      <c r="I157" s="19"/>
      <c r="J157" s="19"/>
      <c r="K157" s="19" t="str">
        <f t="shared" si="53"/>
        <v/>
      </c>
      <c r="L157" s="12" t="str">
        <f>IF(ISBLANK(I157),"",IF(AND(Younes!I157=Résultats!I157,Younes!J157=Résultats!J157),"bon","mauvais"))</f>
        <v/>
      </c>
    </row>
    <row r="158" spans="1:12" ht="13.5" thickBot="1" x14ac:dyDescent="0.3">
      <c r="A158" s="10"/>
      <c r="B158" s="11"/>
      <c r="C158" s="19"/>
      <c r="D158" s="19"/>
      <c r="E158" s="19" t="str">
        <f t="shared" si="52"/>
        <v/>
      </c>
      <c r="F158" s="12" t="str">
        <f>IF(ISBLANK(C158),"",IF(AND(Younes!C158=Résultats!C158,Younes!D158=Résultats!D158),"bon","mauvais"))</f>
        <v/>
      </c>
      <c r="G158" s="10"/>
      <c r="H158" s="11"/>
      <c r="I158" s="19"/>
      <c r="J158" s="19"/>
      <c r="K158" s="19" t="str">
        <f t="shared" si="53"/>
        <v/>
      </c>
      <c r="L158" s="12" t="str">
        <f>IF(ISBLANK(I158),"",IF(AND(Younes!I158=Résultats!I158,Younes!J158=Résultats!J158),"bon","mauvais"))</f>
        <v/>
      </c>
    </row>
    <row r="159" spans="1:12" ht="13.5" thickBot="1" x14ac:dyDescent="0.3">
      <c r="A159" s="131" t="s">
        <v>68</v>
      </c>
      <c r="B159" s="132"/>
      <c r="C159" s="132"/>
      <c r="D159" s="132"/>
      <c r="E159" s="132"/>
      <c r="F159" s="133"/>
      <c r="G159" s="131" t="s">
        <v>69</v>
      </c>
      <c r="H159" s="132"/>
      <c r="I159" s="132"/>
      <c r="J159" s="132"/>
      <c r="K159" s="132"/>
      <c r="L159" s="133"/>
    </row>
    <row r="160" spans="1:12" ht="13.5" thickBot="1" x14ac:dyDescent="0.3">
      <c r="A160" s="98" t="s">
        <v>22</v>
      </c>
      <c r="B160" s="99" t="s">
        <v>23</v>
      </c>
      <c r="C160" s="101" t="s">
        <v>89</v>
      </c>
      <c r="D160" s="101" t="s">
        <v>90</v>
      </c>
      <c r="E160" s="101" t="s">
        <v>0</v>
      </c>
      <c r="F160" s="100" t="s">
        <v>24</v>
      </c>
      <c r="G160" s="98" t="s">
        <v>22</v>
      </c>
      <c r="H160" s="99" t="s">
        <v>23</v>
      </c>
      <c r="I160" s="101" t="s">
        <v>89</v>
      </c>
      <c r="J160" s="101" t="s">
        <v>90</v>
      </c>
      <c r="K160" s="101" t="s">
        <v>0</v>
      </c>
      <c r="L160" s="100" t="s">
        <v>24</v>
      </c>
    </row>
    <row r="161" spans="1:12" x14ac:dyDescent="0.25">
      <c r="A161" s="10"/>
      <c r="B161" s="11"/>
      <c r="C161" s="19"/>
      <c r="D161" s="19"/>
      <c r="E161" s="19" t="str">
        <f t="shared" ref="E161" si="54">IF(ISBLANK(C161),"",IF(C161=D161,"Nul",IF(C161&gt;D161,"Dom","Ext")))</f>
        <v/>
      </c>
      <c r="F161" s="12" t="str">
        <f>IF(ISBLANK(C161),"",IF(AND(Younes!C161=Résultats!C161,Younes!D161=Résultats!D161),"bon","mauvais"))</f>
        <v/>
      </c>
      <c r="G161" s="10"/>
      <c r="H161" s="11"/>
      <c r="I161" s="19"/>
      <c r="J161" s="19"/>
      <c r="K161" s="19" t="str">
        <f t="shared" ref="K161" si="55">IF(ISBLANK(I161),"",IF(I161=J161,"Nul",IF(I161&gt;J161,"Dom","Ext")))</f>
        <v/>
      </c>
      <c r="L161" s="12" t="str">
        <f>IF(ISBLANK(I161),"",IF(AND(Younes!I161=Résultats!I161,Younes!J161=Résultats!J161),"bon","mauvais"))</f>
        <v/>
      </c>
    </row>
    <row r="162" spans="1:12" x14ac:dyDescent="0.25">
      <c r="A162" s="10"/>
      <c r="B162" s="11"/>
      <c r="C162" s="19"/>
      <c r="D162" s="19"/>
      <c r="E162" s="19" t="str">
        <f t="shared" ref="E162:E170" si="56">IF(ISBLANK(C162),"",IF(C162=D162,"Nul",IF(C162&gt;D162,"Dom","Ext")))</f>
        <v/>
      </c>
      <c r="F162" s="12" t="str">
        <f>IF(ISBLANK(C162),"",IF(AND(Younes!C162=Résultats!C162,Younes!D162=Résultats!D162),"bon","mauvais"))</f>
        <v/>
      </c>
      <c r="G162" s="10"/>
      <c r="H162" s="11"/>
      <c r="I162" s="19"/>
      <c r="J162" s="19"/>
      <c r="K162" s="19" t="str">
        <f t="shared" ref="K162:K170" si="57">IF(ISBLANK(I162),"",IF(I162=J162,"Nul",IF(I162&gt;J162,"Dom","Ext")))</f>
        <v/>
      </c>
      <c r="L162" s="12" t="str">
        <f>IF(ISBLANK(I162),"",IF(AND(Younes!I162=Résultats!I162,Younes!J162=Résultats!J162),"bon","mauvais"))</f>
        <v/>
      </c>
    </row>
    <row r="163" spans="1:12" x14ac:dyDescent="0.25">
      <c r="A163" s="10"/>
      <c r="B163" s="11"/>
      <c r="C163" s="19"/>
      <c r="D163" s="19"/>
      <c r="E163" s="19" t="str">
        <f t="shared" si="56"/>
        <v/>
      </c>
      <c r="F163" s="12" t="str">
        <f>IF(ISBLANK(C163),"",IF(AND(Younes!C163=Résultats!C163,Younes!D163=Résultats!D163),"bon","mauvais"))</f>
        <v/>
      </c>
      <c r="G163" s="10"/>
      <c r="H163" s="11"/>
      <c r="I163" s="19"/>
      <c r="J163" s="19"/>
      <c r="K163" s="19" t="str">
        <f t="shared" si="57"/>
        <v/>
      </c>
      <c r="L163" s="12" t="str">
        <f>IF(ISBLANK(I163),"",IF(AND(Younes!I163=Résultats!I163,Younes!J163=Résultats!J163),"bon","mauvais"))</f>
        <v/>
      </c>
    </row>
    <row r="164" spans="1:12" x14ac:dyDescent="0.25">
      <c r="A164" s="10"/>
      <c r="B164" s="11"/>
      <c r="C164" s="19"/>
      <c r="D164" s="19"/>
      <c r="E164" s="19" t="str">
        <f t="shared" si="56"/>
        <v/>
      </c>
      <c r="F164" s="12" t="str">
        <f>IF(ISBLANK(C164),"",IF(AND(Younes!C164=Résultats!C164,Younes!D164=Résultats!D164),"bon","mauvais"))</f>
        <v/>
      </c>
      <c r="G164" s="10"/>
      <c r="H164" s="11"/>
      <c r="I164" s="19"/>
      <c r="J164" s="19"/>
      <c r="K164" s="19" t="str">
        <f t="shared" si="57"/>
        <v/>
      </c>
      <c r="L164" s="12" t="str">
        <f>IF(ISBLANK(I164),"",IF(AND(Younes!I164=Résultats!I164,Younes!J164=Résultats!J164),"bon","mauvais"))</f>
        <v/>
      </c>
    </row>
    <row r="165" spans="1:12" x14ac:dyDescent="0.25">
      <c r="A165" s="10"/>
      <c r="B165" s="11"/>
      <c r="C165" s="19"/>
      <c r="D165" s="19"/>
      <c r="E165" s="19" t="str">
        <f t="shared" si="56"/>
        <v/>
      </c>
      <c r="F165" s="12" t="str">
        <f>IF(ISBLANK(C165),"",IF(AND(Younes!C165=Résultats!C165,Younes!D165=Résultats!D165),"bon","mauvais"))</f>
        <v/>
      </c>
      <c r="G165" s="10"/>
      <c r="H165" s="11"/>
      <c r="I165" s="19"/>
      <c r="J165" s="19"/>
      <c r="K165" s="19" t="str">
        <f t="shared" si="57"/>
        <v/>
      </c>
      <c r="L165" s="12" t="str">
        <f>IF(ISBLANK(I165),"",IF(AND(Younes!I165=Résultats!I165,Younes!J165=Résultats!J165),"bon","mauvais"))</f>
        <v/>
      </c>
    </row>
    <row r="166" spans="1:12" x14ac:dyDescent="0.25">
      <c r="A166" s="10"/>
      <c r="B166" s="11"/>
      <c r="C166" s="19"/>
      <c r="D166" s="19"/>
      <c r="E166" s="19" t="str">
        <f t="shared" si="56"/>
        <v/>
      </c>
      <c r="F166" s="12" t="str">
        <f>IF(ISBLANK(C166),"",IF(AND(Younes!C166=Résultats!C166,Younes!D166=Résultats!D166),"bon","mauvais"))</f>
        <v/>
      </c>
      <c r="G166" s="10"/>
      <c r="H166" s="11"/>
      <c r="I166" s="19"/>
      <c r="J166" s="19"/>
      <c r="K166" s="19" t="str">
        <f t="shared" si="57"/>
        <v/>
      </c>
      <c r="L166" s="12" t="str">
        <f>IF(ISBLANK(I166),"",IF(AND(Younes!I166=Résultats!I166,Younes!J166=Résultats!J166),"bon","mauvais"))</f>
        <v/>
      </c>
    </row>
    <row r="167" spans="1:12" x14ac:dyDescent="0.25">
      <c r="A167" s="10"/>
      <c r="B167" s="11"/>
      <c r="C167" s="19"/>
      <c r="D167" s="19"/>
      <c r="E167" s="19" t="str">
        <f t="shared" si="56"/>
        <v/>
      </c>
      <c r="F167" s="12" t="str">
        <f>IF(ISBLANK(C167),"",IF(AND(Younes!C167=Résultats!C167,Younes!D167=Résultats!D167),"bon","mauvais"))</f>
        <v/>
      </c>
      <c r="G167" s="10"/>
      <c r="H167" s="11"/>
      <c r="I167" s="19"/>
      <c r="J167" s="19"/>
      <c r="K167" s="19" t="str">
        <f t="shared" si="57"/>
        <v/>
      </c>
      <c r="L167" s="12" t="str">
        <f>IF(ISBLANK(I167),"",IF(AND(Younes!I167=Résultats!I167,Younes!J167=Résultats!J167),"bon","mauvais"))</f>
        <v/>
      </c>
    </row>
    <row r="168" spans="1:12" x14ac:dyDescent="0.25">
      <c r="A168" s="10"/>
      <c r="B168" s="11"/>
      <c r="C168" s="19"/>
      <c r="D168" s="19"/>
      <c r="E168" s="19" t="str">
        <f t="shared" si="56"/>
        <v/>
      </c>
      <c r="F168" s="12" t="str">
        <f>IF(ISBLANK(C168),"",IF(AND(Younes!C168=Résultats!C168,Younes!D168=Résultats!D168),"bon","mauvais"))</f>
        <v/>
      </c>
      <c r="G168" s="10"/>
      <c r="H168" s="11"/>
      <c r="I168" s="19"/>
      <c r="J168" s="19"/>
      <c r="K168" s="19" t="str">
        <f t="shared" si="57"/>
        <v/>
      </c>
      <c r="L168" s="12" t="str">
        <f>IF(ISBLANK(I168),"",IF(AND(Younes!I168=Résultats!I168,Younes!J168=Résultats!J168),"bon","mauvais"))</f>
        <v/>
      </c>
    </row>
    <row r="169" spans="1:12" x14ac:dyDescent="0.25">
      <c r="A169" s="10"/>
      <c r="B169" s="11"/>
      <c r="C169" s="19"/>
      <c r="D169" s="19"/>
      <c r="E169" s="19" t="str">
        <f t="shared" si="56"/>
        <v/>
      </c>
      <c r="F169" s="12" t="str">
        <f>IF(ISBLANK(C169),"",IF(AND(Younes!C169=Résultats!C169,Younes!D169=Résultats!D169),"bon","mauvais"))</f>
        <v/>
      </c>
      <c r="G169" s="10"/>
      <c r="H169" s="11"/>
      <c r="I169" s="19"/>
      <c r="J169" s="19"/>
      <c r="K169" s="19" t="str">
        <f t="shared" si="57"/>
        <v/>
      </c>
      <c r="L169" s="12" t="str">
        <f>IF(ISBLANK(I169),"",IF(AND(Younes!I169=Résultats!I169,Younes!J169=Résultats!J169),"bon","mauvais"))</f>
        <v/>
      </c>
    </row>
    <row r="170" spans="1:12" ht="13.5" thickBot="1" x14ac:dyDescent="0.3">
      <c r="A170" s="10"/>
      <c r="B170" s="11"/>
      <c r="C170" s="19"/>
      <c r="D170" s="19"/>
      <c r="E170" s="19" t="str">
        <f t="shared" si="56"/>
        <v/>
      </c>
      <c r="F170" s="12" t="str">
        <f>IF(ISBLANK(C170),"",IF(AND(Younes!C170=Résultats!C170,Younes!D170=Résultats!D170),"bon","mauvais"))</f>
        <v/>
      </c>
      <c r="G170" s="10"/>
      <c r="H170" s="11"/>
      <c r="I170" s="19"/>
      <c r="J170" s="19"/>
      <c r="K170" s="19" t="str">
        <f t="shared" si="57"/>
        <v/>
      </c>
      <c r="L170" s="12" t="str">
        <f>IF(ISBLANK(I170),"",IF(AND(Younes!I170=Résultats!I170,Younes!J170=Résultats!J170),"bon","mauvais"))</f>
        <v/>
      </c>
    </row>
    <row r="171" spans="1:12" ht="13.5" thickBot="1" x14ac:dyDescent="0.3">
      <c r="A171" s="131" t="s">
        <v>70</v>
      </c>
      <c r="B171" s="132"/>
      <c r="C171" s="132"/>
      <c r="D171" s="132"/>
      <c r="E171" s="132"/>
      <c r="F171" s="133"/>
      <c r="G171" s="131" t="s">
        <v>71</v>
      </c>
      <c r="H171" s="132"/>
      <c r="I171" s="132"/>
      <c r="J171" s="132"/>
      <c r="K171" s="132"/>
      <c r="L171" s="133"/>
    </row>
    <row r="172" spans="1:12" ht="13.5" thickBot="1" x14ac:dyDescent="0.3">
      <c r="A172" s="98" t="s">
        <v>22</v>
      </c>
      <c r="B172" s="99" t="s">
        <v>23</v>
      </c>
      <c r="C172" s="101" t="s">
        <v>89</v>
      </c>
      <c r="D172" s="101" t="s">
        <v>90</v>
      </c>
      <c r="E172" s="101" t="s">
        <v>0</v>
      </c>
      <c r="F172" s="100" t="s">
        <v>24</v>
      </c>
      <c r="G172" s="98" t="s">
        <v>22</v>
      </c>
      <c r="H172" s="99" t="s">
        <v>23</v>
      </c>
      <c r="I172" s="101" t="s">
        <v>89</v>
      </c>
      <c r="J172" s="101" t="s">
        <v>90</v>
      </c>
      <c r="K172" s="101" t="s">
        <v>0</v>
      </c>
      <c r="L172" s="100" t="s">
        <v>24</v>
      </c>
    </row>
    <row r="173" spans="1:12" x14ac:dyDescent="0.25">
      <c r="A173" s="10"/>
      <c r="B173" s="11"/>
      <c r="C173" s="19"/>
      <c r="D173" s="19"/>
      <c r="E173" s="19" t="str">
        <f t="shared" ref="E173" si="58">IF(ISBLANK(C173),"",IF(C173=D173,"Nul",IF(C173&gt;D173,"Dom","Ext")))</f>
        <v/>
      </c>
      <c r="F173" s="12" t="str">
        <f>IF(ISBLANK(C173),"",IF(AND(Younes!C173=Résultats!C173,Younes!D173=Résultats!D173),"bon","mauvais"))</f>
        <v/>
      </c>
      <c r="G173" s="10"/>
      <c r="H173" s="11"/>
      <c r="I173" s="19"/>
      <c r="J173" s="19"/>
      <c r="K173" s="19" t="str">
        <f t="shared" ref="K173" si="59">IF(ISBLANK(I173),"",IF(I173=J173,"Nul",IF(I173&gt;J173,"Dom","Ext")))</f>
        <v/>
      </c>
      <c r="L173" s="12" t="str">
        <f>IF(ISBLANK(I173),"",IF(AND(Younes!I173=Résultats!I173,Younes!J173=Résultats!J173),"bon","mauvais"))</f>
        <v/>
      </c>
    </row>
    <row r="174" spans="1:12" x14ac:dyDescent="0.25">
      <c r="A174" s="10"/>
      <c r="B174" s="11"/>
      <c r="C174" s="19"/>
      <c r="D174" s="19"/>
      <c r="E174" s="19" t="str">
        <f t="shared" ref="E174:E182" si="60">IF(ISBLANK(C174),"",IF(C174=D174,"Nul",IF(C174&gt;D174,"Dom","Ext")))</f>
        <v/>
      </c>
      <c r="F174" s="12" t="str">
        <f>IF(ISBLANK(C174),"",IF(AND(Younes!C174=Résultats!C174,Younes!D174=Résultats!D174),"bon","mauvais"))</f>
        <v/>
      </c>
      <c r="G174" s="10"/>
      <c r="H174" s="11"/>
      <c r="I174" s="19"/>
      <c r="J174" s="19"/>
      <c r="K174" s="19" t="str">
        <f t="shared" ref="K174:K182" si="61">IF(ISBLANK(I174),"",IF(I174=J174,"Nul",IF(I174&gt;J174,"Dom","Ext")))</f>
        <v/>
      </c>
      <c r="L174" s="12" t="str">
        <f>IF(ISBLANK(I174),"",IF(AND(Younes!I174=Résultats!I174,Younes!J174=Résultats!J174),"bon","mauvais"))</f>
        <v/>
      </c>
    </row>
    <row r="175" spans="1:12" x14ac:dyDescent="0.25">
      <c r="A175" s="10"/>
      <c r="B175" s="11"/>
      <c r="C175" s="19"/>
      <c r="D175" s="19"/>
      <c r="E175" s="19" t="str">
        <f t="shared" si="60"/>
        <v/>
      </c>
      <c r="F175" s="12" t="str">
        <f>IF(ISBLANK(C175),"",IF(AND(Younes!C175=Résultats!C175,Younes!D175=Résultats!D175),"bon","mauvais"))</f>
        <v/>
      </c>
      <c r="G175" s="10"/>
      <c r="H175" s="11"/>
      <c r="I175" s="19"/>
      <c r="J175" s="19"/>
      <c r="K175" s="19" t="str">
        <f t="shared" si="61"/>
        <v/>
      </c>
      <c r="L175" s="12" t="str">
        <f>IF(ISBLANK(I175),"",IF(AND(Younes!I175=Résultats!I175,Younes!J175=Résultats!J175),"bon","mauvais"))</f>
        <v/>
      </c>
    </row>
    <row r="176" spans="1:12" x14ac:dyDescent="0.25">
      <c r="A176" s="10"/>
      <c r="B176" s="11"/>
      <c r="C176" s="19"/>
      <c r="D176" s="19"/>
      <c r="E176" s="19" t="str">
        <f t="shared" si="60"/>
        <v/>
      </c>
      <c r="F176" s="12" t="str">
        <f>IF(ISBLANK(C176),"",IF(AND(Younes!C176=Résultats!C176,Younes!D176=Résultats!D176),"bon","mauvais"))</f>
        <v/>
      </c>
      <c r="G176" s="10"/>
      <c r="H176" s="11"/>
      <c r="I176" s="19"/>
      <c r="J176" s="19"/>
      <c r="K176" s="19" t="str">
        <f t="shared" si="61"/>
        <v/>
      </c>
      <c r="L176" s="12" t="str">
        <f>IF(ISBLANK(I176),"",IF(AND(Younes!I176=Résultats!I176,Younes!J176=Résultats!J176),"bon","mauvais"))</f>
        <v/>
      </c>
    </row>
    <row r="177" spans="1:12" x14ac:dyDescent="0.25">
      <c r="A177" s="10"/>
      <c r="B177" s="11"/>
      <c r="C177" s="19"/>
      <c r="D177" s="19"/>
      <c r="E177" s="19" t="str">
        <f t="shared" si="60"/>
        <v/>
      </c>
      <c r="F177" s="12" t="str">
        <f>IF(ISBLANK(C177),"",IF(AND(Younes!C177=Résultats!C177,Younes!D177=Résultats!D177),"bon","mauvais"))</f>
        <v/>
      </c>
      <c r="G177" s="10"/>
      <c r="H177" s="11"/>
      <c r="I177" s="19"/>
      <c r="J177" s="19"/>
      <c r="K177" s="19" t="str">
        <f t="shared" si="61"/>
        <v/>
      </c>
      <c r="L177" s="12" t="str">
        <f>IF(ISBLANK(I177),"",IF(AND(Younes!I177=Résultats!I177,Younes!J177=Résultats!J177),"bon","mauvais"))</f>
        <v/>
      </c>
    </row>
    <row r="178" spans="1:12" x14ac:dyDescent="0.25">
      <c r="A178" s="10"/>
      <c r="B178" s="11"/>
      <c r="C178" s="19"/>
      <c r="D178" s="19"/>
      <c r="E178" s="19" t="str">
        <f t="shared" si="60"/>
        <v/>
      </c>
      <c r="F178" s="12" t="str">
        <f>IF(ISBLANK(C178),"",IF(AND(Younes!C178=Résultats!C178,Younes!D178=Résultats!D178),"bon","mauvais"))</f>
        <v/>
      </c>
      <c r="G178" s="10"/>
      <c r="H178" s="11"/>
      <c r="I178" s="19"/>
      <c r="J178" s="19"/>
      <c r="K178" s="19" t="str">
        <f t="shared" si="61"/>
        <v/>
      </c>
      <c r="L178" s="12" t="str">
        <f>IF(ISBLANK(I178),"",IF(AND(Younes!I178=Résultats!I178,Younes!J178=Résultats!J178),"bon","mauvais"))</f>
        <v/>
      </c>
    </row>
    <row r="179" spans="1:12" x14ac:dyDescent="0.25">
      <c r="A179" s="10"/>
      <c r="B179" s="11"/>
      <c r="C179" s="19"/>
      <c r="D179" s="19"/>
      <c r="E179" s="19" t="str">
        <f t="shared" si="60"/>
        <v/>
      </c>
      <c r="F179" s="12" t="str">
        <f>IF(ISBLANK(C179),"",IF(AND(Younes!C179=Résultats!C179,Younes!D179=Résultats!D179),"bon","mauvais"))</f>
        <v/>
      </c>
      <c r="G179" s="10"/>
      <c r="H179" s="11"/>
      <c r="I179" s="19"/>
      <c r="J179" s="19"/>
      <c r="K179" s="19" t="str">
        <f t="shared" si="61"/>
        <v/>
      </c>
      <c r="L179" s="12" t="str">
        <f>IF(ISBLANK(I179),"",IF(AND(Younes!I179=Résultats!I179,Younes!J179=Résultats!J179),"bon","mauvais"))</f>
        <v/>
      </c>
    </row>
    <row r="180" spans="1:12" x14ac:dyDescent="0.25">
      <c r="A180" s="10"/>
      <c r="B180" s="11"/>
      <c r="C180" s="19"/>
      <c r="D180" s="19"/>
      <c r="E180" s="19" t="str">
        <f t="shared" si="60"/>
        <v/>
      </c>
      <c r="F180" s="12" t="str">
        <f>IF(ISBLANK(C180),"",IF(AND(Younes!C180=Résultats!C180,Younes!D180=Résultats!D180),"bon","mauvais"))</f>
        <v/>
      </c>
      <c r="G180" s="10"/>
      <c r="H180" s="11"/>
      <c r="I180" s="19"/>
      <c r="J180" s="19"/>
      <c r="K180" s="19" t="str">
        <f t="shared" si="61"/>
        <v/>
      </c>
      <c r="L180" s="12" t="str">
        <f>IF(ISBLANK(I180),"",IF(AND(Younes!I180=Résultats!I180,Younes!J180=Résultats!J180),"bon","mauvais"))</f>
        <v/>
      </c>
    </row>
    <row r="181" spans="1:12" x14ac:dyDescent="0.25">
      <c r="A181" s="10"/>
      <c r="B181" s="11"/>
      <c r="C181" s="19"/>
      <c r="D181" s="19"/>
      <c r="E181" s="19" t="str">
        <f t="shared" si="60"/>
        <v/>
      </c>
      <c r="F181" s="12" t="str">
        <f>IF(ISBLANK(C181),"",IF(AND(Younes!C181=Résultats!C181,Younes!D181=Résultats!D181),"bon","mauvais"))</f>
        <v/>
      </c>
      <c r="G181" s="10"/>
      <c r="H181" s="11"/>
      <c r="I181" s="19"/>
      <c r="J181" s="19"/>
      <c r="K181" s="19" t="str">
        <f t="shared" si="61"/>
        <v/>
      </c>
      <c r="L181" s="12" t="str">
        <f>IF(ISBLANK(I181),"",IF(AND(Younes!I181=Résultats!I181,Younes!J181=Résultats!J181),"bon","mauvais"))</f>
        <v/>
      </c>
    </row>
    <row r="182" spans="1:12" ht="13.5" thickBot="1" x14ac:dyDescent="0.3">
      <c r="A182" s="10"/>
      <c r="B182" s="11"/>
      <c r="C182" s="19"/>
      <c r="D182" s="19"/>
      <c r="E182" s="19" t="str">
        <f t="shared" si="60"/>
        <v/>
      </c>
      <c r="F182" s="12" t="str">
        <f>IF(ISBLANK(C182),"",IF(AND(Younes!C182=Résultats!C182,Younes!D182=Résultats!D182),"bon","mauvais"))</f>
        <v/>
      </c>
      <c r="G182" s="10"/>
      <c r="H182" s="11"/>
      <c r="I182" s="19"/>
      <c r="J182" s="19"/>
      <c r="K182" s="19" t="str">
        <f t="shared" si="61"/>
        <v/>
      </c>
      <c r="L182" s="12" t="str">
        <f>IF(ISBLANK(I182),"",IF(AND(Younes!I182=Résultats!I182,Younes!J182=Résultats!J182),"bon","mauvais"))</f>
        <v/>
      </c>
    </row>
    <row r="183" spans="1:12" ht="13.5" thickBot="1" x14ac:dyDescent="0.3">
      <c r="A183" s="131" t="s">
        <v>72</v>
      </c>
      <c r="B183" s="132"/>
      <c r="C183" s="132"/>
      <c r="D183" s="132"/>
      <c r="E183" s="132"/>
      <c r="F183" s="133"/>
      <c r="G183" s="131" t="s">
        <v>73</v>
      </c>
      <c r="H183" s="132"/>
      <c r="I183" s="132"/>
      <c r="J183" s="132"/>
      <c r="K183" s="132"/>
      <c r="L183" s="133"/>
    </row>
    <row r="184" spans="1:12" ht="13.5" thickBot="1" x14ac:dyDescent="0.3">
      <c r="A184" s="98" t="s">
        <v>22</v>
      </c>
      <c r="B184" s="99" t="s">
        <v>23</v>
      </c>
      <c r="C184" s="101" t="s">
        <v>89</v>
      </c>
      <c r="D184" s="101" t="s">
        <v>90</v>
      </c>
      <c r="E184" s="101" t="s">
        <v>0</v>
      </c>
      <c r="F184" s="100" t="s">
        <v>24</v>
      </c>
      <c r="G184" s="98" t="s">
        <v>22</v>
      </c>
      <c r="H184" s="99" t="s">
        <v>23</v>
      </c>
      <c r="I184" s="101" t="s">
        <v>89</v>
      </c>
      <c r="J184" s="101" t="s">
        <v>90</v>
      </c>
      <c r="K184" s="101" t="s">
        <v>0</v>
      </c>
      <c r="L184" s="100" t="s">
        <v>24</v>
      </c>
    </row>
    <row r="185" spans="1:12" x14ac:dyDescent="0.25">
      <c r="A185" s="10"/>
      <c r="B185" s="11"/>
      <c r="C185" s="19"/>
      <c r="D185" s="19"/>
      <c r="E185" s="19" t="str">
        <f t="shared" ref="E185" si="62">IF(ISBLANK(C185),"",IF(C185=D185,"Nul",IF(C185&gt;D185,"Dom","Ext")))</f>
        <v/>
      </c>
      <c r="F185" s="12" t="str">
        <f>IF(ISBLANK(C185),"",IF(AND(Younes!C185=Résultats!C185,Younes!D185=Résultats!D185),"bon","mauvais"))</f>
        <v/>
      </c>
      <c r="G185" s="10"/>
      <c r="H185" s="11"/>
      <c r="I185" s="19"/>
      <c r="J185" s="19"/>
      <c r="K185" s="19" t="str">
        <f t="shared" ref="K185" si="63">IF(ISBLANK(I185),"",IF(I185=J185,"Nul",IF(I185&gt;J185,"Dom","Ext")))</f>
        <v/>
      </c>
      <c r="L185" s="12" t="str">
        <f>IF(ISBLANK(I185),"",IF(AND(Younes!I185=Résultats!I185,Younes!J185=Résultats!J185),"bon","mauvais"))</f>
        <v/>
      </c>
    </row>
    <row r="186" spans="1:12" x14ac:dyDescent="0.25">
      <c r="A186" s="10"/>
      <c r="B186" s="11"/>
      <c r="C186" s="19"/>
      <c r="D186" s="19"/>
      <c r="E186" s="19" t="str">
        <f t="shared" ref="E186:E194" si="64">IF(ISBLANK(C186),"",IF(C186=D186,"Nul",IF(C186&gt;D186,"Dom","Ext")))</f>
        <v/>
      </c>
      <c r="F186" s="12" t="str">
        <f>IF(ISBLANK(C186),"",IF(AND(Younes!C186=Résultats!C186,Younes!D186=Résultats!D186),"bon","mauvais"))</f>
        <v/>
      </c>
      <c r="G186" s="10"/>
      <c r="H186" s="11"/>
      <c r="I186" s="19"/>
      <c r="J186" s="19"/>
      <c r="K186" s="19" t="str">
        <f t="shared" ref="K186:K194" si="65">IF(ISBLANK(I186),"",IF(I186=J186,"Nul",IF(I186&gt;J186,"Dom","Ext")))</f>
        <v/>
      </c>
      <c r="L186" s="12" t="str">
        <f>IF(ISBLANK(I186),"",IF(AND(Younes!I186=Résultats!I186,Younes!J186=Résultats!J186),"bon","mauvais"))</f>
        <v/>
      </c>
    </row>
    <row r="187" spans="1:12" x14ac:dyDescent="0.25">
      <c r="A187" s="10"/>
      <c r="B187" s="11"/>
      <c r="C187" s="19"/>
      <c r="D187" s="19"/>
      <c r="E187" s="19" t="str">
        <f t="shared" si="64"/>
        <v/>
      </c>
      <c r="F187" s="12" t="str">
        <f>IF(ISBLANK(C187),"",IF(AND(Younes!C187=Résultats!C187,Younes!D187=Résultats!D187),"bon","mauvais"))</f>
        <v/>
      </c>
      <c r="G187" s="10"/>
      <c r="H187" s="11"/>
      <c r="I187" s="19"/>
      <c r="J187" s="19"/>
      <c r="K187" s="19" t="str">
        <f t="shared" si="65"/>
        <v/>
      </c>
      <c r="L187" s="12" t="str">
        <f>IF(ISBLANK(I187),"",IF(AND(Younes!I187=Résultats!I187,Younes!J187=Résultats!J187),"bon","mauvais"))</f>
        <v/>
      </c>
    </row>
    <row r="188" spans="1:12" x14ac:dyDescent="0.25">
      <c r="A188" s="10"/>
      <c r="B188" s="11"/>
      <c r="C188" s="19"/>
      <c r="D188" s="19"/>
      <c r="E188" s="19" t="str">
        <f t="shared" si="64"/>
        <v/>
      </c>
      <c r="F188" s="12" t="str">
        <f>IF(ISBLANK(C188),"",IF(AND(Younes!C188=Résultats!C188,Younes!D188=Résultats!D188),"bon","mauvais"))</f>
        <v/>
      </c>
      <c r="G188" s="10"/>
      <c r="H188" s="11"/>
      <c r="I188" s="19"/>
      <c r="J188" s="19"/>
      <c r="K188" s="19" t="str">
        <f t="shared" si="65"/>
        <v/>
      </c>
      <c r="L188" s="12" t="str">
        <f>IF(ISBLANK(I188),"",IF(AND(Younes!I188=Résultats!I188,Younes!J188=Résultats!J188),"bon","mauvais"))</f>
        <v/>
      </c>
    </row>
    <row r="189" spans="1:12" x14ac:dyDescent="0.25">
      <c r="A189" s="10"/>
      <c r="B189" s="11"/>
      <c r="C189" s="19"/>
      <c r="D189" s="19"/>
      <c r="E189" s="19" t="str">
        <f t="shared" si="64"/>
        <v/>
      </c>
      <c r="F189" s="12" t="str">
        <f>IF(ISBLANK(C189),"",IF(AND(Younes!C189=Résultats!C189,Younes!D189=Résultats!D189),"bon","mauvais"))</f>
        <v/>
      </c>
      <c r="G189" s="10"/>
      <c r="H189" s="11"/>
      <c r="I189" s="19"/>
      <c r="J189" s="19"/>
      <c r="K189" s="19" t="str">
        <f t="shared" si="65"/>
        <v/>
      </c>
      <c r="L189" s="12" t="str">
        <f>IF(ISBLANK(I189),"",IF(AND(Younes!I189=Résultats!I189,Younes!J189=Résultats!J189),"bon","mauvais"))</f>
        <v/>
      </c>
    </row>
    <row r="190" spans="1:12" x14ac:dyDescent="0.25">
      <c r="A190" s="10"/>
      <c r="B190" s="11"/>
      <c r="C190" s="19"/>
      <c r="D190" s="19"/>
      <c r="E190" s="19" t="str">
        <f t="shared" si="64"/>
        <v/>
      </c>
      <c r="F190" s="12" t="str">
        <f>IF(ISBLANK(C190),"",IF(AND(Younes!C190=Résultats!C190,Younes!D190=Résultats!D190),"bon","mauvais"))</f>
        <v/>
      </c>
      <c r="G190" s="10"/>
      <c r="H190" s="11"/>
      <c r="I190" s="19"/>
      <c r="J190" s="19"/>
      <c r="K190" s="19" t="str">
        <f t="shared" si="65"/>
        <v/>
      </c>
      <c r="L190" s="12" t="str">
        <f>IF(ISBLANK(I190),"",IF(AND(Younes!I190=Résultats!I190,Younes!J190=Résultats!J190),"bon","mauvais"))</f>
        <v/>
      </c>
    </row>
    <row r="191" spans="1:12" x14ac:dyDescent="0.25">
      <c r="A191" s="10"/>
      <c r="B191" s="11"/>
      <c r="C191" s="19"/>
      <c r="D191" s="19"/>
      <c r="E191" s="19" t="str">
        <f t="shared" si="64"/>
        <v/>
      </c>
      <c r="F191" s="12" t="str">
        <f>IF(ISBLANK(C191),"",IF(AND(Younes!C191=Résultats!C191,Younes!D191=Résultats!D191),"bon","mauvais"))</f>
        <v/>
      </c>
      <c r="G191" s="10"/>
      <c r="H191" s="11"/>
      <c r="I191" s="19"/>
      <c r="J191" s="19"/>
      <c r="K191" s="19" t="str">
        <f t="shared" si="65"/>
        <v/>
      </c>
      <c r="L191" s="12" t="str">
        <f>IF(ISBLANK(I191),"",IF(AND(Younes!I191=Résultats!I191,Younes!J191=Résultats!J191),"bon","mauvais"))</f>
        <v/>
      </c>
    </row>
    <row r="192" spans="1:12" x14ac:dyDescent="0.25">
      <c r="A192" s="10"/>
      <c r="B192" s="11"/>
      <c r="C192" s="19"/>
      <c r="D192" s="19"/>
      <c r="E192" s="19" t="str">
        <f t="shared" si="64"/>
        <v/>
      </c>
      <c r="F192" s="12" t="str">
        <f>IF(ISBLANK(C192),"",IF(AND(Younes!C192=Résultats!C192,Younes!D192=Résultats!D192),"bon","mauvais"))</f>
        <v/>
      </c>
      <c r="G192" s="10"/>
      <c r="H192" s="11"/>
      <c r="I192" s="19"/>
      <c r="J192" s="19"/>
      <c r="K192" s="19" t="str">
        <f t="shared" si="65"/>
        <v/>
      </c>
      <c r="L192" s="12" t="str">
        <f>IF(ISBLANK(I192),"",IF(AND(Younes!I192=Résultats!I192,Younes!J192=Résultats!J192),"bon","mauvais"))</f>
        <v/>
      </c>
    </row>
    <row r="193" spans="1:12" x14ac:dyDescent="0.25">
      <c r="A193" s="10"/>
      <c r="B193" s="11"/>
      <c r="C193" s="19"/>
      <c r="D193" s="19"/>
      <c r="E193" s="19" t="str">
        <f t="shared" si="64"/>
        <v/>
      </c>
      <c r="F193" s="12" t="str">
        <f>IF(ISBLANK(C193),"",IF(AND(Younes!C193=Résultats!C193,Younes!D193=Résultats!D193),"bon","mauvais"))</f>
        <v/>
      </c>
      <c r="G193" s="10"/>
      <c r="H193" s="11"/>
      <c r="I193" s="19"/>
      <c r="J193" s="19"/>
      <c r="K193" s="19" t="str">
        <f t="shared" si="65"/>
        <v/>
      </c>
      <c r="L193" s="12" t="str">
        <f>IF(ISBLANK(I193),"",IF(AND(Younes!I193=Résultats!I193,Younes!J193=Résultats!J193),"bon","mauvais"))</f>
        <v/>
      </c>
    </row>
    <row r="194" spans="1:12" ht="13.5" thickBot="1" x14ac:dyDescent="0.3">
      <c r="A194" s="10"/>
      <c r="B194" s="11"/>
      <c r="C194" s="19"/>
      <c r="D194" s="19"/>
      <c r="E194" s="19" t="str">
        <f t="shared" si="64"/>
        <v/>
      </c>
      <c r="F194" s="12" t="str">
        <f>IF(ISBLANK(C194),"",IF(AND(Younes!C194=Résultats!C194,Younes!D194=Résultats!D194),"bon","mauvais"))</f>
        <v/>
      </c>
      <c r="G194" s="10"/>
      <c r="H194" s="11"/>
      <c r="I194" s="19"/>
      <c r="J194" s="19"/>
      <c r="K194" s="19" t="str">
        <f t="shared" si="65"/>
        <v/>
      </c>
      <c r="L194" s="12" t="str">
        <f>IF(ISBLANK(I194),"",IF(AND(Younes!I194=Résultats!I194,Younes!J194=Résultats!J194),"bon","mauvais"))</f>
        <v/>
      </c>
    </row>
    <row r="195" spans="1:12" ht="13.5" thickBot="1" x14ac:dyDescent="0.3">
      <c r="A195" s="131" t="s">
        <v>74</v>
      </c>
      <c r="B195" s="132"/>
      <c r="C195" s="132"/>
      <c r="D195" s="132"/>
      <c r="E195" s="132"/>
      <c r="F195" s="133"/>
      <c r="G195" s="131" t="s">
        <v>75</v>
      </c>
      <c r="H195" s="132"/>
      <c r="I195" s="132"/>
      <c r="J195" s="132"/>
      <c r="K195" s="132"/>
      <c r="L195" s="133"/>
    </row>
    <row r="196" spans="1:12" ht="13.5" thickBot="1" x14ac:dyDescent="0.3">
      <c r="A196" s="98" t="s">
        <v>22</v>
      </c>
      <c r="B196" s="99" t="s">
        <v>23</v>
      </c>
      <c r="C196" s="101" t="s">
        <v>89</v>
      </c>
      <c r="D196" s="101" t="s">
        <v>90</v>
      </c>
      <c r="E196" s="101" t="s">
        <v>0</v>
      </c>
      <c r="F196" s="100" t="s">
        <v>24</v>
      </c>
      <c r="G196" s="98" t="s">
        <v>22</v>
      </c>
      <c r="H196" s="99" t="s">
        <v>23</v>
      </c>
      <c r="I196" s="101" t="s">
        <v>89</v>
      </c>
      <c r="J196" s="101" t="s">
        <v>90</v>
      </c>
      <c r="K196" s="101" t="s">
        <v>0</v>
      </c>
      <c r="L196" s="100" t="s">
        <v>24</v>
      </c>
    </row>
    <row r="197" spans="1:12" x14ac:dyDescent="0.25">
      <c r="A197" s="10"/>
      <c r="B197" s="11"/>
      <c r="C197" s="19"/>
      <c r="D197" s="19"/>
      <c r="E197" s="19" t="str">
        <f t="shared" ref="E197" si="66">IF(ISBLANK(C197),"",IF(C197=D197,"Nul",IF(C197&gt;D197,"Dom","Ext")))</f>
        <v/>
      </c>
      <c r="F197" s="12" t="str">
        <f>IF(ISBLANK(C197),"",IF(AND(Younes!C197=Résultats!C197,Younes!D197=Résultats!D197),"bon","mauvais"))</f>
        <v/>
      </c>
      <c r="G197" s="10"/>
      <c r="H197" s="11"/>
      <c r="I197" s="19"/>
      <c r="J197" s="19"/>
      <c r="K197" s="19" t="str">
        <f t="shared" ref="K197" si="67">IF(ISBLANK(I197),"",IF(I197=J197,"Nul",IF(I197&gt;J197,"Dom","Ext")))</f>
        <v/>
      </c>
      <c r="L197" s="12" t="str">
        <f>IF(ISBLANK(I197),"",IF(AND(Younes!I197=Résultats!I197,Younes!J197=Résultats!J197),"bon","mauvais"))</f>
        <v/>
      </c>
    </row>
    <row r="198" spans="1:12" x14ac:dyDescent="0.25">
      <c r="A198" s="10"/>
      <c r="B198" s="11"/>
      <c r="C198" s="19"/>
      <c r="D198" s="19"/>
      <c r="E198" s="19" t="str">
        <f t="shared" ref="E198:E206" si="68">IF(ISBLANK(C198),"",IF(C198=D198,"Nul",IF(C198&gt;D198,"Dom","Ext")))</f>
        <v/>
      </c>
      <c r="F198" s="12" t="str">
        <f>IF(ISBLANK(C198),"",IF(AND(Younes!C198=Résultats!C198,Younes!D198=Résultats!D198),"bon","mauvais"))</f>
        <v/>
      </c>
      <c r="G198" s="10"/>
      <c r="H198" s="11"/>
      <c r="I198" s="19"/>
      <c r="J198" s="19"/>
      <c r="K198" s="19" t="str">
        <f t="shared" ref="K198:K206" si="69">IF(ISBLANK(I198),"",IF(I198=J198,"Nul",IF(I198&gt;J198,"Dom","Ext")))</f>
        <v/>
      </c>
      <c r="L198" s="12" t="str">
        <f>IF(ISBLANK(I198),"",IF(AND(Younes!I198=Résultats!I198,Younes!J198=Résultats!J198),"bon","mauvais"))</f>
        <v/>
      </c>
    </row>
    <row r="199" spans="1:12" x14ac:dyDescent="0.25">
      <c r="A199" s="10"/>
      <c r="B199" s="11"/>
      <c r="C199" s="19"/>
      <c r="D199" s="19"/>
      <c r="E199" s="19" t="str">
        <f t="shared" si="68"/>
        <v/>
      </c>
      <c r="F199" s="12" t="str">
        <f>IF(ISBLANK(C199),"",IF(AND(Younes!C199=Résultats!C199,Younes!D199=Résultats!D199),"bon","mauvais"))</f>
        <v/>
      </c>
      <c r="G199" s="10"/>
      <c r="H199" s="11"/>
      <c r="I199" s="19"/>
      <c r="J199" s="19"/>
      <c r="K199" s="19" t="str">
        <f t="shared" si="69"/>
        <v/>
      </c>
      <c r="L199" s="12" t="str">
        <f>IF(ISBLANK(I199),"",IF(AND(Younes!I199=Résultats!I199,Younes!J199=Résultats!J199),"bon","mauvais"))</f>
        <v/>
      </c>
    </row>
    <row r="200" spans="1:12" x14ac:dyDescent="0.25">
      <c r="A200" s="10"/>
      <c r="B200" s="11"/>
      <c r="C200" s="19"/>
      <c r="D200" s="19"/>
      <c r="E200" s="19" t="str">
        <f t="shared" si="68"/>
        <v/>
      </c>
      <c r="F200" s="12" t="str">
        <f>IF(ISBLANK(C200),"",IF(AND(Younes!C200=Résultats!C200,Younes!D200=Résultats!D200),"bon","mauvais"))</f>
        <v/>
      </c>
      <c r="G200" s="10"/>
      <c r="H200" s="11"/>
      <c r="I200" s="19"/>
      <c r="J200" s="19"/>
      <c r="K200" s="19" t="str">
        <f t="shared" si="69"/>
        <v/>
      </c>
      <c r="L200" s="12" t="str">
        <f>IF(ISBLANK(I200),"",IF(AND(Younes!I200=Résultats!I200,Younes!J200=Résultats!J200),"bon","mauvais"))</f>
        <v/>
      </c>
    </row>
    <row r="201" spans="1:12" x14ac:dyDescent="0.25">
      <c r="A201" s="10"/>
      <c r="B201" s="11"/>
      <c r="C201" s="19"/>
      <c r="D201" s="19"/>
      <c r="E201" s="19" t="str">
        <f t="shared" si="68"/>
        <v/>
      </c>
      <c r="F201" s="12" t="str">
        <f>IF(ISBLANK(C201),"",IF(AND(Younes!C201=Résultats!C201,Younes!D201=Résultats!D201),"bon","mauvais"))</f>
        <v/>
      </c>
      <c r="G201" s="10"/>
      <c r="H201" s="11"/>
      <c r="I201" s="19"/>
      <c r="J201" s="19"/>
      <c r="K201" s="19" t="str">
        <f t="shared" si="69"/>
        <v/>
      </c>
      <c r="L201" s="12" t="str">
        <f>IF(ISBLANK(I201),"",IF(AND(Younes!I201=Résultats!I201,Younes!J201=Résultats!J201),"bon","mauvais"))</f>
        <v/>
      </c>
    </row>
    <row r="202" spans="1:12" x14ac:dyDescent="0.25">
      <c r="A202" s="10"/>
      <c r="B202" s="11"/>
      <c r="C202" s="19"/>
      <c r="D202" s="19"/>
      <c r="E202" s="19" t="str">
        <f t="shared" si="68"/>
        <v/>
      </c>
      <c r="F202" s="12" t="str">
        <f>IF(ISBLANK(C202),"",IF(AND(Younes!C202=Résultats!C202,Younes!D202=Résultats!D202),"bon","mauvais"))</f>
        <v/>
      </c>
      <c r="G202" s="10"/>
      <c r="H202" s="11"/>
      <c r="I202" s="19"/>
      <c r="J202" s="19"/>
      <c r="K202" s="19" t="str">
        <f t="shared" si="69"/>
        <v/>
      </c>
      <c r="L202" s="12" t="str">
        <f>IF(ISBLANK(I202),"",IF(AND(Younes!I202=Résultats!I202,Younes!J202=Résultats!J202),"bon","mauvais"))</f>
        <v/>
      </c>
    </row>
    <row r="203" spans="1:12" x14ac:dyDescent="0.25">
      <c r="A203" s="10"/>
      <c r="B203" s="11"/>
      <c r="C203" s="19"/>
      <c r="D203" s="19"/>
      <c r="E203" s="19" t="str">
        <f t="shared" si="68"/>
        <v/>
      </c>
      <c r="F203" s="12" t="str">
        <f>IF(ISBLANK(C203),"",IF(AND(Younes!C203=Résultats!C203,Younes!D203=Résultats!D203),"bon","mauvais"))</f>
        <v/>
      </c>
      <c r="G203" s="10"/>
      <c r="H203" s="11"/>
      <c r="I203" s="19"/>
      <c r="J203" s="19"/>
      <c r="K203" s="19" t="str">
        <f t="shared" si="69"/>
        <v/>
      </c>
      <c r="L203" s="12" t="str">
        <f>IF(ISBLANK(I203),"",IF(AND(Younes!I203=Résultats!I203,Younes!J203=Résultats!J203),"bon","mauvais"))</f>
        <v/>
      </c>
    </row>
    <row r="204" spans="1:12" x14ac:dyDescent="0.25">
      <c r="A204" s="10"/>
      <c r="B204" s="11"/>
      <c r="C204" s="19"/>
      <c r="D204" s="19"/>
      <c r="E204" s="19" t="str">
        <f t="shared" si="68"/>
        <v/>
      </c>
      <c r="F204" s="12" t="str">
        <f>IF(ISBLANK(C204),"",IF(AND(Younes!C204=Résultats!C204,Younes!D204=Résultats!D204),"bon","mauvais"))</f>
        <v/>
      </c>
      <c r="G204" s="10"/>
      <c r="H204" s="11"/>
      <c r="I204" s="19"/>
      <c r="J204" s="19"/>
      <c r="K204" s="19" t="str">
        <f t="shared" si="69"/>
        <v/>
      </c>
      <c r="L204" s="12" t="str">
        <f>IF(ISBLANK(I204),"",IF(AND(Younes!I204=Résultats!I204,Younes!J204=Résultats!J204),"bon","mauvais"))</f>
        <v/>
      </c>
    </row>
    <row r="205" spans="1:12" x14ac:dyDescent="0.25">
      <c r="A205" s="10"/>
      <c r="B205" s="11"/>
      <c r="C205" s="19"/>
      <c r="D205" s="19"/>
      <c r="E205" s="19" t="str">
        <f t="shared" si="68"/>
        <v/>
      </c>
      <c r="F205" s="12" t="str">
        <f>IF(ISBLANK(C205),"",IF(AND(Younes!C205=Résultats!C205,Younes!D205=Résultats!D205),"bon","mauvais"))</f>
        <v/>
      </c>
      <c r="G205" s="10"/>
      <c r="H205" s="11"/>
      <c r="I205" s="19"/>
      <c r="J205" s="19"/>
      <c r="K205" s="19" t="str">
        <f t="shared" si="69"/>
        <v/>
      </c>
      <c r="L205" s="12" t="str">
        <f>IF(ISBLANK(I205),"",IF(AND(Younes!I205=Résultats!I205,Younes!J205=Résultats!J205),"bon","mauvais"))</f>
        <v/>
      </c>
    </row>
    <row r="206" spans="1:12" ht="13.5" thickBot="1" x14ac:dyDescent="0.3">
      <c r="A206" s="10"/>
      <c r="B206" s="11"/>
      <c r="C206" s="19"/>
      <c r="D206" s="19"/>
      <c r="E206" s="19" t="str">
        <f t="shared" si="68"/>
        <v/>
      </c>
      <c r="F206" s="12" t="str">
        <f>IF(ISBLANK(C206),"",IF(AND(Younes!C206=Résultats!C206,Younes!D206=Résultats!D206),"bon","mauvais"))</f>
        <v/>
      </c>
      <c r="G206" s="10"/>
      <c r="H206" s="11"/>
      <c r="I206" s="19"/>
      <c r="J206" s="19"/>
      <c r="K206" s="19" t="str">
        <f t="shared" si="69"/>
        <v/>
      </c>
      <c r="L206" s="12" t="str">
        <f>IF(ISBLANK(I206),"",IF(AND(Younes!I206=Résultats!I206,Younes!J206=Résultats!J206),"bon","mauvais"))</f>
        <v/>
      </c>
    </row>
    <row r="207" spans="1:12" ht="13.5" thickBot="1" x14ac:dyDescent="0.3">
      <c r="A207" s="131" t="s">
        <v>76</v>
      </c>
      <c r="B207" s="132"/>
      <c r="C207" s="132"/>
      <c r="D207" s="132"/>
      <c r="E207" s="132"/>
      <c r="F207" s="133"/>
      <c r="G207" s="131" t="s">
        <v>77</v>
      </c>
      <c r="H207" s="132"/>
      <c r="I207" s="132"/>
      <c r="J207" s="132"/>
      <c r="K207" s="132"/>
      <c r="L207" s="133"/>
    </row>
    <row r="208" spans="1:12" ht="13.5" thickBot="1" x14ac:dyDescent="0.3">
      <c r="A208" s="98" t="s">
        <v>22</v>
      </c>
      <c r="B208" s="99" t="s">
        <v>23</v>
      </c>
      <c r="C208" s="101" t="s">
        <v>89</v>
      </c>
      <c r="D208" s="101" t="s">
        <v>90</v>
      </c>
      <c r="E208" s="101" t="s">
        <v>0</v>
      </c>
      <c r="F208" s="100" t="s">
        <v>24</v>
      </c>
      <c r="G208" s="98" t="s">
        <v>22</v>
      </c>
      <c r="H208" s="99" t="s">
        <v>23</v>
      </c>
      <c r="I208" s="101" t="s">
        <v>89</v>
      </c>
      <c r="J208" s="101" t="s">
        <v>90</v>
      </c>
      <c r="K208" s="101" t="s">
        <v>0</v>
      </c>
      <c r="L208" s="100" t="s">
        <v>24</v>
      </c>
    </row>
    <row r="209" spans="1:12" x14ac:dyDescent="0.25">
      <c r="A209" s="10"/>
      <c r="B209" s="11"/>
      <c r="C209" s="19"/>
      <c r="D209" s="19"/>
      <c r="E209" s="19" t="str">
        <f t="shared" ref="E209" si="70">IF(ISBLANK(C209),"",IF(C209=D209,"Nul",IF(C209&gt;D209,"Dom","Ext")))</f>
        <v/>
      </c>
      <c r="F209" s="12" t="str">
        <f>IF(ISBLANK(C209),"",IF(AND(Younes!C209=Résultats!C209,Younes!D209=Résultats!D209),"bon","mauvais"))</f>
        <v/>
      </c>
      <c r="G209" s="10"/>
      <c r="H209" s="11"/>
      <c r="I209" s="19"/>
      <c r="J209" s="19"/>
      <c r="K209" s="19" t="str">
        <f t="shared" ref="K209" si="71">IF(ISBLANK(I209),"",IF(I209=J209,"Nul",IF(I209&gt;J209,"Dom","Ext")))</f>
        <v/>
      </c>
      <c r="L209" s="12" t="str">
        <f>IF(ISBLANK(I209),"",IF(AND(Younes!I209=Résultats!I209,Younes!J209=Résultats!J209),"bon","mauvais"))</f>
        <v/>
      </c>
    </row>
    <row r="210" spans="1:12" x14ac:dyDescent="0.25">
      <c r="A210" s="10"/>
      <c r="B210" s="11"/>
      <c r="C210" s="19"/>
      <c r="D210" s="19"/>
      <c r="E210" s="19" t="str">
        <f t="shared" ref="E210:E218" si="72">IF(ISBLANK(C210),"",IF(C210=D210,"Nul",IF(C210&gt;D210,"Dom","Ext")))</f>
        <v/>
      </c>
      <c r="F210" s="12" t="str">
        <f>IF(ISBLANK(C210),"",IF(AND(Younes!C210=Résultats!C210,Younes!D210=Résultats!D210),"bon","mauvais"))</f>
        <v/>
      </c>
      <c r="G210" s="10"/>
      <c r="H210" s="11"/>
      <c r="I210" s="19"/>
      <c r="J210" s="19"/>
      <c r="K210" s="19" t="str">
        <f t="shared" ref="K210:K218" si="73">IF(ISBLANK(I210),"",IF(I210=J210,"Nul",IF(I210&gt;J210,"Dom","Ext")))</f>
        <v/>
      </c>
      <c r="L210" s="12" t="str">
        <f>IF(ISBLANK(I210),"",IF(AND(Younes!I210=Résultats!I210,Younes!J210=Résultats!J210),"bon","mauvais"))</f>
        <v/>
      </c>
    </row>
    <row r="211" spans="1:12" x14ac:dyDescent="0.25">
      <c r="A211" s="10"/>
      <c r="B211" s="11"/>
      <c r="C211" s="19"/>
      <c r="D211" s="19"/>
      <c r="E211" s="19" t="str">
        <f t="shared" si="72"/>
        <v/>
      </c>
      <c r="F211" s="12" t="str">
        <f>IF(ISBLANK(C211),"",IF(AND(Younes!C211=Résultats!C211,Younes!D211=Résultats!D211),"bon","mauvais"))</f>
        <v/>
      </c>
      <c r="G211" s="10"/>
      <c r="H211" s="11"/>
      <c r="I211" s="19"/>
      <c r="J211" s="19"/>
      <c r="K211" s="19" t="str">
        <f t="shared" si="73"/>
        <v/>
      </c>
      <c r="L211" s="12" t="str">
        <f>IF(ISBLANK(I211),"",IF(AND(Younes!I211=Résultats!I211,Younes!J211=Résultats!J211),"bon","mauvais"))</f>
        <v/>
      </c>
    </row>
    <row r="212" spans="1:12" x14ac:dyDescent="0.25">
      <c r="A212" s="10"/>
      <c r="B212" s="11"/>
      <c r="C212" s="19"/>
      <c r="D212" s="19"/>
      <c r="E212" s="19" t="str">
        <f t="shared" si="72"/>
        <v/>
      </c>
      <c r="F212" s="12" t="str">
        <f>IF(ISBLANK(C212),"",IF(AND(Younes!C212=Résultats!C212,Younes!D212=Résultats!D212),"bon","mauvais"))</f>
        <v/>
      </c>
      <c r="G212" s="10"/>
      <c r="H212" s="11"/>
      <c r="I212" s="19"/>
      <c r="J212" s="19"/>
      <c r="K212" s="19" t="str">
        <f t="shared" si="73"/>
        <v/>
      </c>
      <c r="L212" s="12" t="str">
        <f>IF(ISBLANK(I212),"",IF(AND(Younes!I212=Résultats!I212,Younes!J212=Résultats!J212),"bon","mauvais"))</f>
        <v/>
      </c>
    </row>
    <row r="213" spans="1:12" x14ac:dyDescent="0.25">
      <c r="A213" s="10"/>
      <c r="B213" s="11"/>
      <c r="C213" s="19"/>
      <c r="D213" s="19"/>
      <c r="E213" s="19" t="str">
        <f t="shared" si="72"/>
        <v/>
      </c>
      <c r="F213" s="12" t="str">
        <f>IF(ISBLANK(C213),"",IF(AND(Younes!C213=Résultats!C213,Younes!D213=Résultats!D213),"bon","mauvais"))</f>
        <v/>
      </c>
      <c r="G213" s="10"/>
      <c r="H213" s="11"/>
      <c r="I213" s="19"/>
      <c r="J213" s="19"/>
      <c r="K213" s="19" t="str">
        <f t="shared" si="73"/>
        <v/>
      </c>
      <c r="L213" s="12" t="str">
        <f>IF(ISBLANK(I213),"",IF(AND(Younes!I213=Résultats!I213,Younes!J213=Résultats!J213),"bon","mauvais"))</f>
        <v/>
      </c>
    </row>
    <row r="214" spans="1:12" x14ac:dyDescent="0.25">
      <c r="A214" s="10"/>
      <c r="B214" s="11"/>
      <c r="C214" s="19"/>
      <c r="D214" s="19"/>
      <c r="E214" s="19" t="str">
        <f t="shared" si="72"/>
        <v/>
      </c>
      <c r="F214" s="12" t="str">
        <f>IF(ISBLANK(C214),"",IF(AND(Younes!C214=Résultats!C214,Younes!D214=Résultats!D214),"bon","mauvais"))</f>
        <v/>
      </c>
      <c r="G214" s="10"/>
      <c r="H214" s="11"/>
      <c r="I214" s="19"/>
      <c r="J214" s="19"/>
      <c r="K214" s="19" t="str">
        <f t="shared" si="73"/>
        <v/>
      </c>
      <c r="L214" s="12" t="str">
        <f>IF(ISBLANK(I214),"",IF(AND(Younes!I214=Résultats!I214,Younes!J214=Résultats!J214),"bon","mauvais"))</f>
        <v/>
      </c>
    </row>
    <row r="215" spans="1:12" x14ac:dyDescent="0.25">
      <c r="A215" s="10"/>
      <c r="B215" s="11"/>
      <c r="C215" s="19"/>
      <c r="D215" s="19"/>
      <c r="E215" s="19" t="str">
        <f t="shared" si="72"/>
        <v/>
      </c>
      <c r="F215" s="12" t="str">
        <f>IF(ISBLANK(C215),"",IF(AND(Younes!C215=Résultats!C215,Younes!D215=Résultats!D215),"bon","mauvais"))</f>
        <v/>
      </c>
      <c r="G215" s="10"/>
      <c r="H215" s="11"/>
      <c r="I215" s="19"/>
      <c r="J215" s="19"/>
      <c r="K215" s="19" t="str">
        <f t="shared" si="73"/>
        <v/>
      </c>
      <c r="L215" s="12" t="str">
        <f>IF(ISBLANK(I215),"",IF(AND(Younes!I215=Résultats!I215,Younes!J215=Résultats!J215),"bon","mauvais"))</f>
        <v/>
      </c>
    </row>
    <row r="216" spans="1:12" x14ac:dyDescent="0.25">
      <c r="A216" s="10"/>
      <c r="B216" s="11"/>
      <c r="C216" s="19"/>
      <c r="D216" s="19"/>
      <c r="E216" s="19" t="str">
        <f t="shared" si="72"/>
        <v/>
      </c>
      <c r="F216" s="12" t="str">
        <f>IF(ISBLANK(C216),"",IF(AND(Younes!C216=Résultats!C216,Younes!D216=Résultats!D216),"bon","mauvais"))</f>
        <v/>
      </c>
      <c r="G216" s="10"/>
      <c r="H216" s="11"/>
      <c r="I216" s="19"/>
      <c r="J216" s="19"/>
      <c r="K216" s="19" t="str">
        <f t="shared" si="73"/>
        <v/>
      </c>
      <c r="L216" s="12" t="str">
        <f>IF(ISBLANK(I216),"",IF(AND(Younes!I216=Résultats!I216,Younes!J216=Résultats!J216),"bon","mauvais"))</f>
        <v/>
      </c>
    </row>
    <row r="217" spans="1:12" x14ac:dyDescent="0.25">
      <c r="A217" s="10"/>
      <c r="B217" s="11"/>
      <c r="C217" s="19"/>
      <c r="D217" s="19"/>
      <c r="E217" s="19" t="str">
        <f t="shared" si="72"/>
        <v/>
      </c>
      <c r="F217" s="12" t="str">
        <f>IF(ISBLANK(C217),"",IF(AND(Younes!C217=Résultats!C217,Younes!D217=Résultats!D217),"bon","mauvais"))</f>
        <v/>
      </c>
      <c r="G217" s="10"/>
      <c r="H217" s="11"/>
      <c r="I217" s="19"/>
      <c r="J217" s="19"/>
      <c r="K217" s="19" t="str">
        <f t="shared" si="73"/>
        <v/>
      </c>
      <c r="L217" s="12" t="str">
        <f>IF(ISBLANK(I217),"",IF(AND(Younes!I217=Résultats!I217,Younes!J217=Résultats!J217),"bon","mauvais"))</f>
        <v/>
      </c>
    </row>
    <row r="218" spans="1:12" ht="13.5" thickBot="1" x14ac:dyDescent="0.3">
      <c r="A218" s="10"/>
      <c r="B218" s="11"/>
      <c r="C218" s="19"/>
      <c r="D218" s="19"/>
      <c r="E218" s="19" t="str">
        <f t="shared" si="72"/>
        <v/>
      </c>
      <c r="F218" s="12" t="str">
        <f>IF(ISBLANK(C218),"",IF(AND(Younes!C218=Résultats!C218,Younes!D218=Résultats!D218),"bon","mauvais"))</f>
        <v/>
      </c>
      <c r="G218" s="10"/>
      <c r="H218" s="11"/>
      <c r="I218" s="19"/>
      <c r="J218" s="19"/>
      <c r="K218" s="19" t="str">
        <f t="shared" si="73"/>
        <v/>
      </c>
      <c r="L218" s="12" t="str">
        <f>IF(ISBLANK(I218),"",IF(AND(Younes!I218=Résultats!I218,Younes!J218=Résultats!J218),"bon","mauvais"))</f>
        <v/>
      </c>
    </row>
    <row r="219" spans="1:12" ht="13.5" thickBot="1" x14ac:dyDescent="0.3">
      <c r="A219" s="131" t="s">
        <v>78</v>
      </c>
      <c r="B219" s="132"/>
      <c r="C219" s="132"/>
      <c r="D219" s="132"/>
      <c r="E219" s="132"/>
      <c r="F219" s="133"/>
      <c r="G219" s="131" t="s">
        <v>79</v>
      </c>
      <c r="H219" s="132"/>
      <c r="I219" s="132"/>
      <c r="J219" s="132"/>
      <c r="K219" s="132"/>
      <c r="L219" s="133"/>
    </row>
    <row r="220" spans="1:12" ht="13.5" thickBot="1" x14ac:dyDescent="0.3">
      <c r="A220" s="98" t="s">
        <v>22</v>
      </c>
      <c r="B220" s="99" t="s">
        <v>23</v>
      </c>
      <c r="C220" s="101" t="s">
        <v>89</v>
      </c>
      <c r="D220" s="101" t="s">
        <v>90</v>
      </c>
      <c r="E220" s="101" t="s">
        <v>0</v>
      </c>
      <c r="F220" s="100" t="s">
        <v>24</v>
      </c>
      <c r="G220" s="98" t="s">
        <v>22</v>
      </c>
      <c r="H220" s="99" t="s">
        <v>23</v>
      </c>
      <c r="I220" s="101" t="s">
        <v>89</v>
      </c>
      <c r="J220" s="101" t="s">
        <v>90</v>
      </c>
      <c r="K220" s="101" t="s">
        <v>0</v>
      </c>
      <c r="L220" s="100" t="s">
        <v>24</v>
      </c>
    </row>
    <row r="221" spans="1:12" x14ac:dyDescent="0.25">
      <c r="A221" s="39"/>
      <c r="B221" s="37"/>
      <c r="C221" s="111"/>
      <c r="D221" s="111"/>
      <c r="E221" s="111" t="str">
        <f t="shared" ref="E221" si="74">IF(ISBLANK(C221),"",IF(C221=D221,"Nul",IF(C221&gt;D221,"Dom","Ext")))</f>
        <v/>
      </c>
      <c r="F221" s="38" t="str">
        <f>IF(ISBLANK(C221),"",IF(AND(Younes!C221=Résultats!C221,Younes!D221=Résultats!D221),"bon","mauvais"))</f>
        <v/>
      </c>
      <c r="G221" s="39"/>
      <c r="H221" s="37"/>
      <c r="I221" s="111"/>
      <c r="J221" s="111"/>
      <c r="K221" s="111" t="str">
        <f t="shared" ref="K221" si="75">IF(ISBLANK(I221),"",IF(I221=J221,"Nul",IF(I221&gt;J221,"Dom","Ext")))</f>
        <v/>
      </c>
      <c r="L221" s="38" t="str">
        <f>IF(ISBLANK(I221),"",IF(AND(Younes!I221=Résultats!I221,Younes!J221=Résultats!J221),"bon","mauvais"))</f>
        <v/>
      </c>
    </row>
    <row r="222" spans="1:12" x14ac:dyDescent="0.25">
      <c r="A222" s="10"/>
      <c r="B222" s="11"/>
      <c r="C222" s="19"/>
      <c r="D222" s="19"/>
      <c r="E222" s="19" t="str">
        <f t="shared" ref="E222:E230" si="76">IF(ISBLANK(C222),"",IF(C222=D222,"Nul",IF(C222&gt;D222,"Dom","Ext")))</f>
        <v/>
      </c>
      <c r="F222" s="12" t="str">
        <f>IF(ISBLANK(C222),"",IF(AND(Younes!C222=Résultats!C222,Younes!D222=Résultats!D222),"bon","mauvais"))</f>
        <v/>
      </c>
      <c r="G222" s="10"/>
      <c r="H222" s="11"/>
      <c r="I222" s="19"/>
      <c r="J222" s="19"/>
      <c r="K222" s="19" t="str">
        <f t="shared" ref="K222:K230" si="77">IF(ISBLANK(I222),"",IF(I222=J222,"Nul",IF(I222&gt;J222,"Dom","Ext")))</f>
        <v/>
      </c>
      <c r="L222" s="12" t="str">
        <f>IF(ISBLANK(I222),"",IF(AND(Younes!I222=Résultats!I222,Younes!J222=Résultats!J222),"bon","mauvais"))</f>
        <v/>
      </c>
    </row>
    <row r="223" spans="1:12" x14ac:dyDescent="0.25">
      <c r="A223" s="10"/>
      <c r="B223" s="11"/>
      <c r="C223" s="19"/>
      <c r="D223" s="19"/>
      <c r="E223" s="19" t="str">
        <f t="shared" si="76"/>
        <v/>
      </c>
      <c r="F223" s="12" t="str">
        <f>IF(ISBLANK(C223),"",IF(AND(Younes!C223=Résultats!C223,Younes!D223=Résultats!D223),"bon","mauvais"))</f>
        <v/>
      </c>
      <c r="G223" s="10"/>
      <c r="H223" s="11"/>
      <c r="I223" s="19"/>
      <c r="J223" s="19"/>
      <c r="K223" s="19" t="str">
        <f t="shared" si="77"/>
        <v/>
      </c>
      <c r="L223" s="12" t="str">
        <f>IF(ISBLANK(I223),"",IF(AND(Younes!I223=Résultats!I223,Younes!J223=Résultats!J223),"bon","mauvais"))</f>
        <v/>
      </c>
    </row>
    <row r="224" spans="1:12" x14ac:dyDescent="0.25">
      <c r="A224" s="10"/>
      <c r="B224" s="11"/>
      <c r="C224" s="19"/>
      <c r="D224" s="19"/>
      <c r="E224" s="19" t="str">
        <f t="shared" si="76"/>
        <v/>
      </c>
      <c r="F224" s="12" t="str">
        <f>IF(ISBLANK(C224),"",IF(AND(Younes!C224=Résultats!C224,Younes!D224=Résultats!D224),"bon","mauvais"))</f>
        <v/>
      </c>
      <c r="G224" s="10"/>
      <c r="H224" s="11"/>
      <c r="I224" s="19"/>
      <c r="J224" s="19"/>
      <c r="K224" s="19" t="str">
        <f t="shared" si="77"/>
        <v/>
      </c>
      <c r="L224" s="12" t="str">
        <f>IF(ISBLANK(I224),"",IF(AND(Younes!I224=Résultats!I224,Younes!J224=Résultats!J224),"bon","mauvais"))</f>
        <v/>
      </c>
    </row>
    <row r="225" spans="1:12" x14ac:dyDescent="0.25">
      <c r="A225" s="10"/>
      <c r="B225" s="11"/>
      <c r="C225" s="19"/>
      <c r="D225" s="19"/>
      <c r="E225" s="19" t="str">
        <f t="shared" si="76"/>
        <v/>
      </c>
      <c r="F225" s="12" t="str">
        <f>IF(ISBLANK(C225),"",IF(AND(Younes!C225=Résultats!C225,Younes!D225=Résultats!D225),"bon","mauvais"))</f>
        <v/>
      </c>
      <c r="G225" s="10"/>
      <c r="H225" s="11"/>
      <c r="I225" s="19"/>
      <c r="J225" s="19"/>
      <c r="K225" s="19" t="str">
        <f t="shared" si="77"/>
        <v/>
      </c>
      <c r="L225" s="12" t="str">
        <f>IF(ISBLANK(I225),"",IF(AND(Younes!I225=Résultats!I225,Younes!J225=Résultats!J225),"bon","mauvais"))</f>
        <v/>
      </c>
    </row>
    <row r="226" spans="1:12" x14ac:dyDescent="0.25">
      <c r="A226" s="10"/>
      <c r="B226" s="11"/>
      <c r="C226" s="19"/>
      <c r="D226" s="19"/>
      <c r="E226" s="19" t="str">
        <f t="shared" si="76"/>
        <v/>
      </c>
      <c r="F226" s="12" t="str">
        <f>IF(ISBLANK(C226),"",IF(AND(Younes!C226=Résultats!C226,Younes!D226=Résultats!D226),"bon","mauvais"))</f>
        <v/>
      </c>
      <c r="G226" s="10"/>
      <c r="H226" s="11"/>
      <c r="I226" s="19"/>
      <c r="J226" s="19"/>
      <c r="K226" s="19" t="str">
        <f t="shared" si="77"/>
        <v/>
      </c>
      <c r="L226" s="12" t="str">
        <f>IF(ISBLANK(I226),"",IF(AND(Younes!I226=Résultats!I226,Younes!J226=Résultats!J226),"bon","mauvais"))</f>
        <v/>
      </c>
    </row>
    <row r="227" spans="1:12" x14ac:dyDescent="0.25">
      <c r="A227" s="10"/>
      <c r="B227" s="11"/>
      <c r="C227" s="19"/>
      <c r="D227" s="19"/>
      <c r="E227" s="19" t="str">
        <f t="shared" si="76"/>
        <v/>
      </c>
      <c r="F227" s="12" t="str">
        <f>IF(ISBLANK(C227),"",IF(AND(Younes!C227=Résultats!C227,Younes!D227=Résultats!D227),"bon","mauvais"))</f>
        <v/>
      </c>
      <c r="G227" s="10"/>
      <c r="H227" s="11"/>
      <c r="I227" s="19"/>
      <c r="J227" s="19"/>
      <c r="K227" s="19" t="str">
        <f t="shared" si="77"/>
        <v/>
      </c>
      <c r="L227" s="12" t="str">
        <f>IF(ISBLANK(I227),"",IF(AND(Younes!I227=Résultats!I227,Younes!J227=Résultats!J227),"bon","mauvais"))</f>
        <v/>
      </c>
    </row>
    <row r="228" spans="1:12" x14ac:dyDescent="0.25">
      <c r="A228" s="10"/>
      <c r="B228" s="11"/>
      <c r="C228" s="19"/>
      <c r="D228" s="19"/>
      <c r="E228" s="19" t="str">
        <f t="shared" si="76"/>
        <v/>
      </c>
      <c r="F228" s="12" t="str">
        <f>IF(ISBLANK(C228),"",IF(AND(Younes!C228=Résultats!C228,Younes!D228=Résultats!D228),"bon","mauvais"))</f>
        <v/>
      </c>
      <c r="G228" s="10"/>
      <c r="H228" s="11"/>
      <c r="I228" s="19"/>
      <c r="J228" s="19"/>
      <c r="K228" s="19" t="str">
        <f t="shared" si="77"/>
        <v/>
      </c>
      <c r="L228" s="12" t="str">
        <f>IF(ISBLANK(I228),"",IF(AND(Younes!I228=Résultats!I228,Younes!J228=Résultats!J228),"bon","mauvais"))</f>
        <v/>
      </c>
    </row>
    <row r="229" spans="1:12" x14ac:dyDescent="0.25">
      <c r="A229" s="10"/>
      <c r="B229" s="11"/>
      <c r="C229" s="19"/>
      <c r="D229" s="19"/>
      <c r="E229" s="19" t="str">
        <f t="shared" si="76"/>
        <v/>
      </c>
      <c r="F229" s="12" t="str">
        <f>IF(ISBLANK(C229),"",IF(AND(Younes!C229=Résultats!C229,Younes!D229=Résultats!D229),"bon","mauvais"))</f>
        <v/>
      </c>
      <c r="G229" s="10"/>
      <c r="H229" s="11"/>
      <c r="I229" s="19"/>
      <c r="J229" s="19"/>
      <c r="K229" s="19" t="str">
        <f t="shared" si="77"/>
        <v/>
      </c>
      <c r="L229" s="12" t="str">
        <f>IF(ISBLANK(I229),"",IF(AND(Younes!I229=Résultats!I229,Younes!J229=Résultats!J229),"bon","mauvais"))</f>
        <v/>
      </c>
    </row>
    <row r="230" spans="1:12" ht="13.5" thickBot="1" x14ac:dyDescent="0.3">
      <c r="A230" s="46"/>
      <c r="B230" s="25"/>
      <c r="C230" s="110"/>
      <c r="D230" s="110"/>
      <c r="E230" s="110" t="str">
        <f t="shared" si="76"/>
        <v/>
      </c>
      <c r="F230" s="26" t="str">
        <f>IF(ISBLANK(C230),"",IF(AND(Younes!C230=Résultats!C230,Younes!D230=Résultats!D230),"bon","mauvais"))</f>
        <v/>
      </c>
      <c r="G230" s="46"/>
      <c r="H230" s="25"/>
      <c r="I230" s="110"/>
      <c r="J230" s="110"/>
      <c r="K230" s="110" t="str">
        <f t="shared" si="77"/>
        <v/>
      </c>
      <c r="L230" s="26" t="str">
        <f>IF(ISBLANK(I230),"",IF(AND(Younes!I230=Résultats!I230,Younes!J230=Résultats!J230),"bon","mauvais"))</f>
        <v/>
      </c>
    </row>
    <row r="231" spans="1:12" x14ac:dyDescent="0.25">
      <c r="A231" s="109"/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</row>
    <row r="232" spans="1:12" x14ac:dyDescent="0.25">
      <c r="A232" s="96"/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</row>
    <row r="233" spans="1:12" x14ac:dyDescent="0.25">
      <c r="A233" s="60"/>
      <c r="B233" s="60"/>
      <c r="C233" s="60"/>
      <c r="D233" s="60"/>
      <c r="E233" s="60"/>
      <c r="F233" s="60"/>
      <c r="G233" s="60"/>
      <c r="H233" s="60"/>
      <c r="I233" s="60"/>
    </row>
    <row r="234" spans="1:12" x14ac:dyDescent="0.25">
      <c r="A234" s="60"/>
      <c r="B234" s="60"/>
      <c r="C234" s="60"/>
      <c r="D234" s="60"/>
      <c r="E234" s="60"/>
      <c r="F234" s="60"/>
      <c r="G234" s="60"/>
      <c r="H234" s="60"/>
      <c r="I234" s="60"/>
    </row>
    <row r="235" spans="1:12" x14ac:dyDescent="0.25">
      <c r="A235" s="60"/>
      <c r="B235" s="60"/>
      <c r="C235" s="60"/>
      <c r="D235" s="60"/>
      <c r="E235" s="60"/>
      <c r="F235" s="60"/>
      <c r="G235" s="60"/>
      <c r="H235" s="60"/>
      <c r="I235" s="60"/>
    </row>
    <row r="236" spans="1:12" x14ac:dyDescent="0.25">
      <c r="A236" s="60"/>
      <c r="B236" s="60"/>
      <c r="C236" s="60"/>
      <c r="D236" s="103"/>
      <c r="E236" s="60"/>
      <c r="F236" s="60"/>
      <c r="G236" s="60"/>
      <c r="H236" s="60"/>
      <c r="I236" s="60"/>
      <c r="J236" s="103"/>
    </row>
    <row r="237" spans="1:12" x14ac:dyDescent="0.25">
      <c r="A237" s="60"/>
      <c r="B237" s="60"/>
      <c r="C237" s="60"/>
      <c r="D237" s="103"/>
      <c r="E237" s="60"/>
      <c r="F237" s="60"/>
      <c r="G237" s="60"/>
      <c r="H237" s="60"/>
      <c r="I237" s="60"/>
      <c r="J237" s="103"/>
    </row>
    <row r="238" spans="1:12" x14ac:dyDescent="0.25">
      <c r="A238" s="60"/>
      <c r="B238" s="60"/>
      <c r="C238" s="60"/>
      <c r="D238" s="103"/>
      <c r="E238" s="60"/>
      <c r="F238" s="60"/>
      <c r="G238" s="60"/>
      <c r="H238" s="60"/>
      <c r="I238" s="60"/>
      <c r="J238" s="103"/>
    </row>
    <row r="239" spans="1:12" x14ac:dyDescent="0.25">
      <c r="A239" s="60"/>
      <c r="B239" s="60"/>
      <c r="C239" s="60"/>
      <c r="D239" s="60"/>
      <c r="E239" s="60"/>
      <c r="F239" s="60"/>
      <c r="G239" s="60"/>
      <c r="H239" s="60"/>
      <c r="I239" s="60"/>
    </row>
    <row r="240" spans="1:12" x14ac:dyDescent="0.25">
      <c r="A240" s="60"/>
      <c r="B240" s="60"/>
      <c r="C240" s="60"/>
      <c r="D240" s="103"/>
      <c r="E240" s="60"/>
      <c r="F240" s="60"/>
      <c r="G240" s="60"/>
      <c r="H240" s="60"/>
      <c r="I240" s="60"/>
      <c r="J240" s="103"/>
    </row>
    <row r="241" spans="1:10" x14ac:dyDescent="0.25">
      <c r="A241" s="60"/>
      <c r="B241" s="60"/>
      <c r="C241" s="60"/>
      <c r="D241" s="103"/>
      <c r="E241" s="60"/>
      <c r="F241" s="60"/>
      <c r="G241" s="60"/>
      <c r="H241" s="60"/>
      <c r="I241" s="60"/>
      <c r="J241" s="103"/>
    </row>
    <row r="242" spans="1:10" x14ac:dyDescent="0.25">
      <c r="A242" s="60"/>
      <c r="B242" s="60"/>
      <c r="C242" s="60"/>
      <c r="D242" s="60"/>
      <c r="E242" s="60"/>
      <c r="F242" s="60"/>
      <c r="G242" s="60"/>
      <c r="H242" s="60"/>
      <c r="I242" s="60"/>
    </row>
  </sheetData>
  <mergeCells count="46">
    <mergeCell ref="M1:P1"/>
    <mergeCell ref="Q1:Y1"/>
    <mergeCell ref="N41:P41"/>
    <mergeCell ref="N42:P42"/>
    <mergeCell ref="N43:P43"/>
    <mergeCell ref="A51:F51"/>
    <mergeCell ref="G51:L51"/>
    <mergeCell ref="A63:F63"/>
    <mergeCell ref="A183:F183"/>
    <mergeCell ref="G183:L183"/>
    <mergeCell ref="A147:F147"/>
    <mergeCell ref="G147:L147"/>
    <mergeCell ref="A159:F159"/>
    <mergeCell ref="G159:L159"/>
    <mergeCell ref="G63:L63"/>
    <mergeCell ref="A75:F75"/>
    <mergeCell ref="G75:L75"/>
    <mergeCell ref="A87:F87"/>
    <mergeCell ref="G87:L87"/>
    <mergeCell ref="A99:F99"/>
    <mergeCell ref="G99:L99"/>
    <mergeCell ref="A15:F15"/>
    <mergeCell ref="G15:L15"/>
    <mergeCell ref="A27:F27"/>
    <mergeCell ref="G27:L27"/>
    <mergeCell ref="A39:F39"/>
    <mergeCell ref="G39:L39"/>
    <mergeCell ref="A1:L1"/>
    <mergeCell ref="A2:F2"/>
    <mergeCell ref="G2:L2"/>
    <mergeCell ref="A3:F3"/>
    <mergeCell ref="G3:L3"/>
    <mergeCell ref="A219:F219"/>
    <mergeCell ref="G219:L219"/>
    <mergeCell ref="A111:F111"/>
    <mergeCell ref="G111:L111"/>
    <mergeCell ref="A123:F123"/>
    <mergeCell ref="G123:L123"/>
    <mergeCell ref="A135:F135"/>
    <mergeCell ref="G135:L135"/>
    <mergeCell ref="A195:F195"/>
    <mergeCell ref="G195:L195"/>
    <mergeCell ref="A207:F207"/>
    <mergeCell ref="G207:L207"/>
    <mergeCell ref="A171:F171"/>
    <mergeCell ref="G171:L17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Résultats</vt:lpstr>
      <vt:lpstr>Anthony</vt:lpstr>
      <vt:lpstr>Franck</vt:lpstr>
      <vt:lpstr>Kévin</vt:lpstr>
      <vt:lpstr>Pascal</vt:lpstr>
      <vt:lpstr>Stevie</vt:lpstr>
      <vt:lpstr>Younes</vt:lpstr>
      <vt:lpstr>Anthony!J1Anthony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2006-09-12T15:06:44Z</dcterms:created>
  <dcterms:modified xsi:type="dcterms:W3CDTF">1980-01-04T00:05:48Z</dcterms:modified>
</cp:coreProperties>
</file>