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bookViews>
    <workbookView xWindow="645" yWindow="1185" windowWidth="24960" windowHeight="13455" tabRatio="500"/>
  </bookViews>
  <sheets>
    <sheet name="extraction" sheetId="1" r:id="rId1"/>
    <sheet name="Analyse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3" i="1"/>
  <c r="H4" i="1"/>
  <c r="H5" i="1"/>
  <c r="H6" i="1"/>
  <c r="H7" i="1"/>
  <c r="H2" i="1"/>
  <c r="D3" i="1"/>
  <c r="D4" i="1"/>
  <c r="D5" i="1"/>
  <c r="D6" i="1"/>
  <c r="D7" i="1"/>
  <c r="D8" i="1"/>
  <c r="D2" i="1"/>
  <c r="G8" i="1"/>
  <c r="G7" i="1"/>
  <c r="G6" i="1"/>
  <c r="G5" i="2"/>
  <c r="G4" i="2"/>
  <c r="G3" i="2"/>
  <c r="G2" i="2"/>
  <c r="G3" i="1"/>
  <c r="G4" i="1"/>
  <c r="G5" i="1"/>
  <c r="G2" i="1"/>
</calcChain>
</file>

<file path=xl/comments1.xml><?xml version="1.0" encoding="utf-8"?>
<comments xmlns="http://schemas.openxmlformats.org/spreadsheetml/2006/main">
  <authors>
    <author>GB</author>
  </authors>
  <commentList>
    <comment ref="D2" authorId="0">
      <text>
        <r>
          <rPr>
            <sz val="9"/>
            <color indexed="81"/>
            <rFont val="Tahoma"/>
            <charset val="1"/>
          </rPr>
          <t xml:space="preserve">
sans concatener
</t>
        </r>
      </text>
    </comment>
    <comment ref="H2" authorId="0">
      <text>
        <r>
          <rPr>
            <sz val="9"/>
            <color indexed="81"/>
            <rFont val="Tahoma"/>
            <charset val="1"/>
          </rPr>
          <t xml:space="preserve">
avec concatener
</t>
        </r>
      </text>
    </comment>
  </commentList>
</comments>
</file>

<file path=xl/sharedStrings.xml><?xml version="1.0" encoding="utf-8"?>
<sst xmlns="http://schemas.openxmlformats.org/spreadsheetml/2006/main" count="40" uniqueCount="21">
  <si>
    <t>ARTICLE</t>
  </si>
  <si>
    <t>DATE DEPART</t>
  </si>
  <si>
    <t>CLIENT</t>
  </si>
  <si>
    <t>N°commande</t>
  </si>
  <si>
    <t>Ligne Commande</t>
  </si>
  <si>
    <t>Concatener</t>
  </si>
  <si>
    <t>Commentaires</t>
  </si>
  <si>
    <t>Bidule</t>
  </si>
  <si>
    <t>B789</t>
  </si>
  <si>
    <t>C876</t>
  </si>
  <si>
    <t>P098</t>
  </si>
  <si>
    <t>K987</t>
  </si>
  <si>
    <t>Machin</t>
  </si>
  <si>
    <t>stock</t>
  </si>
  <si>
    <t>pièce manquante</t>
  </si>
  <si>
    <t>retard frs</t>
  </si>
  <si>
    <t>Truc</t>
  </si>
  <si>
    <t>bidule</t>
  </si>
  <si>
    <t>L987</t>
  </si>
  <si>
    <t>L900</t>
  </si>
  <si>
    <t>M765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</si>
</sst>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le1" enableFormatConditionsCalculation="0"/>
  <dimension ref="A1:H8"/>
  <sheetViews>
    <sheetView tabSelected="1" workbookViewId="0"/>
  </sheetViews>
  <sheetFormatPr baseColWidth="10" defaultRowHeight="15.75" x14ac:dyDescent="0.25"/>
  <cols>
    <col min="3" max="4" width="14.5" customWidth="1"/>
    <col min="5" max="5" width="14.625" customWidth="1"/>
    <col min="6" max="6" width="16.125" customWidth="1"/>
  </cols>
  <sheetData>
    <row r="1" spans="1:8" x14ac:dyDescent="0.25">
      <c r="A1" t="s">
        <v>2</v>
      </c>
      <c r="B1" t="s">
        <v>0</v>
      </c>
      <c r="C1" t="s">
        <v>1</v>
      </c>
      <c r="D1" t="s">
        <v>6</v>
      </c>
      <c r="E1" t="s">
        <v>3</v>
      </c>
      <c r="F1" t="s">
        <v>4</v>
      </c>
      <c r="G1" t="s">
        <v>5</v>
      </c>
    </row>
    <row r="2" spans="1:8" x14ac:dyDescent="0.25">
      <c r="A2" t="s">
        <v>7</v>
      </c>
      <c r="B2" t="s">
        <v>8</v>
      </c>
      <c r="C2" s="1">
        <v>42547</v>
      </c>
      <c r="D2" s="2" t="str">
        <f ca="1">IFERROR(INDEX(Analyse!D:D,MATCH(E2,Analyse!E:E,0)-1+MATCH(F2,OFFSET(Analyse!$F$1,MATCH(E2,Analyse!E:E,0)-1,0,50,1),0)),"")</f>
        <v>stock</v>
      </c>
      <c r="E2">
        <v>123</v>
      </c>
      <c r="F2">
        <v>1</v>
      </c>
      <c r="G2" t="str">
        <f>CONCATENATE(E2,F2)</f>
        <v>1231</v>
      </c>
      <c r="H2" t="str">
        <f>IFERROR(INDEX(Analyse!D:D,MATCH(G2,Analyse!G:G,0)),"")</f>
        <v>stock</v>
      </c>
    </row>
    <row r="3" spans="1:8" x14ac:dyDescent="0.25">
      <c r="A3" t="s">
        <v>7</v>
      </c>
      <c r="B3" t="s">
        <v>9</v>
      </c>
      <c r="C3" s="1">
        <v>42591</v>
      </c>
      <c r="D3" s="2" t="str">
        <f ca="1">IFERROR(INDEX(Analyse!D:D,MATCH(E3,Analyse!E:E,0)-1+MATCH(F3,OFFSET(Analyse!$F$1,MATCH(E3,Analyse!E:E,0)-1,0,50,1),0)),"")</f>
        <v>pièce manquante</v>
      </c>
      <c r="E3">
        <v>124</v>
      </c>
      <c r="F3">
        <v>1</v>
      </c>
      <c r="G3" t="str">
        <f t="shared" ref="G3:G8" si="0">CONCATENATE(E3,F3)</f>
        <v>1241</v>
      </c>
      <c r="H3" t="str">
        <f>IFERROR(INDEX(Analyse!D:D,MATCH(G3,Analyse!G:G,0)),"")</f>
        <v>pièce manquante</v>
      </c>
    </row>
    <row r="4" spans="1:8" x14ac:dyDescent="0.25">
      <c r="A4" t="s">
        <v>7</v>
      </c>
      <c r="B4" t="s">
        <v>10</v>
      </c>
      <c r="C4" s="1">
        <v>42370</v>
      </c>
      <c r="D4" s="2" t="str">
        <f ca="1">IFERROR(INDEX(Analyse!D:D,MATCH(E4,Analyse!E:E,0)-1+MATCH(F4,OFFSET(Analyse!$F$1,MATCH(E4,Analyse!E:E,0)-1,0,50,1),0)),"")</f>
        <v>retard frs</v>
      </c>
      <c r="E4">
        <v>124</v>
      </c>
      <c r="F4">
        <v>2</v>
      </c>
      <c r="G4" t="str">
        <f t="shared" si="0"/>
        <v>1242</v>
      </c>
      <c r="H4" t="str">
        <f>IFERROR(INDEX(Analyse!D:D,MATCH(G4,Analyse!G:G,0)),"")</f>
        <v>retard frs</v>
      </c>
    </row>
    <row r="5" spans="1:8" x14ac:dyDescent="0.25">
      <c r="A5" t="s">
        <v>12</v>
      </c>
      <c r="B5" t="s">
        <v>11</v>
      </c>
      <c r="C5" s="1">
        <v>42530</v>
      </c>
      <c r="D5" s="2" t="str">
        <f ca="1">IFERROR(INDEX(Analyse!D:D,MATCH(E5,Analyse!E:E,0)-1+MATCH(F5,OFFSET(Analyse!$F$1,MATCH(E5,Analyse!E:E,0)-1,0,50,1),0)),"")</f>
        <v>stock</v>
      </c>
      <c r="E5">
        <v>125</v>
      </c>
      <c r="F5">
        <v>1</v>
      </c>
      <c r="G5" t="str">
        <f t="shared" si="0"/>
        <v>1251</v>
      </c>
      <c r="H5" t="str">
        <f>IFERROR(INDEX(Analyse!D:D,MATCH(G5,Analyse!G:G,0)),"")</f>
        <v>stock</v>
      </c>
    </row>
    <row r="6" spans="1:8" x14ac:dyDescent="0.25">
      <c r="A6" t="s">
        <v>16</v>
      </c>
      <c r="B6" t="s">
        <v>18</v>
      </c>
      <c r="C6" s="1">
        <v>42528</v>
      </c>
      <c r="D6" s="2" t="str">
        <f ca="1">IFERROR(INDEX(Analyse!D:D,MATCH(E6,Analyse!E:E,0)-1+MATCH(F6,OFFSET(Analyse!$F$1,MATCH(E6,Analyse!E:E,0)-1,0,50,1),0)),"")</f>
        <v/>
      </c>
      <c r="E6">
        <v>233</v>
      </c>
      <c r="F6">
        <v>1</v>
      </c>
      <c r="G6" t="str">
        <f t="shared" si="0"/>
        <v>2331</v>
      </c>
      <c r="H6" t="str">
        <f>IFERROR(INDEX(Analyse!D:D,MATCH(G6,Analyse!G:G,0)),"")</f>
        <v/>
      </c>
    </row>
    <row r="7" spans="1:8" x14ac:dyDescent="0.25">
      <c r="A7" t="s">
        <v>17</v>
      </c>
      <c r="B7" t="s">
        <v>19</v>
      </c>
      <c r="C7" s="1">
        <v>42528</v>
      </c>
      <c r="D7" s="2" t="str">
        <f ca="1">IFERROR(INDEX(Analyse!D:D,MATCH(E7,Analyse!E:E,0)-1+MATCH(F7,OFFSET(Analyse!$F$1,MATCH(E7,Analyse!E:E,0)-1,0,50,1),0)),"")</f>
        <v/>
      </c>
      <c r="E7">
        <v>231</v>
      </c>
      <c r="F7">
        <v>1</v>
      </c>
      <c r="G7" t="str">
        <f t="shared" si="0"/>
        <v>2311</v>
      </c>
      <c r="H7" t="str">
        <f>IFERROR(INDEX(Analyse!D:D,MATCH(G7,Analyse!G:G,0)),"")</f>
        <v/>
      </c>
    </row>
    <row r="8" spans="1:8" x14ac:dyDescent="0.25">
      <c r="A8" t="s">
        <v>17</v>
      </c>
      <c r="B8" t="s">
        <v>20</v>
      </c>
      <c r="C8" s="1">
        <v>42528</v>
      </c>
      <c r="D8" s="2" t="str">
        <f ca="1">IFERROR(INDEX(Analyse!D:D,MATCH(E8,Analyse!E:E,0)-1+MATCH(F8,OFFSET(Analyse!$F$1,MATCH(E8,Analyse!E:E,0)-1,0,50,1),0)),"")</f>
        <v/>
      </c>
      <c r="E8">
        <v>233</v>
      </c>
      <c r="F8">
        <v>1</v>
      </c>
      <c r="G8" t="str">
        <f t="shared" si="0"/>
        <v>2331</v>
      </c>
      <c r="H8" t="str">
        <f>IFERROR(INDEX(Analyse!D:D,MATCH(G8,Analyse!G:G,0)),"")</f>
        <v/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36" sqref="A36"/>
    </sheetView>
  </sheetViews>
  <sheetFormatPr baseColWidth="10" defaultRowHeight="15.75" x14ac:dyDescent="0.25"/>
  <cols>
    <col min="4" max="4" width="16.5" customWidth="1"/>
  </cols>
  <sheetData>
    <row r="1" spans="1:7" x14ac:dyDescent="0.25">
      <c r="A1" t="s">
        <v>2</v>
      </c>
      <c r="B1" t="s">
        <v>0</v>
      </c>
      <c r="C1" t="s">
        <v>1</v>
      </c>
      <c r="D1" t="s">
        <v>6</v>
      </c>
      <c r="E1" t="s">
        <v>3</v>
      </c>
      <c r="F1" t="s">
        <v>4</v>
      </c>
      <c r="G1" t="s">
        <v>5</v>
      </c>
    </row>
    <row r="2" spans="1:7" x14ac:dyDescent="0.25">
      <c r="A2" t="s">
        <v>7</v>
      </c>
      <c r="B2" t="s">
        <v>8</v>
      </c>
      <c r="C2" s="1">
        <v>42547</v>
      </c>
      <c r="D2" s="2" t="s">
        <v>13</v>
      </c>
      <c r="E2">
        <v>123</v>
      </c>
      <c r="F2">
        <v>1</v>
      </c>
      <c r="G2" s="2" t="str">
        <f>CONCATENATE(E2,F2)</f>
        <v>1231</v>
      </c>
    </row>
    <row r="3" spans="1:7" x14ac:dyDescent="0.25">
      <c r="A3" t="s">
        <v>7</v>
      </c>
      <c r="B3" t="s">
        <v>9</v>
      </c>
      <c r="C3" s="1">
        <v>42591</v>
      </c>
      <c r="D3" s="2" t="s">
        <v>14</v>
      </c>
      <c r="E3">
        <v>124</v>
      </c>
      <c r="F3">
        <v>1</v>
      </c>
      <c r="G3" s="2" t="str">
        <f t="shared" ref="G3:G5" si="0">CONCATENATE(E3,F3)</f>
        <v>1241</v>
      </c>
    </row>
    <row r="4" spans="1:7" x14ac:dyDescent="0.25">
      <c r="A4" t="s">
        <v>7</v>
      </c>
      <c r="B4" t="s">
        <v>10</v>
      </c>
      <c r="C4" s="1">
        <v>42370</v>
      </c>
      <c r="D4" s="2" t="s">
        <v>15</v>
      </c>
      <c r="E4">
        <v>124</v>
      </c>
      <c r="F4">
        <v>2</v>
      </c>
      <c r="G4" s="2" t="str">
        <f t="shared" si="0"/>
        <v>1242</v>
      </c>
    </row>
    <row r="5" spans="1:7" x14ac:dyDescent="0.25">
      <c r="A5" t="s">
        <v>12</v>
      </c>
      <c r="B5" t="s">
        <v>11</v>
      </c>
      <c r="C5" s="1">
        <v>42530</v>
      </c>
      <c r="D5" s="2" t="s">
        <v>13</v>
      </c>
      <c r="E5">
        <v>125</v>
      </c>
      <c r="F5">
        <v>1</v>
      </c>
      <c r="G5" s="2" t="str">
        <f t="shared" si="0"/>
        <v>1251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extraction</vt:lpstr>
      <vt:lpstr>Analyse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GB</cp:lastModifiedBy>
  <dcterms:created xsi:type="dcterms:W3CDTF">2016-06-01T18:59:55Z</dcterms:created>
  <dcterms:modified xsi:type="dcterms:W3CDTF">2016-06-01T20:40:35Z</dcterms:modified>
</cp:coreProperties>
</file>