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3350" activeTab="1"/>
  </bookViews>
  <sheets>
    <sheet name="Base" sheetId="1" r:id="rId1"/>
    <sheet name="01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<sst xmlns="http://schemas.openxmlformats.org/spreadsheetml/2006/main" count="24" uniqueCount="20">
  <si>
    <t>Mois</t>
  </si>
  <si>
    <t>Code tiers</t>
  </si>
  <si>
    <t>Objet</t>
  </si>
  <si>
    <t>01 2016 AN</t>
  </si>
  <si>
    <t>02 2016 AN</t>
  </si>
  <si>
    <t>03 2016 OM</t>
  </si>
  <si>
    <t>012016 OM</t>
  </si>
  <si>
    <t>02 2016 OM</t>
  </si>
  <si>
    <t>01 2016 SC</t>
  </si>
  <si>
    <t>02 2016 SC</t>
  </si>
  <si>
    <t>Montant</t>
  </si>
  <si>
    <t>codage</t>
  </si>
  <si>
    <t>le système utilise le codage de la colonne F de la feuille Base</t>
  </si>
  <si>
    <t>02</t>
  </si>
  <si>
    <t>le tableau qui s'affiche correspond aux lignes dont le texte commence par la valeur inscrite en E1</t>
  </si>
  <si>
    <t>sous réserve:que cette valeur n'est que deux caractères et qu'elle soit entrée avec l'apostrophe</t>
  </si>
  <si>
    <t>en débrt de texte, pour ne pas être transformée en valeur numérique</t>
  </si>
  <si>
    <t>Pour réailiser un  tableau de chaque code, copier cette feuille et modifier le code en E1</t>
  </si>
  <si>
    <t>simplifiées si Excel à partir de 2007</t>
  </si>
  <si>
    <t>Les formule sont adaptèes pour un fichier xls (Excel avant 2007). Ell peuvent être légérement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</si>
</sst>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9"/>
      <color indexed="63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5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5">
    <xf numFmtId="0" fontId="0" fillId="0" borderId="0" xfId="0" applyAlignment="1">
      <alignment/>
    </xf>
    <xf numFmtId="1" fontId="1" fillId="33" borderId="10" xfId="0" applyNumberFormat="1" applyFont="1" applyFill="1" applyBorder="1" applyAlignment="1">
      <alignment horizontal="right"/>
    </xf>
    <xf numFmtId="4" fontId="1" fillId="33" borderId="10" xfId="0" applyNumberFormat="1" applyFont="1" applyFill="1" applyBorder="1" applyAlignment="1">
      <alignment horizontal="right"/>
    </xf>
    <xf numFmtId="49" fontId="2" fillId="34" borderId="11" xfId="0" applyNumberFormat="1" applyFont="1" applyFill="1" applyBorder="1" applyAlignment="1">
      <alignment horizontal="left"/>
    </xf>
    <xf numFmtId="49" fontId="2" fillId="34" borderId="12" xfId="0" applyNumberFormat="1" applyFont="1" applyFill="1" applyBorder="1" applyAlignment="1">
      <alignment horizontal="left"/>
    </xf>
    <xf numFmtId="49" fontId="1" fillId="33" borderId="10" xfId="0" applyNumberFormat="1" applyFont="1" applyFill="1" applyBorder="1" applyAlignment="1">
      <alignment horizontal="left"/>
    </xf>
    <xf numFmtId="0" fontId="24" fillId="0" borderId="0" xfId="0" applyFont="1" applyAlignment="1">
      <alignment/>
    </xf>
    <xf numFmtId="49" fontId="39" fillId="35" borderId="13" xfId="0" applyNumberFormat="1" applyFont="1" applyFill="1" applyBorder="1" applyAlignment="1">
      <alignment horizontal="left"/>
    </xf>
    <xf numFmtId="0" fontId="24" fillId="36" borderId="0" xfId="0" applyFont="1" applyFill="1" applyAlignment="1">
      <alignment/>
    </xf>
    <xf numFmtId="0" fontId="0" fillId="37" borderId="0" xfId="0" applyFill="1" applyAlignment="1">
      <alignment/>
    </xf>
    <xf numFmtId="0" fontId="24" fillId="37" borderId="0" xfId="0" applyFont="1" applyFill="1" applyAlignment="1">
      <alignment/>
    </xf>
    <xf numFmtId="0" fontId="40" fillId="36" borderId="0" xfId="0" applyFont="1" applyFill="1" applyAlignment="1" quotePrefix="1">
      <alignment/>
    </xf>
    <xf numFmtId="0" fontId="0" fillId="36" borderId="0" xfId="0" applyFill="1" applyAlignment="1">
      <alignment/>
    </xf>
    <xf numFmtId="0" fontId="40" fillId="36" borderId="0" xfId="0" applyFont="1" applyFill="1" applyAlignment="1">
      <alignment/>
    </xf>
    <xf numFmtId="0" fontId="40" fillId="36" borderId="0" xfId="0" applyFont="1" applyFill="1" applyAlignment="1">
      <alignment horizontal="left" inden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8">
      <selection activeCell="H14" sqref="H14"/>
    </sheetView>
  </sheetViews>
  <sheetFormatPr defaultColWidth="11.421875" defaultRowHeight="12.75"/>
  <cols>
    <col min="1" max="1" width="20.00390625" style="0" bestFit="1" customWidth="1"/>
    <col min="2" max="2" width="36.00390625" style="0" bestFit="1" customWidth="1"/>
    <col min="3" max="3" width="20.00390625" style="0" bestFit="1" customWidth="1"/>
    <col min="4" max="4" width="10.8515625" style="0" customWidth="1"/>
    <col min="6" max="6" width="11.421875" style="6" customWidth="1"/>
  </cols>
  <sheetData>
    <row r="1" spans="1:6" ht="12.75">
      <c r="A1" s="4" t="s">
        <v>1</v>
      </c>
      <c r="B1" s="4" t="s">
        <v>2</v>
      </c>
      <c r="C1" s="4" t="s">
        <v>10</v>
      </c>
      <c r="D1" s="3" t="s">
        <v>0</v>
      </c>
      <c r="F1" s="7" t="s">
        <v>11</v>
      </c>
    </row>
    <row r="2" spans="1:6" ht="12.75">
      <c r="A2" s="1">
        <v>3054</v>
      </c>
      <c r="B2" s="5" t="s">
        <v>3</v>
      </c>
      <c r="C2" s="2">
        <v>500.12</v>
      </c>
      <c r="D2" t="str">
        <f>LEFT(B:B,2)</f>
        <v>01</v>
      </c>
      <c r="F2" s="8" t="str">
        <f>IF(B2="","",LEFT(B2,2)&amp;"_"&amp;COUNTIF($B$2:B2,LEFT(B2,2)&amp;"*"))</f>
        <v>01_1</v>
      </c>
    </row>
    <row r="3" spans="1:6" ht="12.75">
      <c r="A3" s="1">
        <v>3054</v>
      </c>
      <c r="B3" s="5" t="s">
        <v>4</v>
      </c>
      <c r="C3" s="2">
        <v>600</v>
      </c>
      <c r="D3" t="str">
        <f aca="true" t="shared" si="0" ref="D3:D9">LEFT(B$1:B$65536,2)</f>
        <v>02</v>
      </c>
      <c r="F3" s="8" t="str">
        <f>IF(B3="","",LEFT(B3,2)&amp;"_"&amp;COUNTIF($B$2:B3,LEFT(B3,2)&amp;"*"))</f>
        <v>02_1</v>
      </c>
    </row>
    <row r="4" spans="1:6" ht="12.75">
      <c r="A4" s="1">
        <v>3054</v>
      </c>
      <c r="B4" s="5" t="s">
        <v>5</v>
      </c>
      <c r="C4" s="2">
        <v>700.54</v>
      </c>
      <c r="D4" t="str">
        <f t="shared" si="0"/>
        <v>03</v>
      </c>
      <c r="F4" s="8" t="str">
        <f>IF(B4="","",LEFT(B4,2)&amp;"_"&amp;COUNTIF($B$2:B4,LEFT(B4,2)&amp;"*"))</f>
        <v>03_1</v>
      </c>
    </row>
    <row r="5" spans="1:6" ht="12.75">
      <c r="A5" s="1">
        <v>3055</v>
      </c>
      <c r="B5" s="5" t="s">
        <v>6</v>
      </c>
      <c r="C5" s="2">
        <v>1200.38</v>
      </c>
      <c r="D5" t="str">
        <f t="shared" si="0"/>
        <v>01</v>
      </c>
      <c r="F5" s="8" t="str">
        <f>IF(B5="","",LEFT(B5,2)&amp;"_"&amp;COUNTIF($B$2:B5,LEFT(B5,2)&amp;"*"))</f>
        <v>01_2</v>
      </c>
    </row>
    <row r="6" spans="1:6" ht="12.75">
      <c r="A6" s="1">
        <v>3055</v>
      </c>
      <c r="B6" s="5" t="s">
        <v>7</v>
      </c>
      <c r="C6" s="2">
        <v>350.27</v>
      </c>
      <c r="D6" t="str">
        <f t="shared" si="0"/>
        <v>02</v>
      </c>
      <c r="F6" s="8" t="str">
        <f>IF(B6="","",LEFT(B6,2)&amp;"_"&amp;COUNTIF($B$2:B6,LEFT(B6,2)&amp;"*"))</f>
        <v>02_2</v>
      </c>
    </row>
    <row r="7" spans="1:6" ht="12.75">
      <c r="A7" s="1">
        <v>3055</v>
      </c>
      <c r="B7" s="5" t="s">
        <v>5</v>
      </c>
      <c r="C7" s="2">
        <v>125</v>
      </c>
      <c r="D7" t="str">
        <f t="shared" si="0"/>
        <v>03</v>
      </c>
      <c r="F7" s="8" t="str">
        <f>IF(B7="","",LEFT(B7,2)&amp;"_"&amp;COUNTIF($B$2:B7,LEFT(B7,2)&amp;"*"))</f>
        <v>03_2</v>
      </c>
    </row>
    <row r="8" spans="1:6" ht="12.75">
      <c r="A8" s="1">
        <v>9789</v>
      </c>
      <c r="B8" s="5" t="s">
        <v>8</v>
      </c>
      <c r="C8" s="2">
        <v>2620</v>
      </c>
      <c r="D8" t="str">
        <f t="shared" si="0"/>
        <v>01</v>
      </c>
      <c r="F8" s="8" t="str">
        <f>IF(B8="","",LEFT(B8,2)&amp;"_"&amp;COUNTIF($B$2:B8,LEFT(B8,2)&amp;"*"))</f>
        <v>01_3</v>
      </c>
    </row>
    <row r="9" spans="1:6" ht="12.75">
      <c r="A9" s="1">
        <v>9789</v>
      </c>
      <c r="B9" s="5" t="s">
        <v>9</v>
      </c>
      <c r="C9" s="2">
        <v>1849.36</v>
      </c>
      <c r="D9" t="str">
        <f t="shared" si="0"/>
        <v>02</v>
      </c>
      <c r="F9" s="8" t="str">
        <f>IF(B9="","",LEFT(B9,2)&amp;"_"&amp;COUNTIF($B$2:B9,LEFT(B9,2)&amp;"*"))</f>
        <v>02_3</v>
      </c>
    </row>
    <row r="10" ht="12.75">
      <c r="F10" s="8">
        <f>IF(B10="","",LEFT(B10,2)&amp;"_"&amp;COUNTIF($B$2:B10,LEFT(B10,2)&amp;"*"))</f>
      </c>
    </row>
    <row r="11" ht="12.75">
      <c r="F11" s="8">
        <f>IF(B11="","",LEFT(B11,2)&amp;"_"&amp;COUNTIF($B$2:B11,LEFT(B11,2)&amp;"*"))</f>
      </c>
    </row>
    <row r="12" ht="12.75">
      <c r="F12" s="8">
        <f>IF(B12="","",LEFT(B12,2)&amp;"_"&amp;COUNTIF($B$2:B12,LEFT(B12,2)&amp;"*"))</f>
      </c>
    </row>
    <row r="13" ht="12.75">
      <c r="F13" s="8">
        <f>IF(B13="","",LEFT(B13,2)&amp;"_"&amp;COUNTIF($B$2:B13,LEFT(B13,2)&amp;"*"))</f>
      </c>
    </row>
    <row r="14" ht="12.75">
      <c r="F14" s="8">
        <f>IF(B14="","",LEFT(B14,2)&amp;"_"&amp;COUNTIF($B$2:B14,LEFT(B14,2)&amp;"*"))</f>
      </c>
    </row>
    <row r="15" ht="12.75">
      <c r="F15" s="8">
        <f>IF(B15="","",LEFT(B15,2)&amp;"_"&amp;COUNTIF($B$2:B15,LEFT(B15,2)&amp;"*"))</f>
      </c>
    </row>
    <row r="16" ht="12.75">
      <c r="F16" s="8">
        <f>IF(B16="","",LEFT(B16,2)&amp;"_"&amp;COUNTIF($B$2:B16,LEFT(B16,2)&amp;"*"))</f>
      </c>
    </row>
    <row r="17" ht="12.75">
      <c r="F17" s="8">
        <f>IF(B17="","",LEFT(B17,2)&amp;"_"&amp;COUNTIF($B$2:B17,LEFT(B17,2)&amp;"*"))</f>
      </c>
    </row>
    <row r="18" ht="12.75">
      <c r="F18" s="8">
        <f>IF(B18="","",LEFT(B18,2)&amp;"_"&amp;COUNTIF($B$2:B18,LEFT(B18,2)&amp;"*"))</f>
      </c>
    </row>
    <row r="19" ht="12.75">
      <c r="F19" s="8">
        <f>IF(B19="","",LEFT(B19,2)&amp;"_"&amp;COUNTIF($B$2:B19,LEFT(B19,2)&amp;"*"))</f>
      </c>
    </row>
    <row r="20" ht="12.75">
      <c r="F20" s="8">
        <f>IF(B20="","",LEFT(B20,2)&amp;"_"&amp;COUNTIF($B$2:B20,LEFT(B20,2)&amp;"*"))</f>
      </c>
    </row>
    <row r="21" ht="12.75">
      <c r="F21" s="8">
        <f>IF(B21="","",LEFT(B21,2)&amp;"_"&amp;COUNTIF($B$2:B21,LEFT(B21,2)&amp;"*"))</f>
      </c>
    </row>
    <row r="22" ht="12.75">
      <c r="F22" s="8">
        <f>IF(B22="","",LEFT(B22,2)&amp;"_"&amp;COUNTIF($B$2:B22,LEFT(B22,2)&amp;"*"))</f>
      </c>
    </row>
    <row r="23" ht="12.75">
      <c r="F23" s="8">
        <f>IF(B23="","",LEFT(B23,2)&amp;"_"&amp;COUNTIF($B$2:B23,LEFT(B23,2)&amp;"*"))</f>
      </c>
    </row>
    <row r="24" ht="12.75">
      <c r="F24" s="8">
        <f>IF(B24="","",LEFT(B24,2)&amp;"_"&amp;COUNTIF($B$2:B24,LEFT(B24,2)&amp;"*"))</f>
      </c>
    </row>
    <row r="25" ht="12.75">
      <c r="F25" s="8">
        <f>IF(B25="","",LEFT(B25,2)&amp;"_"&amp;COUNTIF($B$2:B25,LEFT(B25,2)&amp;"*"))</f>
      </c>
    </row>
    <row r="26" ht="12.75">
      <c r="F26" s="8">
        <f>IF(B26="","",LEFT(B26,2)&amp;"_"&amp;COUNTIF($B$2:B26,LEFT(B26,2)&amp;"*"))</f>
      </c>
    </row>
    <row r="27" ht="12.75">
      <c r="F27" s="8">
        <f>IF(B27="","",LEFT(B27,2)&amp;"_"&amp;COUNTIF($B$2:B27,LEFT(B27,2)&amp;"*"))</f>
      </c>
    </row>
    <row r="28" ht="12.75">
      <c r="F28" s="8">
        <f>IF(B28="","",LEFT(B28,2)&amp;"_"&amp;COUNTIF($B$2:B28,LEFT(B28,2)&amp;"*"))</f>
      </c>
    </row>
    <row r="29" ht="12.75">
      <c r="F29" s="8">
        <f>IF(B29="","",LEFT(B29,2)&amp;"_"&amp;COUNTIF($B$2:B29,LEFT(B29,2)&amp;"*"))</f>
      </c>
    </row>
    <row r="30" spans="1:9" ht="12.75">
      <c r="A30" s="9"/>
      <c r="B30" s="9"/>
      <c r="C30" s="9"/>
      <c r="D30" s="9"/>
      <c r="E30" s="9"/>
      <c r="F30" s="10"/>
      <c r="G30" s="9"/>
      <c r="H30" s="9"/>
      <c r="I30" s="9"/>
    </row>
    <row r="31" spans="1:9" ht="12.75">
      <c r="A31" s="9"/>
      <c r="B31" s="9"/>
      <c r="C31" s="9"/>
      <c r="D31" s="9"/>
      <c r="E31" s="9"/>
      <c r="F31" s="10"/>
      <c r="G31" s="9"/>
      <c r="H31" s="9"/>
      <c r="I31" s="9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7">
      <selection activeCell="D16" sqref="D16"/>
    </sheetView>
  </sheetViews>
  <sheetFormatPr defaultColWidth="11.421875" defaultRowHeight="12.75"/>
  <cols>
    <col min="1" max="1" width="22.57421875" style="0" customWidth="1"/>
    <col min="2" max="2" width="22.00390625" style="0" customWidth="1"/>
    <col min="3" max="3" width="22.8515625" style="0" customWidth="1"/>
  </cols>
  <sheetData>
    <row r="1" spans="1:5" ht="12.75">
      <c r="A1" s="4" t="s">
        <v>1</v>
      </c>
      <c r="B1" s="4" t="s">
        <v>2</v>
      </c>
      <c r="C1" s="4" t="s">
        <v>10</v>
      </c>
      <c r="E1" s="11" t="s">
        <v>13</v>
      </c>
    </row>
    <row r="2" spans="1:3" ht="12.75">
      <c r="A2">
        <f>IF(ISERROR(MATCH($E$1&amp;"_"&amp;ROW($A1),Base!$F:$F,0)),"",(INDEX(Base!$A:$D,MATCH($E$1&amp;"_"&amp;ROW($A1),Base!$F:$F,0),1)))</f>
        <v>3054</v>
      </c>
      <c r="B2" t="str">
        <f>IF(A2="","",(INDEX(Base!$A:$D,MATCH($E$1&amp;"_"&amp;ROW($A1),Base!$F:$F,0),2)))</f>
        <v>02 2016 AN</v>
      </c>
      <c r="C2">
        <f>IF(B2="","",(INDEX(Base!$A:$D,MATCH($E$1&amp;"_"&amp;ROW($A1),Base!$F:$F,0),3)))</f>
        <v>600</v>
      </c>
    </row>
    <row r="3" spans="1:3" ht="12.75">
      <c r="A3">
        <f>IF(ISERROR(MATCH($E$1&amp;"_"&amp;ROW($A2),Base!$F:$F,0)),"",(INDEX(Base!$A:$D,MATCH($E$1&amp;"_"&amp;ROW($A2),Base!$F:$F,0),1)))</f>
        <v>3055</v>
      </c>
      <c r="B3" t="str">
        <f>IF(A3="","",(INDEX(Base!$A:$D,MATCH($E$1&amp;"_"&amp;ROW($A2),Base!$F:$F,0),2)))</f>
        <v>02 2016 OM</v>
      </c>
      <c r="C3">
        <f>IF(B3="","",(INDEX(Base!$A:$D,MATCH($E$1&amp;"_"&amp;ROW($A2),Base!$F:$F,0),3)))</f>
        <v>350.27</v>
      </c>
    </row>
    <row r="4" spans="1:13" ht="12.75">
      <c r="A4">
        <f>IF(ISERROR(MATCH($E$1&amp;"_"&amp;ROW($A3),Base!$F:$F,0)),"",(INDEX(Base!$A:$D,MATCH($E$1&amp;"_"&amp;ROW($A3),Base!$F:$F,0),1)))</f>
        <v>9789</v>
      </c>
      <c r="B4" t="str">
        <f>IF(A4="","",(INDEX(Base!$A:$D,MATCH($E$1&amp;"_"&amp;ROW($A3),Base!$F:$F,0),2)))</f>
        <v>02 2016 SC</v>
      </c>
      <c r="C4">
        <f>IF(B4="","",(INDEX(Base!$A:$D,MATCH($E$1&amp;"_"&amp;ROW($A3),Base!$F:$F,0),3)))</f>
        <v>1849.36</v>
      </c>
      <c r="F4" s="13" t="s">
        <v>12</v>
      </c>
      <c r="G4" s="12"/>
      <c r="H4" s="12"/>
      <c r="I4" s="12"/>
      <c r="J4" s="12"/>
      <c r="K4" s="12"/>
      <c r="L4" s="12"/>
      <c r="M4" s="12"/>
    </row>
    <row r="5" spans="1:13" ht="12.75">
      <c r="A5">
        <f>IF(ISERROR(MATCH($E$1&amp;"_"&amp;ROW($A4),Base!$F:$F,0)),"",(INDEX(Base!$A:$D,MATCH($E$1&amp;"_"&amp;ROW($A4),Base!$F:$F,0),1)))</f>
      </c>
      <c r="B5">
        <f>IF(A5="","",(INDEX(Base!$A:$D,MATCH($E$1&amp;"_"&amp;ROW($A4),Base!$F:$F,0),2)))</f>
      </c>
      <c r="C5">
        <f>IF(B5="","",(INDEX(Base!$A:$D,MATCH($E$1&amp;"_"&amp;ROW($A4),Base!$F:$F,0),3)))</f>
      </c>
      <c r="F5" s="13"/>
      <c r="G5" s="12"/>
      <c r="H5" s="12"/>
      <c r="I5" s="12"/>
      <c r="J5" s="12"/>
      <c r="K5" s="12"/>
      <c r="L5" s="12"/>
      <c r="M5" s="12"/>
    </row>
    <row r="6" spans="1:13" ht="12.75">
      <c r="A6">
        <f>IF(ISERROR(MATCH($E$1&amp;"_"&amp;ROW($A5),Base!$F:$F,0)),"",(INDEX(Base!$A:$D,MATCH($E$1&amp;"_"&amp;ROW($A5),Base!$F:$F,0),1)))</f>
      </c>
      <c r="B6">
        <f>IF(A6="","",(INDEX(Base!$A:$D,MATCH($E$1&amp;"_"&amp;ROW($A5),Base!$F:$F,0),2)))</f>
      </c>
      <c r="C6">
        <f>IF(B6="","",(INDEX(Base!$A:$D,MATCH($E$1&amp;"_"&amp;ROW($A5),Base!$F:$F,0),3)))</f>
      </c>
      <c r="F6" s="13" t="s">
        <v>14</v>
      </c>
      <c r="G6" s="12"/>
      <c r="H6" s="12"/>
      <c r="I6" s="12"/>
      <c r="J6" s="12"/>
      <c r="K6" s="12"/>
      <c r="L6" s="12"/>
      <c r="M6" s="12"/>
    </row>
    <row r="7" spans="1:13" ht="12.75">
      <c r="A7">
        <f>IF(ISERROR(MATCH($E$1&amp;"_"&amp;ROW($A6),Base!$F:$F,0)),"",(INDEX(Base!$A:$D,MATCH($E$1&amp;"_"&amp;ROW($A6),Base!$F:$F,0),1)))</f>
      </c>
      <c r="B7">
        <f>IF(A7="","",(INDEX(Base!$A:$D,MATCH($E$1&amp;"_"&amp;ROW($A6),Base!$F:$F,0),2)))</f>
      </c>
      <c r="C7">
        <f>IF(B7="","",(INDEX(Base!$A:$D,MATCH($E$1&amp;"_"&amp;ROW($A6),Base!$F:$F,0),3)))</f>
      </c>
      <c r="F7" s="14" t="s">
        <v>15</v>
      </c>
      <c r="G7" s="12"/>
      <c r="H7" s="12"/>
      <c r="I7" s="12"/>
      <c r="J7" s="12"/>
      <c r="K7" s="12"/>
      <c r="L7" s="12"/>
      <c r="M7" s="12"/>
    </row>
    <row r="8" spans="1:13" ht="12.75">
      <c r="A8">
        <f>IF(ISERROR(MATCH($E$1&amp;"_"&amp;ROW($A7),Base!$F:$F,0)),"",(INDEX(Base!$A:$D,MATCH($E$1&amp;"_"&amp;ROW($A7),Base!$F:$F,0),1)))</f>
      </c>
      <c r="B8">
        <f>IF(A8="","",(INDEX(Base!$A:$D,MATCH($E$1&amp;"_"&amp;ROW($A7),Base!$F:$F,0),2)))</f>
      </c>
      <c r="C8">
        <f>IF(B8="","",(INDEX(Base!$A:$D,MATCH($E$1&amp;"_"&amp;ROW($A7),Base!$F:$F,0),3)))</f>
      </c>
      <c r="F8" s="14" t="s">
        <v>16</v>
      </c>
      <c r="G8" s="12"/>
      <c r="H8" s="12"/>
      <c r="I8" s="12"/>
      <c r="J8" s="12"/>
      <c r="K8" s="12"/>
      <c r="L8" s="12"/>
      <c r="M8" s="12"/>
    </row>
    <row r="9" spans="1:3" ht="12.75">
      <c r="A9">
        <f>IF(ISERROR(MATCH($E$1&amp;"_"&amp;ROW($A8),Base!$F:$F,0)),"",(INDEX(Base!$A:$D,MATCH($E$1&amp;"_"&amp;ROW($A8),Base!$F:$F,0),1)))</f>
      </c>
      <c r="B9">
        <f>IF(A9="","",(INDEX(Base!$A:$D,MATCH($E$1&amp;"_"&amp;ROW($A8),Base!$F:$F,0),2)))</f>
      </c>
      <c r="C9">
        <f>IF(B9="","",(INDEX(Base!$A:$D,MATCH($E$1&amp;"_"&amp;ROW($A8),Base!$F:$F,0),3)))</f>
      </c>
    </row>
    <row r="10" spans="1:13" ht="12.75">
      <c r="A10">
        <f>IF(ISERROR(MATCH($E$1&amp;"_"&amp;ROW($A9),Base!$F:$F,0)),"",(INDEX(Base!$A:$D,MATCH($E$1&amp;"_"&amp;ROW($A9),Base!$F:$F,0),1)))</f>
      </c>
      <c r="B10">
        <f>IF(A10="","",(INDEX(Base!$A:$D,MATCH($E$1&amp;"_"&amp;ROW($A9),Base!$F:$F,0),2)))</f>
      </c>
      <c r="C10">
        <f>IF(B10="","",(INDEX(Base!$A:$D,MATCH($E$1&amp;"_"&amp;ROW($A9),Base!$F:$F,0),3)))</f>
      </c>
      <c r="F10" s="13" t="s">
        <v>17</v>
      </c>
      <c r="G10" s="8"/>
      <c r="H10" s="8"/>
      <c r="I10" s="8"/>
      <c r="J10" s="8"/>
      <c r="K10" s="8"/>
      <c r="L10" s="8"/>
      <c r="M10" s="8"/>
    </row>
    <row r="11" spans="1:3" ht="12.75">
      <c r="A11">
        <f>IF(ISERROR(MATCH($E$1&amp;"_"&amp;ROW($A10),Base!$F:$F,0)),"",(INDEX(Base!$A:$D,MATCH($E$1&amp;"_"&amp;ROW($A10),Base!$F:$F,0),1)))</f>
      </c>
      <c r="B11">
        <f>IF(A11="","",(INDEX(Base!$A:$D,MATCH($E$1&amp;"_"&amp;ROW($A10),Base!$F:$F,0),2)))</f>
      </c>
      <c r="C11">
        <f>IF(B11="","",(INDEX(Base!$A:$D,MATCH($E$1&amp;"_"&amp;ROW($A10),Base!$F:$F,0),3)))</f>
      </c>
    </row>
    <row r="12" spans="1:3" ht="12.75">
      <c r="A12">
        <f>IF(ISERROR(MATCH($E$1&amp;"_"&amp;ROW($A11),Base!$F:$F,0)),"",(INDEX(Base!$A:$D,MATCH($E$1&amp;"_"&amp;ROW($A11),Base!$F:$F,0),1)))</f>
      </c>
      <c r="B12">
        <f>IF(A12="","",(INDEX(Base!$A:$D,MATCH($E$1&amp;"_"&amp;ROW($A11),Base!$F:$F,0),2)))</f>
      </c>
      <c r="C12">
        <f>IF(B12="","",(INDEX(Base!$A:$D,MATCH($E$1&amp;"_"&amp;ROW($A11),Base!$F:$F,0),3)))</f>
      </c>
    </row>
    <row r="13" spans="1:13" ht="12.75">
      <c r="A13">
        <f>IF(ISERROR(MATCH($E$1&amp;"_"&amp;ROW($A12),Base!$F:$F,0)),"",(INDEX(Base!$A:$D,MATCH($E$1&amp;"_"&amp;ROW($A12),Base!$F:$F,0),1)))</f>
      </c>
      <c r="B13">
        <f>IF(A13="","",(INDEX(Base!$A:$D,MATCH($E$1&amp;"_"&amp;ROW($A12),Base!$F:$F,0),2)))</f>
      </c>
      <c r="C13">
        <f>IF(B13="","",(INDEX(Base!$A:$D,MATCH($E$1&amp;"_"&amp;ROW($A12),Base!$F:$F,0),3)))</f>
      </c>
      <c r="F13" s="13" t="s">
        <v>19</v>
      </c>
      <c r="G13" s="13"/>
      <c r="H13" s="13"/>
      <c r="I13" s="13"/>
      <c r="J13" s="13"/>
      <c r="K13" s="13"/>
      <c r="L13" s="13"/>
      <c r="M13" s="13"/>
    </row>
    <row r="14" spans="1:13" ht="12.75">
      <c r="A14">
        <f>IF(ISERROR(MATCH($E$1&amp;"_"&amp;ROW($A13),Base!$F:$F,0)),"",(INDEX(Base!$A:$D,MATCH($E$1&amp;"_"&amp;ROW($A13),Base!$F:$F,0),1)))</f>
      </c>
      <c r="B14">
        <f>IF(A14="","",(INDEX(Base!$A:$D,MATCH($E$1&amp;"_"&amp;ROW($A13),Base!$F:$F,0),2)))</f>
      </c>
      <c r="C14">
        <f>IF(B14="","",(INDEX(Base!$A:$D,MATCH($E$1&amp;"_"&amp;ROW($A13),Base!$F:$F,0),3)))</f>
      </c>
      <c r="F14" s="13" t="s">
        <v>18</v>
      </c>
      <c r="G14" s="13"/>
      <c r="H14" s="13"/>
      <c r="I14" s="13"/>
      <c r="J14" s="13"/>
      <c r="K14" s="13"/>
      <c r="L14" s="13"/>
      <c r="M14" s="13"/>
    </row>
    <row r="15" spans="1:3" ht="12.75">
      <c r="A15">
        <f>IF(ISERROR(MATCH($E$1&amp;"_"&amp;ROW($A14),Base!$F:$F,0)),"",(INDEX(Base!$A:$D,MATCH($E$1&amp;"_"&amp;ROW($A14),Base!$F:$F,0),1)))</f>
      </c>
      <c r="B15">
        <f>IF(A15="","",(INDEX(Base!$A:$D,MATCH($E$1&amp;"_"&amp;ROW($A14),Base!$F:$F,0),2)))</f>
      </c>
      <c r="C15">
        <f>IF(B15="","",(INDEX(Base!$A:$D,MATCH($E$1&amp;"_"&amp;ROW($A14),Base!$F:$F,0),3)))</f>
      </c>
    </row>
    <row r="16" spans="1:3" ht="12.75">
      <c r="A16">
        <f>IF(ISERROR(MATCH($E$1&amp;"_"&amp;ROW($A15),Base!$F:$F,0)),"",(INDEX(Base!$A:$D,MATCH($E$1&amp;"_"&amp;ROW($A15),Base!$F:$F,0),1)))</f>
      </c>
      <c r="B16">
        <f>IF(A16="","",(INDEX(Base!$A:$D,MATCH($E$1&amp;"_"&amp;ROW($A15),Base!$F:$F,0),2)))</f>
      </c>
      <c r="C16">
        <f>IF(B16="","",(INDEX(Base!$A:$D,MATCH($E$1&amp;"_"&amp;ROW($A15),Base!$F:$F,0),3)))</f>
      </c>
    </row>
    <row r="17" spans="1:3" ht="12.75">
      <c r="A17">
        <f>IF(ISERROR(MATCH($E$1&amp;"_"&amp;ROW($A16),Base!$F:$F,0)),"",(INDEX(Base!$A:$D,MATCH($E$1&amp;"_"&amp;ROW($A16),Base!$F:$F,0),1)))</f>
      </c>
      <c r="B17">
        <f>IF(A17="","",(INDEX(Base!$A:$D,MATCH($E$1&amp;"_"&amp;ROW($A16),Base!$F:$F,0),2)))</f>
      </c>
      <c r="C17">
        <f>IF(B17="","",(INDEX(Base!$A:$D,MATCH($E$1&amp;"_"&amp;ROW($A16),Base!$F:$F,0),3)))</f>
      </c>
    </row>
    <row r="18" spans="1:3" ht="12.75">
      <c r="A18">
        <f>IF(ISERROR(MATCH($E$1&amp;"_"&amp;ROW($A17),Base!$F:$F,0)),"",(INDEX(Base!$A:$D,MATCH($E$1&amp;"_"&amp;ROW($A17),Base!$F:$F,0),1)))</f>
      </c>
      <c r="B18">
        <f>IF(A18="","",(INDEX(Base!$A:$D,MATCH($E$1&amp;"_"&amp;ROW($A17),Base!$F:$F,0),2)))</f>
      </c>
      <c r="C18">
        <f>IF(B18="","",(INDEX(Base!$A:$D,MATCH($E$1&amp;"_"&amp;ROW($A17),Base!$F:$F,0),3)))</f>
      </c>
    </row>
    <row r="19" spans="1:3" ht="12.75">
      <c r="A19">
        <f>IF(ISERROR(MATCH($E$1&amp;"_"&amp;ROW($A18),Base!$F:$F,0)),"",(INDEX(Base!$A:$D,MATCH($E$1&amp;"_"&amp;ROW($A18),Base!$F:$F,0),1)))</f>
      </c>
      <c r="B19">
        <f>IF(A19="","",(INDEX(Base!$A:$D,MATCH($E$1&amp;"_"&amp;ROW($A18),Base!$F:$F,0),2)))</f>
      </c>
      <c r="C19">
        <f>IF(B19="","",(INDEX(Base!$A:$D,MATCH($E$1&amp;"_"&amp;ROW($A18),Base!$F:$F,0),3)))</f>
      </c>
    </row>
    <row r="20" spans="1:3" ht="12.75">
      <c r="A20">
        <f>IF(ISERROR(MATCH($E$1&amp;"_"&amp;ROW($A19),Base!$F:$F,0)),"",(INDEX(Base!$A:$D,MATCH($E$1&amp;"_"&amp;ROW($A19),Base!$F:$F,0),1)))</f>
      </c>
      <c r="B20">
        <f>IF(A20="","",(INDEX(Base!$A:$D,MATCH($E$1&amp;"_"&amp;ROW($A19),Base!$F:$F,0),2)))</f>
      </c>
      <c r="C20">
        <f>IF(B20="","",(INDEX(Base!$A:$D,MATCH($E$1&amp;"_"&amp;ROW($A19),Base!$F:$F,0),3)))</f>
      </c>
    </row>
    <row r="21" spans="1:3" ht="12.75">
      <c r="A21">
        <f>IF(ISERROR(MATCH($E$1&amp;"_"&amp;ROW($A20),Base!$F:$F,0)),"",(INDEX(Base!$A:$D,MATCH($E$1&amp;"_"&amp;ROW($A20),Base!$F:$F,0),1)))</f>
      </c>
      <c r="B21">
        <f>IF(A21="","",(INDEX(Base!$A:$D,MATCH($E$1&amp;"_"&amp;ROW($A20),Base!$F:$F,0),2)))</f>
      </c>
      <c r="C21">
        <f>IF(B21="","",(INDEX(Base!$A:$D,MATCH($E$1&amp;"_"&amp;ROW($A20),Base!$F:$F,0),3)))</f>
      </c>
    </row>
    <row r="22" spans="1:3" ht="12.75">
      <c r="A22">
        <f>IF(ISERROR(MATCH($E$1&amp;"_"&amp;ROW($A21),Base!$F:$F,0)),"",(INDEX(Base!$A:$D,MATCH($E$1&amp;"_"&amp;ROW($A21),Base!$F:$F,0),1)))</f>
      </c>
      <c r="B22">
        <f>IF(A22="","",(INDEX(Base!$A:$D,MATCH($E$1&amp;"_"&amp;ROW($A21),Base!$F:$F,0),2)))</f>
      </c>
      <c r="C22">
        <f>IF(B22="","",(INDEX(Base!$A:$D,MATCH($E$1&amp;"_"&amp;ROW($A21),Base!$F:$F,0),3)))</f>
      </c>
    </row>
    <row r="23" spans="1:3" ht="12.75">
      <c r="A23">
        <f>IF(ISERROR(MATCH($E$1&amp;"_"&amp;ROW($A22),Base!$F:$F,0)),"",(INDEX(Base!$A:$D,MATCH($E$1&amp;"_"&amp;ROW($A22),Base!$F:$F,0),1)))</f>
      </c>
      <c r="B23">
        <f>IF(A23="","",(INDEX(Base!$A:$D,MATCH($E$1&amp;"_"&amp;ROW($A22),Base!$F:$F,0),2)))</f>
      </c>
      <c r="C23">
        <f>IF(B23="","",(INDEX(Base!$A:$D,MATCH($E$1&amp;"_"&amp;ROW($A22),Base!$F:$F,0),3)))</f>
      </c>
    </row>
    <row r="24" spans="1:3" ht="12.75">
      <c r="A24">
        <f>IF(ISERROR(MATCH($E$1&amp;"_"&amp;ROW($A23),Base!$F:$F,0)),"",(INDEX(Base!$A:$D,MATCH($E$1&amp;"_"&amp;ROW($A23),Base!$F:$F,0),1)))</f>
      </c>
      <c r="B24">
        <f>IF(A24="","",(INDEX(Base!$A:$D,MATCH($E$1&amp;"_"&amp;ROW($A23),Base!$F:$F,0),2)))</f>
      </c>
      <c r="C24">
        <f>IF(B24="","",(INDEX(Base!$A:$D,MATCH($E$1&amp;"_"&amp;ROW($A23),Base!$F:$F,0),3)))</f>
      </c>
    </row>
    <row r="25" spans="1:3" ht="12.75">
      <c r="A25">
        <f>IF(ISERROR(MATCH($E$1&amp;"_"&amp;ROW($A24),Base!$F:$F,0)),"",(INDEX(Base!$A:$D,MATCH($E$1&amp;"_"&amp;ROW($A24),Base!$F:$F,0),1)))</f>
      </c>
      <c r="B25">
        <f>IF(A25="","",(INDEX(Base!$A:$D,MATCH($E$1&amp;"_"&amp;ROW($A24),Base!$F:$F,0),2)))</f>
      </c>
      <c r="C25">
        <f>IF(B25="","",(INDEX(Base!$A:$D,MATCH($E$1&amp;"_"&amp;ROW($A24),Base!$F:$F,0),3)))</f>
      </c>
    </row>
    <row r="26" spans="1:3" ht="12.75">
      <c r="A26">
        <f>IF(ISERROR(MATCH($E$1&amp;"_"&amp;ROW($A25),Base!$F:$F,0)),"",(INDEX(Base!$A:$D,MATCH($E$1&amp;"_"&amp;ROW($A25),Base!$F:$F,0),1)))</f>
      </c>
      <c r="B26">
        <f>IF(A26="","",(INDEX(Base!$A:$D,MATCH($E$1&amp;"_"&amp;ROW($A25),Base!$F:$F,0),2)))</f>
      </c>
      <c r="C26">
        <f>IF(B26="","",(INDEX(Base!$A:$D,MATCH($E$1&amp;"_"&amp;ROW($A25),Base!$F:$F,0),3)))</f>
      </c>
    </row>
    <row r="27" spans="1:3" ht="12.75">
      <c r="A27">
        <f>IF(ISERROR(MATCH($E$1&amp;"_"&amp;ROW($A26),Base!$F:$F,0)),"",(INDEX(Base!$A:$D,MATCH($E$1&amp;"_"&amp;ROW($A26),Base!$F:$F,0),1)))</f>
      </c>
      <c r="B27">
        <f>IF(A27="","",(INDEX(Base!$A:$D,MATCH($E$1&amp;"_"&amp;ROW($A26),Base!$F:$F,0),2)))</f>
      </c>
      <c r="C27">
        <f>IF(B27="","",(INDEX(Base!$A:$D,MATCH($E$1&amp;"_"&amp;ROW($A26),Base!$F:$F,0),3)))</f>
      </c>
    </row>
    <row r="28" spans="1:3" ht="12.75">
      <c r="A28">
        <f>IF(ISERROR(MATCH($E$1&amp;"_"&amp;ROW($A27),Base!$F:$F,0)),"",(INDEX(Base!$A:$D,MATCH($E$1&amp;"_"&amp;ROW($A27),Base!$F:$F,0),1)))</f>
      </c>
      <c r="B28">
        <f>IF(A28="","",(INDEX(Base!$A:$D,MATCH($E$1&amp;"_"&amp;ROW($A27),Base!$F:$F,0),2)))</f>
      </c>
      <c r="C28">
        <f>IF(B28="","",(INDEX(Base!$A:$D,MATCH($E$1&amp;"_"&amp;ROW($A27),Base!$F:$F,0),3)))</f>
      </c>
    </row>
    <row r="29" spans="1:3" ht="12.75">
      <c r="A29">
        <f>IF(ISERROR(MATCH($E$1&amp;"_"&amp;ROW($A28),Base!$F:$F,0)),"",(INDEX(Base!$A:$D,MATCH($E$1&amp;"_"&amp;ROW($A28),Base!$F:$F,0),1)))</f>
      </c>
      <c r="B29">
        <f>IF(A29="","",(INDEX(Base!$A:$D,MATCH($E$1&amp;"_"&amp;ROW($A28),Base!$F:$F,0),2)))</f>
      </c>
      <c r="C29">
        <f>IF(B29="","",(INDEX(Base!$A:$D,MATCH($E$1&amp;"_"&amp;ROW($A28),Base!$F:$F,0),3)))</f>
      </c>
    </row>
    <row r="30" spans="1:9" ht="12.75">
      <c r="A30" s="9"/>
      <c r="B30" s="9"/>
      <c r="C30" s="9"/>
      <c r="D30" s="9"/>
      <c r="E30" s="9"/>
      <c r="F30" s="9"/>
      <c r="G30" s="9"/>
      <c r="H30" s="9"/>
      <c r="I30" s="9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Conseil Général du 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elandas</dc:creator>
  <cp:keywords/>
  <dc:description/>
  <cp:lastModifiedBy>Vaucluse</cp:lastModifiedBy>
  <dcterms:created xsi:type="dcterms:W3CDTF">2016-06-28T10:02:27Z</dcterms:created>
  <dcterms:modified xsi:type="dcterms:W3CDTF">2016-06-28T10:55:07Z</dcterms:modified>
  <cp:category/>
  <cp:version/>
  <cp:contentType/>
  <cp:contentStatus/>
</cp:coreProperties>
</file>