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MB\Downloads\"/>
    </mc:Choice>
  </mc:AlternateContent>
  <bookViews>
    <workbookView xWindow="600" yWindow="150" windowWidth="17715" windowHeight="7740"/>
  </bookViews>
  <sheets>
    <sheet name="Octobre 2016" sheetId="21" r:id="rId1"/>
  </sheets>
  <calcPr calcId="152511"/>
</workbook>
</file>

<file path=xl/calcChain.xml><?xml version="1.0" encoding="utf-8"?>
<calcChain xmlns="http://schemas.openxmlformats.org/spreadsheetml/2006/main">
  <c r="D64" i="21" l="1"/>
  <c r="E64" i="21"/>
  <c r="F64" i="21"/>
  <c r="G64" i="21"/>
  <c r="H64" i="21"/>
  <c r="I64" i="21"/>
  <c r="J64" i="21"/>
  <c r="K64" i="21"/>
  <c r="L64" i="21"/>
  <c r="M64" i="21"/>
  <c r="N64" i="21"/>
  <c r="O64" i="21"/>
  <c r="P64" i="21"/>
  <c r="Q64" i="21"/>
  <c r="R64" i="21"/>
  <c r="S64" i="21"/>
  <c r="T64" i="21"/>
  <c r="U64" i="21"/>
  <c r="V64" i="21"/>
  <c r="W64" i="21"/>
  <c r="X64" i="21"/>
  <c r="Y64" i="21"/>
  <c r="Z64" i="21"/>
  <c r="AA64" i="21"/>
  <c r="AB64" i="21"/>
  <c r="AC64" i="21"/>
  <c r="AD64" i="21"/>
  <c r="AE64" i="21"/>
  <c r="AF64" i="21"/>
  <c r="AG64" i="21"/>
  <c r="D65" i="21"/>
  <c r="E65" i="21"/>
  <c r="F65" i="21"/>
  <c r="G65" i="21"/>
  <c r="H65" i="21"/>
  <c r="I65" i="21"/>
  <c r="J65" i="21"/>
  <c r="K65" i="21"/>
  <c r="L65" i="21"/>
  <c r="M65" i="21"/>
  <c r="N65" i="21"/>
  <c r="O65" i="21"/>
  <c r="P65" i="21"/>
  <c r="Q65" i="21"/>
  <c r="R65" i="21"/>
  <c r="S65" i="21"/>
  <c r="T65" i="21"/>
  <c r="U65" i="21"/>
  <c r="V65" i="21"/>
  <c r="W65" i="21"/>
  <c r="X65" i="21"/>
  <c r="Y65" i="21"/>
  <c r="Z65" i="21"/>
  <c r="AA65" i="21"/>
  <c r="AB65" i="21"/>
  <c r="AC65" i="21"/>
  <c r="AD65" i="21"/>
  <c r="AE65" i="21"/>
  <c r="AF65" i="21"/>
  <c r="AG65" i="21"/>
  <c r="D66" i="21"/>
  <c r="E66" i="21"/>
  <c r="F66" i="21"/>
  <c r="G66" i="21"/>
  <c r="H66" i="21"/>
  <c r="I66" i="21"/>
  <c r="J66" i="21"/>
  <c r="K66" i="21"/>
  <c r="L66" i="21"/>
  <c r="M66" i="21"/>
  <c r="N66" i="21"/>
  <c r="O66" i="21"/>
  <c r="P66" i="21"/>
  <c r="Q66" i="21"/>
  <c r="R66" i="21"/>
  <c r="S66" i="21"/>
  <c r="T66" i="21"/>
  <c r="U66" i="21"/>
  <c r="V66" i="21"/>
  <c r="W66" i="21"/>
  <c r="X66" i="21"/>
  <c r="Y66" i="21"/>
  <c r="Z66" i="21"/>
  <c r="AA66" i="21"/>
  <c r="AB66" i="21"/>
  <c r="AC66" i="21"/>
  <c r="AD66" i="21"/>
  <c r="AE66" i="21"/>
  <c r="AF66" i="21"/>
  <c r="AG66" i="21"/>
  <c r="D67" i="21"/>
  <c r="E67" i="21"/>
  <c r="F67" i="21"/>
  <c r="G67" i="21"/>
  <c r="H67" i="21"/>
  <c r="I67" i="21"/>
  <c r="J67" i="21"/>
  <c r="K67" i="21"/>
  <c r="L67" i="21"/>
  <c r="M67" i="21"/>
  <c r="N67" i="21"/>
  <c r="O67" i="21"/>
  <c r="P67" i="21"/>
  <c r="Q67" i="21"/>
  <c r="R67" i="21"/>
  <c r="S67" i="21"/>
  <c r="T67" i="21"/>
  <c r="U67" i="21"/>
  <c r="V67" i="21"/>
  <c r="W67" i="21"/>
  <c r="X67" i="21"/>
  <c r="Y67" i="21"/>
  <c r="Z67" i="21"/>
  <c r="AA67" i="21"/>
  <c r="AB67" i="21"/>
  <c r="AC67" i="21"/>
  <c r="AD67" i="21"/>
  <c r="AE67" i="21"/>
  <c r="AF67" i="21"/>
  <c r="AG67" i="21"/>
  <c r="D68" i="21"/>
  <c r="E68" i="21"/>
  <c r="F68" i="21"/>
  <c r="G68" i="21"/>
  <c r="H68" i="21"/>
  <c r="I68" i="21"/>
  <c r="J68" i="21"/>
  <c r="K68" i="21"/>
  <c r="L68" i="21"/>
  <c r="M68" i="21"/>
  <c r="N68" i="21"/>
  <c r="O68" i="21"/>
  <c r="P68" i="21"/>
  <c r="Q68" i="21"/>
  <c r="R68" i="21"/>
  <c r="S68" i="21"/>
  <c r="T68" i="21"/>
  <c r="U68" i="21"/>
  <c r="V68" i="21"/>
  <c r="W68" i="21"/>
  <c r="X68" i="21"/>
  <c r="Y68" i="21"/>
  <c r="Z68" i="21"/>
  <c r="AA68" i="21"/>
  <c r="AB68" i="21"/>
  <c r="AC68" i="21"/>
  <c r="AD68" i="21"/>
  <c r="AE68" i="21"/>
  <c r="AF68" i="21"/>
  <c r="AG68" i="21"/>
  <c r="D69" i="21"/>
  <c r="E69" i="21"/>
  <c r="F69" i="21"/>
  <c r="G69" i="21"/>
  <c r="H69" i="21"/>
  <c r="I69" i="21"/>
  <c r="J69" i="21"/>
  <c r="K69" i="21"/>
  <c r="L69" i="21"/>
  <c r="M69" i="21"/>
  <c r="N69" i="21"/>
  <c r="O69" i="21"/>
  <c r="P69" i="21"/>
  <c r="Q69" i="21"/>
  <c r="R69" i="21"/>
  <c r="S69" i="21"/>
  <c r="T69" i="21"/>
  <c r="U69" i="21"/>
  <c r="V69" i="21"/>
  <c r="W69" i="21"/>
  <c r="X69" i="21"/>
  <c r="Y69" i="21"/>
  <c r="Z69" i="21"/>
  <c r="AA69" i="21"/>
  <c r="AB69" i="21"/>
  <c r="AC69" i="21"/>
  <c r="AD69" i="21"/>
  <c r="AE69" i="21"/>
  <c r="AF69" i="21"/>
  <c r="AG69" i="21"/>
  <c r="D70" i="21"/>
  <c r="E70" i="21"/>
  <c r="F70" i="21"/>
  <c r="G70" i="21"/>
  <c r="H70" i="21"/>
  <c r="I70" i="21"/>
  <c r="J70" i="21"/>
  <c r="K70" i="21"/>
  <c r="L70" i="21"/>
  <c r="M70" i="21"/>
  <c r="N70" i="21"/>
  <c r="O70" i="21"/>
  <c r="P70" i="21"/>
  <c r="Q70" i="21"/>
  <c r="R70" i="21"/>
  <c r="S70" i="21"/>
  <c r="T70" i="21"/>
  <c r="U70" i="21"/>
  <c r="V70" i="21"/>
  <c r="W70" i="21"/>
  <c r="X70" i="21"/>
  <c r="Y70" i="21"/>
  <c r="Z70" i="21"/>
  <c r="AA70" i="21"/>
  <c r="AB70" i="21"/>
  <c r="AC70" i="21"/>
  <c r="AD70" i="21"/>
  <c r="AE70" i="21"/>
  <c r="AF70" i="21"/>
  <c r="AG70" i="21"/>
  <c r="D71" i="21"/>
  <c r="E71" i="21"/>
  <c r="F71" i="21"/>
  <c r="G71" i="21"/>
  <c r="H71" i="21"/>
  <c r="I71" i="21"/>
  <c r="J71" i="21"/>
  <c r="K71" i="21"/>
  <c r="L71" i="21"/>
  <c r="M71" i="21"/>
  <c r="N71" i="21"/>
  <c r="O71" i="21"/>
  <c r="P71" i="21"/>
  <c r="Q71" i="21"/>
  <c r="R71" i="21"/>
  <c r="S71" i="21"/>
  <c r="T71" i="21"/>
  <c r="U71" i="21"/>
  <c r="V71" i="21"/>
  <c r="W71" i="21"/>
  <c r="X71" i="21"/>
  <c r="Y71" i="21"/>
  <c r="Z71" i="21"/>
  <c r="AA71" i="21"/>
  <c r="AB71" i="21"/>
  <c r="AC71" i="21"/>
  <c r="AD71" i="21"/>
  <c r="AE71" i="21"/>
  <c r="AF71" i="21"/>
  <c r="AG71" i="21"/>
  <c r="C65" i="21"/>
  <c r="C66" i="21"/>
  <c r="C67" i="21"/>
  <c r="C68" i="21"/>
  <c r="C69" i="21"/>
  <c r="C70" i="21"/>
  <c r="C71" i="21"/>
  <c r="C64" i="21"/>
  <c r="M55" i="21" l="1"/>
  <c r="R58" i="21"/>
  <c r="R59" i="21" s="1"/>
  <c r="AL5" i="21"/>
  <c r="AJ5" i="21"/>
  <c r="AI5" i="21"/>
  <c r="AG58" i="21"/>
  <c r="AG59" i="21" s="1"/>
  <c r="AF58" i="21"/>
  <c r="AF59" i="21" s="1"/>
  <c r="AE58" i="21"/>
  <c r="AE59" i="21" s="1"/>
  <c r="AD58" i="21"/>
  <c r="AD59" i="21" s="1"/>
  <c r="AC58" i="21"/>
  <c r="AC59" i="21" s="1"/>
  <c r="AB58" i="21"/>
  <c r="AB59" i="21" s="1"/>
  <c r="AA58" i="21"/>
  <c r="AA59" i="21" s="1"/>
  <c r="Z58" i="21"/>
  <c r="Z59" i="21" s="1"/>
  <c r="AG55" i="21"/>
  <c r="AF55" i="21"/>
  <c r="AF61" i="21" s="1"/>
  <c r="AF62" i="21" s="1"/>
  <c r="AE55" i="21"/>
  <c r="AD55" i="21"/>
  <c r="AD61" i="21" s="1"/>
  <c r="AD62" i="21" s="1"/>
  <c r="AC55" i="21"/>
  <c r="AC61" i="21" s="1"/>
  <c r="AC62" i="21" s="1"/>
  <c r="AB55" i="21"/>
  <c r="AB61" i="21" s="1"/>
  <c r="AB62" i="21" s="1"/>
  <c r="AA55" i="21"/>
  <c r="Z55" i="21"/>
  <c r="Y58" i="21"/>
  <c r="Y59" i="21" s="1"/>
  <c r="X58" i="21"/>
  <c r="X59" i="21" s="1"/>
  <c r="W58" i="21"/>
  <c r="W59" i="21" s="1"/>
  <c r="V58" i="21"/>
  <c r="V59" i="21" s="1"/>
  <c r="U58" i="21"/>
  <c r="U59" i="21" s="1"/>
  <c r="T58" i="21"/>
  <c r="T59" i="21" s="1"/>
  <c r="S58" i="21"/>
  <c r="S59" i="21" s="1"/>
  <c r="Q58" i="21"/>
  <c r="Q59" i="21" s="1"/>
  <c r="P58" i="21"/>
  <c r="P59" i="21" s="1"/>
  <c r="O58" i="21"/>
  <c r="O59" i="21" s="1"/>
  <c r="N58" i="21"/>
  <c r="N59" i="21" s="1"/>
  <c r="M58" i="21"/>
  <c r="M59" i="21" s="1"/>
  <c r="L58" i="21"/>
  <c r="L59" i="21" s="1"/>
  <c r="K58" i="21"/>
  <c r="K59" i="21" s="1"/>
  <c r="J58" i="21"/>
  <c r="J59" i="21" s="1"/>
  <c r="I58" i="21"/>
  <c r="I59" i="21" s="1"/>
  <c r="H58" i="21"/>
  <c r="H59" i="21" s="1"/>
  <c r="G58" i="21"/>
  <c r="G59" i="21" s="1"/>
  <c r="F58" i="21"/>
  <c r="F59" i="21" s="1"/>
  <c r="E58" i="21"/>
  <c r="E59" i="21" s="1"/>
  <c r="D58" i="21"/>
  <c r="D59" i="21" s="1"/>
  <c r="C58" i="21"/>
  <c r="C59" i="21" s="1"/>
  <c r="Y55" i="21"/>
  <c r="X55" i="21"/>
  <c r="W55" i="21"/>
  <c r="V55" i="21"/>
  <c r="U55" i="21"/>
  <c r="T55" i="21"/>
  <c r="S55" i="21"/>
  <c r="R55" i="21"/>
  <c r="Q55" i="21"/>
  <c r="Q61" i="21" s="1"/>
  <c r="Q62" i="21" s="1"/>
  <c r="P55" i="21"/>
  <c r="O55" i="21"/>
  <c r="N55" i="21"/>
  <c r="L55" i="21"/>
  <c r="L61" i="21" s="1"/>
  <c r="L62" i="21" s="1"/>
  <c r="K55" i="21"/>
  <c r="J55" i="21"/>
  <c r="J61" i="21" s="1"/>
  <c r="J62" i="21" s="1"/>
  <c r="I55" i="21"/>
  <c r="H55" i="21"/>
  <c r="H61" i="21" s="1"/>
  <c r="H62" i="21" s="1"/>
  <c r="G55" i="21"/>
  <c r="F55" i="21"/>
  <c r="F61" i="21" s="1"/>
  <c r="F62" i="21" s="1"/>
  <c r="E55" i="21"/>
  <c r="E61" i="21" s="1"/>
  <c r="E62" i="21" s="1"/>
  <c r="D55" i="21"/>
  <c r="C55" i="21"/>
  <c r="AL53" i="21"/>
  <c r="AK53" i="21"/>
  <c r="AJ53" i="21"/>
  <c r="AI53" i="21"/>
  <c r="AU52" i="21"/>
  <c r="AT52" i="21"/>
  <c r="AS52" i="21"/>
  <c r="AR52" i="21"/>
  <c r="AQ52" i="21"/>
  <c r="AP52" i="21"/>
  <c r="AO52" i="21"/>
  <c r="AL51" i="21"/>
  <c r="AK51" i="21"/>
  <c r="AJ51" i="21"/>
  <c r="AI51" i="21"/>
  <c r="AU50" i="21"/>
  <c r="AT50" i="21"/>
  <c r="AS50" i="21"/>
  <c r="AR50" i="21"/>
  <c r="AQ50" i="21"/>
  <c r="AP50" i="21"/>
  <c r="AO50" i="21"/>
  <c r="AL49" i="21"/>
  <c r="AK49" i="21"/>
  <c r="AJ49" i="21"/>
  <c r="AI49" i="21"/>
  <c r="AU48" i="21"/>
  <c r="AT48" i="21"/>
  <c r="AS48" i="21"/>
  <c r="AR48" i="21"/>
  <c r="AQ48" i="21"/>
  <c r="AP48" i="21"/>
  <c r="AO48" i="21"/>
  <c r="AL47" i="21"/>
  <c r="AK47" i="21"/>
  <c r="AJ47" i="21"/>
  <c r="AI47" i="21"/>
  <c r="AU46" i="21"/>
  <c r="AT46" i="21"/>
  <c r="AS46" i="21"/>
  <c r="AR46" i="21"/>
  <c r="AQ46" i="21"/>
  <c r="AP46" i="21"/>
  <c r="AO46" i="21"/>
  <c r="AL45" i="21"/>
  <c r="AK45" i="21"/>
  <c r="AJ45" i="21"/>
  <c r="AI45" i="21"/>
  <c r="AU44" i="21"/>
  <c r="AT44" i="21"/>
  <c r="AS44" i="21"/>
  <c r="AR44" i="21"/>
  <c r="AQ44" i="21"/>
  <c r="AP44" i="21"/>
  <c r="AO44" i="21"/>
  <c r="AL43" i="21"/>
  <c r="AK43" i="21"/>
  <c r="AJ43" i="21"/>
  <c r="AI43" i="21"/>
  <c r="AU42" i="21"/>
  <c r="AT42" i="21"/>
  <c r="AS42" i="21"/>
  <c r="AR42" i="21"/>
  <c r="AQ42" i="21"/>
  <c r="AP42" i="21"/>
  <c r="AO42" i="21"/>
  <c r="AL41" i="21"/>
  <c r="AK41" i="21"/>
  <c r="AJ41" i="21"/>
  <c r="AI41" i="21"/>
  <c r="AU40" i="21"/>
  <c r="AT40" i="21"/>
  <c r="AS40" i="21"/>
  <c r="AR40" i="21"/>
  <c r="AQ40" i="21"/>
  <c r="AP40" i="21"/>
  <c r="AO40" i="21"/>
  <c r="AL39" i="21"/>
  <c r="AK39" i="21"/>
  <c r="AJ39" i="21"/>
  <c r="AI39" i="21"/>
  <c r="AU38" i="21"/>
  <c r="AT38" i="21"/>
  <c r="AS38" i="21"/>
  <c r="AR38" i="21"/>
  <c r="AQ38" i="21"/>
  <c r="AP38" i="21"/>
  <c r="AO38" i="21"/>
  <c r="AL37" i="21"/>
  <c r="AK37" i="21"/>
  <c r="AJ37" i="21"/>
  <c r="AI37" i="21"/>
  <c r="AU36" i="21"/>
  <c r="AT36" i="21"/>
  <c r="AS36" i="21"/>
  <c r="AR36" i="21"/>
  <c r="AQ36" i="21"/>
  <c r="AP36" i="21"/>
  <c r="AO36" i="21"/>
  <c r="AL35" i="21"/>
  <c r="AK35" i="21"/>
  <c r="AJ35" i="21"/>
  <c r="AI35" i="21"/>
  <c r="AU34" i="21"/>
  <c r="AT34" i="21"/>
  <c r="AS34" i="21"/>
  <c r="AR34" i="21"/>
  <c r="AQ34" i="21"/>
  <c r="AP34" i="21"/>
  <c r="AO34" i="21"/>
  <c r="AL33" i="21"/>
  <c r="AK33" i="21"/>
  <c r="AJ33" i="21"/>
  <c r="AI33" i="21"/>
  <c r="AU32" i="21"/>
  <c r="AT32" i="21"/>
  <c r="AS32" i="21"/>
  <c r="AR32" i="21"/>
  <c r="AQ32" i="21"/>
  <c r="AP32" i="21"/>
  <c r="AO32" i="21"/>
  <c r="AL31" i="21"/>
  <c r="AK31" i="21"/>
  <c r="AJ31" i="21"/>
  <c r="AI31" i="21"/>
  <c r="AU30" i="21"/>
  <c r="AT30" i="21"/>
  <c r="AS30" i="21"/>
  <c r="AR30" i="21"/>
  <c r="AQ30" i="21"/>
  <c r="AP30" i="21"/>
  <c r="AO30" i="21"/>
  <c r="AL29" i="21"/>
  <c r="AK29" i="21"/>
  <c r="AJ29" i="21"/>
  <c r="AI29" i="21"/>
  <c r="AU28" i="21"/>
  <c r="AT28" i="21"/>
  <c r="AS28" i="21"/>
  <c r="AR28" i="21"/>
  <c r="AQ28" i="21"/>
  <c r="AP28" i="21"/>
  <c r="AO28" i="21"/>
  <c r="AL27" i="21"/>
  <c r="AK27" i="21"/>
  <c r="AJ27" i="21"/>
  <c r="AI27" i="21"/>
  <c r="AU26" i="21"/>
  <c r="AT26" i="21"/>
  <c r="AS26" i="21"/>
  <c r="AR26" i="21"/>
  <c r="AQ26" i="21"/>
  <c r="AP26" i="21"/>
  <c r="AO26" i="21"/>
  <c r="AL25" i="21"/>
  <c r="AK25" i="21"/>
  <c r="AJ25" i="21"/>
  <c r="AI25" i="21"/>
  <c r="AU24" i="21"/>
  <c r="AT24" i="21"/>
  <c r="AS24" i="21"/>
  <c r="AR24" i="21"/>
  <c r="AQ24" i="21"/>
  <c r="AP24" i="21"/>
  <c r="AO24" i="21"/>
  <c r="AL23" i="21"/>
  <c r="AK23" i="21"/>
  <c r="AJ23" i="21"/>
  <c r="AI23" i="21"/>
  <c r="AU22" i="21"/>
  <c r="AT22" i="21"/>
  <c r="AS22" i="21"/>
  <c r="AR22" i="21"/>
  <c r="AQ22" i="21"/>
  <c r="AP22" i="21"/>
  <c r="AO22" i="21"/>
  <c r="AL21" i="21"/>
  <c r="AK21" i="21"/>
  <c r="AJ21" i="21"/>
  <c r="AI21" i="21"/>
  <c r="AU20" i="21"/>
  <c r="AT20" i="21"/>
  <c r="AS20" i="21"/>
  <c r="AR20" i="21"/>
  <c r="AQ20" i="21"/>
  <c r="AP20" i="21"/>
  <c r="AO20" i="21"/>
  <c r="AL19" i="21"/>
  <c r="AK19" i="21"/>
  <c r="AJ19" i="21"/>
  <c r="AI19" i="21"/>
  <c r="AU18" i="21"/>
  <c r="AT18" i="21"/>
  <c r="AS18" i="21"/>
  <c r="AR18" i="21"/>
  <c r="AQ18" i="21"/>
  <c r="AP18" i="21"/>
  <c r="AO18" i="21"/>
  <c r="AL17" i="21"/>
  <c r="AK17" i="21"/>
  <c r="AJ17" i="21"/>
  <c r="AI17" i="21"/>
  <c r="AU16" i="21"/>
  <c r="AT16" i="21"/>
  <c r="AS16" i="21"/>
  <c r="AR16" i="21"/>
  <c r="AQ16" i="21"/>
  <c r="AP16" i="21"/>
  <c r="AO16" i="21"/>
  <c r="AL15" i="21"/>
  <c r="AK15" i="21"/>
  <c r="AJ15" i="21"/>
  <c r="AI15" i="21"/>
  <c r="AU14" i="21"/>
  <c r="AT14" i="21"/>
  <c r="AS14" i="21"/>
  <c r="AR14" i="21"/>
  <c r="AQ14" i="21"/>
  <c r="AP14" i="21"/>
  <c r="AO14" i="21"/>
  <c r="AL13" i="21"/>
  <c r="AK13" i="21"/>
  <c r="AJ13" i="21"/>
  <c r="AI13" i="21"/>
  <c r="AU12" i="21"/>
  <c r="AT12" i="21"/>
  <c r="AS12" i="21"/>
  <c r="AR12" i="21"/>
  <c r="AQ12" i="21"/>
  <c r="AP12" i="21"/>
  <c r="AO12" i="21"/>
  <c r="AL11" i="21"/>
  <c r="AK11" i="21"/>
  <c r="AJ11" i="21"/>
  <c r="AI11" i="21"/>
  <c r="AU10" i="21"/>
  <c r="AT10" i="21"/>
  <c r="AS10" i="21"/>
  <c r="AR10" i="21"/>
  <c r="AQ10" i="21"/>
  <c r="AP10" i="21"/>
  <c r="AO10" i="21"/>
  <c r="AL9" i="21"/>
  <c r="AK9" i="21"/>
  <c r="AJ9" i="21"/>
  <c r="AI9" i="21"/>
  <c r="AU8" i="21"/>
  <c r="AT8" i="21"/>
  <c r="AS8" i="21"/>
  <c r="AR8" i="21"/>
  <c r="AQ8" i="21"/>
  <c r="AP8" i="21"/>
  <c r="AO8" i="21"/>
  <c r="AL7" i="21"/>
  <c r="AK7" i="21"/>
  <c r="AJ7" i="21"/>
  <c r="AI7" i="21"/>
  <c r="AU6" i="21"/>
  <c r="AT6" i="21"/>
  <c r="AS6" i="21"/>
  <c r="AR6" i="21"/>
  <c r="AQ6" i="21"/>
  <c r="AP6" i="21"/>
  <c r="AO6" i="21"/>
  <c r="AK5" i="21"/>
  <c r="AU4" i="21"/>
  <c r="AT4" i="21"/>
  <c r="AS4" i="21"/>
  <c r="AR4" i="21"/>
  <c r="AQ4" i="21"/>
  <c r="AP4" i="21"/>
  <c r="AO4" i="21"/>
  <c r="AG61" i="21" l="1"/>
  <c r="AG62" i="21" s="1"/>
  <c r="AA61" i="21"/>
  <c r="AA62" i="21" s="1"/>
  <c r="I61" i="21"/>
  <c r="I62" i="21" s="1"/>
  <c r="W61" i="21"/>
  <c r="W62" i="21" s="1"/>
  <c r="V61" i="21"/>
  <c r="V62" i="21" s="1"/>
  <c r="S61" i="21"/>
  <c r="S62" i="21" s="1"/>
  <c r="AE61" i="21"/>
  <c r="AE62" i="21" s="1"/>
  <c r="Y61" i="21"/>
  <c r="Y62" i="21" s="1"/>
  <c r="U61" i="21"/>
  <c r="U62" i="21" s="1"/>
  <c r="O61" i="21"/>
  <c r="O62" i="21" s="1"/>
  <c r="K61" i="21"/>
  <c r="K62" i="21" s="1"/>
  <c r="T61" i="21"/>
  <c r="T62" i="21" s="1"/>
  <c r="X61" i="21"/>
  <c r="X62" i="21" s="1"/>
  <c r="Z61" i="21"/>
  <c r="Z62" i="21" s="1"/>
  <c r="M61" i="21"/>
  <c r="M62" i="21" s="1"/>
  <c r="C61" i="21"/>
  <c r="C62" i="21" s="1"/>
  <c r="R61" i="21"/>
  <c r="R62" i="21" s="1"/>
  <c r="G61" i="21"/>
  <c r="G62" i="21" s="1"/>
  <c r="P61" i="21"/>
  <c r="P62" i="21" s="1"/>
  <c r="N61" i="21"/>
  <c r="N62" i="21" s="1"/>
  <c r="D61" i="21"/>
  <c r="D62" i="21" s="1"/>
  <c r="Z56" i="21"/>
  <c r="AB56" i="21"/>
  <c r="AD56" i="21"/>
  <c r="AF56" i="21"/>
  <c r="AA56" i="21"/>
  <c r="AC56" i="21"/>
  <c r="AE56" i="21"/>
  <c r="AG56" i="21"/>
  <c r="D56" i="21"/>
  <c r="F56" i="21"/>
  <c r="H56" i="21"/>
  <c r="J56" i="21"/>
  <c r="L56" i="21"/>
  <c r="N56" i="21"/>
  <c r="P56" i="21"/>
  <c r="R56" i="21"/>
  <c r="T56" i="21"/>
  <c r="V56" i="21"/>
  <c r="X56" i="21"/>
  <c r="C56" i="21"/>
  <c r="E56" i="21"/>
  <c r="G56" i="21"/>
  <c r="I56" i="21"/>
  <c r="K56" i="21"/>
  <c r="M56" i="21"/>
  <c r="O56" i="21"/>
  <c r="Q56" i="21"/>
  <c r="S56" i="21"/>
  <c r="U56" i="21"/>
  <c r="W56" i="21"/>
  <c r="Y56" i="21"/>
</calcChain>
</file>

<file path=xl/sharedStrings.xml><?xml version="1.0" encoding="utf-8"?>
<sst xmlns="http://schemas.openxmlformats.org/spreadsheetml/2006/main" count="1206" uniqueCount="28">
  <si>
    <t>M</t>
  </si>
  <si>
    <t>J</t>
  </si>
  <si>
    <t>V</t>
  </si>
  <si>
    <t>S</t>
  </si>
  <si>
    <t>D</t>
  </si>
  <si>
    <t>L</t>
  </si>
  <si>
    <t>RT</t>
  </si>
  <si>
    <t>TP</t>
  </si>
  <si>
    <t>CA</t>
  </si>
  <si>
    <t>RH</t>
  </si>
  <si>
    <t>JS</t>
  </si>
  <si>
    <t>TOTAL AM</t>
  </si>
  <si>
    <t>AM</t>
  </si>
  <si>
    <t>TOTAL M</t>
  </si>
  <si>
    <t>m</t>
  </si>
  <si>
    <t>supp</t>
  </si>
  <si>
    <t>AR</t>
  </si>
  <si>
    <t>am</t>
  </si>
  <si>
    <t>TOTAL JOURNEE</t>
  </si>
  <si>
    <t>we</t>
  </si>
  <si>
    <t>C1</t>
  </si>
  <si>
    <t>B</t>
  </si>
  <si>
    <t>N</t>
  </si>
  <si>
    <t>U</t>
  </si>
  <si>
    <t>c1</t>
  </si>
  <si>
    <t>u</t>
  </si>
  <si>
    <t>b</t>
  </si>
  <si>
    <t>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</si>
</sst>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sz val="11"/>
      <name val="Calibri"/>
      <family val="2"/>
      <scheme val="minor"/>
    </font>
    <font>
      <sz val="11"/>
      <color theme="8" tint="-0.249977111117893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rgb="FF00B0F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8" tint="0.39997558519241921"/>
      <name val="Calibri"/>
      <family val="2"/>
      <scheme val="minor"/>
    </font>
    <font>
      <b/>
      <sz val="11"/>
      <color rgb="FFFFC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4" tint="-0.249977111117893"/>
        <bgColor indexed="64"/>
      </patternFill>
    </fill>
  </fills>
  <borders count="4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ck">
        <color auto="1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</borders>
  <cellStyleXfs count="1">
    <xf numFmtId="0" fontId="0" fillId="0" borderId="0"/>
  </cellStyleXfs>
  <cellXfs count="115">
    <xf numFmtId="0" fontId="0" fillId="0" borderId="0" xfId="0"/>
    <xf numFmtId="0" fontId="0" fillId="0" borderId="0" xfId="0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8" xfId="0" applyFont="1" applyFill="1" applyBorder="1" applyAlignment="1">
      <alignment horizontal="center" vertical="center"/>
    </xf>
    <xf numFmtId="0" fontId="0" fillId="0" borderId="0" xfId="0" applyFill="1" applyBorder="1"/>
    <xf numFmtId="0" fontId="1" fillId="0" borderId="14" xfId="0" applyFont="1" applyFill="1" applyBorder="1" applyAlignment="1">
      <alignment horizontal="center" vertical="center"/>
    </xf>
    <xf numFmtId="0" fontId="0" fillId="0" borderId="5" xfId="0" applyBorder="1"/>
    <xf numFmtId="0" fontId="0" fillId="0" borderId="6" xfId="0" applyBorder="1"/>
    <xf numFmtId="0" fontId="6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21" xfId="0" applyFont="1" applyFill="1" applyBorder="1" applyAlignment="1">
      <alignment horizontal="center" vertical="center"/>
    </xf>
    <xf numFmtId="0" fontId="0" fillId="0" borderId="19" xfId="0" applyBorder="1"/>
    <xf numFmtId="0" fontId="0" fillId="0" borderId="25" xfId="0" applyFill="1" applyBorder="1" applyAlignment="1">
      <alignment horizontal="center" vertical="center"/>
    </xf>
    <xf numFmtId="0" fontId="0" fillId="0" borderId="25" xfId="0" applyBorder="1"/>
    <xf numFmtId="0" fontId="1" fillId="0" borderId="1" xfId="0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" fillId="3" borderId="22" xfId="0" applyFont="1" applyFill="1" applyBorder="1" applyAlignment="1">
      <alignment horizontal="center" vertical="center"/>
    </xf>
    <xf numFmtId="0" fontId="1" fillId="3" borderId="25" xfId="0" applyFont="1" applyFill="1" applyBorder="1" applyAlignment="1">
      <alignment horizontal="center" vertical="center"/>
    </xf>
    <xf numFmtId="0" fontId="1" fillId="3" borderId="23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0" fillId="0" borderId="0" xfId="0" applyBorder="1"/>
    <xf numFmtId="0" fontId="1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38" xfId="0" applyFill="1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1" fillId="0" borderId="39" xfId="0" applyFont="1" applyFill="1" applyBorder="1" applyAlignment="1">
      <alignment horizontal="center" vertical="center"/>
    </xf>
    <xf numFmtId="0" fontId="6" fillId="0" borderId="39" xfId="0" applyFont="1" applyFill="1" applyBorder="1" applyAlignment="1">
      <alignment horizontal="center" vertical="center"/>
    </xf>
    <xf numFmtId="0" fontId="8" fillId="0" borderId="39" xfId="0" applyFont="1" applyFill="1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1" fillId="2" borderId="27" xfId="0" applyFont="1" applyFill="1" applyBorder="1" applyAlignment="1">
      <alignment horizontal="center" vertical="center"/>
    </xf>
    <xf numFmtId="0" fontId="1" fillId="0" borderId="27" xfId="0" applyFont="1" applyFill="1" applyBorder="1" applyAlignment="1">
      <alignment horizontal="center" vertical="center"/>
    </xf>
    <xf numFmtId="0" fontId="1" fillId="0" borderId="29" xfId="0" applyFont="1" applyFill="1" applyBorder="1" applyAlignment="1">
      <alignment horizontal="center" vertical="center"/>
    </xf>
    <xf numFmtId="0" fontId="1" fillId="0" borderId="43" xfId="0" applyFont="1" applyFill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" fillId="0" borderId="28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vertical="center"/>
    </xf>
    <xf numFmtId="0" fontId="1" fillId="0" borderId="28" xfId="0" applyFont="1" applyFill="1" applyBorder="1" applyAlignment="1">
      <alignment vertical="center"/>
    </xf>
    <xf numFmtId="0" fontId="0" fillId="7" borderId="16" xfId="0" applyFill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4" fillId="6" borderId="1" xfId="0" applyFont="1" applyFill="1" applyBorder="1" applyAlignment="1">
      <alignment horizontal="center" vertical="center"/>
    </xf>
    <xf numFmtId="0" fontId="4" fillId="6" borderId="9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4" fillId="6" borderId="27" xfId="0" applyFont="1" applyFill="1" applyBorder="1" applyAlignment="1">
      <alignment horizontal="center" vertical="center"/>
    </xf>
    <xf numFmtId="0" fontId="4" fillId="6" borderId="20" xfId="0" applyFont="1" applyFill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0" fillId="0" borderId="41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0" fillId="4" borderId="32" xfId="0" applyFill="1" applyBorder="1" applyAlignment="1">
      <alignment horizontal="center" vertical="center"/>
    </xf>
    <xf numFmtId="0" fontId="0" fillId="4" borderId="33" xfId="0" applyFill="1" applyBorder="1" applyAlignment="1">
      <alignment horizontal="center" vertical="center"/>
    </xf>
    <xf numFmtId="0" fontId="0" fillId="4" borderId="34" xfId="0" applyFill="1" applyBorder="1" applyAlignment="1">
      <alignment horizontal="center" vertical="center"/>
    </xf>
    <xf numFmtId="17" fontId="0" fillId="5" borderId="22" xfId="0" applyNumberFormat="1" applyFill="1" applyBorder="1" applyAlignment="1">
      <alignment horizontal="center" vertical="center"/>
    </xf>
    <xf numFmtId="0" fontId="0" fillId="5" borderId="23" xfId="0" applyFill="1" applyBorder="1" applyAlignment="1">
      <alignment horizontal="center" vertical="center"/>
    </xf>
    <xf numFmtId="0" fontId="0" fillId="5" borderId="24" xfId="0" applyFill="1" applyBorder="1" applyAlignment="1">
      <alignment horizontal="center" vertical="center"/>
    </xf>
    <xf numFmtId="0" fontId="0" fillId="5" borderId="30" xfId="0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</cellXfs>
  <cellStyles count="1">
    <cellStyle name="Normal" xfId="0" builtinId="0"/>
  </cellStyles>
  <dxfs count="179">
    <dxf>
      <fill>
        <patternFill>
          <bgColor rgb="FFC00000"/>
        </patternFill>
      </fill>
    </dxf>
    <dxf>
      <fill>
        <patternFill>
          <bgColor rgb="FF00B050"/>
        </patternFill>
      </fill>
    </dxf>
    <dxf>
      <fill>
        <patternFill>
          <bgColor rgb="FFC00000"/>
        </patternFill>
      </fill>
    </dxf>
    <dxf>
      <fill>
        <patternFill>
          <bgColor rgb="FF00B050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2" tint="-0.49998474074526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7030A0"/>
        </patternFill>
      </fill>
    </dxf>
    <dxf>
      <fill>
        <patternFill>
          <bgColor rgb="FF0070C0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7030A0"/>
        </patternFill>
      </fill>
    </dxf>
    <dxf>
      <fill>
        <patternFill>
          <bgColor rgb="FF0070C0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7030A0"/>
        </patternFill>
      </fill>
    </dxf>
    <dxf>
      <fill>
        <patternFill>
          <bgColor rgb="FF0070C0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7030A0"/>
        </patternFill>
      </fill>
    </dxf>
    <dxf>
      <fill>
        <patternFill>
          <bgColor rgb="FF0070C0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7030A0"/>
        </patternFill>
      </fill>
    </dxf>
    <dxf>
      <fill>
        <patternFill>
          <bgColor rgb="FF0070C0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7030A0"/>
        </patternFill>
      </fill>
    </dxf>
    <dxf>
      <fill>
        <patternFill>
          <bgColor rgb="FF0070C0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7030A0"/>
        </patternFill>
      </fill>
    </dxf>
    <dxf>
      <fill>
        <patternFill>
          <bgColor rgb="FF0070C0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C00000"/>
        </patternFill>
      </fill>
    </dxf>
    <dxf>
      <fill>
        <patternFill>
          <bgColor rgb="FF00B050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7030A0"/>
        </patternFill>
      </fill>
    </dxf>
    <dxf>
      <fill>
        <patternFill>
          <bgColor rgb="FF0070C0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7030A0"/>
        </patternFill>
      </fill>
    </dxf>
    <dxf>
      <fill>
        <patternFill>
          <bgColor rgb="FF0070C0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7030A0"/>
        </patternFill>
      </fill>
    </dxf>
    <dxf>
      <fill>
        <patternFill>
          <bgColor rgb="FF0070C0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7030A0"/>
        </patternFill>
      </fill>
    </dxf>
    <dxf>
      <fill>
        <patternFill>
          <bgColor rgb="FF0070C0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7030A0"/>
        </patternFill>
      </fill>
    </dxf>
    <dxf>
      <fill>
        <patternFill>
          <bgColor rgb="FF0070C0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7030A0"/>
        </patternFill>
      </fill>
    </dxf>
    <dxf>
      <fill>
        <patternFill>
          <bgColor rgb="FF0070C0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71"/>
  <sheetViews>
    <sheetView showZeros="0" tabSelected="1" topLeftCell="A54" zoomScale="70" zoomScaleNormal="70" workbookViewId="0">
      <selection activeCell="Y78" sqref="Y78"/>
    </sheetView>
  </sheetViews>
  <sheetFormatPr baseColWidth="10" defaultRowHeight="15" x14ac:dyDescent="0.25"/>
  <cols>
    <col min="1" max="1" width="4.140625" bestFit="1" customWidth="1"/>
    <col min="2" max="2" width="26" bestFit="1" customWidth="1"/>
    <col min="3" max="3" width="7.140625" bestFit="1" customWidth="1"/>
    <col min="4" max="33" width="4.28515625" customWidth="1"/>
    <col min="34" max="34" width="4.28515625" style="32" customWidth="1"/>
    <col min="35" max="39" width="4.28515625" customWidth="1"/>
  </cols>
  <sheetData>
    <row r="1" spans="1:48" ht="15.75" thickBot="1" x14ac:dyDescent="0.3">
      <c r="A1" s="107"/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8"/>
      <c r="AA1" s="108"/>
      <c r="AB1" s="108"/>
      <c r="AC1" s="109"/>
      <c r="AD1" s="8"/>
      <c r="AE1" s="8"/>
      <c r="AF1" s="1"/>
      <c r="AG1" s="1"/>
      <c r="AH1" s="27"/>
      <c r="AI1" s="1"/>
      <c r="AJ1" s="1"/>
    </row>
    <row r="2" spans="1:48" ht="15.75" thickBot="1" x14ac:dyDescent="0.3">
      <c r="A2" s="110"/>
      <c r="B2" s="111"/>
      <c r="C2" s="23">
        <v>1</v>
      </c>
      <c r="D2" s="24">
        <v>2</v>
      </c>
      <c r="E2" s="23">
        <v>3</v>
      </c>
      <c r="F2" s="24">
        <v>4</v>
      </c>
      <c r="G2" s="23">
        <v>5</v>
      </c>
      <c r="H2" s="24">
        <v>6</v>
      </c>
      <c r="I2" s="23">
        <v>7</v>
      </c>
      <c r="J2" s="24">
        <v>8</v>
      </c>
      <c r="K2" s="23">
        <v>9</v>
      </c>
      <c r="L2" s="24">
        <v>10</v>
      </c>
      <c r="M2" s="23">
        <v>11</v>
      </c>
      <c r="N2" s="24">
        <v>12</v>
      </c>
      <c r="O2" s="23">
        <v>13</v>
      </c>
      <c r="P2" s="24">
        <v>14</v>
      </c>
      <c r="Q2" s="23">
        <v>15</v>
      </c>
      <c r="R2" s="24">
        <v>16</v>
      </c>
      <c r="S2" s="23" t="s">
        <v>25</v>
      </c>
      <c r="T2" s="24">
        <v>18</v>
      </c>
      <c r="U2" s="23">
        <v>19</v>
      </c>
      <c r="V2" s="24">
        <v>20</v>
      </c>
      <c r="W2" s="23">
        <v>21</v>
      </c>
      <c r="X2" s="24">
        <v>22</v>
      </c>
      <c r="Y2" s="23">
        <v>23</v>
      </c>
      <c r="Z2" s="24">
        <v>24</v>
      </c>
      <c r="AA2" s="23">
        <v>25</v>
      </c>
      <c r="AB2" s="24">
        <v>26</v>
      </c>
      <c r="AC2" s="23">
        <v>27</v>
      </c>
      <c r="AD2" s="24">
        <v>28</v>
      </c>
      <c r="AE2" s="23">
        <v>29</v>
      </c>
      <c r="AF2" s="24">
        <v>30</v>
      </c>
      <c r="AG2" s="37">
        <v>31</v>
      </c>
      <c r="AH2" s="38"/>
      <c r="AI2" s="1"/>
      <c r="AJ2" s="1"/>
    </row>
    <row r="3" spans="1:48" ht="15.75" thickBot="1" x14ac:dyDescent="0.3">
      <c r="A3" s="112"/>
      <c r="B3" s="113"/>
      <c r="C3" s="44" t="s">
        <v>3</v>
      </c>
      <c r="D3" s="44" t="s">
        <v>4</v>
      </c>
      <c r="E3" s="45" t="s">
        <v>5</v>
      </c>
      <c r="F3" s="45" t="s">
        <v>0</v>
      </c>
      <c r="G3" s="45" t="s">
        <v>0</v>
      </c>
      <c r="H3" s="45" t="s">
        <v>1</v>
      </c>
      <c r="I3" s="45" t="s">
        <v>2</v>
      </c>
      <c r="J3" s="44" t="s">
        <v>3</v>
      </c>
      <c r="K3" s="44" t="s">
        <v>4</v>
      </c>
      <c r="L3" s="45" t="s">
        <v>5</v>
      </c>
      <c r="M3" s="45" t="s">
        <v>0</v>
      </c>
      <c r="N3" s="45" t="s">
        <v>0</v>
      </c>
      <c r="O3" s="45" t="s">
        <v>1</v>
      </c>
      <c r="P3" s="45" t="s">
        <v>2</v>
      </c>
      <c r="Q3" s="44" t="s">
        <v>3</v>
      </c>
      <c r="R3" s="44" t="s">
        <v>4</v>
      </c>
      <c r="S3" s="45" t="s">
        <v>5</v>
      </c>
      <c r="T3" s="45" t="s">
        <v>0</v>
      </c>
      <c r="U3" s="45" t="s">
        <v>0</v>
      </c>
      <c r="V3" s="45" t="s">
        <v>1</v>
      </c>
      <c r="W3" s="45" t="s">
        <v>2</v>
      </c>
      <c r="X3" s="44" t="s">
        <v>3</v>
      </c>
      <c r="Y3" s="44" t="s">
        <v>4</v>
      </c>
      <c r="Z3" s="46" t="s">
        <v>5</v>
      </c>
      <c r="AA3" s="45" t="s">
        <v>0</v>
      </c>
      <c r="AB3" s="45" t="s">
        <v>0</v>
      </c>
      <c r="AC3" s="45" t="s">
        <v>1</v>
      </c>
      <c r="AD3" s="45" t="s">
        <v>2</v>
      </c>
      <c r="AE3" s="44" t="s">
        <v>3</v>
      </c>
      <c r="AF3" s="44" t="s">
        <v>4</v>
      </c>
      <c r="AG3" s="47" t="s">
        <v>5</v>
      </c>
      <c r="AH3" s="39"/>
      <c r="AI3" s="25" t="s">
        <v>20</v>
      </c>
      <c r="AJ3" s="25" t="s">
        <v>21</v>
      </c>
      <c r="AK3" s="25" t="s">
        <v>22</v>
      </c>
      <c r="AL3" s="25" t="s">
        <v>23</v>
      </c>
      <c r="AM3" s="3"/>
      <c r="AN3" s="3"/>
      <c r="AO3" s="28" t="s">
        <v>9</v>
      </c>
      <c r="AP3" s="29" t="s">
        <v>6</v>
      </c>
      <c r="AQ3" s="29" t="s">
        <v>0</v>
      </c>
      <c r="AR3" s="29" t="s">
        <v>12</v>
      </c>
      <c r="AS3" s="29" t="s">
        <v>7</v>
      </c>
      <c r="AT3" s="29" t="s">
        <v>8</v>
      </c>
      <c r="AU3" s="30" t="s">
        <v>10</v>
      </c>
      <c r="AV3" s="3"/>
    </row>
    <row r="4" spans="1:48" ht="15.75" thickTop="1" x14ac:dyDescent="0.25">
      <c r="A4" s="42">
        <v>80</v>
      </c>
      <c r="B4" s="103"/>
      <c r="C4" s="19" t="s">
        <v>9</v>
      </c>
      <c r="D4" s="19" t="s">
        <v>9</v>
      </c>
      <c r="E4" s="19" t="s">
        <v>0</v>
      </c>
      <c r="F4" s="19" t="s">
        <v>0</v>
      </c>
      <c r="G4" s="19" t="s">
        <v>0</v>
      </c>
      <c r="H4" s="19" t="s">
        <v>9</v>
      </c>
      <c r="I4" s="19" t="s">
        <v>7</v>
      </c>
      <c r="J4" s="19" t="s">
        <v>14</v>
      </c>
      <c r="K4" s="19" t="s">
        <v>14</v>
      </c>
      <c r="L4" s="19" t="s">
        <v>14</v>
      </c>
      <c r="M4" s="19" t="s">
        <v>14</v>
      </c>
      <c r="N4" s="19" t="s">
        <v>9</v>
      </c>
      <c r="O4" s="19" t="s">
        <v>7</v>
      </c>
      <c r="P4" s="19" t="s">
        <v>6</v>
      </c>
      <c r="Q4" s="19" t="s">
        <v>9</v>
      </c>
      <c r="R4" s="19" t="s">
        <v>9</v>
      </c>
      <c r="S4" s="19" t="s">
        <v>12</v>
      </c>
      <c r="T4" s="19" t="s">
        <v>12</v>
      </c>
      <c r="U4" s="19" t="s">
        <v>12</v>
      </c>
      <c r="V4" s="19" t="s">
        <v>9</v>
      </c>
      <c r="W4" s="19" t="s">
        <v>7</v>
      </c>
      <c r="X4" s="19" t="s">
        <v>17</v>
      </c>
      <c r="Y4" s="19" t="s">
        <v>17</v>
      </c>
      <c r="Z4" s="19" t="s">
        <v>17</v>
      </c>
      <c r="AA4" s="19" t="s">
        <v>17</v>
      </c>
      <c r="AB4" s="19" t="s">
        <v>9</v>
      </c>
      <c r="AC4" s="19" t="s">
        <v>7</v>
      </c>
      <c r="AD4" s="19" t="s">
        <v>6</v>
      </c>
      <c r="AE4" s="19" t="s">
        <v>9</v>
      </c>
      <c r="AF4" s="19" t="s">
        <v>9</v>
      </c>
      <c r="AG4" s="20" t="s">
        <v>12</v>
      </c>
      <c r="AH4" s="39"/>
      <c r="AI4" s="26"/>
      <c r="AJ4" s="26"/>
      <c r="AK4" s="26"/>
      <c r="AL4" s="26"/>
      <c r="AM4" s="3"/>
      <c r="AN4" s="27"/>
      <c r="AO4" s="96">
        <f>COUNTIF(C4:AH4,$AO$3)</f>
        <v>10</v>
      </c>
      <c r="AP4" s="90">
        <f>COUNTIF(C4:AH4,$AP$3)</f>
        <v>2</v>
      </c>
      <c r="AQ4" s="98">
        <f>COUNTIF(C4:AH4,$AQ$3)</f>
        <v>7</v>
      </c>
      <c r="AR4" s="90">
        <f>COUNTIF(C4:AH4,$AR$3)</f>
        <v>8</v>
      </c>
      <c r="AS4" s="88">
        <f>COUNTIF(C4:AH4,$AS$3)</f>
        <v>4</v>
      </c>
      <c r="AT4" s="90">
        <f>COUNTIF(C4:AH4,$AT$3)</f>
        <v>0</v>
      </c>
      <c r="AU4" s="92">
        <f>COUNTIF(C4:AH4,$AU$3)</f>
        <v>0</v>
      </c>
      <c r="AV4" s="27"/>
    </row>
    <row r="5" spans="1:48" ht="15.75" thickBot="1" x14ac:dyDescent="0.3">
      <c r="A5" s="43"/>
      <c r="B5" s="104"/>
      <c r="C5" s="7"/>
      <c r="D5" s="7"/>
      <c r="E5" s="7" t="s">
        <v>23</v>
      </c>
      <c r="F5" s="7" t="s">
        <v>23</v>
      </c>
      <c r="G5" s="7" t="s">
        <v>23</v>
      </c>
      <c r="H5" s="7"/>
      <c r="I5" s="7"/>
      <c r="J5" s="7" t="s">
        <v>24</v>
      </c>
      <c r="K5" s="7" t="s">
        <v>24</v>
      </c>
      <c r="L5" s="7" t="s">
        <v>24</v>
      </c>
      <c r="M5" s="7" t="s">
        <v>24</v>
      </c>
      <c r="N5" s="7"/>
      <c r="O5" s="7"/>
      <c r="P5" s="7"/>
      <c r="Q5" s="7"/>
      <c r="R5" s="7"/>
      <c r="S5" s="7" t="s">
        <v>26</v>
      </c>
      <c r="T5" s="7" t="s">
        <v>26</v>
      </c>
      <c r="U5" s="7" t="s">
        <v>26</v>
      </c>
      <c r="V5" s="7"/>
      <c r="W5" s="7"/>
      <c r="X5" s="7" t="s">
        <v>27</v>
      </c>
      <c r="Y5" s="7" t="s">
        <v>27</v>
      </c>
      <c r="Z5" s="7" t="s">
        <v>27</v>
      </c>
      <c r="AA5" s="7" t="s">
        <v>27</v>
      </c>
      <c r="AB5" s="7"/>
      <c r="AC5" s="7"/>
      <c r="AD5" s="7"/>
      <c r="AE5" s="7"/>
      <c r="AF5" s="7"/>
      <c r="AG5" s="16" t="s">
        <v>25</v>
      </c>
      <c r="AH5" s="39"/>
      <c r="AI5" s="4">
        <f>COUNTIF(C5:AG5,$AI$3)</f>
        <v>4</v>
      </c>
      <c r="AJ5" s="4">
        <f>COUNTIF(C5:AH5,$AJ$3)</f>
        <v>3</v>
      </c>
      <c r="AK5" s="4">
        <f>COUNTIF(C5:AH5,$AK$3)</f>
        <v>4</v>
      </c>
      <c r="AL5" s="4">
        <f>COUNTIF(C5:AH5,$AL$3)</f>
        <v>4</v>
      </c>
      <c r="AM5" s="3"/>
      <c r="AN5" s="27"/>
      <c r="AO5" s="97"/>
      <c r="AP5" s="91"/>
      <c r="AQ5" s="99"/>
      <c r="AR5" s="91"/>
      <c r="AS5" s="89"/>
      <c r="AT5" s="91"/>
      <c r="AU5" s="93"/>
      <c r="AV5" s="27"/>
    </row>
    <row r="6" spans="1:48" ht="15.75" thickTop="1" x14ac:dyDescent="0.25">
      <c r="A6" s="43">
        <v>80</v>
      </c>
      <c r="B6" s="105"/>
      <c r="C6" s="19" t="s">
        <v>0</v>
      </c>
      <c r="D6" s="19" t="s">
        <v>0</v>
      </c>
      <c r="E6" s="19" t="s">
        <v>9</v>
      </c>
      <c r="F6" s="19" t="s">
        <v>7</v>
      </c>
      <c r="G6" s="19" t="s">
        <v>0</v>
      </c>
      <c r="H6" s="19" t="s">
        <v>0</v>
      </c>
      <c r="I6" s="19" t="s">
        <v>0</v>
      </c>
      <c r="J6" s="19" t="s">
        <v>9</v>
      </c>
      <c r="K6" s="19" t="s">
        <v>9</v>
      </c>
      <c r="L6" s="19" t="s">
        <v>6</v>
      </c>
      <c r="M6" s="19" t="s">
        <v>12</v>
      </c>
      <c r="N6" s="19" t="s">
        <v>12</v>
      </c>
      <c r="O6" s="19" t="s">
        <v>9</v>
      </c>
      <c r="P6" s="19" t="s">
        <v>7</v>
      </c>
      <c r="Q6" s="19" t="s">
        <v>12</v>
      </c>
      <c r="R6" s="19" t="s">
        <v>12</v>
      </c>
      <c r="S6" s="19" t="s">
        <v>9</v>
      </c>
      <c r="T6" s="19" t="s">
        <v>7</v>
      </c>
      <c r="U6" s="19" t="s">
        <v>12</v>
      </c>
      <c r="V6" s="19" t="s">
        <v>12</v>
      </c>
      <c r="W6" s="19" t="s">
        <v>12</v>
      </c>
      <c r="X6" s="19" t="s">
        <v>9</v>
      </c>
      <c r="Y6" s="19" t="s">
        <v>9</v>
      </c>
      <c r="Z6" s="19" t="s">
        <v>6</v>
      </c>
      <c r="AA6" s="19" t="s">
        <v>0</v>
      </c>
      <c r="AB6" s="19" t="s">
        <v>0</v>
      </c>
      <c r="AC6" s="19" t="s">
        <v>9</v>
      </c>
      <c r="AD6" s="19" t="s">
        <v>7</v>
      </c>
      <c r="AE6" s="19" t="s">
        <v>0</v>
      </c>
      <c r="AF6" s="19" t="s">
        <v>0</v>
      </c>
      <c r="AG6" s="20" t="s">
        <v>9</v>
      </c>
      <c r="AH6" s="39"/>
      <c r="AI6" s="26"/>
      <c r="AJ6" s="26"/>
      <c r="AK6" s="26"/>
      <c r="AL6" s="26"/>
      <c r="AM6" s="3"/>
      <c r="AN6" s="27"/>
      <c r="AO6" s="96">
        <f>COUNTIF(C6:AH6,$AO$3)</f>
        <v>9</v>
      </c>
      <c r="AP6" s="90">
        <f>COUNTIF(C6:AH6,$AP$3)</f>
        <v>2</v>
      </c>
      <c r="AQ6" s="98">
        <f>COUNTIF(C6:AH6,$AQ$3)</f>
        <v>9</v>
      </c>
      <c r="AR6" s="90">
        <f>COUNTIF(C6:AH6,$AR$3)</f>
        <v>7</v>
      </c>
      <c r="AS6" s="88">
        <f>COUNTIF(C6:AH6,$AS$3)</f>
        <v>4</v>
      </c>
      <c r="AT6" s="90">
        <f>COUNTIF(C6:AH6,$AT$3)</f>
        <v>0</v>
      </c>
      <c r="AU6" s="92">
        <f>COUNTIF(C6:AH6,$AU$3)</f>
        <v>0</v>
      </c>
      <c r="AV6" s="27"/>
    </row>
    <row r="7" spans="1:48" ht="15.75" thickBot="1" x14ac:dyDescent="0.3">
      <c r="A7" s="43"/>
      <c r="B7" s="106"/>
      <c r="C7" s="7" t="s">
        <v>23</v>
      </c>
      <c r="D7" s="7" t="s">
        <v>23</v>
      </c>
      <c r="E7" s="7"/>
      <c r="F7" s="7"/>
      <c r="G7" s="7" t="s">
        <v>24</v>
      </c>
      <c r="H7" s="7" t="s">
        <v>24</v>
      </c>
      <c r="I7" s="7" t="s">
        <v>24</v>
      </c>
      <c r="J7" s="7"/>
      <c r="K7" s="7"/>
      <c r="L7" s="7"/>
      <c r="M7" s="7" t="s">
        <v>27</v>
      </c>
      <c r="N7" s="7" t="s">
        <v>27</v>
      </c>
      <c r="O7" s="7"/>
      <c r="P7" s="7"/>
      <c r="Q7" s="7" t="s">
        <v>27</v>
      </c>
      <c r="R7" s="7" t="s">
        <v>27</v>
      </c>
      <c r="S7" s="7"/>
      <c r="T7" s="7"/>
      <c r="U7" s="7" t="s">
        <v>26</v>
      </c>
      <c r="V7" s="7" t="s">
        <v>26</v>
      </c>
      <c r="W7" s="7" t="s">
        <v>26</v>
      </c>
      <c r="X7" s="7"/>
      <c r="Y7" s="7"/>
      <c r="Z7" s="7"/>
      <c r="AA7" s="7" t="s">
        <v>25</v>
      </c>
      <c r="AB7" s="7" t="s">
        <v>25</v>
      </c>
      <c r="AC7" s="7"/>
      <c r="AD7" s="7"/>
      <c r="AE7" s="7" t="s">
        <v>25</v>
      </c>
      <c r="AF7" s="7" t="s">
        <v>25</v>
      </c>
      <c r="AG7" s="16"/>
      <c r="AH7" s="39"/>
      <c r="AI7" s="4">
        <f>COUNTIF(C7:AH7,$AI$3)</f>
        <v>3</v>
      </c>
      <c r="AJ7" s="4">
        <f>COUNTIF(C7:AH7,$AJ$3)</f>
        <v>3</v>
      </c>
      <c r="AK7" s="4">
        <f>COUNTIF(C7:AH7,$AK$3)</f>
        <v>4</v>
      </c>
      <c r="AL7" s="4">
        <f>COUNTIF(C7:AH7,$AL$3)</f>
        <v>6</v>
      </c>
      <c r="AM7" s="3"/>
      <c r="AN7" s="27"/>
      <c r="AO7" s="97"/>
      <c r="AP7" s="91"/>
      <c r="AQ7" s="99"/>
      <c r="AR7" s="91"/>
      <c r="AS7" s="89"/>
      <c r="AT7" s="91"/>
      <c r="AU7" s="93"/>
      <c r="AV7" s="27"/>
    </row>
    <row r="8" spans="1:48" ht="15.75" thickTop="1" x14ac:dyDescent="0.25">
      <c r="A8" s="43">
        <v>100</v>
      </c>
      <c r="B8" s="103"/>
      <c r="C8" s="19" t="s">
        <v>9</v>
      </c>
      <c r="D8" s="19" t="s">
        <v>9</v>
      </c>
      <c r="E8" s="19" t="s">
        <v>0</v>
      </c>
      <c r="F8" s="19" t="s">
        <v>0</v>
      </c>
      <c r="G8" s="19" t="s">
        <v>9</v>
      </c>
      <c r="H8" s="19" t="s">
        <v>0</v>
      </c>
      <c r="I8" s="19" t="s">
        <v>0</v>
      </c>
      <c r="J8" s="19" t="s">
        <v>0</v>
      </c>
      <c r="K8" s="19" t="s">
        <v>0</v>
      </c>
      <c r="L8" s="19" t="s">
        <v>9</v>
      </c>
      <c r="M8" s="19" t="s">
        <v>6</v>
      </c>
      <c r="N8" s="19" t="s">
        <v>12</v>
      </c>
      <c r="O8" s="19" t="s">
        <v>12</v>
      </c>
      <c r="P8" s="19" t="s">
        <v>12</v>
      </c>
      <c r="Q8" s="19" t="s">
        <v>9</v>
      </c>
      <c r="R8" s="19" t="s">
        <v>9</v>
      </c>
      <c r="S8" s="19" t="s">
        <v>12</v>
      </c>
      <c r="T8" s="19" t="s">
        <v>12</v>
      </c>
      <c r="U8" s="19" t="s">
        <v>9</v>
      </c>
      <c r="V8" s="19" t="s">
        <v>12</v>
      </c>
      <c r="W8" s="19" t="s">
        <v>12</v>
      </c>
      <c r="X8" s="19" t="s">
        <v>12</v>
      </c>
      <c r="Y8" s="19" t="s">
        <v>12</v>
      </c>
      <c r="Z8" s="19" t="s">
        <v>9</v>
      </c>
      <c r="AA8" s="19" t="s">
        <v>6</v>
      </c>
      <c r="AB8" s="19" t="s">
        <v>0</v>
      </c>
      <c r="AC8" s="19" t="s">
        <v>0</v>
      </c>
      <c r="AD8" s="19" t="s">
        <v>0</v>
      </c>
      <c r="AE8" s="19" t="s">
        <v>9</v>
      </c>
      <c r="AF8" s="19" t="s">
        <v>9</v>
      </c>
      <c r="AG8" s="20" t="s">
        <v>0</v>
      </c>
      <c r="AH8" s="39"/>
      <c r="AI8" s="26"/>
      <c r="AJ8" s="26"/>
      <c r="AK8" s="26"/>
      <c r="AL8" s="26"/>
      <c r="AM8" s="3"/>
      <c r="AN8" s="27"/>
      <c r="AO8" s="96">
        <f>COUNTIF(C8:AH8,$AO$3)</f>
        <v>10</v>
      </c>
      <c r="AP8" s="90">
        <f>COUNTIF(C8:AH8,$AP$3)</f>
        <v>2</v>
      </c>
      <c r="AQ8" s="98">
        <f>COUNTIF(C8:AH8,$AQ$3)</f>
        <v>10</v>
      </c>
      <c r="AR8" s="90">
        <f>COUNTIF(C8:AH8,$AR$3)</f>
        <v>9</v>
      </c>
      <c r="AS8" s="88">
        <f>COUNTIF(C8:AH8,$AS$3)</f>
        <v>0</v>
      </c>
      <c r="AT8" s="90">
        <f>COUNTIF(C8:AH8,$AT$3)</f>
        <v>0</v>
      </c>
      <c r="AU8" s="92">
        <f>COUNTIF(C8:AH8,$AU$3)</f>
        <v>0</v>
      </c>
      <c r="AV8" s="27"/>
    </row>
    <row r="9" spans="1:48" ht="15.75" thickBot="1" x14ac:dyDescent="0.3">
      <c r="A9" s="43"/>
      <c r="B9" s="104"/>
      <c r="C9" s="7"/>
      <c r="D9" s="7"/>
      <c r="E9" s="7" t="s">
        <v>21</v>
      </c>
      <c r="F9" s="7" t="s">
        <v>21</v>
      </c>
      <c r="G9" s="7"/>
      <c r="H9" s="7" t="s">
        <v>21</v>
      </c>
      <c r="I9" s="7" t="s">
        <v>21</v>
      </c>
      <c r="J9" s="7" t="s">
        <v>21</v>
      </c>
      <c r="K9" s="7" t="s">
        <v>21</v>
      </c>
      <c r="L9" s="7"/>
      <c r="M9" s="7"/>
      <c r="N9" s="7" t="s">
        <v>23</v>
      </c>
      <c r="O9" s="7" t="s">
        <v>23</v>
      </c>
      <c r="P9" s="7" t="s">
        <v>23</v>
      </c>
      <c r="Q9" s="7"/>
      <c r="R9" s="7"/>
      <c r="S9" s="7" t="s">
        <v>24</v>
      </c>
      <c r="T9" s="7" t="s">
        <v>24</v>
      </c>
      <c r="U9" s="7"/>
      <c r="V9" s="7" t="s">
        <v>24</v>
      </c>
      <c r="W9" s="7" t="s">
        <v>24</v>
      </c>
      <c r="X9" s="7" t="s">
        <v>24</v>
      </c>
      <c r="Y9" s="7" t="s">
        <v>24</v>
      </c>
      <c r="Z9" s="7"/>
      <c r="AA9" s="7"/>
      <c r="AB9" s="7" t="s">
        <v>27</v>
      </c>
      <c r="AC9" s="7" t="s">
        <v>27</v>
      </c>
      <c r="AD9" s="7" t="s">
        <v>27</v>
      </c>
      <c r="AE9" s="7"/>
      <c r="AF9" s="7"/>
      <c r="AG9" s="16" t="s">
        <v>27</v>
      </c>
      <c r="AH9" s="39"/>
      <c r="AI9" s="4">
        <f>COUNTIF(C9:AH9,$AI$3)</f>
        <v>6</v>
      </c>
      <c r="AJ9" s="4">
        <f>COUNTIF(C9:AH9,$AJ$3)</f>
        <v>6</v>
      </c>
      <c r="AK9" s="4">
        <f>COUNTIF(C9:AH9,$AK$3)</f>
        <v>4</v>
      </c>
      <c r="AL9" s="4">
        <f>COUNTIF(C9:AH9,$AL$3)</f>
        <v>3</v>
      </c>
      <c r="AM9" s="3"/>
      <c r="AN9" s="27"/>
      <c r="AO9" s="97"/>
      <c r="AP9" s="91"/>
      <c r="AQ9" s="99"/>
      <c r="AR9" s="91"/>
      <c r="AS9" s="89"/>
      <c r="AT9" s="91"/>
      <c r="AU9" s="93"/>
      <c r="AV9" s="27"/>
    </row>
    <row r="10" spans="1:48" ht="15.75" thickTop="1" x14ac:dyDescent="0.25">
      <c r="A10" s="43">
        <v>100</v>
      </c>
      <c r="B10" s="105"/>
      <c r="C10" s="48" t="s">
        <v>12</v>
      </c>
      <c r="D10" s="48" t="s">
        <v>12</v>
      </c>
      <c r="E10" s="48" t="s">
        <v>12</v>
      </c>
      <c r="F10" s="48" t="s">
        <v>9</v>
      </c>
      <c r="G10" s="49" t="s">
        <v>12</v>
      </c>
      <c r="H10" s="48" t="s">
        <v>12</v>
      </c>
      <c r="I10" s="48" t="s">
        <v>12</v>
      </c>
      <c r="J10" s="48" t="s">
        <v>9</v>
      </c>
      <c r="K10" s="48" t="s">
        <v>9</v>
      </c>
      <c r="L10" s="48" t="s">
        <v>6</v>
      </c>
      <c r="M10" s="48" t="s">
        <v>0</v>
      </c>
      <c r="N10" s="48" t="s">
        <v>0</v>
      </c>
      <c r="O10" s="48" t="s">
        <v>0</v>
      </c>
      <c r="P10" s="48" t="s">
        <v>9</v>
      </c>
      <c r="Q10" s="48" t="s">
        <v>0</v>
      </c>
      <c r="R10" s="48" t="s">
        <v>0</v>
      </c>
      <c r="S10" s="48" t="s">
        <v>0</v>
      </c>
      <c r="T10" s="48" t="s">
        <v>9</v>
      </c>
      <c r="U10" s="48" t="s">
        <v>0</v>
      </c>
      <c r="V10" s="48" t="s">
        <v>0</v>
      </c>
      <c r="W10" s="48" t="s">
        <v>0</v>
      </c>
      <c r="X10" s="48" t="s">
        <v>9</v>
      </c>
      <c r="Y10" s="48" t="s">
        <v>9</v>
      </c>
      <c r="Z10" s="48" t="s">
        <v>6</v>
      </c>
      <c r="AA10" s="48" t="s">
        <v>12</v>
      </c>
      <c r="AB10" s="48" t="s">
        <v>12</v>
      </c>
      <c r="AC10" s="48" t="s">
        <v>12</v>
      </c>
      <c r="AD10" s="48" t="s">
        <v>9</v>
      </c>
      <c r="AE10" s="48" t="s">
        <v>12</v>
      </c>
      <c r="AF10" s="48" t="s">
        <v>12</v>
      </c>
      <c r="AG10" s="50" t="s">
        <v>12</v>
      </c>
      <c r="AH10" s="40"/>
      <c r="AI10" s="26"/>
      <c r="AJ10" s="26"/>
      <c r="AK10" s="26"/>
      <c r="AL10" s="26"/>
      <c r="AM10" s="31"/>
      <c r="AN10" s="27"/>
      <c r="AO10" s="96">
        <f>COUNTIF(C10:AH10,$AO$3)</f>
        <v>8</v>
      </c>
      <c r="AP10" s="90">
        <f>COUNTIF(C10:AH10,$AP$3)</f>
        <v>2</v>
      </c>
      <c r="AQ10" s="98">
        <f>COUNTIF(C10:AH10,$AQ$3)</f>
        <v>9</v>
      </c>
      <c r="AR10" s="90">
        <f>COUNTIF(C10:AH10,$AR$3)</f>
        <v>12</v>
      </c>
      <c r="AS10" s="88">
        <f>COUNTIF(C10:AH10,$AS$3)</f>
        <v>0</v>
      </c>
      <c r="AT10" s="90">
        <f>COUNTIF(C10:AH10,$AT$3)</f>
        <v>0</v>
      </c>
      <c r="AU10" s="92">
        <f>COUNTIF(C10:AH10,$AU$3)</f>
        <v>0</v>
      </c>
      <c r="AV10" s="27"/>
    </row>
    <row r="11" spans="1:48" ht="15.75" thickBot="1" x14ac:dyDescent="0.3">
      <c r="A11" s="43"/>
      <c r="B11" s="106"/>
      <c r="C11" s="51" t="s">
        <v>24</v>
      </c>
      <c r="D11" s="51" t="s">
        <v>20</v>
      </c>
      <c r="E11" s="51" t="s">
        <v>20</v>
      </c>
      <c r="F11" s="51"/>
      <c r="G11" s="52" t="s">
        <v>21</v>
      </c>
      <c r="H11" s="51" t="s">
        <v>21</v>
      </c>
      <c r="I11" s="51" t="s">
        <v>21</v>
      </c>
      <c r="J11" s="51"/>
      <c r="K11" s="51"/>
      <c r="L11" s="51"/>
      <c r="M11" s="51" t="s">
        <v>25</v>
      </c>
      <c r="N11" s="51" t="s">
        <v>25</v>
      </c>
      <c r="O11" s="51" t="s">
        <v>25</v>
      </c>
      <c r="P11" s="51"/>
      <c r="Q11" s="51" t="s">
        <v>27</v>
      </c>
      <c r="R11" s="51" t="s">
        <v>27</v>
      </c>
      <c r="S11" s="51" t="s">
        <v>27</v>
      </c>
      <c r="T11" s="51"/>
      <c r="U11" s="51" t="s">
        <v>27</v>
      </c>
      <c r="V11" s="51" t="s">
        <v>27</v>
      </c>
      <c r="W11" s="51" t="s">
        <v>27</v>
      </c>
      <c r="X11" s="51"/>
      <c r="Y11" s="51"/>
      <c r="Z11" s="51"/>
      <c r="AA11" s="7" t="s">
        <v>24</v>
      </c>
      <c r="AB11" s="7" t="s">
        <v>24</v>
      </c>
      <c r="AC11" s="7" t="s">
        <v>24</v>
      </c>
      <c r="AD11" s="51"/>
      <c r="AE11" s="51" t="s">
        <v>26</v>
      </c>
      <c r="AF11" s="51" t="s">
        <v>26</v>
      </c>
      <c r="AG11" s="53" t="s">
        <v>26</v>
      </c>
      <c r="AH11" s="40"/>
      <c r="AI11" s="4">
        <f>COUNTIF(C11:AH11,$AI$3)</f>
        <v>6</v>
      </c>
      <c r="AJ11" s="4">
        <f>COUNTIF(C11:AH11,$AJ$3)</f>
        <v>6</v>
      </c>
      <c r="AK11" s="4">
        <f>COUNTIF(C11:AH11,$AK$3)</f>
        <v>6</v>
      </c>
      <c r="AL11" s="4">
        <f>COUNTIF(C11:AH11,$AL$3)</f>
        <v>3</v>
      </c>
      <c r="AM11" s="31"/>
      <c r="AN11" s="27"/>
      <c r="AO11" s="97"/>
      <c r="AP11" s="91"/>
      <c r="AQ11" s="99"/>
      <c r="AR11" s="91"/>
      <c r="AS11" s="89"/>
      <c r="AT11" s="91"/>
      <c r="AU11" s="93"/>
      <c r="AV11" s="27"/>
    </row>
    <row r="12" spans="1:48" ht="15.75" thickTop="1" x14ac:dyDescent="0.25">
      <c r="A12" s="43">
        <v>100</v>
      </c>
      <c r="B12" s="105"/>
      <c r="C12" s="19" t="s">
        <v>8</v>
      </c>
      <c r="D12" s="19" t="s">
        <v>8</v>
      </c>
      <c r="E12" s="19" t="s">
        <v>9</v>
      </c>
      <c r="F12" s="19" t="s">
        <v>0</v>
      </c>
      <c r="G12" s="19" t="s">
        <v>0</v>
      </c>
      <c r="H12" s="19" t="s">
        <v>0</v>
      </c>
      <c r="I12" s="19" t="s">
        <v>0</v>
      </c>
      <c r="J12" s="19" t="s">
        <v>9</v>
      </c>
      <c r="K12" s="19" t="s">
        <v>9</v>
      </c>
      <c r="L12" s="19" t="s">
        <v>0</v>
      </c>
      <c r="M12" s="19" t="s">
        <v>0</v>
      </c>
      <c r="N12" s="19" t="s">
        <v>6</v>
      </c>
      <c r="O12" s="19" t="s">
        <v>9</v>
      </c>
      <c r="P12" s="19" t="s">
        <v>12</v>
      </c>
      <c r="Q12" s="19" t="s">
        <v>12</v>
      </c>
      <c r="R12" s="19" t="s">
        <v>12</v>
      </c>
      <c r="S12" s="19" t="s">
        <v>9</v>
      </c>
      <c r="T12" s="19" t="s">
        <v>12</v>
      </c>
      <c r="U12" s="19" t="s">
        <v>12</v>
      </c>
      <c r="V12" s="19" t="s">
        <v>12</v>
      </c>
      <c r="W12" s="19" t="s">
        <v>12</v>
      </c>
      <c r="X12" s="19" t="s">
        <v>9</v>
      </c>
      <c r="Y12" s="19" t="s">
        <v>9</v>
      </c>
      <c r="Z12" s="19" t="s">
        <v>0</v>
      </c>
      <c r="AA12" s="19" t="s">
        <v>0</v>
      </c>
      <c r="AB12" s="19" t="s">
        <v>6</v>
      </c>
      <c r="AC12" s="19" t="s">
        <v>9</v>
      </c>
      <c r="AD12" s="19" t="s">
        <v>12</v>
      </c>
      <c r="AE12" s="19" t="s">
        <v>12</v>
      </c>
      <c r="AF12" s="19" t="s">
        <v>12</v>
      </c>
      <c r="AG12" s="20" t="s">
        <v>9</v>
      </c>
      <c r="AH12" s="39"/>
      <c r="AI12" s="26"/>
      <c r="AJ12" s="26"/>
      <c r="AK12" s="26"/>
      <c r="AL12" s="26"/>
      <c r="AM12" s="3"/>
      <c r="AN12" s="27"/>
      <c r="AO12" s="96">
        <f>COUNTIF(C12:AH12,$AO$3)</f>
        <v>9</v>
      </c>
      <c r="AP12" s="90">
        <f>COUNTIF(C12:AH12,$AP$3)</f>
        <v>2</v>
      </c>
      <c r="AQ12" s="98">
        <f>COUNTIF(C12:AH12,$AQ$3)</f>
        <v>8</v>
      </c>
      <c r="AR12" s="90">
        <f>COUNTIF(C12:AH12,$AR$3)</f>
        <v>10</v>
      </c>
      <c r="AS12" s="88">
        <f>COUNTIF(C12:AH12,$AS$3)</f>
        <v>0</v>
      </c>
      <c r="AT12" s="90">
        <f>COUNTIF(C12:AH12,$AT$3)</f>
        <v>2</v>
      </c>
      <c r="AU12" s="92">
        <f>COUNTIF(C12:AH12,$AU$3)</f>
        <v>0</v>
      </c>
      <c r="AV12" s="27"/>
    </row>
    <row r="13" spans="1:48" ht="15.75" thickBot="1" x14ac:dyDescent="0.3">
      <c r="A13" s="43"/>
      <c r="B13" s="106"/>
      <c r="C13" s="7"/>
      <c r="D13" s="7"/>
      <c r="E13" s="7"/>
      <c r="F13" s="7" t="s">
        <v>20</v>
      </c>
      <c r="G13" s="7" t="s">
        <v>20</v>
      </c>
      <c r="H13" s="7" t="s">
        <v>20</v>
      </c>
      <c r="I13" s="7" t="s">
        <v>20</v>
      </c>
      <c r="J13" s="7"/>
      <c r="K13" s="7"/>
      <c r="L13" s="7" t="s">
        <v>25</v>
      </c>
      <c r="M13" s="7" t="s">
        <v>25</v>
      </c>
      <c r="N13" s="7"/>
      <c r="O13" s="7"/>
      <c r="P13" s="7" t="s">
        <v>26</v>
      </c>
      <c r="Q13" s="7" t="s">
        <v>26</v>
      </c>
      <c r="R13" s="7" t="s">
        <v>26</v>
      </c>
      <c r="S13" s="7"/>
      <c r="T13" s="7" t="s">
        <v>27</v>
      </c>
      <c r="U13" s="7" t="s">
        <v>27</v>
      </c>
      <c r="V13" s="7" t="s">
        <v>27</v>
      </c>
      <c r="W13" s="7" t="s">
        <v>27</v>
      </c>
      <c r="X13" s="7"/>
      <c r="Y13" s="7"/>
      <c r="Z13" s="7" t="s">
        <v>24</v>
      </c>
      <c r="AA13" s="7" t="s">
        <v>24</v>
      </c>
      <c r="AB13" s="7"/>
      <c r="AC13" s="7"/>
      <c r="AD13" s="7" t="s">
        <v>25</v>
      </c>
      <c r="AE13" s="7" t="s">
        <v>25</v>
      </c>
      <c r="AF13" s="7" t="s">
        <v>25</v>
      </c>
      <c r="AG13" s="16"/>
      <c r="AH13" s="39"/>
      <c r="AI13" s="4">
        <f>COUNTIF(C13:AH13,$AI$3)</f>
        <v>6</v>
      </c>
      <c r="AJ13" s="4">
        <f>COUNTIF(C13:AH13,$AJ$3)</f>
        <v>3</v>
      </c>
      <c r="AK13" s="4">
        <f>COUNTIF(C13:AH13,$AK$3)</f>
        <v>4</v>
      </c>
      <c r="AL13" s="4">
        <f>COUNTIF(C13:AH13,$AL$3)</f>
        <v>5</v>
      </c>
      <c r="AM13" s="3"/>
      <c r="AN13" s="27"/>
      <c r="AO13" s="97"/>
      <c r="AP13" s="91"/>
      <c r="AQ13" s="99"/>
      <c r="AR13" s="91"/>
      <c r="AS13" s="89"/>
      <c r="AT13" s="91"/>
      <c r="AU13" s="93"/>
      <c r="AV13" s="27"/>
    </row>
    <row r="14" spans="1:48" ht="15.75" thickTop="1" x14ac:dyDescent="0.25">
      <c r="A14" s="43">
        <v>80</v>
      </c>
      <c r="B14" s="103"/>
      <c r="C14" s="19" t="s">
        <v>9</v>
      </c>
      <c r="D14" s="19" t="s">
        <v>9</v>
      </c>
      <c r="E14" s="19" t="s">
        <v>0</v>
      </c>
      <c r="F14" s="19" t="s">
        <v>0</v>
      </c>
      <c r="G14" s="19" t="s">
        <v>9</v>
      </c>
      <c r="H14" s="19" t="s">
        <v>7</v>
      </c>
      <c r="I14" s="19" t="s">
        <v>0</v>
      </c>
      <c r="J14" s="19" t="s">
        <v>0</v>
      </c>
      <c r="K14" s="19" t="s">
        <v>0</v>
      </c>
      <c r="L14" s="19" t="s">
        <v>9</v>
      </c>
      <c r="M14" s="19" t="s">
        <v>7</v>
      </c>
      <c r="N14" s="19" t="s">
        <v>6</v>
      </c>
      <c r="O14" s="19" t="s">
        <v>12</v>
      </c>
      <c r="P14" s="19" t="s">
        <v>12</v>
      </c>
      <c r="Q14" s="19" t="s">
        <v>9</v>
      </c>
      <c r="R14" s="19" t="s">
        <v>9</v>
      </c>
      <c r="S14" s="19" t="s">
        <v>14</v>
      </c>
      <c r="T14" s="19" t="s">
        <v>14</v>
      </c>
      <c r="U14" s="19" t="s">
        <v>9</v>
      </c>
      <c r="V14" s="19" t="s">
        <v>7</v>
      </c>
      <c r="W14" s="19" t="s">
        <v>12</v>
      </c>
      <c r="X14" s="19" t="s">
        <v>12</v>
      </c>
      <c r="Y14" s="19" t="s">
        <v>12</v>
      </c>
      <c r="Z14" s="19" t="s">
        <v>9</v>
      </c>
      <c r="AA14" s="19" t="s">
        <v>7</v>
      </c>
      <c r="AB14" s="19" t="s">
        <v>6</v>
      </c>
      <c r="AC14" s="19" t="s">
        <v>0</v>
      </c>
      <c r="AD14" s="19" t="s">
        <v>0</v>
      </c>
      <c r="AE14" s="19" t="s">
        <v>9</v>
      </c>
      <c r="AF14" s="19" t="s">
        <v>9</v>
      </c>
      <c r="AG14" s="20" t="s">
        <v>0</v>
      </c>
      <c r="AH14" s="39"/>
      <c r="AI14" s="26"/>
      <c r="AJ14" s="26"/>
      <c r="AK14" s="26"/>
      <c r="AL14" s="26"/>
      <c r="AM14" s="3"/>
      <c r="AN14" s="27"/>
      <c r="AO14" s="96">
        <f>COUNTIF(C14:AH14,$AO$3)</f>
        <v>10</v>
      </c>
      <c r="AP14" s="90">
        <f>COUNTIF(C14:AH14,$AP$3)</f>
        <v>2</v>
      </c>
      <c r="AQ14" s="98">
        <f>COUNTIF(C14:AH14,$AQ$3)</f>
        <v>10</v>
      </c>
      <c r="AR14" s="90">
        <f>COUNTIF(C14:AH14,$AR$3)</f>
        <v>5</v>
      </c>
      <c r="AS14" s="88">
        <f>COUNTIF(C14:AH14,$AS$3)</f>
        <v>4</v>
      </c>
      <c r="AT14" s="90">
        <f>COUNTIF(C14:AH14,$AT$3)</f>
        <v>0</v>
      </c>
      <c r="AU14" s="92">
        <f>COUNTIF(C14:AH14,$AU$3)</f>
        <v>0</v>
      </c>
      <c r="AV14" s="27"/>
    </row>
    <row r="15" spans="1:48" ht="15.75" thickBot="1" x14ac:dyDescent="0.3">
      <c r="A15" s="43"/>
      <c r="B15" s="104"/>
      <c r="C15" s="7"/>
      <c r="D15" s="7"/>
      <c r="E15" s="7" t="s">
        <v>24</v>
      </c>
      <c r="F15" s="7" t="s">
        <v>20</v>
      </c>
      <c r="G15" s="7"/>
      <c r="H15" s="7"/>
      <c r="I15" s="7" t="s">
        <v>22</v>
      </c>
      <c r="J15" s="7" t="s">
        <v>22</v>
      </c>
      <c r="K15" s="7" t="s">
        <v>22</v>
      </c>
      <c r="L15" s="7"/>
      <c r="M15" s="7"/>
      <c r="N15" s="7"/>
      <c r="O15" s="7" t="s">
        <v>25</v>
      </c>
      <c r="P15" s="7" t="s">
        <v>25</v>
      </c>
      <c r="Q15" s="7"/>
      <c r="R15" s="7"/>
      <c r="S15" s="7" t="s">
        <v>25</v>
      </c>
      <c r="T15" s="7" t="s">
        <v>25</v>
      </c>
      <c r="U15" s="7"/>
      <c r="V15" s="7"/>
      <c r="W15" s="7" t="s">
        <v>24</v>
      </c>
      <c r="X15" s="7" t="s">
        <v>24</v>
      </c>
      <c r="Y15" s="7" t="s">
        <v>24</v>
      </c>
      <c r="Z15" s="7"/>
      <c r="AA15" s="7"/>
      <c r="AB15" s="7"/>
      <c r="AC15" s="7" t="s">
        <v>26</v>
      </c>
      <c r="AD15" s="7" t="s">
        <v>26</v>
      </c>
      <c r="AE15" s="7"/>
      <c r="AF15" s="7"/>
      <c r="AG15" s="16" t="s">
        <v>26</v>
      </c>
      <c r="AH15" s="39"/>
      <c r="AI15" s="4">
        <f>COUNTIF(C15:AH15,$AI$3)</f>
        <v>5</v>
      </c>
      <c r="AJ15" s="4">
        <f>COUNTIF(C15:AH15,$AJ$3)</f>
        <v>3</v>
      </c>
      <c r="AK15" s="4">
        <f>COUNTIF(C15:AH15,$AK$3)</f>
        <v>3</v>
      </c>
      <c r="AL15" s="4">
        <f>COUNTIF(C15:AH15,$AL$3)</f>
        <v>4</v>
      </c>
      <c r="AM15" s="3"/>
      <c r="AN15" s="27"/>
      <c r="AO15" s="97"/>
      <c r="AP15" s="91"/>
      <c r="AQ15" s="99"/>
      <c r="AR15" s="91"/>
      <c r="AS15" s="89"/>
      <c r="AT15" s="91"/>
      <c r="AU15" s="93"/>
      <c r="AV15" s="27"/>
    </row>
    <row r="16" spans="1:48" ht="15.75" thickTop="1" x14ac:dyDescent="0.25">
      <c r="A16" s="100">
        <v>100</v>
      </c>
      <c r="B16" s="86"/>
      <c r="C16" s="19" t="s">
        <v>0</v>
      </c>
      <c r="D16" s="19" t="s">
        <v>0</v>
      </c>
      <c r="E16" s="19" t="s">
        <v>0</v>
      </c>
      <c r="F16" s="19" t="s">
        <v>0</v>
      </c>
      <c r="G16" s="2" t="s">
        <v>9</v>
      </c>
      <c r="H16" s="2" t="s">
        <v>0</v>
      </c>
      <c r="I16" s="2" t="s">
        <v>0</v>
      </c>
      <c r="J16" s="19" t="s">
        <v>9</v>
      </c>
      <c r="K16" s="19" t="s">
        <v>9</v>
      </c>
      <c r="L16" s="19" t="s">
        <v>12</v>
      </c>
      <c r="M16" s="19" t="s">
        <v>12</v>
      </c>
      <c r="N16" s="19" t="s">
        <v>12</v>
      </c>
      <c r="O16" s="19" t="s">
        <v>9</v>
      </c>
      <c r="P16" s="19" t="s">
        <v>6</v>
      </c>
      <c r="Q16" s="19" t="s">
        <v>12</v>
      </c>
      <c r="R16" s="19" t="s">
        <v>12</v>
      </c>
      <c r="S16" s="19" t="s">
        <v>12</v>
      </c>
      <c r="T16" s="19" t="s">
        <v>12</v>
      </c>
      <c r="U16" s="2" t="s">
        <v>9</v>
      </c>
      <c r="V16" s="19" t="s">
        <v>12</v>
      </c>
      <c r="W16" s="19" t="s">
        <v>12</v>
      </c>
      <c r="X16" s="19" t="s">
        <v>9</v>
      </c>
      <c r="Y16" s="19" t="s">
        <v>9</v>
      </c>
      <c r="Z16" s="19" t="s">
        <v>0</v>
      </c>
      <c r="AA16" s="19" t="s">
        <v>0</v>
      </c>
      <c r="AB16" s="19" t="s">
        <v>0</v>
      </c>
      <c r="AC16" s="19" t="s">
        <v>9</v>
      </c>
      <c r="AD16" s="19" t="s">
        <v>6</v>
      </c>
      <c r="AE16" s="19" t="s">
        <v>0</v>
      </c>
      <c r="AF16" s="19" t="s">
        <v>0</v>
      </c>
      <c r="AG16" s="20" t="s">
        <v>0</v>
      </c>
      <c r="AH16" s="39"/>
      <c r="AI16" s="26"/>
      <c r="AJ16" s="26"/>
      <c r="AK16" s="26"/>
      <c r="AL16" s="26"/>
      <c r="AM16" s="3"/>
      <c r="AN16" s="27"/>
      <c r="AO16" s="96">
        <f>COUNTIF(C16:AH16,$AO$3)</f>
        <v>8</v>
      </c>
      <c r="AP16" s="90">
        <f>COUNTIF(C16:AH16,$AP$3)</f>
        <v>2</v>
      </c>
      <c r="AQ16" s="98">
        <f>COUNTIF(C16:AH16,$AQ$3)</f>
        <v>12</v>
      </c>
      <c r="AR16" s="90">
        <f>COUNTIF(C16:AH16,$AR$3)</f>
        <v>9</v>
      </c>
      <c r="AS16" s="88">
        <f>COUNTIF(C16:AH16,$AS$3)</f>
        <v>0</v>
      </c>
      <c r="AT16" s="90">
        <f>COUNTIF(C16:AH16,$AT$3)</f>
        <v>0</v>
      </c>
      <c r="AU16" s="92">
        <f>COUNTIF(C16:AH16,$AU$3)</f>
        <v>0</v>
      </c>
      <c r="AV16" s="27"/>
    </row>
    <row r="17" spans="1:48" ht="15.75" thickBot="1" x14ac:dyDescent="0.3">
      <c r="A17" s="100"/>
      <c r="B17" s="87"/>
      <c r="C17" s="7" t="s">
        <v>22</v>
      </c>
      <c r="D17" s="7" t="s">
        <v>22</v>
      </c>
      <c r="E17" s="7" t="s">
        <v>22</v>
      </c>
      <c r="F17" s="7" t="s">
        <v>22</v>
      </c>
      <c r="G17" s="17"/>
      <c r="H17" s="17" t="s">
        <v>23</v>
      </c>
      <c r="I17" s="17" t="s">
        <v>23</v>
      </c>
      <c r="J17" s="7"/>
      <c r="K17" s="7"/>
      <c r="L17" s="7" t="s">
        <v>22</v>
      </c>
      <c r="M17" s="7" t="s">
        <v>22</v>
      </c>
      <c r="N17" s="7" t="s">
        <v>22</v>
      </c>
      <c r="O17" s="7"/>
      <c r="P17" s="7"/>
      <c r="Q17" s="7" t="s">
        <v>25</v>
      </c>
      <c r="R17" s="7" t="s">
        <v>25</v>
      </c>
      <c r="S17" s="7" t="s">
        <v>25</v>
      </c>
      <c r="T17" s="7" t="s">
        <v>25</v>
      </c>
      <c r="U17" s="17"/>
      <c r="V17" s="7" t="s">
        <v>24</v>
      </c>
      <c r="W17" s="7" t="s">
        <v>24</v>
      </c>
      <c r="X17" s="7"/>
      <c r="Y17" s="7"/>
      <c r="Z17" s="7" t="s">
        <v>24</v>
      </c>
      <c r="AA17" s="7" t="s">
        <v>24</v>
      </c>
      <c r="AB17" s="7" t="s">
        <v>24</v>
      </c>
      <c r="AC17" s="7"/>
      <c r="AD17" s="7"/>
      <c r="AE17" s="7" t="s">
        <v>26</v>
      </c>
      <c r="AF17" s="7" t="s">
        <v>26</v>
      </c>
      <c r="AG17" s="16" t="s">
        <v>26</v>
      </c>
      <c r="AH17" s="39"/>
      <c r="AI17" s="4">
        <f>COUNTIF(C17:AH17,$AI$3)</f>
        <v>5</v>
      </c>
      <c r="AJ17" s="4">
        <f>COUNTIF(C17:AH17,$AJ$3)</f>
        <v>3</v>
      </c>
      <c r="AK17" s="4">
        <f>COUNTIF(C17:AH17,$AK$3)</f>
        <v>7</v>
      </c>
      <c r="AL17" s="4">
        <f>COUNTIF(C17:AH17,$AL$3)</f>
        <v>6</v>
      </c>
      <c r="AM17" s="3"/>
      <c r="AN17" s="27"/>
      <c r="AO17" s="97"/>
      <c r="AP17" s="91"/>
      <c r="AQ17" s="99"/>
      <c r="AR17" s="91"/>
      <c r="AS17" s="89"/>
      <c r="AT17" s="91"/>
      <c r="AU17" s="93"/>
      <c r="AV17" s="27"/>
    </row>
    <row r="18" spans="1:48" ht="15.75" thickTop="1" x14ac:dyDescent="0.25">
      <c r="A18" s="100">
        <v>100</v>
      </c>
      <c r="B18" s="86"/>
      <c r="C18" s="19" t="s">
        <v>0</v>
      </c>
      <c r="D18" s="19" t="s">
        <v>0</v>
      </c>
      <c r="E18" s="19" t="s">
        <v>9</v>
      </c>
      <c r="F18" s="19" t="s">
        <v>6</v>
      </c>
      <c r="G18" s="2" t="s">
        <v>0</v>
      </c>
      <c r="H18" s="2" t="s">
        <v>0</v>
      </c>
      <c r="I18" s="2" t="s">
        <v>0</v>
      </c>
      <c r="J18" s="19" t="s">
        <v>9</v>
      </c>
      <c r="K18" s="19" t="s">
        <v>9</v>
      </c>
      <c r="L18" s="19" t="s">
        <v>12</v>
      </c>
      <c r="M18" s="19" t="s">
        <v>12</v>
      </c>
      <c r="N18" s="19" t="s">
        <v>12</v>
      </c>
      <c r="O18" s="19" t="s">
        <v>12</v>
      </c>
      <c r="P18" s="19" t="s">
        <v>9</v>
      </c>
      <c r="Q18" s="19" t="s">
        <v>12</v>
      </c>
      <c r="R18" s="19" t="s">
        <v>12</v>
      </c>
      <c r="S18" s="19" t="s">
        <v>9</v>
      </c>
      <c r="T18" s="19" t="s">
        <v>6</v>
      </c>
      <c r="U18" s="19" t="s">
        <v>12</v>
      </c>
      <c r="V18" s="19" t="s">
        <v>12</v>
      </c>
      <c r="W18" s="19" t="s">
        <v>12</v>
      </c>
      <c r="X18" s="19" t="s">
        <v>9</v>
      </c>
      <c r="Y18" s="19" t="s">
        <v>9</v>
      </c>
      <c r="Z18" s="19" t="s">
        <v>12</v>
      </c>
      <c r="AA18" s="19" t="s">
        <v>12</v>
      </c>
      <c r="AB18" s="19" t="s">
        <v>12</v>
      </c>
      <c r="AC18" s="19" t="s">
        <v>12</v>
      </c>
      <c r="AD18" s="19" t="s">
        <v>9</v>
      </c>
      <c r="AE18" s="19" t="s">
        <v>0</v>
      </c>
      <c r="AF18" s="19" t="s">
        <v>0</v>
      </c>
      <c r="AG18" s="20" t="s">
        <v>9</v>
      </c>
      <c r="AH18" s="39"/>
      <c r="AI18" s="26"/>
      <c r="AJ18" s="26"/>
      <c r="AK18" s="26"/>
      <c r="AL18" s="26"/>
      <c r="AM18" s="3"/>
      <c r="AN18" s="27"/>
      <c r="AO18" s="96">
        <f>COUNTIF(C18:AH18,$AO$3)</f>
        <v>9</v>
      </c>
      <c r="AP18" s="90">
        <f>COUNTIF(C18:AH18,$AP$3)</f>
        <v>2</v>
      </c>
      <c r="AQ18" s="98">
        <f>COUNTIF(C18:AH18,$AQ$3)</f>
        <v>7</v>
      </c>
      <c r="AR18" s="90">
        <f>COUNTIF(C18:AH18,$AR$3)</f>
        <v>13</v>
      </c>
      <c r="AS18" s="88">
        <f>COUNTIF(C18:AH18,$AS$3)</f>
        <v>0</v>
      </c>
      <c r="AT18" s="90">
        <f>COUNTIF(C18:AH18,$AT$3)</f>
        <v>0</v>
      </c>
      <c r="AU18" s="92">
        <f>COUNTIF(C18:AH18,$AU$3)</f>
        <v>0</v>
      </c>
      <c r="AV18" s="27"/>
    </row>
    <row r="19" spans="1:48" ht="15.75" thickBot="1" x14ac:dyDescent="0.3">
      <c r="A19" s="100"/>
      <c r="B19" s="87"/>
      <c r="C19" s="7" t="s">
        <v>23</v>
      </c>
      <c r="D19" s="7" t="s">
        <v>23</v>
      </c>
      <c r="E19" s="7"/>
      <c r="F19" s="7"/>
      <c r="G19" s="17" t="s">
        <v>26</v>
      </c>
      <c r="H19" s="17" t="s">
        <v>26</v>
      </c>
      <c r="I19" s="17" t="s">
        <v>26</v>
      </c>
      <c r="J19" s="7"/>
      <c r="K19" s="7"/>
      <c r="L19" s="7" t="s">
        <v>20</v>
      </c>
      <c r="M19" s="7" t="s">
        <v>20</v>
      </c>
      <c r="N19" s="7" t="s">
        <v>20</v>
      </c>
      <c r="O19" s="7" t="s">
        <v>20</v>
      </c>
      <c r="P19" s="7"/>
      <c r="Q19" s="7" t="s">
        <v>25</v>
      </c>
      <c r="R19" s="7" t="s">
        <v>25</v>
      </c>
      <c r="S19" s="7"/>
      <c r="T19" s="7"/>
      <c r="U19" s="7" t="s">
        <v>25</v>
      </c>
      <c r="V19" s="7" t="s">
        <v>25</v>
      </c>
      <c r="W19" s="7" t="s">
        <v>25</v>
      </c>
      <c r="X19" s="7"/>
      <c r="Y19" s="7"/>
      <c r="Z19" s="7" t="s">
        <v>27</v>
      </c>
      <c r="AA19" s="7" t="s">
        <v>27</v>
      </c>
      <c r="AB19" s="7" t="s">
        <v>27</v>
      </c>
      <c r="AC19" s="7" t="s">
        <v>27</v>
      </c>
      <c r="AD19" s="7"/>
      <c r="AE19" s="7"/>
      <c r="AF19" s="7"/>
      <c r="AG19" s="16"/>
      <c r="AH19" s="39"/>
      <c r="AI19" s="4">
        <f>COUNTIF(C19:AH19,$AI$3)</f>
        <v>4</v>
      </c>
      <c r="AJ19" s="4">
        <f>COUNTIF(C19:AH19,$AJ$3)</f>
        <v>3</v>
      </c>
      <c r="AK19" s="4">
        <f>COUNTIF(C19:AH19,$AK$3)</f>
        <v>4</v>
      </c>
      <c r="AL19" s="4">
        <f>COUNTIF(C19:AH19,$AL$3)</f>
        <v>7</v>
      </c>
      <c r="AM19" s="3"/>
      <c r="AN19" s="27"/>
      <c r="AO19" s="97"/>
      <c r="AP19" s="91"/>
      <c r="AQ19" s="99"/>
      <c r="AR19" s="91"/>
      <c r="AS19" s="89"/>
      <c r="AT19" s="91"/>
      <c r="AU19" s="93"/>
      <c r="AV19" s="27"/>
    </row>
    <row r="20" spans="1:48" ht="15.75" thickTop="1" x14ac:dyDescent="0.25">
      <c r="A20" s="100">
        <v>100</v>
      </c>
      <c r="B20" s="94"/>
      <c r="C20" s="19" t="s">
        <v>9</v>
      </c>
      <c r="D20" s="19" t="s">
        <v>9</v>
      </c>
      <c r="E20" s="19" t="s">
        <v>0</v>
      </c>
      <c r="F20" s="19" t="s">
        <v>0</v>
      </c>
      <c r="G20" s="2" t="s">
        <v>0</v>
      </c>
      <c r="H20" s="2" t="s">
        <v>9</v>
      </c>
      <c r="I20" s="2" t="s">
        <v>6</v>
      </c>
      <c r="J20" s="19" t="s">
        <v>12</v>
      </c>
      <c r="K20" s="19" t="s">
        <v>12</v>
      </c>
      <c r="L20" s="19" t="s">
        <v>12</v>
      </c>
      <c r="M20" s="19" t="s">
        <v>12</v>
      </c>
      <c r="N20" s="2" t="s">
        <v>9</v>
      </c>
      <c r="O20" s="2" t="s">
        <v>12</v>
      </c>
      <c r="P20" s="2" t="s">
        <v>12</v>
      </c>
      <c r="Q20" s="19" t="s">
        <v>9</v>
      </c>
      <c r="R20" s="19" t="s">
        <v>9</v>
      </c>
      <c r="S20" s="19" t="s">
        <v>12</v>
      </c>
      <c r="T20" s="19" t="s">
        <v>12</v>
      </c>
      <c r="U20" s="19" t="s">
        <v>12</v>
      </c>
      <c r="V20" s="2" t="s">
        <v>9</v>
      </c>
      <c r="W20" s="2" t="s">
        <v>6</v>
      </c>
      <c r="X20" s="19" t="s">
        <v>14</v>
      </c>
      <c r="Y20" s="19" t="s">
        <v>14</v>
      </c>
      <c r="Z20" s="19" t="s">
        <v>0</v>
      </c>
      <c r="AA20" s="19" t="s">
        <v>0</v>
      </c>
      <c r="AB20" s="19" t="s">
        <v>9</v>
      </c>
      <c r="AC20" s="19" t="s">
        <v>0</v>
      </c>
      <c r="AD20" s="19" t="s">
        <v>0</v>
      </c>
      <c r="AE20" s="19" t="s">
        <v>9</v>
      </c>
      <c r="AF20" s="19" t="s">
        <v>9</v>
      </c>
      <c r="AG20" s="20" t="s">
        <v>0</v>
      </c>
      <c r="AH20" s="39"/>
      <c r="AI20" s="26"/>
      <c r="AJ20" s="26"/>
      <c r="AK20" s="26"/>
      <c r="AL20" s="26"/>
      <c r="AM20" s="3"/>
      <c r="AN20" s="27"/>
      <c r="AO20" s="96">
        <f>COUNTIF(C20:AH20,$AO$3)</f>
        <v>10</v>
      </c>
      <c r="AP20" s="90">
        <f>COUNTIF(C20:AH20,$AP$3)</f>
        <v>2</v>
      </c>
      <c r="AQ20" s="98">
        <f>COUNTIF(C20:AH20,$AQ$3)</f>
        <v>10</v>
      </c>
      <c r="AR20" s="90">
        <f>COUNTIF(C20:AH20,$AR$3)</f>
        <v>9</v>
      </c>
      <c r="AS20" s="88">
        <f>COUNTIF(C20:AH20,$AS$3)</f>
        <v>0</v>
      </c>
      <c r="AT20" s="90">
        <f>COUNTIF(C20:AH20,$AT$3)</f>
        <v>0</v>
      </c>
      <c r="AU20" s="92">
        <f>COUNTIF(C20:AH20,$AU$3)</f>
        <v>0</v>
      </c>
      <c r="AV20" s="27"/>
    </row>
    <row r="21" spans="1:48" ht="15.75" thickBot="1" x14ac:dyDescent="0.3">
      <c r="A21" s="100"/>
      <c r="B21" s="95"/>
      <c r="C21" s="7"/>
      <c r="D21" s="7"/>
      <c r="E21" s="7" t="s">
        <v>23</v>
      </c>
      <c r="F21" s="7" t="s">
        <v>23</v>
      </c>
      <c r="G21" s="17" t="s">
        <v>23</v>
      </c>
      <c r="H21" s="17"/>
      <c r="I21" s="17"/>
      <c r="J21" s="7" t="s">
        <v>20</v>
      </c>
      <c r="K21" s="7" t="s">
        <v>20</v>
      </c>
      <c r="L21" s="7" t="s">
        <v>20</v>
      </c>
      <c r="M21" s="7" t="s">
        <v>20</v>
      </c>
      <c r="N21" s="17"/>
      <c r="O21" s="17" t="s">
        <v>27</v>
      </c>
      <c r="P21" s="17" t="s">
        <v>27</v>
      </c>
      <c r="Q21" s="7"/>
      <c r="R21" s="7"/>
      <c r="S21" s="7"/>
      <c r="T21" s="7"/>
      <c r="U21" s="7"/>
      <c r="V21" s="17"/>
      <c r="W21" s="17"/>
      <c r="X21" s="7" t="s">
        <v>26</v>
      </c>
      <c r="Y21" s="7" t="s">
        <v>26</v>
      </c>
      <c r="Z21" s="7" t="s">
        <v>26</v>
      </c>
      <c r="AA21" s="7" t="s">
        <v>26</v>
      </c>
      <c r="AB21" s="7"/>
      <c r="AC21" s="7"/>
      <c r="AD21" s="7"/>
      <c r="AE21" s="7"/>
      <c r="AF21" s="7"/>
      <c r="AG21" s="16"/>
      <c r="AH21" s="39"/>
      <c r="AI21" s="4">
        <f>COUNTIF(C21:AH21,$AI$3)</f>
        <v>4</v>
      </c>
      <c r="AJ21" s="4">
        <f>COUNTIF(C21:AH21,$AJ$3)</f>
        <v>4</v>
      </c>
      <c r="AK21" s="4">
        <f>COUNTIF(C21:AH21,$AK$3)</f>
        <v>2</v>
      </c>
      <c r="AL21" s="4">
        <f>COUNTIF(C21:AH21,$AL$3)</f>
        <v>3</v>
      </c>
      <c r="AM21" s="3"/>
      <c r="AN21" s="27"/>
      <c r="AO21" s="97"/>
      <c r="AP21" s="91"/>
      <c r="AQ21" s="99"/>
      <c r="AR21" s="91"/>
      <c r="AS21" s="89"/>
      <c r="AT21" s="91"/>
      <c r="AU21" s="93"/>
      <c r="AV21" s="27"/>
    </row>
    <row r="22" spans="1:48" ht="15.75" thickTop="1" x14ac:dyDescent="0.25">
      <c r="A22" s="100">
        <v>100</v>
      </c>
      <c r="B22" s="86"/>
      <c r="C22" s="19" t="s">
        <v>0</v>
      </c>
      <c r="D22" s="19" t="s">
        <v>0</v>
      </c>
      <c r="E22" s="19" t="s">
        <v>0</v>
      </c>
      <c r="F22" s="19" t="s">
        <v>9</v>
      </c>
      <c r="G22" s="19" t="s">
        <v>7</v>
      </c>
      <c r="H22" s="19" t="s">
        <v>0</v>
      </c>
      <c r="I22" s="19" t="s">
        <v>0</v>
      </c>
      <c r="J22" s="19" t="s">
        <v>9</v>
      </c>
      <c r="K22" s="19" t="s">
        <v>9</v>
      </c>
      <c r="L22" s="19" t="s">
        <v>12</v>
      </c>
      <c r="M22" s="19" t="s">
        <v>12</v>
      </c>
      <c r="N22" s="19" t="s">
        <v>12</v>
      </c>
      <c r="O22" s="19" t="s">
        <v>9</v>
      </c>
      <c r="P22" s="19" t="s">
        <v>7</v>
      </c>
      <c r="Q22" s="19" t="s">
        <v>12</v>
      </c>
      <c r="R22" s="19" t="s">
        <v>12</v>
      </c>
      <c r="S22" s="19" t="s">
        <v>6</v>
      </c>
      <c r="T22" s="19" t="s">
        <v>9</v>
      </c>
      <c r="U22" s="19" t="s">
        <v>7</v>
      </c>
      <c r="V22" s="19" t="s">
        <v>12</v>
      </c>
      <c r="W22" s="19" t="s">
        <v>12</v>
      </c>
      <c r="X22" s="19" t="s">
        <v>9</v>
      </c>
      <c r="Y22" s="19" t="s">
        <v>9</v>
      </c>
      <c r="Z22" s="19" t="s">
        <v>0</v>
      </c>
      <c r="AA22" s="19" t="s">
        <v>0</v>
      </c>
      <c r="AB22" s="19" t="s">
        <v>6</v>
      </c>
      <c r="AC22" s="19" t="s">
        <v>9</v>
      </c>
      <c r="AD22" s="19" t="s">
        <v>7</v>
      </c>
      <c r="AE22" s="19" t="s">
        <v>0</v>
      </c>
      <c r="AF22" s="19" t="s">
        <v>0</v>
      </c>
      <c r="AG22" s="20" t="s">
        <v>0</v>
      </c>
      <c r="AH22" s="39"/>
      <c r="AI22" s="26"/>
      <c r="AJ22" s="26"/>
      <c r="AK22" s="26"/>
      <c r="AL22" s="26"/>
      <c r="AM22" s="3"/>
      <c r="AN22" s="27"/>
      <c r="AO22" s="96">
        <f>COUNTIF(C22:AH22,$AO$3)</f>
        <v>8</v>
      </c>
      <c r="AP22" s="90">
        <f>COUNTIF(C22:AH22,$AP$3)</f>
        <v>2</v>
      </c>
      <c r="AQ22" s="98">
        <f>COUNTIF(C22:AH22,$AQ$3)</f>
        <v>10</v>
      </c>
      <c r="AR22" s="90">
        <f>COUNTIF(C22:AH22,$AR$3)</f>
        <v>7</v>
      </c>
      <c r="AS22" s="88">
        <f>COUNTIF(C22:AH22,$AS$3)</f>
        <v>4</v>
      </c>
      <c r="AT22" s="90">
        <f>COUNTIF(C22:AH22,$AT$3)</f>
        <v>0</v>
      </c>
      <c r="AU22" s="92">
        <f>COUNTIF(C22:AH22,$AU$3)</f>
        <v>0</v>
      </c>
      <c r="AV22" s="27"/>
    </row>
    <row r="23" spans="1:48" ht="15.75" thickBot="1" x14ac:dyDescent="0.3">
      <c r="A23" s="100"/>
      <c r="B23" s="87"/>
      <c r="C23" s="7" t="s">
        <v>20</v>
      </c>
      <c r="D23" s="7" t="s">
        <v>20</v>
      </c>
      <c r="E23" s="7" t="s">
        <v>20</v>
      </c>
      <c r="F23" s="7"/>
      <c r="G23" s="7"/>
      <c r="H23" s="7" t="s">
        <v>23</v>
      </c>
      <c r="I23" s="7" t="s">
        <v>23</v>
      </c>
      <c r="J23" s="7"/>
      <c r="K23" s="7"/>
      <c r="L23" s="7" t="s">
        <v>23</v>
      </c>
      <c r="M23" s="7" t="s">
        <v>23</v>
      </c>
      <c r="N23" s="7" t="s">
        <v>23</v>
      </c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 t="s">
        <v>27</v>
      </c>
      <c r="AF23" s="7" t="s">
        <v>27</v>
      </c>
      <c r="AG23" s="16" t="s">
        <v>27</v>
      </c>
      <c r="AH23" s="39"/>
      <c r="AI23" s="4">
        <f>COUNTIF(C23:AH23,$AI$3)</f>
        <v>3</v>
      </c>
      <c r="AJ23" s="4">
        <f>COUNTIF(C23:AH23,$AJ$3)</f>
        <v>0</v>
      </c>
      <c r="AK23" s="4">
        <f>COUNTIF(C23:AH23,$AK$3)</f>
        <v>3</v>
      </c>
      <c r="AL23" s="4">
        <f>COUNTIF(C23:AH23,$AL$3)</f>
        <v>5</v>
      </c>
      <c r="AM23" s="3"/>
      <c r="AN23" s="27"/>
      <c r="AO23" s="97"/>
      <c r="AP23" s="91"/>
      <c r="AQ23" s="99"/>
      <c r="AR23" s="91"/>
      <c r="AS23" s="89"/>
      <c r="AT23" s="91"/>
      <c r="AU23" s="93"/>
      <c r="AV23" s="27"/>
    </row>
    <row r="24" spans="1:48" ht="15.75" thickTop="1" x14ac:dyDescent="0.25">
      <c r="A24" s="102">
        <v>80</v>
      </c>
      <c r="B24" s="86"/>
      <c r="C24" s="19" t="s">
        <v>0</v>
      </c>
      <c r="D24" s="19" t="s">
        <v>0</v>
      </c>
      <c r="E24" s="19" t="s">
        <v>0</v>
      </c>
      <c r="F24" s="19" t="s">
        <v>9</v>
      </c>
      <c r="G24" s="2" t="s">
        <v>0</v>
      </c>
      <c r="H24" s="2" t="s">
        <v>0</v>
      </c>
      <c r="I24" s="2" t="s">
        <v>0</v>
      </c>
      <c r="J24" s="19" t="s">
        <v>9</v>
      </c>
      <c r="K24" s="19" t="s">
        <v>9</v>
      </c>
      <c r="L24" s="19" t="s">
        <v>12</v>
      </c>
      <c r="M24" s="19" t="s">
        <v>12</v>
      </c>
      <c r="N24" s="19" t="s">
        <v>12</v>
      </c>
      <c r="O24" s="19" t="s">
        <v>9</v>
      </c>
      <c r="P24" s="19" t="s">
        <v>6</v>
      </c>
      <c r="Q24" s="19" t="s">
        <v>12</v>
      </c>
      <c r="R24" s="19" t="s">
        <v>12</v>
      </c>
      <c r="S24" s="19" t="s">
        <v>12</v>
      </c>
      <c r="T24" s="19" t="s">
        <v>9</v>
      </c>
      <c r="U24" s="19" t="s">
        <v>12</v>
      </c>
      <c r="V24" s="19" t="s">
        <v>12</v>
      </c>
      <c r="W24" s="19" t="s">
        <v>12</v>
      </c>
      <c r="X24" s="19" t="s">
        <v>9</v>
      </c>
      <c r="Y24" s="19" t="s">
        <v>9</v>
      </c>
      <c r="Z24" s="19" t="s">
        <v>0</v>
      </c>
      <c r="AA24" s="19" t="s">
        <v>0</v>
      </c>
      <c r="AB24" s="19" t="s">
        <v>0</v>
      </c>
      <c r="AC24" s="19" t="s">
        <v>9</v>
      </c>
      <c r="AD24" s="19" t="s">
        <v>6</v>
      </c>
      <c r="AE24" s="19" t="s">
        <v>0</v>
      </c>
      <c r="AF24" s="19" t="s">
        <v>0</v>
      </c>
      <c r="AG24" s="20" t="s">
        <v>0</v>
      </c>
      <c r="AH24" s="39"/>
      <c r="AI24" s="26"/>
      <c r="AJ24" s="26"/>
      <c r="AK24" s="26"/>
      <c r="AL24" s="26"/>
      <c r="AM24" s="3"/>
      <c r="AN24" s="27"/>
      <c r="AO24" s="96">
        <f>COUNTIF(C24:AH24,$AO$3)</f>
        <v>8</v>
      </c>
      <c r="AP24" s="90">
        <f>COUNTIF(C24:AH24,$AP$3)</f>
        <v>2</v>
      </c>
      <c r="AQ24" s="98">
        <f>COUNTIF(C24:AH24,$AQ$3)</f>
        <v>12</v>
      </c>
      <c r="AR24" s="90">
        <f>COUNTIF(C24:AH24,$AR$3)</f>
        <v>9</v>
      </c>
      <c r="AS24" s="88">
        <f>COUNTIF(C24:AH24,$AS$3)</f>
        <v>0</v>
      </c>
      <c r="AT24" s="90">
        <f>COUNTIF(C24:AH24,$AT$3)</f>
        <v>0</v>
      </c>
      <c r="AU24" s="92">
        <f>COUNTIF(C24:AH24,$AU$3)</f>
        <v>0</v>
      </c>
      <c r="AV24" s="27"/>
    </row>
    <row r="25" spans="1:48" ht="15.75" thickBot="1" x14ac:dyDescent="0.3">
      <c r="A25" s="102"/>
      <c r="B25" s="87"/>
      <c r="C25" s="7" t="s">
        <v>20</v>
      </c>
      <c r="D25" s="7" t="s">
        <v>20</v>
      </c>
      <c r="E25" s="7" t="s">
        <v>20</v>
      </c>
      <c r="F25" s="7"/>
      <c r="G25" s="17" t="s">
        <v>22</v>
      </c>
      <c r="H25" s="17" t="s">
        <v>22</v>
      </c>
      <c r="I25" s="17" t="s">
        <v>22</v>
      </c>
      <c r="J25" s="7"/>
      <c r="K25" s="7"/>
      <c r="L25" s="7" t="s">
        <v>21</v>
      </c>
      <c r="M25" s="7" t="s">
        <v>21</v>
      </c>
      <c r="N25" s="7" t="s">
        <v>21</v>
      </c>
      <c r="O25" s="7"/>
      <c r="P25" s="7"/>
      <c r="Q25" s="7" t="s">
        <v>20</v>
      </c>
      <c r="R25" s="7" t="s">
        <v>20</v>
      </c>
      <c r="S25" s="7" t="s">
        <v>20</v>
      </c>
      <c r="T25" s="7"/>
      <c r="U25" s="7"/>
      <c r="V25" s="7"/>
      <c r="W25" s="7"/>
      <c r="X25" s="7"/>
      <c r="Y25" s="7"/>
      <c r="Z25" s="7" t="s">
        <v>26</v>
      </c>
      <c r="AA25" s="7" t="s">
        <v>26</v>
      </c>
      <c r="AB25" s="7" t="s">
        <v>26</v>
      </c>
      <c r="AC25" s="7"/>
      <c r="AD25" s="7"/>
      <c r="AE25" s="7" t="s">
        <v>25</v>
      </c>
      <c r="AF25" s="7" t="s">
        <v>25</v>
      </c>
      <c r="AG25" s="16" t="s">
        <v>25</v>
      </c>
      <c r="AH25" s="39"/>
      <c r="AI25" s="4">
        <f>COUNTIF(C25:AH25,$AI$3)</f>
        <v>6</v>
      </c>
      <c r="AJ25" s="4">
        <f>COUNTIF(C25:AH25,$AJ$3)</f>
        <v>6</v>
      </c>
      <c r="AK25" s="4">
        <f>COUNTIF(C25:AH25,$AK$3)</f>
        <v>3</v>
      </c>
      <c r="AL25" s="4">
        <f>COUNTIF(C25:AH25,$AL$3)</f>
        <v>3</v>
      </c>
      <c r="AM25" s="3"/>
      <c r="AN25" s="27"/>
      <c r="AO25" s="97"/>
      <c r="AP25" s="91"/>
      <c r="AQ25" s="99"/>
      <c r="AR25" s="91"/>
      <c r="AS25" s="89"/>
      <c r="AT25" s="91"/>
      <c r="AU25" s="93"/>
      <c r="AV25" s="27"/>
    </row>
    <row r="26" spans="1:48" ht="15.75" thickTop="1" x14ac:dyDescent="0.25">
      <c r="A26" s="101">
        <v>80</v>
      </c>
      <c r="B26" s="94"/>
      <c r="C26" s="19" t="s">
        <v>9</v>
      </c>
      <c r="D26" s="19" t="s">
        <v>9</v>
      </c>
      <c r="E26" s="19" t="s">
        <v>17</v>
      </c>
      <c r="F26" s="19" t="s">
        <v>17</v>
      </c>
      <c r="G26" s="2" t="s">
        <v>9</v>
      </c>
      <c r="H26" s="2" t="s">
        <v>7</v>
      </c>
      <c r="I26" s="2" t="s">
        <v>17</v>
      </c>
      <c r="J26" s="19" t="s">
        <v>17</v>
      </c>
      <c r="K26" s="19" t="s">
        <v>17</v>
      </c>
      <c r="L26" s="2" t="s">
        <v>9</v>
      </c>
      <c r="M26" s="2" t="s">
        <v>7</v>
      </c>
      <c r="N26" s="2" t="s">
        <v>8</v>
      </c>
      <c r="O26" s="2" t="s">
        <v>8</v>
      </c>
      <c r="P26" s="2" t="s">
        <v>8</v>
      </c>
      <c r="Q26" s="19" t="s">
        <v>9</v>
      </c>
      <c r="R26" s="19" t="s">
        <v>9</v>
      </c>
      <c r="S26" s="2" t="s">
        <v>14</v>
      </c>
      <c r="T26" s="2" t="s">
        <v>14</v>
      </c>
      <c r="U26" s="2" t="s">
        <v>9</v>
      </c>
      <c r="V26" s="2" t="s">
        <v>7</v>
      </c>
      <c r="W26" s="19" t="s">
        <v>14</v>
      </c>
      <c r="X26" s="19" t="s">
        <v>14</v>
      </c>
      <c r="Y26" s="19" t="s">
        <v>14</v>
      </c>
      <c r="Z26" s="19" t="s">
        <v>9</v>
      </c>
      <c r="AA26" s="19" t="s">
        <v>7</v>
      </c>
      <c r="AB26" s="19" t="s">
        <v>6</v>
      </c>
      <c r="AC26" s="19" t="s">
        <v>14</v>
      </c>
      <c r="AD26" s="19" t="s">
        <v>14</v>
      </c>
      <c r="AE26" s="19" t="s">
        <v>9</v>
      </c>
      <c r="AF26" s="19" t="s">
        <v>9</v>
      </c>
      <c r="AG26" s="20" t="s">
        <v>17</v>
      </c>
      <c r="AH26" s="39"/>
      <c r="AI26" s="26"/>
      <c r="AJ26" s="26"/>
      <c r="AK26" s="26"/>
      <c r="AL26" s="26"/>
      <c r="AM26" s="3"/>
      <c r="AN26" s="27"/>
      <c r="AO26" s="96">
        <f>COUNTIF(C26:AH26,$AO$3)</f>
        <v>10</v>
      </c>
      <c r="AP26" s="90">
        <f>COUNTIF(C26:AH26,$AP$3)</f>
        <v>1</v>
      </c>
      <c r="AQ26" s="98">
        <f>COUNTIF(C26:AH26,$AQ$3)</f>
        <v>7</v>
      </c>
      <c r="AR26" s="90">
        <f>COUNTIF(C26:AH26,$AR$3)</f>
        <v>6</v>
      </c>
      <c r="AS26" s="88">
        <f>COUNTIF(C26:AH26,$AS$3)</f>
        <v>4</v>
      </c>
      <c r="AT26" s="90">
        <f>COUNTIF(C26:AH26,$AT$3)</f>
        <v>3</v>
      </c>
      <c r="AU26" s="92">
        <f>COUNTIF(C26:AH26,$AU$3)</f>
        <v>0</v>
      </c>
      <c r="AV26" s="27"/>
    </row>
    <row r="27" spans="1:48" ht="15.75" thickBot="1" x14ac:dyDescent="0.3">
      <c r="A27" s="101"/>
      <c r="B27" s="95"/>
      <c r="C27" s="7"/>
      <c r="D27" s="7"/>
      <c r="E27" s="7" t="s">
        <v>21</v>
      </c>
      <c r="F27" s="7" t="s">
        <v>21</v>
      </c>
      <c r="G27" s="17"/>
      <c r="H27" s="17"/>
      <c r="I27" s="17" t="s">
        <v>20</v>
      </c>
      <c r="J27" s="7" t="s">
        <v>20</v>
      </c>
      <c r="K27" s="7" t="s">
        <v>20</v>
      </c>
      <c r="L27" s="17"/>
      <c r="M27" s="17"/>
      <c r="N27" s="17"/>
      <c r="O27" s="17"/>
      <c r="P27" s="17"/>
      <c r="Q27" s="7"/>
      <c r="R27" s="7"/>
      <c r="S27" s="17" t="s">
        <v>27</v>
      </c>
      <c r="T27" s="17" t="s">
        <v>27</v>
      </c>
      <c r="U27" s="17"/>
      <c r="V27" s="17"/>
      <c r="W27" s="7" t="s">
        <v>25</v>
      </c>
      <c r="X27" s="7" t="s">
        <v>25</v>
      </c>
      <c r="Y27" s="7" t="s">
        <v>25</v>
      </c>
      <c r="Z27" s="7"/>
      <c r="AA27" s="7"/>
      <c r="AB27" s="7"/>
      <c r="AC27" s="7" t="s">
        <v>25</v>
      </c>
      <c r="AD27" s="7" t="s">
        <v>25</v>
      </c>
      <c r="AE27" s="7"/>
      <c r="AF27" s="7"/>
      <c r="AG27" s="16"/>
      <c r="AH27" s="39"/>
      <c r="AI27" s="4">
        <f>COUNTIF(C27:AH27,$AI$3)</f>
        <v>3</v>
      </c>
      <c r="AJ27" s="4">
        <f>COUNTIF(C27:AH27,$AJ$3)</f>
        <v>2</v>
      </c>
      <c r="AK27" s="4">
        <f>COUNTIF(C27:AH27,$AK$3)</f>
        <v>2</v>
      </c>
      <c r="AL27" s="4">
        <f>COUNTIF(C27:AH27,$AL$3)</f>
        <v>5</v>
      </c>
      <c r="AM27" s="3"/>
      <c r="AN27" s="27"/>
      <c r="AO27" s="97"/>
      <c r="AP27" s="91"/>
      <c r="AQ27" s="99"/>
      <c r="AR27" s="91"/>
      <c r="AS27" s="89"/>
      <c r="AT27" s="91"/>
      <c r="AU27" s="93"/>
      <c r="AV27" s="27"/>
    </row>
    <row r="28" spans="1:48" ht="15.75" thickTop="1" x14ac:dyDescent="0.25">
      <c r="A28" s="100">
        <v>100</v>
      </c>
      <c r="B28" s="86"/>
      <c r="C28" s="19" t="s">
        <v>17</v>
      </c>
      <c r="D28" s="19" t="s">
        <v>17</v>
      </c>
      <c r="E28" s="19" t="s">
        <v>9</v>
      </c>
      <c r="F28" s="19" t="s">
        <v>6</v>
      </c>
      <c r="G28" s="2" t="s">
        <v>7</v>
      </c>
      <c r="H28" s="2" t="s">
        <v>17</v>
      </c>
      <c r="I28" s="2" t="s">
        <v>17</v>
      </c>
      <c r="J28" s="19" t="s">
        <v>9</v>
      </c>
      <c r="K28" s="19" t="s">
        <v>9</v>
      </c>
      <c r="L28" s="19" t="s">
        <v>14</v>
      </c>
      <c r="M28" s="19" t="s">
        <v>14</v>
      </c>
      <c r="N28" s="19" t="s">
        <v>7</v>
      </c>
      <c r="O28" s="19" t="s">
        <v>9</v>
      </c>
      <c r="P28" s="2" t="s">
        <v>14</v>
      </c>
      <c r="Q28" s="2" t="s">
        <v>14</v>
      </c>
      <c r="R28" s="2" t="s">
        <v>14</v>
      </c>
      <c r="S28" s="19" t="s">
        <v>9</v>
      </c>
      <c r="T28" s="19" t="s">
        <v>6</v>
      </c>
      <c r="U28" s="2" t="s">
        <v>7</v>
      </c>
      <c r="V28" s="19" t="s">
        <v>14</v>
      </c>
      <c r="W28" s="19" t="s">
        <v>14</v>
      </c>
      <c r="X28" s="19" t="s">
        <v>9</v>
      </c>
      <c r="Y28" s="19" t="s">
        <v>9</v>
      </c>
      <c r="Z28" s="19" t="s">
        <v>8</v>
      </c>
      <c r="AA28" s="19" t="s">
        <v>8</v>
      </c>
      <c r="AB28" s="19" t="s">
        <v>7</v>
      </c>
      <c r="AC28" s="19" t="s">
        <v>9</v>
      </c>
      <c r="AD28" s="19" t="s">
        <v>8</v>
      </c>
      <c r="AE28" s="19" t="s">
        <v>8</v>
      </c>
      <c r="AF28" s="19" t="s">
        <v>8</v>
      </c>
      <c r="AG28" s="20" t="s">
        <v>9</v>
      </c>
      <c r="AH28" s="39"/>
      <c r="AI28" s="26"/>
      <c r="AJ28" s="26"/>
      <c r="AK28" s="26"/>
      <c r="AL28" s="26"/>
      <c r="AM28" s="3"/>
      <c r="AN28" s="27"/>
      <c r="AO28" s="96">
        <f>COUNTIF(C28:AH28,$AO$3)</f>
        <v>9</v>
      </c>
      <c r="AP28" s="90">
        <f>COUNTIF(C28:AH28,$AP$3)</f>
        <v>2</v>
      </c>
      <c r="AQ28" s="98">
        <f>COUNTIF(C28:AH28,$AQ$3)</f>
        <v>7</v>
      </c>
      <c r="AR28" s="90">
        <f>COUNTIF(C28:AH28,$AR$3)</f>
        <v>4</v>
      </c>
      <c r="AS28" s="88">
        <f>COUNTIF(C28:AH28,$AS$3)</f>
        <v>4</v>
      </c>
      <c r="AT28" s="90">
        <f>COUNTIF(C28:AH28,$AT$3)</f>
        <v>5</v>
      </c>
      <c r="AU28" s="92">
        <f>COUNTIF(C28:AH28,$AU$3)</f>
        <v>0</v>
      </c>
      <c r="AV28" s="27"/>
    </row>
    <row r="29" spans="1:48" ht="15.75" thickBot="1" x14ac:dyDescent="0.3">
      <c r="A29" s="100"/>
      <c r="B29" s="87"/>
      <c r="C29" s="7" t="s">
        <v>23</v>
      </c>
      <c r="D29" s="7" t="s">
        <v>23</v>
      </c>
      <c r="E29" s="7"/>
      <c r="F29" s="7"/>
      <c r="G29" s="17"/>
      <c r="H29" s="17" t="s">
        <v>23</v>
      </c>
      <c r="I29" s="17" t="s">
        <v>23</v>
      </c>
      <c r="J29" s="7"/>
      <c r="K29" s="7"/>
      <c r="L29" s="7" t="s">
        <v>27</v>
      </c>
      <c r="M29" s="7" t="s">
        <v>27</v>
      </c>
      <c r="N29" s="7"/>
      <c r="O29" s="7"/>
      <c r="P29" s="17" t="s">
        <v>26</v>
      </c>
      <c r="Q29" s="17" t="s">
        <v>26</v>
      </c>
      <c r="R29" s="17" t="s">
        <v>26</v>
      </c>
      <c r="S29" s="7"/>
      <c r="T29" s="7"/>
      <c r="U29" s="1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16"/>
      <c r="AH29" s="39"/>
      <c r="AI29" s="4">
        <f>COUNTIF(C29:AH29,$AI$3)</f>
        <v>0</v>
      </c>
      <c r="AJ29" s="4">
        <f>COUNTIF(C29:AH29,$AJ$3)</f>
        <v>3</v>
      </c>
      <c r="AK29" s="4">
        <f>COUNTIF(C29:AH29,$AK$3)</f>
        <v>2</v>
      </c>
      <c r="AL29" s="4">
        <f>COUNTIF(C29:AH29,$AL$3)</f>
        <v>4</v>
      </c>
      <c r="AM29" s="3"/>
      <c r="AN29" s="27"/>
      <c r="AO29" s="97"/>
      <c r="AP29" s="91"/>
      <c r="AQ29" s="99"/>
      <c r="AR29" s="91"/>
      <c r="AS29" s="89"/>
      <c r="AT29" s="91"/>
      <c r="AU29" s="93"/>
      <c r="AV29" s="27"/>
    </row>
    <row r="30" spans="1:48" ht="15.75" thickTop="1" x14ac:dyDescent="0.25">
      <c r="A30" s="100">
        <v>100</v>
      </c>
      <c r="B30" s="94"/>
      <c r="C30" s="19" t="s">
        <v>9</v>
      </c>
      <c r="D30" s="19" t="s">
        <v>9</v>
      </c>
      <c r="E30" s="19" t="s">
        <v>17</v>
      </c>
      <c r="F30" s="19" t="s">
        <v>17</v>
      </c>
      <c r="G30" s="19" t="s">
        <v>17</v>
      </c>
      <c r="H30" s="2" t="s">
        <v>9</v>
      </c>
      <c r="I30" s="2" t="s">
        <v>6</v>
      </c>
      <c r="J30" s="19" t="s">
        <v>17</v>
      </c>
      <c r="K30" s="19" t="s">
        <v>17</v>
      </c>
      <c r="L30" s="2" t="s">
        <v>17</v>
      </c>
      <c r="M30" s="2" t="s">
        <v>9</v>
      </c>
      <c r="N30" s="2" t="s">
        <v>17</v>
      </c>
      <c r="O30" s="2" t="s">
        <v>17</v>
      </c>
      <c r="P30" s="2" t="s">
        <v>17</v>
      </c>
      <c r="Q30" s="19" t="s">
        <v>9</v>
      </c>
      <c r="R30" s="19" t="s">
        <v>9</v>
      </c>
      <c r="S30" s="2" t="s">
        <v>17</v>
      </c>
      <c r="T30" s="2" t="s">
        <v>17</v>
      </c>
      <c r="U30" s="2" t="s">
        <v>17</v>
      </c>
      <c r="V30" s="2" t="s">
        <v>9</v>
      </c>
      <c r="W30" s="2" t="s">
        <v>6</v>
      </c>
      <c r="X30" s="19" t="s">
        <v>17</v>
      </c>
      <c r="Y30" s="19" t="s">
        <v>17</v>
      </c>
      <c r="Z30" s="19" t="s">
        <v>17</v>
      </c>
      <c r="AA30" s="19" t="s">
        <v>9</v>
      </c>
      <c r="AB30" s="19" t="s">
        <v>17</v>
      </c>
      <c r="AC30" s="19" t="s">
        <v>17</v>
      </c>
      <c r="AD30" s="19" t="s">
        <v>17</v>
      </c>
      <c r="AE30" s="19" t="s">
        <v>9</v>
      </c>
      <c r="AF30" s="19" t="s">
        <v>9</v>
      </c>
      <c r="AG30" s="20" t="s">
        <v>8</v>
      </c>
      <c r="AH30" s="39"/>
      <c r="AI30" s="26"/>
      <c r="AJ30" s="26"/>
      <c r="AK30" s="26"/>
      <c r="AL30" s="26"/>
      <c r="AM30" s="3"/>
      <c r="AN30" s="27"/>
      <c r="AO30" s="96">
        <f>COUNTIF(C30:AH30,$AO$3)</f>
        <v>10</v>
      </c>
      <c r="AP30" s="90">
        <f>COUNTIF(C30:AH30,$AP$3)</f>
        <v>2</v>
      </c>
      <c r="AQ30" s="98">
        <f>COUNTIF(C30:AH30,$AQ$3)</f>
        <v>0</v>
      </c>
      <c r="AR30" s="90">
        <f>COUNTIF(C30:AH30,$AR$3)</f>
        <v>18</v>
      </c>
      <c r="AS30" s="88">
        <f>COUNTIF(C30:AH30,$AS$3)</f>
        <v>0</v>
      </c>
      <c r="AT30" s="90">
        <f>COUNTIF(C30:AH30,$AT$3)</f>
        <v>1</v>
      </c>
      <c r="AU30" s="92">
        <f>COUNTIF(C30:AH30,$AU$3)</f>
        <v>0</v>
      </c>
      <c r="AV30" s="27"/>
    </row>
    <row r="31" spans="1:48" ht="15.75" thickBot="1" x14ac:dyDescent="0.3">
      <c r="A31" s="100"/>
      <c r="B31" s="95"/>
      <c r="C31" s="7"/>
      <c r="D31" s="7"/>
      <c r="E31" s="7" t="s">
        <v>23</v>
      </c>
      <c r="F31" s="7" t="s">
        <v>23</v>
      </c>
      <c r="G31" s="7" t="s">
        <v>23</v>
      </c>
      <c r="H31" s="17"/>
      <c r="I31" s="17"/>
      <c r="J31" s="7" t="s">
        <v>22</v>
      </c>
      <c r="K31" s="7" t="s">
        <v>22</v>
      </c>
      <c r="L31" s="17" t="s">
        <v>22</v>
      </c>
      <c r="M31" s="17"/>
      <c r="N31" s="17"/>
      <c r="O31" s="17"/>
      <c r="P31" s="17"/>
      <c r="Q31" s="7"/>
      <c r="R31" s="7"/>
      <c r="S31" s="17" t="s">
        <v>25</v>
      </c>
      <c r="T31" s="17" t="s">
        <v>25</v>
      </c>
      <c r="U31" s="17" t="s">
        <v>25</v>
      </c>
      <c r="V31" s="17"/>
      <c r="W31" s="17"/>
      <c r="X31" s="7"/>
      <c r="Y31" s="7"/>
      <c r="Z31" s="7"/>
      <c r="AA31" s="7"/>
      <c r="AB31" s="7"/>
      <c r="AC31" s="7"/>
      <c r="AD31" s="7"/>
      <c r="AE31" s="7"/>
      <c r="AF31" s="7"/>
      <c r="AG31" s="16"/>
      <c r="AH31" s="39"/>
      <c r="AI31" s="4">
        <f>COUNTIF(C31:AH31,$AI$3)</f>
        <v>0</v>
      </c>
      <c r="AJ31" s="4">
        <f>COUNTIF(C31:AH31,$AJ$3)</f>
        <v>0</v>
      </c>
      <c r="AK31" s="4">
        <f>COUNTIF(C31:AH31,$AK$3)</f>
        <v>3</v>
      </c>
      <c r="AL31" s="4">
        <f>COUNTIF(C31:AH31,$AL$3)</f>
        <v>6</v>
      </c>
      <c r="AM31" s="3"/>
      <c r="AN31" s="27"/>
      <c r="AO31" s="97"/>
      <c r="AP31" s="91"/>
      <c r="AQ31" s="99"/>
      <c r="AR31" s="91"/>
      <c r="AS31" s="89"/>
      <c r="AT31" s="91"/>
      <c r="AU31" s="93"/>
      <c r="AV31" s="27"/>
    </row>
    <row r="32" spans="1:48" ht="15.75" thickTop="1" x14ac:dyDescent="0.25">
      <c r="A32" s="100">
        <v>100</v>
      </c>
      <c r="B32" s="94"/>
      <c r="C32" s="19" t="s">
        <v>9</v>
      </c>
      <c r="D32" s="19" t="s">
        <v>9</v>
      </c>
      <c r="E32" s="19" t="s">
        <v>12</v>
      </c>
      <c r="F32" s="19" t="s">
        <v>12</v>
      </c>
      <c r="G32" s="19" t="s">
        <v>12</v>
      </c>
      <c r="H32" s="19" t="s">
        <v>12</v>
      </c>
      <c r="I32" s="2" t="s">
        <v>9</v>
      </c>
      <c r="J32" s="19" t="s">
        <v>14</v>
      </c>
      <c r="K32" s="19" t="s">
        <v>14</v>
      </c>
      <c r="L32" s="2" t="s">
        <v>9</v>
      </c>
      <c r="M32" s="2" t="s">
        <v>6</v>
      </c>
      <c r="N32" s="2" t="s">
        <v>0</v>
      </c>
      <c r="O32" s="2" t="s">
        <v>0</v>
      </c>
      <c r="P32" s="2" t="s">
        <v>0</v>
      </c>
      <c r="Q32" s="19" t="s">
        <v>9</v>
      </c>
      <c r="R32" s="19" t="s">
        <v>9</v>
      </c>
      <c r="S32" s="2" t="s">
        <v>17</v>
      </c>
      <c r="T32" s="2" t="s">
        <v>17</v>
      </c>
      <c r="U32" s="2" t="s">
        <v>17</v>
      </c>
      <c r="V32" s="2" t="s">
        <v>17</v>
      </c>
      <c r="W32" s="2" t="s">
        <v>9</v>
      </c>
      <c r="X32" s="19" t="s">
        <v>17</v>
      </c>
      <c r="Y32" s="19" t="s">
        <v>17</v>
      </c>
      <c r="Z32" s="19" t="s">
        <v>9</v>
      </c>
      <c r="AA32" s="19" t="s">
        <v>6</v>
      </c>
      <c r="AB32" s="19" t="s">
        <v>14</v>
      </c>
      <c r="AC32" s="19" t="s">
        <v>14</v>
      </c>
      <c r="AD32" s="19" t="s">
        <v>14</v>
      </c>
      <c r="AE32" s="19" t="s">
        <v>9</v>
      </c>
      <c r="AF32" s="19" t="s">
        <v>9</v>
      </c>
      <c r="AG32" s="20" t="s">
        <v>14</v>
      </c>
      <c r="AH32" s="39"/>
      <c r="AI32" s="26"/>
      <c r="AJ32" s="26"/>
      <c r="AK32" s="26"/>
      <c r="AL32" s="26"/>
      <c r="AM32" s="3"/>
      <c r="AN32" s="27"/>
      <c r="AO32" s="96">
        <f>COUNTIF(C32:AH32,$AO$3)</f>
        <v>10</v>
      </c>
      <c r="AP32" s="90">
        <f>COUNTIF(C32:AH32,$AP$3)</f>
        <v>2</v>
      </c>
      <c r="AQ32" s="98">
        <f>COUNTIF(C32:AH32,$AQ$3)</f>
        <v>9</v>
      </c>
      <c r="AR32" s="90">
        <f>COUNTIF(C32:AH32,$AR$3)</f>
        <v>10</v>
      </c>
      <c r="AS32" s="88">
        <f>COUNTIF(C32:AH32,$AS$3)</f>
        <v>0</v>
      </c>
      <c r="AT32" s="90">
        <f>COUNTIF(C32:AH32,$AT$3)</f>
        <v>0</v>
      </c>
      <c r="AU32" s="92">
        <f>COUNTIF(C32:AH32,$AU$3)</f>
        <v>0</v>
      </c>
      <c r="AV32" s="27"/>
    </row>
    <row r="33" spans="1:48" ht="15.75" thickBot="1" x14ac:dyDescent="0.3">
      <c r="A33" s="100"/>
      <c r="B33" s="95"/>
      <c r="C33" s="7"/>
      <c r="D33" s="7"/>
      <c r="E33" s="7" t="s">
        <v>20</v>
      </c>
      <c r="F33" s="7" t="s">
        <v>20</v>
      </c>
      <c r="G33" s="7" t="s">
        <v>20</v>
      </c>
      <c r="H33" s="7" t="s">
        <v>20</v>
      </c>
      <c r="I33" s="17"/>
      <c r="J33" s="7" t="s">
        <v>23</v>
      </c>
      <c r="K33" s="7" t="s">
        <v>23</v>
      </c>
      <c r="L33" s="17"/>
      <c r="M33" s="17"/>
      <c r="N33" s="17" t="s">
        <v>25</v>
      </c>
      <c r="O33" s="17" t="s">
        <v>25</v>
      </c>
      <c r="P33" s="17" t="s">
        <v>25</v>
      </c>
      <c r="Q33" s="7"/>
      <c r="R33" s="7"/>
      <c r="S33" s="7" t="s">
        <v>20</v>
      </c>
      <c r="T33" s="7" t="s">
        <v>20</v>
      </c>
      <c r="U33" s="7" t="s">
        <v>20</v>
      </c>
      <c r="V33" s="7" t="s">
        <v>20</v>
      </c>
      <c r="W33" s="17"/>
      <c r="X33" s="7"/>
      <c r="Y33" s="7"/>
      <c r="Z33" s="7"/>
      <c r="AA33" s="7"/>
      <c r="AB33" s="7" t="s">
        <v>25</v>
      </c>
      <c r="AC33" s="7" t="s">
        <v>25</v>
      </c>
      <c r="AD33" s="7" t="s">
        <v>25</v>
      </c>
      <c r="AE33" s="7"/>
      <c r="AF33" s="7"/>
      <c r="AG33" s="16"/>
      <c r="AH33" s="39"/>
      <c r="AI33" s="4">
        <f>COUNTIF(C33:AH33,$AI$3)</f>
        <v>8</v>
      </c>
      <c r="AJ33" s="4">
        <f>COUNTIF(C33:AH33,$AJ$3)</f>
        <v>0</v>
      </c>
      <c r="AK33" s="4">
        <f>COUNTIF(C33:AH33,$AK$3)</f>
        <v>0</v>
      </c>
      <c r="AL33" s="4">
        <f>COUNTIF(C33:AH33,$AL$3)</f>
        <v>8</v>
      </c>
      <c r="AM33" s="3"/>
      <c r="AN33" s="27"/>
      <c r="AO33" s="97"/>
      <c r="AP33" s="91"/>
      <c r="AQ33" s="99"/>
      <c r="AR33" s="91"/>
      <c r="AS33" s="89"/>
      <c r="AT33" s="91"/>
      <c r="AU33" s="93"/>
      <c r="AV33" s="27"/>
    </row>
    <row r="34" spans="1:48" ht="15.75" thickTop="1" x14ac:dyDescent="0.25">
      <c r="A34" s="100">
        <v>100</v>
      </c>
      <c r="B34" s="94"/>
      <c r="C34" s="19" t="s">
        <v>9</v>
      </c>
      <c r="D34" s="19" t="s">
        <v>9</v>
      </c>
      <c r="E34" s="19" t="s">
        <v>12</v>
      </c>
      <c r="F34" s="19" t="s">
        <v>12</v>
      </c>
      <c r="G34" s="2" t="s">
        <v>12</v>
      </c>
      <c r="H34" s="2" t="s">
        <v>6</v>
      </c>
      <c r="I34" s="2" t="s">
        <v>9</v>
      </c>
      <c r="J34" s="19" t="s">
        <v>12</v>
      </c>
      <c r="K34" s="19" t="s">
        <v>12</v>
      </c>
      <c r="L34" s="19" t="s">
        <v>12</v>
      </c>
      <c r="M34" s="2" t="s">
        <v>9</v>
      </c>
      <c r="N34" s="2" t="s">
        <v>0</v>
      </c>
      <c r="O34" s="2" t="s">
        <v>0</v>
      </c>
      <c r="P34" s="2" t="s">
        <v>0</v>
      </c>
      <c r="Q34" s="19" t="s">
        <v>9</v>
      </c>
      <c r="R34" s="19" t="s">
        <v>9</v>
      </c>
      <c r="S34" s="2" t="s">
        <v>0</v>
      </c>
      <c r="T34" s="2" t="s">
        <v>0</v>
      </c>
      <c r="U34" s="2" t="s">
        <v>0</v>
      </c>
      <c r="V34" s="2" t="s">
        <v>6</v>
      </c>
      <c r="W34" s="2" t="s">
        <v>9</v>
      </c>
      <c r="X34" s="19" t="s">
        <v>0</v>
      </c>
      <c r="Y34" s="19" t="s">
        <v>0</v>
      </c>
      <c r="Z34" s="19" t="s">
        <v>0</v>
      </c>
      <c r="AA34" s="19" t="s">
        <v>9</v>
      </c>
      <c r="AB34" s="19" t="s">
        <v>12</v>
      </c>
      <c r="AC34" s="19" t="s">
        <v>12</v>
      </c>
      <c r="AD34" s="19" t="s">
        <v>12</v>
      </c>
      <c r="AE34" s="19" t="s">
        <v>9</v>
      </c>
      <c r="AF34" s="19" t="s">
        <v>9</v>
      </c>
      <c r="AG34" s="20" t="s">
        <v>12</v>
      </c>
      <c r="AH34" s="39"/>
      <c r="AI34" s="26"/>
      <c r="AJ34" s="26"/>
      <c r="AK34" s="26"/>
      <c r="AL34" s="26"/>
      <c r="AM34" s="3"/>
      <c r="AN34" s="27"/>
      <c r="AO34" s="96">
        <f>COUNTIF(C34:AH34,$AO$3)</f>
        <v>10</v>
      </c>
      <c r="AP34" s="90">
        <f>COUNTIF(C34:AH34,$AP$3)</f>
        <v>2</v>
      </c>
      <c r="AQ34" s="98">
        <f>COUNTIF(C34:AH34,$AQ$3)</f>
        <v>9</v>
      </c>
      <c r="AR34" s="90">
        <f>COUNTIF(C34:AH34,$AR$3)</f>
        <v>10</v>
      </c>
      <c r="AS34" s="88">
        <f>COUNTIF(C34:AH34,$AS$3)</f>
        <v>0</v>
      </c>
      <c r="AT34" s="90">
        <f>COUNTIF(C34:AH34,$AT$3)</f>
        <v>0</v>
      </c>
      <c r="AU34" s="92">
        <f>COUNTIF(C34:AH34,$AU$3)</f>
        <v>0</v>
      </c>
      <c r="AV34" s="27"/>
    </row>
    <row r="35" spans="1:48" ht="15.75" thickBot="1" x14ac:dyDescent="0.3">
      <c r="A35" s="100"/>
      <c r="B35" s="95"/>
      <c r="C35" s="7"/>
      <c r="D35" s="7"/>
      <c r="E35" s="7" t="s">
        <v>23</v>
      </c>
      <c r="F35" s="7" t="s">
        <v>23</v>
      </c>
      <c r="G35" s="17" t="s">
        <v>23</v>
      </c>
      <c r="H35" s="17"/>
      <c r="I35" s="17"/>
      <c r="J35" s="7" t="s">
        <v>23</v>
      </c>
      <c r="K35" s="7" t="s">
        <v>23</v>
      </c>
      <c r="L35" s="7" t="s">
        <v>23</v>
      </c>
      <c r="M35" s="17"/>
      <c r="N35" s="17" t="s">
        <v>24</v>
      </c>
      <c r="O35" s="17" t="s">
        <v>20</v>
      </c>
      <c r="P35" s="17" t="s">
        <v>24</v>
      </c>
      <c r="Q35" s="7"/>
      <c r="R35" s="7"/>
      <c r="S35" s="17" t="s">
        <v>25</v>
      </c>
      <c r="T35" s="17" t="s">
        <v>25</v>
      </c>
      <c r="U35" s="17" t="s">
        <v>25</v>
      </c>
      <c r="V35" s="17"/>
      <c r="W35" s="17"/>
      <c r="X35" s="51" t="s">
        <v>24</v>
      </c>
      <c r="Y35" s="51" t="s">
        <v>24</v>
      </c>
      <c r="Z35" s="51" t="s">
        <v>24</v>
      </c>
      <c r="AA35" s="7"/>
      <c r="AB35" s="7"/>
      <c r="AC35" s="7"/>
      <c r="AD35" s="7"/>
      <c r="AE35" s="7"/>
      <c r="AF35" s="7"/>
      <c r="AG35" s="16"/>
      <c r="AH35" s="39"/>
      <c r="AI35" s="4">
        <f>COUNTIF(C35:AH35,$AI$3)</f>
        <v>6</v>
      </c>
      <c r="AJ35" s="4">
        <f>COUNTIF(C35:AH35,$AJ$3)</f>
        <v>0</v>
      </c>
      <c r="AK35" s="4">
        <f>COUNTIF(C35:AH35,$AK$3)</f>
        <v>0</v>
      </c>
      <c r="AL35" s="4">
        <f>COUNTIF(C35:AH35,$AL$3)</f>
        <v>9</v>
      </c>
      <c r="AM35" s="3"/>
      <c r="AN35" s="27"/>
      <c r="AO35" s="97"/>
      <c r="AP35" s="91"/>
      <c r="AQ35" s="99"/>
      <c r="AR35" s="91"/>
      <c r="AS35" s="89"/>
      <c r="AT35" s="91"/>
      <c r="AU35" s="93"/>
      <c r="AV35" s="27"/>
    </row>
    <row r="36" spans="1:48" ht="15.75" thickTop="1" x14ac:dyDescent="0.25">
      <c r="A36" s="100">
        <v>100</v>
      </c>
      <c r="B36" s="86"/>
      <c r="C36" s="19" t="s">
        <v>8</v>
      </c>
      <c r="D36" s="19" t="s">
        <v>8</v>
      </c>
      <c r="E36" s="19" t="s">
        <v>9</v>
      </c>
      <c r="F36" s="2" t="s">
        <v>8</v>
      </c>
      <c r="G36" s="2" t="s">
        <v>8</v>
      </c>
      <c r="H36" s="2" t="s">
        <v>8</v>
      </c>
      <c r="I36" s="2" t="s">
        <v>8</v>
      </c>
      <c r="J36" s="19" t="s">
        <v>9</v>
      </c>
      <c r="K36" s="19" t="s">
        <v>9</v>
      </c>
      <c r="L36" s="19" t="s">
        <v>8</v>
      </c>
      <c r="M36" s="19" t="s">
        <v>8</v>
      </c>
      <c r="N36" s="19" t="s">
        <v>8</v>
      </c>
      <c r="O36" s="19" t="s">
        <v>9</v>
      </c>
      <c r="P36" s="19" t="s">
        <v>0</v>
      </c>
      <c r="Q36" s="19" t="s">
        <v>0</v>
      </c>
      <c r="R36" s="19" t="s">
        <v>0</v>
      </c>
      <c r="S36" s="19" t="s">
        <v>9</v>
      </c>
      <c r="T36" s="2" t="s">
        <v>0</v>
      </c>
      <c r="U36" s="2" t="s">
        <v>0</v>
      </c>
      <c r="V36" s="2" t="s">
        <v>0</v>
      </c>
      <c r="W36" s="2" t="s">
        <v>0</v>
      </c>
      <c r="X36" s="19" t="s">
        <v>9</v>
      </c>
      <c r="Y36" s="19" t="s">
        <v>9</v>
      </c>
      <c r="Z36" s="19" t="s">
        <v>12</v>
      </c>
      <c r="AA36" s="19" t="s">
        <v>12</v>
      </c>
      <c r="AB36" s="19" t="s">
        <v>12</v>
      </c>
      <c r="AC36" s="19" t="s">
        <v>9</v>
      </c>
      <c r="AD36" s="19" t="s">
        <v>6</v>
      </c>
      <c r="AE36" s="19" t="s">
        <v>12</v>
      </c>
      <c r="AF36" s="19" t="s">
        <v>12</v>
      </c>
      <c r="AG36" s="20" t="s">
        <v>9</v>
      </c>
      <c r="AH36" s="39"/>
      <c r="AI36" s="26"/>
      <c r="AJ36" s="26"/>
      <c r="AK36" s="26"/>
      <c r="AL36" s="26"/>
      <c r="AM36" s="3"/>
      <c r="AN36" s="27"/>
      <c r="AO36" s="96">
        <f>COUNTIF(C36:AH36,$AO$3)</f>
        <v>9</v>
      </c>
      <c r="AP36" s="90">
        <f>COUNTIF(C36:AH36,$AP$3)</f>
        <v>1</v>
      </c>
      <c r="AQ36" s="98">
        <f>COUNTIF(C36:AH36,$AQ$3)</f>
        <v>7</v>
      </c>
      <c r="AR36" s="90">
        <f>COUNTIF(C36:AH36,$AR$3)</f>
        <v>5</v>
      </c>
      <c r="AS36" s="88">
        <f>COUNTIF(C36:AH36,$AS$3)</f>
        <v>0</v>
      </c>
      <c r="AT36" s="90">
        <f>COUNTIF(C36:AH36,$AT$3)</f>
        <v>9</v>
      </c>
      <c r="AU36" s="92">
        <f>COUNTIF(C36:AH36,$AU$3)</f>
        <v>0</v>
      </c>
      <c r="AV36" s="27"/>
    </row>
    <row r="37" spans="1:48" ht="15.75" thickBot="1" x14ac:dyDescent="0.3">
      <c r="A37" s="100"/>
      <c r="B37" s="87"/>
      <c r="C37" s="7"/>
      <c r="D37" s="7"/>
      <c r="E37" s="7"/>
      <c r="F37" s="7"/>
      <c r="G37" s="17"/>
      <c r="H37" s="17"/>
      <c r="I37" s="17"/>
      <c r="J37" s="7"/>
      <c r="K37" s="7"/>
      <c r="L37" s="7"/>
      <c r="M37" s="7"/>
      <c r="N37" s="7"/>
      <c r="O37" s="7"/>
      <c r="P37" s="51" t="s">
        <v>24</v>
      </c>
      <c r="Q37" s="51" t="s">
        <v>24</v>
      </c>
      <c r="R37" s="51" t="s">
        <v>24</v>
      </c>
      <c r="S37" s="7"/>
      <c r="T37" s="17" t="s">
        <v>25</v>
      </c>
      <c r="U37" s="17" t="s">
        <v>25</v>
      </c>
      <c r="V37" s="17" t="s">
        <v>25</v>
      </c>
      <c r="W37" s="17" t="s">
        <v>25</v>
      </c>
      <c r="X37" s="7"/>
      <c r="Y37" s="7"/>
      <c r="Z37" s="7"/>
      <c r="AA37" s="7"/>
      <c r="AB37" s="7"/>
      <c r="AC37" s="7"/>
      <c r="AD37" s="7"/>
      <c r="AE37" s="7" t="s">
        <v>27</v>
      </c>
      <c r="AF37" s="7" t="s">
        <v>27</v>
      </c>
      <c r="AG37" s="16"/>
      <c r="AH37" s="39"/>
      <c r="AI37" s="4">
        <f>COUNTIF(C37:AH37,$AI$3)</f>
        <v>3</v>
      </c>
      <c r="AJ37" s="4">
        <f>COUNTIF(C37:AH37,$AJ$3)</f>
        <v>0</v>
      </c>
      <c r="AK37" s="4">
        <f>COUNTIF(C37:AH37,$AK$3)</f>
        <v>2</v>
      </c>
      <c r="AL37" s="4">
        <f>COUNTIF(C37:AH37,$AL$3)</f>
        <v>4</v>
      </c>
      <c r="AM37" s="3"/>
      <c r="AN37" s="27"/>
      <c r="AO37" s="97"/>
      <c r="AP37" s="91"/>
      <c r="AQ37" s="99"/>
      <c r="AR37" s="91"/>
      <c r="AS37" s="89"/>
      <c r="AT37" s="91"/>
      <c r="AU37" s="93"/>
      <c r="AV37" s="27"/>
    </row>
    <row r="38" spans="1:48" ht="15.75" thickTop="1" x14ac:dyDescent="0.25">
      <c r="A38" s="100">
        <v>100</v>
      </c>
      <c r="B38" s="86"/>
      <c r="C38" s="48" t="s">
        <v>14</v>
      </c>
      <c r="D38" s="48" t="s">
        <v>14</v>
      </c>
      <c r="E38" s="48" t="s">
        <v>14</v>
      </c>
      <c r="F38" s="48" t="s">
        <v>14</v>
      </c>
      <c r="G38" s="48" t="s">
        <v>9</v>
      </c>
      <c r="H38" s="48" t="s">
        <v>17</v>
      </c>
      <c r="I38" s="48" t="s">
        <v>17</v>
      </c>
      <c r="J38" s="48" t="s">
        <v>9</v>
      </c>
      <c r="K38" s="48" t="s">
        <v>9</v>
      </c>
      <c r="L38" s="48" t="s">
        <v>6</v>
      </c>
      <c r="M38" s="48" t="s">
        <v>17</v>
      </c>
      <c r="N38" s="48" t="s">
        <v>17</v>
      </c>
      <c r="O38" s="48" t="s">
        <v>17</v>
      </c>
      <c r="P38" s="48" t="s">
        <v>9</v>
      </c>
      <c r="Q38" s="48" t="s">
        <v>17</v>
      </c>
      <c r="R38" s="48" t="s">
        <v>17</v>
      </c>
      <c r="S38" s="48" t="s">
        <v>17</v>
      </c>
      <c r="T38" s="48" t="s">
        <v>17</v>
      </c>
      <c r="U38" s="48" t="s">
        <v>9</v>
      </c>
      <c r="V38" s="48" t="s">
        <v>14</v>
      </c>
      <c r="W38" s="48" t="s">
        <v>0</v>
      </c>
      <c r="X38" s="48" t="s">
        <v>9</v>
      </c>
      <c r="Y38" s="48" t="s">
        <v>9</v>
      </c>
      <c r="Z38" s="48" t="s">
        <v>6</v>
      </c>
      <c r="AA38" s="48" t="s">
        <v>14</v>
      </c>
      <c r="AB38" s="48" t="s">
        <v>14</v>
      </c>
      <c r="AC38" s="48" t="s">
        <v>14</v>
      </c>
      <c r="AD38" s="48" t="s">
        <v>9</v>
      </c>
      <c r="AE38" s="48" t="s">
        <v>14</v>
      </c>
      <c r="AF38" s="48" t="s">
        <v>14</v>
      </c>
      <c r="AG38" s="50" t="s">
        <v>14</v>
      </c>
      <c r="AH38" s="40"/>
      <c r="AI38" s="26"/>
      <c r="AJ38" s="26"/>
      <c r="AK38" s="26"/>
      <c r="AL38" s="26"/>
      <c r="AM38" s="31"/>
      <c r="AN38" s="27"/>
      <c r="AO38" s="96">
        <f>COUNTIF(C38:AH38,$AO$3)</f>
        <v>8</v>
      </c>
      <c r="AP38" s="90">
        <f>COUNTIF(C38:AH38,$AP$3)</f>
        <v>2</v>
      </c>
      <c r="AQ38" s="98">
        <f>COUNTIF(C38:AH38,$AQ$3)</f>
        <v>12</v>
      </c>
      <c r="AR38" s="90">
        <f>COUNTIF(C38:AH38,$AR$3)</f>
        <v>9</v>
      </c>
      <c r="AS38" s="88">
        <f>COUNTIF(C38:AH38,$AS$3)</f>
        <v>0</v>
      </c>
      <c r="AT38" s="90">
        <f>COUNTIF(C38:AH38,$AT$3)</f>
        <v>0</v>
      </c>
      <c r="AU38" s="92">
        <f>COUNTIF(C38:AH38,$AU$3)</f>
        <v>0</v>
      </c>
      <c r="AV38" s="27"/>
    </row>
    <row r="39" spans="1:48" ht="15.75" thickBot="1" x14ac:dyDescent="0.3">
      <c r="A39" s="100"/>
      <c r="B39" s="87"/>
      <c r="C39" s="7" t="s">
        <v>20</v>
      </c>
      <c r="D39" s="7" t="s">
        <v>20</v>
      </c>
      <c r="E39" s="7" t="s">
        <v>20</v>
      </c>
      <c r="F39" s="7" t="s">
        <v>20</v>
      </c>
      <c r="G39" s="51"/>
      <c r="H39" s="51" t="s">
        <v>23</v>
      </c>
      <c r="I39" s="51" t="s">
        <v>23</v>
      </c>
      <c r="J39" s="51"/>
      <c r="K39" s="51"/>
      <c r="L39" s="51"/>
      <c r="M39" s="51" t="s">
        <v>25</v>
      </c>
      <c r="N39" s="51" t="s">
        <v>25</v>
      </c>
      <c r="O39" s="51" t="s">
        <v>25</v>
      </c>
      <c r="P39" s="51"/>
      <c r="Q39" s="51" t="s">
        <v>24</v>
      </c>
      <c r="R39" s="51" t="s">
        <v>24</v>
      </c>
      <c r="S39" s="51" t="s">
        <v>24</v>
      </c>
      <c r="T39" s="51" t="s">
        <v>24</v>
      </c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 t="s">
        <v>27</v>
      </c>
      <c r="AF39" s="51" t="s">
        <v>27</v>
      </c>
      <c r="AG39" s="53" t="s">
        <v>27</v>
      </c>
      <c r="AH39" s="40"/>
      <c r="AI39" s="4">
        <f>COUNTIF(C39:AH39,$AI$3)</f>
        <v>8</v>
      </c>
      <c r="AJ39" s="4">
        <f>COUNTIF(C39:AH39,$AJ$3)</f>
        <v>0</v>
      </c>
      <c r="AK39" s="4">
        <f>COUNTIF(C39:AH39,$AK$3)</f>
        <v>3</v>
      </c>
      <c r="AL39" s="4">
        <f>COUNTIF(C39:AH39,$AL$3)</f>
        <v>5</v>
      </c>
      <c r="AM39" s="31"/>
      <c r="AN39" s="27"/>
      <c r="AO39" s="97"/>
      <c r="AP39" s="91"/>
      <c r="AQ39" s="99"/>
      <c r="AR39" s="91"/>
      <c r="AS39" s="89"/>
      <c r="AT39" s="91"/>
      <c r="AU39" s="93"/>
      <c r="AV39" s="27"/>
    </row>
    <row r="40" spans="1:48" ht="15.75" thickTop="1" x14ac:dyDescent="0.25">
      <c r="A40" s="100">
        <v>100</v>
      </c>
      <c r="B40" s="94"/>
      <c r="C40" s="19" t="s">
        <v>9</v>
      </c>
      <c r="D40" s="19" t="s">
        <v>9</v>
      </c>
      <c r="E40" s="19" t="s">
        <v>0</v>
      </c>
      <c r="F40" s="19" t="s">
        <v>0</v>
      </c>
      <c r="G40" s="2" t="s">
        <v>0</v>
      </c>
      <c r="H40" s="2" t="s">
        <v>9</v>
      </c>
      <c r="I40" s="2" t="s">
        <v>6</v>
      </c>
      <c r="J40" s="19" t="s">
        <v>0</v>
      </c>
      <c r="K40" s="19" t="s">
        <v>0</v>
      </c>
      <c r="L40" s="2" t="s">
        <v>0</v>
      </c>
      <c r="M40" s="2" t="s">
        <v>9</v>
      </c>
      <c r="N40" s="2" t="s">
        <v>0</v>
      </c>
      <c r="O40" s="2" t="s">
        <v>0</v>
      </c>
      <c r="P40" s="2" t="s">
        <v>0</v>
      </c>
      <c r="Q40" s="19" t="s">
        <v>9</v>
      </c>
      <c r="R40" s="19" t="s">
        <v>9</v>
      </c>
      <c r="S40" s="2" t="s">
        <v>0</v>
      </c>
      <c r="T40" s="2" t="s">
        <v>0</v>
      </c>
      <c r="U40" s="2" t="s">
        <v>0</v>
      </c>
      <c r="V40" s="2" t="s">
        <v>9</v>
      </c>
      <c r="W40" s="2" t="s">
        <v>6</v>
      </c>
      <c r="X40" s="19" t="s">
        <v>0</v>
      </c>
      <c r="Y40" s="19" t="s">
        <v>0</v>
      </c>
      <c r="Z40" s="19" t="s">
        <v>0</v>
      </c>
      <c r="AA40" s="19" t="s">
        <v>9</v>
      </c>
      <c r="AB40" s="19" t="s">
        <v>0</v>
      </c>
      <c r="AC40" s="19" t="s">
        <v>0</v>
      </c>
      <c r="AD40" s="19" t="s">
        <v>0</v>
      </c>
      <c r="AE40" s="19" t="s">
        <v>9</v>
      </c>
      <c r="AF40" s="19" t="s">
        <v>9</v>
      </c>
      <c r="AG40" s="20" t="s">
        <v>0</v>
      </c>
      <c r="AH40" s="39"/>
      <c r="AI40" s="26"/>
      <c r="AJ40" s="26"/>
      <c r="AK40" s="26"/>
      <c r="AL40" s="26"/>
      <c r="AM40" s="3"/>
      <c r="AN40" s="27"/>
      <c r="AO40" s="96">
        <f>COUNTIF(C40:AH40,$AO$3)</f>
        <v>10</v>
      </c>
      <c r="AP40" s="90">
        <f>COUNTIF(C40:AH40,$AP$3)</f>
        <v>2</v>
      </c>
      <c r="AQ40" s="98">
        <f>COUNTIF(C40:AH40,$AQ$3)</f>
        <v>19</v>
      </c>
      <c r="AR40" s="90">
        <f>COUNTIF(C40:AH40,$AR$3)</f>
        <v>0</v>
      </c>
      <c r="AS40" s="88">
        <f>COUNTIF(C40:AH40,$AS$3)</f>
        <v>0</v>
      </c>
      <c r="AT40" s="90">
        <f>COUNTIF(C40:AH40,$AT$3)</f>
        <v>0</v>
      </c>
      <c r="AU40" s="92">
        <f>COUNTIF(C40:AH40,$AU$3)</f>
        <v>0</v>
      </c>
      <c r="AV40" s="27"/>
    </row>
    <row r="41" spans="1:48" ht="15.75" thickBot="1" x14ac:dyDescent="0.3">
      <c r="A41" s="100"/>
      <c r="B41" s="95"/>
      <c r="C41" s="7"/>
      <c r="D41" s="7"/>
      <c r="E41" s="7" t="s">
        <v>21</v>
      </c>
      <c r="F41" s="7" t="s">
        <v>21</v>
      </c>
      <c r="G41" s="17" t="s">
        <v>21</v>
      </c>
      <c r="H41" s="17"/>
      <c r="I41" s="17"/>
      <c r="J41" s="7" t="s">
        <v>23</v>
      </c>
      <c r="K41" s="7" t="s">
        <v>23</v>
      </c>
      <c r="L41" s="17" t="s">
        <v>23</v>
      </c>
      <c r="M41" s="17"/>
      <c r="N41" s="51" t="s">
        <v>24</v>
      </c>
      <c r="O41" s="51" t="s">
        <v>24</v>
      </c>
      <c r="P41" s="51" t="s">
        <v>24</v>
      </c>
      <c r="Q41" s="7"/>
      <c r="R41" s="7"/>
      <c r="S41" s="17" t="s">
        <v>26</v>
      </c>
      <c r="T41" s="17" t="s">
        <v>26</v>
      </c>
      <c r="U41" s="17" t="s">
        <v>26</v>
      </c>
      <c r="V41" s="17"/>
      <c r="W41" s="17"/>
      <c r="X41" s="51" t="s">
        <v>24</v>
      </c>
      <c r="Y41" s="51" t="s">
        <v>24</v>
      </c>
      <c r="Z41" s="51" t="s">
        <v>24</v>
      </c>
      <c r="AA41" s="7"/>
      <c r="AB41" s="7"/>
      <c r="AC41" s="7"/>
      <c r="AD41" s="7"/>
      <c r="AE41" s="7"/>
      <c r="AF41" s="7"/>
      <c r="AG41" s="16"/>
      <c r="AH41" s="39"/>
      <c r="AI41" s="4">
        <f>COUNTIF(C41:AH41,$AI$3)</f>
        <v>6</v>
      </c>
      <c r="AJ41" s="4">
        <f>COUNTIF(C41:AH41,$AJ$3)</f>
        <v>6</v>
      </c>
      <c r="AK41" s="4">
        <f>COUNTIF(C41:AH41,$AK$3)</f>
        <v>0</v>
      </c>
      <c r="AL41" s="4">
        <f>COUNTIF(C41:AH41,$AL$3)</f>
        <v>3</v>
      </c>
      <c r="AM41" s="3"/>
      <c r="AN41" s="27"/>
      <c r="AO41" s="97"/>
      <c r="AP41" s="91"/>
      <c r="AQ41" s="99"/>
      <c r="AR41" s="91"/>
      <c r="AS41" s="89"/>
      <c r="AT41" s="91"/>
      <c r="AU41" s="93"/>
      <c r="AV41" s="27"/>
    </row>
    <row r="42" spans="1:48" ht="15.75" thickTop="1" x14ac:dyDescent="0.25">
      <c r="A42" s="100">
        <v>100</v>
      </c>
      <c r="B42" s="86"/>
      <c r="C42" s="19" t="s">
        <v>12</v>
      </c>
      <c r="D42" s="19" t="s">
        <v>12</v>
      </c>
      <c r="E42" s="19" t="s">
        <v>12</v>
      </c>
      <c r="F42" s="19" t="s">
        <v>12</v>
      </c>
      <c r="G42" s="2" t="s">
        <v>9</v>
      </c>
      <c r="H42" s="2" t="s">
        <v>0</v>
      </c>
      <c r="I42" s="2" t="s">
        <v>0</v>
      </c>
      <c r="J42" s="19" t="s">
        <v>9</v>
      </c>
      <c r="K42" s="19" t="s">
        <v>9</v>
      </c>
      <c r="L42" s="19" t="s">
        <v>0</v>
      </c>
      <c r="M42" s="19" t="s">
        <v>0</v>
      </c>
      <c r="N42" s="19" t="s">
        <v>0</v>
      </c>
      <c r="O42" s="19" t="s">
        <v>9</v>
      </c>
      <c r="P42" s="19" t="s">
        <v>6</v>
      </c>
      <c r="Q42" s="19" t="s">
        <v>0</v>
      </c>
      <c r="R42" s="19" t="s">
        <v>0</v>
      </c>
      <c r="S42" s="19" t="s">
        <v>0</v>
      </c>
      <c r="T42" s="19" t="s">
        <v>0</v>
      </c>
      <c r="U42" s="2" t="s">
        <v>9</v>
      </c>
      <c r="V42" s="2" t="s">
        <v>0</v>
      </c>
      <c r="W42" s="2" t="s">
        <v>0</v>
      </c>
      <c r="X42" s="19" t="s">
        <v>9</v>
      </c>
      <c r="Y42" s="19" t="s">
        <v>9</v>
      </c>
      <c r="Z42" s="19" t="s">
        <v>12</v>
      </c>
      <c r="AA42" s="19" t="s">
        <v>12</v>
      </c>
      <c r="AB42" s="19" t="s">
        <v>12</v>
      </c>
      <c r="AC42" s="19" t="s">
        <v>9</v>
      </c>
      <c r="AD42" s="19" t="s">
        <v>6</v>
      </c>
      <c r="AE42" s="19" t="s">
        <v>12</v>
      </c>
      <c r="AF42" s="19" t="s">
        <v>12</v>
      </c>
      <c r="AG42" s="20" t="s">
        <v>12</v>
      </c>
      <c r="AH42" s="39"/>
      <c r="AI42" s="26"/>
      <c r="AJ42" s="26"/>
      <c r="AK42" s="26"/>
      <c r="AL42" s="26"/>
      <c r="AM42" s="3"/>
      <c r="AN42" s="27"/>
      <c r="AO42" s="96">
        <f>COUNTIF(C42:AH42,$AO$3)</f>
        <v>8</v>
      </c>
      <c r="AP42" s="90">
        <f>COUNTIF(C42:AH42,$AP$3)</f>
        <v>2</v>
      </c>
      <c r="AQ42" s="98">
        <f>COUNTIF(C42:AH42,$AQ$3)</f>
        <v>11</v>
      </c>
      <c r="AR42" s="90">
        <f>COUNTIF(C42:AH42,$AR$3)</f>
        <v>10</v>
      </c>
      <c r="AS42" s="88">
        <f>COUNTIF(C42:AH42,$AS$3)</f>
        <v>0</v>
      </c>
      <c r="AT42" s="90">
        <f>COUNTIF(C42:AH42,$AT$3)</f>
        <v>0</v>
      </c>
      <c r="AU42" s="92">
        <f>COUNTIF(C42:AH42,$AU$3)</f>
        <v>0</v>
      </c>
      <c r="AV42" s="27"/>
    </row>
    <row r="43" spans="1:48" ht="15.75" thickBot="1" x14ac:dyDescent="0.3">
      <c r="A43" s="100"/>
      <c r="B43" s="87"/>
      <c r="C43" s="7" t="s">
        <v>22</v>
      </c>
      <c r="D43" s="7" t="s">
        <v>22</v>
      </c>
      <c r="E43" s="7" t="s">
        <v>22</v>
      </c>
      <c r="F43" s="7" t="s">
        <v>22</v>
      </c>
      <c r="G43" s="17"/>
      <c r="H43" s="17" t="s">
        <v>23</v>
      </c>
      <c r="I43" s="17" t="s">
        <v>23</v>
      </c>
      <c r="J43" s="7"/>
      <c r="K43" s="7"/>
      <c r="L43" s="7" t="s">
        <v>21</v>
      </c>
      <c r="M43" s="7" t="s">
        <v>21</v>
      </c>
      <c r="N43" s="7" t="s">
        <v>21</v>
      </c>
      <c r="O43" s="7"/>
      <c r="P43" s="7"/>
      <c r="Q43" s="51" t="s">
        <v>24</v>
      </c>
      <c r="R43" s="51" t="s">
        <v>24</v>
      </c>
      <c r="S43" s="51" t="s">
        <v>24</v>
      </c>
      <c r="T43" s="51" t="s">
        <v>24</v>
      </c>
      <c r="U43" s="17"/>
      <c r="V43" s="17" t="s">
        <v>26</v>
      </c>
      <c r="W43" s="17" t="s">
        <v>26</v>
      </c>
      <c r="X43" s="7"/>
      <c r="Y43" s="7"/>
      <c r="Z43" s="51" t="s">
        <v>24</v>
      </c>
      <c r="AA43" s="51" t="s">
        <v>24</v>
      </c>
      <c r="AB43" s="51" t="s">
        <v>24</v>
      </c>
      <c r="AC43" s="7"/>
      <c r="AD43" s="7"/>
      <c r="AE43" s="7" t="s">
        <v>25</v>
      </c>
      <c r="AF43" s="7" t="s">
        <v>25</v>
      </c>
      <c r="AG43" s="16" t="s">
        <v>25</v>
      </c>
      <c r="AH43" s="39"/>
      <c r="AI43" s="4">
        <f>COUNTIF(C43:AH43,$AI$3)</f>
        <v>7</v>
      </c>
      <c r="AJ43" s="4">
        <f>COUNTIF(C43:AH43,$AJ$3)</f>
        <v>5</v>
      </c>
      <c r="AK43" s="4">
        <f>COUNTIF(C43:AH43,$AK$3)</f>
        <v>4</v>
      </c>
      <c r="AL43" s="4">
        <f>COUNTIF(C43:AH43,$AL$3)</f>
        <v>5</v>
      </c>
      <c r="AM43" s="3"/>
      <c r="AN43" s="27"/>
      <c r="AO43" s="97"/>
      <c r="AP43" s="91"/>
      <c r="AQ43" s="99"/>
      <c r="AR43" s="91"/>
      <c r="AS43" s="89"/>
      <c r="AT43" s="91"/>
      <c r="AU43" s="93"/>
      <c r="AV43" s="27"/>
    </row>
    <row r="44" spans="1:48" ht="15.75" thickTop="1" x14ac:dyDescent="0.25">
      <c r="A44" s="78">
        <v>100</v>
      </c>
      <c r="B44" s="86"/>
      <c r="C44" s="19" t="s">
        <v>12</v>
      </c>
      <c r="D44" s="19" t="s">
        <v>12</v>
      </c>
      <c r="E44" s="19" t="s">
        <v>9</v>
      </c>
      <c r="F44" s="19" t="s">
        <v>6</v>
      </c>
      <c r="G44" s="2" t="s">
        <v>12</v>
      </c>
      <c r="H44" s="2" t="s">
        <v>12</v>
      </c>
      <c r="I44" s="2" t="s">
        <v>12</v>
      </c>
      <c r="J44" s="19" t="s">
        <v>9</v>
      </c>
      <c r="K44" s="19" t="s">
        <v>9</v>
      </c>
      <c r="L44" s="19" t="s">
        <v>0</v>
      </c>
      <c r="M44" s="19" t="s">
        <v>0</v>
      </c>
      <c r="N44" s="19" t="s">
        <v>0</v>
      </c>
      <c r="O44" s="19" t="s">
        <v>9</v>
      </c>
      <c r="P44" s="19" t="s">
        <v>0</v>
      </c>
      <c r="Q44" s="19" t="s">
        <v>0</v>
      </c>
      <c r="R44" s="19" t="s">
        <v>0</v>
      </c>
      <c r="S44" s="19" t="s">
        <v>9</v>
      </c>
      <c r="T44" s="19" t="s">
        <v>6</v>
      </c>
      <c r="U44" s="2" t="s">
        <v>0</v>
      </c>
      <c r="V44" s="2" t="s">
        <v>0</v>
      </c>
      <c r="W44" s="2" t="s">
        <v>0</v>
      </c>
      <c r="X44" s="19" t="s">
        <v>9</v>
      </c>
      <c r="Y44" s="19" t="s">
        <v>9</v>
      </c>
      <c r="Z44" s="19" t="s">
        <v>12</v>
      </c>
      <c r="AA44" s="19" t="s">
        <v>12</v>
      </c>
      <c r="AB44" s="19" t="s">
        <v>12</v>
      </c>
      <c r="AC44" s="19" t="s">
        <v>9</v>
      </c>
      <c r="AD44" s="19" t="s">
        <v>12</v>
      </c>
      <c r="AE44" s="19" t="s">
        <v>12</v>
      </c>
      <c r="AF44" s="19" t="s">
        <v>12</v>
      </c>
      <c r="AG44" s="20" t="s">
        <v>9</v>
      </c>
      <c r="AH44" s="39"/>
      <c r="AI44" s="26"/>
      <c r="AJ44" s="26"/>
      <c r="AK44" s="26"/>
      <c r="AL44" s="26"/>
      <c r="AM44" s="3"/>
      <c r="AN44" s="1"/>
      <c r="AO44" s="96">
        <f>COUNTIF(C44:AH44,$AO$3)</f>
        <v>9</v>
      </c>
      <c r="AP44" s="90">
        <f>COUNTIF(C44:AH44,$AP$3)</f>
        <v>2</v>
      </c>
      <c r="AQ44" s="98">
        <f>COUNTIF(C44:AH44,$AQ$3)</f>
        <v>9</v>
      </c>
      <c r="AR44" s="90">
        <f>COUNTIF(C44:AH44,$AR$3)</f>
        <v>11</v>
      </c>
      <c r="AS44" s="88">
        <f>COUNTIF(C44:AH44,$AS$3)</f>
        <v>0</v>
      </c>
      <c r="AT44" s="90">
        <f>COUNTIF(C44:AH44,$AT$3)</f>
        <v>0</v>
      </c>
      <c r="AU44" s="92">
        <f>COUNTIF(C44:AH44,$AU$3)</f>
        <v>0</v>
      </c>
      <c r="AV44" s="27"/>
    </row>
    <row r="45" spans="1:48" ht="15.75" thickBot="1" x14ac:dyDescent="0.3">
      <c r="A45" s="78"/>
      <c r="B45" s="87"/>
      <c r="C45" s="7" t="s">
        <v>23</v>
      </c>
      <c r="D45" s="7" t="s">
        <v>23</v>
      </c>
      <c r="E45" s="7"/>
      <c r="F45" s="7"/>
      <c r="G45" s="17" t="s">
        <v>22</v>
      </c>
      <c r="H45" s="17" t="s">
        <v>22</v>
      </c>
      <c r="I45" s="17" t="s">
        <v>22</v>
      </c>
      <c r="J45" s="7"/>
      <c r="K45" s="7"/>
      <c r="L45" s="7" t="s">
        <v>20</v>
      </c>
      <c r="M45" s="7" t="s">
        <v>20</v>
      </c>
      <c r="N45" s="7" t="s">
        <v>20</v>
      </c>
      <c r="O45" s="7"/>
      <c r="P45" s="7" t="s">
        <v>25</v>
      </c>
      <c r="Q45" s="7" t="s">
        <v>25</v>
      </c>
      <c r="R45" s="7" t="s">
        <v>25</v>
      </c>
      <c r="S45" s="7"/>
      <c r="T45" s="7"/>
      <c r="U45" s="7" t="s">
        <v>20</v>
      </c>
      <c r="V45" s="7" t="s">
        <v>20</v>
      </c>
      <c r="W45" s="7" t="s">
        <v>20</v>
      </c>
      <c r="X45" s="7"/>
      <c r="Y45" s="7"/>
      <c r="Z45" s="7"/>
      <c r="AA45" s="7"/>
      <c r="AB45" s="7"/>
      <c r="AC45" s="7"/>
      <c r="AD45" s="7"/>
      <c r="AE45" s="7"/>
      <c r="AF45" s="7"/>
      <c r="AG45" s="16"/>
      <c r="AH45" s="39"/>
      <c r="AI45" s="4">
        <f>COUNTIF(C45:AH45,$AI$3)</f>
        <v>6</v>
      </c>
      <c r="AJ45" s="4">
        <f>COUNTIF(C45:AH45,$AJ$3)</f>
        <v>0</v>
      </c>
      <c r="AK45" s="4">
        <f>COUNTIF(C45:AH45,$AK$3)</f>
        <v>3</v>
      </c>
      <c r="AL45" s="4">
        <f>COUNTIF(C45:AH45,$AL$3)</f>
        <v>5</v>
      </c>
      <c r="AM45" s="3"/>
      <c r="AN45" s="1"/>
      <c r="AO45" s="97"/>
      <c r="AP45" s="91"/>
      <c r="AQ45" s="99"/>
      <c r="AR45" s="91"/>
      <c r="AS45" s="89"/>
      <c r="AT45" s="91"/>
      <c r="AU45" s="93"/>
      <c r="AV45" s="27"/>
    </row>
    <row r="46" spans="1:48" ht="15.75" thickTop="1" x14ac:dyDescent="0.25">
      <c r="A46" s="78">
        <v>100</v>
      </c>
      <c r="B46" s="94"/>
      <c r="C46" s="19" t="s">
        <v>9</v>
      </c>
      <c r="D46" s="19" t="s">
        <v>9</v>
      </c>
      <c r="E46" s="19" t="s">
        <v>12</v>
      </c>
      <c r="F46" s="19" t="s">
        <v>12</v>
      </c>
      <c r="G46" s="2" t="s">
        <v>12</v>
      </c>
      <c r="H46" s="19" t="s">
        <v>9</v>
      </c>
      <c r="I46" s="19" t="s">
        <v>12</v>
      </c>
      <c r="J46" s="19" t="s">
        <v>12</v>
      </c>
      <c r="K46" s="19" t="s">
        <v>12</v>
      </c>
      <c r="L46" s="19" t="s">
        <v>9</v>
      </c>
      <c r="M46" s="19" t="s">
        <v>6</v>
      </c>
      <c r="N46" s="19" t="s">
        <v>0</v>
      </c>
      <c r="O46" s="19" t="s">
        <v>0</v>
      </c>
      <c r="P46" s="19" t="s">
        <v>0</v>
      </c>
      <c r="Q46" s="19" t="s">
        <v>9</v>
      </c>
      <c r="R46" s="19" t="s">
        <v>9</v>
      </c>
      <c r="S46" s="19" t="s">
        <v>0</v>
      </c>
      <c r="T46" s="19" t="s">
        <v>0</v>
      </c>
      <c r="U46" s="19" t="s">
        <v>0</v>
      </c>
      <c r="V46" s="19" t="s">
        <v>9</v>
      </c>
      <c r="W46" s="19" t="s">
        <v>0</v>
      </c>
      <c r="X46" s="19" t="s">
        <v>0</v>
      </c>
      <c r="Y46" s="19" t="s">
        <v>0</v>
      </c>
      <c r="Z46" s="19" t="s">
        <v>9</v>
      </c>
      <c r="AA46" s="19" t="s">
        <v>6</v>
      </c>
      <c r="AB46" s="19" t="s">
        <v>12</v>
      </c>
      <c r="AC46" s="19" t="s">
        <v>12</v>
      </c>
      <c r="AD46" s="19" t="s">
        <v>12</v>
      </c>
      <c r="AE46" s="19" t="s">
        <v>9</v>
      </c>
      <c r="AF46" s="19" t="s">
        <v>9</v>
      </c>
      <c r="AG46" s="20" t="s">
        <v>12</v>
      </c>
      <c r="AH46" s="39"/>
      <c r="AI46" s="26"/>
      <c r="AJ46" s="26"/>
      <c r="AK46" s="26"/>
      <c r="AL46" s="26"/>
      <c r="AM46" s="3"/>
      <c r="AN46" s="1"/>
      <c r="AO46" s="96">
        <f>COUNTIF(C46:AH46,$AO$3)</f>
        <v>10</v>
      </c>
      <c r="AP46" s="90">
        <f>COUNTIF(C46:AH46,$AP$3)</f>
        <v>2</v>
      </c>
      <c r="AQ46" s="98">
        <f>COUNTIF(C46:AH46,$AQ$3)</f>
        <v>9</v>
      </c>
      <c r="AR46" s="90">
        <f>COUNTIF(C46:AH46,$AR$3)</f>
        <v>10</v>
      </c>
      <c r="AS46" s="88">
        <f>COUNTIF(C46:AH46,$AS$3)</f>
        <v>0</v>
      </c>
      <c r="AT46" s="90">
        <f>COUNTIF(C46:AH46,$AT$3)</f>
        <v>0</v>
      </c>
      <c r="AU46" s="92">
        <f>COUNTIF(C46:AH46,$AU$3)</f>
        <v>0</v>
      </c>
      <c r="AV46" s="27"/>
    </row>
    <row r="47" spans="1:48" ht="15.75" thickBot="1" x14ac:dyDescent="0.3">
      <c r="A47" s="78"/>
      <c r="B47" s="95"/>
      <c r="C47" s="7"/>
      <c r="D47" s="7"/>
      <c r="E47" s="7" t="s">
        <v>23</v>
      </c>
      <c r="F47" s="7" t="s">
        <v>23</v>
      </c>
      <c r="G47" s="17" t="s">
        <v>23</v>
      </c>
      <c r="H47" s="7"/>
      <c r="I47" s="7" t="s">
        <v>21</v>
      </c>
      <c r="J47" s="7" t="s">
        <v>21</v>
      </c>
      <c r="K47" s="7" t="s">
        <v>21</v>
      </c>
      <c r="L47" s="7"/>
      <c r="M47" s="7"/>
      <c r="N47" s="7" t="s">
        <v>26</v>
      </c>
      <c r="O47" s="7" t="s">
        <v>26</v>
      </c>
      <c r="P47" s="7" t="s">
        <v>26</v>
      </c>
      <c r="Q47" s="7"/>
      <c r="R47" s="7"/>
      <c r="S47" s="17" t="s">
        <v>20</v>
      </c>
      <c r="T47" s="7" t="s">
        <v>20</v>
      </c>
      <c r="U47" s="7" t="s">
        <v>20</v>
      </c>
      <c r="V47" s="7"/>
      <c r="W47" s="7" t="s">
        <v>25</v>
      </c>
      <c r="X47" s="7" t="s">
        <v>25</v>
      </c>
      <c r="Y47" s="7" t="s">
        <v>25</v>
      </c>
      <c r="Z47" s="7"/>
      <c r="AA47" s="7"/>
      <c r="AB47" s="7" t="s">
        <v>25</v>
      </c>
      <c r="AC47" s="7" t="s">
        <v>25</v>
      </c>
      <c r="AD47" s="7" t="s">
        <v>25</v>
      </c>
      <c r="AE47" s="7"/>
      <c r="AF47" s="7"/>
      <c r="AG47" s="16" t="s">
        <v>25</v>
      </c>
      <c r="AH47" s="39"/>
      <c r="AI47" s="4">
        <f>COUNTIF(C47:AH47,$AI$3)</f>
        <v>3</v>
      </c>
      <c r="AJ47" s="4">
        <f>COUNTIF(C47:AH47,$AJ$3)</f>
        <v>6</v>
      </c>
      <c r="AK47" s="4">
        <f>COUNTIF(C47:AH47,$AK$3)</f>
        <v>0</v>
      </c>
      <c r="AL47" s="4">
        <f>COUNTIF(C47:AH47,$AL$3)</f>
        <v>10</v>
      </c>
      <c r="AM47" s="3"/>
      <c r="AN47" s="1"/>
      <c r="AO47" s="97"/>
      <c r="AP47" s="91"/>
      <c r="AQ47" s="99"/>
      <c r="AR47" s="91"/>
      <c r="AS47" s="89"/>
      <c r="AT47" s="91"/>
      <c r="AU47" s="93"/>
      <c r="AV47" s="27"/>
    </row>
    <row r="48" spans="1:48" ht="15.75" thickTop="1" x14ac:dyDescent="0.25">
      <c r="A48" s="78">
        <v>100</v>
      </c>
      <c r="B48" s="86"/>
      <c r="C48" s="19" t="s">
        <v>12</v>
      </c>
      <c r="D48" s="19" t="s">
        <v>12</v>
      </c>
      <c r="E48" s="19" t="s">
        <v>9</v>
      </c>
      <c r="F48" s="19" t="s">
        <v>6</v>
      </c>
      <c r="G48" s="2" t="s">
        <v>12</v>
      </c>
      <c r="H48" s="19" t="s">
        <v>12</v>
      </c>
      <c r="I48" s="19" t="s">
        <v>12</v>
      </c>
      <c r="J48" s="19" t="s">
        <v>9</v>
      </c>
      <c r="K48" s="19" t="s">
        <v>9</v>
      </c>
      <c r="L48" s="19" t="s">
        <v>0</v>
      </c>
      <c r="M48" s="19" t="s">
        <v>0</v>
      </c>
      <c r="N48" s="19" t="s">
        <v>0</v>
      </c>
      <c r="O48" s="19" t="s">
        <v>9</v>
      </c>
      <c r="P48" s="19" t="s">
        <v>0</v>
      </c>
      <c r="Q48" s="19" t="s">
        <v>0</v>
      </c>
      <c r="R48" s="19" t="s">
        <v>0</v>
      </c>
      <c r="S48" s="19" t="s">
        <v>9</v>
      </c>
      <c r="T48" s="19" t="s">
        <v>6</v>
      </c>
      <c r="U48" s="19" t="s">
        <v>0</v>
      </c>
      <c r="V48" s="19" t="s">
        <v>0</v>
      </c>
      <c r="W48" s="19" t="s">
        <v>0</v>
      </c>
      <c r="X48" s="19" t="s">
        <v>9</v>
      </c>
      <c r="Y48" s="19" t="s">
        <v>9</v>
      </c>
      <c r="Z48" s="19" t="s">
        <v>12</v>
      </c>
      <c r="AA48" s="19" t="s">
        <v>12</v>
      </c>
      <c r="AB48" s="19" t="s">
        <v>12</v>
      </c>
      <c r="AC48" s="19" t="s">
        <v>9</v>
      </c>
      <c r="AD48" s="19" t="s">
        <v>12</v>
      </c>
      <c r="AE48" s="19" t="s">
        <v>12</v>
      </c>
      <c r="AF48" s="19" t="s">
        <v>12</v>
      </c>
      <c r="AG48" s="20" t="s">
        <v>9</v>
      </c>
      <c r="AH48" s="39"/>
      <c r="AI48" s="33"/>
      <c r="AJ48" s="34"/>
      <c r="AK48" s="34"/>
      <c r="AL48" s="34"/>
      <c r="AM48" s="27"/>
      <c r="AN48" s="27"/>
      <c r="AO48" s="82">
        <f>COUNTIF(C48:AH48,$AO$3)</f>
        <v>9</v>
      </c>
      <c r="AP48" s="74">
        <f>COUNTIF(C48:AH48,$AP$3)</f>
        <v>2</v>
      </c>
      <c r="AQ48" s="74">
        <f>COUNTIF(C48:AH48,$AQ$3)</f>
        <v>9</v>
      </c>
      <c r="AR48" s="74">
        <f>COUNTIF(C48:AH48,$AR$3)</f>
        <v>11</v>
      </c>
      <c r="AS48" s="72">
        <f>COUNTIF(C48:AH48,$AS$3)</f>
        <v>0</v>
      </c>
      <c r="AT48" s="74">
        <f>COUNTIF(C48:AH48,$AT$3)</f>
        <v>0</v>
      </c>
      <c r="AU48" s="76">
        <f>COUNTIF(C48:AH48,$AU$3)</f>
        <v>0</v>
      </c>
    </row>
    <row r="49" spans="1:47" ht="15.75" thickBot="1" x14ac:dyDescent="0.3">
      <c r="A49" s="78"/>
      <c r="B49" s="87"/>
      <c r="C49" s="7" t="s">
        <v>21</v>
      </c>
      <c r="D49" s="7" t="s">
        <v>21</v>
      </c>
      <c r="E49" s="7"/>
      <c r="F49" s="7"/>
      <c r="G49" s="17" t="s">
        <v>20</v>
      </c>
      <c r="H49" s="7" t="s">
        <v>20</v>
      </c>
      <c r="I49" s="7" t="s">
        <v>20</v>
      </c>
      <c r="J49" s="7"/>
      <c r="K49" s="7"/>
      <c r="L49" s="7" t="s">
        <v>23</v>
      </c>
      <c r="M49" s="7" t="s">
        <v>23</v>
      </c>
      <c r="N49" s="7" t="s">
        <v>23</v>
      </c>
      <c r="O49" s="7"/>
      <c r="P49" s="7" t="s">
        <v>26</v>
      </c>
      <c r="Q49" s="7" t="s">
        <v>26</v>
      </c>
      <c r="R49" s="7" t="s">
        <v>26</v>
      </c>
      <c r="S49" s="7"/>
      <c r="T49" s="7"/>
      <c r="U49" s="7" t="s">
        <v>27</v>
      </c>
      <c r="V49" s="7" t="s">
        <v>27</v>
      </c>
      <c r="W49" s="7" t="s">
        <v>27</v>
      </c>
      <c r="X49" s="7"/>
      <c r="Y49" s="7"/>
      <c r="Z49" s="7" t="s">
        <v>26</v>
      </c>
      <c r="AA49" s="7" t="s">
        <v>26</v>
      </c>
      <c r="AB49" s="7" t="s">
        <v>26</v>
      </c>
      <c r="AC49" s="7"/>
      <c r="AD49" s="17" t="s">
        <v>20</v>
      </c>
      <c r="AE49" s="7" t="s">
        <v>20</v>
      </c>
      <c r="AF49" s="7" t="s">
        <v>20</v>
      </c>
      <c r="AG49" s="16"/>
      <c r="AH49" s="39"/>
      <c r="AI49" s="4">
        <f>COUNTIF(C49:AH49,$AI$3)</f>
        <v>6</v>
      </c>
      <c r="AJ49" s="4">
        <f>COUNTIF(C49:AH49,$AJ$3)</f>
        <v>8</v>
      </c>
      <c r="AK49" s="4">
        <f>COUNTIF(C49:AH49,$AK$3)</f>
        <v>3</v>
      </c>
      <c r="AL49" s="4">
        <f>COUNTIF(C49:AH49,$AL$3)</f>
        <v>3</v>
      </c>
      <c r="AM49" s="27"/>
      <c r="AN49" s="27"/>
      <c r="AO49" s="82"/>
      <c r="AP49" s="74"/>
      <c r="AQ49" s="74"/>
      <c r="AR49" s="74"/>
      <c r="AS49" s="72"/>
      <c r="AT49" s="74"/>
      <c r="AU49" s="76"/>
    </row>
    <row r="50" spans="1:47" ht="15.75" thickTop="1" x14ac:dyDescent="0.25">
      <c r="A50" s="78">
        <v>100</v>
      </c>
      <c r="B50" s="84"/>
      <c r="C50" s="54" t="s">
        <v>16</v>
      </c>
      <c r="D50" s="54" t="s">
        <v>16</v>
      </c>
      <c r="E50" s="54" t="s">
        <v>16</v>
      </c>
      <c r="F50" s="54" t="s">
        <v>16</v>
      </c>
      <c r="G50" s="54" t="s">
        <v>16</v>
      </c>
      <c r="H50" s="54" t="s">
        <v>16</v>
      </c>
      <c r="I50" s="54" t="s">
        <v>16</v>
      </c>
      <c r="J50" s="54" t="s">
        <v>16</v>
      </c>
      <c r="K50" s="54" t="s">
        <v>16</v>
      </c>
      <c r="L50" s="54" t="s">
        <v>16</v>
      </c>
      <c r="M50" s="54" t="s">
        <v>16</v>
      </c>
      <c r="N50" s="54" t="s">
        <v>16</v>
      </c>
      <c r="O50" s="54" t="s">
        <v>16</v>
      </c>
      <c r="P50" s="54" t="s">
        <v>16</v>
      </c>
      <c r="Q50" s="54" t="s">
        <v>16</v>
      </c>
      <c r="R50" s="54" t="s">
        <v>16</v>
      </c>
      <c r="S50" s="54" t="s">
        <v>16</v>
      </c>
      <c r="T50" s="54" t="s">
        <v>16</v>
      </c>
      <c r="U50" s="54" t="s">
        <v>16</v>
      </c>
      <c r="V50" s="54" t="s">
        <v>16</v>
      </c>
      <c r="W50" s="54" t="s">
        <v>16</v>
      </c>
      <c r="X50" s="54" t="s">
        <v>16</v>
      </c>
      <c r="Y50" s="54" t="s">
        <v>16</v>
      </c>
      <c r="Z50" s="54" t="s">
        <v>16</v>
      </c>
      <c r="AA50" s="54" t="s">
        <v>16</v>
      </c>
      <c r="AB50" s="54" t="s">
        <v>16</v>
      </c>
      <c r="AC50" s="54" t="s">
        <v>16</v>
      </c>
      <c r="AD50" s="54" t="s">
        <v>16</v>
      </c>
      <c r="AE50" s="54" t="s">
        <v>16</v>
      </c>
      <c r="AF50" s="54" t="s">
        <v>16</v>
      </c>
      <c r="AG50" s="55" t="s">
        <v>16</v>
      </c>
      <c r="AH50" s="40"/>
      <c r="AI50" s="35"/>
      <c r="AJ50" s="34"/>
      <c r="AK50" s="34"/>
      <c r="AL50" s="34"/>
      <c r="AM50" s="27"/>
      <c r="AN50" s="27"/>
      <c r="AO50" s="82">
        <f>COUNTIF(C50:AH50,$AO$3)</f>
        <v>0</v>
      </c>
      <c r="AP50" s="74">
        <f>COUNTIF(C50:AH50,$AP$3)</f>
        <v>0</v>
      </c>
      <c r="AQ50" s="74">
        <f>COUNTIF(C50:AH50,$AQ$3)</f>
        <v>0</v>
      </c>
      <c r="AR50" s="74">
        <f>COUNTIF(C50:AH50,$AR$3)</f>
        <v>0</v>
      </c>
      <c r="AS50" s="72">
        <f>COUNTIF(C50:AH50,$AS$3)</f>
        <v>0</v>
      </c>
      <c r="AT50" s="74">
        <f>COUNTIF(C50:AH50,$AT$3)</f>
        <v>0</v>
      </c>
      <c r="AU50" s="76">
        <f>COUNTIF(C50:AH50,$AU$3)</f>
        <v>0</v>
      </c>
    </row>
    <row r="51" spans="1:47" ht="15.75" thickBot="1" x14ac:dyDescent="0.3">
      <c r="A51" s="78"/>
      <c r="B51" s="85"/>
      <c r="C51" s="15"/>
      <c r="D51" s="15"/>
      <c r="E51" s="56"/>
      <c r="F51" s="56"/>
      <c r="G51" s="56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57"/>
      <c r="AH51" s="40"/>
      <c r="AI51" s="4">
        <f>COUNTIF(C51:AH51,$AI$3)</f>
        <v>0</v>
      </c>
      <c r="AJ51" s="4">
        <f>COUNTIF(C51:AH51,$AJ$3)</f>
        <v>0</v>
      </c>
      <c r="AK51" s="4">
        <f>COUNTIF(C51:AH51,$AK$3)</f>
        <v>0</v>
      </c>
      <c r="AL51" s="4">
        <f>COUNTIF(C51:AH51,$AL$3)</f>
        <v>0</v>
      </c>
      <c r="AM51" s="27"/>
      <c r="AN51" s="27"/>
      <c r="AO51" s="82"/>
      <c r="AP51" s="74"/>
      <c r="AQ51" s="74"/>
      <c r="AR51" s="74"/>
      <c r="AS51" s="72"/>
      <c r="AT51" s="74"/>
      <c r="AU51" s="76"/>
    </row>
    <row r="52" spans="1:47" ht="15.75" thickTop="1" x14ac:dyDescent="0.25">
      <c r="A52" s="78">
        <v>100</v>
      </c>
      <c r="B52" s="80"/>
      <c r="C52" s="54" t="s">
        <v>16</v>
      </c>
      <c r="D52" s="54" t="s">
        <v>16</v>
      </c>
      <c r="E52" s="54" t="s">
        <v>16</v>
      </c>
      <c r="F52" s="54" t="s">
        <v>16</v>
      </c>
      <c r="G52" s="54" t="s">
        <v>16</v>
      </c>
      <c r="H52" s="54" t="s">
        <v>16</v>
      </c>
      <c r="I52" s="54" t="s">
        <v>16</v>
      </c>
      <c r="J52" s="54" t="s">
        <v>16</v>
      </c>
      <c r="K52" s="54" t="s">
        <v>16</v>
      </c>
      <c r="L52" s="54" t="s">
        <v>16</v>
      </c>
      <c r="M52" s="54" t="s">
        <v>16</v>
      </c>
      <c r="N52" s="54" t="s">
        <v>16</v>
      </c>
      <c r="O52" s="54" t="s">
        <v>16</v>
      </c>
      <c r="P52" s="54" t="s">
        <v>16</v>
      </c>
      <c r="Q52" s="54" t="s">
        <v>16</v>
      </c>
      <c r="R52" s="54" t="s">
        <v>16</v>
      </c>
      <c r="S52" s="54" t="s">
        <v>16</v>
      </c>
      <c r="T52" s="54" t="s">
        <v>16</v>
      </c>
      <c r="U52" s="54" t="s">
        <v>16</v>
      </c>
      <c r="V52" s="54" t="s">
        <v>16</v>
      </c>
      <c r="W52" s="54" t="s">
        <v>16</v>
      </c>
      <c r="X52" s="54" t="s">
        <v>16</v>
      </c>
      <c r="Y52" s="54" t="s">
        <v>16</v>
      </c>
      <c r="Z52" s="54" t="s">
        <v>16</v>
      </c>
      <c r="AA52" s="54" t="s">
        <v>16</v>
      </c>
      <c r="AB52" s="54" t="s">
        <v>16</v>
      </c>
      <c r="AC52" s="54" t="s">
        <v>16</v>
      </c>
      <c r="AD52" s="54" t="s">
        <v>16</v>
      </c>
      <c r="AE52" s="54" t="s">
        <v>16</v>
      </c>
      <c r="AF52" s="54" t="s">
        <v>16</v>
      </c>
      <c r="AG52" s="55" t="s">
        <v>16</v>
      </c>
      <c r="AH52" s="41"/>
      <c r="AI52" s="33"/>
      <c r="AJ52" s="34"/>
      <c r="AK52" s="34"/>
      <c r="AL52" s="34"/>
      <c r="AM52" s="27"/>
      <c r="AN52" s="27"/>
      <c r="AO52" s="82">
        <f>COUNTIF(C52:AH52,$AO$3)</f>
        <v>0</v>
      </c>
      <c r="AP52" s="74">
        <f>COUNTIF(C52:AH52,$AP$3)</f>
        <v>0</v>
      </c>
      <c r="AQ52" s="74">
        <f>COUNTIF(C52:AH52,$AQ$3)</f>
        <v>0</v>
      </c>
      <c r="AR52" s="74">
        <f>COUNTIF(C52:AH52,$AR$3)</f>
        <v>0</v>
      </c>
      <c r="AS52" s="72">
        <f>COUNTIF(C52:AH52,$AS$3)</f>
        <v>0</v>
      </c>
      <c r="AT52" s="74">
        <f>COUNTIF(C52:AH52,$AT$3)</f>
        <v>0</v>
      </c>
      <c r="AU52" s="76">
        <f>COUNTIF(C52:AH52,$AU$3)</f>
        <v>0</v>
      </c>
    </row>
    <row r="53" spans="1:47" ht="15.75" thickBot="1" x14ac:dyDescent="0.3">
      <c r="A53" s="79"/>
      <c r="B53" s="81"/>
      <c r="C53" s="58"/>
      <c r="D53" s="58"/>
      <c r="E53" s="58"/>
      <c r="F53" s="58"/>
      <c r="G53" s="59"/>
      <c r="H53" s="59"/>
      <c r="I53" s="59"/>
      <c r="J53" s="58"/>
      <c r="K53" s="58"/>
      <c r="L53" s="59"/>
      <c r="M53" s="59"/>
      <c r="N53" s="59"/>
      <c r="O53" s="59"/>
      <c r="P53" s="59"/>
      <c r="Q53" s="58"/>
      <c r="R53" s="58"/>
      <c r="S53" s="58"/>
      <c r="T53" s="58"/>
      <c r="U53" s="58"/>
      <c r="V53" s="59"/>
      <c r="W53" s="59"/>
      <c r="X53" s="58"/>
      <c r="Y53" s="58"/>
      <c r="Z53" s="58"/>
      <c r="AA53" s="58"/>
      <c r="AB53" s="58"/>
      <c r="AC53" s="58"/>
      <c r="AD53" s="58"/>
      <c r="AE53" s="58"/>
      <c r="AF53" s="58"/>
      <c r="AG53" s="60"/>
      <c r="AH53" s="41"/>
      <c r="AI53" s="4">
        <f>COUNTIF(C53:AH53,$AI$3)</f>
        <v>0</v>
      </c>
      <c r="AJ53" s="4">
        <f>COUNTIF(C53:AH53,$AJ$3)</f>
        <v>0</v>
      </c>
      <c r="AK53" s="4">
        <f>COUNTIF(C53:AH53,$AK$3)</f>
        <v>0</v>
      </c>
      <c r="AL53" s="4">
        <f>COUNTIF(C53:AH53,$AL$3)</f>
        <v>0</v>
      </c>
      <c r="AM53" s="27"/>
      <c r="AN53" s="27"/>
      <c r="AO53" s="83"/>
      <c r="AP53" s="75"/>
      <c r="AQ53" s="75"/>
      <c r="AR53" s="75"/>
      <c r="AS53" s="73"/>
      <c r="AT53" s="75"/>
      <c r="AU53" s="77"/>
    </row>
    <row r="54" spans="1:47" ht="15.75" thickBot="1" x14ac:dyDescent="0.3">
      <c r="A54" s="1"/>
      <c r="B54" s="1"/>
      <c r="C54" s="64" t="s">
        <v>19</v>
      </c>
      <c r="D54" s="64"/>
      <c r="E54" s="1"/>
      <c r="F54" s="1"/>
      <c r="G54" s="1"/>
      <c r="H54" s="1"/>
      <c r="I54" s="1"/>
      <c r="J54" s="64" t="s">
        <v>19</v>
      </c>
      <c r="K54" s="64"/>
      <c r="L54" s="1"/>
      <c r="M54" s="1"/>
      <c r="N54" s="1"/>
      <c r="O54" s="1"/>
      <c r="P54" s="1"/>
      <c r="Q54" s="64" t="s">
        <v>19</v>
      </c>
      <c r="R54" s="64"/>
      <c r="S54" s="1"/>
      <c r="T54" s="1"/>
      <c r="U54" s="1"/>
      <c r="V54" s="1"/>
      <c r="W54" s="1"/>
      <c r="X54" s="64" t="s">
        <v>19</v>
      </c>
      <c r="Y54" s="64"/>
      <c r="Z54" s="1"/>
      <c r="AA54" s="1"/>
      <c r="AB54" s="1"/>
      <c r="AC54" s="1"/>
      <c r="AD54" s="1"/>
      <c r="AE54" s="64" t="s">
        <v>19</v>
      </c>
      <c r="AF54" s="64"/>
      <c r="AG54" s="1"/>
      <c r="AH54" s="8"/>
      <c r="AI54" s="8"/>
      <c r="AJ54" s="1"/>
      <c r="AK54" s="1"/>
      <c r="AL54" s="1"/>
      <c r="AM54" s="1"/>
      <c r="AN54" s="1"/>
      <c r="AO54" s="1"/>
      <c r="AP54" s="1"/>
      <c r="AQ54" s="1"/>
      <c r="AR54" s="1"/>
    </row>
    <row r="55" spans="1:47" ht="16.5" thickTop="1" thickBot="1" x14ac:dyDescent="0.3">
      <c r="A55" s="10" t="s">
        <v>0</v>
      </c>
      <c r="B55" s="10" t="s">
        <v>13</v>
      </c>
      <c r="C55" s="5">
        <f>COUNTIF(C4:C53,$A$55)</f>
        <v>6</v>
      </c>
      <c r="D55" s="5">
        <f>COUNTIF(D4:D53,$A$55)</f>
        <v>6</v>
      </c>
      <c r="E55" s="5">
        <f t="shared" ref="E55:Y55" si="0">COUNTIF(E4:E52,$A$55)</f>
        <v>9</v>
      </c>
      <c r="F55" s="5">
        <f t="shared" si="0"/>
        <v>8</v>
      </c>
      <c r="G55" s="5">
        <f t="shared" si="0"/>
        <v>7</v>
      </c>
      <c r="H55" s="5">
        <f t="shared" si="0"/>
        <v>8</v>
      </c>
      <c r="I55" s="5">
        <f t="shared" si="0"/>
        <v>9</v>
      </c>
      <c r="J55" s="5">
        <f t="shared" si="0"/>
        <v>5</v>
      </c>
      <c r="K55" s="5">
        <f t="shared" si="0"/>
        <v>5</v>
      </c>
      <c r="L55" s="5">
        <f t="shared" si="0"/>
        <v>7</v>
      </c>
      <c r="M55" s="5">
        <f>COUNTIF(M4:M52,$A$55)</f>
        <v>7</v>
      </c>
      <c r="N55" s="5">
        <f t="shared" si="0"/>
        <v>8</v>
      </c>
      <c r="O55" s="5">
        <f t="shared" si="0"/>
        <v>5</v>
      </c>
      <c r="P55" s="5">
        <f t="shared" si="0"/>
        <v>8</v>
      </c>
      <c r="Q55" s="5">
        <f t="shared" si="0"/>
        <v>6</v>
      </c>
      <c r="R55" s="5">
        <f t="shared" si="0"/>
        <v>6</v>
      </c>
      <c r="S55" s="5">
        <f t="shared" si="0"/>
        <v>7</v>
      </c>
      <c r="T55" s="5">
        <f t="shared" si="0"/>
        <v>7</v>
      </c>
      <c r="U55" s="5">
        <f t="shared" si="0"/>
        <v>7</v>
      </c>
      <c r="V55" s="5">
        <f t="shared" si="0"/>
        <v>7</v>
      </c>
      <c r="W55" s="5">
        <f t="shared" si="0"/>
        <v>9</v>
      </c>
      <c r="X55" s="5">
        <f t="shared" si="0"/>
        <v>5</v>
      </c>
      <c r="Y55" s="5">
        <f t="shared" si="0"/>
        <v>5</v>
      </c>
      <c r="Z55" s="5">
        <f>COUNTIF(Z4:Z53,$A$55)</f>
        <v>7</v>
      </c>
      <c r="AA55" s="5">
        <f t="shared" ref="AA55:AD55" si="1">COUNTIF(AA4:AA53,$A$55)</f>
        <v>7</v>
      </c>
      <c r="AB55" s="5">
        <f t="shared" si="1"/>
        <v>7</v>
      </c>
      <c r="AC55" s="5">
        <f t="shared" si="1"/>
        <v>7</v>
      </c>
      <c r="AD55" s="5">
        <f t="shared" si="1"/>
        <v>6</v>
      </c>
      <c r="AE55" s="5">
        <f>COUNTIF(AE4:AE53,$A$55)</f>
        <v>6</v>
      </c>
      <c r="AF55" s="5">
        <f>COUNTIF(AF4:AF53,$A$55)</f>
        <v>6</v>
      </c>
      <c r="AG55" s="6">
        <f t="shared" ref="AG55" si="2">COUNTIF(AG4:AG52,$A$55)</f>
        <v>9</v>
      </c>
      <c r="AH55" s="3"/>
      <c r="AI55" s="3"/>
      <c r="AJ55" s="3"/>
      <c r="AK55" s="3"/>
      <c r="AL55" s="3"/>
      <c r="AM55" s="1"/>
      <c r="AN55" s="1"/>
      <c r="AO55" s="1"/>
      <c r="AP55" s="1"/>
      <c r="AQ55" s="1"/>
      <c r="AR55" s="1"/>
    </row>
    <row r="56" spans="1:47" s="11" customFormat="1" ht="16.5" thickTop="1" thickBot="1" x14ac:dyDescent="0.3">
      <c r="A56" s="65" t="s">
        <v>15</v>
      </c>
      <c r="B56" s="66"/>
      <c r="C56" s="12">
        <f t="shared" ref="C56:D56" si="3">IF((C55-6)&lt;6,C55-6,0)</f>
        <v>0</v>
      </c>
      <c r="D56" s="12">
        <f t="shared" si="3"/>
        <v>0</v>
      </c>
      <c r="E56" s="12">
        <f>IF((E55-7)&lt;7,E55-7,0)</f>
        <v>2</v>
      </c>
      <c r="F56" s="12">
        <f t="shared" ref="F56:I56" si="4">IF((F55-7)&lt;7,F55-7,0)</f>
        <v>1</v>
      </c>
      <c r="G56" s="12">
        <f t="shared" si="4"/>
        <v>0</v>
      </c>
      <c r="H56" s="12">
        <f t="shared" si="4"/>
        <v>1</v>
      </c>
      <c r="I56" s="12">
        <f t="shared" si="4"/>
        <v>2</v>
      </c>
      <c r="J56" s="12">
        <f>IF((J55-6)&lt;6,J55-6,0)</f>
        <v>-1</v>
      </c>
      <c r="K56" s="12">
        <f>IF((K55-6)&lt;6,K55-6,0)</f>
        <v>-1</v>
      </c>
      <c r="L56" s="12">
        <f t="shared" ref="L56:P56" si="5">IF((L55-7)&lt;7,L55-7,0)</f>
        <v>0</v>
      </c>
      <c r="M56" s="12">
        <f t="shared" si="5"/>
        <v>0</v>
      </c>
      <c r="N56" s="12">
        <f t="shared" si="5"/>
        <v>1</v>
      </c>
      <c r="O56" s="12">
        <f t="shared" si="5"/>
        <v>-2</v>
      </c>
      <c r="P56" s="12">
        <f t="shared" si="5"/>
        <v>1</v>
      </c>
      <c r="Q56" s="12">
        <f t="shared" ref="Q56:R56" si="6">IF((Q55-6)&lt;6,Q55-6,0)</f>
        <v>0</v>
      </c>
      <c r="R56" s="12">
        <f t="shared" si="6"/>
        <v>0</v>
      </c>
      <c r="S56" s="12">
        <f t="shared" ref="S56:W56" si="7">IF((S55-7)&lt;7,S55-7,0)</f>
        <v>0</v>
      </c>
      <c r="T56" s="12">
        <f t="shared" si="7"/>
        <v>0</v>
      </c>
      <c r="U56" s="12">
        <f t="shared" si="7"/>
        <v>0</v>
      </c>
      <c r="V56" s="12">
        <f t="shared" si="7"/>
        <v>0</v>
      </c>
      <c r="W56" s="12">
        <f t="shared" si="7"/>
        <v>2</v>
      </c>
      <c r="X56" s="12">
        <f>IF((X55-6)&lt;6,X55-6,0)</f>
        <v>-1</v>
      </c>
      <c r="Y56" s="21">
        <f t="shared" ref="Y56" si="8">IF((Y55-6)&lt;6,Y55-6,0)</f>
        <v>-1</v>
      </c>
      <c r="Z56" s="12">
        <f>IF((Z55-7)&lt;7,Z55-7,0)</f>
        <v>0</v>
      </c>
      <c r="AA56" s="12">
        <f t="shared" ref="AA56:AD56" si="9">IF((AA55-7)&lt;7,AA55-7,0)</f>
        <v>0</v>
      </c>
      <c r="AB56" s="12">
        <f t="shared" si="9"/>
        <v>0</v>
      </c>
      <c r="AC56" s="12">
        <f t="shared" si="9"/>
        <v>0</v>
      </c>
      <c r="AD56" s="12">
        <f t="shared" si="9"/>
        <v>-1</v>
      </c>
      <c r="AE56" s="12">
        <f t="shared" ref="AE56:AF56" si="10">IF((AE55-6)&lt;6,AE55-6,0)</f>
        <v>0</v>
      </c>
      <c r="AF56" s="12">
        <f t="shared" si="10"/>
        <v>0</v>
      </c>
      <c r="AG56" s="18">
        <f>IF((AG55-7)&lt;7,AG55-7,0)</f>
        <v>2</v>
      </c>
      <c r="AH56" s="3"/>
      <c r="AI56" s="3"/>
      <c r="AJ56" s="3"/>
      <c r="AK56" s="3"/>
      <c r="AL56" s="3"/>
      <c r="AM56" s="8"/>
      <c r="AN56" s="8"/>
      <c r="AO56" s="8"/>
      <c r="AP56" s="8"/>
      <c r="AQ56" s="8"/>
      <c r="AR56" s="8"/>
    </row>
    <row r="57" spans="1:47" ht="16.5" thickTop="1" thickBot="1" x14ac:dyDescent="0.3">
      <c r="A57" s="67"/>
      <c r="B57" s="67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8"/>
      <c r="AI57" s="36"/>
      <c r="AJ57" s="1"/>
      <c r="AK57" s="1"/>
      <c r="AL57" s="1"/>
      <c r="AM57" s="1"/>
      <c r="AN57" s="1"/>
      <c r="AO57" s="1"/>
      <c r="AP57" s="1"/>
      <c r="AQ57" s="1"/>
      <c r="AR57" s="1"/>
    </row>
    <row r="58" spans="1:47" ht="16.5" thickTop="1" thickBot="1" x14ac:dyDescent="0.3">
      <c r="A58" s="9" t="s">
        <v>12</v>
      </c>
      <c r="B58" s="9" t="s">
        <v>11</v>
      </c>
      <c r="C58" s="5">
        <f t="shared" ref="C58:Y58" si="11">COUNTIF(C4:C52,$A$58)</f>
        <v>5</v>
      </c>
      <c r="D58" s="5">
        <f t="shared" si="11"/>
        <v>5</v>
      </c>
      <c r="E58" s="5">
        <f t="shared" si="11"/>
        <v>7</v>
      </c>
      <c r="F58" s="5">
        <f t="shared" si="11"/>
        <v>6</v>
      </c>
      <c r="G58" s="5">
        <f t="shared" si="11"/>
        <v>7</v>
      </c>
      <c r="H58" s="5">
        <f t="shared" si="11"/>
        <v>6</v>
      </c>
      <c r="I58" s="5">
        <f t="shared" si="11"/>
        <v>7</v>
      </c>
      <c r="J58" s="5">
        <f t="shared" si="11"/>
        <v>5</v>
      </c>
      <c r="K58" s="5">
        <f t="shared" si="11"/>
        <v>5</v>
      </c>
      <c r="L58" s="5">
        <f t="shared" si="11"/>
        <v>7</v>
      </c>
      <c r="M58" s="5">
        <f t="shared" si="11"/>
        <v>7</v>
      </c>
      <c r="N58" s="5">
        <f t="shared" si="11"/>
        <v>8</v>
      </c>
      <c r="O58" s="5">
        <f t="shared" si="11"/>
        <v>6</v>
      </c>
      <c r="P58" s="5">
        <f t="shared" si="11"/>
        <v>5</v>
      </c>
      <c r="Q58" s="5">
        <f t="shared" si="11"/>
        <v>7</v>
      </c>
      <c r="R58" s="5">
        <f t="shared" si="11"/>
        <v>7</v>
      </c>
      <c r="S58" s="5">
        <f t="shared" si="11"/>
        <v>8</v>
      </c>
      <c r="T58" s="5">
        <f t="shared" si="11"/>
        <v>8</v>
      </c>
      <c r="U58" s="5">
        <f t="shared" si="11"/>
        <v>8</v>
      </c>
      <c r="V58" s="5">
        <f t="shared" si="11"/>
        <v>8</v>
      </c>
      <c r="W58" s="5">
        <f t="shared" si="11"/>
        <v>8</v>
      </c>
      <c r="X58" s="5">
        <f t="shared" si="11"/>
        <v>5</v>
      </c>
      <c r="Y58" s="5">
        <f t="shared" si="11"/>
        <v>5</v>
      </c>
      <c r="Z58" s="5">
        <f t="shared" ref="Z58:AG58" si="12">COUNTIF(Z4:Z52,$A$58)</f>
        <v>7</v>
      </c>
      <c r="AA58" s="5">
        <f t="shared" si="12"/>
        <v>7</v>
      </c>
      <c r="AB58" s="5">
        <f t="shared" si="12"/>
        <v>9</v>
      </c>
      <c r="AC58" s="5">
        <f t="shared" si="12"/>
        <v>5</v>
      </c>
      <c r="AD58" s="5">
        <f t="shared" si="12"/>
        <v>6</v>
      </c>
      <c r="AE58" s="5">
        <f t="shared" si="12"/>
        <v>6</v>
      </c>
      <c r="AF58" s="5">
        <f t="shared" si="12"/>
        <v>6</v>
      </c>
      <c r="AG58" s="6">
        <f t="shared" si="12"/>
        <v>6</v>
      </c>
      <c r="AH58" s="3"/>
      <c r="AI58" s="3"/>
      <c r="AJ58" s="1"/>
      <c r="AK58" s="1"/>
      <c r="AL58" s="1"/>
      <c r="AM58" s="1"/>
      <c r="AN58" s="1"/>
      <c r="AO58" s="1"/>
      <c r="AP58" s="1"/>
      <c r="AQ58" s="1"/>
      <c r="AR58" s="1"/>
    </row>
    <row r="59" spans="1:47" ht="16.5" thickTop="1" thickBot="1" x14ac:dyDescent="0.3">
      <c r="A59" s="65" t="s">
        <v>15</v>
      </c>
      <c r="B59" s="66"/>
      <c r="C59" s="12">
        <f t="shared" ref="C59:Y59" si="13">IF((C58-6)&lt;6,C58-6,0)</f>
        <v>-1</v>
      </c>
      <c r="D59" s="12">
        <f t="shared" si="13"/>
        <v>-1</v>
      </c>
      <c r="E59" s="12">
        <f t="shared" si="13"/>
        <v>1</v>
      </c>
      <c r="F59" s="12">
        <f t="shared" si="13"/>
        <v>0</v>
      </c>
      <c r="G59" s="12">
        <f t="shared" si="13"/>
        <v>1</v>
      </c>
      <c r="H59" s="12">
        <f t="shared" si="13"/>
        <v>0</v>
      </c>
      <c r="I59" s="12">
        <f t="shared" si="13"/>
        <v>1</v>
      </c>
      <c r="J59" s="12">
        <f t="shared" si="13"/>
        <v>-1</v>
      </c>
      <c r="K59" s="12">
        <f t="shared" si="13"/>
        <v>-1</v>
      </c>
      <c r="L59" s="12">
        <f t="shared" si="13"/>
        <v>1</v>
      </c>
      <c r="M59" s="12">
        <f t="shared" si="13"/>
        <v>1</v>
      </c>
      <c r="N59" s="12">
        <f t="shared" si="13"/>
        <v>2</v>
      </c>
      <c r="O59" s="12">
        <f t="shared" si="13"/>
        <v>0</v>
      </c>
      <c r="P59" s="12">
        <f t="shared" si="13"/>
        <v>-1</v>
      </c>
      <c r="Q59" s="12">
        <f t="shared" si="13"/>
        <v>1</v>
      </c>
      <c r="R59" s="12">
        <f t="shared" si="13"/>
        <v>1</v>
      </c>
      <c r="S59" s="12">
        <f t="shared" si="13"/>
        <v>2</v>
      </c>
      <c r="T59" s="12">
        <f t="shared" si="13"/>
        <v>2</v>
      </c>
      <c r="U59" s="12">
        <f t="shared" si="13"/>
        <v>2</v>
      </c>
      <c r="V59" s="12">
        <f t="shared" si="13"/>
        <v>2</v>
      </c>
      <c r="W59" s="12">
        <f t="shared" si="13"/>
        <v>2</v>
      </c>
      <c r="X59" s="12">
        <f t="shared" si="13"/>
        <v>-1</v>
      </c>
      <c r="Y59" s="21">
        <f t="shared" si="13"/>
        <v>-1</v>
      </c>
      <c r="Z59" s="12">
        <f>IF((Z58-6)&lt;6,Z58-6,0)</f>
        <v>1</v>
      </c>
      <c r="AA59" s="12">
        <f t="shared" ref="AA59:AG59" si="14">IF((AA58-6)&lt;6,AA58-6,0)</f>
        <v>1</v>
      </c>
      <c r="AB59" s="12">
        <f t="shared" si="14"/>
        <v>3</v>
      </c>
      <c r="AC59" s="12">
        <f t="shared" si="14"/>
        <v>-1</v>
      </c>
      <c r="AD59" s="12">
        <f t="shared" si="14"/>
        <v>0</v>
      </c>
      <c r="AE59" s="12">
        <f t="shared" si="14"/>
        <v>0</v>
      </c>
      <c r="AF59" s="12">
        <f t="shared" si="14"/>
        <v>0</v>
      </c>
      <c r="AG59" s="18">
        <f t="shared" si="14"/>
        <v>0</v>
      </c>
      <c r="AH59" s="3"/>
      <c r="AI59" s="3"/>
      <c r="AJ59" s="1"/>
      <c r="AK59" s="1"/>
      <c r="AL59" s="1"/>
      <c r="AM59" s="1"/>
      <c r="AN59" s="1"/>
      <c r="AO59" s="1"/>
      <c r="AP59" s="1"/>
      <c r="AQ59" s="1"/>
      <c r="AR59" s="1"/>
    </row>
    <row r="60" spans="1:47" ht="16.5" thickTop="1" thickBot="1" x14ac:dyDescent="0.3">
      <c r="AH60" s="11"/>
    </row>
    <row r="61" spans="1:47" ht="16.5" thickTop="1" thickBot="1" x14ac:dyDescent="0.3">
      <c r="A61" s="68" t="s">
        <v>18</v>
      </c>
      <c r="B61" s="69"/>
      <c r="C61" s="13">
        <f t="shared" ref="C61:Y61" si="15">C55+C58</f>
        <v>11</v>
      </c>
      <c r="D61" s="13">
        <f t="shared" si="15"/>
        <v>11</v>
      </c>
      <c r="E61" s="13">
        <f t="shared" si="15"/>
        <v>16</v>
      </c>
      <c r="F61" s="13">
        <f t="shared" si="15"/>
        <v>14</v>
      </c>
      <c r="G61" s="13">
        <f t="shared" si="15"/>
        <v>14</v>
      </c>
      <c r="H61" s="13">
        <f t="shared" si="15"/>
        <v>14</v>
      </c>
      <c r="I61" s="13">
        <f t="shared" si="15"/>
        <v>16</v>
      </c>
      <c r="J61" s="13">
        <f t="shared" si="15"/>
        <v>10</v>
      </c>
      <c r="K61" s="13">
        <f t="shared" si="15"/>
        <v>10</v>
      </c>
      <c r="L61" s="13">
        <f t="shared" si="15"/>
        <v>14</v>
      </c>
      <c r="M61" s="13">
        <f t="shared" si="15"/>
        <v>14</v>
      </c>
      <c r="N61" s="13">
        <f t="shared" si="15"/>
        <v>16</v>
      </c>
      <c r="O61" s="13">
        <f t="shared" si="15"/>
        <v>11</v>
      </c>
      <c r="P61" s="13">
        <f t="shared" si="15"/>
        <v>13</v>
      </c>
      <c r="Q61" s="13">
        <f t="shared" si="15"/>
        <v>13</v>
      </c>
      <c r="R61" s="13">
        <f t="shared" si="15"/>
        <v>13</v>
      </c>
      <c r="S61" s="13">
        <f t="shared" si="15"/>
        <v>15</v>
      </c>
      <c r="T61" s="13">
        <f t="shared" si="15"/>
        <v>15</v>
      </c>
      <c r="U61" s="13">
        <f t="shared" si="15"/>
        <v>15</v>
      </c>
      <c r="V61" s="13">
        <f t="shared" si="15"/>
        <v>15</v>
      </c>
      <c r="W61" s="13">
        <f t="shared" si="15"/>
        <v>17</v>
      </c>
      <c r="X61" s="13">
        <f t="shared" si="15"/>
        <v>10</v>
      </c>
      <c r="Y61" s="22">
        <f t="shared" si="15"/>
        <v>10</v>
      </c>
      <c r="Z61" s="13">
        <f>Z55+Z58</f>
        <v>14</v>
      </c>
      <c r="AA61" s="13">
        <f t="shared" ref="AA61:AG61" si="16">AA55+AA58</f>
        <v>14</v>
      </c>
      <c r="AB61" s="13">
        <f t="shared" si="16"/>
        <v>16</v>
      </c>
      <c r="AC61" s="13">
        <f t="shared" si="16"/>
        <v>12</v>
      </c>
      <c r="AD61" s="13">
        <f t="shared" si="16"/>
        <v>12</v>
      </c>
      <c r="AE61" s="13">
        <f t="shared" si="16"/>
        <v>12</v>
      </c>
      <c r="AF61" s="13">
        <f t="shared" si="16"/>
        <v>12</v>
      </c>
      <c r="AG61" s="14">
        <f t="shared" si="16"/>
        <v>15</v>
      </c>
      <c r="AH61" s="11"/>
      <c r="AI61" s="32"/>
    </row>
    <row r="62" spans="1:47" ht="30" customHeight="1" thickTop="1" thickBot="1" x14ac:dyDescent="0.3">
      <c r="A62" s="70"/>
      <c r="B62" s="71"/>
      <c r="C62" s="12">
        <f>IF((C61-12)&lt;12,C61-12,0)</f>
        <v>-1</v>
      </c>
      <c r="D62" s="12">
        <f>IF((D61-12)&lt;12,D61-12,0)</f>
        <v>-1</v>
      </c>
      <c r="E62" s="12">
        <f t="shared" ref="E62:I62" si="17">IF((E61-13)&lt;13,E61-13,0)</f>
        <v>3</v>
      </c>
      <c r="F62" s="12">
        <f t="shared" si="17"/>
        <v>1</v>
      </c>
      <c r="G62" s="12">
        <f t="shared" si="17"/>
        <v>1</v>
      </c>
      <c r="H62" s="12">
        <f t="shared" si="17"/>
        <v>1</v>
      </c>
      <c r="I62" s="12">
        <f t="shared" si="17"/>
        <v>3</v>
      </c>
      <c r="J62" s="12">
        <f>IF((J61-12)&lt;12,J61-12,0)</f>
        <v>-2</v>
      </c>
      <c r="K62" s="12">
        <f>IF((K61-12)&lt;12,K61-12,0)</f>
        <v>-2</v>
      </c>
      <c r="L62" s="12">
        <f t="shared" ref="L62:P62" si="18">IF((L61-13)&lt;13,L61-13,0)</f>
        <v>1</v>
      </c>
      <c r="M62" s="12">
        <f t="shared" si="18"/>
        <v>1</v>
      </c>
      <c r="N62" s="12">
        <f t="shared" si="18"/>
        <v>3</v>
      </c>
      <c r="O62" s="12">
        <f t="shared" si="18"/>
        <v>-2</v>
      </c>
      <c r="P62" s="12">
        <f t="shared" si="18"/>
        <v>0</v>
      </c>
      <c r="Q62" s="12">
        <f>IF((Q61-12)&lt;12,Q61-12,0)</f>
        <v>1</v>
      </c>
      <c r="R62" s="12">
        <f>IF((R61-12)&lt;12,R61-12,0)</f>
        <v>1</v>
      </c>
      <c r="S62" s="12">
        <f t="shared" ref="S62:W62" si="19">IF((S61-13)&lt;13,S61-13,0)</f>
        <v>2</v>
      </c>
      <c r="T62" s="12">
        <f t="shared" si="19"/>
        <v>2</v>
      </c>
      <c r="U62" s="12">
        <f t="shared" si="19"/>
        <v>2</v>
      </c>
      <c r="V62" s="12">
        <f t="shared" si="19"/>
        <v>2</v>
      </c>
      <c r="W62" s="12">
        <f t="shared" si="19"/>
        <v>4</v>
      </c>
      <c r="X62" s="12">
        <f>IF((X61-12)&lt;12,X61-12,0)</f>
        <v>-2</v>
      </c>
      <c r="Y62" s="21">
        <f>IF((Y61-12)&lt;12,Y61-12,0)</f>
        <v>-2</v>
      </c>
      <c r="Z62" s="12">
        <f>IF((Z61-13)&lt;13,Z61-13,0)</f>
        <v>1</v>
      </c>
      <c r="AA62" s="12">
        <f t="shared" ref="AA62:AD62" si="20">IF((AA61-13)&lt;13,AA61-13,0)</f>
        <v>1</v>
      </c>
      <c r="AB62" s="12">
        <f t="shared" si="20"/>
        <v>3</v>
      </c>
      <c r="AC62" s="12">
        <f t="shared" si="20"/>
        <v>-1</v>
      </c>
      <c r="AD62" s="12">
        <f t="shared" si="20"/>
        <v>-1</v>
      </c>
      <c r="AE62" s="12">
        <f>IF((AE61-12)&lt;12,AE61-12,0)</f>
        <v>0</v>
      </c>
      <c r="AF62" s="12">
        <f>IF((AF61-12)&lt;12,AF61-12,0)</f>
        <v>0</v>
      </c>
      <c r="AG62" s="18">
        <f t="shared" ref="AG62" si="21">IF((AG61-13)&lt;13,AG61-13,0)</f>
        <v>2</v>
      </c>
      <c r="AH62" s="3"/>
      <c r="AI62" s="3"/>
    </row>
    <row r="63" spans="1:47" ht="10.5" customHeight="1" thickTop="1" x14ac:dyDescent="0.25"/>
    <row r="64" spans="1:47" x14ac:dyDescent="0.25">
      <c r="A64" s="62" t="s">
        <v>20</v>
      </c>
      <c r="B64" s="63" t="s">
        <v>14</v>
      </c>
      <c r="C64" s="114">
        <f>SUMPRODUCT((C$4:C$53=$A64)*(C$3:C$52=$B64))</f>
        <v>3</v>
      </c>
      <c r="D64" s="114">
        <f t="shared" ref="D64:AG71" si="22">SUMPRODUCT((D$4:D$53=$A64)*(D$3:D$52=$B64))</f>
        <v>3</v>
      </c>
      <c r="E64" s="114">
        <f t="shared" si="22"/>
        <v>4</v>
      </c>
      <c r="F64" s="114">
        <f t="shared" si="22"/>
        <v>3</v>
      </c>
      <c r="G64" s="114">
        <f t="shared" si="22"/>
        <v>2</v>
      </c>
      <c r="H64" s="114">
        <f t="shared" si="22"/>
        <v>2</v>
      </c>
      <c r="I64" s="114">
        <f t="shared" si="22"/>
        <v>2</v>
      </c>
      <c r="J64" s="114">
        <f t="shared" si="22"/>
        <v>1</v>
      </c>
      <c r="K64" s="114">
        <f t="shared" si="22"/>
        <v>1</v>
      </c>
      <c r="L64" s="114">
        <f t="shared" si="22"/>
        <v>2</v>
      </c>
      <c r="M64" s="114">
        <f t="shared" si="22"/>
        <v>2</v>
      </c>
      <c r="N64" s="114">
        <f t="shared" si="22"/>
        <v>3</v>
      </c>
      <c r="O64" s="114">
        <f t="shared" si="22"/>
        <v>2</v>
      </c>
      <c r="P64" s="114">
        <f t="shared" si="22"/>
        <v>3</v>
      </c>
      <c r="Q64" s="114">
        <f t="shared" si="22"/>
        <v>2</v>
      </c>
      <c r="R64" s="114">
        <f t="shared" si="22"/>
        <v>2</v>
      </c>
      <c r="S64" s="114">
        <f t="shared" si="22"/>
        <v>2</v>
      </c>
      <c r="T64" s="114">
        <f t="shared" si="22"/>
        <v>2</v>
      </c>
      <c r="U64" s="114">
        <f t="shared" si="22"/>
        <v>2</v>
      </c>
      <c r="V64" s="114">
        <f t="shared" si="22"/>
        <v>1</v>
      </c>
      <c r="W64" s="114">
        <f t="shared" si="22"/>
        <v>1</v>
      </c>
      <c r="X64" s="114">
        <f t="shared" si="22"/>
        <v>2</v>
      </c>
      <c r="Y64" s="114">
        <f t="shared" si="22"/>
        <v>2</v>
      </c>
      <c r="Z64" s="114">
        <f t="shared" si="22"/>
        <v>4</v>
      </c>
      <c r="AA64" s="114">
        <f t="shared" si="22"/>
        <v>2</v>
      </c>
      <c r="AB64" s="114">
        <f t="shared" si="22"/>
        <v>1</v>
      </c>
      <c r="AC64" s="114">
        <f t="shared" si="22"/>
        <v>0</v>
      </c>
      <c r="AD64" s="114">
        <f t="shared" si="22"/>
        <v>0</v>
      </c>
      <c r="AE64" s="114">
        <f t="shared" si="22"/>
        <v>0</v>
      </c>
      <c r="AF64" s="114">
        <f t="shared" si="22"/>
        <v>0</v>
      </c>
      <c r="AG64" s="114">
        <f t="shared" si="22"/>
        <v>0</v>
      </c>
      <c r="AH64" s="8"/>
    </row>
    <row r="65" spans="1:34" x14ac:dyDescent="0.25">
      <c r="A65" s="62" t="s">
        <v>24</v>
      </c>
      <c r="B65" s="61" t="s">
        <v>17</v>
      </c>
      <c r="C65" s="114">
        <f t="shared" ref="C65:R71" si="23">SUMPRODUCT((C$4:C$53=$A65)*(C$3:C$52=$B65))</f>
        <v>1</v>
      </c>
      <c r="D65" s="114">
        <f t="shared" si="23"/>
        <v>1</v>
      </c>
      <c r="E65" s="114">
        <f t="shared" si="23"/>
        <v>2</v>
      </c>
      <c r="F65" s="114">
        <f t="shared" si="23"/>
        <v>1</v>
      </c>
      <c r="G65" s="114">
        <f t="shared" si="23"/>
        <v>2</v>
      </c>
      <c r="H65" s="114">
        <f t="shared" si="23"/>
        <v>2</v>
      </c>
      <c r="I65" s="114">
        <f t="shared" si="23"/>
        <v>2</v>
      </c>
      <c r="J65" s="114">
        <f t="shared" si="23"/>
        <v>2</v>
      </c>
      <c r="K65" s="114">
        <f t="shared" si="23"/>
        <v>2</v>
      </c>
      <c r="L65" s="114">
        <f t="shared" si="23"/>
        <v>2</v>
      </c>
      <c r="M65" s="114">
        <f t="shared" si="23"/>
        <v>2</v>
      </c>
      <c r="N65" s="114">
        <f t="shared" si="23"/>
        <v>1</v>
      </c>
      <c r="O65" s="114">
        <f t="shared" si="23"/>
        <v>1</v>
      </c>
      <c r="P65" s="114">
        <f t="shared" si="23"/>
        <v>0</v>
      </c>
      <c r="Q65" s="114">
        <f t="shared" si="23"/>
        <v>2</v>
      </c>
      <c r="R65" s="114">
        <f t="shared" si="23"/>
        <v>2</v>
      </c>
      <c r="S65" s="114">
        <f t="shared" si="22"/>
        <v>4</v>
      </c>
      <c r="T65" s="114">
        <f t="shared" si="22"/>
        <v>3</v>
      </c>
      <c r="U65" s="114">
        <f t="shared" si="22"/>
        <v>1</v>
      </c>
      <c r="V65" s="114">
        <f t="shared" si="22"/>
        <v>3</v>
      </c>
      <c r="W65" s="114">
        <f t="shared" si="22"/>
        <v>3</v>
      </c>
      <c r="X65" s="114">
        <f t="shared" si="22"/>
        <v>2</v>
      </c>
      <c r="Y65" s="114">
        <f t="shared" si="22"/>
        <v>2</v>
      </c>
      <c r="Z65" s="114">
        <f t="shared" si="22"/>
        <v>1</v>
      </c>
      <c r="AA65" s="114">
        <f t="shared" si="22"/>
        <v>2</v>
      </c>
      <c r="AB65" s="114">
        <f t="shared" si="22"/>
        <v>2</v>
      </c>
      <c r="AC65" s="114">
        <f t="shared" si="22"/>
        <v>1</v>
      </c>
      <c r="AD65" s="114">
        <f t="shared" si="22"/>
        <v>1</v>
      </c>
      <c r="AE65" s="114">
        <f t="shared" si="22"/>
        <v>1</v>
      </c>
      <c r="AF65" s="114">
        <f t="shared" si="22"/>
        <v>1</v>
      </c>
      <c r="AG65" s="114">
        <f t="shared" si="22"/>
        <v>0</v>
      </c>
      <c r="AH65" s="8"/>
    </row>
    <row r="66" spans="1:34" x14ac:dyDescent="0.25">
      <c r="A66" s="62" t="s">
        <v>21</v>
      </c>
      <c r="B66" s="63" t="s">
        <v>14</v>
      </c>
      <c r="C66" s="114">
        <f t="shared" si="23"/>
        <v>0</v>
      </c>
      <c r="D66" s="114">
        <f t="shared" si="22"/>
        <v>0</v>
      </c>
      <c r="E66" s="114">
        <f t="shared" si="22"/>
        <v>2</v>
      </c>
      <c r="F66" s="114">
        <f t="shared" si="22"/>
        <v>2</v>
      </c>
      <c r="G66" s="114">
        <f t="shared" si="22"/>
        <v>2</v>
      </c>
      <c r="H66" s="114">
        <f t="shared" si="22"/>
        <v>2</v>
      </c>
      <c r="I66" s="114">
        <f t="shared" si="22"/>
        <v>2</v>
      </c>
      <c r="J66" s="114">
        <f t="shared" si="22"/>
        <v>1</v>
      </c>
      <c r="K66" s="114">
        <f t="shared" si="22"/>
        <v>1</v>
      </c>
      <c r="L66" s="114">
        <f t="shared" si="22"/>
        <v>1</v>
      </c>
      <c r="M66" s="114">
        <f t="shared" si="22"/>
        <v>1</v>
      </c>
      <c r="N66" s="114">
        <f t="shared" si="22"/>
        <v>2</v>
      </c>
      <c r="O66" s="114">
        <f t="shared" si="22"/>
        <v>1</v>
      </c>
      <c r="P66" s="114">
        <f t="shared" si="22"/>
        <v>3</v>
      </c>
      <c r="Q66" s="114">
        <f t="shared" si="22"/>
        <v>2</v>
      </c>
      <c r="R66" s="114">
        <f t="shared" si="22"/>
        <v>2</v>
      </c>
      <c r="S66" s="114">
        <f t="shared" si="22"/>
        <v>1</v>
      </c>
      <c r="T66" s="114">
        <f t="shared" si="22"/>
        <v>1</v>
      </c>
      <c r="U66" s="114">
        <f t="shared" si="22"/>
        <v>1</v>
      </c>
      <c r="V66" s="114">
        <f t="shared" si="22"/>
        <v>1</v>
      </c>
      <c r="W66" s="114">
        <f t="shared" si="22"/>
        <v>1</v>
      </c>
      <c r="X66" s="114">
        <f t="shared" si="22"/>
        <v>1</v>
      </c>
      <c r="Y66" s="114">
        <f t="shared" si="22"/>
        <v>1</v>
      </c>
      <c r="Z66" s="114">
        <f t="shared" si="22"/>
        <v>2</v>
      </c>
      <c r="AA66" s="114">
        <f t="shared" si="22"/>
        <v>2</v>
      </c>
      <c r="AB66" s="114">
        <f t="shared" si="22"/>
        <v>1</v>
      </c>
      <c r="AC66" s="114">
        <f t="shared" si="22"/>
        <v>1</v>
      </c>
      <c r="AD66" s="114">
        <f t="shared" si="22"/>
        <v>1</v>
      </c>
      <c r="AE66" s="114">
        <f t="shared" si="22"/>
        <v>1</v>
      </c>
      <c r="AF66" s="114">
        <f t="shared" si="22"/>
        <v>1</v>
      </c>
      <c r="AG66" s="114">
        <f t="shared" si="22"/>
        <v>2</v>
      </c>
      <c r="AH66" s="8"/>
    </row>
    <row r="67" spans="1:34" x14ac:dyDescent="0.25">
      <c r="A67" s="62" t="s">
        <v>21</v>
      </c>
      <c r="B67" s="61" t="s">
        <v>17</v>
      </c>
      <c r="C67" s="114">
        <f t="shared" si="23"/>
        <v>1</v>
      </c>
      <c r="D67" s="114">
        <f t="shared" si="22"/>
        <v>1</v>
      </c>
      <c r="E67" s="114">
        <f t="shared" si="22"/>
        <v>1</v>
      </c>
      <c r="F67" s="114">
        <f t="shared" si="22"/>
        <v>1</v>
      </c>
      <c r="G67" s="114">
        <f t="shared" si="22"/>
        <v>1</v>
      </c>
      <c r="H67" s="114">
        <f t="shared" si="22"/>
        <v>1</v>
      </c>
      <c r="I67" s="114">
        <f t="shared" si="22"/>
        <v>2</v>
      </c>
      <c r="J67" s="114">
        <f t="shared" si="22"/>
        <v>1</v>
      </c>
      <c r="K67" s="114">
        <f t="shared" si="22"/>
        <v>1</v>
      </c>
      <c r="L67" s="114">
        <f t="shared" si="22"/>
        <v>1</v>
      </c>
      <c r="M67" s="114">
        <f t="shared" si="22"/>
        <v>1</v>
      </c>
      <c r="N67" s="114">
        <f t="shared" si="22"/>
        <v>1</v>
      </c>
      <c r="O67" s="114">
        <f t="shared" si="22"/>
        <v>0</v>
      </c>
      <c r="P67" s="114">
        <f t="shared" si="22"/>
        <v>1</v>
      </c>
      <c r="Q67" s="114">
        <f t="shared" si="22"/>
        <v>1</v>
      </c>
      <c r="R67" s="114">
        <f t="shared" si="22"/>
        <v>1</v>
      </c>
      <c r="S67" s="114">
        <f t="shared" si="22"/>
        <v>1</v>
      </c>
      <c r="T67" s="114">
        <f t="shared" si="22"/>
        <v>1</v>
      </c>
      <c r="U67" s="114">
        <f t="shared" si="22"/>
        <v>2</v>
      </c>
      <c r="V67" s="114">
        <f t="shared" si="22"/>
        <v>1</v>
      </c>
      <c r="W67" s="114">
        <f t="shared" si="22"/>
        <v>1</v>
      </c>
      <c r="X67" s="114">
        <f t="shared" si="22"/>
        <v>0</v>
      </c>
      <c r="Y67" s="114">
        <f t="shared" si="22"/>
        <v>0</v>
      </c>
      <c r="Z67" s="114">
        <f t="shared" si="22"/>
        <v>1</v>
      </c>
      <c r="AA67" s="114">
        <f t="shared" si="22"/>
        <v>1</v>
      </c>
      <c r="AB67" s="114">
        <f t="shared" si="22"/>
        <v>1</v>
      </c>
      <c r="AC67" s="114">
        <f t="shared" si="22"/>
        <v>0</v>
      </c>
      <c r="AD67" s="114">
        <f t="shared" si="22"/>
        <v>0</v>
      </c>
      <c r="AE67" s="114">
        <f t="shared" si="22"/>
        <v>1</v>
      </c>
      <c r="AF67" s="114">
        <f t="shared" si="22"/>
        <v>1</v>
      </c>
      <c r="AG67" s="114">
        <f t="shared" si="22"/>
        <v>1</v>
      </c>
      <c r="AH67" s="8"/>
    </row>
    <row r="68" spans="1:34" x14ac:dyDescent="0.25">
      <c r="A68" s="62" t="s">
        <v>22</v>
      </c>
      <c r="B68" s="63" t="s">
        <v>14</v>
      </c>
      <c r="C68" s="114">
        <f t="shared" si="23"/>
        <v>1</v>
      </c>
      <c r="D68" s="114">
        <f t="shared" si="22"/>
        <v>1</v>
      </c>
      <c r="E68" s="114">
        <f t="shared" si="22"/>
        <v>1</v>
      </c>
      <c r="F68" s="114">
        <f t="shared" si="22"/>
        <v>1</v>
      </c>
      <c r="G68" s="114">
        <f t="shared" si="22"/>
        <v>1</v>
      </c>
      <c r="H68" s="114">
        <f t="shared" si="22"/>
        <v>1</v>
      </c>
      <c r="I68" s="114">
        <f t="shared" si="22"/>
        <v>2</v>
      </c>
      <c r="J68" s="114">
        <f t="shared" si="22"/>
        <v>1</v>
      </c>
      <c r="K68" s="114">
        <f t="shared" si="22"/>
        <v>1</v>
      </c>
      <c r="L68" s="114">
        <f t="shared" si="22"/>
        <v>1</v>
      </c>
      <c r="M68" s="114">
        <f t="shared" si="22"/>
        <v>1</v>
      </c>
      <c r="N68" s="114">
        <f t="shared" si="22"/>
        <v>0</v>
      </c>
      <c r="O68" s="114">
        <f t="shared" si="22"/>
        <v>0</v>
      </c>
      <c r="P68" s="114">
        <f t="shared" si="22"/>
        <v>0</v>
      </c>
      <c r="Q68" s="114">
        <f t="shared" si="22"/>
        <v>1</v>
      </c>
      <c r="R68" s="114">
        <f t="shared" si="22"/>
        <v>1</v>
      </c>
      <c r="S68" s="114">
        <f t="shared" si="22"/>
        <v>2</v>
      </c>
      <c r="T68" s="114">
        <f t="shared" si="22"/>
        <v>1</v>
      </c>
      <c r="U68" s="114">
        <f t="shared" si="22"/>
        <v>2</v>
      </c>
      <c r="V68" s="114">
        <f t="shared" si="22"/>
        <v>2</v>
      </c>
      <c r="W68" s="114">
        <f t="shared" si="22"/>
        <v>2</v>
      </c>
      <c r="X68" s="114">
        <f t="shared" si="22"/>
        <v>0</v>
      </c>
      <c r="Y68" s="114">
        <f t="shared" si="22"/>
        <v>0</v>
      </c>
      <c r="Z68" s="114">
        <f t="shared" si="22"/>
        <v>0</v>
      </c>
      <c r="AA68" s="114">
        <f t="shared" si="22"/>
        <v>0</v>
      </c>
      <c r="AB68" s="114">
        <f t="shared" si="22"/>
        <v>1</v>
      </c>
      <c r="AC68" s="114">
        <f t="shared" si="22"/>
        <v>1</v>
      </c>
      <c r="AD68" s="114">
        <f t="shared" si="22"/>
        <v>1</v>
      </c>
      <c r="AE68" s="114">
        <f t="shared" si="22"/>
        <v>2</v>
      </c>
      <c r="AF68" s="114">
        <f t="shared" si="22"/>
        <v>2</v>
      </c>
      <c r="AG68" s="114">
        <f t="shared" si="22"/>
        <v>3</v>
      </c>
      <c r="AH68" s="8"/>
    </row>
    <row r="69" spans="1:34" x14ac:dyDescent="0.25">
      <c r="A69" s="62" t="s">
        <v>22</v>
      </c>
      <c r="B69" s="61" t="s">
        <v>17</v>
      </c>
      <c r="C69" s="114">
        <f t="shared" si="23"/>
        <v>1</v>
      </c>
      <c r="D69" s="114">
        <f t="shared" si="22"/>
        <v>1</v>
      </c>
      <c r="E69" s="114">
        <f t="shared" si="22"/>
        <v>1</v>
      </c>
      <c r="F69" s="114">
        <f t="shared" si="22"/>
        <v>1</v>
      </c>
      <c r="G69" s="114">
        <f t="shared" si="22"/>
        <v>1</v>
      </c>
      <c r="H69" s="114">
        <f t="shared" si="22"/>
        <v>1</v>
      </c>
      <c r="I69" s="114">
        <f t="shared" si="22"/>
        <v>1</v>
      </c>
      <c r="J69" s="114">
        <f t="shared" si="22"/>
        <v>1</v>
      </c>
      <c r="K69" s="114">
        <f t="shared" si="22"/>
        <v>1</v>
      </c>
      <c r="L69" s="114">
        <f t="shared" si="22"/>
        <v>2</v>
      </c>
      <c r="M69" s="114">
        <f t="shared" si="22"/>
        <v>2</v>
      </c>
      <c r="N69" s="114">
        <f t="shared" si="22"/>
        <v>2</v>
      </c>
      <c r="O69" s="114">
        <f t="shared" si="22"/>
        <v>1</v>
      </c>
      <c r="P69" s="114">
        <f t="shared" si="22"/>
        <v>1</v>
      </c>
      <c r="Q69" s="114">
        <f t="shared" si="22"/>
        <v>1</v>
      </c>
      <c r="R69" s="114">
        <f t="shared" si="22"/>
        <v>1</v>
      </c>
      <c r="S69" s="114">
        <f t="shared" si="22"/>
        <v>0</v>
      </c>
      <c r="T69" s="114">
        <f t="shared" si="22"/>
        <v>1</v>
      </c>
      <c r="U69" s="114">
        <f t="shared" si="22"/>
        <v>1</v>
      </c>
      <c r="V69" s="114">
        <f t="shared" si="22"/>
        <v>1</v>
      </c>
      <c r="W69" s="114">
        <f t="shared" si="22"/>
        <v>1</v>
      </c>
      <c r="X69" s="114">
        <f t="shared" si="22"/>
        <v>1</v>
      </c>
      <c r="Y69" s="114">
        <f t="shared" si="22"/>
        <v>1</v>
      </c>
      <c r="Z69" s="114">
        <f t="shared" si="22"/>
        <v>2</v>
      </c>
      <c r="AA69" s="114">
        <f t="shared" si="22"/>
        <v>2</v>
      </c>
      <c r="AB69" s="114">
        <f t="shared" si="22"/>
        <v>1</v>
      </c>
      <c r="AC69" s="114">
        <f t="shared" si="22"/>
        <v>1</v>
      </c>
      <c r="AD69" s="114">
        <f t="shared" si="22"/>
        <v>0</v>
      </c>
      <c r="AE69" s="114">
        <f t="shared" si="22"/>
        <v>1</v>
      </c>
      <c r="AF69" s="114">
        <f t="shared" si="22"/>
        <v>1</v>
      </c>
      <c r="AG69" s="114">
        <f t="shared" si="22"/>
        <v>0</v>
      </c>
      <c r="AH69" s="8"/>
    </row>
    <row r="70" spans="1:34" x14ac:dyDescent="0.25">
      <c r="A70" s="62" t="s">
        <v>23</v>
      </c>
      <c r="B70" s="63" t="s">
        <v>14</v>
      </c>
      <c r="C70" s="114">
        <f t="shared" si="23"/>
        <v>2</v>
      </c>
      <c r="D70" s="114">
        <f t="shared" si="22"/>
        <v>2</v>
      </c>
      <c r="E70" s="114">
        <f t="shared" si="22"/>
        <v>2</v>
      </c>
      <c r="F70" s="114">
        <f t="shared" si="22"/>
        <v>2</v>
      </c>
      <c r="G70" s="114">
        <f t="shared" si="22"/>
        <v>2</v>
      </c>
      <c r="H70" s="114">
        <f t="shared" si="22"/>
        <v>3</v>
      </c>
      <c r="I70" s="114">
        <f t="shared" si="22"/>
        <v>3</v>
      </c>
      <c r="J70" s="114">
        <f t="shared" si="22"/>
        <v>2</v>
      </c>
      <c r="K70" s="114">
        <f t="shared" si="22"/>
        <v>2</v>
      </c>
      <c r="L70" s="114">
        <f t="shared" si="22"/>
        <v>3</v>
      </c>
      <c r="M70" s="114">
        <f t="shared" si="22"/>
        <v>3</v>
      </c>
      <c r="N70" s="114">
        <f t="shared" si="22"/>
        <v>3</v>
      </c>
      <c r="O70" s="114">
        <f t="shared" si="22"/>
        <v>2</v>
      </c>
      <c r="P70" s="114">
        <f t="shared" si="22"/>
        <v>2</v>
      </c>
      <c r="Q70" s="114">
        <f t="shared" si="22"/>
        <v>1</v>
      </c>
      <c r="R70" s="114">
        <f t="shared" si="22"/>
        <v>1</v>
      </c>
      <c r="S70" s="114">
        <f t="shared" si="22"/>
        <v>2</v>
      </c>
      <c r="T70" s="114">
        <f t="shared" si="22"/>
        <v>3</v>
      </c>
      <c r="U70" s="114">
        <f t="shared" si="22"/>
        <v>2</v>
      </c>
      <c r="V70" s="114">
        <f t="shared" si="22"/>
        <v>1</v>
      </c>
      <c r="W70" s="114">
        <f t="shared" si="22"/>
        <v>3</v>
      </c>
      <c r="X70" s="114">
        <f t="shared" si="22"/>
        <v>2</v>
      </c>
      <c r="Y70" s="114">
        <f t="shared" si="22"/>
        <v>2</v>
      </c>
      <c r="Z70" s="114">
        <f t="shared" si="22"/>
        <v>0</v>
      </c>
      <c r="AA70" s="114">
        <f t="shared" si="22"/>
        <v>1</v>
      </c>
      <c r="AB70" s="114">
        <f t="shared" si="22"/>
        <v>2</v>
      </c>
      <c r="AC70" s="114">
        <f t="shared" si="22"/>
        <v>2</v>
      </c>
      <c r="AD70" s="114">
        <f t="shared" si="22"/>
        <v>2</v>
      </c>
      <c r="AE70" s="114">
        <f t="shared" si="22"/>
        <v>2</v>
      </c>
      <c r="AF70" s="114">
        <f t="shared" si="22"/>
        <v>2</v>
      </c>
      <c r="AG70" s="114">
        <f t="shared" si="22"/>
        <v>1</v>
      </c>
      <c r="AH70" s="8"/>
    </row>
    <row r="71" spans="1:34" x14ac:dyDescent="0.25">
      <c r="A71" s="62" t="s">
        <v>23</v>
      </c>
      <c r="B71" s="61" t="s">
        <v>17</v>
      </c>
      <c r="C71" s="114">
        <f t="shared" si="23"/>
        <v>2</v>
      </c>
      <c r="D71" s="114">
        <f t="shared" si="22"/>
        <v>2</v>
      </c>
      <c r="E71" s="114">
        <f t="shared" si="22"/>
        <v>3</v>
      </c>
      <c r="F71" s="114">
        <f t="shared" si="22"/>
        <v>3</v>
      </c>
      <c r="G71" s="114">
        <f t="shared" si="22"/>
        <v>3</v>
      </c>
      <c r="H71" s="114">
        <f t="shared" si="22"/>
        <v>2</v>
      </c>
      <c r="I71" s="114">
        <f t="shared" si="22"/>
        <v>2</v>
      </c>
      <c r="J71" s="114">
        <f t="shared" si="22"/>
        <v>1</v>
      </c>
      <c r="K71" s="114">
        <f t="shared" si="22"/>
        <v>1</v>
      </c>
      <c r="L71" s="114">
        <f t="shared" si="22"/>
        <v>2</v>
      </c>
      <c r="M71" s="114">
        <f t="shared" si="22"/>
        <v>2</v>
      </c>
      <c r="N71" s="114">
        <f t="shared" si="22"/>
        <v>3</v>
      </c>
      <c r="O71" s="114">
        <f t="shared" si="22"/>
        <v>3</v>
      </c>
      <c r="P71" s="114">
        <f t="shared" si="22"/>
        <v>2</v>
      </c>
      <c r="Q71" s="114">
        <f t="shared" si="22"/>
        <v>2</v>
      </c>
      <c r="R71" s="114">
        <f t="shared" si="22"/>
        <v>2</v>
      </c>
      <c r="S71" s="114">
        <f t="shared" si="22"/>
        <v>2</v>
      </c>
      <c r="T71" s="114">
        <f t="shared" si="22"/>
        <v>2</v>
      </c>
      <c r="U71" s="114">
        <f t="shared" si="22"/>
        <v>2</v>
      </c>
      <c r="V71" s="114">
        <f t="shared" si="22"/>
        <v>1</v>
      </c>
      <c r="W71" s="114">
        <f t="shared" si="22"/>
        <v>1</v>
      </c>
      <c r="X71" s="114">
        <f t="shared" si="22"/>
        <v>0</v>
      </c>
      <c r="Y71" s="114">
        <f t="shared" si="22"/>
        <v>0</v>
      </c>
      <c r="Z71" s="114">
        <f t="shared" si="22"/>
        <v>0</v>
      </c>
      <c r="AA71" s="114">
        <f t="shared" si="22"/>
        <v>0</v>
      </c>
      <c r="AB71" s="114">
        <f t="shared" si="22"/>
        <v>1</v>
      </c>
      <c r="AC71" s="114">
        <f t="shared" si="22"/>
        <v>1</v>
      </c>
      <c r="AD71" s="114">
        <f t="shared" si="22"/>
        <v>2</v>
      </c>
      <c r="AE71" s="114">
        <f t="shared" si="22"/>
        <v>2</v>
      </c>
      <c r="AF71" s="114">
        <f t="shared" si="22"/>
        <v>2</v>
      </c>
      <c r="AG71" s="114">
        <f t="shared" si="22"/>
        <v>3</v>
      </c>
      <c r="AH71" s="8"/>
    </row>
  </sheetData>
  <mergeCells count="231">
    <mergeCell ref="A1:AC1"/>
    <mergeCell ref="A2:B3"/>
    <mergeCell ref="B4:B5"/>
    <mergeCell ref="AO4:AO5"/>
    <mergeCell ref="AP4:AP5"/>
    <mergeCell ref="AQ4:AQ5"/>
    <mergeCell ref="AR4:AR5"/>
    <mergeCell ref="AS4:AS5"/>
    <mergeCell ref="AT4:AT5"/>
    <mergeCell ref="AU4:AU5"/>
    <mergeCell ref="B6:B7"/>
    <mergeCell ref="AO6:AO7"/>
    <mergeCell ref="AP6:AP7"/>
    <mergeCell ref="AQ6:AQ7"/>
    <mergeCell ref="AR6:AR7"/>
    <mergeCell ref="AS6:AS7"/>
    <mergeCell ref="AT6:AT7"/>
    <mergeCell ref="AU6:AU7"/>
    <mergeCell ref="B8:B9"/>
    <mergeCell ref="AO8:AO9"/>
    <mergeCell ref="AP8:AP9"/>
    <mergeCell ref="AQ8:AQ9"/>
    <mergeCell ref="AR8:AR9"/>
    <mergeCell ref="AS8:AS9"/>
    <mergeCell ref="AT8:AT9"/>
    <mergeCell ref="AU8:AU9"/>
    <mergeCell ref="AT10:AT11"/>
    <mergeCell ref="AU10:AU11"/>
    <mergeCell ref="B12:B13"/>
    <mergeCell ref="AO12:AO13"/>
    <mergeCell ref="AP12:AP13"/>
    <mergeCell ref="AQ12:AQ13"/>
    <mergeCell ref="AR12:AR13"/>
    <mergeCell ref="AS12:AS13"/>
    <mergeCell ref="AT12:AT13"/>
    <mergeCell ref="AU12:AU13"/>
    <mergeCell ref="B10:B11"/>
    <mergeCell ref="AO10:AO11"/>
    <mergeCell ref="AP10:AP11"/>
    <mergeCell ref="AQ10:AQ11"/>
    <mergeCell ref="AR10:AR11"/>
    <mergeCell ref="AS10:AS11"/>
    <mergeCell ref="AT14:AT15"/>
    <mergeCell ref="AU14:AU15"/>
    <mergeCell ref="A16:A17"/>
    <mergeCell ref="B16:B17"/>
    <mergeCell ref="AO16:AO17"/>
    <mergeCell ref="AP16:AP17"/>
    <mergeCell ref="AQ16:AQ17"/>
    <mergeCell ref="AR16:AR17"/>
    <mergeCell ref="AS16:AS17"/>
    <mergeCell ref="AT16:AT17"/>
    <mergeCell ref="B14:B15"/>
    <mergeCell ref="AO14:AO15"/>
    <mergeCell ref="AP14:AP15"/>
    <mergeCell ref="AQ14:AQ15"/>
    <mergeCell ref="AR14:AR15"/>
    <mergeCell ref="AS14:AS15"/>
    <mergeCell ref="AU16:AU17"/>
    <mergeCell ref="A18:A19"/>
    <mergeCell ref="B18:B19"/>
    <mergeCell ref="AO18:AO19"/>
    <mergeCell ref="AP18:AP19"/>
    <mergeCell ref="AQ18:AQ19"/>
    <mergeCell ref="AR18:AR19"/>
    <mergeCell ref="AS18:AS19"/>
    <mergeCell ref="AT18:AT19"/>
    <mergeCell ref="AU18:AU19"/>
    <mergeCell ref="AS20:AS21"/>
    <mergeCell ref="AT20:AT21"/>
    <mergeCell ref="AU20:AU21"/>
    <mergeCell ref="A22:A23"/>
    <mergeCell ref="B22:B23"/>
    <mergeCell ref="AO22:AO23"/>
    <mergeCell ref="AP22:AP23"/>
    <mergeCell ref="AQ22:AQ23"/>
    <mergeCell ref="AR22:AR23"/>
    <mergeCell ref="AS22:AS23"/>
    <mergeCell ref="A20:A21"/>
    <mergeCell ref="B20:B21"/>
    <mergeCell ref="AO20:AO21"/>
    <mergeCell ref="AP20:AP21"/>
    <mergeCell ref="AQ20:AQ21"/>
    <mergeCell ref="AR20:AR21"/>
    <mergeCell ref="AT22:AT23"/>
    <mergeCell ref="AU22:AU23"/>
    <mergeCell ref="A24:A25"/>
    <mergeCell ref="B24:B25"/>
    <mergeCell ref="AO24:AO25"/>
    <mergeCell ref="AP24:AP25"/>
    <mergeCell ref="AQ24:AQ25"/>
    <mergeCell ref="AR24:AR25"/>
    <mergeCell ref="AS24:AS25"/>
    <mergeCell ref="AT24:AT25"/>
    <mergeCell ref="AU24:AU25"/>
    <mergeCell ref="A26:A27"/>
    <mergeCell ref="B26:B27"/>
    <mergeCell ref="AO26:AO27"/>
    <mergeCell ref="AP26:AP27"/>
    <mergeCell ref="AQ26:AQ27"/>
    <mergeCell ref="AR26:AR27"/>
    <mergeCell ref="AS26:AS27"/>
    <mergeCell ref="AT26:AT27"/>
    <mergeCell ref="AU26:AU27"/>
    <mergeCell ref="AS28:AS29"/>
    <mergeCell ref="AT28:AT29"/>
    <mergeCell ref="AU28:AU29"/>
    <mergeCell ref="A30:A31"/>
    <mergeCell ref="B30:B31"/>
    <mergeCell ref="AO30:AO31"/>
    <mergeCell ref="AP30:AP31"/>
    <mergeCell ref="AQ30:AQ31"/>
    <mergeCell ref="AR30:AR31"/>
    <mergeCell ref="AS30:AS31"/>
    <mergeCell ref="A28:A29"/>
    <mergeCell ref="B28:B29"/>
    <mergeCell ref="AO28:AO29"/>
    <mergeCell ref="AP28:AP29"/>
    <mergeCell ref="AQ28:AQ29"/>
    <mergeCell ref="AR28:AR29"/>
    <mergeCell ref="AT30:AT31"/>
    <mergeCell ref="AU30:AU31"/>
    <mergeCell ref="A32:A33"/>
    <mergeCell ref="B32:B33"/>
    <mergeCell ref="AO32:AO33"/>
    <mergeCell ref="AP32:AP33"/>
    <mergeCell ref="AQ32:AQ33"/>
    <mergeCell ref="AR32:AR33"/>
    <mergeCell ref="AS32:AS33"/>
    <mergeCell ref="AT32:AT33"/>
    <mergeCell ref="AU32:AU33"/>
    <mergeCell ref="A34:A35"/>
    <mergeCell ref="B34:B35"/>
    <mergeCell ref="AO34:AO35"/>
    <mergeCell ref="AP34:AP35"/>
    <mergeCell ref="AQ34:AQ35"/>
    <mergeCell ref="AR34:AR35"/>
    <mergeCell ref="AS34:AS35"/>
    <mergeCell ref="AT34:AT35"/>
    <mergeCell ref="AU34:AU35"/>
    <mergeCell ref="AS36:AS37"/>
    <mergeCell ref="AT36:AT37"/>
    <mergeCell ref="AU36:AU37"/>
    <mergeCell ref="A38:A39"/>
    <mergeCell ref="B38:B39"/>
    <mergeCell ref="AO38:AO39"/>
    <mergeCell ref="AP38:AP39"/>
    <mergeCell ref="AQ38:AQ39"/>
    <mergeCell ref="AR38:AR39"/>
    <mergeCell ref="AS38:AS39"/>
    <mergeCell ref="A36:A37"/>
    <mergeCell ref="B36:B37"/>
    <mergeCell ref="AO36:AO37"/>
    <mergeCell ref="AP36:AP37"/>
    <mergeCell ref="AQ36:AQ37"/>
    <mergeCell ref="AR36:AR37"/>
    <mergeCell ref="AT38:AT39"/>
    <mergeCell ref="AU38:AU39"/>
    <mergeCell ref="A40:A41"/>
    <mergeCell ref="B40:B41"/>
    <mergeCell ref="AO40:AO41"/>
    <mergeCell ref="AP40:AP41"/>
    <mergeCell ref="AQ40:AQ41"/>
    <mergeCell ref="AR40:AR41"/>
    <mergeCell ref="AS40:AS41"/>
    <mergeCell ref="AT40:AT41"/>
    <mergeCell ref="AU40:AU41"/>
    <mergeCell ref="A42:A43"/>
    <mergeCell ref="B42:B43"/>
    <mergeCell ref="AO42:AO43"/>
    <mergeCell ref="AP42:AP43"/>
    <mergeCell ref="AQ42:AQ43"/>
    <mergeCell ref="AR42:AR43"/>
    <mergeCell ref="AS42:AS43"/>
    <mergeCell ref="AT42:AT43"/>
    <mergeCell ref="AU42:AU43"/>
    <mergeCell ref="AS44:AS45"/>
    <mergeCell ref="AT44:AT45"/>
    <mergeCell ref="AU44:AU45"/>
    <mergeCell ref="A46:A47"/>
    <mergeCell ref="B46:B47"/>
    <mergeCell ref="AO46:AO47"/>
    <mergeCell ref="AP46:AP47"/>
    <mergeCell ref="AQ46:AQ47"/>
    <mergeCell ref="AR46:AR47"/>
    <mergeCell ref="AS46:AS47"/>
    <mergeCell ref="A44:A45"/>
    <mergeCell ref="B44:B45"/>
    <mergeCell ref="AO44:AO45"/>
    <mergeCell ref="AP44:AP45"/>
    <mergeCell ref="AQ44:AQ45"/>
    <mergeCell ref="AR44:AR45"/>
    <mergeCell ref="AT46:AT47"/>
    <mergeCell ref="AU46:AU47"/>
    <mergeCell ref="A48:A49"/>
    <mergeCell ref="B48:B49"/>
    <mergeCell ref="AO48:AO49"/>
    <mergeCell ref="AP48:AP49"/>
    <mergeCell ref="AQ48:AQ49"/>
    <mergeCell ref="AR48:AR49"/>
    <mergeCell ref="AS48:AS49"/>
    <mergeCell ref="AT48:AT49"/>
    <mergeCell ref="AU48:AU49"/>
    <mergeCell ref="A50:A51"/>
    <mergeCell ref="B50:B51"/>
    <mergeCell ref="AO50:AO51"/>
    <mergeCell ref="AP50:AP51"/>
    <mergeCell ref="AQ50:AQ51"/>
    <mergeCell ref="AR50:AR51"/>
    <mergeCell ref="AS50:AS51"/>
    <mergeCell ref="AT50:AT51"/>
    <mergeCell ref="AU50:AU51"/>
    <mergeCell ref="AE54:AF54"/>
    <mergeCell ref="A56:B56"/>
    <mergeCell ref="A57:B57"/>
    <mergeCell ref="A59:B59"/>
    <mergeCell ref="A61:B61"/>
    <mergeCell ref="A62:B62"/>
    <mergeCell ref="AS52:AS53"/>
    <mergeCell ref="AT52:AT53"/>
    <mergeCell ref="AU52:AU53"/>
    <mergeCell ref="C54:D54"/>
    <mergeCell ref="J54:K54"/>
    <mergeCell ref="Q54:R54"/>
    <mergeCell ref="X54:Y54"/>
    <mergeCell ref="A52:A53"/>
    <mergeCell ref="B52:B53"/>
    <mergeCell ref="AO52:AO53"/>
    <mergeCell ref="AP52:AP53"/>
    <mergeCell ref="AQ52:AQ53"/>
    <mergeCell ref="AR52:AR53"/>
  </mergeCells>
  <conditionalFormatting sqref="A4:A16 A52 A44 A42 A40 A38 A36 A34 A32 A30 A28 A26 A24 A22 A20 A18">
    <cfRule type="containsText" dxfId="178" priority="202" operator="containsText" text="80">
      <formula>NOT(ISERROR(SEARCH("80",A4)))</formula>
    </cfRule>
    <cfRule type="containsText" dxfId="177" priority="203" operator="containsText" text="80">
      <formula>NOT(ISERROR(SEARCH("80",A4)))</formula>
    </cfRule>
  </conditionalFormatting>
  <conditionalFormatting sqref="A46 A50 A48">
    <cfRule type="containsText" dxfId="176" priority="200" operator="containsText" text="80">
      <formula>NOT(ISERROR(SEARCH("80",A46)))</formula>
    </cfRule>
    <cfRule type="containsText" dxfId="175" priority="201" operator="containsText" text="80">
      <formula>NOT(ISERROR(SEARCH("80",A46)))</formula>
    </cfRule>
  </conditionalFormatting>
  <conditionalFormatting sqref="E55:I55 L55:P55 S55:W55">
    <cfRule type="cellIs" dxfId="174" priority="198" operator="lessThan">
      <formula>7</formula>
    </cfRule>
    <cfRule type="cellIs" dxfId="173" priority="199" operator="greaterThanOrEqual">
      <formula>7</formula>
    </cfRule>
  </conditionalFormatting>
  <conditionalFormatting sqref="Q55:R55 J55:K55 C55:D55 X55:Y55 C58:Y58">
    <cfRule type="cellIs" dxfId="172" priority="196" operator="lessThan">
      <formula>6</formula>
    </cfRule>
    <cfRule type="cellIs" dxfId="171" priority="197" operator="greaterThanOrEqual">
      <formula>6</formula>
    </cfRule>
  </conditionalFormatting>
  <conditionalFormatting sqref="E61:I61 L61:P61 S61:W61">
    <cfRule type="cellIs" dxfId="170" priority="194" operator="greaterThanOrEqual">
      <formula>13</formula>
    </cfRule>
    <cfRule type="cellIs" dxfId="169" priority="195" operator="lessThan">
      <formula>13</formula>
    </cfRule>
  </conditionalFormatting>
  <conditionalFormatting sqref="C61:D61 J61:K61 Q61:R61 X61:Y61">
    <cfRule type="cellIs" dxfId="168" priority="192" operator="lessThan">
      <formula>12</formula>
    </cfRule>
    <cfRule type="cellIs" dxfId="167" priority="193" operator="greaterThanOrEqual">
      <formula>12</formula>
    </cfRule>
  </conditionalFormatting>
  <conditionalFormatting sqref="AI3:AL3 Z34 Z4:AA4 C4:Y16 C41:M41 C36:Y40 Q41:W41 C35:W35 C42:Y53 C18:Y21 C17:U17 X17:Y17 C23:Y34 A64:B71">
    <cfRule type="containsText" dxfId="166" priority="171" operator="containsText" text="HP">
      <formula>NOT(ISERROR(SEARCH("HP",A3)))</formula>
    </cfRule>
    <cfRule type="containsText" dxfId="165" priority="172" operator="containsText" text="TP">
      <formula>NOT(ISERROR(SEARCH("TP",A3)))</formula>
    </cfRule>
    <cfRule type="containsText" dxfId="164" priority="173" operator="containsText" text="JS">
      <formula>NOT(ISERROR(SEARCH("JS",A3)))</formula>
    </cfRule>
    <cfRule type="containsText" dxfId="163" priority="174" operator="containsText" text="CA">
      <formula>NOT(ISERROR(SEARCH("CA",A3)))</formula>
    </cfRule>
    <cfRule type="containsText" dxfId="162" priority="175" operator="containsText" text="AM">
      <formula>NOT(ISERROR(SEARCH("AM",A3)))</formula>
    </cfRule>
    <cfRule type="containsText" dxfId="161" priority="176" operator="containsText" text="RT">
      <formula>NOT(ISERROR(SEARCH("RT",A3)))</formula>
    </cfRule>
    <cfRule type="containsText" dxfId="160" priority="177" operator="containsText" text="M">
      <formula>NOT(ISERROR(SEARCH("M",A3)))</formula>
    </cfRule>
    <cfRule type="containsText" dxfId="159" priority="178" operator="containsText" text="U">
      <formula>NOT(ISERROR(SEARCH("U",A3)))</formula>
    </cfRule>
    <cfRule type="containsText" dxfId="158" priority="179" operator="containsText" text="N">
      <formula>NOT(ISERROR(SEARCH("N",A3)))</formula>
    </cfRule>
    <cfRule type="containsText" dxfId="157" priority="180" operator="containsText" text="B">
      <formula>NOT(ISERROR(SEARCH("B",A3)))</formula>
    </cfRule>
    <cfRule type="containsText" dxfId="156" priority="181" operator="containsText" text="C1">
      <formula>NOT(ISERROR(SEARCH("C1",A3)))</formula>
    </cfRule>
  </conditionalFormatting>
  <conditionalFormatting sqref="AG55 Z55:AD55">
    <cfRule type="cellIs" dxfId="155" priority="169" operator="lessThan">
      <formula>7</formula>
    </cfRule>
    <cfRule type="cellIs" dxfId="154" priority="170" operator="greaterThanOrEqual">
      <formula>7</formula>
    </cfRule>
  </conditionalFormatting>
  <conditionalFormatting sqref="AE55:AF55 Z58:AG58">
    <cfRule type="cellIs" dxfId="153" priority="167" operator="lessThan">
      <formula>6</formula>
    </cfRule>
    <cfRule type="cellIs" dxfId="152" priority="168" operator="greaterThanOrEqual">
      <formula>6</formula>
    </cfRule>
  </conditionalFormatting>
  <conditionalFormatting sqref="Z61:AD61 AG61">
    <cfRule type="cellIs" dxfId="151" priority="165" operator="greaterThanOrEqual">
      <formula>13</formula>
    </cfRule>
    <cfRule type="cellIs" dxfId="150" priority="166" operator="lessThan">
      <formula>13</formula>
    </cfRule>
  </conditionalFormatting>
  <conditionalFormatting sqref="AE61:AF61">
    <cfRule type="cellIs" dxfId="149" priority="163" operator="lessThan">
      <formula>12</formula>
    </cfRule>
    <cfRule type="cellIs" dxfId="148" priority="164" operator="greaterThanOrEqual">
      <formula>12</formula>
    </cfRule>
  </conditionalFormatting>
  <conditionalFormatting sqref="Z51:AG51 Z53:AG53 Z5:AG10 Z36:AG40 AB4:AG4 Z11 AD11:AG11 Z12:AG21 Z49:AC49 AG49 Z23:AG33 Z44:AG48 AC43:AG43 Z42:AG42 AA41:AG41 AA34:AG35">
    <cfRule type="containsText" dxfId="147" priority="152" operator="containsText" text="HP">
      <formula>NOT(ISERROR(SEARCH("HP",Z4)))</formula>
    </cfRule>
    <cfRule type="containsText" dxfId="146" priority="153" operator="containsText" text="TP">
      <formula>NOT(ISERROR(SEARCH("TP",Z4)))</formula>
    </cfRule>
    <cfRule type="containsText" dxfId="145" priority="154" operator="containsText" text="JS">
      <formula>NOT(ISERROR(SEARCH("JS",Z4)))</formula>
    </cfRule>
    <cfRule type="containsText" dxfId="144" priority="155" operator="containsText" text="CA">
      <formula>NOT(ISERROR(SEARCH("CA",Z4)))</formula>
    </cfRule>
    <cfRule type="containsText" dxfId="143" priority="156" operator="containsText" text="AM">
      <formula>NOT(ISERROR(SEARCH("AM",Z4)))</formula>
    </cfRule>
    <cfRule type="containsText" dxfId="142" priority="157" operator="containsText" text="RT">
      <formula>NOT(ISERROR(SEARCH("RT",Z4)))</formula>
    </cfRule>
    <cfRule type="containsText" dxfId="141" priority="158" operator="containsText" text="M">
      <formula>NOT(ISERROR(SEARCH("M",Z4)))</formula>
    </cfRule>
    <cfRule type="containsText" dxfId="140" priority="159" operator="containsText" text="U">
      <formula>NOT(ISERROR(SEARCH("U",Z4)))</formula>
    </cfRule>
    <cfRule type="containsText" dxfId="139" priority="160" operator="containsText" text="N">
      <formula>NOT(ISERROR(SEARCH("N",Z4)))</formula>
    </cfRule>
    <cfRule type="containsText" dxfId="138" priority="161" operator="containsText" text="B">
      <formula>NOT(ISERROR(SEARCH("B",Z4)))</formula>
    </cfRule>
    <cfRule type="containsText" dxfId="137" priority="162" operator="containsText" text="C1">
      <formula>NOT(ISERROR(SEARCH("C1",Z4)))</formula>
    </cfRule>
  </conditionalFormatting>
  <conditionalFormatting sqref="Z52:AG52">
    <cfRule type="containsText" dxfId="136" priority="108" operator="containsText" text="HP">
      <formula>NOT(ISERROR(SEARCH("HP",Z52)))</formula>
    </cfRule>
    <cfRule type="containsText" dxfId="135" priority="109" operator="containsText" text="TP">
      <formula>NOT(ISERROR(SEARCH("TP",Z52)))</formula>
    </cfRule>
    <cfRule type="containsText" dxfId="134" priority="110" operator="containsText" text="JS">
      <formula>NOT(ISERROR(SEARCH("JS",Z52)))</formula>
    </cfRule>
    <cfRule type="containsText" dxfId="133" priority="111" operator="containsText" text="CA">
      <formula>NOT(ISERROR(SEARCH("CA",Z52)))</formula>
    </cfRule>
    <cfRule type="containsText" dxfId="132" priority="112" operator="containsText" text="AM">
      <formula>NOT(ISERROR(SEARCH("AM",Z52)))</formula>
    </cfRule>
    <cfRule type="containsText" dxfId="131" priority="113" operator="containsText" text="RT">
      <formula>NOT(ISERROR(SEARCH("RT",Z52)))</formula>
    </cfRule>
    <cfRule type="containsText" dxfId="130" priority="114" operator="containsText" text="M">
      <formula>NOT(ISERROR(SEARCH("M",Z52)))</formula>
    </cfRule>
    <cfRule type="containsText" dxfId="129" priority="115" operator="containsText" text="U">
      <formula>NOT(ISERROR(SEARCH("U",Z52)))</formula>
    </cfRule>
    <cfRule type="containsText" dxfId="128" priority="116" operator="containsText" text="N">
      <formula>NOT(ISERROR(SEARCH("N",Z52)))</formula>
    </cfRule>
    <cfRule type="containsText" dxfId="127" priority="117" operator="containsText" text="B">
      <formula>NOT(ISERROR(SEARCH("B",Z52)))</formula>
    </cfRule>
    <cfRule type="containsText" dxfId="126" priority="118" operator="containsText" text="C1">
      <formula>NOT(ISERROR(SEARCH("C1",Z52)))</formula>
    </cfRule>
  </conditionalFormatting>
  <conditionalFormatting sqref="Z50:AG50">
    <cfRule type="containsText" dxfId="125" priority="130" operator="containsText" text="HP">
      <formula>NOT(ISERROR(SEARCH("HP",Z50)))</formula>
    </cfRule>
    <cfRule type="containsText" dxfId="124" priority="131" operator="containsText" text="TP">
      <formula>NOT(ISERROR(SEARCH("TP",Z50)))</formula>
    </cfRule>
    <cfRule type="containsText" dxfId="123" priority="132" operator="containsText" text="JS">
      <formula>NOT(ISERROR(SEARCH("JS",Z50)))</formula>
    </cfRule>
    <cfRule type="containsText" dxfId="122" priority="133" operator="containsText" text="CA">
      <formula>NOT(ISERROR(SEARCH("CA",Z50)))</formula>
    </cfRule>
    <cfRule type="containsText" dxfId="121" priority="134" operator="containsText" text="AM">
      <formula>NOT(ISERROR(SEARCH("AM",Z50)))</formula>
    </cfRule>
    <cfRule type="containsText" dxfId="120" priority="135" operator="containsText" text="RT">
      <formula>NOT(ISERROR(SEARCH("RT",Z50)))</formula>
    </cfRule>
    <cfRule type="containsText" dxfId="119" priority="136" operator="containsText" text="M">
      <formula>NOT(ISERROR(SEARCH("M",Z50)))</formula>
    </cfRule>
    <cfRule type="containsText" dxfId="118" priority="137" operator="containsText" text="U">
      <formula>NOT(ISERROR(SEARCH("U",Z50)))</formula>
    </cfRule>
    <cfRule type="containsText" dxfId="117" priority="138" operator="containsText" text="N">
      <formula>NOT(ISERROR(SEARCH("N",Z50)))</formula>
    </cfRule>
    <cfRule type="containsText" dxfId="116" priority="139" operator="containsText" text="B">
      <formula>NOT(ISERROR(SEARCH("B",Z50)))</formula>
    </cfRule>
    <cfRule type="containsText" dxfId="115" priority="140" operator="containsText" text="C1">
      <formula>NOT(ISERROR(SEARCH("C1",Z50)))</formula>
    </cfRule>
  </conditionalFormatting>
  <conditionalFormatting sqref="C22:Y22">
    <cfRule type="containsText" dxfId="114" priority="97" operator="containsText" text="HP">
      <formula>NOT(ISERROR(SEARCH("HP",C22)))</formula>
    </cfRule>
    <cfRule type="containsText" dxfId="113" priority="98" operator="containsText" text="TP">
      <formula>NOT(ISERROR(SEARCH("TP",C22)))</formula>
    </cfRule>
    <cfRule type="containsText" dxfId="112" priority="99" operator="containsText" text="JS">
      <formula>NOT(ISERROR(SEARCH("JS",C22)))</formula>
    </cfRule>
    <cfRule type="containsText" dxfId="111" priority="100" operator="containsText" text="CA">
      <formula>NOT(ISERROR(SEARCH("CA",C22)))</formula>
    </cfRule>
    <cfRule type="containsText" dxfId="110" priority="101" operator="containsText" text="AM">
      <formula>NOT(ISERROR(SEARCH("AM",C22)))</formula>
    </cfRule>
    <cfRule type="containsText" dxfId="109" priority="102" operator="containsText" text="RT">
      <formula>NOT(ISERROR(SEARCH("RT",C22)))</formula>
    </cfRule>
    <cfRule type="containsText" dxfId="108" priority="103" operator="containsText" text="M">
      <formula>NOT(ISERROR(SEARCH("M",C22)))</formula>
    </cfRule>
    <cfRule type="containsText" dxfId="107" priority="104" operator="containsText" text="U">
      <formula>NOT(ISERROR(SEARCH("U",C22)))</formula>
    </cfRule>
    <cfRule type="containsText" dxfId="106" priority="105" operator="containsText" text="N">
      <formula>NOT(ISERROR(SEARCH("N",C22)))</formula>
    </cfRule>
    <cfRule type="containsText" dxfId="105" priority="106" operator="containsText" text="B">
      <formula>NOT(ISERROR(SEARCH("B",C22)))</formula>
    </cfRule>
    <cfRule type="containsText" dxfId="104" priority="107" operator="containsText" text="C1">
      <formula>NOT(ISERROR(SEARCH("C1",C22)))</formula>
    </cfRule>
  </conditionalFormatting>
  <conditionalFormatting sqref="Z22:AG22">
    <cfRule type="containsText" dxfId="103" priority="86" operator="containsText" text="HP">
      <formula>NOT(ISERROR(SEARCH("HP",Z22)))</formula>
    </cfRule>
    <cfRule type="containsText" dxfId="102" priority="87" operator="containsText" text="TP">
      <formula>NOT(ISERROR(SEARCH("TP",Z22)))</formula>
    </cfRule>
    <cfRule type="containsText" dxfId="101" priority="88" operator="containsText" text="JS">
      <formula>NOT(ISERROR(SEARCH("JS",Z22)))</formula>
    </cfRule>
    <cfRule type="containsText" dxfId="100" priority="89" operator="containsText" text="CA">
      <formula>NOT(ISERROR(SEARCH("CA",Z22)))</formula>
    </cfRule>
    <cfRule type="containsText" dxfId="99" priority="90" operator="containsText" text="AM">
      <formula>NOT(ISERROR(SEARCH("AM",Z22)))</formula>
    </cfRule>
    <cfRule type="containsText" dxfId="98" priority="91" operator="containsText" text="RT">
      <formula>NOT(ISERROR(SEARCH("RT",Z22)))</formula>
    </cfRule>
    <cfRule type="containsText" dxfId="97" priority="92" operator="containsText" text="M">
      <formula>NOT(ISERROR(SEARCH("M",Z22)))</formula>
    </cfRule>
    <cfRule type="containsText" dxfId="96" priority="93" operator="containsText" text="U">
      <formula>NOT(ISERROR(SEARCH("U",Z22)))</formula>
    </cfRule>
    <cfRule type="containsText" dxfId="95" priority="94" operator="containsText" text="N">
      <formula>NOT(ISERROR(SEARCH("N",Z22)))</formula>
    </cfRule>
    <cfRule type="containsText" dxfId="94" priority="95" operator="containsText" text="B">
      <formula>NOT(ISERROR(SEARCH("B",Z22)))</formula>
    </cfRule>
    <cfRule type="containsText" dxfId="93" priority="96" operator="containsText" text="C1">
      <formula>NOT(ISERROR(SEARCH("C1",Z22)))</formula>
    </cfRule>
  </conditionalFormatting>
  <conditionalFormatting sqref="C64:AG71">
    <cfRule type="cellIs" dxfId="92" priority="84" operator="greaterThanOrEqual">
      <formula>4</formula>
    </cfRule>
    <cfRule type="cellIs" dxfId="91" priority="85" operator="lessThan">
      <formula>4</formula>
    </cfRule>
  </conditionalFormatting>
  <conditionalFormatting sqref="AA11:AC11">
    <cfRule type="containsText" dxfId="84" priority="67" operator="containsText" text="HP">
      <formula>NOT(ISERROR(SEARCH("HP",AA11)))</formula>
    </cfRule>
    <cfRule type="containsText" dxfId="83" priority="68" operator="containsText" text="TP">
      <formula>NOT(ISERROR(SEARCH("TP",AA11)))</formula>
    </cfRule>
    <cfRule type="containsText" dxfId="82" priority="69" operator="containsText" text="JS">
      <formula>NOT(ISERROR(SEARCH("JS",AA11)))</formula>
    </cfRule>
    <cfRule type="containsText" dxfId="81" priority="70" operator="containsText" text="CA">
      <formula>NOT(ISERROR(SEARCH("CA",AA11)))</formula>
    </cfRule>
    <cfRule type="containsText" dxfId="80" priority="71" operator="containsText" text="AM">
      <formula>NOT(ISERROR(SEARCH("AM",AA11)))</formula>
    </cfRule>
    <cfRule type="containsText" dxfId="79" priority="72" operator="containsText" text="RT">
      <formula>NOT(ISERROR(SEARCH("RT",AA11)))</formula>
    </cfRule>
    <cfRule type="containsText" dxfId="78" priority="73" operator="containsText" text="M">
      <formula>NOT(ISERROR(SEARCH("M",AA11)))</formula>
    </cfRule>
    <cfRule type="containsText" dxfId="77" priority="74" operator="containsText" text="U">
      <formula>NOT(ISERROR(SEARCH("U",AA11)))</formula>
    </cfRule>
    <cfRule type="containsText" dxfId="76" priority="75" operator="containsText" text="N">
      <formula>NOT(ISERROR(SEARCH("N",AA11)))</formula>
    </cfRule>
    <cfRule type="containsText" dxfId="75" priority="76" operator="containsText" text="B">
      <formula>NOT(ISERROR(SEARCH("B",AA11)))</formula>
    </cfRule>
    <cfRule type="containsText" dxfId="74" priority="77" operator="containsText" text="C1">
      <formula>NOT(ISERROR(SEARCH("C1",AA11)))</formula>
    </cfRule>
  </conditionalFormatting>
  <conditionalFormatting sqref="AD49:AF49">
    <cfRule type="containsText" dxfId="73" priority="56" operator="containsText" text="HP">
      <formula>NOT(ISERROR(SEARCH("HP",AD49)))</formula>
    </cfRule>
    <cfRule type="containsText" dxfId="72" priority="57" operator="containsText" text="TP">
      <formula>NOT(ISERROR(SEARCH("TP",AD49)))</formula>
    </cfRule>
    <cfRule type="containsText" dxfId="71" priority="58" operator="containsText" text="JS">
      <formula>NOT(ISERROR(SEARCH("JS",AD49)))</formula>
    </cfRule>
    <cfRule type="containsText" dxfId="70" priority="59" operator="containsText" text="CA">
      <formula>NOT(ISERROR(SEARCH("CA",AD49)))</formula>
    </cfRule>
    <cfRule type="containsText" dxfId="69" priority="60" operator="containsText" text="AM">
      <formula>NOT(ISERROR(SEARCH("AM",AD49)))</formula>
    </cfRule>
    <cfRule type="containsText" dxfId="68" priority="61" operator="containsText" text="RT">
      <formula>NOT(ISERROR(SEARCH("RT",AD49)))</formula>
    </cfRule>
    <cfRule type="containsText" dxfId="67" priority="62" operator="containsText" text="M">
      <formula>NOT(ISERROR(SEARCH("M",AD49)))</formula>
    </cfRule>
    <cfRule type="containsText" dxfId="66" priority="63" operator="containsText" text="U">
      <formula>NOT(ISERROR(SEARCH("U",AD49)))</formula>
    </cfRule>
    <cfRule type="containsText" dxfId="65" priority="64" operator="containsText" text="N">
      <formula>NOT(ISERROR(SEARCH("N",AD49)))</formula>
    </cfRule>
    <cfRule type="containsText" dxfId="64" priority="65" operator="containsText" text="B">
      <formula>NOT(ISERROR(SEARCH("B",AD49)))</formula>
    </cfRule>
    <cfRule type="containsText" dxfId="63" priority="66" operator="containsText" text="C1">
      <formula>NOT(ISERROR(SEARCH("C1",AD49)))</formula>
    </cfRule>
  </conditionalFormatting>
  <conditionalFormatting sqref="Z43:AB43">
    <cfRule type="containsText" dxfId="62" priority="45" operator="containsText" text="HP">
      <formula>NOT(ISERROR(SEARCH("HP",Z43)))</formula>
    </cfRule>
    <cfRule type="containsText" dxfId="61" priority="46" operator="containsText" text="TP">
      <formula>NOT(ISERROR(SEARCH("TP",Z43)))</formula>
    </cfRule>
    <cfRule type="containsText" dxfId="60" priority="47" operator="containsText" text="JS">
      <formula>NOT(ISERROR(SEARCH("JS",Z43)))</formula>
    </cfRule>
    <cfRule type="containsText" dxfId="59" priority="48" operator="containsText" text="CA">
      <formula>NOT(ISERROR(SEARCH("CA",Z43)))</formula>
    </cfRule>
    <cfRule type="containsText" dxfId="58" priority="49" operator="containsText" text="AM">
      <formula>NOT(ISERROR(SEARCH("AM",Z43)))</formula>
    </cfRule>
    <cfRule type="containsText" dxfId="57" priority="50" operator="containsText" text="RT">
      <formula>NOT(ISERROR(SEARCH("RT",Z43)))</formula>
    </cfRule>
    <cfRule type="containsText" dxfId="56" priority="51" operator="containsText" text="M">
      <formula>NOT(ISERROR(SEARCH("M",Z43)))</formula>
    </cfRule>
    <cfRule type="containsText" dxfId="55" priority="52" operator="containsText" text="U">
      <formula>NOT(ISERROR(SEARCH("U",Z43)))</formula>
    </cfRule>
    <cfRule type="containsText" dxfId="54" priority="53" operator="containsText" text="N">
      <formula>NOT(ISERROR(SEARCH("N",Z43)))</formula>
    </cfRule>
    <cfRule type="containsText" dxfId="53" priority="54" operator="containsText" text="B">
      <formula>NOT(ISERROR(SEARCH("B",Z43)))</formula>
    </cfRule>
    <cfRule type="containsText" dxfId="52" priority="55" operator="containsText" text="C1">
      <formula>NOT(ISERROR(SEARCH("C1",Z43)))</formula>
    </cfRule>
  </conditionalFormatting>
  <conditionalFormatting sqref="X41:Z41">
    <cfRule type="containsText" dxfId="51" priority="34" operator="containsText" text="HP">
      <formula>NOT(ISERROR(SEARCH("HP",X41)))</formula>
    </cfRule>
    <cfRule type="containsText" dxfId="50" priority="35" operator="containsText" text="TP">
      <formula>NOT(ISERROR(SEARCH("TP",X41)))</formula>
    </cfRule>
    <cfRule type="containsText" dxfId="49" priority="36" operator="containsText" text="JS">
      <formula>NOT(ISERROR(SEARCH("JS",X41)))</formula>
    </cfRule>
    <cfRule type="containsText" dxfId="48" priority="37" operator="containsText" text="CA">
      <formula>NOT(ISERROR(SEARCH("CA",X41)))</formula>
    </cfRule>
    <cfRule type="containsText" dxfId="47" priority="38" operator="containsText" text="AM">
      <formula>NOT(ISERROR(SEARCH("AM",X41)))</formula>
    </cfRule>
    <cfRule type="containsText" dxfId="46" priority="39" operator="containsText" text="RT">
      <formula>NOT(ISERROR(SEARCH("RT",X41)))</formula>
    </cfRule>
    <cfRule type="containsText" dxfId="45" priority="40" operator="containsText" text="M">
      <formula>NOT(ISERROR(SEARCH("M",X41)))</formula>
    </cfRule>
    <cfRule type="containsText" dxfId="44" priority="41" operator="containsText" text="U">
      <formula>NOT(ISERROR(SEARCH("U",X41)))</formula>
    </cfRule>
    <cfRule type="containsText" dxfId="43" priority="42" operator="containsText" text="N">
      <formula>NOT(ISERROR(SEARCH("N",X41)))</formula>
    </cfRule>
    <cfRule type="containsText" dxfId="42" priority="43" operator="containsText" text="B">
      <formula>NOT(ISERROR(SEARCH("B",X41)))</formula>
    </cfRule>
    <cfRule type="containsText" dxfId="41" priority="44" operator="containsText" text="C1">
      <formula>NOT(ISERROR(SEARCH("C1",X41)))</formula>
    </cfRule>
  </conditionalFormatting>
  <conditionalFormatting sqref="X35:Z35">
    <cfRule type="containsText" dxfId="40" priority="23" operator="containsText" text="HP">
      <formula>NOT(ISERROR(SEARCH("HP",X35)))</formula>
    </cfRule>
    <cfRule type="containsText" dxfId="39" priority="24" operator="containsText" text="TP">
      <formula>NOT(ISERROR(SEARCH("TP",X35)))</formula>
    </cfRule>
    <cfRule type="containsText" dxfId="38" priority="25" operator="containsText" text="JS">
      <formula>NOT(ISERROR(SEARCH("JS",X35)))</formula>
    </cfRule>
    <cfRule type="containsText" dxfId="37" priority="26" operator="containsText" text="CA">
      <formula>NOT(ISERROR(SEARCH("CA",X35)))</formula>
    </cfRule>
    <cfRule type="containsText" dxfId="36" priority="27" operator="containsText" text="AM">
      <formula>NOT(ISERROR(SEARCH("AM",X35)))</formula>
    </cfRule>
    <cfRule type="containsText" dxfId="35" priority="28" operator="containsText" text="RT">
      <formula>NOT(ISERROR(SEARCH("RT",X35)))</formula>
    </cfRule>
    <cfRule type="containsText" dxfId="34" priority="29" operator="containsText" text="M">
      <formula>NOT(ISERROR(SEARCH("M",X35)))</formula>
    </cfRule>
    <cfRule type="containsText" dxfId="33" priority="30" operator="containsText" text="U">
      <formula>NOT(ISERROR(SEARCH("U",X35)))</formula>
    </cfRule>
    <cfRule type="containsText" dxfId="32" priority="31" operator="containsText" text="N">
      <formula>NOT(ISERROR(SEARCH("N",X35)))</formula>
    </cfRule>
    <cfRule type="containsText" dxfId="31" priority="32" operator="containsText" text="B">
      <formula>NOT(ISERROR(SEARCH("B",X35)))</formula>
    </cfRule>
    <cfRule type="containsText" dxfId="30" priority="33" operator="containsText" text="C1">
      <formula>NOT(ISERROR(SEARCH("C1",X35)))</formula>
    </cfRule>
  </conditionalFormatting>
  <conditionalFormatting sqref="N41:P41">
    <cfRule type="containsText" dxfId="29" priority="12" operator="containsText" text="HP">
      <formula>NOT(ISERROR(SEARCH("HP",N41)))</formula>
    </cfRule>
    <cfRule type="containsText" dxfId="28" priority="13" operator="containsText" text="TP">
      <formula>NOT(ISERROR(SEARCH("TP",N41)))</formula>
    </cfRule>
    <cfRule type="containsText" dxfId="27" priority="14" operator="containsText" text="JS">
      <formula>NOT(ISERROR(SEARCH("JS",N41)))</formula>
    </cfRule>
    <cfRule type="containsText" dxfId="26" priority="15" operator="containsText" text="CA">
      <formula>NOT(ISERROR(SEARCH("CA",N41)))</formula>
    </cfRule>
    <cfRule type="containsText" dxfId="25" priority="16" operator="containsText" text="AM">
      <formula>NOT(ISERROR(SEARCH("AM",N41)))</formula>
    </cfRule>
    <cfRule type="containsText" dxfId="24" priority="17" operator="containsText" text="RT">
      <formula>NOT(ISERROR(SEARCH("RT",N41)))</formula>
    </cfRule>
    <cfRule type="containsText" dxfId="23" priority="18" operator="containsText" text="M">
      <formula>NOT(ISERROR(SEARCH("M",N41)))</formula>
    </cfRule>
    <cfRule type="containsText" dxfId="22" priority="19" operator="containsText" text="U">
      <formula>NOT(ISERROR(SEARCH("U",N41)))</formula>
    </cfRule>
    <cfRule type="containsText" dxfId="21" priority="20" operator="containsText" text="N">
      <formula>NOT(ISERROR(SEARCH("N",N41)))</formula>
    </cfRule>
    <cfRule type="containsText" dxfId="20" priority="21" operator="containsText" text="B">
      <formula>NOT(ISERROR(SEARCH("B",N41)))</formula>
    </cfRule>
    <cfRule type="containsText" dxfId="19" priority="22" operator="containsText" text="C1">
      <formula>NOT(ISERROR(SEARCH("C1",N41)))</formula>
    </cfRule>
  </conditionalFormatting>
  <conditionalFormatting sqref="V17:W17">
    <cfRule type="containsText" dxfId="18" priority="1" operator="containsText" text="HP">
      <formula>NOT(ISERROR(SEARCH("HP",V17)))</formula>
    </cfRule>
    <cfRule type="containsText" dxfId="17" priority="2" operator="containsText" text="TP">
      <formula>NOT(ISERROR(SEARCH("TP",V17)))</formula>
    </cfRule>
    <cfRule type="containsText" dxfId="16" priority="3" operator="containsText" text="JS">
      <formula>NOT(ISERROR(SEARCH("JS",V17)))</formula>
    </cfRule>
    <cfRule type="containsText" dxfId="15" priority="4" operator="containsText" text="CA">
      <formula>NOT(ISERROR(SEARCH("CA",V17)))</formula>
    </cfRule>
    <cfRule type="containsText" dxfId="14" priority="5" operator="containsText" text="AM">
      <formula>NOT(ISERROR(SEARCH("AM",V17)))</formula>
    </cfRule>
    <cfRule type="containsText" dxfId="13" priority="6" operator="containsText" text="RT">
      <formula>NOT(ISERROR(SEARCH("RT",V17)))</formula>
    </cfRule>
    <cfRule type="containsText" dxfId="12" priority="7" operator="containsText" text="M">
      <formula>NOT(ISERROR(SEARCH("M",V17)))</formula>
    </cfRule>
    <cfRule type="containsText" dxfId="11" priority="8" operator="containsText" text="U">
      <formula>NOT(ISERROR(SEARCH("U",V17)))</formula>
    </cfRule>
    <cfRule type="containsText" dxfId="10" priority="9" operator="containsText" text="N">
      <formula>NOT(ISERROR(SEARCH("N",V17)))</formula>
    </cfRule>
    <cfRule type="containsText" dxfId="9" priority="10" operator="containsText" text="B">
      <formula>NOT(ISERROR(SEARCH("B",V17)))</formula>
    </cfRule>
    <cfRule type="containsText" dxfId="8" priority="11" operator="containsText" text="C1">
      <formula>NOT(ISERROR(SEARCH("C1",V17)))</formula>
    </cfRule>
  </conditionalFormatting>
  <conditionalFormatting sqref="AI53:AL53 AI51:AL51 AI49:AL49">
    <cfRule type="containsText" dxfId="7" priority="182" operator="containsText" text="u">
      <formula>NOT(ISERROR(SEARCH("u",#REF!)))</formula>
    </cfRule>
    <cfRule type="containsText" dxfId="6" priority="183" operator="containsText" text="N">
      <formula>NOT(ISERROR(SEARCH("N",#REF!)))</formula>
    </cfRule>
    <cfRule type="containsText" dxfId="5" priority="184" operator="containsText" text="B">
      <formula>NOT(ISERROR(SEARCH("B",#REF!)))</formula>
    </cfRule>
    <cfRule type="containsText" dxfId="4" priority="185" operator="containsText" text="C1">
      <formula>NOT(ISERROR(SEARCH("C1",#REF!)))</formula>
    </cfRule>
  </conditionalFormatting>
  <printOptions horizontalCentered="1" verticalCentered="1"/>
  <pageMargins left="0" right="0" top="0" bottom="0" header="0" footer="0"/>
  <pageSetup paperSize="9" scale="5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Octobre 2016</vt:lpstr>
    </vt:vector>
  </TitlesOfParts>
  <Company>APHP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CHOLLET Viviane</dc:creator>
  <cp:lastModifiedBy>Vaucluse</cp:lastModifiedBy>
  <cp:lastPrinted>2016-05-21T08:39:47Z</cp:lastPrinted>
  <dcterms:created xsi:type="dcterms:W3CDTF">2016-04-27T06:22:21Z</dcterms:created>
  <dcterms:modified xsi:type="dcterms:W3CDTF">2016-05-25T08:36:16Z</dcterms:modified>
</cp:coreProperties>
</file>