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20730" windowHeight="11700" tabRatio="500"/>
  </bookViews>
  <sheets>
    <sheet name="20May" sheetId="1" r:id="rId1"/>
    <sheet name="21May" sheetId="2" r:id="rId2"/>
    <sheet name="22May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3" l="1"/>
  <c r="L71" i="3"/>
  <c r="F71" i="3"/>
  <c r="O71" i="3"/>
  <c r="L70" i="3"/>
  <c r="F70" i="3"/>
  <c r="O70" i="3"/>
  <c r="L69" i="3"/>
  <c r="F69" i="3"/>
  <c r="O69" i="3"/>
  <c r="L68" i="3"/>
  <c r="F68" i="3"/>
  <c r="O68" i="3"/>
  <c r="L67" i="3"/>
  <c r="F67" i="3"/>
  <c r="O67" i="3"/>
  <c r="L66" i="3"/>
  <c r="F66" i="3"/>
  <c r="O66" i="3"/>
  <c r="L65" i="3"/>
  <c r="F65" i="3"/>
  <c r="O65" i="3"/>
  <c r="L64" i="3"/>
  <c r="F64" i="3"/>
  <c r="O64" i="3"/>
  <c r="L63" i="3"/>
  <c r="F63" i="3"/>
  <c r="O63" i="3"/>
  <c r="L62" i="3"/>
  <c r="F62" i="3"/>
  <c r="O62" i="3"/>
  <c r="L61" i="3"/>
  <c r="F61" i="3"/>
  <c r="O61" i="3"/>
  <c r="L60" i="3"/>
  <c r="F60" i="3"/>
  <c r="O60" i="3"/>
  <c r="L59" i="3"/>
  <c r="F59" i="3"/>
  <c r="O59" i="3"/>
  <c r="L58" i="3"/>
  <c r="F58" i="3"/>
  <c r="O58" i="3"/>
  <c r="L57" i="3"/>
  <c r="F57" i="3"/>
  <c r="O57" i="3"/>
  <c r="L56" i="3"/>
  <c r="F56" i="3"/>
  <c r="O56" i="3"/>
  <c r="L55" i="3"/>
  <c r="F55" i="3"/>
  <c r="O55" i="3"/>
  <c r="L54" i="3"/>
  <c r="F54" i="3"/>
  <c r="O54" i="3"/>
  <c r="L53" i="3"/>
  <c r="F53" i="3"/>
  <c r="O53" i="3"/>
  <c r="L52" i="3"/>
  <c r="F52" i="3"/>
  <c r="O52" i="3"/>
  <c r="L51" i="3"/>
  <c r="F51" i="3"/>
  <c r="O51" i="3"/>
  <c r="L50" i="3"/>
  <c r="F50" i="3"/>
  <c r="O50" i="3"/>
  <c r="L49" i="3"/>
  <c r="F49" i="3"/>
  <c r="O49" i="3"/>
  <c r="L48" i="3"/>
  <c r="F48" i="3"/>
  <c r="O48" i="3"/>
  <c r="L47" i="3"/>
  <c r="F47" i="3"/>
  <c r="O47" i="3"/>
  <c r="L46" i="3"/>
  <c r="F46" i="3"/>
  <c r="O46" i="3"/>
  <c r="L45" i="3"/>
  <c r="F45" i="3"/>
  <c r="O45" i="3"/>
  <c r="L44" i="3"/>
  <c r="F44" i="3"/>
  <c r="O44" i="3"/>
  <c r="L43" i="3"/>
  <c r="F43" i="3"/>
  <c r="O43" i="3"/>
  <c r="L42" i="3"/>
  <c r="F42" i="3"/>
  <c r="O42" i="3"/>
  <c r="L41" i="3"/>
  <c r="F41" i="3"/>
  <c r="O41" i="3"/>
  <c r="L40" i="3"/>
  <c r="F40" i="3"/>
  <c r="O40" i="3"/>
  <c r="L39" i="3"/>
  <c r="F39" i="3"/>
  <c r="O39" i="3"/>
  <c r="L38" i="3"/>
  <c r="L37" i="3"/>
  <c r="F37" i="3"/>
  <c r="P37" i="3"/>
  <c r="O37" i="3"/>
  <c r="L34" i="3"/>
  <c r="F34" i="3"/>
  <c r="O34" i="3"/>
  <c r="L33" i="3"/>
  <c r="F33" i="3"/>
  <c r="L32" i="3"/>
  <c r="F32" i="3"/>
  <c r="P32" i="3"/>
  <c r="O32" i="3"/>
  <c r="L31" i="3"/>
  <c r="F31" i="3"/>
  <c r="O31" i="3"/>
  <c r="L30" i="3"/>
  <c r="F30" i="3"/>
  <c r="O30" i="3"/>
  <c r="L29" i="3"/>
  <c r="F29" i="3"/>
  <c r="L28" i="3"/>
  <c r="F28" i="3"/>
  <c r="P28" i="3"/>
  <c r="O28" i="3"/>
  <c r="L27" i="3"/>
  <c r="F27" i="3"/>
  <c r="O27" i="3"/>
  <c r="L24" i="3"/>
  <c r="F24" i="3"/>
  <c r="O24" i="3"/>
  <c r="L23" i="3"/>
  <c r="F23" i="3"/>
  <c r="L22" i="3"/>
  <c r="F22" i="3"/>
  <c r="P22" i="3"/>
  <c r="O22" i="3"/>
  <c r="L21" i="3"/>
  <c r="F21" i="3"/>
  <c r="O21" i="3"/>
  <c r="L20" i="3"/>
  <c r="F20" i="3"/>
  <c r="O20" i="3"/>
  <c r="L19" i="3"/>
  <c r="F19" i="3"/>
  <c r="L18" i="3"/>
  <c r="F18" i="3"/>
  <c r="P18" i="3"/>
  <c r="O18" i="3"/>
  <c r="L17" i="3"/>
  <c r="F17" i="3"/>
  <c r="O17" i="3"/>
  <c r="L14" i="3"/>
  <c r="F14" i="3"/>
  <c r="L13" i="3"/>
  <c r="F13" i="3"/>
  <c r="P13" i="3"/>
  <c r="O13" i="3"/>
  <c r="L12" i="3"/>
  <c r="F12" i="3"/>
  <c r="O12" i="3"/>
  <c r="L11" i="3"/>
  <c r="F11" i="3"/>
  <c r="O11" i="3"/>
  <c r="L10" i="3"/>
  <c r="F10" i="3"/>
  <c r="O10" i="3"/>
  <c r="L9" i="3"/>
  <c r="F9" i="3"/>
  <c r="O9" i="3"/>
  <c r="L8" i="3"/>
  <c r="F8" i="3"/>
  <c r="O8" i="3"/>
  <c r="L7" i="3"/>
  <c r="F7" i="3"/>
  <c r="L6" i="3"/>
  <c r="F6" i="3"/>
  <c r="P6" i="3"/>
  <c r="O6" i="3"/>
  <c r="L5" i="3"/>
  <c r="F5" i="3"/>
  <c r="O5" i="3"/>
  <c r="L4" i="3"/>
  <c r="F4" i="3"/>
  <c r="O4" i="3"/>
  <c r="L38" i="2"/>
  <c r="F38" i="2"/>
  <c r="P37" i="2"/>
  <c r="L6" i="2"/>
  <c r="L71" i="2"/>
  <c r="F71" i="2"/>
  <c r="O71" i="2"/>
  <c r="L70" i="2"/>
  <c r="F70" i="2"/>
  <c r="O70" i="2"/>
  <c r="L69" i="2"/>
  <c r="F69" i="2"/>
  <c r="O69" i="2"/>
  <c r="L68" i="2"/>
  <c r="F68" i="2"/>
  <c r="O68" i="2"/>
  <c r="L67" i="2"/>
  <c r="F67" i="2"/>
  <c r="O67" i="2"/>
  <c r="L66" i="2"/>
  <c r="F66" i="2"/>
  <c r="O66" i="2"/>
  <c r="L65" i="2"/>
  <c r="F65" i="2"/>
  <c r="O65" i="2"/>
  <c r="L64" i="2"/>
  <c r="F64" i="2"/>
  <c r="O64" i="2"/>
  <c r="L63" i="2"/>
  <c r="F63" i="2"/>
  <c r="O63" i="2"/>
  <c r="L62" i="2"/>
  <c r="F62" i="2"/>
  <c r="O62" i="2"/>
  <c r="L61" i="2"/>
  <c r="F61" i="2"/>
  <c r="O61" i="2"/>
  <c r="L60" i="2"/>
  <c r="F60" i="2"/>
  <c r="O60" i="2"/>
  <c r="L59" i="2"/>
  <c r="F59" i="2"/>
  <c r="O59" i="2"/>
  <c r="L58" i="2"/>
  <c r="F58" i="2"/>
  <c r="O58" i="2"/>
  <c r="L57" i="2"/>
  <c r="F57" i="2"/>
  <c r="O57" i="2"/>
  <c r="L56" i="2"/>
  <c r="F56" i="2"/>
  <c r="O56" i="2"/>
  <c r="L55" i="2"/>
  <c r="F55" i="2"/>
  <c r="O55" i="2"/>
  <c r="L54" i="2"/>
  <c r="F54" i="2"/>
  <c r="O54" i="2"/>
  <c r="L53" i="2"/>
  <c r="F53" i="2"/>
  <c r="O53" i="2"/>
  <c r="L52" i="2"/>
  <c r="F52" i="2"/>
  <c r="O52" i="2"/>
  <c r="L51" i="2"/>
  <c r="F51" i="2"/>
  <c r="O51" i="2"/>
  <c r="L50" i="2"/>
  <c r="F50" i="2"/>
  <c r="O50" i="2"/>
  <c r="L49" i="2"/>
  <c r="F49" i="2"/>
  <c r="O49" i="2"/>
  <c r="L48" i="2"/>
  <c r="F48" i="2"/>
  <c r="O48" i="2"/>
  <c r="L47" i="2"/>
  <c r="F47" i="2"/>
  <c r="O47" i="2"/>
  <c r="L46" i="2"/>
  <c r="F46" i="2"/>
  <c r="O46" i="2"/>
  <c r="L45" i="2"/>
  <c r="F45" i="2"/>
  <c r="O45" i="2"/>
  <c r="L44" i="2"/>
  <c r="F44" i="2"/>
  <c r="O44" i="2"/>
  <c r="L43" i="2"/>
  <c r="F43" i="2"/>
  <c r="O43" i="2"/>
  <c r="L42" i="2"/>
  <c r="F42" i="2"/>
  <c r="O42" i="2"/>
  <c r="L41" i="2"/>
  <c r="F41" i="2"/>
  <c r="O41" i="2"/>
  <c r="L40" i="2"/>
  <c r="F40" i="2"/>
  <c r="O40" i="2"/>
  <c r="L39" i="2"/>
  <c r="F39" i="2"/>
  <c r="O39" i="2"/>
  <c r="L37" i="2"/>
  <c r="F37" i="2"/>
  <c r="O37" i="2"/>
  <c r="L34" i="2"/>
  <c r="F34" i="2"/>
  <c r="O34" i="2"/>
  <c r="L33" i="2"/>
  <c r="F33" i="2"/>
  <c r="L32" i="2"/>
  <c r="F32" i="2"/>
  <c r="P32" i="2"/>
  <c r="O32" i="2"/>
  <c r="L31" i="2"/>
  <c r="F31" i="2"/>
  <c r="O31" i="2"/>
  <c r="L30" i="2"/>
  <c r="F30" i="2"/>
  <c r="O30" i="2"/>
  <c r="L29" i="2"/>
  <c r="F29" i="2"/>
  <c r="L28" i="2"/>
  <c r="F28" i="2"/>
  <c r="P28" i="2"/>
  <c r="O28" i="2"/>
  <c r="L27" i="2"/>
  <c r="F27" i="2"/>
  <c r="O27" i="2"/>
  <c r="L24" i="2"/>
  <c r="F24" i="2"/>
  <c r="O24" i="2"/>
  <c r="L23" i="2"/>
  <c r="F23" i="2"/>
  <c r="L22" i="2"/>
  <c r="F22" i="2"/>
  <c r="P22" i="2"/>
  <c r="O22" i="2"/>
  <c r="L21" i="2"/>
  <c r="F21" i="2"/>
  <c r="O21" i="2"/>
  <c r="L20" i="2"/>
  <c r="F20" i="2"/>
  <c r="O20" i="2"/>
  <c r="L19" i="2"/>
  <c r="F19" i="2"/>
  <c r="L18" i="2"/>
  <c r="F18" i="2"/>
  <c r="P18" i="2"/>
  <c r="O18" i="2"/>
  <c r="L17" i="2"/>
  <c r="F17" i="2"/>
  <c r="O17" i="2"/>
  <c r="L14" i="2"/>
  <c r="F14" i="2"/>
  <c r="L13" i="2"/>
  <c r="F13" i="2"/>
  <c r="P13" i="2"/>
  <c r="O13" i="2"/>
  <c r="L12" i="2"/>
  <c r="F12" i="2"/>
  <c r="O12" i="2"/>
  <c r="L11" i="2"/>
  <c r="F11" i="2"/>
  <c r="O11" i="2"/>
  <c r="L10" i="2"/>
  <c r="F10" i="2"/>
  <c r="O10" i="2"/>
  <c r="L9" i="2"/>
  <c r="F9" i="2"/>
  <c r="O9" i="2"/>
  <c r="L8" i="2"/>
  <c r="F8" i="2"/>
  <c r="O8" i="2"/>
  <c r="L7" i="2"/>
  <c r="F7" i="2"/>
  <c r="F6" i="2"/>
  <c r="P6" i="2"/>
  <c r="O6" i="2"/>
  <c r="L5" i="2"/>
  <c r="F5" i="2"/>
  <c r="O5" i="2"/>
  <c r="L4" i="2"/>
  <c r="F4" i="2"/>
  <c r="O4" i="2"/>
  <c r="L39" i="1"/>
  <c r="P38" i="1"/>
  <c r="F39" i="1"/>
  <c r="P29" i="1"/>
  <c r="O32" i="1"/>
  <c r="O29" i="1"/>
  <c r="L30" i="1"/>
  <c r="F30" i="1"/>
  <c r="P33" i="1"/>
  <c r="O33" i="1"/>
  <c r="L34" i="1"/>
  <c r="F34" i="1"/>
  <c r="L23" i="1"/>
  <c r="L24" i="1"/>
  <c r="F23" i="1"/>
  <c r="F24" i="1"/>
  <c r="P23" i="1"/>
  <c r="L19" i="1"/>
  <c r="L20" i="1"/>
  <c r="F19" i="1"/>
  <c r="F20" i="1"/>
  <c r="P19" i="1"/>
  <c r="L7" i="1"/>
  <c r="O7" i="1"/>
  <c r="O19" i="1"/>
  <c r="L15" i="1"/>
  <c r="P14" i="1"/>
  <c r="L14" i="1"/>
  <c r="O14" i="1"/>
  <c r="F15" i="1"/>
  <c r="L8" i="1"/>
  <c r="F8" i="1"/>
  <c r="P7" i="1"/>
  <c r="L6" i="1"/>
  <c r="O6" i="1"/>
  <c r="L9" i="1"/>
  <c r="O9" i="1"/>
  <c r="L10" i="1"/>
  <c r="O10" i="1"/>
  <c r="L11" i="1"/>
  <c r="O11" i="1"/>
  <c r="L12" i="1"/>
  <c r="O12" i="1"/>
  <c r="L13" i="1"/>
  <c r="O13" i="1"/>
  <c r="F14" i="1"/>
  <c r="L18" i="1"/>
  <c r="F18" i="1"/>
  <c r="O18" i="1"/>
  <c r="L21" i="1"/>
  <c r="F21" i="1"/>
  <c r="O21" i="1"/>
  <c r="L22" i="1"/>
  <c r="F22" i="1"/>
  <c r="O22" i="1"/>
  <c r="O23" i="1"/>
  <c r="L25" i="1"/>
  <c r="F25" i="1"/>
  <c r="O25" i="1"/>
  <c r="O5" i="1"/>
  <c r="F6" i="1"/>
  <c r="F7" i="1"/>
  <c r="F9" i="1"/>
  <c r="F10" i="1"/>
  <c r="F11" i="1"/>
  <c r="F12" i="1"/>
  <c r="F13" i="1"/>
  <c r="L35" i="1"/>
  <c r="F35" i="1"/>
  <c r="O35" i="1"/>
  <c r="L28" i="1"/>
  <c r="F28" i="1"/>
  <c r="O28" i="1"/>
  <c r="L29" i="1"/>
  <c r="F29" i="1"/>
  <c r="L31" i="1"/>
  <c r="F31" i="1"/>
  <c r="O31" i="1"/>
  <c r="L32" i="1"/>
  <c r="F32" i="1"/>
  <c r="L33" i="1"/>
  <c r="F33" i="1"/>
  <c r="L36" i="1"/>
  <c r="F36" i="1"/>
  <c r="O36" i="1"/>
  <c r="L37" i="1"/>
  <c r="F37" i="1"/>
  <c r="O37" i="1"/>
  <c r="L38" i="1"/>
  <c r="F38" i="1"/>
  <c r="O38" i="1"/>
  <c r="L40" i="1"/>
  <c r="F40" i="1"/>
  <c r="O40" i="1"/>
  <c r="L41" i="1"/>
  <c r="F41" i="1"/>
  <c r="O41" i="1"/>
  <c r="L42" i="1"/>
  <c r="F42" i="1"/>
  <c r="O42" i="1"/>
  <c r="L43" i="1"/>
  <c r="F43" i="1"/>
  <c r="O43" i="1"/>
  <c r="L44" i="1"/>
  <c r="F44" i="1"/>
  <c r="O44" i="1"/>
  <c r="L45" i="1"/>
  <c r="F45" i="1"/>
  <c r="O45" i="1"/>
  <c r="L46" i="1"/>
  <c r="F46" i="1"/>
  <c r="O46" i="1"/>
  <c r="L47" i="1"/>
  <c r="F47" i="1"/>
  <c r="O47" i="1"/>
  <c r="L48" i="1"/>
  <c r="F48" i="1"/>
  <c r="O48" i="1"/>
  <c r="L49" i="1"/>
  <c r="F49" i="1"/>
  <c r="O49" i="1"/>
  <c r="L50" i="1"/>
  <c r="F50" i="1"/>
  <c r="O50" i="1"/>
  <c r="L51" i="1"/>
  <c r="F51" i="1"/>
  <c r="O51" i="1"/>
  <c r="L52" i="1"/>
  <c r="F52" i="1"/>
  <c r="O52" i="1"/>
  <c r="L53" i="1"/>
  <c r="F53" i="1"/>
  <c r="O53" i="1"/>
  <c r="L54" i="1"/>
  <c r="F54" i="1"/>
  <c r="O54" i="1"/>
  <c r="L55" i="1"/>
  <c r="F55" i="1"/>
  <c r="O55" i="1"/>
  <c r="L56" i="1"/>
  <c r="F56" i="1"/>
  <c r="O56" i="1"/>
  <c r="L57" i="1"/>
  <c r="F57" i="1"/>
  <c r="O57" i="1"/>
  <c r="L58" i="1"/>
  <c r="F58" i="1"/>
  <c r="O58" i="1"/>
  <c r="L59" i="1"/>
  <c r="F59" i="1"/>
  <c r="O59" i="1"/>
  <c r="L60" i="1"/>
  <c r="F60" i="1"/>
  <c r="O60" i="1"/>
  <c r="L61" i="1"/>
  <c r="F61" i="1"/>
  <c r="O61" i="1"/>
  <c r="L62" i="1"/>
  <c r="F62" i="1"/>
  <c r="O62" i="1"/>
  <c r="L63" i="1"/>
  <c r="F63" i="1"/>
  <c r="O63" i="1"/>
  <c r="L64" i="1"/>
  <c r="F64" i="1"/>
  <c r="O64" i="1"/>
  <c r="L65" i="1"/>
  <c r="F65" i="1"/>
  <c r="O65" i="1"/>
  <c r="L66" i="1"/>
  <c r="F66" i="1"/>
  <c r="O66" i="1"/>
  <c r="L67" i="1"/>
  <c r="F67" i="1"/>
  <c r="O67" i="1"/>
  <c r="L68" i="1"/>
  <c r="F68" i="1"/>
  <c r="O68" i="1"/>
  <c r="L69" i="1"/>
  <c r="F69" i="1"/>
  <c r="O69" i="1"/>
  <c r="L70" i="1"/>
  <c r="F70" i="1"/>
  <c r="O70" i="1"/>
  <c r="L71" i="1"/>
  <c r="F71" i="1"/>
  <c r="O71" i="1"/>
  <c r="L72" i="1"/>
  <c r="F72" i="1"/>
  <c r="O72" i="1"/>
  <c r="L5" i="1"/>
  <c r="F5" i="1"/>
</calcChain>
</file>

<file path=xl/sharedStrings.xml><?xml version="1.0" encoding="utf-8"?>
<sst xmlns="http://schemas.openxmlformats.org/spreadsheetml/2006/main" count="259" uniqueCount="95">
  <si>
    <t>Vins rouge</t>
    <phoneticPr fontId="0" type="noConversion"/>
  </si>
  <si>
    <t>Sahari - bottle</t>
  </si>
  <si>
    <t>Sahari - bottle 1/2</t>
  </si>
  <si>
    <t>Medaillon</t>
    <phoneticPr fontId="0" type="noConversion"/>
  </si>
  <si>
    <t>ch montpatey - bourg</t>
    <phoneticPr fontId="0" type="noConversion"/>
  </si>
  <si>
    <t>Vins rosé / gris</t>
    <phoneticPr fontId="0" type="noConversion"/>
  </si>
  <si>
    <t>President - bottle</t>
  </si>
  <si>
    <t>medaillon rose</t>
    <phoneticPr fontId="0" type="noConversion"/>
  </si>
  <si>
    <t>rose cote de provence</t>
    <phoneticPr fontId="0" type="noConversion"/>
  </si>
  <si>
    <t>Vins blanc</t>
    <phoneticPr fontId="0" type="noConversion"/>
  </si>
  <si>
    <t>S de Siroua</t>
    <phoneticPr fontId="0" type="noConversion"/>
  </si>
  <si>
    <t>Champagne/sparkling</t>
  </si>
  <si>
    <t>Veuve Clicquot</t>
  </si>
  <si>
    <t>Cristal</t>
    <phoneticPr fontId="0" type="noConversion"/>
  </si>
  <si>
    <t xml:space="preserve">Prosecco </t>
  </si>
  <si>
    <t>kichen stotrage</t>
  </si>
  <si>
    <t>fridge</t>
  </si>
  <si>
    <t xml:space="preserve">toilet </t>
  </si>
  <si>
    <t>bar</t>
  </si>
  <si>
    <t>cognac remy martin</t>
  </si>
  <si>
    <t>compari</t>
  </si>
  <si>
    <t>cassis</t>
  </si>
  <si>
    <t>rhum havana brun</t>
  </si>
  <si>
    <t>porto</t>
  </si>
  <si>
    <t>marie bizar bleu</t>
  </si>
  <si>
    <t>martini rouge</t>
  </si>
  <si>
    <t>martini blanc</t>
  </si>
  <si>
    <t>pimms</t>
  </si>
  <si>
    <t>aperol</t>
  </si>
  <si>
    <t>sambuca</t>
  </si>
  <si>
    <t>disaronno</t>
  </si>
  <si>
    <t>cointreau</t>
  </si>
  <si>
    <t>sipsmith</t>
  </si>
  <si>
    <t>tenquery n10</t>
  </si>
  <si>
    <t>tequila</t>
  </si>
  <si>
    <t>kahlua</t>
  </si>
  <si>
    <t>bourbon</t>
  </si>
  <si>
    <t>malibu</t>
  </si>
  <si>
    <t>cashaca</t>
  </si>
  <si>
    <t>remy martin xo</t>
  </si>
  <si>
    <t>chivas regal</t>
  </si>
  <si>
    <t>vodka  absolut</t>
  </si>
  <si>
    <t>gin bombay</t>
  </si>
  <si>
    <t>rhum havana blanc</t>
  </si>
  <si>
    <t>vodka grey goose</t>
  </si>
  <si>
    <t>vodka belveder</t>
  </si>
  <si>
    <t>hendriks</t>
  </si>
  <si>
    <t>marie bizare green</t>
  </si>
  <si>
    <t>jack daniel</t>
  </si>
  <si>
    <t xml:space="preserve">cuvee du terroire </t>
  </si>
  <si>
    <t>cuvee du terroire   2015</t>
  </si>
  <si>
    <t>Medaillon  2013</t>
  </si>
  <si>
    <t>Volubilia   2012</t>
  </si>
  <si>
    <t>ch les chatains - pomerol  2011</t>
  </si>
  <si>
    <t>cuvee du terroire 2015</t>
  </si>
  <si>
    <t>President - bottle 2015</t>
  </si>
  <si>
    <t>Ch laroche - chablis 2014</t>
  </si>
  <si>
    <t>lalande de pomerole marquis de beylot 2011</t>
  </si>
  <si>
    <t xml:space="preserve">Total </t>
  </si>
  <si>
    <t xml:space="preserve">purchase </t>
  </si>
  <si>
    <t xml:space="preserve">aireus sales </t>
  </si>
  <si>
    <t xml:space="preserve">comment </t>
  </si>
  <si>
    <t>chappelle</t>
  </si>
  <si>
    <t>volubilia gris</t>
  </si>
  <si>
    <t>terre blanche</t>
  </si>
  <si>
    <t>20/05/2016  12h00</t>
  </si>
  <si>
    <t xml:space="preserve">stocktake of the 20 of May </t>
  </si>
  <si>
    <t xml:space="preserve">that's depend of the waiter sometimes they use less than the normal and sometimes they use more </t>
  </si>
  <si>
    <t>19/05/2016  12h00</t>
  </si>
  <si>
    <t xml:space="preserve">HOUSE GLSSES </t>
  </si>
  <si>
    <t>Aireus glasses</t>
  </si>
  <si>
    <t xml:space="preserve">balance </t>
  </si>
  <si>
    <t>balance without GLS</t>
  </si>
  <si>
    <t xml:space="preserve">house PRM glasses </t>
  </si>
  <si>
    <t>Larroque gris</t>
  </si>
  <si>
    <t xml:space="preserve">house glasses </t>
  </si>
  <si>
    <t>house glasses</t>
  </si>
  <si>
    <t>Vins rouge</t>
  </si>
  <si>
    <t>ch montpatey - bourg</t>
  </si>
  <si>
    <t>Vins rosé / gris</t>
  </si>
  <si>
    <t>medaillon rose</t>
  </si>
  <si>
    <t>rose cote de provence</t>
  </si>
  <si>
    <t>Vins blanc</t>
  </si>
  <si>
    <t>S de Siroua</t>
  </si>
  <si>
    <t>Medaillon</t>
  </si>
  <si>
    <t>Cristal</t>
  </si>
  <si>
    <t xml:space="preserve">stocktake of the 21 of May </t>
  </si>
  <si>
    <t>20/05/2016 at 12h00</t>
  </si>
  <si>
    <t>MK cocktail</t>
  </si>
  <si>
    <t xml:space="preserve">2*Mk cocktail </t>
  </si>
  <si>
    <t xml:space="preserve">stocktake of the 22 of May </t>
  </si>
  <si>
    <t>2*Mk cocktail (20&amp;21/05)</t>
  </si>
  <si>
    <t>21/05/2016 at 8h00</t>
  </si>
  <si>
    <t>21/05/2016  at 8h01</t>
  </si>
  <si>
    <t>22/05/2016  at 23h59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</si>
</sst>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Calibri"/>
      <family val="2"/>
      <scheme val="minor"/>
    </font>
    <font>
      <b/>
      <sz val="15"/>
      <name val="Agenda-Medium"/>
    </font>
    <font>
      <sz val="12"/>
      <name val="Agenda-Medium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name val="Agenda-Medium"/>
    </font>
    <font>
      <sz val="8"/>
      <name val="Calibri"/>
      <family val="2"/>
      <scheme val="minor"/>
    </font>
    <font>
      <b/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2" fillId="3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0" fillId="2" borderId="21" xfId="0" applyFill="1" applyBorder="1"/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/>
    </xf>
    <xf numFmtId="0" fontId="0" fillId="2" borderId="24" xfId="0" applyFill="1" applyBorder="1"/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24" xfId="0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/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32" xfId="0" applyBorder="1"/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9" xfId="0" applyFill="1" applyBorder="1"/>
    <xf numFmtId="0" fontId="0" fillId="2" borderId="30" xfId="0" applyFill="1" applyBorder="1"/>
    <xf numFmtId="0" fontId="0" fillId="2" borderId="49" xfId="0" applyFill="1" applyBorder="1" applyAlignment="1">
      <alignment horizontal="center" vertical="center"/>
    </xf>
    <xf numFmtId="0" fontId="0" fillId="2" borderId="38" xfId="0" applyFill="1" applyBorder="1"/>
    <xf numFmtId="0" fontId="0" fillId="2" borderId="2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" fontId="0" fillId="0" borderId="9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2"/>
  <sheetViews>
    <sheetView tabSelected="1" topLeftCell="F1" zoomScale="90" zoomScaleNormal="90" workbookViewId="0">
      <selection activeCell="Q15" sqref="Q15"/>
    </sheetView>
  </sheetViews>
  <sheetFormatPr baseColWidth="10" defaultRowHeight="15.75"/>
  <cols>
    <col min="1" max="1" width="39.875" customWidth="1"/>
    <col min="2" max="2" width="9.25" style="16" customWidth="1"/>
    <col min="3" max="3" width="7.125" style="16" customWidth="1"/>
    <col min="4" max="4" width="7.25" style="16" customWidth="1"/>
    <col min="5" max="5" width="7.625" style="16" customWidth="1"/>
    <col min="6" max="6" width="6.75" style="16" customWidth="1"/>
    <col min="7" max="7" width="8.375" style="16" customWidth="1"/>
    <col min="8" max="8" width="8.125" style="16" customWidth="1"/>
    <col min="9" max="9" width="6.5" style="16" customWidth="1"/>
    <col min="10" max="10" width="8.25" style="16" customWidth="1"/>
    <col min="11" max="11" width="6.75" style="16" customWidth="1"/>
    <col min="12" max="12" width="8.25" style="16" customWidth="1"/>
    <col min="13" max="14" width="7.375" style="16" customWidth="1"/>
    <col min="15" max="15" width="7.5" style="16" customWidth="1"/>
    <col min="16" max="16" width="7.625" style="16" customWidth="1"/>
    <col min="17" max="17" width="93.625" style="16" customWidth="1"/>
  </cols>
  <sheetData>
    <row r="1" spans="1:17" ht="6.75" customHeight="1" thickBot="1">
      <c r="A1" s="3"/>
    </row>
    <row r="2" spans="1:17" ht="27" customHeight="1" thickBot="1">
      <c r="A2" s="10" t="s">
        <v>66</v>
      </c>
      <c r="B2" s="104" t="s">
        <v>68</v>
      </c>
      <c r="C2" s="105"/>
      <c r="D2" s="105"/>
      <c r="E2" s="105"/>
      <c r="F2" s="106"/>
      <c r="H2" s="104" t="s">
        <v>65</v>
      </c>
      <c r="I2" s="105"/>
      <c r="J2" s="105"/>
      <c r="K2" s="105"/>
      <c r="L2" s="106"/>
    </row>
    <row r="3" spans="1:17" ht="27.75" customHeight="1">
      <c r="B3" s="12" t="s">
        <v>15</v>
      </c>
      <c r="C3" s="12" t="s">
        <v>16</v>
      </c>
      <c r="D3" s="12" t="s">
        <v>17</v>
      </c>
      <c r="E3" s="12" t="s">
        <v>18</v>
      </c>
      <c r="F3" s="12" t="s">
        <v>58</v>
      </c>
      <c r="G3" s="129" t="s">
        <v>59</v>
      </c>
      <c r="H3" s="12" t="s">
        <v>15</v>
      </c>
      <c r="I3" s="12" t="s">
        <v>16</v>
      </c>
      <c r="J3" s="12" t="s">
        <v>17</v>
      </c>
      <c r="K3" s="12" t="s">
        <v>18</v>
      </c>
      <c r="L3" s="12" t="s">
        <v>58</v>
      </c>
      <c r="M3" s="12" t="s">
        <v>60</v>
      </c>
      <c r="N3" s="12" t="s">
        <v>70</v>
      </c>
      <c r="O3" s="12" t="s">
        <v>72</v>
      </c>
      <c r="P3" s="12" t="s">
        <v>71</v>
      </c>
      <c r="Q3" s="130" t="s">
        <v>61</v>
      </c>
    </row>
    <row r="4" spans="1:17" ht="20.25" thickBot="1">
      <c r="A4" s="132" t="s"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4"/>
      <c r="Q4" s="131"/>
    </row>
    <row r="5" spans="1:17">
      <c r="A5" s="13" t="s">
        <v>1</v>
      </c>
      <c r="B5" s="18"/>
      <c r="C5" s="18"/>
      <c r="D5" s="18"/>
      <c r="E5" s="18"/>
      <c r="F5" s="18">
        <f>SUM(B5+C5+D5+E5)</f>
        <v>0</v>
      </c>
      <c r="G5" s="18">
        <v>0</v>
      </c>
      <c r="H5" s="18"/>
      <c r="I5" s="18"/>
      <c r="J5" s="18"/>
      <c r="K5" s="17"/>
      <c r="L5" s="17">
        <f>SUM(H5+I5+J5+K5)</f>
        <v>0</v>
      </c>
      <c r="M5" s="37"/>
      <c r="N5" s="37"/>
      <c r="O5" s="37">
        <f>SUM(M5+L5)-(F5+G5)</f>
        <v>0</v>
      </c>
      <c r="P5" s="37"/>
      <c r="Q5" s="37"/>
    </row>
    <row r="6" spans="1:17">
      <c r="A6" s="13" t="s">
        <v>2</v>
      </c>
      <c r="B6" s="20"/>
      <c r="C6" s="20"/>
      <c r="D6" s="20">
        <v>6</v>
      </c>
      <c r="E6" s="20"/>
      <c r="F6" s="20">
        <f t="shared" ref="F6:F15" si="0">SUM(B6+C6+D6+E6)</f>
        <v>6</v>
      </c>
      <c r="G6" s="20">
        <v>0</v>
      </c>
      <c r="H6" s="20"/>
      <c r="I6" s="20"/>
      <c r="J6" s="20">
        <v>6</v>
      </c>
      <c r="K6" s="19"/>
      <c r="L6" s="19">
        <f t="shared" ref="L6:L15" si="1">SUM(H6+I6+J6+K6)</f>
        <v>6</v>
      </c>
      <c r="M6" s="28"/>
      <c r="N6" s="28"/>
      <c r="O6" s="28">
        <f t="shared" ref="O6:O25" si="2">SUM(M6+L6)-(F6+G6)</f>
        <v>0</v>
      </c>
      <c r="P6" s="28"/>
      <c r="Q6" s="28"/>
    </row>
    <row r="7" spans="1:17">
      <c r="A7" s="13" t="s">
        <v>50</v>
      </c>
      <c r="B7" s="20"/>
      <c r="C7" s="20">
        <v>3</v>
      </c>
      <c r="D7" s="20">
        <v>12</v>
      </c>
      <c r="E7" s="20">
        <v>2</v>
      </c>
      <c r="F7" s="20">
        <f t="shared" si="0"/>
        <v>17</v>
      </c>
      <c r="G7" s="20">
        <v>0</v>
      </c>
      <c r="H7" s="20"/>
      <c r="I7" s="20">
        <v>4</v>
      </c>
      <c r="J7" s="20">
        <v>10</v>
      </c>
      <c r="K7" s="19">
        <v>2</v>
      </c>
      <c r="L7" s="19">
        <f t="shared" si="1"/>
        <v>16</v>
      </c>
      <c r="M7" s="28"/>
      <c r="N7" s="28"/>
      <c r="O7" s="28">
        <f>SUM(M7+L7)-(F7+G7)</f>
        <v>-1</v>
      </c>
      <c r="P7" s="28">
        <f>SUM((L7+L8)+M7+N8/4)-(F7+F8+G7)</f>
        <v>0</v>
      </c>
      <c r="Q7" s="28"/>
    </row>
    <row r="8" spans="1:17">
      <c r="A8" s="13" t="s">
        <v>69</v>
      </c>
      <c r="B8" s="20"/>
      <c r="C8" s="20">
        <v>0.25</v>
      </c>
      <c r="D8" s="20"/>
      <c r="E8" s="20">
        <v>0.25</v>
      </c>
      <c r="F8" s="20">
        <f t="shared" si="0"/>
        <v>0.5</v>
      </c>
      <c r="G8" s="20">
        <v>0</v>
      </c>
      <c r="H8" s="20"/>
      <c r="I8" s="20">
        <v>0.75</v>
      </c>
      <c r="J8" s="20"/>
      <c r="K8" s="19">
        <v>0.25</v>
      </c>
      <c r="L8" s="19">
        <f t="shared" si="1"/>
        <v>1</v>
      </c>
      <c r="M8" s="28"/>
      <c r="N8" s="28">
        <v>2</v>
      </c>
      <c r="O8" s="28"/>
      <c r="P8" s="28"/>
      <c r="Q8" s="28"/>
    </row>
    <row r="9" spans="1:17">
      <c r="A9" s="13" t="s">
        <v>51</v>
      </c>
      <c r="B9" s="20"/>
      <c r="C9" s="20">
        <v>3</v>
      </c>
      <c r="D9" s="20">
        <v>9</v>
      </c>
      <c r="E9" s="20">
        <v>2</v>
      </c>
      <c r="F9" s="20">
        <f t="shared" si="0"/>
        <v>14</v>
      </c>
      <c r="G9" s="20">
        <v>0</v>
      </c>
      <c r="H9" s="20"/>
      <c r="I9" s="20">
        <v>3</v>
      </c>
      <c r="J9" s="20">
        <v>8</v>
      </c>
      <c r="K9" s="19">
        <v>2</v>
      </c>
      <c r="L9" s="19">
        <f t="shared" si="1"/>
        <v>13</v>
      </c>
      <c r="M9" s="28">
        <v>1</v>
      </c>
      <c r="N9" s="28"/>
      <c r="O9" s="28">
        <f t="shared" si="2"/>
        <v>0</v>
      </c>
      <c r="P9" s="28"/>
      <c r="Q9" s="28"/>
    </row>
    <row r="10" spans="1:17">
      <c r="A10" s="13" t="s">
        <v>52</v>
      </c>
      <c r="B10" s="20"/>
      <c r="C10" s="20">
        <v>3</v>
      </c>
      <c r="D10" s="20">
        <v>11</v>
      </c>
      <c r="E10" s="20">
        <v>3</v>
      </c>
      <c r="F10" s="20">
        <f t="shared" si="0"/>
        <v>17</v>
      </c>
      <c r="G10" s="20">
        <v>0</v>
      </c>
      <c r="H10" s="20"/>
      <c r="I10" s="20">
        <v>3</v>
      </c>
      <c r="J10" s="20">
        <v>10</v>
      </c>
      <c r="K10" s="19">
        <v>3</v>
      </c>
      <c r="L10" s="19">
        <f t="shared" si="1"/>
        <v>16</v>
      </c>
      <c r="M10" s="28">
        <v>1</v>
      </c>
      <c r="N10" s="28"/>
      <c r="O10" s="28">
        <f t="shared" si="2"/>
        <v>0</v>
      </c>
      <c r="P10" s="28"/>
      <c r="Q10" s="28"/>
    </row>
    <row r="11" spans="1:17">
      <c r="A11" s="13" t="s">
        <v>4</v>
      </c>
      <c r="B11" s="20"/>
      <c r="C11" s="20"/>
      <c r="D11" s="20"/>
      <c r="E11" s="20"/>
      <c r="F11" s="20">
        <f t="shared" si="0"/>
        <v>0</v>
      </c>
      <c r="G11" s="20">
        <v>0</v>
      </c>
      <c r="H11" s="20"/>
      <c r="I11" s="20"/>
      <c r="J11" s="20"/>
      <c r="K11" s="19"/>
      <c r="L11" s="19">
        <f t="shared" si="1"/>
        <v>0</v>
      </c>
      <c r="M11" s="28"/>
      <c r="N11" s="28"/>
      <c r="O11" s="28">
        <f t="shared" si="2"/>
        <v>0</v>
      </c>
      <c r="P11" s="28"/>
      <c r="Q11" s="28"/>
    </row>
    <row r="12" spans="1:17">
      <c r="A12" s="13" t="s">
        <v>53</v>
      </c>
      <c r="B12" s="20"/>
      <c r="C12" s="20"/>
      <c r="D12" s="20"/>
      <c r="E12" s="20"/>
      <c r="F12" s="20">
        <f t="shared" si="0"/>
        <v>0</v>
      </c>
      <c r="G12" s="20">
        <v>0</v>
      </c>
      <c r="H12" s="20"/>
      <c r="I12" s="20"/>
      <c r="J12" s="20"/>
      <c r="K12" s="19"/>
      <c r="L12" s="19">
        <f t="shared" si="1"/>
        <v>0</v>
      </c>
      <c r="M12" s="28"/>
      <c r="N12" s="28"/>
      <c r="O12" s="28">
        <f t="shared" si="2"/>
        <v>0</v>
      </c>
      <c r="P12" s="28"/>
      <c r="Q12" s="28"/>
    </row>
    <row r="13" spans="1:17">
      <c r="A13" s="13" t="s">
        <v>57</v>
      </c>
      <c r="B13" s="20"/>
      <c r="C13" s="20">
        <v>3</v>
      </c>
      <c r="D13" s="20">
        <v>11</v>
      </c>
      <c r="E13" s="20"/>
      <c r="F13" s="20">
        <f t="shared" si="0"/>
        <v>14</v>
      </c>
      <c r="G13" s="20">
        <v>0</v>
      </c>
      <c r="H13" s="20"/>
      <c r="I13" s="20">
        <v>3</v>
      </c>
      <c r="J13" s="20">
        <v>11</v>
      </c>
      <c r="K13" s="19"/>
      <c r="L13" s="19">
        <f t="shared" si="1"/>
        <v>14</v>
      </c>
      <c r="M13" s="28"/>
      <c r="N13" s="28"/>
      <c r="O13" s="28">
        <f t="shared" si="2"/>
        <v>0</v>
      </c>
      <c r="P13" s="28"/>
      <c r="Q13" s="28"/>
    </row>
    <row r="14" spans="1:17">
      <c r="A14" s="13" t="s">
        <v>62</v>
      </c>
      <c r="B14" s="22"/>
      <c r="C14" s="22">
        <v>3</v>
      </c>
      <c r="D14" s="22">
        <v>2</v>
      </c>
      <c r="E14" s="22">
        <v>1</v>
      </c>
      <c r="F14" s="22">
        <f t="shared" si="0"/>
        <v>6</v>
      </c>
      <c r="G14" s="22">
        <v>0</v>
      </c>
      <c r="H14" s="22"/>
      <c r="I14" s="22">
        <v>3</v>
      </c>
      <c r="J14" s="22">
        <v>2</v>
      </c>
      <c r="K14" s="21">
        <v>1</v>
      </c>
      <c r="L14" s="19">
        <f>SUM(H14+I14+J14+K14)</f>
        <v>6</v>
      </c>
      <c r="M14" s="28"/>
      <c r="N14" s="28"/>
      <c r="O14" s="28">
        <f t="shared" si="2"/>
        <v>0</v>
      </c>
      <c r="P14" s="28">
        <f>SUM((L14+L15)+M14+N15/4)-(F14+F15+G14)</f>
        <v>0</v>
      </c>
      <c r="Q14" s="28"/>
    </row>
    <row r="15" spans="1:17" ht="16.5" thickBot="1">
      <c r="A15" s="13" t="s">
        <v>73</v>
      </c>
      <c r="B15" s="31"/>
      <c r="C15" s="31"/>
      <c r="D15" s="31"/>
      <c r="E15" s="31">
        <v>0.25</v>
      </c>
      <c r="F15" s="31">
        <f t="shared" si="0"/>
        <v>0.25</v>
      </c>
      <c r="G15" s="31">
        <v>0</v>
      </c>
      <c r="H15" s="31"/>
      <c r="I15" s="31"/>
      <c r="J15" s="31"/>
      <c r="K15" s="35">
        <v>0.25</v>
      </c>
      <c r="L15" s="35">
        <f t="shared" si="1"/>
        <v>0.25</v>
      </c>
      <c r="M15" s="38"/>
      <c r="N15" s="38"/>
      <c r="O15" s="38"/>
      <c r="P15" s="38"/>
      <c r="Q15" s="38"/>
    </row>
    <row r="16" spans="1:17">
      <c r="A16" s="2"/>
      <c r="B16" s="138"/>
      <c r="C16" s="138"/>
      <c r="D16" s="138"/>
      <c r="E16" s="138"/>
      <c r="F16" s="138"/>
      <c r="G16" s="139"/>
      <c r="H16" s="138"/>
      <c r="I16" s="138"/>
      <c r="J16" s="138"/>
      <c r="K16" s="138"/>
      <c r="L16" s="140"/>
      <c r="M16" s="141"/>
      <c r="N16" s="141"/>
      <c r="O16" s="36"/>
      <c r="P16" s="36"/>
      <c r="Q16" s="36"/>
    </row>
    <row r="17" spans="1:17" ht="20.25" thickBot="1">
      <c r="A17" s="135" t="s">
        <v>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42"/>
      <c r="N17" s="42"/>
      <c r="O17" s="42"/>
      <c r="P17" s="42"/>
      <c r="Q17" s="42"/>
    </row>
    <row r="18" spans="1:17">
      <c r="A18" s="13" t="s">
        <v>6</v>
      </c>
      <c r="B18" s="18"/>
      <c r="C18" s="18"/>
      <c r="D18" s="18"/>
      <c r="E18" s="18"/>
      <c r="F18" s="18">
        <f t="shared" ref="F16:F72" si="3">SUM(B18+C18+D18+E18)</f>
        <v>0</v>
      </c>
      <c r="G18" s="18">
        <v>0</v>
      </c>
      <c r="H18" s="18"/>
      <c r="I18" s="18"/>
      <c r="J18" s="18"/>
      <c r="K18" s="18"/>
      <c r="L18" s="18">
        <f t="shared" ref="L16:L72" si="4">SUM(H18+I18+J18+K18)</f>
        <v>0</v>
      </c>
      <c r="M18" s="37"/>
      <c r="N18" s="37"/>
      <c r="O18" s="37">
        <f t="shared" si="2"/>
        <v>0</v>
      </c>
      <c r="P18" s="37"/>
      <c r="Q18" s="37"/>
    </row>
    <row r="19" spans="1:17">
      <c r="A19" s="13" t="s">
        <v>54</v>
      </c>
      <c r="B19" s="20">
        <v>6</v>
      </c>
      <c r="C19" s="20">
        <v>12</v>
      </c>
      <c r="D19" s="20"/>
      <c r="E19" s="20">
        <v>3</v>
      </c>
      <c r="F19" s="20">
        <f t="shared" si="3"/>
        <v>21</v>
      </c>
      <c r="G19" s="20">
        <v>0</v>
      </c>
      <c r="H19" s="20">
        <v>7</v>
      </c>
      <c r="I19" s="20">
        <v>10</v>
      </c>
      <c r="J19" s="20"/>
      <c r="K19" s="20">
        <v>3</v>
      </c>
      <c r="L19" s="20">
        <f t="shared" si="4"/>
        <v>20</v>
      </c>
      <c r="M19" s="28">
        <v>1</v>
      </c>
      <c r="N19" s="28"/>
      <c r="O19" s="28">
        <f t="shared" si="2"/>
        <v>0</v>
      </c>
      <c r="P19" s="28">
        <f>SUM((L19+L20)+M19+N20/4)-(F19+F20+G19)</f>
        <v>0.25</v>
      </c>
      <c r="Q19" s="28" t="s">
        <v>67</v>
      </c>
    </row>
    <row r="20" spans="1:17">
      <c r="A20" s="13" t="s">
        <v>75</v>
      </c>
      <c r="B20" s="20"/>
      <c r="C20" s="20">
        <v>0.25</v>
      </c>
      <c r="D20" s="20"/>
      <c r="E20" s="20"/>
      <c r="F20" s="20">
        <f t="shared" si="3"/>
        <v>0.25</v>
      </c>
      <c r="G20" s="20">
        <v>0</v>
      </c>
      <c r="H20" s="20"/>
      <c r="I20" s="20">
        <v>0.25</v>
      </c>
      <c r="J20" s="20"/>
      <c r="K20" s="20">
        <v>0.25</v>
      </c>
      <c r="L20" s="20">
        <f t="shared" si="4"/>
        <v>0.5</v>
      </c>
      <c r="M20" s="28"/>
      <c r="N20" s="28"/>
      <c r="O20" s="28"/>
      <c r="P20" s="28"/>
      <c r="Q20" s="28"/>
    </row>
    <row r="21" spans="1:17">
      <c r="A21" s="13" t="s">
        <v>7</v>
      </c>
      <c r="B21" s="20">
        <v>16</v>
      </c>
      <c r="C21" s="20">
        <v>5</v>
      </c>
      <c r="D21" s="20"/>
      <c r="E21" s="20">
        <v>2</v>
      </c>
      <c r="F21" s="20">
        <f t="shared" si="3"/>
        <v>23</v>
      </c>
      <c r="G21" s="20">
        <v>0</v>
      </c>
      <c r="H21" s="20">
        <v>16</v>
      </c>
      <c r="I21" s="20">
        <v>5</v>
      </c>
      <c r="J21" s="20"/>
      <c r="K21" s="20">
        <v>2</v>
      </c>
      <c r="L21" s="20">
        <f t="shared" si="4"/>
        <v>23</v>
      </c>
      <c r="M21" s="28"/>
      <c r="N21" s="28"/>
      <c r="O21" s="28">
        <f t="shared" si="2"/>
        <v>0</v>
      </c>
      <c r="P21" s="28"/>
      <c r="Q21" s="28"/>
    </row>
    <row r="22" spans="1:17" ht="17.100000000000001" customHeight="1">
      <c r="A22" s="13" t="s">
        <v>74</v>
      </c>
      <c r="B22" s="20">
        <v>0</v>
      </c>
      <c r="C22" s="20">
        <v>2</v>
      </c>
      <c r="D22" s="20"/>
      <c r="E22" s="20">
        <v>1</v>
      </c>
      <c r="F22" s="20">
        <f t="shared" si="3"/>
        <v>3</v>
      </c>
      <c r="G22" s="20">
        <v>0</v>
      </c>
      <c r="H22" s="20"/>
      <c r="I22" s="20">
        <v>2</v>
      </c>
      <c r="J22" s="20"/>
      <c r="K22" s="20"/>
      <c r="L22" s="20">
        <f t="shared" si="4"/>
        <v>2</v>
      </c>
      <c r="M22" s="28">
        <v>1</v>
      </c>
      <c r="N22" s="28"/>
      <c r="O22" s="28">
        <f t="shared" si="2"/>
        <v>0</v>
      </c>
      <c r="P22" s="28"/>
      <c r="Q22" s="28"/>
    </row>
    <row r="23" spans="1:17" ht="15.95" customHeight="1">
      <c r="A23" s="13" t="s">
        <v>8</v>
      </c>
      <c r="B23" s="20">
        <v>8</v>
      </c>
      <c r="C23" s="20">
        <v>5</v>
      </c>
      <c r="D23" s="20"/>
      <c r="E23" s="20">
        <v>1</v>
      </c>
      <c r="F23" s="20">
        <f t="shared" si="3"/>
        <v>14</v>
      </c>
      <c r="G23" s="20">
        <v>0</v>
      </c>
      <c r="H23" s="20">
        <v>11</v>
      </c>
      <c r="I23" s="20">
        <v>2</v>
      </c>
      <c r="J23" s="20"/>
      <c r="K23" s="20">
        <v>1</v>
      </c>
      <c r="L23" s="20">
        <f t="shared" si="4"/>
        <v>14</v>
      </c>
      <c r="M23" s="28"/>
      <c r="N23" s="28"/>
      <c r="O23" s="28">
        <f t="shared" si="2"/>
        <v>0</v>
      </c>
      <c r="P23" s="28">
        <f>SUM((L23+L24)+M23+N24/4)-(F23+F24+G23)</f>
        <v>0</v>
      </c>
      <c r="Q23" s="28"/>
    </row>
    <row r="24" spans="1:17" ht="15.95" customHeight="1">
      <c r="A24" s="13" t="s">
        <v>73</v>
      </c>
      <c r="B24" s="20"/>
      <c r="C24" s="20">
        <v>0.5</v>
      </c>
      <c r="D24" s="20"/>
      <c r="E24" s="20">
        <v>0.25</v>
      </c>
      <c r="F24" s="20">
        <f t="shared" si="3"/>
        <v>0.75</v>
      </c>
      <c r="G24" s="20">
        <v>0</v>
      </c>
      <c r="H24" s="20"/>
      <c r="I24" s="20">
        <v>0.5</v>
      </c>
      <c r="J24" s="20"/>
      <c r="K24" s="20">
        <v>0.25</v>
      </c>
      <c r="L24" s="20">
        <f t="shared" si="4"/>
        <v>0.75</v>
      </c>
      <c r="M24" s="28"/>
      <c r="N24" s="28"/>
      <c r="O24" s="28"/>
      <c r="P24" s="28"/>
      <c r="Q24" s="28"/>
    </row>
    <row r="25" spans="1:17" ht="16.5" thickBot="1">
      <c r="A25" s="13" t="s">
        <v>63</v>
      </c>
      <c r="B25" s="31">
        <v>8</v>
      </c>
      <c r="C25" s="31">
        <v>5</v>
      </c>
      <c r="D25" s="31"/>
      <c r="E25" s="31">
        <v>3</v>
      </c>
      <c r="F25" s="31">
        <f t="shared" si="3"/>
        <v>16</v>
      </c>
      <c r="G25" s="31">
        <v>0</v>
      </c>
      <c r="H25" s="31">
        <v>8</v>
      </c>
      <c r="I25" s="31">
        <v>5</v>
      </c>
      <c r="J25" s="31"/>
      <c r="K25" s="31">
        <v>3</v>
      </c>
      <c r="L25" s="31">
        <f t="shared" si="4"/>
        <v>16</v>
      </c>
      <c r="M25" s="38"/>
      <c r="N25" s="38"/>
      <c r="O25" s="38">
        <f t="shared" si="2"/>
        <v>0</v>
      </c>
      <c r="P25" s="38"/>
      <c r="Q25" s="38"/>
    </row>
    <row r="26" spans="1:17">
      <c r="A26" s="2"/>
      <c r="B26" s="138"/>
      <c r="C26" s="138"/>
      <c r="D26" s="138"/>
      <c r="E26" s="138"/>
      <c r="F26" s="138"/>
      <c r="G26" s="139"/>
      <c r="H26" s="138"/>
      <c r="I26" s="138"/>
      <c r="J26" s="138"/>
      <c r="K26" s="138"/>
      <c r="L26" s="140"/>
      <c r="M26" s="36"/>
      <c r="N26" s="36"/>
      <c r="O26" s="36"/>
      <c r="P26" s="36"/>
      <c r="Q26" s="36"/>
    </row>
    <row r="27" spans="1:17" ht="20.25" thickBot="1">
      <c r="A27" s="135" t="s">
        <v>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7"/>
      <c r="M27" s="42"/>
      <c r="N27" s="42"/>
      <c r="O27" s="42"/>
      <c r="P27" s="42"/>
      <c r="Q27" s="42"/>
    </row>
    <row r="28" spans="1:17">
      <c r="A28" s="43" t="s">
        <v>55</v>
      </c>
      <c r="B28" s="18"/>
      <c r="C28" s="18"/>
      <c r="D28" s="18"/>
      <c r="E28" s="18"/>
      <c r="F28" s="18">
        <f t="shared" si="3"/>
        <v>0</v>
      </c>
      <c r="G28" s="18">
        <v>0</v>
      </c>
      <c r="H28" s="18"/>
      <c r="I28" s="18"/>
      <c r="J28" s="18"/>
      <c r="K28" s="18"/>
      <c r="L28" s="18">
        <f t="shared" si="4"/>
        <v>0</v>
      </c>
      <c r="M28" s="37"/>
      <c r="N28" s="37"/>
      <c r="O28" s="37">
        <f t="shared" ref="O26:O72" si="5">SUM(M28+L28)-(F28+G28)</f>
        <v>0</v>
      </c>
      <c r="P28" s="37"/>
      <c r="Q28" s="37"/>
    </row>
    <row r="29" spans="1:17">
      <c r="A29" s="43" t="s">
        <v>49</v>
      </c>
      <c r="B29" s="20">
        <v>10</v>
      </c>
      <c r="C29" s="20">
        <v>11</v>
      </c>
      <c r="D29" s="20"/>
      <c r="E29" s="20">
        <v>3</v>
      </c>
      <c r="F29" s="20">
        <f t="shared" si="3"/>
        <v>24</v>
      </c>
      <c r="G29" s="20">
        <v>0</v>
      </c>
      <c r="H29" s="20">
        <v>11</v>
      </c>
      <c r="I29" s="20">
        <v>10</v>
      </c>
      <c r="J29" s="20"/>
      <c r="K29" s="20">
        <v>3</v>
      </c>
      <c r="L29" s="20">
        <f t="shared" si="4"/>
        <v>24</v>
      </c>
      <c r="M29" s="28"/>
      <c r="N29" s="28"/>
      <c r="O29" s="28">
        <f>SUM(M29+L29)-(F29+G29)</f>
        <v>0</v>
      </c>
      <c r="P29" s="28">
        <f>SUM((L29+L30)+M29+N30/4)-(F29+F30+G29)</f>
        <v>0</v>
      </c>
      <c r="Q29" s="28"/>
    </row>
    <row r="30" spans="1:17">
      <c r="A30" s="43" t="s">
        <v>75</v>
      </c>
      <c r="B30" s="20"/>
      <c r="C30" s="20">
        <v>0.75</v>
      </c>
      <c r="D30" s="20"/>
      <c r="E30" s="20"/>
      <c r="F30" s="20">
        <f t="shared" si="3"/>
        <v>0.75</v>
      </c>
      <c r="G30" s="20">
        <v>0</v>
      </c>
      <c r="H30" s="20"/>
      <c r="I30" s="20">
        <v>0.75</v>
      </c>
      <c r="J30" s="20"/>
      <c r="K30" s="20"/>
      <c r="L30" s="20">
        <f t="shared" si="4"/>
        <v>0.75</v>
      </c>
      <c r="M30" s="28"/>
      <c r="N30" s="28"/>
      <c r="O30" s="28"/>
      <c r="P30" s="28"/>
      <c r="Q30" s="28"/>
    </row>
    <row r="31" spans="1:17">
      <c r="A31" s="13" t="s">
        <v>10</v>
      </c>
      <c r="B31" s="20">
        <v>3</v>
      </c>
      <c r="C31" s="20">
        <v>5</v>
      </c>
      <c r="D31" s="20"/>
      <c r="E31" s="20">
        <v>1</v>
      </c>
      <c r="F31" s="20">
        <f t="shared" si="3"/>
        <v>9</v>
      </c>
      <c r="G31" s="20">
        <v>0</v>
      </c>
      <c r="H31" s="20">
        <v>3</v>
      </c>
      <c r="I31" s="20">
        <v>5</v>
      </c>
      <c r="J31" s="20"/>
      <c r="K31" s="20">
        <v>1</v>
      </c>
      <c r="L31" s="20">
        <f t="shared" si="4"/>
        <v>9</v>
      </c>
      <c r="M31" s="28"/>
      <c r="N31" s="28"/>
      <c r="O31" s="28">
        <f t="shared" si="5"/>
        <v>0</v>
      </c>
      <c r="P31" s="28"/>
      <c r="Q31" s="28"/>
    </row>
    <row r="32" spans="1:17">
      <c r="A32" s="13" t="s">
        <v>3</v>
      </c>
      <c r="B32" s="20">
        <v>14</v>
      </c>
      <c r="C32" s="20">
        <v>3</v>
      </c>
      <c r="D32" s="20"/>
      <c r="E32" s="20">
        <v>2</v>
      </c>
      <c r="F32" s="20">
        <f t="shared" si="3"/>
        <v>19</v>
      </c>
      <c r="G32" s="20">
        <v>0</v>
      </c>
      <c r="H32" s="20">
        <v>9</v>
      </c>
      <c r="I32" s="20">
        <v>5</v>
      </c>
      <c r="J32" s="20"/>
      <c r="K32" s="20">
        <v>1</v>
      </c>
      <c r="L32" s="20">
        <f t="shared" si="4"/>
        <v>15</v>
      </c>
      <c r="M32" s="28">
        <v>4</v>
      </c>
      <c r="N32" s="28"/>
      <c r="O32" s="28">
        <f>SUM(M32+L32)-(F32+G32)</f>
        <v>0</v>
      </c>
      <c r="P32" s="28"/>
      <c r="Q32" s="28"/>
    </row>
    <row r="33" spans="1:17">
      <c r="A33" s="13" t="s">
        <v>56</v>
      </c>
      <c r="B33" s="20">
        <v>16</v>
      </c>
      <c r="C33" s="20">
        <v>5</v>
      </c>
      <c r="D33" s="20"/>
      <c r="E33" s="20">
        <v>1</v>
      </c>
      <c r="F33" s="20">
        <f t="shared" si="3"/>
        <v>22</v>
      </c>
      <c r="G33" s="20">
        <v>0</v>
      </c>
      <c r="H33" s="20">
        <v>16</v>
      </c>
      <c r="I33" s="20">
        <v>4</v>
      </c>
      <c r="J33" s="20"/>
      <c r="K33" s="20">
        <v>1</v>
      </c>
      <c r="L33" s="20">
        <f t="shared" si="4"/>
        <v>21</v>
      </c>
      <c r="M33" s="28"/>
      <c r="N33" s="28"/>
      <c r="O33" s="28">
        <f>SUM(M33+L33)-(F33+G33)</f>
        <v>-1</v>
      </c>
      <c r="P33" s="28">
        <f>SUM((L33+L34)+M33+N34/4)-(F33+F34+G33)</f>
        <v>0</v>
      </c>
      <c r="Q33" s="28"/>
    </row>
    <row r="34" spans="1:17">
      <c r="A34" s="13" t="s">
        <v>73</v>
      </c>
      <c r="B34" s="20"/>
      <c r="C34" s="20"/>
      <c r="D34" s="20"/>
      <c r="E34" s="20">
        <v>0.75</v>
      </c>
      <c r="F34" s="20">
        <f t="shared" si="3"/>
        <v>0.75</v>
      </c>
      <c r="G34" s="20">
        <v>0</v>
      </c>
      <c r="H34" s="20"/>
      <c r="I34" s="20">
        <v>0.75</v>
      </c>
      <c r="J34" s="20"/>
      <c r="K34" s="20">
        <v>0.75</v>
      </c>
      <c r="L34" s="20">
        <f t="shared" si="4"/>
        <v>1.5</v>
      </c>
      <c r="M34" s="28"/>
      <c r="N34" s="28">
        <v>1</v>
      </c>
      <c r="O34" s="28"/>
      <c r="P34" s="28"/>
      <c r="Q34" s="28"/>
    </row>
    <row r="35" spans="1:17" ht="16.5" thickBot="1">
      <c r="A35" s="13" t="s">
        <v>64</v>
      </c>
      <c r="B35" s="31">
        <v>11</v>
      </c>
      <c r="C35" s="31">
        <v>5</v>
      </c>
      <c r="D35" s="31"/>
      <c r="E35" s="31">
        <v>1</v>
      </c>
      <c r="F35" s="31">
        <f t="shared" si="3"/>
        <v>17</v>
      </c>
      <c r="G35" s="31"/>
      <c r="H35" s="31">
        <v>11</v>
      </c>
      <c r="I35" s="31">
        <v>5</v>
      </c>
      <c r="J35" s="31"/>
      <c r="K35" s="31">
        <v>1</v>
      </c>
      <c r="L35" s="31">
        <f t="shared" si="4"/>
        <v>17</v>
      </c>
      <c r="M35" s="38"/>
      <c r="N35" s="38"/>
      <c r="O35" s="38">
        <f t="shared" si="5"/>
        <v>0</v>
      </c>
      <c r="P35" s="38"/>
      <c r="Q35" s="38"/>
    </row>
    <row r="36" spans="1:17">
      <c r="A36" s="2"/>
      <c r="B36" s="24"/>
      <c r="C36" s="24"/>
      <c r="D36" s="24"/>
      <c r="E36" s="24"/>
      <c r="F36" s="25">
        <f t="shared" si="3"/>
        <v>0</v>
      </c>
      <c r="G36" s="26"/>
      <c r="H36" s="24"/>
      <c r="I36" s="24"/>
      <c r="J36" s="24"/>
      <c r="K36" s="24"/>
      <c r="L36" s="27">
        <f t="shared" si="4"/>
        <v>0</v>
      </c>
      <c r="M36" s="36"/>
      <c r="N36" s="36"/>
      <c r="O36" s="36">
        <f t="shared" si="5"/>
        <v>0</v>
      </c>
      <c r="P36" s="36"/>
      <c r="Q36" s="36"/>
    </row>
    <row r="37" spans="1:17" ht="20.25" thickBot="1">
      <c r="A37" s="1" t="s">
        <v>11</v>
      </c>
      <c r="B37" s="40"/>
      <c r="C37" s="40"/>
      <c r="D37" s="40"/>
      <c r="E37" s="40"/>
      <c r="F37" s="22">
        <f t="shared" si="3"/>
        <v>0</v>
      </c>
      <c r="G37" s="41"/>
      <c r="H37" s="40"/>
      <c r="I37" s="40"/>
      <c r="J37" s="40"/>
      <c r="K37" s="40"/>
      <c r="L37" s="21">
        <f t="shared" si="4"/>
        <v>0</v>
      </c>
      <c r="M37" s="42"/>
      <c r="N37" s="42"/>
      <c r="O37" s="42">
        <f t="shared" si="5"/>
        <v>0</v>
      </c>
      <c r="P37" s="42"/>
      <c r="Q37" s="42"/>
    </row>
    <row r="38" spans="1:17">
      <c r="A38" s="13" t="s">
        <v>14</v>
      </c>
      <c r="B38" s="18">
        <v>0</v>
      </c>
      <c r="C38" s="18">
        <v>2</v>
      </c>
      <c r="D38" s="18"/>
      <c r="E38" s="18">
        <v>3</v>
      </c>
      <c r="F38" s="18">
        <f t="shared" si="3"/>
        <v>5</v>
      </c>
      <c r="G38" s="18">
        <v>0</v>
      </c>
      <c r="H38" s="18"/>
      <c r="I38" s="18">
        <v>2</v>
      </c>
      <c r="J38" s="18"/>
      <c r="K38" s="18">
        <v>2</v>
      </c>
      <c r="L38" s="18">
        <f t="shared" si="4"/>
        <v>4</v>
      </c>
      <c r="M38" s="37"/>
      <c r="N38" s="37"/>
      <c r="O38" s="37">
        <f t="shared" si="5"/>
        <v>-1</v>
      </c>
      <c r="P38" s="37">
        <f>SUM((L38+L39)+M38+N39/4)-(F38+F39+G38)</f>
        <v>0</v>
      </c>
      <c r="Q38" s="37" t="s">
        <v>88</v>
      </c>
    </row>
    <row r="39" spans="1:17">
      <c r="A39" s="13" t="s">
        <v>76</v>
      </c>
      <c r="B39" s="20"/>
      <c r="C39" s="20"/>
      <c r="D39" s="20"/>
      <c r="E39" s="20"/>
      <c r="F39" s="20">
        <f t="shared" si="3"/>
        <v>0</v>
      </c>
      <c r="G39" s="20">
        <v>0</v>
      </c>
      <c r="H39" s="20"/>
      <c r="I39" s="20"/>
      <c r="J39" s="20"/>
      <c r="K39" s="20">
        <v>0.5</v>
      </c>
      <c r="L39" s="20">
        <f t="shared" si="4"/>
        <v>0.5</v>
      </c>
      <c r="M39" s="28"/>
      <c r="N39" s="28">
        <v>2</v>
      </c>
      <c r="O39" s="28"/>
      <c r="P39" s="28"/>
      <c r="Q39" s="28"/>
    </row>
    <row r="40" spans="1:17">
      <c r="A40" s="13" t="s">
        <v>12</v>
      </c>
      <c r="B40" s="20">
        <v>2</v>
      </c>
      <c r="C40" s="20">
        <v>3</v>
      </c>
      <c r="D40" s="20"/>
      <c r="E40" s="20">
        <v>1</v>
      </c>
      <c r="F40" s="20">
        <f t="shared" si="3"/>
        <v>6</v>
      </c>
      <c r="G40" s="20">
        <v>0</v>
      </c>
      <c r="H40" s="20">
        <v>3</v>
      </c>
      <c r="I40" s="20">
        <v>2</v>
      </c>
      <c r="J40" s="20"/>
      <c r="K40" s="20">
        <v>1</v>
      </c>
      <c r="L40" s="20">
        <f t="shared" si="4"/>
        <v>6</v>
      </c>
      <c r="M40" s="28"/>
      <c r="N40" s="28"/>
      <c r="O40" s="28">
        <f t="shared" si="5"/>
        <v>0</v>
      </c>
      <c r="P40" s="28"/>
      <c r="Q40" s="28"/>
    </row>
    <row r="41" spans="1:17" ht="16.5" thickBot="1">
      <c r="A41" s="44" t="s">
        <v>13</v>
      </c>
      <c r="B41" s="31">
        <v>0</v>
      </c>
      <c r="C41" s="31">
        <v>0</v>
      </c>
      <c r="D41" s="31"/>
      <c r="E41" s="31">
        <v>0</v>
      </c>
      <c r="F41" s="31">
        <f t="shared" si="3"/>
        <v>0</v>
      </c>
      <c r="G41" s="31">
        <v>0</v>
      </c>
      <c r="H41" s="31"/>
      <c r="I41" s="31"/>
      <c r="J41" s="31"/>
      <c r="K41" s="31"/>
      <c r="L41" s="31">
        <f t="shared" si="4"/>
        <v>0</v>
      </c>
      <c r="M41" s="38"/>
      <c r="N41" s="38"/>
      <c r="O41" s="38">
        <f t="shared" si="5"/>
        <v>0</v>
      </c>
      <c r="P41" s="38"/>
      <c r="Q41" s="38"/>
    </row>
    <row r="42" spans="1:17" ht="16.5" thickBot="1">
      <c r="A42" s="4"/>
      <c r="B42" s="45"/>
      <c r="C42" s="45"/>
      <c r="D42" s="45"/>
      <c r="E42" s="45"/>
      <c r="F42" s="25">
        <f t="shared" si="3"/>
        <v>0</v>
      </c>
      <c r="G42" s="46"/>
      <c r="H42" s="45"/>
      <c r="I42" s="45"/>
      <c r="J42" s="45"/>
      <c r="K42" s="45"/>
      <c r="L42" s="27">
        <f t="shared" si="4"/>
        <v>0</v>
      </c>
      <c r="M42" s="36"/>
      <c r="N42" s="36"/>
      <c r="O42" s="36">
        <f t="shared" si="5"/>
        <v>0</v>
      </c>
      <c r="P42" s="36"/>
      <c r="Q42" s="36"/>
    </row>
    <row r="43" spans="1:17">
      <c r="A43" s="5" t="s">
        <v>19</v>
      </c>
      <c r="B43" s="18"/>
      <c r="C43" s="18"/>
      <c r="D43" s="18"/>
      <c r="E43" s="18"/>
      <c r="F43" s="20">
        <f t="shared" si="3"/>
        <v>0</v>
      </c>
      <c r="G43" s="29"/>
      <c r="H43" s="18"/>
      <c r="I43" s="18"/>
      <c r="J43" s="18"/>
      <c r="K43" s="18"/>
      <c r="L43" s="19">
        <f t="shared" si="4"/>
        <v>0</v>
      </c>
      <c r="M43" s="11"/>
      <c r="N43" s="11"/>
      <c r="O43" s="11">
        <f t="shared" si="5"/>
        <v>0</v>
      </c>
      <c r="P43" s="11"/>
      <c r="Q43" s="11"/>
    </row>
    <row r="44" spans="1:17">
      <c r="A44" s="6" t="s">
        <v>20</v>
      </c>
      <c r="B44" s="20"/>
      <c r="C44" s="20"/>
      <c r="D44" s="20"/>
      <c r="E44" s="20"/>
      <c r="F44" s="20">
        <f t="shared" si="3"/>
        <v>0</v>
      </c>
      <c r="G44" s="15"/>
      <c r="H44" s="20"/>
      <c r="I44" s="20"/>
      <c r="J44" s="20"/>
      <c r="K44" s="20"/>
      <c r="L44" s="19">
        <f t="shared" si="4"/>
        <v>0</v>
      </c>
      <c r="M44" s="11"/>
      <c r="N44" s="11"/>
      <c r="O44" s="11">
        <f t="shared" si="5"/>
        <v>0</v>
      </c>
      <c r="P44" s="11"/>
      <c r="Q44" s="11"/>
    </row>
    <row r="45" spans="1:17">
      <c r="A45" s="6" t="s">
        <v>21</v>
      </c>
      <c r="B45" s="20"/>
      <c r="C45" s="20"/>
      <c r="D45" s="20"/>
      <c r="E45" s="20"/>
      <c r="F45" s="20">
        <f t="shared" si="3"/>
        <v>0</v>
      </c>
      <c r="G45" s="15"/>
      <c r="H45" s="20"/>
      <c r="I45" s="20"/>
      <c r="J45" s="20"/>
      <c r="K45" s="20"/>
      <c r="L45" s="19">
        <f t="shared" si="4"/>
        <v>0</v>
      </c>
      <c r="M45" s="11"/>
      <c r="N45" s="11"/>
      <c r="O45" s="11">
        <f t="shared" si="5"/>
        <v>0</v>
      </c>
      <c r="P45" s="11"/>
      <c r="Q45" s="11"/>
    </row>
    <row r="46" spans="1:17">
      <c r="A46" s="6" t="s">
        <v>22</v>
      </c>
      <c r="B46" s="20"/>
      <c r="C46" s="20"/>
      <c r="D46" s="20"/>
      <c r="E46" s="20"/>
      <c r="F46" s="20">
        <f t="shared" si="3"/>
        <v>0</v>
      </c>
      <c r="G46" s="15"/>
      <c r="H46" s="20"/>
      <c r="I46" s="20"/>
      <c r="J46" s="20"/>
      <c r="K46" s="20"/>
      <c r="L46" s="19">
        <f t="shared" si="4"/>
        <v>0</v>
      </c>
      <c r="M46" s="11"/>
      <c r="N46" s="11"/>
      <c r="O46" s="11">
        <f t="shared" si="5"/>
        <v>0</v>
      </c>
      <c r="P46" s="11"/>
      <c r="Q46" s="11"/>
    </row>
    <row r="47" spans="1:17">
      <c r="A47" s="6" t="s">
        <v>23</v>
      </c>
      <c r="B47" s="20"/>
      <c r="C47" s="20"/>
      <c r="D47" s="20"/>
      <c r="E47" s="20"/>
      <c r="F47" s="20">
        <f t="shared" si="3"/>
        <v>0</v>
      </c>
      <c r="G47" s="15"/>
      <c r="H47" s="20"/>
      <c r="I47" s="20"/>
      <c r="J47" s="20"/>
      <c r="K47" s="20"/>
      <c r="L47" s="19">
        <f t="shared" si="4"/>
        <v>0</v>
      </c>
      <c r="M47" s="11"/>
      <c r="N47" s="11"/>
      <c r="O47" s="11">
        <f t="shared" si="5"/>
        <v>0</v>
      </c>
      <c r="P47" s="11"/>
      <c r="Q47" s="11"/>
    </row>
    <row r="48" spans="1:17">
      <c r="A48" s="6" t="s">
        <v>24</v>
      </c>
      <c r="B48" s="20"/>
      <c r="C48" s="20"/>
      <c r="D48" s="20"/>
      <c r="E48" s="20"/>
      <c r="F48" s="20">
        <f t="shared" si="3"/>
        <v>0</v>
      </c>
      <c r="G48" s="15"/>
      <c r="H48" s="20"/>
      <c r="I48" s="20"/>
      <c r="J48" s="20"/>
      <c r="K48" s="20"/>
      <c r="L48" s="19">
        <f t="shared" si="4"/>
        <v>0</v>
      </c>
      <c r="M48" s="11"/>
      <c r="N48" s="11"/>
      <c r="O48" s="11">
        <f t="shared" si="5"/>
        <v>0</v>
      </c>
      <c r="P48" s="11"/>
      <c r="Q48" s="11"/>
    </row>
    <row r="49" spans="1:17">
      <c r="A49" s="6" t="s">
        <v>25</v>
      </c>
      <c r="B49" s="20"/>
      <c r="C49" s="20"/>
      <c r="D49" s="20"/>
      <c r="E49" s="20"/>
      <c r="F49" s="20">
        <f t="shared" si="3"/>
        <v>0</v>
      </c>
      <c r="G49" s="15"/>
      <c r="H49" s="20"/>
      <c r="I49" s="20"/>
      <c r="J49" s="20"/>
      <c r="K49" s="20"/>
      <c r="L49" s="19">
        <f t="shared" si="4"/>
        <v>0</v>
      </c>
      <c r="M49" s="11"/>
      <c r="N49" s="11"/>
      <c r="O49" s="11">
        <f t="shared" si="5"/>
        <v>0</v>
      </c>
      <c r="P49" s="11"/>
      <c r="Q49" s="11"/>
    </row>
    <row r="50" spans="1:17">
      <c r="A50" s="6" t="s">
        <v>26</v>
      </c>
      <c r="B50" s="20"/>
      <c r="C50" s="20"/>
      <c r="D50" s="20"/>
      <c r="E50" s="20"/>
      <c r="F50" s="20">
        <f t="shared" si="3"/>
        <v>0</v>
      </c>
      <c r="G50" s="15"/>
      <c r="H50" s="20"/>
      <c r="I50" s="20"/>
      <c r="J50" s="20"/>
      <c r="K50" s="20"/>
      <c r="L50" s="19">
        <f t="shared" si="4"/>
        <v>0</v>
      </c>
      <c r="M50" s="11"/>
      <c r="N50" s="11"/>
      <c r="O50" s="11">
        <f t="shared" si="5"/>
        <v>0</v>
      </c>
      <c r="P50" s="11"/>
      <c r="Q50" s="11"/>
    </row>
    <row r="51" spans="1:17">
      <c r="A51" s="8" t="s">
        <v>27</v>
      </c>
      <c r="B51" s="20"/>
      <c r="C51" s="20"/>
      <c r="D51" s="20"/>
      <c r="E51" s="30"/>
      <c r="F51" s="20">
        <f t="shared" si="3"/>
        <v>0</v>
      </c>
      <c r="G51" s="15"/>
      <c r="H51" s="20"/>
      <c r="I51" s="20"/>
      <c r="J51" s="20"/>
      <c r="K51" s="30"/>
      <c r="L51" s="19">
        <f t="shared" si="4"/>
        <v>0</v>
      </c>
      <c r="M51" s="11"/>
      <c r="N51" s="11"/>
      <c r="O51" s="11">
        <f t="shared" si="5"/>
        <v>0</v>
      </c>
      <c r="P51" s="11"/>
      <c r="Q51" s="11"/>
    </row>
    <row r="52" spans="1:17">
      <c r="A52" s="6" t="s">
        <v>28</v>
      </c>
      <c r="B52" s="20"/>
      <c r="C52" s="20"/>
      <c r="D52" s="20"/>
      <c r="E52" s="20"/>
      <c r="F52" s="20">
        <f t="shared" si="3"/>
        <v>0</v>
      </c>
      <c r="G52" s="15"/>
      <c r="H52" s="20"/>
      <c r="I52" s="20"/>
      <c r="J52" s="20"/>
      <c r="K52" s="20"/>
      <c r="L52" s="19">
        <f t="shared" si="4"/>
        <v>0</v>
      </c>
      <c r="M52" s="11"/>
      <c r="N52" s="11"/>
      <c r="O52" s="11">
        <f t="shared" si="5"/>
        <v>0</v>
      </c>
      <c r="P52" s="11"/>
      <c r="Q52" s="11"/>
    </row>
    <row r="53" spans="1:17">
      <c r="A53" s="6" t="s">
        <v>29</v>
      </c>
      <c r="B53" s="20"/>
      <c r="C53" s="20"/>
      <c r="D53" s="20"/>
      <c r="E53" s="20"/>
      <c r="F53" s="20">
        <f t="shared" si="3"/>
        <v>0</v>
      </c>
      <c r="G53" s="15"/>
      <c r="H53" s="20"/>
      <c r="I53" s="20"/>
      <c r="J53" s="20"/>
      <c r="K53" s="20"/>
      <c r="L53" s="19">
        <f t="shared" si="4"/>
        <v>0</v>
      </c>
      <c r="M53" s="11"/>
      <c r="N53" s="11"/>
      <c r="O53" s="11">
        <f t="shared" si="5"/>
        <v>0</v>
      </c>
      <c r="P53" s="11"/>
      <c r="Q53" s="11"/>
    </row>
    <row r="54" spans="1:17">
      <c r="A54" s="6" t="s">
        <v>30</v>
      </c>
      <c r="B54" s="20"/>
      <c r="C54" s="20"/>
      <c r="D54" s="20"/>
      <c r="E54" s="20"/>
      <c r="F54" s="20">
        <f t="shared" si="3"/>
        <v>0</v>
      </c>
      <c r="G54" s="15"/>
      <c r="H54" s="20"/>
      <c r="I54" s="20"/>
      <c r="J54" s="20"/>
      <c r="K54" s="20"/>
      <c r="L54" s="19">
        <f t="shared" si="4"/>
        <v>0</v>
      </c>
      <c r="M54" s="11"/>
      <c r="N54" s="11"/>
      <c r="O54" s="11">
        <f t="shared" si="5"/>
        <v>0</v>
      </c>
      <c r="P54" s="11"/>
      <c r="Q54" s="11"/>
    </row>
    <row r="55" spans="1:17">
      <c r="A55" s="6" t="s">
        <v>31</v>
      </c>
      <c r="B55" s="20"/>
      <c r="C55" s="20"/>
      <c r="D55" s="20"/>
      <c r="E55" s="20"/>
      <c r="F55" s="20">
        <f t="shared" si="3"/>
        <v>0</v>
      </c>
      <c r="G55" s="15"/>
      <c r="H55" s="20"/>
      <c r="I55" s="20"/>
      <c r="J55" s="20"/>
      <c r="K55" s="20"/>
      <c r="L55" s="19">
        <f t="shared" si="4"/>
        <v>0</v>
      </c>
      <c r="M55" s="11"/>
      <c r="N55" s="11"/>
      <c r="O55" s="11">
        <f t="shared" si="5"/>
        <v>0</v>
      </c>
      <c r="P55" s="11"/>
      <c r="Q55" s="11"/>
    </row>
    <row r="56" spans="1:17">
      <c r="A56" s="8" t="s">
        <v>32</v>
      </c>
      <c r="B56" s="20"/>
      <c r="C56" s="20"/>
      <c r="D56" s="20"/>
      <c r="E56" s="30"/>
      <c r="F56" s="20">
        <f t="shared" si="3"/>
        <v>0</v>
      </c>
      <c r="G56" s="15"/>
      <c r="H56" s="20"/>
      <c r="I56" s="20"/>
      <c r="J56" s="20"/>
      <c r="K56" s="30"/>
      <c r="L56" s="19">
        <f t="shared" si="4"/>
        <v>0</v>
      </c>
      <c r="M56" s="11"/>
      <c r="N56" s="11"/>
      <c r="O56" s="11">
        <f t="shared" si="5"/>
        <v>0</v>
      </c>
      <c r="P56" s="11"/>
      <c r="Q56" s="11"/>
    </row>
    <row r="57" spans="1:17">
      <c r="A57" s="8" t="s">
        <v>33</v>
      </c>
      <c r="B57" s="20"/>
      <c r="C57" s="20"/>
      <c r="D57" s="20"/>
      <c r="E57" s="30"/>
      <c r="F57" s="20">
        <f t="shared" si="3"/>
        <v>0</v>
      </c>
      <c r="G57" s="15"/>
      <c r="H57" s="20"/>
      <c r="I57" s="20"/>
      <c r="J57" s="20"/>
      <c r="K57" s="30"/>
      <c r="L57" s="19">
        <f t="shared" si="4"/>
        <v>0</v>
      </c>
      <c r="M57" s="11"/>
      <c r="N57" s="11"/>
      <c r="O57" s="11">
        <f t="shared" si="5"/>
        <v>0</v>
      </c>
      <c r="P57" s="11"/>
      <c r="Q57" s="11"/>
    </row>
    <row r="58" spans="1:17">
      <c r="A58" s="6" t="s">
        <v>34</v>
      </c>
      <c r="B58" s="20"/>
      <c r="C58" s="20"/>
      <c r="D58" s="20"/>
      <c r="E58" s="20"/>
      <c r="F58" s="20">
        <f t="shared" si="3"/>
        <v>0</v>
      </c>
      <c r="G58" s="15"/>
      <c r="H58" s="20"/>
      <c r="I58" s="20"/>
      <c r="J58" s="20"/>
      <c r="K58" s="20"/>
      <c r="L58" s="19">
        <f t="shared" si="4"/>
        <v>0</v>
      </c>
      <c r="M58" s="11"/>
      <c r="N58" s="11"/>
      <c r="O58" s="11">
        <f t="shared" si="5"/>
        <v>0</v>
      </c>
      <c r="P58" s="11"/>
      <c r="Q58" s="11"/>
    </row>
    <row r="59" spans="1:17">
      <c r="A59" s="6" t="s">
        <v>35</v>
      </c>
      <c r="B59" s="20"/>
      <c r="C59" s="20"/>
      <c r="D59" s="20"/>
      <c r="E59" s="20"/>
      <c r="F59" s="20">
        <f t="shared" si="3"/>
        <v>0</v>
      </c>
      <c r="G59" s="15"/>
      <c r="H59" s="20"/>
      <c r="I59" s="20"/>
      <c r="J59" s="20"/>
      <c r="K59" s="20"/>
      <c r="L59" s="19">
        <f t="shared" si="4"/>
        <v>0</v>
      </c>
      <c r="M59" s="11"/>
      <c r="N59" s="11"/>
      <c r="O59" s="11">
        <f t="shared" si="5"/>
        <v>0</v>
      </c>
      <c r="P59" s="11"/>
      <c r="Q59" s="11"/>
    </row>
    <row r="60" spans="1:17">
      <c r="A60" s="6" t="s">
        <v>36</v>
      </c>
      <c r="B60" s="20"/>
      <c r="C60" s="20"/>
      <c r="D60" s="20"/>
      <c r="E60" s="20"/>
      <c r="F60" s="20">
        <f t="shared" si="3"/>
        <v>0</v>
      </c>
      <c r="G60" s="15"/>
      <c r="H60" s="20"/>
      <c r="I60" s="20"/>
      <c r="J60" s="20"/>
      <c r="K60" s="20"/>
      <c r="L60" s="19">
        <f t="shared" si="4"/>
        <v>0</v>
      </c>
      <c r="M60" s="11"/>
      <c r="N60" s="11"/>
      <c r="O60" s="11">
        <f t="shared" si="5"/>
        <v>0</v>
      </c>
      <c r="P60" s="11"/>
      <c r="Q60" s="11"/>
    </row>
    <row r="61" spans="1:17">
      <c r="A61" s="6" t="s">
        <v>37</v>
      </c>
      <c r="B61" s="20"/>
      <c r="C61" s="20"/>
      <c r="D61" s="20"/>
      <c r="E61" s="20"/>
      <c r="F61" s="20">
        <f t="shared" si="3"/>
        <v>0</v>
      </c>
      <c r="G61" s="15"/>
      <c r="H61" s="20"/>
      <c r="I61" s="20"/>
      <c r="J61" s="20"/>
      <c r="K61" s="20"/>
      <c r="L61" s="19">
        <f t="shared" si="4"/>
        <v>0</v>
      </c>
      <c r="M61" s="11"/>
      <c r="N61" s="11"/>
      <c r="O61" s="11">
        <f t="shared" si="5"/>
        <v>0</v>
      </c>
      <c r="P61" s="11"/>
      <c r="Q61" s="11"/>
    </row>
    <row r="62" spans="1:17">
      <c r="A62" s="6" t="s">
        <v>38</v>
      </c>
      <c r="B62" s="20"/>
      <c r="C62" s="20"/>
      <c r="D62" s="20"/>
      <c r="E62" s="20"/>
      <c r="F62" s="20">
        <f t="shared" si="3"/>
        <v>0</v>
      </c>
      <c r="G62" s="15"/>
      <c r="H62" s="20"/>
      <c r="I62" s="20"/>
      <c r="J62" s="20"/>
      <c r="K62" s="20"/>
      <c r="L62" s="19">
        <f t="shared" si="4"/>
        <v>0</v>
      </c>
      <c r="M62" s="11"/>
      <c r="N62" s="11"/>
      <c r="O62" s="11">
        <f t="shared" si="5"/>
        <v>0</v>
      </c>
      <c r="P62" s="11"/>
      <c r="Q62" s="11"/>
    </row>
    <row r="63" spans="1:17">
      <c r="A63" s="6" t="s">
        <v>39</v>
      </c>
      <c r="B63" s="20"/>
      <c r="C63" s="20"/>
      <c r="D63" s="20"/>
      <c r="E63" s="20"/>
      <c r="F63" s="20">
        <f t="shared" si="3"/>
        <v>0</v>
      </c>
      <c r="G63" s="15"/>
      <c r="H63" s="20"/>
      <c r="I63" s="20"/>
      <c r="J63" s="20"/>
      <c r="K63" s="20"/>
      <c r="L63" s="19">
        <f t="shared" si="4"/>
        <v>0</v>
      </c>
      <c r="M63" s="11"/>
      <c r="N63" s="11"/>
      <c r="O63" s="11">
        <f t="shared" si="5"/>
        <v>0</v>
      </c>
      <c r="P63" s="11"/>
      <c r="Q63" s="11"/>
    </row>
    <row r="64" spans="1:17">
      <c r="A64" s="6" t="s">
        <v>40</v>
      </c>
      <c r="B64" s="20"/>
      <c r="C64" s="20"/>
      <c r="D64" s="20"/>
      <c r="E64" s="20"/>
      <c r="F64" s="20">
        <f t="shared" si="3"/>
        <v>0</v>
      </c>
      <c r="G64" s="15"/>
      <c r="H64" s="20"/>
      <c r="I64" s="20"/>
      <c r="J64" s="20"/>
      <c r="K64" s="20"/>
      <c r="L64" s="19">
        <f t="shared" si="4"/>
        <v>0</v>
      </c>
      <c r="M64" s="11"/>
      <c r="N64" s="11"/>
      <c r="O64" s="11">
        <f t="shared" si="5"/>
        <v>0</v>
      </c>
      <c r="P64" s="11"/>
      <c r="Q64" s="11"/>
    </row>
    <row r="65" spans="1:17">
      <c r="A65" s="6" t="s">
        <v>41</v>
      </c>
      <c r="B65" s="20"/>
      <c r="C65" s="20"/>
      <c r="D65" s="20"/>
      <c r="E65" s="20"/>
      <c r="F65" s="20">
        <f t="shared" si="3"/>
        <v>0</v>
      </c>
      <c r="G65" s="15"/>
      <c r="H65" s="20"/>
      <c r="I65" s="20"/>
      <c r="J65" s="20"/>
      <c r="K65" s="20"/>
      <c r="L65" s="19">
        <f t="shared" si="4"/>
        <v>0</v>
      </c>
      <c r="M65" s="11"/>
      <c r="N65" s="11"/>
      <c r="O65" s="11">
        <f t="shared" si="5"/>
        <v>0</v>
      </c>
      <c r="P65" s="11"/>
      <c r="Q65" s="11"/>
    </row>
    <row r="66" spans="1:17">
      <c r="A66" s="6" t="s">
        <v>42</v>
      </c>
      <c r="B66" s="20"/>
      <c r="C66" s="20"/>
      <c r="D66" s="20"/>
      <c r="E66" s="20"/>
      <c r="F66" s="20">
        <f t="shared" si="3"/>
        <v>0</v>
      </c>
      <c r="G66" s="15"/>
      <c r="H66" s="20"/>
      <c r="I66" s="20"/>
      <c r="J66" s="20"/>
      <c r="K66" s="20"/>
      <c r="L66" s="19">
        <f t="shared" si="4"/>
        <v>0</v>
      </c>
      <c r="M66" s="11"/>
      <c r="N66" s="11"/>
      <c r="O66" s="11">
        <f t="shared" si="5"/>
        <v>0</v>
      </c>
      <c r="P66" s="11"/>
      <c r="Q66" s="11"/>
    </row>
    <row r="67" spans="1:17">
      <c r="A67" s="6" t="s">
        <v>43</v>
      </c>
      <c r="B67" s="20"/>
      <c r="C67" s="20"/>
      <c r="D67" s="20"/>
      <c r="E67" s="20"/>
      <c r="F67" s="20">
        <f t="shared" si="3"/>
        <v>0</v>
      </c>
      <c r="G67" s="15"/>
      <c r="H67" s="20"/>
      <c r="I67" s="20"/>
      <c r="J67" s="20"/>
      <c r="K67" s="20"/>
      <c r="L67" s="19">
        <f t="shared" si="4"/>
        <v>0</v>
      </c>
      <c r="M67" s="11"/>
      <c r="N67" s="11"/>
      <c r="O67" s="11">
        <f t="shared" si="5"/>
        <v>0</v>
      </c>
      <c r="P67" s="11"/>
      <c r="Q67" s="11"/>
    </row>
    <row r="68" spans="1:17">
      <c r="A68" s="6" t="s">
        <v>44</v>
      </c>
      <c r="B68" s="20"/>
      <c r="C68" s="20"/>
      <c r="D68" s="20"/>
      <c r="E68" s="20"/>
      <c r="F68" s="20">
        <f t="shared" si="3"/>
        <v>0</v>
      </c>
      <c r="G68" s="15"/>
      <c r="H68" s="20"/>
      <c r="I68" s="20"/>
      <c r="J68" s="20"/>
      <c r="K68" s="20"/>
      <c r="L68" s="19">
        <f t="shared" si="4"/>
        <v>0</v>
      </c>
      <c r="M68" s="11"/>
      <c r="N68" s="11"/>
      <c r="O68" s="11">
        <f t="shared" si="5"/>
        <v>0</v>
      </c>
      <c r="P68" s="11"/>
      <c r="Q68" s="11"/>
    </row>
    <row r="69" spans="1:17">
      <c r="A69" s="6" t="s">
        <v>45</v>
      </c>
      <c r="B69" s="20"/>
      <c r="C69" s="20"/>
      <c r="D69" s="20"/>
      <c r="E69" s="20"/>
      <c r="F69" s="20">
        <f t="shared" si="3"/>
        <v>0</v>
      </c>
      <c r="G69" s="15"/>
      <c r="H69" s="20"/>
      <c r="I69" s="20"/>
      <c r="J69" s="20"/>
      <c r="K69" s="20"/>
      <c r="L69" s="19">
        <f t="shared" si="4"/>
        <v>0</v>
      </c>
      <c r="M69" s="11"/>
      <c r="N69" s="11"/>
      <c r="O69" s="11">
        <f t="shared" si="5"/>
        <v>0</v>
      </c>
      <c r="P69" s="11"/>
      <c r="Q69" s="11"/>
    </row>
    <row r="70" spans="1:17">
      <c r="A70" s="6" t="s">
        <v>46</v>
      </c>
      <c r="B70" s="20"/>
      <c r="C70" s="20"/>
      <c r="D70" s="20"/>
      <c r="E70" s="20"/>
      <c r="F70" s="20">
        <f t="shared" si="3"/>
        <v>0</v>
      </c>
      <c r="G70" s="15"/>
      <c r="H70" s="20"/>
      <c r="I70" s="20"/>
      <c r="J70" s="20"/>
      <c r="K70" s="20"/>
      <c r="L70" s="19">
        <f t="shared" si="4"/>
        <v>0</v>
      </c>
      <c r="M70" s="11"/>
      <c r="N70" s="11"/>
      <c r="O70" s="11">
        <f t="shared" si="5"/>
        <v>0</v>
      </c>
      <c r="P70" s="11"/>
      <c r="Q70" s="11"/>
    </row>
    <row r="71" spans="1:17">
      <c r="A71" s="6" t="s">
        <v>47</v>
      </c>
      <c r="B71" s="20"/>
      <c r="C71" s="20"/>
      <c r="D71" s="20"/>
      <c r="E71" s="20"/>
      <c r="F71" s="20">
        <f t="shared" si="3"/>
        <v>0</v>
      </c>
      <c r="G71" s="15"/>
      <c r="H71" s="20"/>
      <c r="I71" s="20"/>
      <c r="J71" s="20"/>
      <c r="K71" s="20"/>
      <c r="L71" s="19">
        <f t="shared" si="4"/>
        <v>0</v>
      </c>
      <c r="M71" s="11"/>
      <c r="N71" s="11"/>
      <c r="O71" s="11">
        <f t="shared" si="5"/>
        <v>0</v>
      </c>
      <c r="P71" s="11"/>
      <c r="Q71" s="11"/>
    </row>
    <row r="72" spans="1:17" ht="16.5" thickBot="1">
      <c r="A72" s="7" t="s">
        <v>48</v>
      </c>
      <c r="B72" s="31"/>
      <c r="C72" s="31"/>
      <c r="D72" s="31"/>
      <c r="E72" s="31"/>
      <c r="F72" s="20">
        <f t="shared" si="3"/>
        <v>0</v>
      </c>
      <c r="G72" s="32"/>
      <c r="H72" s="31"/>
      <c r="I72" s="31"/>
      <c r="J72" s="31"/>
      <c r="K72" s="31"/>
      <c r="L72" s="19">
        <f t="shared" si="4"/>
        <v>0</v>
      </c>
      <c r="M72" s="11"/>
      <c r="N72" s="11"/>
      <c r="O72" s="11">
        <f t="shared" si="5"/>
        <v>0</v>
      </c>
      <c r="P72" s="11"/>
      <c r="Q72" s="11"/>
    </row>
  </sheetData>
  <mergeCells count="6">
    <mergeCell ref="A17:L17"/>
    <mergeCell ref="A27:L27"/>
    <mergeCell ref="B2:F2"/>
    <mergeCell ref="H2:L2"/>
    <mergeCell ref="A4:P4"/>
    <mergeCell ref="Q3:Q4"/>
  </mergeCells>
  <phoneticPr fontId="8" type="noConversion"/>
  <pageMargins left="0.75" right="0.75" top="1" bottom="1" header="0.5" footer="0.5"/>
  <pageSetup paperSize="9" scale="72" fitToWidth="3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opLeftCell="A22" workbookViewId="0">
      <selection activeCell="P6" sqref="P6"/>
    </sheetView>
  </sheetViews>
  <sheetFormatPr baseColWidth="10" defaultRowHeight="15.75"/>
  <cols>
    <col min="1" max="1" width="37.125" customWidth="1"/>
    <col min="2" max="2" width="7.75" style="16" customWidth="1"/>
    <col min="3" max="3" width="6.625" style="16" customWidth="1"/>
    <col min="4" max="4" width="5.375" style="16" customWidth="1"/>
    <col min="5" max="5" width="5.25" style="16" customWidth="1"/>
    <col min="6" max="6" width="6" style="16" customWidth="1"/>
    <col min="7" max="7" width="8" style="16" customWidth="1"/>
    <col min="8" max="8" width="8.125" style="16" customWidth="1"/>
    <col min="9" max="9" width="6.375" style="16" customWidth="1"/>
    <col min="10" max="10" width="6.5" style="16" customWidth="1"/>
    <col min="11" max="11" width="4.625" style="16" customWidth="1"/>
    <col min="12" max="12" width="5.375" style="16" customWidth="1"/>
    <col min="13" max="13" width="6" style="16" customWidth="1"/>
    <col min="14" max="14" width="8.875" style="16" customWidth="1"/>
    <col min="15" max="15" width="11" style="16"/>
    <col min="16" max="16" width="8.25" style="16" customWidth="1"/>
    <col min="17" max="24" width="11" style="16"/>
  </cols>
  <sheetData>
    <row r="1" spans="1:24" ht="16.5" customHeight="1" thickBot="1">
      <c r="A1" s="102" t="s">
        <v>86</v>
      </c>
      <c r="B1" s="117" t="s">
        <v>87</v>
      </c>
      <c r="C1" s="118"/>
      <c r="D1" s="118"/>
      <c r="E1" s="118"/>
      <c r="F1" s="118"/>
      <c r="G1" s="119"/>
      <c r="H1" s="104" t="s">
        <v>93</v>
      </c>
      <c r="I1" s="105"/>
      <c r="J1" s="105"/>
      <c r="K1" s="105"/>
      <c r="L1" s="105"/>
      <c r="M1" s="105"/>
      <c r="N1" s="105"/>
      <c r="O1" s="105"/>
      <c r="P1" s="106"/>
      <c r="Q1" s="61"/>
      <c r="R1" s="62"/>
      <c r="S1" s="62"/>
      <c r="T1" s="62"/>
      <c r="U1" s="62"/>
      <c r="V1" s="62"/>
      <c r="W1" s="62"/>
      <c r="X1" s="63"/>
    </row>
    <row r="2" spans="1:24" ht="32.25" thickBot="1">
      <c r="A2" s="103"/>
      <c r="B2" s="65" t="s">
        <v>15</v>
      </c>
      <c r="C2" s="65" t="s">
        <v>16</v>
      </c>
      <c r="D2" s="65" t="s">
        <v>17</v>
      </c>
      <c r="E2" s="65" t="s">
        <v>18</v>
      </c>
      <c r="F2" s="65" t="s">
        <v>58</v>
      </c>
      <c r="G2" s="65" t="s">
        <v>59</v>
      </c>
      <c r="H2" s="65" t="s">
        <v>15</v>
      </c>
      <c r="I2" s="65" t="s">
        <v>16</v>
      </c>
      <c r="J2" s="65" t="s">
        <v>17</v>
      </c>
      <c r="K2" s="65" t="s">
        <v>18</v>
      </c>
      <c r="L2" s="66" t="s">
        <v>58</v>
      </c>
      <c r="M2" s="65" t="s">
        <v>60</v>
      </c>
      <c r="N2" s="65" t="s">
        <v>70</v>
      </c>
      <c r="O2" s="65" t="s">
        <v>72</v>
      </c>
      <c r="P2" s="65" t="s">
        <v>71</v>
      </c>
      <c r="Q2" s="120" t="s">
        <v>61</v>
      </c>
      <c r="R2" s="121"/>
      <c r="S2" s="121"/>
      <c r="T2" s="121"/>
      <c r="U2" s="121"/>
      <c r="V2" s="121"/>
      <c r="W2" s="121"/>
      <c r="X2" s="122"/>
    </row>
    <row r="3" spans="1:24" ht="16.5" thickBot="1">
      <c r="A3" s="123" t="s">
        <v>77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  <c r="Q3" s="67"/>
      <c r="R3" s="36"/>
      <c r="S3" s="36"/>
      <c r="T3" s="36"/>
      <c r="U3" s="36"/>
      <c r="V3" s="36"/>
      <c r="W3" s="36"/>
      <c r="X3" s="64"/>
    </row>
    <row r="4" spans="1:24">
      <c r="A4" s="97" t="s">
        <v>1</v>
      </c>
      <c r="B4" s="91"/>
      <c r="C4" s="54"/>
      <c r="D4" s="54"/>
      <c r="E4" s="54"/>
      <c r="F4" s="55">
        <f t="shared" ref="F4:F14" si="0">SUM(B4+C4+D4+E4)</f>
        <v>0</v>
      </c>
      <c r="G4" s="86">
        <v>0</v>
      </c>
      <c r="H4" s="91"/>
      <c r="I4" s="54"/>
      <c r="J4" s="54"/>
      <c r="K4" s="54"/>
      <c r="L4" s="55">
        <f t="shared" ref="L4:L14" si="1">SUM(H4+I4+J4+K4)</f>
        <v>0</v>
      </c>
      <c r="M4" s="79"/>
      <c r="N4" s="24"/>
      <c r="O4" s="24">
        <f>SUM(M4+L4)-(F4+G4)</f>
        <v>0</v>
      </c>
      <c r="P4" s="24"/>
      <c r="Q4" s="68"/>
      <c r="R4" s="11"/>
      <c r="S4" s="11"/>
      <c r="T4" s="11"/>
      <c r="U4" s="11"/>
      <c r="V4" s="11"/>
      <c r="W4" s="11"/>
      <c r="X4" s="50"/>
    </row>
    <row r="5" spans="1:24">
      <c r="A5" s="14" t="s">
        <v>2</v>
      </c>
      <c r="B5" s="92"/>
      <c r="C5" s="23"/>
      <c r="D5" s="23">
        <v>6</v>
      </c>
      <c r="E5" s="23"/>
      <c r="F5" s="56">
        <f t="shared" si="0"/>
        <v>6</v>
      </c>
      <c r="G5" s="39">
        <v>0</v>
      </c>
      <c r="H5" s="92"/>
      <c r="I5" s="23"/>
      <c r="J5" s="23">
        <v>6</v>
      </c>
      <c r="K5" s="23"/>
      <c r="L5" s="56">
        <f t="shared" si="1"/>
        <v>6</v>
      </c>
      <c r="M5" s="80"/>
      <c r="N5" s="28"/>
      <c r="O5" s="28">
        <f t="shared" ref="O5:O24" si="2">SUM(M5+L5)-(F5+G5)</f>
        <v>0</v>
      </c>
      <c r="P5" s="28"/>
      <c r="Q5" s="68"/>
      <c r="R5" s="11"/>
      <c r="S5" s="11"/>
      <c r="T5" s="11"/>
      <c r="U5" s="11"/>
      <c r="V5" s="11"/>
      <c r="W5" s="11"/>
      <c r="X5" s="50"/>
    </row>
    <row r="6" spans="1:24">
      <c r="A6" s="14" t="s">
        <v>50</v>
      </c>
      <c r="B6" s="92"/>
      <c r="C6" s="23">
        <v>4</v>
      </c>
      <c r="D6" s="23">
        <v>10</v>
      </c>
      <c r="E6" s="23">
        <v>2</v>
      </c>
      <c r="F6" s="56">
        <f t="shared" si="0"/>
        <v>16</v>
      </c>
      <c r="G6" s="39">
        <v>0</v>
      </c>
      <c r="H6" s="92"/>
      <c r="I6" s="23">
        <v>3</v>
      </c>
      <c r="J6" s="23">
        <v>10</v>
      </c>
      <c r="K6" s="23">
        <v>2</v>
      </c>
      <c r="L6" s="56">
        <f t="shared" si="1"/>
        <v>15</v>
      </c>
      <c r="M6" s="80">
        <v>1</v>
      </c>
      <c r="N6" s="28"/>
      <c r="O6" s="28">
        <f>SUM(M6+L6)-(F6+G6)</f>
        <v>0</v>
      </c>
      <c r="P6" s="28">
        <f>SUM((L6+L7)+M6+N7/4)-(F6+F7+G6)</f>
        <v>0.25</v>
      </c>
      <c r="Q6" s="126" t="s">
        <v>67</v>
      </c>
      <c r="R6" s="127"/>
      <c r="S6" s="127"/>
      <c r="T6" s="127"/>
      <c r="U6" s="127"/>
      <c r="V6" s="127"/>
      <c r="W6" s="127"/>
      <c r="X6" s="128"/>
    </row>
    <row r="7" spans="1:24">
      <c r="A7" s="14" t="s">
        <v>69</v>
      </c>
      <c r="B7" s="92"/>
      <c r="C7" s="23">
        <v>0.75</v>
      </c>
      <c r="D7" s="23"/>
      <c r="E7" s="23">
        <v>0.25</v>
      </c>
      <c r="F7" s="56">
        <f t="shared" si="0"/>
        <v>1</v>
      </c>
      <c r="G7" s="39">
        <v>0</v>
      </c>
      <c r="H7" s="92"/>
      <c r="I7" s="23">
        <v>0.25</v>
      </c>
      <c r="J7" s="23"/>
      <c r="K7" s="23">
        <v>0.25</v>
      </c>
      <c r="L7" s="56">
        <f t="shared" si="1"/>
        <v>0.5</v>
      </c>
      <c r="M7" s="80"/>
      <c r="N7" s="28">
        <v>3</v>
      </c>
      <c r="O7" s="28"/>
      <c r="P7" s="28"/>
      <c r="Q7" s="68"/>
      <c r="R7" s="11"/>
      <c r="S7" s="11"/>
      <c r="T7" s="11"/>
      <c r="U7" s="11"/>
      <c r="V7" s="11"/>
      <c r="W7" s="11"/>
      <c r="X7" s="50"/>
    </row>
    <row r="8" spans="1:24">
      <c r="A8" s="14" t="s">
        <v>51</v>
      </c>
      <c r="B8" s="92"/>
      <c r="C8" s="23">
        <v>3</v>
      </c>
      <c r="D8" s="23">
        <v>8</v>
      </c>
      <c r="E8" s="23">
        <v>2</v>
      </c>
      <c r="F8" s="56">
        <f t="shared" si="0"/>
        <v>13</v>
      </c>
      <c r="G8" s="39">
        <v>0</v>
      </c>
      <c r="H8" s="92"/>
      <c r="I8" s="23">
        <v>3</v>
      </c>
      <c r="J8" s="23">
        <v>8</v>
      </c>
      <c r="K8" s="23">
        <v>2</v>
      </c>
      <c r="L8" s="56">
        <f t="shared" si="1"/>
        <v>13</v>
      </c>
      <c r="M8" s="80"/>
      <c r="N8" s="28"/>
      <c r="O8" s="28">
        <f t="shared" si="2"/>
        <v>0</v>
      </c>
      <c r="P8" s="28"/>
      <c r="Q8" s="68"/>
      <c r="R8" s="11"/>
      <c r="S8" s="11"/>
      <c r="T8" s="11"/>
      <c r="U8" s="11"/>
      <c r="V8" s="11"/>
      <c r="W8" s="11"/>
      <c r="X8" s="50"/>
    </row>
    <row r="9" spans="1:24">
      <c r="A9" s="14" t="s">
        <v>52</v>
      </c>
      <c r="B9" s="92"/>
      <c r="C9" s="23">
        <v>3</v>
      </c>
      <c r="D9" s="23">
        <v>10</v>
      </c>
      <c r="E9" s="23">
        <v>3</v>
      </c>
      <c r="F9" s="56">
        <f t="shared" si="0"/>
        <v>16</v>
      </c>
      <c r="G9" s="39">
        <v>0</v>
      </c>
      <c r="H9" s="92"/>
      <c r="I9" s="23">
        <v>3</v>
      </c>
      <c r="J9" s="23">
        <v>10</v>
      </c>
      <c r="K9" s="23">
        <v>3</v>
      </c>
      <c r="L9" s="56">
        <f t="shared" si="1"/>
        <v>16</v>
      </c>
      <c r="M9" s="80"/>
      <c r="N9" s="28"/>
      <c r="O9" s="28">
        <f t="shared" si="2"/>
        <v>0</v>
      </c>
      <c r="P9" s="28"/>
      <c r="Q9" s="68"/>
      <c r="R9" s="11"/>
      <c r="S9" s="11"/>
      <c r="T9" s="11"/>
      <c r="U9" s="11"/>
      <c r="V9" s="11"/>
      <c r="W9" s="11"/>
      <c r="X9" s="50"/>
    </row>
    <row r="10" spans="1:24">
      <c r="A10" s="14" t="s">
        <v>78</v>
      </c>
      <c r="B10" s="92"/>
      <c r="C10" s="23"/>
      <c r="D10" s="23"/>
      <c r="E10" s="23"/>
      <c r="F10" s="56">
        <f t="shared" si="0"/>
        <v>0</v>
      </c>
      <c r="G10" s="39">
        <v>0</v>
      </c>
      <c r="H10" s="92"/>
      <c r="I10" s="23"/>
      <c r="J10" s="23"/>
      <c r="K10" s="23"/>
      <c r="L10" s="56">
        <f t="shared" si="1"/>
        <v>0</v>
      </c>
      <c r="M10" s="80"/>
      <c r="N10" s="28"/>
      <c r="O10" s="28">
        <f t="shared" si="2"/>
        <v>0</v>
      </c>
      <c r="P10" s="28"/>
      <c r="Q10" s="68"/>
      <c r="R10" s="11"/>
      <c r="S10" s="11"/>
      <c r="T10" s="11"/>
      <c r="U10" s="11"/>
      <c r="V10" s="11"/>
      <c r="W10" s="11"/>
      <c r="X10" s="50"/>
    </row>
    <row r="11" spans="1:24">
      <c r="A11" s="14" t="s">
        <v>53</v>
      </c>
      <c r="B11" s="92"/>
      <c r="C11" s="23"/>
      <c r="D11" s="23"/>
      <c r="E11" s="23"/>
      <c r="F11" s="56">
        <f t="shared" si="0"/>
        <v>0</v>
      </c>
      <c r="G11" s="39">
        <v>0</v>
      </c>
      <c r="H11" s="92"/>
      <c r="I11" s="23"/>
      <c r="J11" s="23"/>
      <c r="K11" s="23"/>
      <c r="L11" s="56">
        <f t="shared" si="1"/>
        <v>0</v>
      </c>
      <c r="M11" s="80"/>
      <c r="N11" s="28"/>
      <c r="O11" s="28">
        <f t="shared" si="2"/>
        <v>0</v>
      </c>
      <c r="P11" s="28"/>
      <c r="Q11" s="68"/>
      <c r="R11" s="11"/>
      <c r="S11" s="11"/>
      <c r="T11" s="11"/>
      <c r="U11" s="11"/>
      <c r="V11" s="11"/>
      <c r="W11" s="11"/>
      <c r="X11" s="50"/>
    </row>
    <row r="12" spans="1:24">
      <c r="A12" s="14" t="s">
        <v>57</v>
      </c>
      <c r="B12" s="92"/>
      <c r="C12" s="23">
        <v>3</v>
      </c>
      <c r="D12" s="23">
        <v>11</v>
      </c>
      <c r="E12" s="23"/>
      <c r="F12" s="56">
        <f t="shared" si="0"/>
        <v>14</v>
      </c>
      <c r="G12" s="39">
        <v>0</v>
      </c>
      <c r="H12" s="92"/>
      <c r="I12" s="23">
        <v>3</v>
      </c>
      <c r="J12" s="23">
        <v>11</v>
      </c>
      <c r="K12" s="23"/>
      <c r="L12" s="56">
        <f t="shared" si="1"/>
        <v>14</v>
      </c>
      <c r="M12" s="80"/>
      <c r="N12" s="28"/>
      <c r="O12" s="28">
        <f t="shared" si="2"/>
        <v>0</v>
      </c>
      <c r="P12" s="28"/>
      <c r="Q12" s="68"/>
      <c r="R12" s="11"/>
      <c r="S12" s="11"/>
      <c r="T12" s="11"/>
      <c r="U12" s="11"/>
      <c r="V12" s="11"/>
      <c r="W12" s="11"/>
      <c r="X12" s="50"/>
    </row>
    <row r="13" spans="1:24">
      <c r="A13" s="14" t="s">
        <v>62</v>
      </c>
      <c r="B13" s="92"/>
      <c r="C13" s="23">
        <v>3</v>
      </c>
      <c r="D13" s="23">
        <v>2</v>
      </c>
      <c r="E13" s="23">
        <v>1</v>
      </c>
      <c r="F13" s="56">
        <f t="shared" si="0"/>
        <v>6</v>
      </c>
      <c r="G13" s="39">
        <v>0</v>
      </c>
      <c r="H13" s="92"/>
      <c r="I13" s="23">
        <v>2</v>
      </c>
      <c r="J13" s="23">
        <v>2</v>
      </c>
      <c r="K13" s="23">
        <v>1</v>
      </c>
      <c r="L13" s="56">
        <f t="shared" si="1"/>
        <v>5</v>
      </c>
      <c r="M13" s="80"/>
      <c r="N13" s="28"/>
      <c r="O13" s="28">
        <f t="shared" si="2"/>
        <v>-1</v>
      </c>
      <c r="P13" s="28">
        <f>SUM((L13+L14)+M13+N14/4)-(F13+F14+G13)</f>
        <v>0</v>
      </c>
      <c r="Q13" s="68"/>
      <c r="R13" s="11"/>
      <c r="S13" s="11"/>
      <c r="T13" s="11"/>
      <c r="U13" s="11"/>
      <c r="V13" s="11"/>
      <c r="W13" s="11"/>
      <c r="X13" s="50"/>
    </row>
    <row r="14" spans="1:24" ht="16.5" thickBot="1">
      <c r="A14" s="14" t="s">
        <v>73</v>
      </c>
      <c r="B14" s="93"/>
      <c r="C14" s="57"/>
      <c r="D14" s="57"/>
      <c r="E14" s="57">
        <v>0.25</v>
      </c>
      <c r="F14" s="58">
        <f t="shared" si="0"/>
        <v>0.25</v>
      </c>
      <c r="G14" s="39">
        <v>0</v>
      </c>
      <c r="H14" s="93"/>
      <c r="I14" s="57">
        <v>0.5</v>
      </c>
      <c r="J14" s="57"/>
      <c r="K14" s="57">
        <v>0.25</v>
      </c>
      <c r="L14" s="58">
        <f t="shared" si="1"/>
        <v>0.75</v>
      </c>
      <c r="M14" s="81"/>
      <c r="N14" s="38">
        <v>2</v>
      </c>
      <c r="O14" s="38"/>
      <c r="P14" s="38"/>
      <c r="Q14" s="69"/>
      <c r="R14" s="51"/>
      <c r="S14" s="51"/>
      <c r="T14" s="51"/>
      <c r="U14" s="51"/>
      <c r="V14" s="51"/>
      <c r="W14" s="51"/>
      <c r="X14" s="52"/>
    </row>
    <row r="15" spans="1:24" ht="16.5" thickBot="1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36"/>
      <c r="R15" s="36"/>
      <c r="S15" s="36"/>
      <c r="T15" s="36"/>
      <c r="U15" s="36"/>
      <c r="V15" s="36"/>
      <c r="W15" s="36"/>
      <c r="X15" s="64"/>
    </row>
    <row r="16" spans="1:24" ht="16.5" thickBot="1">
      <c r="A16" s="110" t="s">
        <v>79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  <c r="N16" s="112"/>
      <c r="O16" s="112"/>
      <c r="P16" s="113"/>
      <c r="Q16" s="41"/>
      <c r="R16" s="42"/>
      <c r="S16" s="42"/>
      <c r="T16" s="42"/>
      <c r="U16" s="42"/>
      <c r="V16" s="42"/>
      <c r="W16" s="42"/>
      <c r="X16" s="70"/>
    </row>
    <row r="17" spans="1:24">
      <c r="A17" s="94" t="s">
        <v>6</v>
      </c>
      <c r="B17" s="91"/>
      <c r="C17" s="54"/>
      <c r="D17" s="54"/>
      <c r="E17" s="54"/>
      <c r="F17" s="55">
        <f t="shared" ref="F17:F71" si="3">SUM(B17+C17+D17+E17)</f>
        <v>0</v>
      </c>
      <c r="G17" s="96">
        <v>0</v>
      </c>
      <c r="H17" s="91"/>
      <c r="I17" s="54"/>
      <c r="J17" s="54"/>
      <c r="K17" s="54"/>
      <c r="L17" s="55">
        <f t="shared" ref="L17:L71" si="4">SUM(H17+I17+J17+K17)</f>
        <v>0</v>
      </c>
      <c r="M17" s="85"/>
      <c r="N17" s="37"/>
      <c r="O17" s="37">
        <f t="shared" si="2"/>
        <v>0</v>
      </c>
      <c r="P17" s="37"/>
      <c r="Q17" s="71"/>
      <c r="R17" s="72"/>
      <c r="S17" s="72"/>
      <c r="T17" s="72"/>
      <c r="U17" s="72"/>
      <c r="V17" s="72"/>
      <c r="W17" s="72"/>
      <c r="X17" s="73"/>
    </row>
    <row r="18" spans="1:24">
      <c r="A18" s="9" t="s">
        <v>54</v>
      </c>
      <c r="B18" s="92">
        <v>7</v>
      </c>
      <c r="C18" s="23">
        <v>10</v>
      </c>
      <c r="D18" s="23"/>
      <c r="E18" s="23">
        <v>3</v>
      </c>
      <c r="F18" s="56">
        <f t="shared" si="3"/>
        <v>20</v>
      </c>
      <c r="G18" s="39">
        <v>0</v>
      </c>
      <c r="H18" s="92">
        <v>7</v>
      </c>
      <c r="I18" s="23">
        <v>9</v>
      </c>
      <c r="J18" s="23"/>
      <c r="K18" s="23">
        <v>1</v>
      </c>
      <c r="L18" s="56">
        <f t="shared" si="4"/>
        <v>17</v>
      </c>
      <c r="M18" s="80">
        <v>1</v>
      </c>
      <c r="N18" s="28"/>
      <c r="O18" s="28">
        <f t="shared" si="2"/>
        <v>-2</v>
      </c>
      <c r="P18" s="28">
        <f>SUM((L18+L19)+M18+N19/4)-(F18+F19+G18)</f>
        <v>0</v>
      </c>
      <c r="Q18" s="126"/>
      <c r="R18" s="127"/>
      <c r="S18" s="127"/>
      <c r="T18" s="127"/>
      <c r="U18" s="127"/>
      <c r="V18" s="127"/>
      <c r="W18" s="127"/>
      <c r="X18" s="128"/>
    </row>
    <row r="19" spans="1:24">
      <c r="A19" s="9" t="s">
        <v>75</v>
      </c>
      <c r="B19" s="92"/>
      <c r="C19" s="23">
        <v>0.25</v>
      </c>
      <c r="D19" s="23"/>
      <c r="E19" s="23">
        <v>0.25</v>
      </c>
      <c r="F19" s="56">
        <f t="shared" si="3"/>
        <v>0.5</v>
      </c>
      <c r="G19" s="39">
        <v>0</v>
      </c>
      <c r="H19" s="92"/>
      <c r="I19" s="23">
        <v>0.75</v>
      </c>
      <c r="J19" s="23"/>
      <c r="K19" s="23">
        <v>0.75</v>
      </c>
      <c r="L19" s="56">
        <f t="shared" si="4"/>
        <v>1.5</v>
      </c>
      <c r="M19" s="80"/>
      <c r="N19" s="28">
        <v>4</v>
      </c>
      <c r="O19" s="28"/>
      <c r="P19" s="28"/>
      <c r="Q19" s="74"/>
      <c r="R19" s="47"/>
      <c r="S19" s="47"/>
      <c r="T19" s="47"/>
      <c r="U19" s="47"/>
      <c r="V19" s="47"/>
      <c r="W19" s="47"/>
      <c r="X19" s="75"/>
    </row>
    <row r="20" spans="1:24">
      <c r="A20" s="9" t="s">
        <v>80</v>
      </c>
      <c r="B20" s="92">
        <v>16</v>
      </c>
      <c r="C20" s="23">
        <v>5</v>
      </c>
      <c r="D20" s="23"/>
      <c r="E20" s="23">
        <v>2</v>
      </c>
      <c r="F20" s="56">
        <f t="shared" si="3"/>
        <v>23</v>
      </c>
      <c r="G20" s="39">
        <v>0</v>
      </c>
      <c r="H20" s="92">
        <v>16</v>
      </c>
      <c r="I20" s="23">
        <v>5</v>
      </c>
      <c r="J20" s="23"/>
      <c r="K20" s="23">
        <v>2</v>
      </c>
      <c r="L20" s="56">
        <f t="shared" si="4"/>
        <v>23</v>
      </c>
      <c r="M20" s="80"/>
      <c r="N20" s="28"/>
      <c r="O20" s="28">
        <f t="shared" si="2"/>
        <v>0</v>
      </c>
      <c r="P20" s="28"/>
      <c r="Q20" s="74"/>
      <c r="R20" s="47"/>
      <c r="S20" s="47"/>
      <c r="T20" s="47"/>
      <c r="U20" s="47"/>
      <c r="V20" s="47"/>
      <c r="W20" s="47"/>
      <c r="X20" s="75"/>
    </row>
    <row r="21" spans="1:24">
      <c r="A21" s="9" t="s">
        <v>74</v>
      </c>
      <c r="B21" s="92"/>
      <c r="C21" s="23">
        <v>2</v>
      </c>
      <c r="D21" s="23"/>
      <c r="E21" s="23"/>
      <c r="F21" s="56">
        <f t="shared" si="3"/>
        <v>2</v>
      </c>
      <c r="G21" s="39">
        <v>0</v>
      </c>
      <c r="H21" s="92"/>
      <c r="I21" s="23">
        <v>2</v>
      </c>
      <c r="J21" s="23"/>
      <c r="K21" s="23">
        <v>0</v>
      </c>
      <c r="L21" s="56">
        <f t="shared" si="4"/>
        <v>2</v>
      </c>
      <c r="M21" s="80"/>
      <c r="N21" s="28"/>
      <c r="O21" s="28">
        <f t="shared" si="2"/>
        <v>0</v>
      </c>
      <c r="P21" s="28"/>
      <c r="Q21" s="74"/>
      <c r="R21" s="47"/>
      <c r="S21" s="47"/>
      <c r="T21" s="47"/>
      <c r="U21" s="47"/>
      <c r="V21" s="47"/>
      <c r="W21" s="47"/>
      <c r="X21" s="75"/>
    </row>
    <row r="22" spans="1:24">
      <c r="A22" s="9" t="s">
        <v>81</v>
      </c>
      <c r="B22" s="92">
        <v>11</v>
      </c>
      <c r="C22" s="23">
        <v>2</v>
      </c>
      <c r="D22" s="23"/>
      <c r="E22" s="23">
        <v>1</v>
      </c>
      <c r="F22" s="56">
        <f t="shared" si="3"/>
        <v>14</v>
      </c>
      <c r="G22" s="39">
        <v>0</v>
      </c>
      <c r="H22" s="92">
        <v>11</v>
      </c>
      <c r="I22" s="23">
        <v>1</v>
      </c>
      <c r="J22" s="23"/>
      <c r="K22" s="23">
        <v>1</v>
      </c>
      <c r="L22" s="56">
        <f t="shared" si="4"/>
        <v>13</v>
      </c>
      <c r="M22" s="80"/>
      <c r="N22" s="28"/>
      <c r="O22" s="28">
        <f t="shared" si="2"/>
        <v>-1</v>
      </c>
      <c r="P22" s="28">
        <f>SUM((L22+L23)+M22+N23/4)-(F22+F23+G22)</f>
        <v>0</v>
      </c>
      <c r="Q22" s="74"/>
      <c r="R22" s="47"/>
      <c r="S22" s="47"/>
      <c r="T22" s="47"/>
      <c r="U22" s="47"/>
      <c r="V22" s="47"/>
      <c r="W22" s="47"/>
      <c r="X22" s="75"/>
    </row>
    <row r="23" spans="1:24">
      <c r="A23" s="9" t="s">
        <v>73</v>
      </c>
      <c r="B23" s="92"/>
      <c r="C23" s="23">
        <v>0.5</v>
      </c>
      <c r="D23" s="23"/>
      <c r="E23" s="23">
        <v>0.25</v>
      </c>
      <c r="F23" s="56">
        <f t="shared" si="3"/>
        <v>0.75</v>
      </c>
      <c r="G23" s="39">
        <v>0</v>
      </c>
      <c r="H23" s="92"/>
      <c r="I23" s="23">
        <v>0.75</v>
      </c>
      <c r="J23" s="23"/>
      <c r="K23" s="23">
        <v>0.5</v>
      </c>
      <c r="L23" s="56">
        <f t="shared" si="4"/>
        <v>1.25</v>
      </c>
      <c r="M23" s="80"/>
      <c r="N23" s="28">
        <v>2</v>
      </c>
      <c r="O23" s="28"/>
      <c r="P23" s="28"/>
      <c r="Q23" s="74"/>
      <c r="R23" s="47"/>
      <c r="S23" s="47"/>
      <c r="T23" s="47"/>
      <c r="U23" s="47"/>
      <c r="V23" s="47"/>
      <c r="W23" s="47"/>
      <c r="X23" s="75"/>
    </row>
    <row r="24" spans="1:24" ht="16.5" thickBot="1">
      <c r="A24" s="95" t="s">
        <v>63</v>
      </c>
      <c r="B24" s="93">
        <v>8</v>
      </c>
      <c r="C24" s="57">
        <v>5</v>
      </c>
      <c r="D24" s="57"/>
      <c r="E24" s="57">
        <v>3</v>
      </c>
      <c r="F24" s="58">
        <f t="shared" si="3"/>
        <v>16</v>
      </c>
      <c r="G24" s="87">
        <v>0</v>
      </c>
      <c r="H24" s="93">
        <v>8</v>
      </c>
      <c r="I24" s="57">
        <v>5</v>
      </c>
      <c r="J24" s="57"/>
      <c r="K24" s="57">
        <v>3</v>
      </c>
      <c r="L24" s="58">
        <f t="shared" si="4"/>
        <v>16</v>
      </c>
      <c r="M24" s="81"/>
      <c r="N24" s="38"/>
      <c r="O24" s="38">
        <f t="shared" si="2"/>
        <v>0</v>
      </c>
      <c r="P24" s="38"/>
      <c r="Q24" s="76"/>
      <c r="R24" s="77"/>
      <c r="S24" s="77"/>
      <c r="T24" s="77"/>
      <c r="U24" s="77"/>
      <c r="V24" s="77"/>
      <c r="W24" s="77"/>
      <c r="X24" s="78"/>
    </row>
    <row r="25" spans="1:24" ht="16.5" thickBot="1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6"/>
      <c r="R25" s="36"/>
      <c r="S25" s="36"/>
      <c r="T25" s="36"/>
      <c r="U25" s="36"/>
      <c r="V25" s="36"/>
      <c r="W25" s="36"/>
      <c r="X25" s="64"/>
    </row>
    <row r="26" spans="1:24" ht="16.5" thickBot="1">
      <c r="A26" s="110" t="s">
        <v>82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2"/>
      <c r="N26" s="112"/>
      <c r="O26" s="112"/>
      <c r="P26" s="113"/>
      <c r="Q26" s="41"/>
      <c r="R26" s="42"/>
      <c r="S26" s="42"/>
      <c r="T26" s="42"/>
      <c r="U26" s="42"/>
      <c r="V26" s="42"/>
      <c r="W26" s="42"/>
      <c r="X26" s="70"/>
    </row>
    <row r="27" spans="1:24">
      <c r="A27" s="94" t="s">
        <v>55</v>
      </c>
      <c r="B27" s="91"/>
      <c r="C27" s="54"/>
      <c r="D27" s="54"/>
      <c r="E27" s="54"/>
      <c r="F27" s="55">
        <f t="shared" si="3"/>
        <v>0</v>
      </c>
      <c r="G27" s="96">
        <v>0</v>
      </c>
      <c r="H27" s="91"/>
      <c r="I27" s="54"/>
      <c r="J27" s="54"/>
      <c r="K27" s="55"/>
      <c r="L27" s="33">
        <f t="shared" si="4"/>
        <v>0</v>
      </c>
      <c r="M27" s="85"/>
      <c r="N27" s="37"/>
      <c r="O27" s="37">
        <f t="shared" ref="O27:O71" si="5">SUM(M27+L27)-(F27+G27)</f>
        <v>0</v>
      </c>
      <c r="P27" s="37"/>
      <c r="Q27" s="71"/>
      <c r="R27" s="72"/>
      <c r="S27" s="72"/>
      <c r="T27" s="72"/>
      <c r="U27" s="72"/>
      <c r="V27" s="72"/>
      <c r="W27" s="72"/>
      <c r="X27" s="73"/>
    </row>
    <row r="28" spans="1:24">
      <c r="A28" s="9" t="s">
        <v>49</v>
      </c>
      <c r="B28" s="92">
        <v>11</v>
      </c>
      <c r="C28" s="23">
        <v>10</v>
      </c>
      <c r="D28" s="23"/>
      <c r="E28" s="23">
        <v>3</v>
      </c>
      <c r="F28" s="56">
        <f t="shared" si="3"/>
        <v>24</v>
      </c>
      <c r="G28" s="39">
        <v>0</v>
      </c>
      <c r="H28" s="92">
        <v>11</v>
      </c>
      <c r="I28" s="23">
        <v>10</v>
      </c>
      <c r="J28" s="23"/>
      <c r="K28" s="56">
        <v>2</v>
      </c>
      <c r="L28" s="34">
        <f t="shared" si="4"/>
        <v>23</v>
      </c>
      <c r="M28" s="80"/>
      <c r="N28" s="28"/>
      <c r="O28" s="28">
        <f>SUM(M28+L28)-(F28+G28)</f>
        <v>-1</v>
      </c>
      <c r="P28" s="28">
        <f>SUM((L28+L29)+M28+N29/4)-(F28+F29+G28)</f>
        <v>0.25</v>
      </c>
      <c r="Q28" s="114" t="s">
        <v>67</v>
      </c>
      <c r="R28" s="115"/>
      <c r="S28" s="115"/>
      <c r="T28" s="115"/>
      <c r="U28" s="115"/>
      <c r="V28" s="115"/>
      <c r="W28" s="115"/>
      <c r="X28" s="116"/>
    </row>
    <row r="29" spans="1:24">
      <c r="A29" s="9" t="s">
        <v>75</v>
      </c>
      <c r="B29" s="92"/>
      <c r="C29" s="23">
        <v>0.75</v>
      </c>
      <c r="D29" s="23"/>
      <c r="E29" s="23"/>
      <c r="F29" s="56">
        <f t="shared" si="3"/>
        <v>0.75</v>
      </c>
      <c r="G29" s="39">
        <v>0</v>
      </c>
      <c r="H29" s="92"/>
      <c r="I29" s="23">
        <v>0.5</v>
      </c>
      <c r="J29" s="23"/>
      <c r="K29" s="56">
        <v>0.75</v>
      </c>
      <c r="L29" s="34">
        <f t="shared" si="4"/>
        <v>1.25</v>
      </c>
      <c r="M29" s="80"/>
      <c r="N29" s="28">
        <v>3</v>
      </c>
      <c r="O29" s="28"/>
      <c r="P29" s="28"/>
      <c r="Q29" s="74"/>
      <c r="R29" s="47"/>
      <c r="S29" s="47"/>
      <c r="T29" s="47"/>
      <c r="U29" s="47"/>
      <c r="V29" s="47"/>
      <c r="W29" s="47"/>
      <c r="X29" s="75"/>
    </row>
    <row r="30" spans="1:24">
      <c r="A30" s="9" t="s">
        <v>83</v>
      </c>
      <c r="B30" s="92">
        <v>3</v>
      </c>
      <c r="C30" s="23">
        <v>5</v>
      </c>
      <c r="D30" s="23"/>
      <c r="E30" s="23">
        <v>1</v>
      </c>
      <c r="F30" s="56">
        <f t="shared" si="3"/>
        <v>9</v>
      </c>
      <c r="G30" s="39">
        <v>0</v>
      </c>
      <c r="H30" s="92">
        <v>3</v>
      </c>
      <c r="I30" s="23">
        <v>5</v>
      </c>
      <c r="J30" s="23"/>
      <c r="K30" s="56">
        <v>1</v>
      </c>
      <c r="L30" s="34">
        <f t="shared" si="4"/>
        <v>9</v>
      </c>
      <c r="M30" s="80"/>
      <c r="N30" s="28"/>
      <c r="O30" s="28">
        <f t="shared" si="5"/>
        <v>0</v>
      </c>
      <c r="P30" s="28"/>
      <c r="Q30" s="74"/>
      <c r="R30" s="47"/>
      <c r="S30" s="47"/>
      <c r="T30" s="47"/>
      <c r="U30" s="47"/>
      <c r="V30" s="47"/>
      <c r="W30" s="47"/>
      <c r="X30" s="75"/>
    </row>
    <row r="31" spans="1:24">
      <c r="A31" s="9" t="s">
        <v>84</v>
      </c>
      <c r="B31" s="92">
        <v>9</v>
      </c>
      <c r="C31" s="23">
        <v>5</v>
      </c>
      <c r="D31" s="23"/>
      <c r="E31" s="23">
        <v>1</v>
      </c>
      <c r="F31" s="56">
        <f t="shared" si="3"/>
        <v>15</v>
      </c>
      <c r="G31" s="39">
        <v>0</v>
      </c>
      <c r="H31" s="92">
        <v>9</v>
      </c>
      <c r="I31" s="23">
        <v>4</v>
      </c>
      <c r="J31" s="23"/>
      <c r="K31" s="56">
        <v>2</v>
      </c>
      <c r="L31" s="34">
        <f t="shared" si="4"/>
        <v>15</v>
      </c>
      <c r="M31" s="80"/>
      <c r="N31" s="28"/>
      <c r="O31" s="28">
        <f>SUM(M31+L31)-(F31+G31)</f>
        <v>0</v>
      </c>
      <c r="P31" s="28"/>
      <c r="Q31" s="74"/>
      <c r="R31" s="47"/>
      <c r="S31" s="47"/>
      <c r="T31" s="47"/>
      <c r="U31" s="47"/>
      <c r="V31" s="47"/>
      <c r="W31" s="47"/>
      <c r="X31" s="75"/>
    </row>
    <row r="32" spans="1:24">
      <c r="A32" s="9" t="s">
        <v>56</v>
      </c>
      <c r="B32" s="92">
        <v>16</v>
      </c>
      <c r="C32" s="23">
        <v>4</v>
      </c>
      <c r="D32" s="23"/>
      <c r="E32" s="23">
        <v>1</v>
      </c>
      <c r="F32" s="56">
        <f t="shared" si="3"/>
        <v>21</v>
      </c>
      <c r="G32" s="39">
        <v>0</v>
      </c>
      <c r="H32" s="92">
        <v>16</v>
      </c>
      <c r="I32" s="23">
        <v>2</v>
      </c>
      <c r="J32" s="23"/>
      <c r="K32" s="56">
        <v>2</v>
      </c>
      <c r="L32" s="34">
        <f t="shared" si="4"/>
        <v>20</v>
      </c>
      <c r="M32" s="80"/>
      <c r="N32" s="28"/>
      <c r="O32" s="28">
        <f>SUM(M32+L32)-(F32+G32)</f>
        <v>-1</v>
      </c>
      <c r="P32" s="28">
        <f>SUM((L32+L33)+M32+N33/4)-(F32+F33+G32)</f>
        <v>0.25</v>
      </c>
      <c r="Q32" s="114" t="s">
        <v>67</v>
      </c>
      <c r="R32" s="115"/>
      <c r="S32" s="115"/>
      <c r="T32" s="115"/>
      <c r="U32" s="115"/>
      <c r="V32" s="115"/>
      <c r="W32" s="115"/>
      <c r="X32" s="116"/>
    </row>
    <row r="33" spans="1:24">
      <c r="A33" s="9" t="s">
        <v>73</v>
      </c>
      <c r="B33" s="92"/>
      <c r="C33" s="23">
        <v>0.75</v>
      </c>
      <c r="D33" s="23"/>
      <c r="E33" s="23">
        <v>0.75</v>
      </c>
      <c r="F33" s="56">
        <f t="shared" si="3"/>
        <v>1.5</v>
      </c>
      <c r="G33" s="39">
        <v>0</v>
      </c>
      <c r="H33" s="92"/>
      <c r="I33" s="23">
        <v>0.75</v>
      </c>
      <c r="J33" s="23"/>
      <c r="K33" s="56">
        <v>0.5</v>
      </c>
      <c r="L33" s="34">
        <f t="shared" si="4"/>
        <v>1.25</v>
      </c>
      <c r="M33" s="80"/>
      <c r="N33" s="28">
        <v>6</v>
      </c>
      <c r="O33" s="28"/>
      <c r="P33" s="28"/>
      <c r="Q33" s="74"/>
      <c r="R33" s="47"/>
      <c r="S33" s="47"/>
      <c r="T33" s="47"/>
      <c r="U33" s="47"/>
      <c r="V33" s="47"/>
      <c r="W33" s="47"/>
      <c r="X33" s="75"/>
    </row>
    <row r="34" spans="1:24" ht="16.5" thickBot="1">
      <c r="A34" s="95" t="s">
        <v>64</v>
      </c>
      <c r="B34" s="93">
        <v>11</v>
      </c>
      <c r="C34" s="57">
        <v>5</v>
      </c>
      <c r="D34" s="57"/>
      <c r="E34" s="57">
        <v>1</v>
      </c>
      <c r="F34" s="58">
        <f t="shared" si="3"/>
        <v>17</v>
      </c>
      <c r="G34" s="87"/>
      <c r="H34" s="93">
        <v>11</v>
      </c>
      <c r="I34" s="57">
        <v>5</v>
      </c>
      <c r="J34" s="57"/>
      <c r="K34" s="58">
        <v>1</v>
      </c>
      <c r="L34" s="98">
        <f t="shared" si="4"/>
        <v>17</v>
      </c>
      <c r="M34" s="81"/>
      <c r="N34" s="38"/>
      <c r="O34" s="38">
        <f t="shared" si="5"/>
        <v>0</v>
      </c>
      <c r="P34" s="38"/>
      <c r="Q34" s="76"/>
      <c r="R34" s="77"/>
      <c r="S34" s="77"/>
      <c r="T34" s="77"/>
      <c r="U34" s="77"/>
      <c r="V34" s="77"/>
      <c r="W34" s="77"/>
      <c r="X34" s="78"/>
    </row>
    <row r="35" spans="1:24" ht="16.5" thickBot="1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36"/>
      <c r="R35" s="36"/>
      <c r="S35" s="36"/>
      <c r="T35" s="36"/>
      <c r="U35" s="36"/>
      <c r="V35" s="36"/>
      <c r="W35" s="36"/>
      <c r="X35" s="64"/>
    </row>
    <row r="36" spans="1:24" ht="16.5" thickBot="1">
      <c r="A36" s="110" t="s">
        <v>11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2"/>
      <c r="N36" s="112"/>
      <c r="O36" s="112"/>
      <c r="P36" s="113"/>
      <c r="Q36" s="41"/>
      <c r="R36" s="42"/>
      <c r="S36" s="42"/>
      <c r="T36" s="42"/>
      <c r="U36" s="42"/>
      <c r="V36" s="42"/>
      <c r="W36" s="42"/>
      <c r="X36" s="70"/>
    </row>
    <row r="37" spans="1:24">
      <c r="A37" s="94" t="s">
        <v>14</v>
      </c>
      <c r="B37" s="91"/>
      <c r="C37" s="54">
        <v>2</v>
      </c>
      <c r="D37" s="54"/>
      <c r="E37" s="54">
        <v>2</v>
      </c>
      <c r="F37" s="55">
        <f t="shared" si="3"/>
        <v>4</v>
      </c>
      <c r="G37" s="96">
        <v>0</v>
      </c>
      <c r="H37" s="91"/>
      <c r="I37" s="89"/>
      <c r="J37" s="89"/>
      <c r="K37" s="89">
        <v>3</v>
      </c>
      <c r="L37" s="55">
        <f t="shared" si="4"/>
        <v>3</v>
      </c>
      <c r="M37" s="85"/>
      <c r="N37" s="37"/>
      <c r="O37" s="37">
        <f t="shared" si="5"/>
        <v>-1</v>
      </c>
      <c r="P37" s="37">
        <f>SUM((L37+L38)+M37+N38/4)-(F37+F38+G37)</f>
        <v>-0.5</v>
      </c>
      <c r="Q37" s="107" t="s">
        <v>89</v>
      </c>
      <c r="R37" s="108"/>
      <c r="S37" s="108"/>
      <c r="T37" s="108"/>
      <c r="U37" s="108"/>
      <c r="V37" s="108"/>
      <c r="W37" s="108"/>
      <c r="X37" s="109"/>
    </row>
    <row r="38" spans="1:24">
      <c r="A38" s="9" t="s">
        <v>76</v>
      </c>
      <c r="B38" s="92"/>
      <c r="C38" s="23"/>
      <c r="D38" s="23"/>
      <c r="E38" s="23">
        <v>0.5</v>
      </c>
      <c r="F38" s="56">
        <f t="shared" si="3"/>
        <v>0.5</v>
      </c>
      <c r="G38" s="39">
        <v>0</v>
      </c>
      <c r="H38" s="92"/>
      <c r="I38" s="82">
        <v>0.5</v>
      </c>
      <c r="J38" s="82"/>
      <c r="K38" s="82">
        <v>0.25</v>
      </c>
      <c r="L38" s="56">
        <f t="shared" si="4"/>
        <v>0.75</v>
      </c>
      <c r="M38" s="80"/>
      <c r="N38" s="28">
        <v>1</v>
      </c>
      <c r="O38" s="28"/>
      <c r="P38" s="28"/>
      <c r="Q38" s="68"/>
      <c r="R38" s="11"/>
      <c r="S38" s="11"/>
      <c r="T38" s="11"/>
      <c r="U38" s="11"/>
      <c r="V38" s="11"/>
      <c r="W38" s="11"/>
      <c r="X38" s="50"/>
    </row>
    <row r="39" spans="1:24">
      <c r="A39" s="9" t="s">
        <v>12</v>
      </c>
      <c r="B39" s="92">
        <v>3</v>
      </c>
      <c r="C39" s="23">
        <v>2</v>
      </c>
      <c r="D39" s="23"/>
      <c r="E39" s="23">
        <v>1</v>
      </c>
      <c r="F39" s="56">
        <f t="shared" si="3"/>
        <v>6</v>
      </c>
      <c r="G39" s="39">
        <v>0</v>
      </c>
      <c r="H39" s="83">
        <v>3</v>
      </c>
      <c r="I39" s="82">
        <v>2</v>
      </c>
      <c r="J39" s="82"/>
      <c r="K39" s="82">
        <v>1</v>
      </c>
      <c r="L39" s="56">
        <f t="shared" si="4"/>
        <v>6</v>
      </c>
      <c r="M39" s="80"/>
      <c r="N39" s="28"/>
      <c r="O39" s="28">
        <f t="shared" si="5"/>
        <v>0</v>
      </c>
      <c r="P39" s="28"/>
      <c r="Q39" s="68"/>
      <c r="R39" s="11"/>
      <c r="S39" s="11"/>
      <c r="T39" s="11"/>
      <c r="U39" s="11"/>
      <c r="V39" s="11"/>
      <c r="W39" s="11"/>
      <c r="X39" s="50"/>
    </row>
    <row r="40" spans="1:24" ht="16.5" thickBot="1">
      <c r="A40" s="95" t="s">
        <v>85</v>
      </c>
      <c r="B40" s="93"/>
      <c r="C40" s="57"/>
      <c r="D40" s="57"/>
      <c r="E40" s="57"/>
      <c r="F40" s="58">
        <f t="shared" si="3"/>
        <v>0</v>
      </c>
      <c r="G40" s="87">
        <v>0</v>
      </c>
      <c r="H40" s="84"/>
      <c r="I40" s="90"/>
      <c r="J40" s="90"/>
      <c r="K40" s="90"/>
      <c r="L40" s="58">
        <f t="shared" si="4"/>
        <v>0</v>
      </c>
      <c r="M40" s="81"/>
      <c r="N40" s="38"/>
      <c r="O40" s="38">
        <f t="shared" si="5"/>
        <v>0</v>
      </c>
      <c r="P40" s="38"/>
      <c r="Q40" s="69"/>
      <c r="R40" s="51"/>
      <c r="S40" s="51"/>
      <c r="T40" s="51"/>
      <c r="U40" s="51"/>
      <c r="V40" s="51"/>
      <c r="W40" s="51"/>
      <c r="X40" s="52"/>
    </row>
    <row r="41" spans="1:24">
      <c r="A41" s="53"/>
      <c r="B41" s="36"/>
      <c r="C41" s="36"/>
      <c r="D41" s="36"/>
      <c r="E41" s="36"/>
      <c r="F41" s="36">
        <f t="shared" si="3"/>
        <v>0</v>
      </c>
      <c r="G41" s="36"/>
      <c r="H41" s="36"/>
      <c r="I41" s="36"/>
      <c r="J41" s="36"/>
      <c r="K41" s="36"/>
      <c r="L41" s="36">
        <f t="shared" si="4"/>
        <v>0</v>
      </c>
      <c r="M41" s="36"/>
      <c r="N41" s="36"/>
      <c r="O41" s="36">
        <f t="shared" si="5"/>
        <v>0</v>
      </c>
      <c r="P41" s="36"/>
      <c r="Q41" s="36"/>
      <c r="R41" s="36"/>
      <c r="S41" s="36"/>
      <c r="T41" s="36"/>
      <c r="U41" s="36"/>
      <c r="V41" s="36"/>
      <c r="W41" s="36"/>
      <c r="X41" s="64"/>
    </row>
    <row r="42" spans="1:24">
      <c r="A42" s="48" t="s">
        <v>19</v>
      </c>
      <c r="B42" s="11"/>
      <c r="C42" s="11"/>
      <c r="D42" s="11"/>
      <c r="E42" s="11"/>
      <c r="F42" s="11">
        <f t="shared" si="3"/>
        <v>0</v>
      </c>
      <c r="G42" s="11"/>
      <c r="H42" s="11"/>
      <c r="I42" s="11"/>
      <c r="J42" s="11"/>
      <c r="K42" s="11"/>
      <c r="L42" s="11">
        <f t="shared" si="4"/>
        <v>0</v>
      </c>
      <c r="M42" s="11"/>
      <c r="N42" s="11"/>
      <c r="O42" s="11">
        <f t="shared" si="5"/>
        <v>0</v>
      </c>
      <c r="P42" s="11"/>
      <c r="Q42" s="11"/>
      <c r="R42" s="11"/>
      <c r="S42" s="11"/>
      <c r="T42" s="11"/>
      <c r="U42" s="11"/>
      <c r="V42" s="11"/>
      <c r="W42" s="11"/>
      <c r="X42" s="50"/>
    </row>
    <row r="43" spans="1:24">
      <c r="A43" s="48" t="s">
        <v>20</v>
      </c>
      <c r="B43" s="11"/>
      <c r="C43" s="11"/>
      <c r="D43" s="11"/>
      <c r="E43" s="11"/>
      <c r="F43" s="11">
        <f t="shared" si="3"/>
        <v>0</v>
      </c>
      <c r="G43" s="11"/>
      <c r="H43" s="11"/>
      <c r="I43" s="11"/>
      <c r="J43" s="11"/>
      <c r="K43" s="11"/>
      <c r="L43" s="11">
        <f t="shared" si="4"/>
        <v>0</v>
      </c>
      <c r="M43" s="11"/>
      <c r="N43" s="11"/>
      <c r="O43" s="11">
        <f t="shared" si="5"/>
        <v>0</v>
      </c>
      <c r="P43" s="11"/>
      <c r="Q43" s="11"/>
      <c r="R43" s="11"/>
      <c r="S43" s="11"/>
      <c r="T43" s="11"/>
      <c r="U43" s="11"/>
      <c r="V43" s="11"/>
      <c r="W43" s="11"/>
      <c r="X43" s="50"/>
    </row>
    <row r="44" spans="1:24">
      <c r="A44" s="48" t="s">
        <v>21</v>
      </c>
      <c r="B44" s="11"/>
      <c r="C44" s="11"/>
      <c r="D44" s="11"/>
      <c r="E44" s="11"/>
      <c r="F44" s="11">
        <f t="shared" si="3"/>
        <v>0</v>
      </c>
      <c r="G44" s="11"/>
      <c r="H44" s="11"/>
      <c r="I44" s="11"/>
      <c r="J44" s="11"/>
      <c r="K44" s="11"/>
      <c r="L44" s="11">
        <f t="shared" si="4"/>
        <v>0</v>
      </c>
      <c r="M44" s="11"/>
      <c r="N44" s="11"/>
      <c r="O44" s="11">
        <f t="shared" si="5"/>
        <v>0</v>
      </c>
      <c r="P44" s="11"/>
      <c r="Q44" s="11"/>
      <c r="R44" s="11"/>
      <c r="S44" s="11"/>
      <c r="T44" s="11"/>
      <c r="U44" s="11"/>
      <c r="V44" s="11"/>
      <c r="W44" s="11"/>
      <c r="X44" s="50"/>
    </row>
    <row r="45" spans="1:24">
      <c r="A45" s="48" t="s">
        <v>22</v>
      </c>
      <c r="B45" s="11"/>
      <c r="C45" s="11"/>
      <c r="D45" s="11"/>
      <c r="E45" s="11"/>
      <c r="F45" s="11">
        <f t="shared" si="3"/>
        <v>0</v>
      </c>
      <c r="G45" s="11"/>
      <c r="H45" s="11"/>
      <c r="I45" s="11"/>
      <c r="J45" s="11"/>
      <c r="K45" s="11"/>
      <c r="L45" s="11">
        <f t="shared" si="4"/>
        <v>0</v>
      </c>
      <c r="M45" s="11"/>
      <c r="N45" s="11"/>
      <c r="O45" s="11">
        <f t="shared" si="5"/>
        <v>0</v>
      </c>
      <c r="P45" s="11"/>
      <c r="Q45" s="11"/>
      <c r="R45" s="11"/>
      <c r="S45" s="11"/>
      <c r="T45" s="11"/>
      <c r="U45" s="11"/>
      <c r="V45" s="11"/>
      <c r="W45" s="11"/>
      <c r="X45" s="50"/>
    </row>
    <row r="46" spans="1:24">
      <c r="A46" s="48" t="s">
        <v>23</v>
      </c>
      <c r="B46" s="11"/>
      <c r="C46" s="11"/>
      <c r="D46" s="11"/>
      <c r="E46" s="11"/>
      <c r="F46" s="11">
        <f t="shared" si="3"/>
        <v>0</v>
      </c>
      <c r="G46" s="11"/>
      <c r="H46" s="11"/>
      <c r="I46" s="11"/>
      <c r="J46" s="11"/>
      <c r="K46" s="11"/>
      <c r="L46" s="11">
        <f t="shared" si="4"/>
        <v>0</v>
      </c>
      <c r="M46" s="11"/>
      <c r="N46" s="11"/>
      <c r="O46" s="11">
        <f t="shared" si="5"/>
        <v>0</v>
      </c>
      <c r="P46" s="11"/>
      <c r="Q46" s="11"/>
      <c r="R46" s="11"/>
      <c r="S46" s="11"/>
      <c r="T46" s="11"/>
      <c r="U46" s="11"/>
      <c r="V46" s="11"/>
      <c r="W46" s="11"/>
      <c r="X46" s="50"/>
    </row>
    <row r="47" spans="1:24">
      <c r="A47" s="48" t="s">
        <v>24</v>
      </c>
      <c r="B47" s="11"/>
      <c r="C47" s="11"/>
      <c r="D47" s="11"/>
      <c r="E47" s="11"/>
      <c r="F47" s="11">
        <f t="shared" si="3"/>
        <v>0</v>
      </c>
      <c r="G47" s="11"/>
      <c r="H47" s="11"/>
      <c r="I47" s="11"/>
      <c r="J47" s="11"/>
      <c r="K47" s="11"/>
      <c r="L47" s="11">
        <f t="shared" si="4"/>
        <v>0</v>
      </c>
      <c r="M47" s="11"/>
      <c r="N47" s="11"/>
      <c r="O47" s="11">
        <f t="shared" si="5"/>
        <v>0</v>
      </c>
      <c r="P47" s="11"/>
      <c r="Q47" s="11"/>
      <c r="R47" s="11"/>
      <c r="S47" s="11"/>
      <c r="T47" s="11"/>
      <c r="U47" s="11"/>
      <c r="V47" s="11"/>
      <c r="W47" s="11"/>
      <c r="X47" s="50"/>
    </row>
    <row r="48" spans="1:24">
      <c r="A48" s="48" t="s">
        <v>25</v>
      </c>
      <c r="B48" s="11"/>
      <c r="C48" s="11"/>
      <c r="D48" s="11"/>
      <c r="E48" s="11"/>
      <c r="F48" s="11">
        <f t="shared" si="3"/>
        <v>0</v>
      </c>
      <c r="G48" s="11"/>
      <c r="H48" s="11"/>
      <c r="I48" s="11"/>
      <c r="J48" s="11"/>
      <c r="K48" s="11"/>
      <c r="L48" s="11">
        <f t="shared" si="4"/>
        <v>0</v>
      </c>
      <c r="M48" s="11"/>
      <c r="N48" s="11"/>
      <c r="O48" s="11">
        <f t="shared" si="5"/>
        <v>0</v>
      </c>
      <c r="P48" s="11"/>
      <c r="Q48" s="11"/>
      <c r="R48" s="11"/>
      <c r="S48" s="11"/>
      <c r="T48" s="11"/>
      <c r="U48" s="11"/>
      <c r="V48" s="11"/>
      <c r="W48" s="11"/>
      <c r="X48" s="50"/>
    </row>
    <row r="49" spans="1:24">
      <c r="A49" s="48" t="s">
        <v>26</v>
      </c>
      <c r="B49" s="11"/>
      <c r="C49" s="11"/>
      <c r="D49" s="11"/>
      <c r="E49" s="11"/>
      <c r="F49" s="11">
        <f t="shared" si="3"/>
        <v>0</v>
      </c>
      <c r="G49" s="11"/>
      <c r="H49" s="11"/>
      <c r="I49" s="11"/>
      <c r="J49" s="11"/>
      <c r="K49" s="11"/>
      <c r="L49" s="11">
        <f t="shared" si="4"/>
        <v>0</v>
      </c>
      <c r="M49" s="11"/>
      <c r="N49" s="11"/>
      <c r="O49" s="11">
        <f t="shared" si="5"/>
        <v>0</v>
      </c>
      <c r="P49" s="11"/>
      <c r="Q49" s="11"/>
      <c r="R49" s="11"/>
      <c r="S49" s="11"/>
      <c r="T49" s="11"/>
      <c r="U49" s="11"/>
      <c r="V49" s="11"/>
      <c r="W49" s="11"/>
      <c r="X49" s="50"/>
    </row>
    <row r="50" spans="1:24">
      <c r="A50" s="48" t="s">
        <v>27</v>
      </c>
      <c r="B50" s="11"/>
      <c r="C50" s="11"/>
      <c r="D50" s="11"/>
      <c r="E50" s="11"/>
      <c r="F50" s="11">
        <f t="shared" si="3"/>
        <v>0</v>
      </c>
      <c r="G50" s="11"/>
      <c r="H50" s="11"/>
      <c r="I50" s="11"/>
      <c r="J50" s="11"/>
      <c r="K50" s="11"/>
      <c r="L50" s="11">
        <f t="shared" si="4"/>
        <v>0</v>
      </c>
      <c r="M50" s="11"/>
      <c r="N50" s="11"/>
      <c r="O50" s="11">
        <f t="shared" si="5"/>
        <v>0</v>
      </c>
      <c r="P50" s="11"/>
      <c r="Q50" s="11"/>
      <c r="R50" s="11"/>
      <c r="S50" s="11"/>
      <c r="T50" s="11"/>
      <c r="U50" s="11"/>
      <c r="V50" s="11"/>
      <c r="W50" s="11"/>
      <c r="X50" s="50"/>
    </row>
    <row r="51" spans="1:24">
      <c r="A51" s="48" t="s">
        <v>28</v>
      </c>
      <c r="B51" s="11"/>
      <c r="C51" s="11"/>
      <c r="D51" s="11"/>
      <c r="E51" s="11"/>
      <c r="F51" s="11">
        <f t="shared" si="3"/>
        <v>0</v>
      </c>
      <c r="G51" s="11"/>
      <c r="H51" s="11"/>
      <c r="I51" s="11"/>
      <c r="J51" s="11"/>
      <c r="K51" s="11"/>
      <c r="L51" s="11">
        <f t="shared" si="4"/>
        <v>0</v>
      </c>
      <c r="M51" s="11"/>
      <c r="N51" s="11"/>
      <c r="O51" s="11">
        <f t="shared" si="5"/>
        <v>0</v>
      </c>
      <c r="P51" s="11"/>
      <c r="Q51" s="11"/>
      <c r="R51" s="11"/>
      <c r="S51" s="11"/>
      <c r="T51" s="11"/>
      <c r="U51" s="11"/>
      <c r="V51" s="11"/>
      <c r="W51" s="11"/>
      <c r="X51" s="50"/>
    </row>
    <row r="52" spans="1:24">
      <c r="A52" s="48" t="s">
        <v>29</v>
      </c>
      <c r="B52" s="11"/>
      <c r="C52" s="11"/>
      <c r="D52" s="11"/>
      <c r="E52" s="11"/>
      <c r="F52" s="11">
        <f t="shared" si="3"/>
        <v>0</v>
      </c>
      <c r="G52" s="11"/>
      <c r="H52" s="11"/>
      <c r="I52" s="11"/>
      <c r="J52" s="11"/>
      <c r="K52" s="11"/>
      <c r="L52" s="11">
        <f t="shared" si="4"/>
        <v>0</v>
      </c>
      <c r="M52" s="11"/>
      <c r="N52" s="11"/>
      <c r="O52" s="11">
        <f t="shared" si="5"/>
        <v>0</v>
      </c>
      <c r="P52" s="11"/>
      <c r="Q52" s="11"/>
      <c r="R52" s="11"/>
      <c r="S52" s="11"/>
      <c r="T52" s="11"/>
      <c r="U52" s="11"/>
      <c r="V52" s="11"/>
      <c r="W52" s="11"/>
      <c r="X52" s="50"/>
    </row>
    <row r="53" spans="1:24">
      <c r="A53" s="48" t="s">
        <v>30</v>
      </c>
      <c r="B53" s="11"/>
      <c r="C53" s="11"/>
      <c r="D53" s="11"/>
      <c r="E53" s="11"/>
      <c r="F53" s="11">
        <f t="shared" si="3"/>
        <v>0</v>
      </c>
      <c r="G53" s="11"/>
      <c r="H53" s="11"/>
      <c r="I53" s="11"/>
      <c r="J53" s="11"/>
      <c r="K53" s="11"/>
      <c r="L53" s="11">
        <f t="shared" si="4"/>
        <v>0</v>
      </c>
      <c r="M53" s="11"/>
      <c r="N53" s="11"/>
      <c r="O53" s="11">
        <f t="shared" si="5"/>
        <v>0</v>
      </c>
      <c r="P53" s="11"/>
      <c r="Q53" s="11"/>
      <c r="R53" s="11"/>
      <c r="S53" s="11"/>
      <c r="T53" s="11"/>
      <c r="U53" s="11"/>
      <c r="V53" s="11"/>
      <c r="W53" s="11"/>
      <c r="X53" s="50"/>
    </row>
    <row r="54" spans="1:24">
      <c r="A54" s="48" t="s">
        <v>31</v>
      </c>
      <c r="B54" s="11"/>
      <c r="C54" s="11"/>
      <c r="D54" s="11"/>
      <c r="E54" s="11"/>
      <c r="F54" s="11">
        <f t="shared" si="3"/>
        <v>0</v>
      </c>
      <c r="G54" s="11"/>
      <c r="H54" s="11"/>
      <c r="I54" s="11"/>
      <c r="J54" s="11"/>
      <c r="K54" s="11"/>
      <c r="L54" s="11">
        <f t="shared" si="4"/>
        <v>0</v>
      </c>
      <c r="M54" s="11"/>
      <c r="N54" s="11"/>
      <c r="O54" s="11">
        <f t="shared" si="5"/>
        <v>0</v>
      </c>
      <c r="P54" s="11"/>
      <c r="Q54" s="11"/>
      <c r="R54" s="11"/>
      <c r="S54" s="11"/>
      <c r="T54" s="11"/>
      <c r="U54" s="11"/>
      <c r="V54" s="11"/>
      <c r="W54" s="11"/>
      <c r="X54" s="50"/>
    </row>
    <row r="55" spans="1:24">
      <c r="A55" s="48" t="s">
        <v>32</v>
      </c>
      <c r="B55" s="11"/>
      <c r="C55" s="11"/>
      <c r="D55" s="11"/>
      <c r="E55" s="11"/>
      <c r="F55" s="11">
        <f t="shared" si="3"/>
        <v>0</v>
      </c>
      <c r="G55" s="11"/>
      <c r="H55" s="11"/>
      <c r="I55" s="11"/>
      <c r="J55" s="11"/>
      <c r="K55" s="11"/>
      <c r="L55" s="11">
        <f t="shared" si="4"/>
        <v>0</v>
      </c>
      <c r="M55" s="11"/>
      <c r="N55" s="11"/>
      <c r="O55" s="11">
        <f t="shared" si="5"/>
        <v>0</v>
      </c>
      <c r="P55" s="11"/>
      <c r="Q55" s="11"/>
      <c r="R55" s="11"/>
      <c r="S55" s="11"/>
      <c r="T55" s="11"/>
      <c r="U55" s="11"/>
      <c r="V55" s="11"/>
      <c r="W55" s="11"/>
      <c r="X55" s="50"/>
    </row>
    <row r="56" spans="1:24">
      <c r="A56" s="48" t="s">
        <v>33</v>
      </c>
      <c r="B56" s="11"/>
      <c r="C56" s="11"/>
      <c r="D56" s="11"/>
      <c r="E56" s="11"/>
      <c r="F56" s="11">
        <f t="shared" si="3"/>
        <v>0</v>
      </c>
      <c r="G56" s="11"/>
      <c r="H56" s="11"/>
      <c r="I56" s="11"/>
      <c r="J56" s="11"/>
      <c r="K56" s="11"/>
      <c r="L56" s="11">
        <f t="shared" si="4"/>
        <v>0</v>
      </c>
      <c r="M56" s="11"/>
      <c r="N56" s="11"/>
      <c r="O56" s="11">
        <f t="shared" si="5"/>
        <v>0</v>
      </c>
      <c r="P56" s="11"/>
      <c r="Q56" s="11"/>
      <c r="R56" s="11"/>
      <c r="S56" s="11"/>
      <c r="T56" s="11"/>
      <c r="U56" s="11"/>
      <c r="V56" s="11"/>
      <c r="W56" s="11"/>
      <c r="X56" s="50"/>
    </row>
    <row r="57" spans="1:24">
      <c r="A57" s="48" t="s">
        <v>34</v>
      </c>
      <c r="B57" s="11"/>
      <c r="C57" s="11"/>
      <c r="D57" s="11"/>
      <c r="E57" s="11"/>
      <c r="F57" s="11">
        <f t="shared" si="3"/>
        <v>0</v>
      </c>
      <c r="G57" s="11"/>
      <c r="H57" s="11"/>
      <c r="I57" s="11"/>
      <c r="J57" s="11"/>
      <c r="K57" s="11"/>
      <c r="L57" s="11">
        <f t="shared" si="4"/>
        <v>0</v>
      </c>
      <c r="M57" s="11"/>
      <c r="N57" s="11"/>
      <c r="O57" s="11">
        <f t="shared" si="5"/>
        <v>0</v>
      </c>
      <c r="P57" s="11"/>
      <c r="Q57" s="11"/>
      <c r="R57" s="11"/>
      <c r="S57" s="11"/>
      <c r="T57" s="11"/>
      <c r="U57" s="11"/>
      <c r="V57" s="11"/>
      <c r="W57" s="11"/>
      <c r="X57" s="50"/>
    </row>
    <row r="58" spans="1:24">
      <c r="A58" s="48" t="s">
        <v>35</v>
      </c>
      <c r="B58" s="11"/>
      <c r="C58" s="11"/>
      <c r="D58" s="11"/>
      <c r="E58" s="11"/>
      <c r="F58" s="11">
        <f t="shared" si="3"/>
        <v>0</v>
      </c>
      <c r="G58" s="11"/>
      <c r="H58" s="11"/>
      <c r="I58" s="11"/>
      <c r="J58" s="11"/>
      <c r="K58" s="11"/>
      <c r="L58" s="11">
        <f t="shared" si="4"/>
        <v>0</v>
      </c>
      <c r="M58" s="11"/>
      <c r="N58" s="11"/>
      <c r="O58" s="11">
        <f t="shared" si="5"/>
        <v>0</v>
      </c>
      <c r="P58" s="11"/>
      <c r="Q58" s="11"/>
      <c r="R58" s="11"/>
      <c r="S58" s="11"/>
      <c r="T58" s="11"/>
      <c r="U58" s="11"/>
      <c r="V58" s="11"/>
      <c r="W58" s="11"/>
      <c r="X58" s="50"/>
    </row>
    <row r="59" spans="1:24">
      <c r="A59" s="48" t="s">
        <v>36</v>
      </c>
      <c r="B59" s="11"/>
      <c r="C59" s="11"/>
      <c r="D59" s="11"/>
      <c r="E59" s="11"/>
      <c r="F59" s="11">
        <f t="shared" si="3"/>
        <v>0</v>
      </c>
      <c r="G59" s="11"/>
      <c r="H59" s="11"/>
      <c r="I59" s="11"/>
      <c r="J59" s="11"/>
      <c r="K59" s="11"/>
      <c r="L59" s="11">
        <f t="shared" si="4"/>
        <v>0</v>
      </c>
      <c r="M59" s="11"/>
      <c r="N59" s="11"/>
      <c r="O59" s="11">
        <f t="shared" si="5"/>
        <v>0</v>
      </c>
      <c r="P59" s="11"/>
      <c r="Q59" s="11"/>
      <c r="R59" s="11"/>
      <c r="S59" s="11"/>
      <c r="T59" s="11"/>
      <c r="U59" s="11"/>
      <c r="V59" s="11"/>
      <c r="W59" s="11"/>
      <c r="X59" s="50"/>
    </row>
    <row r="60" spans="1:24">
      <c r="A60" s="48" t="s">
        <v>37</v>
      </c>
      <c r="B60" s="11"/>
      <c r="C60" s="11"/>
      <c r="D60" s="11"/>
      <c r="E60" s="11"/>
      <c r="F60" s="11">
        <f t="shared" si="3"/>
        <v>0</v>
      </c>
      <c r="G60" s="11"/>
      <c r="H60" s="11"/>
      <c r="I60" s="11"/>
      <c r="J60" s="11"/>
      <c r="K60" s="11"/>
      <c r="L60" s="11">
        <f t="shared" si="4"/>
        <v>0</v>
      </c>
      <c r="M60" s="11"/>
      <c r="N60" s="11"/>
      <c r="O60" s="11">
        <f t="shared" si="5"/>
        <v>0</v>
      </c>
      <c r="P60" s="11"/>
      <c r="Q60" s="11"/>
      <c r="R60" s="11"/>
      <c r="S60" s="11"/>
      <c r="T60" s="11"/>
      <c r="U60" s="11"/>
      <c r="V60" s="11"/>
      <c r="W60" s="11"/>
      <c r="X60" s="50"/>
    </row>
    <row r="61" spans="1:24">
      <c r="A61" s="48" t="s">
        <v>38</v>
      </c>
      <c r="B61" s="11"/>
      <c r="C61" s="11"/>
      <c r="D61" s="11"/>
      <c r="E61" s="11"/>
      <c r="F61" s="11">
        <f t="shared" si="3"/>
        <v>0</v>
      </c>
      <c r="G61" s="11"/>
      <c r="H61" s="11"/>
      <c r="I61" s="11"/>
      <c r="J61" s="11"/>
      <c r="K61" s="11"/>
      <c r="L61" s="11">
        <f t="shared" si="4"/>
        <v>0</v>
      </c>
      <c r="M61" s="11"/>
      <c r="N61" s="11"/>
      <c r="O61" s="11">
        <f t="shared" si="5"/>
        <v>0</v>
      </c>
      <c r="P61" s="11"/>
      <c r="Q61" s="11"/>
      <c r="R61" s="11"/>
      <c r="S61" s="11"/>
      <c r="T61" s="11"/>
      <c r="U61" s="11"/>
      <c r="V61" s="11"/>
      <c r="W61" s="11"/>
      <c r="X61" s="50"/>
    </row>
    <row r="62" spans="1:24">
      <c r="A62" s="48" t="s">
        <v>39</v>
      </c>
      <c r="B62" s="11"/>
      <c r="C62" s="11"/>
      <c r="D62" s="11"/>
      <c r="E62" s="11"/>
      <c r="F62" s="11">
        <f t="shared" si="3"/>
        <v>0</v>
      </c>
      <c r="G62" s="11"/>
      <c r="H62" s="11"/>
      <c r="I62" s="11"/>
      <c r="J62" s="11"/>
      <c r="K62" s="11"/>
      <c r="L62" s="11">
        <f t="shared" si="4"/>
        <v>0</v>
      </c>
      <c r="M62" s="11"/>
      <c r="N62" s="11"/>
      <c r="O62" s="11">
        <f t="shared" si="5"/>
        <v>0</v>
      </c>
      <c r="P62" s="11"/>
      <c r="Q62" s="11"/>
      <c r="R62" s="11"/>
      <c r="S62" s="11"/>
      <c r="T62" s="11"/>
      <c r="U62" s="11"/>
      <c r="V62" s="11"/>
      <c r="W62" s="11"/>
      <c r="X62" s="50"/>
    </row>
    <row r="63" spans="1:24">
      <c r="A63" s="48" t="s">
        <v>40</v>
      </c>
      <c r="B63" s="11"/>
      <c r="C63" s="11"/>
      <c r="D63" s="11"/>
      <c r="E63" s="11"/>
      <c r="F63" s="11">
        <f t="shared" si="3"/>
        <v>0</v>
      </c>
      <c r="G63" s="11"/>
      <c r="H63" s="11"/>
      <c r="I63" s="11"/>
      <c r="J63" s="11"/>
      <c r="K63" s="11"/>
      <c r="L63" s="11">
        <f t="shared" si="4"/>
        <v>0</v>
      </c>
      <c r="M63" s="11"/>
      <c r="N63" s="11"/>
      <c r="O63" s="11">
        <f t="shared" si="5"/>
        <v>0</v>
      </c>
      <c r="P63" s="11"/>
      <c r="Q63" s="11"/>
      <c r="R63" s="11"/>
      <c r="S63" s="11"/>
      <c r="T63" s="11"/>
      <c r="U63" s="11"/>
      <c r="V63" s="11"/>
      <c r="W63" s="11"/>
      <c r="X63" s="50"/>
    </row>
    <row r="64" spans="1:24">
      <c r="A64" s="48" t="s">
        <v>41</v>
      </c>
      <c r="B64" s="11"/>
      <c r="C64" s="11"/>
      <c r="D64" s="11"/>
      <c r="E64" s="11"/>
      <c r="F64" s="11">
        <f t="shared" si="3"/>
        <v>0</v>
      </c>
      <c r="G64" s="11"/>
      <c r="H64" s="11"/>
      <c r="I64" s="11"/>
      <c r="J64" s="11"/>
      <c r="K64" s="11"/>
      <c r="L64" s="11">
        <f t="shared" si="4"/>
        <v>0</v>
      </c>
      <c r="M64" s="11"/>
      <c r="N64" s="11"/>
      <c r="O64" s="11">
        <f t="shared" si="5"/>
        <v>0</v>
      </c>
      <c r="P64" s="11"/>
      <c r="Q64" s="11"/>
      <c r="R64" s="11"/>
      <c r="S64" s="11"/>
      <c r="T64" s="11"/>
      <c r="U64" s="11"/>
      <c r="V64" s="11"/>
      <c r="W64" s="11"/>
      <c r="X64" s="50"/>
    </row>
    <row r="65" spans="1:24">
      <c r="A65" s="48" t="s">
        <v>42</v>
      </c>
      <c r="B65" s="11"/>
      <c r="C65" s="11"/>
      <c r="D65" s="11"/>
      <c r="E65" s="11"/>
      <c r="F65" s="11">
        <f t="shared" si="3"/>
        <v>0</v>
      </c>
      <c r="G65" s="11"/>
      <c r="H65" s="11"/>
      <c r="I65" s="11"/>
      <c r="J65" s="11"/>
      <c r="K65" s="11"/>
      <c r="L65" s="11">
        <f t="shared" si="4"/>
        <v>0</v>
      </c>
      <c r="M65" s="11"/>
      <c r="N65" s="11"/>
      <c r="O65" s="11">
        <f t="shared" si="5"/>
        <v>0</v>
      </c>
      <c r="P65" s="11"/>
      <c r="Q65" s="11"/>
      <c r="R65" s="11"/>
      <c r="S65" s="11"/>
      <c r="T65" s="11"/>
      <c r="U65" s="11"/>
      <c r="V65" s="11"/>
      <c r="W65" s="11"/>
      <c r="X65" s="50"/>
    </row>
    <row r="66" spans="1:24">
      <c r="A66" s="48" t="s">
        <v>43</v>
      </c>
      <c r="B66" s="11"/>
      <c r="C66" s="11"/>
      <c r="D66" s="11"/>
      <c r="E66" s="11"/>
      <c r="F66" s="11">
        <f t="shared" si="3"/>
        <v>0</v>
      </c>
      <c r="G66" s="11"/>
      <c r="H66" s="11"/>
      <c r="I66" s="11"/>
      <c r="J66" s="11"/>
      <c r="K66" s="11"/>
      <c r="L66" s="11">
        <f t="shared" si="4"/>
        <v>0</v>
      </c>
      <c r="M66" s="11"/>
      <c r="N66" s="11"/>
      <c r="O66" s="11">
        <f t="shared" si="5"/>
        <v>0</v>
      </c>
      <c r="P66" s="11"/>
      <c r="Q66" s="11"/>
      <c r="R66" s="11"/>
      <c r="S66" s="11"/>
      <c r="T66" s="11"/>
      <c r="U66" s="11"/>
      <c r="V66" s="11"/>
      <c r="W66" s="11"/>
      <c r="X66" s="50"/>
    </row>
    <row r="67" spans="1:24">
      <c r="A67" s="48" t="s">
        <v>44</v>
      </c>
      <c r="B67" s="11"/>
      <c r="C67" s="11"/>
      <c r="D67" s="11"/>
      <c r="E67" s="11"/>
      <c r="F67" s="11">
        <f t="shared" si="3"/>
        <v>0</v>
      </c>
      <c r="G67" s="11"/>
      <c r="H67" s="11"/>
      <c r="I67" s="11"/>
      <c r="J67" s="11"/>
      <c r="K67" s="11"/>
      <c r="L67" s="11">
        <f t="shared" si="4"/>
        <v>0</v>
      </c>
      <c r="M67" s="11"/>
      <c r="N67" s="11"/>
      <c r="O67" s="11">
        <f t="shared" si="5"/>
        <v>0</v>
      </c>
      <c r="P67" s="11"/>
      <c r="Q67" s="11"/>
      <c r="R67" s="11"/>
      <c r="S67" s="11"/>
      <c r="T67" s="11"/>
      <c r="U67" s="11"/>
      <c r="V67" s="11"/>
      <c r="W67" s="11"/>
      <c r="X67" s="50"/>
    </row>
    <row r="68" spans="1:24">
      <c r="A68" s="48" t="s">
        <v>45</v>
      </c>
      <c r="B68" s="11"/>
      <c r="C68" s="11"/>
      <c r="D68" s="11"/>
      <c r="E68" s="11"/>
      <c r="F68" s="11">
        <f t="shared" si="3"/>
        <v>0</v>
      </c>
      <c r="G68" s="11"/>
      <c r="H68" s="11"/>
      <c r="I68" s="11"/>
      <c r="J68" s="11"/>
      <c r="K68" s="11"/>
      <c r="L68" s="11">
        <f t="shared" si="4"/>
        <v>0</v>
      </c>
      <c r="M68" s="11"/>
      <c r="N68" s="11"/>
      <c r="O68" s="11">
        <f t="shared" si="5"/>
        <v>0</v>
      </c>
      <c r="P68" s="11"/>
      <c r="Q68" s="11"/>
      <c r="R68" s="11"/>
      <c r="S68" s="11"/>
      <c r="T68" s="11"/>
      <c r="U68" s="11"/>
      <c r="V68" s="11"/>
      <c r="W68" s="11"/>
      <c r="X68" s="50"/>
    </row>
    <row r="69" spans="1:24">
      <c r="A69" s="48" t="s">
        <v>46</v>
      </c>
      <c r="B69" s="11"/>
      <c r="C69" s="11"/>
      <c r="D69" s="11"/>
      <c r="E69" s="11"/>
      <c r="F69" s="11">
        <f t="shared" si="3"/>
        <v>0</v>
      </c>
      <c r="G69" s="11"/>
      <c r="H69" s="11"/>
      <c r="I69" s="11"/>
      <c r="J69" s="11"/>
      <c r="K69" s="11"/>
      <c r="L69" s="11">
        <f t="shared" si="4"/>
        <v>0</v>
      </c>
      <c r="M69" s="11"/>
      <c r="N69" s="11"/>
      <c r="O69" s="11">
        <f t="shared" si="5"/>
        <v>0</v>
      </c>
      <c r="P69" s="11"/>
      <c r="Q69" s="11"/>
      <c r="R69" s="11"/>
      <c r="S69" s="11"/>
      <c r="T69" s="11"/>
      <c r="U69" s="11"/>
      <c r="V69" s="11"/>
      <c r="W69" s="11"/>
      <c r="X69" s="50"/>
    </row>
    <row r="70" spans="1:24">
      <c r="A70" s="48" t="s">
        <v>47</v>
      </c>
      <c r="B70" s="11"/>
      <c r="C70" s="11"/>
      <c r="D70" s="11"/>
      <c r="E70" s="11"/>
      <c r="F70" s="11">
        <f t="shared" si="3"/>
        <v>0</v>
      </c>
      <c r="G70" s="11"/>
      <c r="H70" s="11"/>
      <c r="I70" s="11"/>
      <c r="J70" s="11"/>
      <c r="K70" s="11"/>
      <c r="L70" s="11">
        <f t="shared" si="4"/>
        <v>0</v>
      </c>
      <c r="M70" s="11"/>
      <c r="N70" s="11"/>
      <c r="O70" s="11">
        <f t="shared" si="5"/>
        <v>0</v>
      </c>
      <c r="P70" s="11"/>
      <c r="Q70" s="11"/>
      <c r="R70" s="11"/>
      <c r="S70" s="11"/>
      <c r="T70" s="11"/>
      <c r="U70" s="11"/>
      <c r="V70" s="11"/>
      <c r="W70" s="11"/>
      <c r="X70" s="50"/>
    </row>
    <row r="71" spans="1:24" ht="16.5" thickBot="1">
      <c r="A71" s="49" t="s">
        <v>48</v>
      </c>
      <c r="B71" s="51"/>
      <c r="C71" s="51"/>
      <c r="D71" s="51"/>
      <c r="E71" s="51"/>
      <c r="F71" s="51">
        <f t="shared" si="3"/>
        <v>0</v>
      </c>
      <c r="G71" s="51"/>
      <c r="H71" s="51"/>
      <c r="I71" s="51"/>
      <c r="J71" s="51"/>
      <c r="K71" s="51"/>
      <c r="L71" s="51">
        <f t="shared" si="4"/>
        <v>0</v>
      </c>
      <c r="M71" s="51"/>
      <c r="N71" s="51"/>
      <c r="O71" s="51">
        <f t="shared" si="5"/>
        <v>0</v>
      </c>
      <c r="P71" s="51"/>
      <c r="Q71" s="51"/>
      <c r="R71" s="51"/>
      <c r="S71" s="51"/>
      <c r="T71" s="51"/>
      <c r="U71" s="51"/>
      <c r="V71" s="51"/>
      <c r="W71" s="51"/>
      <c r="X71" s="52"/>
    </row>
  </sheetData>
  <mergeCells count="13">
    <mergeCell ref="Q6:X6"/>
    <mergeCell ref="Q18:X18"/>
    <mergeCell ref="H1:P1"/>
    <mergeCell ref="B1:G1"/>
    <mergeCell ref="Q2:X2"/>
    <mergeCell ref="A1:A2"/>
    <mergeCell ref="A3:P3"/>
    <mergeCell ref="Q37:X37"/>
    <mergeCell ref="A16:P16"/>
    <mergeCell ref="A26:P26"/>
    <mergeCell ref="A36:P36"/>
    <mergeCell ref="Q28:X28"/>
    <mergeCell ref="Q32:X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workbookViewId="0">
      <selection activeCell="N5" sqref="N5"/>
    </sheetView>
  </sheetViews>
  <sheetFormatPr baseColWidth="10" defaultRowHeight="15.75"/>
  <cols>
    <col min="1" max="1" width="36.75" customWidth="1"/>
    <col min="2" max="2" width="7.75" customWidth="1"/>
    <col min="3" max="3" width="6.75" customWidth="1"/>
    <col min="4" max="4" width="6.125" customWidth="1"/>
    <col min="5" max="5" width="5.75" customWidth="1"/>
    <col min="6" max="6" width="6.625" customWidth="1"/>
    <col min="7" max="7" width="8.5" customWidth="1"/>
    <col min="8" max="8" width="8.75" customWidth="1"/>
    <col min="9" max="9" width="7" customWidth="1"/>
    <col min="10" max="10" width="6.625" customWidth="1"/>
    <col min="11" max="11" width="5.75" customWidth="1"/>
    <col min="12" max="12" width="7.25" customWidth="1"/>
    <col min="13" max="13" width="6.5" customWidth="1"/>
    <col min="14" max="14" width="7.875" customWidth="1"/>
    <col min="15" max="15" width="10.625" customWidth="1"/>
    <col min="16" max="16" width="8" customWidth="1"/>
  </cols>
  <sheetData>
    <row r="1" spans="1:24" ht="16.5" thickBot="1">
      <c r="A1" s="102" t="s">
        <v>90</v>
      </c>
      <c r="B1" s="117" t="s">
        <v>92</v>
      </c>
      <c r="C1" s="118"/>
      <c r="D1" s="118"/>
      <c r="E1" s="118"/>
      <c r="F1" s="118"/>
      <c r="G1" s="119"/>
      <c r="H1" s="104" t="s">
        <v>94</v>
      </c>
      <c r="I1" s="105"/>
      <c r="J1" s="105"/>
      <c r="K1" s="105"/>
      <c r="L1" s="105"/>
      <c r="M1" s="105"/>
      <c r="N1" s="105"/>
      <c r="O1" s="105"/>
      <c r="P1" s="106"/>
      <c r="Q1" s="61"/>
      <c r="R1" s="62"/>
      <c r="S1" s="62"/>
      <c r="T1" s="62"/>
      <c r="U1" s="62"/>
      <c r="V1" s="62"/>
      <c r="W1" s="62"/>
      <c r="X1" s="63"/>
    </row>
    <row r="2" spans="1:24" ht="32.25" thickBot="1">
      <c r="A2" s="103"/>
      <c r="B2" s="65" t="s">
        <v>15</v>
      </c>
      <c r="C2" s="65" t="s">
        <v>16</v>
      </c>
      <c r="D2" s="65" t="s">
        <v>17</v>
      </c>
      <c r="E2" s="65" t="s">
        <v>18</v>
      </c>
      <c r="F2" s="65" t="s">
        <v>58</v>
      </c>
      <c r="G2" s="65" t="s">
        <v>59</v>
      </c>
      <c r="H2" s="65" t="s">
        <v>15</v>
      </c>
      <c r="I2" s="65" t="s">
        <v>16</v>
      </c>
      <c r="J2" s="65" t="s">
        <v>17</v>
      </c>
      <c r="K2" s="65" t="s">
        <v>18</v>
      </c>
      <c r="L2" s="66" t="s">
        <v>58</v>
      </c>
      <c r="M2" s="65" t="s">
        <v>60</v>
      </c>
      <c r="N2" s="65" t="s">
        <v>70</v>
      </c>
      <c r="O2" s="65" t="s">
        <v>72</v>
      </c>
      <c r="P2" s="65" t="s">
        <v>71</v>
      </c>
      <c r="Q2" s="120" t="s">
        <v>61</v>
      </c>
      <c r="R2" s="121"/>
      <c r="S2" s="121"/>
      <c r="T2" s="121"/>
      <c r="U2" s="121"/>
      <c r="V2" s="121"/>
      <c r="W2" s="121"/>
      <c r="X2" s="122"/>
    </row>
    <row r="3" spans="1:24" ht="16.5" thickBot="1">
      <c r="A3" s="123" t="s">
        <v>77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  <c r="Q3" s="67"/>
      <c r="R3" s="36"/>
      <c r="S3" s="36"/>
      <c r="T3" s="36"/>
      <c r="U3" s="36"/>
      <c r="V3" s="36"/>
      <c r="W3" s="36"/>
      <c r="X3" s="64"/>
    </row>
    <row r="4" spans="1:24">
      <c r="A4" s="97" t="s">
        <v>1</v>
      </c>
      <c r="B4" s="91"/>
      <c r="C4" s="54"/>
      <c r="D4" s="54"/>
      <c r="E4" s="54"/>
      <c r="F4" s="55">
        <f t="shared" ref="F4:F14" si="0">SUM(B4+C4+D4+E4)</f>
        <v>0</v>
      </c>
      <c r="G4" s="86">
        <v>0</v>
      </c>
      <c r="H4" s="20"/>
      <c r="I4" s="20"/>
      <c r="J4" s="20"/>
      <c r="K4" s="20"/>
      <c r="L4" s="55">
        <f t="shared" ref="L4:L14" si="1">SUM(H4+I4+J4+K4)</f>
        <v>0</v>
      </c>
      <c r="M4" s="79"/>
      <c r="N4" s="24"/>
      <c r="O4" s="24">
        <f>SUM(M4+L4)-(F4+G4)</f>
        <v>0</v>
      </c>
      <c r="P4" s="24"/>
      <c r="Q4" s="68"/>
      <c r="R4" s="11"/>
      <c r="S4" s="11"/>
      <c r="T4" s="11"/>
      <c r="U4" s="11"/>
      <c r="V4" s="11"/>
      <c r="W4" s="11"/>
      <c r="X4" s="50"/>
    </row>
    <row r="5" spans="1:24">
      <c r="A5" s="14" t="s">
        <v>2</v>
      </c>
      <c r="B5" s="92"/>
      <c r="C5" s="23"/>
      <c r="D5" s="23">
        <v>6</v>
      </c>
      <c r="E5" s="23"/>
      <c r="F5" s="56">
        <f t="shared" si="0"/>
        <v>6</v>
      </c>
      <c r="G5" s="39">
        <v>0</v>
      </c>
      <c r="H5" s="20"/>
      <c r="I5" s="20"/>
      <c r="J5" s="20">
        <v>6</v>
      </c>
      <c r="K5" s="20"/>
      <c r="L5" s="56">
        <f t="shared" si="1"/>
        <v>6</v>
      </c>
      <c r="M5" s="80"/>
      <c r="N5" s="28"/>
      <c r="O5" s="28">
        <f t="shared" ref="O5:O24" si="2">SUM(M5+L5)-(F5+G5)</f>
        <v>0</v>
      </c>
      <c r="P5" s="28"/>
      <c r="Q5" s="68"/>
      <c r="R5" s="11"/>
      <c r="S5" s="11"/>
      <c r="T5" s="11"/>
      <c r="U5" s="11"/>
      <c r="V5" s="11"/>
      <c r="W5" s="11"/>
      <c r="X5" s="50"/>
    </row>
    <row r="6" spans="1:24">
      <c r="A6" s="14" t="s">
        <v>50</v>
      </c>
      <c r="B6" s="92"/>
      <c r="C6" s="23">
        <v>3</v>
      </c>
      <c r="D6" s="23">
        <v>10</v>
      </c>
      <c r="E6" s="23">
        <v>2</v>
      </c>
      <c r="F6" s="56">
        <f t="shared" si="0"/>
        <v>15</v>
      </c>
      <c r="G6" s="39">
        <v>0</v>
      </c>
      <c r="H6" s="99"/>
      <c r="I6" s="99">
        <v>3</v>
      </c>
      <c r="J6" s="99">
        <v>10</v>
      </c>
      <c r="K6" s="22">
        <v>1</v>
      </c>
      <c r="L6" s="56">
        <f t="shared" si="1"/>
        <v>14</v>
      </c>
      <c r="M6" s="80">
        <v>1</v>
      </c>
      <c r="N6" s="28"/>
      <c r="O6" s="28">
        <f>SUM(M6+L6)-(F6+G6)</f>
        <v>0</v>
      </c>
      <c r="P6" s="28">
        <f>SUM((L6+L7)+M6+N7/4)-(F6+F7+G6)</f>
        <v>0</v>
      </c>
      <c r="Q6" s="126"/>
      <c r="R6" s="127"/>
      <c r="S6" s="127"/>
      <c r="T6" s="127"/>
      <c r="U6" s="127"/>
      <c r="V6" s="127"/>
      <c r="W6" s="127"/>
      <c r="X6" s="128"/>
    </row>
    <row r="7" spans="1:24">
      <c r="A7" s="14" t="s">
        <v>69</v>
      </c>
      <c r="B7" s="92"/>
      <c r="C7" s="23">
        <v>0.25</v>
      </c>
      <c r="D7" s="23"/>
      <c r="E7" s="23">
        <v>0.25</v>
      </c>
      <c r="F7" s="56">
        <f t="shared" si="0"/>
        <v>0.5</v>
      </c>
      <c r="G7" s="39">
        <v>0</v>
      </c>
      <c r="H7" s="23"/>
      <c r="I7" s="23">
        <v>0.25</v>
      </c>
      <c r="J7" s="23"/>
      <c r="K7" s="23">
        <v>0.25</v>
      </c>
      <c r="L7" s="56">
        <f t="shared" si="1"/>
        <v>0.5</v>
      </c>
      <c r="M7" s="80"/>
      <c r="N7" s="28"/>
      <c r="O7" s="28"/>
      <c r="P7" s="28"/>
      <c r="Q7" s="68"/>
      <c r="R7" s="11"/>
      <c r="S7" s="11"/>
      <c r="T7" s="11"/>
      <c r="U7" s="11"/>
      <c r="V7" s="11"/>
      <c r="W7" s="11"/>
      <c r="X7" s="50"/>
    </row>
    <row r="8" spans="1:24">
      <c r="A8" s="14" t="s">
        <v>51</v>
      </c>
      <c r="B8" s="92"/>
      <c r="C8" s="23">
        <v>3</v>
      </c>
      <c r="D8" s="23">
        <v>8</v>
      </c>
      <c r="E8" s="23">
        <v>2</v>
      </c>
      <c r="F8" s="56">
        <f t="shared" si="0"/>
        <v>13</v>
      </c>
      <c r="G8" s="39">
        <v>0</v>
      </c>
      <c r="H8" s="20"/>
      <c r="I8" s="20">
        <v>2</v>
      </c>
      <c r="J8" s="20">
        <v>8</v>
      </c>
      <c r="K8" s="20">
        <v>2</v>
      </c>
      <c r="L8" s="56">
        <f t="shared" si="1"/>
        <v>12</v>
      </c>
      <c r="M8" s="80">
        <v>1</v>
      </c>
      <c r="N8" s="28"/>
      <c r="O8" s="28">
        <f t="shared" si="2"/>
        <v>0</v>
      </c>
      <c r="P8" s="28"/>
      <c r="Q8" s="68"/>
      <c r="R8" s="11"/>
      <c r="S8" s="11"/>
      <c r="T8" s="11"/>
      <c r="U8" s="11"/>
      <c r="V8" s="11"/>
      <c r="W8" s="11"/>
      <c r="X8" s="50"/>
    </row>
    <row r="9" spans="1:24">
      <c r="A9" s="14" t="s">
        <v>52</v>
      </c>
      <c r="B9" s="92"/>
      <c r="C9" s="23">
        <v>3</v>
      </c>
      <c r="D9" s="23">
        <v>10</v>
      </c>
      <c r="E9" s="23">
        <v>3</v>
      </c>
      <c r="F9" s="56">
        <f t="shared" si="0"/>
        <v>16</v>
      </c>
      <c r="G9" s="39">
        <v>0</v>
      </c>
      <c r="H9" s="20"/>
      <c r="I9" s="20">
        <v>2</v>
      </c>
      <c r="J9" s="20">
        <v>10</v>
      </c>
      <c r="K9" s="20">
        <v>3</v>
      </c>
      <c r="L9" s="56">
        <f t="shared" si="1"/>
        <v>15</v>
      </c>
      <c r="M9" s="80">
        <v>1</v>
      </c>
      <c r="N9" s="28"/>
      <c r="O9" s="28">
        <f t="shared" si="2"/>
        <v>0</v>
      </c>
      <c r="P9" s="28"/>
      <c r="Q9" s="68"/>
      <c r="R9" s="11"/>
      <c r="S9" s="11"/>
      <c r="T9" s="11"/>
      <c r="U9" s="11"/>
      <c r="V9" s="11"/>
      <c r="W9" s="11"/>
      <c r="X9" s="50"/>
    </row>
    <row r="10" spans="1:24">
      <c r="A10" s="14" t="s">
        <v>78</v>
      </c>
      <c r="B10" s="92"/>
      <c r="C10" s="23"/>
      <c r="D10" s="23"/>
      <c r="E10" s="23"/>
      <c r="F10" s="56">
        <f t="shared" si="0"/>
        <v>0</v>
      </c>
      <c r="G10" s="39">
        <v>0</v>
      </c>
      <c r="H10" s="20"/>
      <c r="I10" s="20"/>
      <c r="J10" s="20"/>
      <c r="K10" s="20"/>
      <c r="L10" s="56">
        <f t="shared" si="1"/>
        <v>0</v>
      </c>
      <c r="M10" s="80"/>
      <c r="N10" s="28"/>
      <c r="O10" s="28">
        <f t="shared" si="2"/>
        <v>0</v>
      </c>
      <c r="P10" s="28"/>
      <c r="Q10" s="68"/>
      <c r="R10" s="11"/>
      <c r="S10" s="11"/>
      <c r="T10" s="11"/>
      <c r="U10" s="11"/>
      <c r="V10" s="11"/>
      <c r="W10" s="11"/>
      <c r="X10" s="50"/>
    </row>
    <row r="11" spans="1:24">
      <c r="A11" s="14" t="s">
        <v>53</v>
      </c>
      <c r="B11" s="92"/>
      <c r="C11" s="23"/>
      <c r="D11" s="23"/>
      <c r="E11" s="23"/>
      <c r="F11" s="56">
        <f t="shared" si="0"/>
        <v>0</v>
      </c>
      <c r="G11" s="39">
        <v>0</v>
      </c>
      <c r="H11" s="20"/>
      <c r="I11" s="20"/>
      <c r="J11" s="20"/>
      <c r="K11" s="20"/>
      <c r="L11" s="56">
        <f t="shared" si="1"/>
        <v>0</v>
      </c>
      <c r="M11" s="80"/>
      <c r="N11" s="28"/>
      <c r="O11" s="28">
        <f t="shared" si="2"/>
        <v>0</v>
      </c>
      <c r="P11" s="28"/>
      <c r="Q11" s="68"/>
      <c r="R11" s="11"/>
      <c r="S11" s="11"/>
      <c r="T11" s="11"/>
      <c r="U11" s="11"/>
      <c r="V11" s="11"/>
      <c r="W11" s="11"/>
      <c r="X11" s="50"/>
    </row>
    <row r="12" spans="1:24">
      <c r="A12" s="14" t="s">
        <v>57</v>
      </c>
      <c r="B12" s="92"/>
      <c r="C12" s="23">
        <v>3</v>
      </c>
      <c r="D12" s="23">
        <v>11</v>
      </c>
      <c r="E12" s="23"/>
      <c r="F12" s="56">
        <f t="shared" si="0"/>
        <v>14</v>
      </c>
      <c r="G12" s="39">
        <v>0</v>
      </c>
      <c r="H12" s="20"/>
      <c r="I12" s="20">
        <v>3</v>
      </c>
      <c r="J12" s="20">
        <v>11</v>
      </c>
      <c r="K12" s="20">
        <v>0</v>
      </c>
      <c r="L12" s="56">
        <f t="shared" si="1"/>
        <v>14</v>
      </c>
      <c r="M12" s="80"/>
      <c r="N12" s="28"/>
      <c r="O12" s="28">
        <f t="shared" si="2"/>
        <v>0</v>
      </c>
      <c r="P12" s="28"/>
      <c r="Q12" s="68"/>
      <c r="R12" s="11"/>
      <c r="S12" s="11"/>
      <c r="T12" s="11"/>
      <c r="U12" s="11"/>
      <c r="V12" s="11"/>
      <c r="W12" s="11"/>
      <c r="X12" s="50"/>
    </row>
    <row r="13" spans="1:24">
      <c r="A13" s="14" t="s">
        <v>62</v>
      </c>
      <c r="B13" s="92"/>
      <c r="C13" s="23">
        <v>2</v>
      </c>
      <c r="D13" s="23">
        <v>2</v>
      </c>
      <c r="E13" s="23">
        <v>1</v>
      </c>
      <c r="F13" s="56">
        <f t="shared" si="0"/>
        <v>5</v>
      </c>
      <c r="G13" s="39">
        <v>0</v>
      </c>
      <c r="H13" s="20"/>
      <c r="I13" s="20">
        <v>2</v>
      </c>
      <c r="J13" s="20">
        <v>2</v>
      </c>
      <c r="K13" s="20">
        <v>1</v>
      </c>
      <c r="L13" s="56">
        <f t="shared" si="1"/>
        <v>5</v>
      </c>
      <c r="M13" s="80"/>
      <c r="N13" s="28"/>
      <c r="O13" s="28">
        <f t="shared" si="2"/>
        <v>0</v>
      </c>
      <c r="P13" s="28">
        <f>SUM((L13+L14)+M13+N14/4)-(F13+F14+G13)</f>
        <v>0</v>
      </c>
      <c r="Q13" s="68"/>
      <c r="R13" s="11"/>
      <c r="S13" s="11"/>
      <c r="T13" s="11"/>
      <c r="U13" s="11"/>
      <c r="V13" s="11"/>
      <c r="W13" s="11"/>
      <c r="X13" s="50"/>
    </row>
    <row r="14" spans="1:24" ht="16.5" thickBot="1">
      <c r="A14" s="14" t="s">
        <v>73</v>
      </c>
      <c r="B14" s="93"/>
      <c r="C14" s="57">
        <v>0.5</v>
      </c>
      <c r="D14" s="57"/>
      <c r="E14" s="57">
        <v>0.25</v>
      </c>
      <c r="F14" s="58">
        <f t="shared" si="0"/>
        <v>0.75</v>
      </c>
      <c r="G14" s="39">
        <v>0</v>
      </c>
      <c r="H14" s="20"/>
      <c r="I14" s="20">
        <v>0.5</v>
      </c>
      <c r="J14" s="20"/>
      <c r="K14" s="20">
        <v>0.25</v>
      </c>
      <c r="L14" s="58">
        <f t="shared" si="1"/>
        <v>0.75</v>
      </c>
      <c r="M14" s="81"/>
      <c r="N14" s="38"/>
      <c r="O14" s="38"/>
      <c r="P14" s="38"/>
      <c r="Q14" s="69"/>
      <c r="R14" s="51"/>
      <c r="S14" s="51"/>
      <c r="T14" s="51"/>
      <c r="U14" s="51"/>
      <c r="V14" s="51"/>
      <c r="W14" s="51"/>
      <c r="X14" s="52"/>
    </row>
    <row r="15" spans="1:24" ht="16.5" thickBot="1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36"/>
      <c r="R15" s="36"/>
      <c r="S15" s="36"/>
      <c r="T15" s="36"/>
      <c r="U15" s="36"/>
      <c r="V15" s="36"/>
      <c r="W15" s="36"/>
      <c r="X15" s="64"/>
    </row>
    <row r="16" spans="1:24" ht="16.5" thickBot="1">
      <c r="A16" s="110" t="s">
        <v>79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  <c r="N16" s="112"/>
      <c r="O16" s="112"/>
      <c r="P16" s="113"/>
      <c r="Q16" s="41"/>
      <c r="R16" s="42"/>
      <c r="S16" s="42"/>
      <c r="T16" s="42"/>
      <c r="U16" s="42"/>
      <c r="V16" s="42"/>
      <c r="W16" s="42"/>
      <c r="X16" s="70"/>
    </row>
    <row r="17" spans="1:24">
      <c r="A17" s="94" t="s">
        <v>6</v>
      </c>
      <c r="B17" s="91"/>
      <c r="C17" s="54"/>
      <c r="D17" s="54"/>
      <c r="E17" s="54"/>
      <c r="F17" s="55">
        <f t="shared" ref="F17:F71" si="3">SUM(B17+C17+D17+E17)</f>
        <v>0</v>
      </c>
      <c r="G17" s="96">
        <v>0</v>
      </c>
      <c r="H17" s="91"/>
      <c r="I17" s="54"/>
      <c r="J17" s="54"/>
      <c r="K17" s="55"/>
      <c r="L17" s="33">
        <f t="shared" ref="L17:L71" si="4">SUM(H17+I17+J17+K17)</f>
        <v>0</v>
      </c>
      <c r="M17" s="85"/>
      <c r="N17" s="37"/>
      <c r="O17" s="37">
        <f t="shared" si="2"/>
        <v>0</v>
      </c>
      <c r="P17" s="37"/>
      <c r="Q17" s="71"/>
      <c r="R17" s="72"/>
      <c r="S17" s="72"/>
      <c r="T17" s="72"/>
      <c r="U17" s="72"/>
      <c r="V17" s="72"/>
      <c r="W17" s="72"/>
      <c r="X17" s="73"/>
    </row>
    <row r="18" spans="1:24">
      <c r="A18" s="9" t="s">
        <v>54</v>
      </c>
      <c r="B18" s="92">
        <v>7</v>
      </c>
      <c r="C18" s="23">
        <v>9</v>
      </c>
      <c r="D18" s="23"/>
      <c r="E18" s="23">
        <v>1</v>
      </c>
      <c r="F18" s="56">
        <f t="shared" si="3"/>
        <v>17</v>
      </c>
      <c r="G18" s="39">
        <v>0</v>
      </c>
      <c r="H18" s="92">
        <v>7</v>
      </c>
      <c r="I18" s="23">
        <v>7</v>
      </c>
      <c r="J18" s="23"/>
      <c r="K18" s="56">
        <v>2</v>
      </c>
      <c r="L18" s="34">
        <f t="shared" si="4"/>
        <v>16</v>
      </c>
      <c r="M18" s="80">
        <v>1</v>
      </c>
      <c r="N18" s="28"/>
      <c r="O18" s="28">
        <f t="shared" si="2"/>
        <v>0</v>
      </c>
      <c r="P18" s="28">
        <f>SUM((L18+L19)+M18+N19/4)-(F18+F19+G18)</f>
        <v>0</v>
      </c>
      <c r="Q18" s="126"/>
      <c r="R18" s="127"/>
      <c r="S18" s="127"/>
      <c r="T18" s="127"/>
      <c r="U18" s="127"/>
      <c r="V18" s="127"/>
      <c r="W18" s="127"/>
      <c r="X18" s="128"/>
    </row>
    <row r="19" spans="1:24">
      <c r="A19" s="9" t="s">
        <v>75</v>
      </c>
      <c r="B19" s="92"/>
      <c r="C19" s="23">
        <v>0.75</v>
      </c>
      <c r="D19" s="23"/>
      <c r="E19" s="23">
        <v>0.75</v>
      </c>
      <c r="F19" s="56">
        <f t="shared" si="3"/>
        <v>1.5</v>
      </c>
      <c r="G19" s="39">
        <v>0</v>
      </c>
      <c r="H19" s="92"/>
      <c r="I19" s="23">
        <v>0.75</v>
      </c>
      <c r="J19" s="23"/>
      <c r="K19" s="56">
        <v>0.75</v>
      </c>
      <c r="L19" s="34">
        <f t="shared" si="4"/>
        <v>1.5</v>
      </c>
      <c r="M19" s="80"/>
      <c r="N19" s="28"/>
      <c r="O19" s="28"/>
      <c r="P19" s="28"/>
      <c r="Q19" s="74"/>
      <c r="R19" s="47"/>
      <c r="S19" s="47"/>
      <c r="T19" s="47"/>
      <c r="U19" s="47"/>
      <c r="V19" s="47"/>
      <c r="W19" s="47"/>
      <c r="X19" s="75"/>
    </row>
    <row r="20" spans="1:24">
      <c r="A20" s="9" t="s">
        <v>80</v>
      </c>
      <c r="B20" s="92">
        <v>16</v>
      </c>
      <c r="C20" s="23">
        <v>5</v>
      </c>
      <c r="D20" s="23"/>
      <c r="E20" s="23">
        <v>2</v>
      </c>
      <c r="F20" s="56">
        <f t="shared" si="3"/>
        <v>23</v>
      </c>
      <c r="G20" s="39">
        <v>0</v>
      </c>
      <c r="H20" s="92">
        <v>16</v>
      </c>
      <c r="I20" s="23">
        <v>5</v>
      </c>
      <c r="J20" s="23"/>
      <c r="K20" s="56">
        <v>2</v>
      </c>
      <c r="L20" s="34">
        <f t="shared" si="4"/>
        <v>23</v>
      </c>
      <c r="M20" s="80"/>
      <c r="N20" s="28"/>
      <c r="O20" s="28">
        <f t="shared" si="2"/>
        <v>0</v>
      </c>
      <c r="P20" s="28"/>
      <c r="Q20" s="74"/>
      <c r="R20" s="47"/>
      <c r="S20" s="47"/>
      <c r="T20" s="47"/>
      <c r="U20" s="47"/>
      <c r="V20" s="47"/>
      <c r="W20" s="47"/>
      <c r="X20" s="75"/>
    </row>
    <row r="21" spans="1:24">
      <c r="A21" s="9" t="s">
        <v>74</v>
      </c>
      <c r="B21" s="92"/>
      <c r="C21" s="23">
        <v>2</v>
      </c>
      <c r="D21" s="23"/>
      <c r="E21" s="23">
        <v>0</v>
      </c>
      <c r="F21" s="56">
        <f t="shared" si="3"/>
        <v>2</v>
      </c>
      <c r="G21" s="39">
        <v>0</v>
      </c>
      <c r="H21" s="92"/>
      <c r="I21" s="23">
        <v>1</v>
      </c>
      <c r="J21" s="23"/>
      <c r="K21" s="56">
        <v>1</v>
      </c>
      <c r="L21" s="34">
        <f t="shared" si="4"/>
        <v>2</v>
      </c>
      <c r="M21" s="80"/>
      <c r="N21" s="28"/>
      <c r="O21" s="28">
        <f t="shared" si="2"/>
        <v>0</v>
      </c>
      <c r="P21" s="28"/>
      <c r="Q21" s="74"/>
      <c r="R21" s="47"/>
      <c r="S21" s="47"/>
      <c r="T21" s="47"/>
      <c r="U21" s="47"/>
      <c r="V21" s="47"/>
      <c r="W21" s="47"/>
      <c r="X21" s="75"/>
    </row>
    <row r="22" spans="1:24">
      <c r="A22" s="9" t="s">
        <v>81</v>
      </c>
      <c r="B22" s="92">
        <v>11</v>
      </c>
      <c r="C22" s="23">
        <v>1</v>
      </c>
      <c r="D22" s="23"/>
      <c r="E22" s="23">
        <v>1</v>
      </c>
      <c r="F22" s="56">
        <f t="shared" si="3"/>
        <v>13</v>
      </c>
      <c r="G22" s="39">
        <v>0</v>
      </c>
      <c r="H22" s="92">
        <v>11</v>
      </c>
      <c r="I22" s="23">
        <v>0</v>
      </c>
      <c r="J22" s="23"/>
      <c r="K22" s="56">
        <v>1</v>
      </c>
      <c r="L22" s="34">
        <f t="shared" si="4"/>
        <v>12</v>
      </c>
      <c r="M22" s="80">
        <v>1</v>
      </c>
      <c r="N22" s="28"/>
      <c r="O22" s="28">
        <f t="shared" si="2"/>
        <v>0</v>
      </c>
      <c r="P22" s="28">
        <f>SUM((L22+L23)+M22+N23/4)-(F22+F23+G22)</f>
        <v>0</v>
      </c>
      <c r="Q22" s="74"/>
      <c r="R22" s="47"/>
      <c r="S22" s="47"/>
      <c r="T22" s="47"/>
      <c r="U22" s="47"/>
      <c r="V22" s="47"/>
      <c r="W22" s="47"/>
      <c r="X22" s="75"/>
    </row>
    <row r="23" spans="1:24">
      <c r="A23" s="9" t="s">
        <v>73</v>
      </c>
      <c r="B23" s="92"/>
      <c r="C23" s="23">
        <v>0.75</v>
      </c>
      <c r="D23" s="23"/>
      <c r="E23" s="23">
        <v>0.5</v>
      </c>
      <c r="F23" s="56">
        <f t="shared" si="3"/>
        <v>1.25</v>
      </c>
      <c r="G23" s="39">
        <v>0</v>
      </c>
      <c r="H23" s="92"/>
      <c r="I23" s="23">
        <v>0.75</v>
      </c>
      <c r="J23" s="23"/>
      <c r="K23" s="56">
        <v>0.25</v>
      </c>
      <c r="L23" s="34">
        <f t="shared" si="4"/>
        <v>1</v>
      </c>
      <c r="M23" s="80"/>
      <c r="N23" s="28">
        <v>1</v>
      </c>
      <c r="O23" s="28"/>
      <c r="P23" s="28"/>
      <c r="Q23" s="74"/>
      <c r="R23" s="47"/>
      <c r="S23" s="47"/>
      <c r="T23" s="47"/>
      <c r="U23" s="47"/>
      <c r="V23" s="47"/>
      <c r="W23" s="47"/>
      <c r="X23" s="75"/>
    </row>
    <row r="24" spans="1:24" ht="16.5" thickBot="1">
      <c r="A24" s="95" t="s">
        <v>63</v>
      </c>
      <c r="B24" s="93">
        <v>8</v>
      </c>
      <c r="C24" s="57">
        <v>5</v>
      </c>
      <c r="D24" s="57"/>
      <c r="E24" s="57">
        <v>3</v>
      </c>
      <c r="F24" s="58">
        <f t="shared" si="3"/>
        <v>16</v>
      </c>
      <c r="G24" s="87">
        <v>0</v>
      </c>
      <c r="H24" s="93">
        <v>8</v>
      </c>
      <c r="I24" s="57">
        <v>5</v>
      </c>
      <c r="J24" s="57"/>
      <c r="K24" s="58">
        <v>3</v>
      </c>
      <c r="L24" s="98">
        <f t="shared" si="4"/>
        <v>16</v>
      </c>
      <c r="M24" s="81"/>
      <c r="N24" s="38"/>
      <c r="O24" s="38">
        <f t="shared" si="2"/>
        <v>0</v>
      </c>
      <c r="P24" s="38"/>
      <c r="Q24" s="76"/>
      <c r="R24" s="77"/>
      <c r="S24" s="77"/>
      <c r="T24" s="77"/>
      <c r="U24" s="77"/>
      <c r="V24" s="77"/>
      <c r="W24" s="77"/>
      <c r="X24" s="78"/>
    </row>
    <row r="25" spans="1:24" ht="16.5" thickBot="1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6"/>
      <c r="R25" s="36"/>
      <c r="S25" s="36"/>
      <c r="T25" s="36"/>
      <c r="U25" s="36"/>
      <c r="V25" s="36"/>
      <c r="W25" s="36"/>
      <c r="X25" s="64"/>
    </row>
    <row r="26" spans="1:24" ht="16.5" thickBot="1">
      <c r="A26" s="110" t="s">
        <v>82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2"/>
      <c r="N26" s="112"/>
      <c r="O26" s="112"/>
      <c r="P26" s="113"/>
      <c r="Q26" s="41"/>
      <c r="R26" s="42"/>
      <c r="S26" s="42"/>
      <c r="T26" s="42"/>
      <c r="U26" s="42"/>
      <c r="V26" s="42"/>
      <c r="W26" s="42"/>
      <c r="X26" s="70"/>
    </row>
    <row r="27" spans="1:24">
      <c r="A27" s="94" t="s">
        <v>55</v>
      </c>
      <c r="B27" s="91"/>
      <c r="C27" s="54"/>
      <c r="D27" s="54"/>
      <c r="E27" s="55"/>
      <c r="F27" s="55">
        <f t="shared" si="3"/>
        <v>0</v>
      </c>
      <c r="G27" s="96">
        <v>0</v>
      </c>
      <c r="H27" s="20"/>
      <c r="I27" s="20"/>
      <c r="J27" s="20"/>
      <c r="K27" s="20"/>
      <c r="L27" s="33">
        <f t="shared" si="4"/>
        <v>0</v>
      </c>
      <c r="M27" s="85"/>
      <c r="N27" s="37"/>
      <c r="O27" s="37">
        <f t="shared" ref="O27:O71" si="5">SUM(M27+L27)-(F27+G27)</f>
        <v>0</v>
      </c>
      <c r="P27" s="37"/>
      <c r="Q27" s="71"/>
      <c r="R27" s="72"/>
      <c r="S27" s="72"/>
      <c r="T27" s="72"/>
      <c r="U27" s="72"/>
      <c r="V27" s="72"/>
      <c r="W27" s="72"/>
      <c r="X27" s="73"/>
    </row>
    <row r="28" spans="1:24">
      <c r="A28" s="9" t="s">
        <v>49</v>
      </c>
      <c r="B28" s="92">
        <v>11</v>
      </c>
      <c r="C28" s="23">
        <v>10</v>
      </c>
      <c r="D28" s="23"/>
      <c r="E28" s="56">
        <v>2</v>
      </c>
      <c r="F28" s="56">
        <f t="shared" si="3"/>
        <v>23</v>
      </c>
      <c r="G28" s="39">
        <v>0</v>
      </c>
      <c r="H28" s="20">
        <v>11</v>
      </c>
      <c r="I28" s="20">
        <v>7</v>
      </c>
      <c r="J28" s="20"/>
      <c r="K28" s="20">
        <v>4</v>
      </c>
      <c r="L28" s="34">
        <f t="shared" si="4"/>
        <v>22</v>
      </c>
      <c r="M28" s="80">
        <v>1</v>
      </c>
      <c r="N28" s="28"/>
      <c r="O28" s="28">
        <f>SUM(M28+L28)-(F28+G28)</f>
        <v>0</v>
      </c>
      <c r="P28" s="28">
        <f>SUM((L28+L29)+M28+N29/4)-(F28+F29+G28)</f>
        <v>0</v>
      </c>
      <c r="Q28" s="114"/>
      <c r="R28" s="115"/>
      <c r="S28" s="115"/>
      <c r="T28" s="115"/>
      <c r="U28" s="115"/>
      <c r="V28" s="115"/>
      <c r="W28" s="115"/>
      <c r="X28" s="116"/>
    </row>
    <row r="29" spans="1:24">
      <c r="A29" s="9" t="s">
        <v>75</v>
      </c>
      <c r="B29" s="92"/>
      <c r="C29" s="23">
        <v>0.5</v>
      </c>
      <c r="D29" s="23"/>
      <c r="E29" s="56">
        <v>0.75</v>
      </c>
      <c r="F29" s="56">
        <f t="shared" si="3"/>
        <v>1.25</v>
      </c>
      <c r="G29" s="39">
        <v>0</v>
      </c>
      <c r="H29" s="20"/>
      <c r="I29" s="20">
        <v>0.5</v>
      </c>
      <c r="J29" s="20"/>
      <c r="K29" s="20">
        <v>0.25</v>
      </c>
      <c r="L29" s="34">
        <f t="shared" si="4"/>
        <v>0.75</v>
      </c>
      <c r="M29" s="80"/>
      <c r="N29" s="28">
        <v>2</v>
      </c>
      <c r="O29" s="28"/>
      <c r="P29" s="28"/>
      <c r="Q29" s="74"/>
      <c r="R29" s="47"/>
      <c r="S29" s="47"/>
      <c r="T29" s="47"/>
      <c r="U29" s="47"/>
      <c r="V29" s="47"/>
      <c r="W29" s="47"/>
      <c r="X29" s="75"/>
    </row>
    <row r="30" spans="1:24">
      <c r="A30" s="9" t="s">
        <v>83</v>
      </c>
      <c r="B30" s="92">
        <v>3</v>
      </c>
      <c r="C30" s="23">
        <v>5</v>
      </c>
      <c r="D30" s="23"/>
      <c r="E30" s="56">
        <v>1</v>
      </c>
      <c r="F30" s="56">
        <f t="shared" si="3"/>
        <v>9</v>
      </c>
      <c r="G30" s="39">
        <v>0</v>
      </c>
      <c r="H30" s="20">
        <v>3</v>
      </c>
      <c r="I30" s="20">
        <v>5</v>
      </c>
      <c r="J30" s="20"/>
      <c r="K30" s="20">
        <v>1</v>
      </c>
      <c r="L30" s="34">
        <f t="shared" si="4"/>
        <v>9</v>
      </c>
      <c r="M30" s="80"/>
      <c r="N30" s="28"/>
      <c r="O30" s="28">
        <f t="shared" si="5"/>
        <v>0</v>
      </c>
      <c r="P30" s="28"/>
      <c r="Q30" s="74"/>
      <c r="R30" s="47"/>
      <c r="S30" s="47"/>
      <c r="T30" s="47"/>
      <c r="U30" s="47"/>
      <c r="V30" s="47"/>
      <c r="W30" s="47"/>
      <c r="X30" s="75"/>
    </row>
    <row r="31" spans="1:24">
      <c r="A31" s="9" t="s">
        <v>84</v>
      </c>
      <c r="B31" s="92">
        <v>9</v>
      </c>
      <c r="C31" s="23">
        <v>4</v>
      </c>
      <c r="D31" s="23"/>
      <c r="E31" s="56">
        <v>2</v>
      </c>
      <c r="F31" s="56">
        <f t="shared" si="3"/>
        <v>15</v>
      </c>
      <c r="G31" s="39">
        <v>0</v>
      </c>
      <c r="H31" s="20">
        <v>9</v>
      </c>
      <c r="I31" s="20">
        <v>3</v>
      </c>
      <c r="J31" s="20"/>
      <c r="K31" s="20">
        <v>0</v>
      </c>
      <c r="L31" s="34">
        <f t="shared" si="4"/>
        <v>12</v>
      </c>
      <c r="M31" s="80">
        <v>3</v>
      </c>
      <c r="N31" s="28"/>
      <c r="O31" s="28">
        <f>SUM(M31+L31)-(F31+G31)</f>
        <v>0</v>
      </c>
      <c r="P31" s="28"/>
      <c r="Q31" s="74"/>
      <c r="R31" s="47"/>
      <c r="S31" s="47"/>
      <c r="T31" s="47"/>
      <c r="U31" s="47"/>
      <c r="V31" s="47"/>
      <c r="W31" s="47"/>
      <c r="X31" s="75"/>
    </row>
    <row r="32" spans="1:24">
      <c r="A32" s="9" t="s">
        <v>56</v>
      </c>
      <c r="B32" s="92">
        <v>16</v>
      </c>
      <c r="C32" s="23">
        <v>2</v>
      </c>
      <c r="D32" s="23"/>
      <c r="E32" s="56">
        <v>2</v>
      </c>
      <c r="F32" s="56">
        <f t="shared" si="3"/>
        <v>20</v>
      </c>
      <c r="G32" s="39">
        <v>0</v>
      </c>
      <c r="H32" s="20">
        <v>16</v>
      </c>
      <c r="I32" s="20">
        <v>1</v>
      </c>
      <c r="J32" s="20"/>
      <c r="K32" s="20">
        <v>2</v>
      </c>
      <c r="L32" s="34">
        <f t="shared" si="4"/>
        <v>19</v>
      </c>
      <c r="M32" s="80">
        <v>1</v>
      </c>
      <c r="N32" s="28"/>
      <c r="O32" s="28">
        <f>SUM(M32+L32)-(F32+G32)</f>
        <v>0</v>
      </c>
      <c r="P32" s="28">
        <f>SUM((L32+L33)+M32+N33/4)-(F32+F33+G32)</f>
        <v>0</v>
      </c>
      <c r="Q32" s="114"/>
      <c r="R32" s="115"/>
      <c r="S32" s="115"/>
      <c r="T32" s="115"/>
      <c r="U32" s="115"/>
      <c r="V32" s="115"/>
      <c r="W32" s="115"/>
      <c r="X32" s="116"/>
    </row>
    <row r="33" spans="1:24">
      <c r="A33" s="9" t="s">
        <v>73</v>
      </c>
      <c r="B33" s="92"/>
      <c r="C33" s="23">
        <v>0.75</v>
      </c>
      <c r="D33" s="23"/>
      <c r="E33" s="56">
        <v>0.5</v>
      </c>
      <c r="F33" s="56">
        <f t="shared" si="3"/>
        <v>1.25</v>
      </c>
      <c r="G33" s="39">
        <v>0</v>
      </c>
      <c r="H33" s="20"/>
      <c r="I33" s="20">
        <v>0.75</v>
      </c>
      <c r="J33" s="20"/>
      <c r="K33" s="20">
        <v>0.5</v>
      </c>
      <c r="L33" s="34">
        <f t="shared" si="4"/>
        <v>1.25</v>
      </c>
      <c r="M33" s="80"/>
      <c r="N33" s="28"/>
      <c r="O33" s="28"/>
      <c r="P33" s="28"/>
      <c r="Q33" s="74"/>
      <c r="R33" s="47"/>
      <c r="S33" s="47"/>
      <c r="T33" s="47"/>
      <c r="U33" s="47"/>
      <c r="V33" s="47"/>
      <c r="W33" s="47"/>
      <c r="X33" s="75"/>
    </row>
    <row r="34" spans="1:24" ht="16.5" thickBot="1">
      <c r="A34" s="95" t="s">
        <v>64</v>
      </c>
      <c r="B34" s="93">
        <v>11</v>
      </c>
      <c r="C34" s="57">
        <v>5</v>
      </c>
      <c r="D34" s="57"/>
      <c r="E34" s="58">
        <v>1</v>
      </c>
      <c r="F34" s="58">
        <f t="shared" si="3"/>
        <v>17</v>
      </c>
      <c r="G34" s="87"/>
      <c r="H34" s="20">
        <v>11</v>
      </c>
      <c r="I34" s="20">
        <v>5</v>
      </c>
      <c r="J34" s="20"/>
      <c r="K34" s="20">
        <v>1</v>
      </c>
      <c r="L34" s="98">
        <f t="shared" si="4"/>
        <v>17</v>
      </c>
      <c r="M34" s="81"/>
      <c r="N34" s="38"/>
      <c r="O34" s="38">
        <f t="shared" si="5"/>
        <v>0</v>
      </c>
      <c r="P34" s="38"/>
      <c r="Q34" s="76"/>
      <c r="R34" s="77"/>
      <c r="S34" s="77"/>
      <c r="T34" s="77"/>
      <c r="U34" s="77"/>
      <c r="V34" s="77"/>
      <c r="W34" s="77"/>
      <c r="X34" s="78"/>
    </row>
    <row r="35" spans="1:24" ht="16.5" thickBot="1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36"/>
      <c r="R35" s="36"/>
      <c r="S35" s="36"/>
      <c r="T35" s="36"/>
      <c r="U35" s="36"/>
      <c r="V35" s="36"/>
      <c r="W35" s="36"/>
      <c r="X35" s="64"/>
    </row>
    <row r="36" spans="1:24" ht="16.5" thickBot="1">
      <c r="A36" s="110" t="s">
        <v>11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2"/>
      <c r="N36" s="112"/>
      <c r="O36" s="112"/>
      <c r="P36" s="113"/>
      <c r="Q36" s="41"/>
      <c r="R36" s="42"/>
      <c r="S36" s="42"/>
      <c r="T36" s="42"/>
      <c r="U36" s="42"/>
      <c r="V36" s="42"/>
      <c r="W36" s="42"/>
      <c r="X36" s="70"/>
    </row>
    <row r="37" spans="1:24">
      <c r="A37" s="94" t="s">
        <v>14</v>
      </c>
      <c r="B37" s="91"/>
      <c r="C37" s="89"/>
      <c r="D37" s="89"/>
      <c r="E37" s="89">
        <v>3</v>
      </c>
      <c r="F37" s="55">
        <f t="shared" si="3"/>
        <v>3</v>
      </c>
      <c r="G37" s="96">
        <v>0</v>
      </c>
      <c r="H37" s="91"/>
      <c r="I37" s="89"/>
      <c r="J37" s="89"/>
      <c r="K37" s="100">
        <v>2</v>
      </c>
      <c r="L37" s="33">
        <f t="shared" si="4"/>
        <v>2</v>
      </c>
      <c r="M37" s="85"/>
      <c r="N37" s="37"/>
      <c r="O37" s="37">
        <f t="shared" si="5"/>
        <v>-1</v>
      </c>
      <c r="P37" s="37">
        <f>SUM((L37+L38)+M37+N38/4)-(F37+F38+G37)</f>
        <v>-0.5</v>
      </c>
      <c r="Q37" s="107" t="s">
        <v>91</v>
      </c>
      <c r="R37" s="108"/>
      <c r="S37" s="108"/>
      <c r="T37" s="108"/>
      <c r="U37" s="108"/>
      <c r="V37" s="108"/>
      <c r="W37" s="108"/>
      <c r="X37" s="109"/>
    </row>
    <row r="38" spans="1:24">
      <c r="A38" s="9" t="s">
        <v>76</v>
      </c>
      <c r="B38" s="92"/>
      <c r="C38" s="82">
        <v>0.5</v>
      </c>
      <c r="D38" s="82"/>
      <c r="E38" s="82">
        <v>0.25</v>
      </c>
      <c r="F38" s="56">
        <f>SUM(B38+C38+D38+E38)</f>
        <v>0.75</v>
      </c>
      <c r="G38" s="39">
        <v>0</v>
      </c>
      <c r="H38" s="92"/>
      <c r="I38" s="82">
        <v>0.5</v>
      </c>
      <c r="J38" s="82"/>
      <c r="K38" s="88">
        <v>0.5</v>
      </c>
      <c r="L38" s="34">
        <f t="shared" si="4"/>
        <v>1</v>
      </c>
      <c r="M38" s="80"/>
      <c r="N38" s="28">
        <v>1</v>
      </c>
      <c r="O38" s="28"/>
      <c r="P38" s="28"/>
      <c r="Q38" s="68"/>
      <c r="R38" s="11"/>
      <c r="S38" s="11"/>
      <c r="T38" s="11"/>
      <c r="U38" s="11"/>
      <c r="V38" s="11"/>
      <c r="W38" s="11"/>
      <c r="X38" s="50"/>
    </row>
    <row r="39" spans="1:24">
      <c r="A39" s="9" t="s">
        <v>12</v>
      </c>
      <c r="B39" s="83">
        <v>3</v>
      </c>
      <c r="C39" s="82">
        <v>2</v>
      </c>
      <c r="D39" s="82"/>
      <c r="E39" s="82">
        <v>1</v>
      </c>
      <c r="F39" s="56">
        <f t="shared" si="3"/>
        <v>6</v>
      </c>
      <c r="G39" s="39">
        <v>0</v>
      </c>
      <c r="H39" s="83">
        <v>3</v>
      </c>
      <c r="I39" s="82">
        <v>2</v>
      </c>
      <c r="J39" s="82"/>
      <c r="K39" s="88">
        <v>1</v>
      </c>
      <c r="L39" s="34">
        <f t="shared" si="4"/>
        <v>6</v>
      </c>
      <c r="M39" s="80"/>
      <c r="N39" s="28"/>
      <c r="O39" s="28">
        <f t="shared" si="5"/>
        <v>0</v>
      </c>
      <c r="P39" s="28"/>
      <c r="Q39" s="68"/>
      <c r="R39" s="11"/>
      <c r="S39" s="11"/>
      <c r="T39" s="11"/>
      <c r="U39" s="11"/>
      <c r="V39" s="11"/>
      <c r="W39" s="11"/>
      <c r="X39" s="50"/>
    </row>
    <row r="40" spans="1:24" ht="16.5" thickBot="1">
      <c r="A40" s="95" t="s">
        <v>85</v>
      </c>
      <c r="B40" s="84"/>
      <c r="C40" s="90"/>
      <c r="D40" s="90"/>
      <c r="E40" s="90"/>
      <c r="F40" s="58">
        <f t="shared" si="3"/>
        <v>0</v>
      </c>
      <c r="G40" s="87">
        <v>0</v>
      </c>
      <c r="H40" s="84"/>
      <c r="I40" s="90"/>
      <c r="J40" s="90"/>
      <c r="K40" s="101"/>
      <c r="L40" s="98">
        <f t="shared" si="4"/>
        <v>0</v>
      </c>
      <c r="M40" s="81"/>
      <c r="N40" s="38"/>
      <c r="O40" s="38">
        <f t="shared" si="5"/>
        <v>0</v>
      </c>
      <c r="P40" s="38"/>
      <c r="Q40" s="69"/>
      <c r="R40" s="51"/>
      <c r="S40" s="51"/>
      <c r="T40" s="51"/>
      <c r="U40" s="51"/>
      <c r="V40" s="51"/>
      <c r="W40" s="51"/>
      <c r="X40" s="52"/>
    </row>
    <row r="41" spans="1:24">
      <c r="A41" s="53"/>
      <c r="B41" s="36"/>
      <c r="C41" s="36"/>
      <c r="D41" s="36"/>
      <c r="E41" s="36"/>
      <c r="F41" s="36">
        <f t="shared" si="3"/>
        <v>0</v>
      </c>
      <c r="G41" s="36"/>
      <c r="H41" s="36"/>
      <c r="I41" s="36"/>
      <c r="J41" s="36"/>
      <c r="K41" s="36"/>
      <c r="L41" s="36">
        <f t="shared" si="4"/>
        <v>0</v>
      </c>
      <c r="M41" s="36"/>
      <c r="N41" s="36"/>
      <c r="O41" s="36">
        <f t="shared" si="5"/>
        <v>0</v>
      </c>
      <c r="P41" s="36"/>
      <c r="Q41" s="36"/>
      <c r="R41" s="36"/>
      <c r="S41" s="36"/>
      <c r="T41" s="36"/>
      <c r="U41" s="36"/>
      <c r="V41" s="36"/>
      <c r="W41" s="36"/>
      <c r="X41" s="64"/>
    </row>
    <row r="42" spans="1:24">
      <c r="A42" s="48" t="s">
        <v>19</v>
      </c>
      <c r="B42" s="11"/>
      <c r="C42" s="11"/>
      <c r="D42" s="11"/>
      <c r="E42" s="11"/>
      <c r="F42" s="11">
        <f t="shared" si="3"/>
        <v>0</v>
      </c>
      <c r="G42" s="11"/>
      <c r="H42" s="11"/>
      <c r="I42" s="11"/>
      <c r="J42" s="11"/>
      <c r="K42" s="11"/>
      <c r="L42" s="11">
        <f t="shared" si="4"/>
        <v>0</v>
      </c>
      <c r="M42" s="11"/>
      <c r="N42" s="11"/>
      <c r="O42" s="11">
        <f t="shared" si="5"/>
        <v>0</v>
      </c>
      <c r="P42" s="11"/>
      <c r="Q42" s="11"/>
      <c r="R42" s="11"/>
      <c r="S42" s="11"/>
      <c r="T42" s="11"/>
      <c r="U42" s="11"/>
      <c r="V42" s="11"/>
      <c r="W42" s="11"/>
      <c r="X42" s="50"/>
    </row>
    <row r="43" spans="1:24">
      <c r="A43" s="48" t="s">
        <v>20</v>
      </c>
      <c r="B43" s="11"/>
      <c r="C43" s="11"/>
      <c r="D43" s="11"/>
      <c r="E43" s="11"/>
      <c r="F43" s="11">
        <f t="shared" si="3"/>
        <v>0</v>
      </c>
      <c r="G43" s="11"/>
      <c r="H43" s="11"/>
      <c r="I43" s="11"/>
      <c r="J43" s="11"/>
      <c r="K43" s="11"/>
      <c r="L43" s="11">
        <f t="shared" si="4"/>
        <v>0</v>
      </c>
      <c r="M43" s="11"/>
      <c r="N43" s="11"/>
      <c r="O43" s="11">
        <f t="shared" si="5"/>
        <v>0</v>
      </c>
      <c r="P43" s="11"/>
      <c r="Q43" s="11"/>
      <c r="R43" s="11"/>
      <c r="S43" s="11"/>
      <c r="T43" s="11"/>
      <c r="U43" s="11"/>
      <c r="V43" s="11"/>
      <c r="W43" s="11"/>
      <c r="X43" s="50"/>
    </row>
    <row r="44" spans="1:24">
      <c r="A44" s="48" t="s">
        <v>21</v>
      </c>
      <c r="B44" s="11"/>
      <c r="C44" s="11"/>
      <c r="D44" s="11"/>
      <c r="E44" s="11"/>
      <c r="F44" s="11">
        <f t="shared" si="3"/>
        <v>0</v>
      </c>
      <c r="G44" s="11"/>
      <c r="H44" s="11"/>
      <c r="I44" s="11"/>
      <c r="J44" s="11"/>
      <c r="K44" s="11"/>
      <c r="L44" s="11">
        <f t="shared" si="4"/>
        <v>0</v>
      </c>
      <c r="M44" s="11"/>
      <c r="N44" s="11"/>
      <c r="O44" s="11">
        <f t="shared" si="5"/>
        <v>0</v>
      </c>
      <c r="P44" s="11"/>
      <c r="Q44" s="11"/>
      <c r="R44" s="11"/>
      <c r="S44" s="11"/>
      <c r="T44" s="11"/>
      <c r="U44" s="11"/>
      <c r="V44" s="11"/>
      <c r="W44" s="11"/>
      <c r="X44" s="50"/>
    </row>
    <row r="45" spans="1:24">
      <c r="A45" s="48" t="s">
        <v>22</v>
      </c>
      <c r="B45" s="11"/>
      <c r="C45" s="11"/>
      <c r="D45" s="11"/>
      <c r="E45" s="11"/>
      <c r="F45" s="11">
        <f t="shared" si="3"/>
        <v>0</v>
      </c>
      <c r="G45" s="11"/>
      <c r="H45" s="11"/>
      <c r="I45" s="11"/>
      <c r="J45" s="11"/>
      <c r="K45" s="11"/>
      <c r="L45" s="11">
        <f t="shared" si="4"/>
        <v>0</v>
      </c>
      <c r="M45" s="11"/>
      <c r="N45" s="11"/>
      <c r="O45" s="11">
        <f t="shared" si="5"/>
        <v>0</v>
      </c>
      <c r="P45" s="11"/>
      <c r="Q45" s="11"/>
      <c r="R45" s="11"/>
      <c r="S45" s="11"/>
      <c r="T45" s="11"/>
      <c r="U45" s="11"/>
      <c r="V45" s="11"/>
      <c r="W45" s="11"/>
      <c r="X45" s="50"/>
    </row>
    <row r="46" spans="1:24">
      <c r="A46" s="48" t="s">
        <v>23</v>
      </c>
      <c r="B46" s="11"/>
      <c r="C46" s="11"/>
      <c r="D46" s="11"/>
      <c r="E46" s="11"/>
      <c r="F46" s="11">
        <f t="shared" si="3"/>
        <v>0</v>
      </c>
      <c r="G46" s="11"/>
      <c r="H46" s="11"/>
      <c r="I46" s="11"/>
      <c r="J46" s="11"/>
      <c r="K46" s="11"/>
      <c r="L46" s="11">
        <f t="shared" si="4"/>
        <v>0</v>
      </c>
      <c r="M46" s="11"/>
      <c r="N46" s="11"/>
      <c r="O46" s="11">
        <f t="shared" si="5"/>
        <v>0</v>
      </c>
      <c r="P46" s="11"/>
      <c r="Q46" s="11"/>
      <c r="R46" s="11"/>
      <c r="S46" s="11"/>
      <c r="T46" s="11"/>
      <c r="U46" s="11"/>
      <c r="V46" s="11"/>
      <c r="W46" s="11"/>
      <c r="X46" s="50"/>
    </row>
    <row r="47" spans="1:24">
      <c r="A47" s="48" t="s">
        <v>24</v>
      </c>
      <c r="B47" s="11"/>
      <c r="C47" s="11"/>
      <c r="D47" s="11"/>
      <c r="E47" s="11"/>
      <c r="F47" s="11">
        <f t="shared" si="3"/>
        <v>0</v>
      </c>
      <c r="G47" s="11"/>
      <c r="H47" s="11"/>
      <c r="I47" s="11"/>
      <c r="J47" s="11"/>
      <c r="K47" s="11"/>
      <c r="L47" s="11">
        <f t="shared" si="4"/>
        <v>0</v>
      </c>
      <c r="M47" s="11"/>
      <c r="N47" s="11"/>
      <c r="O47" s="11">
        <f t="shared" si="5"/>
        <v>0</v>
      </c>
      <c r="P47" s="11"/>
      <c r="Q47" s="11"/>
      <c r="R47" s="11"/>
      <c r="S47" s="11"/>
      <c r="T47" s="11"/>
      <c r="U47" s="11"/>
      <c r="V47" s="11"/>
      <c r="W47" s="11"/>
      <c r="X47" s="50"/>
    </row>
    <row r="48" spans="1:24">
      <c r="A48" s="48" t="s">
        <v>25</v>
      </c>
      <c r="B48" s="11"/>
      <c r="C48" s="11"/>
      <c r="D48" s="11"/>
      <c r="E48" s="11"/>
      <c r="F48" s="11">
        <f t="shared" si="3"/>
        <v>0</v>
      </c>
      <c r="G48" s="11"/>
      <c r="H48" s="11"/>
      <c r="I48" s="11"/>
      <c r="J48" s="11"/>
      <c r="K48" s="11"/>
      <c r="L48" s="11">
        <f t="shared" si="4"/>
        <v>0</v>
      </c>
      <c r="M48" s="11"/>
      <c r="N48" s="11"/>
      <c r="O48" s="11">
        <f t="shared" si="5"/>
        <v>0</v>
      </c>
      <c r="P48" s="11"/>
      <c r="Q48" s="11"/>
      <c r="R48" s="11"/>
      <c r="S48" s="11"/>
      <c r="T48" s="11"/>
      <c r="U48" s="11"/>
      <c r="V48" s="11"/>
      <c r="W48" s="11"/>
      <c r="X48" s="50"/>
    </row>
    <row r="49" spans="1:24">
      <c r="A49" s="48" t="s">
        <v>26</v>
      </c>
      <c r="B49" s="11"/>
      <c r="C49" s="11"/>
      <c r="D49" s="11"/>
      <c r="E49" s="11"/>
      <c r="F49" s="11">
        <f t="shared" si="3"/>
        <v>0</v>
      </c>
      <c r="G49" s="11"/>
      <c r="H49" s="11"/>
      <c r="I49" s="11"/>
      <c r="J49" s="11"/>
      <c r="K49" s="11"/>
      <c r="L49" s="11">
        <f t="shared" si="4"/>
        <v>0</v>
      </c>
      <c r="M49" s="11"/>
      <c r="N49" s="11"/>
      <c r="O49" s="11">
        <f t="shared" si="5"/>
        <v>0</v>
      </c>
      <c r="P49" s="11"/>
      <c r="Q49" s="11"/>
      <c r="R49" s="11"/>
      <c r="S49" s="11"/>
      <c r="T49" s="11"/>
      <c r="U49" s="11"/>
      <c r="V49" s="11"/>
      <c r="W49" s="11"/>
      <c r="X49" s="50"/>
    </row>
    <row r="50" spans="1:24">
      <c r="A50" s="48" t="s">
        <v>27</v>
      </c>
      <c r="B50" s="11"/>
      <c r="C50" s="11"/>
      <c r="D50" s="11"/>
      <c r="E50" s="11"/>
      <c r="F50" s="11">
        <f t="shared" si="3"/>
        <v>0</v>
      </c>
      <c r="G50" s="11"/>
      <c r="H50" s="11"/>
      <c r="I50" s="11"/>
      <c r="J50" s="11"/>
      <c r="K50" s="11"/>
      <c r="L50" s="11">
        <f t="shared" si="4"/>
        <v>0</v>
      </c>
      <c r="M50" s="11"/>
      <c r="N50" s="11"/>
      <c r="O50" s="11">
        <f t="shared" si="5"/>
        <v>0</v>
      </c>
      <c r="P50" s="11"/>
      <c r="Q50" s="11"/>
      <c r="R50" s="11"/>
      <c r="S50" s="11"/>
      <c r="T50" s="11"/>
      <c r="U50" s="11"/>
      <c r="V50" s="11"/>
      <c r="W50" s="11"/>
      <c r="X50" s="50"/>
    </row>
    <row r="51" spans="1:24">
      <c r="A51" s="48" t="s">
        <v>28</v>
      </c>
      <c r="B51" s="11"/>
      <c r="C51" s="11"/>
      <c r="D51" s="11"/>
      <c r="E51" s="11"/>
      <c r="F51" s="11">
        <f t="shared" si="3"/>
        <v>0</v>
      </c>
      <c r="G51" s="11"/>
      <c r="H51" s="11"/>
      <c r="I51" s="11"/>
      <c r="J51" s="11"/>
      <c r="K51" s="11"/>
      <c r="L51" s="11">
        <f t="shared" si="4"/>
        <v>0</v>
      </c>
      <c r="M51" s="11"/>
      <c r="N51" s="11"/>
      <c r="O51" s="11">
        <f t="shared" si="5"/>
        <v>0</v>
      </c>
      <c r="P51" s="11"/>
      <c r="Q51" s="11"/>
      <c r="R51" s="11"/>
      <c r="S51" s="11"/>
      <c r="T51" s="11"/>
      <c r="U51" s="11"/>
      <c r="V51" s="11"/>
      <c r="W51" s="11"/>
      <c r="X51" s="50"/>
    </row>
    <row r="52" spans="1:24">
      <c r="A52" s="48" t="s">
        <v>29</v>
      </c>
      <c r="B52" s="11"/>
      <c r="C52" s="11"/>
      <c r="D52" s="11"/>
      <c r="E52" s="11"/>
      <c r="F52" s="11">
        <f t="shared" si="3"/>
        <v>0</v>
      </c>
      <c r="G52" s="11"/>
      <c r="H52" s="11"/>
      <c r="I52" s="11"/>
      <c r="J52" s="11"/>
      <c r="K52" s="11"/>
      <c r="L52" s="11">
        <f t="shared" si="4"/>
        <v>0</v>
      </c>
      <c r="M52" s="11"/>
      <c r="N52" s="11"/>
      <c r="O52" s="11">
        <f t="shared" si="5"/>
        <v>0</v>
      </c>
      <c r="P52" s="11"/>
      <c r="Q52" s="11"/>
      <c r="R52" s="11"/>
      <c r="S52" s="11"/>
      <c r="T52" s="11"/>
      <c r="U52" s="11"/>
      <c r="V52" s="11"/>
      <c r="W52" s="11"/>
      <c r="X52" s="50"/>
    </row>
    <row r="53" spans="1:24">
      <c r="A53" s="48" t="s">
        <v>30</v>
      </c>
      <c r="B53" s="11"/>
      <c r="C53" s="11"/>
      <c r="D53" s="11"/>
      <c r="E53" s="11"/>
      <c r="F53" s="11">
        <f t="shared" si="3"/>
        <v>0</v>
      </c>
      <c r="G53" s="11"/>
      <c r="H53" s="11"/>
      <c r="I53" s="11"/>
      <c r="J53" s="11"/>
      <c r="K53" s="11"/>
      <c r="L53" s="11">
        <f t="shared" si="4"/>
        <v>0</v>
      </c>
      <c r="M53" s="11"/>
      <c r="N53" s="11"/>
      <c r="O53" s="11">
        <f t="shared" si="5"/>
        <v>0</v>
      </c>
      <c r="P53" s="11"/>
      <c r="Q53" s="11"/>
      <c r="R53" s="11"/>
      <c r="S53" s="11"/>
      <c r="T53" s="11"/>
      <c r="U53" s="11"/>
      <c r="V53" s="11"/>
      <c r="W53" s="11"/>
      <c r="X53" s="50"/>
    </row>
    <row r="54" spans="1:24">
      <c r="A54" s="48" t="s">
        <v>31</v>
      </c>
      <c r="B54" s="11"/>
      <c r="C54" s="11"/>
      <c r="D54" s="11"/>
      <c r="E54" s="11"/>
      <c r="F54" s="11">
        <f t="shared" si="3"/>
        <v>0</v>
      </c>
      <c r="G54" s="11"/>
      <c r="H54" s="11"/>
      <c r="I54" s="11"/>
      <c r="J54" s="11"/>
      <c r="K54" s="11"/>
      <c r="L54" s="11">
        <f t="shared" si="4"/>
        <v>0</v>
      </c>
      <c r="M54" s="11"/>
      <c r="N54" s="11"/>
      <c r="O54" s="11">
        <f t="shared" si="5"/>
        <v>0</v>
      </c>
      <c r="P54" s="11"/>
      <c r="Q54" s="11"/>
      <c r="R54" s="11"/>
      <c r="S54" s="11"/>
      <c r="T54" s="11"/>
      <c r="U54" s="11"/>
      <c r="V54" s="11"/>
      <c r="W54" s="11"/>
      <c r="X54" s="50"/>
    </row>
    <row r="55" spans="1:24">
      <c r="A55" s="48" t="s">
        <v>32</v>
      </c>
      <c r="B55" s="11"/>
      <c r="C55" s="11"/>
      <c r="D55" s="11"/>
      <c r="E55" s="11"/>
      <c r="F55" s="11">
        <f t="shared" si="3"/>
        <v>0</v>
      </c>
      <c r="G55" s="11"/>
      <c r="H55" s="11"/>
      <c r="I55" s="11"/>
      <c r="J55" s="11"/>
      <c r="K55" s="11"/>
      <c r="L55" s="11">
        <f t="shared" si="4"/>
        <v>0</v>
      </c>
      <c r="M55" s="11"/>
      <c r="N55" s="11"/>
      <c r="O55" s="11">
        <f t="shared" si="5"/>
        <v>0</v>
      </c>
      <c r="P55" s="11"/>
      <c r="Q55" s="11"/>
      <c r="R55" s="11"/>
      <c r="S55" s="11"/>
      <c r="T55" s="11"/>
      <c r="U55" s="11"/>
      <c r="V55" s="11"/>
      <c r="W55" s="11"/>
      <c r="X55" s="50"/>
    </row>
    <row r="56" spans="1:24">
      <c r="A56" s="48" t="s">
        <v>33</v>
      </c>
      <c r="B56" s="11"/>
      <c r="C56" s="11"/>
      <c r="D56" s="11"/>
      <c r="E56" s="11"/>
      <c r="F56" s="11">
        <f t="shared" si="3"/>
        <v>0</v>
      </c>
      <c r="G56" s="11"/>
      <c r="H56" s="11"/>
      <c r="I56" s="11"/>
      <c r="J56" s="11"/>
      <c r="K56" s="11"/>
      <c r="L56" s="11">
        <f t="shared" si="4"/>
        <v>0</v>
      </c>
      <c r="M56" s="11"/>
      <c r="N56" s="11"/>
      <c r="O56" s="11">
        <f t="shared" si="5"/>
        <v>0</v>
      </c>
      <c r="P56" s="11"/>
      <c r="Q56" s="11"/>
      <c r="R56" s="11"/>
      <c r="S56" s="11"/>
      <c r="T56" s="11"/>
      <c r="U56" s="11"/>
      <c r="V56" s="11"/>
      <c r="W56" s="11"/>
      <c r="X56" s="50"/>
    </row>
    <row r="57" spans="1:24">
      <c r="A57" s="48" t="s">
        <v>34</v>
      </c>
      <c r="B57" s="11"/>
      <c r="C57" s="11"/>
      <c r="D57" s="11"/>
      <c r="E57" s="11"/>
      <c r="F57" s="11">
        <f t="shared" si="3"/>
        <v>0</v>
      </c>
      <c r="G57" s="11"/>
      <c r="H57" s="11"/>
      <c r="I57" s="11"/>
      <c r="J57" s="11"/>
      <c r="K57" s="11"/>
      <c r="L57" s="11">
        <f t="shared" si="4"/>
        <v>0</v>
      </c>
      <c r="M57" s="11"/>
      <c r="N57" s="11"/>
      <c r="O57" s="11">
        <f t="shared" si="5"/>
        <v>0</v>
      </c>
      <c r="P57" s="11"/>
      <c r="Q57" s="11"/>
      <c r="R57" s="11"/>
      <c r="S57" s="11"/>
      <c r="T57" s="11"/>
      <c r="U57" s="11"/>
      <c r="V57" s="11"/>
      <c r="W57" s="11"/>
      <c r="X57" s="50"/>
    </row>
    <row r="58" spans="1:24">
      <c r="A58" s="48" t="s">
        <v>35</v>
      </c>
      <c r="B58" s="11"/>
      <c r="C58" s="11"/>
      <c r="D58" s="11"/>
      <c r="E58" s="11"/>
      <c r="F58" s="11">
        <f t="shared" si="3"/>
        <v>0</v>
      </c>
      <c r="G58" s="11"/>
      <c r="H58" s="11"/>
      <c r="I58" s="11"/>
      <c r="J58" s="11"/>
      <c r="K58" s="11"/>
      <c r="L58" s="11">
        <f t="shared" si="4"/>
        <v>0</v>
      </c>
      <c r="M58" s="11"/>
      <c r="N58" s="11"/>
      <c r="O58" s="11">
        <f t="shared" si="5"/>
        <v>0</v>
      </c>
      <c r="P58" s="11"/>
      <c r="Q58" s="11"/>
      <c r="R58" s="11"/>
      <c r="S58" s="11"/>
      <c r="T58" s="11"/>
      <c r="U58" s="11"/>
      <c r="V58" s="11"/>
      <c r="W58" s="11"/>
      <c r="X58" s="50"/>
    </row>
    <row r="59" spans="1:24">
      <c r="A59" s="48" t="s">
        <v>36</v>
      </c>
      <c r="B59" s="11"/>
      <c r="C59" s="11"/>
      <c r="D59" s="11"/>
      <c r="E59" s="11"/>
      <c r="F59" s="11">
        <f t="shared" si="3"/>
        <v>0</v>
      </c>
      <c r="G59" s="11"/>
      <c r="H59" s="11"/>
      <c r="I59" s="11"/>
      <c r="J59" s="11"/>
      <c r="K59" s="11"/>
      <c r="L59" s="11">
        <f t="shared" si="4"/>
        <v>0</v>
      </c>
      <c r="M59" s="11"/>
      <c r="N59" s="11"/>
      <c r="O59" s="11">
        <f t="shared" si="5"/>
        <v>0</v>
      </c>
      <c r="P59" s="11"/>
      <c r="Q59" s="11"/>
      <c r="R59" s="11"/>
      <c r="S59" s="11"/>
      <c r="T59" s="11"/>
      <c r="U59" s="11"/>
      <c r="V59" s="11"/>
      <c r="W59" s="11"/>
      <c r="X59" s="50"/>
    </row>
    <row r="60" spans="1:24">
      <c r="A60" s="48" t="s">
        <v>37</v>
      </c>
      <c r="B60" s="11"/>
      <c r="C60" s="11"/>
      <c r="D60" s="11"/>
      <c r="E60" s="11"/>
      <c r="F60" s="11">
        <f t="shared" si="3"/>
        <v>0</v>
      </c>
      <c r="G60" s="11"/>
      <c r="H60" s="11"/>
      <c r="I60" s="11"/>
      <c r="J60" s="11"/>
      <c r="K60" s="11"/>
      <c r="L60" s="11">
        <f t="shared" si="4"/>
        <v>0</v>
      </c>
      <c r="M60" s="11"/>
      <c r="N60" s="11"/>
      <c r="O60" s="11">
        <f t="shared" si="5"/>
        <v>0</v>
      </c>
      <c r="P60" s="11"/>
      <c r="Q60" s="11"/>
      <c r="R60" s="11"/>
      <c r="S60" s="11"/>
      <c r="T60" s="11"/>
      <c r="U60" s="11"/>
      <c r="V60" s="11"/>
      <c r="W60" s="11"/>
      <c r="X60" s="50"/>
    </row>
    <row r="61" spans="1:24">
      <c r="A61" s="48" t="s">
        <v>38</v>
      </c>
      <c r="B61" s="11"/>
      <c r="C61" s="11"/>
      <c r="D61" s="11"/>
      <c r="E61" s="11"/>
      <c r="F61" s="11">
        <f t="shared" si="3"/>
        <v>0</v>
      </c>
      <c r="G61" s="11"/>
      <c r="H61" s="11"/>
      <c r="I61" s="11"/>
      <c r="J61" s="11"/>
      <c r="K61" s="11"/>
      <c r="L61" s="11">
        <f t="shared" si="4"/>
        <v>0</v>
      </c>
      <c r="M61" s="11"/>
      <c r="N61" s="11"/>
      <c r="O61" s="11">
        <f t="shared" si="5"/>
        <v>0</v>
      </c>
      <c r="P61" s="11"/>
      <c r="Q61" s="11"/>
      <c r="R61" s="11"/>
      <c r="S61" s="11"/>
      <c r="T61" s="11"/>
      <c r="U61" s="11"/>
      <c r="V61" s="11"/>
      <c r="W61" s="11"/>
      <c r="X61" s="50"/>
    </row>
    <row r="62" spans="1:24">
      <c r="A62" s="48" t="s">
        <v>39</v>
      </c>
      <c r="B62" s="11"/>
      <c r="C62" s="11"/>
      <c r="D62" s="11"/>
      <c r="E62" s="11"/>
      <c r="F62" s="11">
        <f t="shared" si="3"/>
        <v>0</v>
      </c>
      <c r="G62" s="11"/>
      <c r="H62" s="11"/>
      <c r="I62" s="11"/>
      <c r="J62" s="11"/>
      <c r="K62" s="11"/>
      <c r="L62" s="11">
        <f t="shared" si="4"/>
        <v>0</v>
      </c>
      <c r="M62" s="11"/>
      <c r="N62" s="11"/>
      <c r="O62" s="11">
        <f t="shared" si="5"/>
        <v>0</v>
      </c>
      <c r="P62" s="11"/>
      <c r="Q62" s="11"/>
      <c r="R62" s="11"/>
      <c r="S62" s="11"/>
      <c r="T62" s="11"/>
      <c r="U62" s="11"/>
      <c r="V62" s="11"/>
      <c r="W62" s="11"/>
      <c r="X62" s="50"/>
    </row>
    <row r="63" spans="1:24">
      <c r="A63" s="48" t="s">
        <v>40</v>
      </c>
      <c r="B63" s="11"/>
      <c r="C63" s="11"/>
      <c r="D63" s="11"/>
      <c r="E63" s="11"/>
      <c r="F63" s="11">
        <f t="shared" si="3"/>
        <v>0</v>
      </c>
      <c r="G63" s="11"/>
      <c r="H63" s="11"/>
      <c r="I63" s="11"/>
      <c r="J63" s="11"/>
      <c r="K63" s="11"/>
      <c r="L63" s="11">
        <f t="shared" si="4"/>
        <v>0</v>
      </c>
      <c r="M63" s="11"/>
      <c r="N63" s="11"/>
      <c r="O63" s="11">
        <f t="shared" si="5"/>
        <v>0</v>
      </c>
      <c r="P63" s="11"/>
      <c r="Q63" s="11"/>
      <c r="R63" s="11"/>
      <c r="S63" s="11"/>
      <c r="T63" s="11"/>
      <c r="U63" s="11"/>
      <c r="V63" s="11"/>
      <c r="W63" s="11"/>
      <c r="X63" s="50"/>
    </row>
    <row r="64" spans="1:24">
      <c r="A64" s="48" t="s">
        <v>41</v>
      </c>
      <c r="B64" s="11"/>
      <c r="C64" s="11"/>
      <c r="D64" s="11"/>
      <c r="E64" s="11"/>
      <c r="F64" s="11">
        <f t="shared" si="3"/>
        <v>0</v>
      </c>
      <c r="G64" s="11"/>
      <c r="H64" s="11"/>
      <c r="I64" s="11"/>
      <c r="J64" s="11"/>
      <c r="K64" s="11"/>
      <c r="L64" s="11">
        <f t="shared" si="4"/>
        <v>0</v>
      </c>
      <c r="M64" s="11"/>
      <c r="N64" s="11"/>
      <c r="O64" s="11">
        <f t="shared" si="5"/>
        <v>0</v>
      </c>
      <c r="P64" s="11"/>
      <c r="Q64" s="11"/>
      <c r="R64" s="11"/>
      <c r="S64" s="11"/>
      <c r="T64" s="11"/>
      <c r="U64" s="11"/>
      <c r="V64" s="11"/>
      <c r="W64" s="11"/>
      <c r="X64" s="50"/>
    </row>
    <row r="65" spans="1:24">
      <c r="A65" s="48" t="s">
        <v>42</v>
      </c>
      <c r="B65" s="11"/>
      <c r="C65" s="11"/>
      <c r="D65" s="11"/>
      <c r="E65" s="11"/>
      <c r="F65" s="11">
        <f t="shared" si="3"/>
        <v>0</v>
      </c>
      <c r="G65" s="11"/>
      <c r="H65" s="11"/>
      <c r="I65" s="11"/>
      <c r="J65" s="11"/>
      <c r="K65" s="11"/>
      <c r="L65" s="11">
        <f t="shared" si="4"/>
        <v>0</v>
      </c>
      <c r="M65" s="11"/>
      <c r="N65" s="11"/>
      <c r="O65" s="11">
        <f t="shared" si="5"/>
        <v>0</v>
      </c>
      <c r="P65" s="11"/>
      <c r="Q65" s="11"/>
      <c r="R65" s="11"/>
      <c r="S65" s="11"/>
      <c r="T65" s="11"/>
      <c r="U65" s="11"/>
      <c r="V65" s="11"/>
      <c r="W65" s="11"/>
      <c r="X65" s="50"/>
    </row>
    <row r="66" spans="1:24">
      <c r="A66" s="48" t="s">
        <v>43</v>
      </c>
      <c r="B66" s="11"/>
      <c r="C66" s="11"/>
      <c r="D66" s="11"/>
      <c r="E66" s="11"/>
      <c r="F66" s="11">
        <f t="shared" si="3"/>
        <v>0</v>
      </c>
      <c r="G66" s="11"/>
      <c r="H66" s="11"/>
      <c r="I66" s="11"/>
      <c r="J66" s="11"/>
      <c r="K66" s="11"/>
      <c r="L66" s="11">
        <f t="shared" si="4"/>
        <v>0</v>
      </c>
      <c r="M66" s="11"/>
      <c r="N66" s="11"/>
      <c r="O66" s="11">
        <f t="shared" si="5"/>
        <v>0</v>
      </c>
      <c r="P66" s="11"/>
      <c r="Q66" s="11"/>
      <c r="R66" s="11"/>
      <c r="S66" s="11"/>
      <c r="T66" s="11"/>
      <c r="U66" s="11"/>
      <c r="V66" s="11"/>
      <c r="W66" s="11"/>
      <c r="X66" s="50"/>
    </row>
    <row r="67" spans="1:24">
      <c r="A67" s="48" t="s">
        <v>44</v>
      </c>
      <c r="B67" s="11"/>
      <c r="C67" s="11"/>
      <c r="D67" s="11"/>
      <c r="E67" s="11"/>
      <c r="F67" s="11">
        <f t="shared" si="3"/>
        <v>0</v>
      </c>
      <c r="G67" s="11"/>
      <c r="H67" s="11"/>
      <c r="I67" s="11"/>
      <c r="J67" s="11"/>
      <c r="K67" s="11"/>
      <c r="L67" s="11">
        <f t="shared" si="4"/>
        <v>0</v>
      </c>
      <c r="M67" s="11"/>
      <c r="N67" s="11"/>
      <c r="O67" s="11">
        <f t="shared" si="5"/>
        <v>0</v>
      </c>
      <c r="P67" s="11"/>
      <c r="Q67" s="11"/>
      <c r="R67" s="11"/>
      <c r="S67" s="11"/>
      <c r="T67" s="11"/>
      <c r="U67" s="11"/>
      <c r="V67" s="11"/>
      <c r="W67" s="11"/>
      <c r="X67" s="50"/>
    </row>
    <row r="68" spans="1:24">
      <c r="A68" s="48" t="s">
        <v>45</v>
      </c>
      <c r="B68" s="11"/>
      <c r="C68" s="11"/>
      <c r="D68" s="11"/>
      <c r="E68" s="11"/>
      <c r="F68" s="11">
        <f t="shared" si="3"/>
        <v>0</v>
      </c>
      <c r="G68" s="11"/>
      <c r="H68" s="11"/>
      <c r="I68" s="11"/>
      <c r="J68" s="11"/>
      <c r="K68" s="11"/>
      <c r="L68" s="11">
        <f t="shared" si="4"/>
        <v>0</v>
      </c>
      <c r="M68" s="11"/>
      <c r="N68" s="11"/>
      <c r="O68" s="11">
        <f t="shared" si="5"/>
        <v>0</v>
      </c>
      <c r="P68" s="11"/>
      <c r="Q68" s="11"/>
      <c r="R68" s="11"/>
      <c r="S68" s="11"/>
      <c r="T68" s="11"/>
      <c r="U68" s="11"/>
      <c r="V68" s="11"/>
      <c r="W68" s="11"/>
      <c r="X68" s="50"/>
    </row>
    <row r="69" spans="1:24">
      <c r="A69" s="48" t="s">
        <v>46</v>
      </c>
      <c r="B69" s="11"/>
      <c r="C69" s="11"/>
      <c r="D69" s="11"/>
      <c r="E69" s="11"/>
      <c r="F69" s="11">
        <f t="shared" si="3"/>
        <v>0</v>
      </c>
      <c r="G69" s="11"/>
      <c r="H69" s="11"/>
      <c r="I69" s="11"/>
      <c r="J69" s="11"/>
      <c r="K69" s="11"/>
      <c r="L69" s="11">
        <f t="shared" si="4"/>
        <v>0</v>
      </c>
      <c r="M69" s="11"/>
      <c r="N69" s="11"/>
      <c r="O69" s="11">
        <f t="shared" si="5"/>
        <v>0</v>
      </c>
      <c r="P69" s="11"/>
      <c r="Q69" s="11"/>
      <c r="R69" s="11"/>
      <c r="S69" s="11"/>
      <c r="T69" s="11"/>
      <c r="U69" s="11"/>
      <c r="V69" s="11"/>
      <c r="W69" s="11"/>
      <c r="X69" s="50"/>
    </row>
    <row r="70" spans="1:24">
      <c r="A70" s="48" t="s">
        <v>47</v>
      </c>
      <c r="B70" s="11"/>
      <c r="C70" s="11"/>
      <c r="D70" s="11"/>
      <c r="E70" s="11"/>
      <c r="F70" s="11">
        <f t="shared" si="3"/>
        <v>0</v>
      </c>
      <c r="G70" s="11"/>
      <c r="H70" s="11"/>
      <c r="I70" s="11"/>
      <c r="J70" s="11"/>
      <c r="K70" s="11"/>
      <c r="L70" s="11">
        <f t="shared" si="4"/>
        <v>0</v>
      </c>
      <c r="M70" s="11"/>
      <c r="N70" s="11"/>
      <c r="O70" s="11">
        <f t="shared" si="5"/>
        <v>0</v>
      </c>
      <c r="P70" s="11"/>
      <c r="Q70" s="11"/>
      <c r="R70" s="11"/>
      <c r="S70" s="11"/>
      <c r="T70" s="11"/>
      <c r="U70" s="11"/>
      <c r="V70" s="11"/>
      <c r="W70" s="11"/>
      <c r="X70" s="50"/>
    </row>
    <row r="71" spans="1:24" ht="16.5" thickBot="1">
      <c r="A71" s="49" t="s">
        <v>48</v>
      </c>
      <c r="B71" s="51"/>
      <c r="C71" s="51"/>
      <c r="D71" s="51"/>
      <c r="E71" s="51"/>
      <c r="F71" s="51">
        <f t="shared" si="3"/>
        <v>0</v>
      </c>
      <c r="G71" s="51"/>
      <c r="H71" s="51"/>
      <c r="I71" s="51"/>
      <c r="J71" s="51"/>
      <c r="K71" s="51"/>
      <c r="L71" s="51">
        <f t="shared" si="4"/>
        <v>0</v>
      </c>
      <c r="M71" s="51"/>
      <c r="N71" s="51"/>
      <c r="O71" s="51">
        <f t="shared" si="5"/>
        <v>0</v>
      </c>
      <c r="P71" s="51"/>
      <c r="Q71" s="51"/>
      <c r="R71" s="51"/>
      <c r="S71" s="51"/>
      <c r="T71" s="51"/>
      <c r="U71" s="51"/>
      <c r="V71" s="51"/>
      <c r="W71" s="51"/>
      <c r="X71" s="52"/>
    </row>
  </sheetData>
  <mergeCells count="13">
    <mergeCell ref="A3:P3"/>
    <mergeCell ref="Q6:X6"/>
    <mergeCell ref="A16:P16"/>
    <mergeCell ref="Q18:X18"/>
    <mergeCell ref="A1:A2"/>
    <mergeCell ref="B1:G1"/>
    <mergeCell ref="H1:P1"/>
    <mergeCell ref="Q2:X2"/>
    <mergeCell ref="Q37:X37"/>
    <mergeCell ref="A26:P26"/>
    <mergeCell ref="Q28:X28"/>
    <mergeCell ref="Q32:X32"/>
    <mergeCell ref="A36:P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20May</vt:lpstr>
      <vt:lpstr>21May</vt:lpstr>
      <vt:lpstr>22May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2016-05-17T15:43:06Z</cp:lastPrinted>
  <dcterms:created xsi:type="dcterms:W3CDTF">2015-01-16T10:58:15Z</dcterms:created>
  <dcterms:modified xsi:type="dcterms:W3CDTF">2016-05-23T05:56:39Z</dcterms:modified>
</cp:coreProperties>
</file>