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0" windowWidth="18915" windowHeight="8385" activeTab="2"/>
  </bookViews>
  <sheets>
    <sheet name="STOCK" sheetId="1" r:id="rId1"/>
    <sheet name="AIREUS REPORT" sheetId="2" r:id="rId2"/>
    <sheet name="total" sheetId="3" r:id="rId3"/>
  </sheets>
  <calcPr calcId="145621"/>
</workbook>
</file>

<file path=xl/calcChain.xml><?xml version="1.0" encoding="utf-8"?>
<calcChain xmlns="http://schemas.openxmlformats.org/spreadsheetml/2006/main">
  <c r="B2" i="3" l="1"/>
  <c r="K6" i="3" l="1"/>
  <c r="K12" i="3" s="1"/>
  <c r="K14" i="3" l="1"/>
  <c r="K2" i="3" s="1"/>
  <c r="B2" i="1"/>
  <c r="H2" i="2"/>
  <c r="C2" i="1"/>
  <c r="D2" i="1"/>
  <c r="E2" i="1"/>
  <c r="F2" i="1"/>
  <c r="G2" i="1"/>
  <c r="H2" i="1"/>
  <c r="I2" i="2" s="1"/>
  <c r="I2" i="1"/>
  <c r="J2" i="2" s="1"/>
  <c r="J2" i="1"/>
  <c r="K2" i="2" s="1"/>
  <c r="A4" i="2"/>
  <c r="J6" i="3" l="1"/>
  <c r="J12" i="3" s="1"/>
  <c r="C2" i="2"/>
  <c r="B6" i="3" s="1"/>
  <c r="B12" i="3" s="1"/>
  <c r="E2" i="2"/>
  <c r="E6" i="3" s="1"/>
  <c r="E12" i="3" s="1"/>
  <c r="E2" i="3"/>
  <c r="D2" i="2"/>
  <c r="D6" i="3" s="1"/>
  <c r="D12" i="3" s="1"/>
  <c r="D2" i="3"/>
  <c r="G2" i="2"/>
  <c r="G6" i="3" s="1"/>
  <c r="G12" i="3" s="1"/>
  <c r="G2" i="3"/>
  <c r="F2" i="2"/>
  <c r="F6" i="3" s="1"/>
  <c r="F12" i="3" s="1"/>
  <c r="F2" i="3"/>
  <c r="J14" i="3" l="1"/>
  <c r="J2" i="3" s="1"/>
  <c r="B14" i="3"/>
  <c r="E14" i="3"/>
  <c r="D14" i="3"/>
  <c r="G14" i="3"/>
  <c r="F14" i="3"/>
  <c r="I6" i="3" l="1"/>
  <c r="I12" i="3" s="1"/>
  <c r="I14" i="3" l="1"/>
  <c r="I2" i="3" s="1"/>
  <c r="H6" i="3" l="1"/>
  <c r="H12" i="3" s="1"/>
  <c r="H14" i="3" l="1"/>
  <c r="H2" i="3" s="1"/>
</calcChain>
</file>

<file path=xl/sharedStrings.xml><?xml version="1.0" encoding="utf-8"?>
<sst xmlns="http://schemas.openxmlformats.org/spreadsheetml/2006/main" count="38" uniqueCount="24">
  <si>
    <t>DISPONIBLE</t>
  </si>
  <si>
    <t>DATE</t>
  </si>
  <si>
    <t>VENTE designation</t>
  </si>
  <si>
    <t>house W</t>
  </si>
  <si>
    <t xml:space="preserve">MEDAILLON </t>
  </si>
  <si>
    <t>TERRE BLC</t>
  </si>
  <si>
    <t>S SIROUA</t>
  </si>
  <si>
    <t xml:space="preserve">CHABLIS </t>
  </si>
  <si>
    <t xml:space="preserve">house white </t>
  </si>
  <si>
    <t>terre blc</t>
  </si>
  <si>
    <t xml:space="preserve">s siroua </t>
  </si>
  <si>
    <t>HOUSE W</t>
  </si>
  <si>
    <t>CHABLIS</t>
  </si>
  <si>
    <t xml:space="preserve">S SIROUA </t>
  </si>
  <si>
    <t>stock initial</t>
  </si>
  <si>
    <t>stock final</t>
  </si>
  <si>
    <t xml:space="preserve">Aireus report </t>
  </si>
  <si>
    <t>ecarts</t>
  </si>
  <si>
    <t xml:space="preserve">reel stock </t>
  </si>
  <si>
    <t>stock</t>
  </si>
  <si>
    <t>count fridge G</t>
  </si>
  <si>
    <t xml:space="preserve">count bar </t>
  </si>
  <si>
    <t>house w Glasses</t>
  </si>
  <si>
    <t>chablis glasses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</si>
</sst>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6" borderId="0" xfId="0" applyFill="1"/>
    <xf numFmtId="0" fontId="0" fillId="7" borderId="0" xfId="0" applyFill="1"/>
    <xf numFmtId="14" fontId="0" fillId="0" borderId="13" xfId="0" applyNumberFormat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workbookViewId="0">
      <selection activeCell="D11" sqref="D11"/>
    </sheetView>
  </sheetViews>
  <sheetFormatPr baseColWidth="10" defaultRowHeight="15" x14ac:dyDescent="0.25"/>
  <cols>
    <col min="1" max="16384" width="11.42578125" style="1"/>
  </cols>
  <sheetData>
    <row r="1" spans="1:10" x14ac:dyDescent="0.25">
      <c r="B1" s="1" t="s">
        <v>3</v>
      </c>
      <c r="C1" s="1" t="s">
        <v>5</v>
      </c>
      <c r="D1" s="1" t="s">
        <v>6</v>
      </c>
      <c r="E1" s="1" t="s">
        <v>4</v>
      </c>
      <c r="F1" s="1" t="s">
        <v>7</v>
      </c>
    </row>
    <row r="2" spans="1:10" x14ac:dyDescent="0.25">
      <c r="A2" s="1" t="s">
        <v>19</v>
      </c>
      <c r="B2" s="4">
        <f t="shared" ref="B2:J2" si="0">SUM(B7:B377)</f>
        <v>13</v>
      </c>
      <c r="C2" s="4">
        <f t="shared" si="0"/>
        <v>12</v>
      </c>
      <c r="D2" s="4">
        <f t="shared" si="0"/>
        <v>15</v>
      </c>
      <c r="E2" s="4">
        <f t="shared" si="0"/>
        <v>12</v>
      </c>
      <c r="F2" s="4">
        <f t="shared" si="0"/>
        <v>9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</row>
    <row r="6" spans="1:10" x14ac:dyDescent="0.25">
      <c r="B6" s="1" t="s">
        <v>3</v>
      </c>
      <c r="C6" s="1" t="s">
        <v>5</v>
      </c>
      <c r="D6" s="1" t="s">
        <v>13</v>
      </c>
      <c r="E6" s="1" t="s">
        <v>4</v>
      </c>
      <c r="F6" s="1" t="s">
        <v>7</v>
      </c>
    </row>
    <row r="7" spans="1:10" x14ac:dyDescent="0.25">
      <c r="B7" s="3"/>
      <c r="C7" s="3"/>
      <c r="D7" s="3"/>
      <c r="E7" s="3"/>
      <c r="F7" s="3"/>
      <c r="G7" s="3"/>
      <c r="H7" s="3"/>
      <c r="I7" s="3"/>
      <c r="J7" s="3"/>
    </row>
    <row r="8" spans="1:10" x14ac:dyDescent="0.25">
      <c r="B8" s="3">
        <v>13</v>
      </c>
      <c r="C8" s="3">
        <v>12</v>
      </c>
      <c r="D8" s="3">
        <v>15</v>
      </c>
      <c r="E8" s="3">
        <v>12</v>
      </c>
      <c r="F8" s="3">
        <v>9</v>
      </c>
      <c r="G8" s="3"/>
      <c r="H8" s="3"/>
      <c r="I8" s="3"/>
      <c r="J8" s="3"/>
    </row>
    <row r="9" spans="1:10" x14ac:dyDescent="0.25">
      <c r="B9" s="3"/>
      <c r="C9" s="3"/>
      <c r="D9" s="3"/>
      <c r="E9" s="3"/>
      <c r="F9" s="3"/>
      <c r="G9" s="3"/>
      <c r="H9" s="3"/>
      <c r="I9" s="3"/>
      <c r="J9" s="3"/>
    </row>
    <row r="10" spans="1:10" x14ac:dyDescent="0.25">
      <c r="B10" s="3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B11" s="3"/>
      <c r="C11" s="3"/>
      <c r="D11" s="3"/>
      <c r="E11" s="3"/>
      <c r="F11" s="3"/>
      <c r="G11" s="3"/>
      <c r="H11" s="3"/>
      <c r="I11" s="3"/>
      <c r="J11" s="3"/>
    </row>
    <row r="12" spans="1:10" x14ac:dyDescent="0.25">
      <c r="B12" s="3"/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s="3"/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s="3"/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s="3"/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s="3"/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s="3"/>
      <c r="C18" s="3"/>
      <c r="D18" s="3"/>
      <c r="E18" s="3"/>
      <c r="F18" s="3"/>
      <c r="G18" s="3"/>
      <c r="H18" s="3"/>
      <c r="I18" s="3"/>
      <c r="J18" s="3"/>
    </row>
    <row r="19" spans="2:10" x14ac:dyDescent="0.25">
      <c r="B19" s="3"/>
      <c r="C19" s="3"/>
      <c r="D19" s="3"/>
      <c r="E19" s="3"/>
      <c r="F19" s="3"/>
      <c r="G19" s="3"/>
      <c r="H19" s="3"/>
      <c r="I19" s="3"/>
      <c r="J19" s="3"/>
    </row>
    <row r="20" spans="2:10" x14ac:dyDescent="0.25">
      <c r="B20" s="3"/>
      <c r="C20" s="3"/>
      <c r="D20" s="3"/>
      <c r="E20" s="3"/>
      <c r="F20" s="3"/>
      <c r="G20" s="3"/>
      <c r="H20" s="3"/>
      <c r="I20" s="3"/>
      <c r="J20" s="3"/>
    </row>
    <row r="21" spans="2:10" x14ac:dyDescent="0.25">
      <c r="B21" s="3"/>
      <c r="C21" s="3"/>
      <c r="D21" s="3"/>
      <c r="E21" s="3"/>
      <c r="F21" s="3"/>
      <c r="G21" s="3"/>
      <c r="H21" s="3"/>
      <c r="I21" s="3"/>
      <c r="J21" s="3"/>
    </row>
    <row r="22" spans="2:10" x14ac:dyDescent="0.25">
      <c r="B22" s="3"/>
      <c r="C22" s="3"/>
      <c r="D22" s="3"/>
      <c r="E22" s="3"/>
      <c r="F22" s="3"/>
      <c r="G22" s="3"/>
      <c r="H22" s="3"/>
      <c r="I22" s="3"/>
      <c r="J22" s="3"/>
    </row>
    <row r="23" spans="2:10" x14ac:dyDescent="0.25">
      <c r="B23" s="3"/>
      <c r="C23" s="3"/>
      <c r="D23" s="3"/>
      <c r="E23" s="3"/>
      <c r="F23" s="3"/>
      <c r="G23" s="3"/>
      <c r="H23" s="3"/>
      <c r="I23" s="3"/>
      <c r="J23" s="3"/>
    </row>
    <row r="24" spans="2:10" x14ac:dyDescent="0.25">
      <c r="B24" s="3"/>
      <c r="C24" s="3"/>
      <c r="D24" s="3"/>
      <c r="E24" s="3"/>
      <c r="F24" s="3"/>
      <c r="G24" s="3"/>
      <c r="H24" s="3"/>
      <c r="I24" s="3"/>
      <c r="J24" s="3"/>
    </row>
    <row r="25" spans="2:10" x14ac:dyDescent="0.25">
      <c r="B25" s="3"/>
      <c r="C25" s="3"/>
      <c r="D25" s="3"/>
      <c r="E25" s="3"/>
      <c r="F25" s="3"/>
      <c r="G25" s="3"/>
      <c r="H25" s="3"/>
      <c r="I25" s="3"/>
      <c r="J25" s="3"/>
    </row>
    <row r="26" spans="2:10" x14ac:dyDescent="0.25">
      <c r="B26" s="3"/>
      <c r="C26" s="3"/>
      <c r="D26" s="3"/>
      <c r="E26" s="3"/>
      <c r="F26" s="3"/>
      <c r="G26" s="3"/>
      <c r="H26" s="3"/>
      <c r="I26" s="3"/>
      <c r="J26" s="3"/>
    </row>
    <row r="27" spans="2:10" x14ac:dyDescent="0.25">
      <c r="B27" s="3"/>
      <c r="C27" s="3"/>
      <c r="D27" s="3"/>
      <c r="E27" s="3"/>
      <c r="F27" s="3"/>
      <c r="G27" s="3"/>
      <c r="H27" s="3"/>
      <c r="I27" s="3"/>
      <c r="J27" s="3"/>
    </row>
    <row r="28" spans="2:10" x14ac:dyDescent="0.25">
      <c r="B28" s="3"/>
      <c r="C28" s="3"/>
      <c r="D28" s="3"/>
      <c r="E28" s="3"/>
      <c r="F28" s="3"/>
      <c r="G28" s="3"/>
      <c r="H28" s="3"/>
      <c r="I28" s="3"/>
      <c r="J28" s="3"/>
    </row>
    <row r="29" spans="2:10" x14ac:dyDescent="0.25">
      <c r="B29" s="3"/>
      <c r="C29" s="3"/>
      <c r="D29" s="3"/>
      <c r="E29" s="3"/>
      <c r="F29" s="3"/>
      <c r="G29" s="3"/>
      <c r="H29" s="3"/>
      <c r="I29" s="3"/>
      <c r="J29" s="3"/>
    </row>
    <row r="30" spans="2:10" x14ac:dyDescent="0.25">
      <c r="B30" s="3"/>
      <c r="C30" s="3"/>
      <c r="D30" s="3"/>
      <c r="E30" s="3"/>
      <c r="F30" s="3"/>
      <c r="G30" s="3"/>
      <c r="H30" s="3"/>
      <c r="I30" s="3"/>
      <c r="J30" s="3"/>
    </row>
    <row r="31" spans="2:10" x14ac:dyDescent="0.25">
      <c r="B31" s="3"/>
      <c r="C31" s="3"/>
      <c r="D31" s="3"/>
      <c r="E31" s="3"/>
      <c r="F31" s="3"/>
      <c r="G31" s="3"/>
      <c r="H31" s="3"/>
      <c r="I31" s="3"/>
      <c r="J31" s="3"/>
    </row>
    <row r="32" spans="2:10" x14ac:dyDescent="0.25">
      <c r="B32" s="3"/>
      <c r="C32" s="3"/>
      <c r="D32" s="3"/>
      <c r="E32" s="3"/>
      <c r="F32" s="3"/>
      <c r="G32" s="3"/>
      <c r="H32" s="3"/>
      <c r="I32" s="3"/>
      <c r="J32" s="3"/>
    </row>
    <row r="33" spans="2:10" x14ac:dyDescent="0.25">
      <c r="B33" s="3"/>
      <c r="C33" s="3"/>
      <c r="D33" s="3"/>
      <c r="E33" s="3"/>
      <c r="F33" s="3"/>
      <c r="G33" s="3"/>
      <c r="H33" s="3"/>
      <c r="I33" s="3"/>
      <c r="J33" s="3"/>
    </row>
    <row r="34" spans="2:10" x14ac:dyDescent="0.25">
      <c r="B34" s="3"/>
      <c r="C34" s="3"/>
      <c r="D34" s="3"/>
      <c r="E34" s="3"/>
      <c r="F34" s="3"/>
      <c r="G34" s="3"/>
      <c r="H34" s="3"/>
      <c r="I34" s="3"/>
      <c r="J34" s="3"/>
    </row>
    <row r="35" spans="2:10" x14ac:dyDescent="0.25">
      <c r="B35" s="3"/>
      <c r="C35" s="3"/>
      <c r="D35" s="3"/>
      <c r="E35" s="3"/>
      <c r="F35" s="3"/>
      <c r="G35" s="3"/>
      <c r="H35" s="3"/>
      <c r="I35" s="3"/>
      <c r="J35" s="3"/>
    </row>
    <row r="36" spans="2:10" x14ac:dyDescent="0.25">
      <c r="B36" s="3"/>
      <c r="C36" s="3"/>
      <c r="D36" s="3"/>
      <c r="E36" s="3"/>
      <c r="F36" s="3"/>
      <c r="G36" s="3"/>
      <c r="H36" s="3"/>
      <c r="I36" s="3"/>
      <c r="J36" s="3"/>
    </row>
    <row r="37" spans="2:10" x14ac:dyDescent="0.25">
      <c r="B37" s="3"/>
      <c r="C37" s="3"/>
      <c r="D37" s="3"/>
      <c r="E37" s="3"/>
      <c r="F37" s="3"/>
      <c r="G37" s="3"/>
      <c r="H37" s="3"/>
      <c r="I37" s="3"/>
      <c r="J37" s="3"/>
    </row>
    <row r="38" spans="2:10" x14ac:dyDescent="0.25">
      <c r="B38" s="3"/>
      <c r="C38" s="3"/>
      <c r="D38" s="3"/>
      <c r="E38" s="3"/>
      <c r="F38" s="3"/>
      <c r="G38" s="3"/>
      <c r="H38" s="3"/>
      <c r="I38" s="3"/>
      <c r="J38" s="3"/>
    </row>
    <row r="39" spans="2:10" x14ac:dyDescent="0.25">
      <c r="B39" s="3"/>
      <c r="C39" s="3"/>
      <c r="D39" s="3"/>
      <c r="E39" s="3"/>
      <c r="F39" s="3"/>
      <c r="G39" s="3"/>
      <c r="H39" s="3"/>
      <c r="I39" s="3"/>
      <c r="J39" s="3"/>
    </row>
    <row r="40" spans="2:10" x14ac:dyDescent="0.25">
      <c r="B40" s="3"/>
      <c r="C40" s="3"/>
      <c r="D40" s="3"/>
      <c r="E40" s="3"/>
      <c r="F40" s="3"/>
      <c r="G40" s="3"/>
      <c r="H40" s="3"/>
      <c r="I40" s="3"/>
      <c r="J40" s="3"/>
    </row>
    <row r="41" spans="2:10" x14ac:dyDescent="0.25">
      <c r="B41" s="3"/>
      <c r="C41" s="3"/>
      <c r="D41" s="3"/>
      <c r="E41" s="3"/>
      <c r="F41" s="3"/>
      <c r="G41" s="3"/>
      <c r="H41" s="3"/>
      <c r="I41" s="3"/>
      <c r="J41" s="3"/>
    </row>
    <row r="42" spans="2:10" x14ac:dyDescent="0.25">
      <c r="B42" s="3"/>
      <c r="C42" s="3"/>
      <c r="D42" s="3"/>
      <c r="E42" s="3"/>
      <c r="F42" s="3"/>
      <c r="G42" s="3"/>
      <c r="H42" s="3"/>
      <c r="I42" s="3"/>
      <c r="J42" s="3"/>
    </row>
    <row r="43" spans="2:10" x14ac:dyDescent="0.25">
      <c r="B43" s="3"/>
      <c r="C43" s="3"/>
      <c r="D43" s="3"/>
      <c r="E43" s="3"/>
      <c r="F43" s="3"/>
      <c r="G43" s="3"/>
      <c r="H43" s="3"/>
      <c r="I43" s="3"/>
      <c r="J43" s="3"/>
    </row>
    <row r="44" spans="2:10" x14ac:dyDescent="0.25">
      <c r="B44" s="3"/>
      <c r="C44" s="3"/>
      <c r="D44" s="3"/>
      <c r="E44" s="3"/>
      <c r="F44" s="3"/>
      <c r="G44" s="3"/>
      <c r="H44" s="3"/>
      <c r="I44" s="3"/>
      <c r="J44" s="3"/>
    </row>
    <row r="45" spans="2:10" x14ac:dyDescent="0.25">
      <c r="B45" s="3"/>
      <c r="C45" s="3"/>
      <c r="D45" s="3"/>
      <c r="E45" s="3"/>
      <c r="F45" s="3"/>
      <c r="G45" s="3"/>
      <c r="H45" s="3"/>
      <c r="I45" s="3"/>
      <c r="J45" s="3"/>
    </row>
    <row r="46" spans="2:10" x14ac:dyDescent="0.25">
      <c r="B46" s="3"/>
      <c r="C46" s="3"/>
      <c r="D46" s="3"/>
      <c r="E46" s="3"/>
      <c r="F46" s="3"/>
      <c r="G46" s="3"/>
      <c r="H46" s="3"/>
      <c r="I46" s="3"/>
      <c r="J46" s="3"/>
    </row>
    <row r="47" spans="2:10" x14ac:dyDescent="0.25">
      <c r="B47" s="3"/>
      <c r="C47" s="3"/>
      <c r="D47" s="3"/>
      <c r="E47" s="3"/>
      <c r="F47" s="3"/>
      <c r="G47" s="3"/>
      <c r="H47" s="3"/>
      <c r="I47" s="3"/>
      <c r="J47" s="3"/>
    </row>
    <row r="48" spans="2:10" x14ac:dyDescent="0.25">
      <c r="B48" s="3"/>
      <c r="C48" s="3"/>
      <c r="D48" s="3"/>
      <c r="E48" s="3"/>
      <c r="F48" s="3"/>
      <c r="G48" s="3"/>
      <c r="H48" s="3"/>
      <c r="I48" s="3"/>
      <c r="J48" s="3"/>
    </row>
    <row r="49" spans="2:10" x14ac:dyDescent="0.25">
      <c r="B49" s="3"/>
      <c r="C49" s="3"/>
      <c r="D49" s="3"/>
      <c r="E49" s="3"/>
      <c r="F49" s="3"/>
      <c r="G49" s="3"/>
      <c r="H49" s="3"/>
      <c r="I49" s="3"/>
      <c r="J49" s="3"/>
    </row>
    <row r="50" spans="2:10" x14ac:dyDescent="0.25">
      <c r="B50" s="3"/>
      <c r="C50" s="3"/>
      <c r="D50" s="3"/>
      <c r="E50" s="3"/>
      <c r="F50" s="3"/>
      <c r="G50" s="3"/>
      <c r="H50" s="3"/>
      <c r="I50" s="3"/>
      <c r="J50" s="3"/>
    </row>
    <row r="51" spans="2:10" x14ac:dyDescent="0.25">
      <c r="B51" s="3"/>
      <c r="C51" s="3"/>
      <c r="D51" s="3"/>
      <c r="E51" s="3"/>
      <c r="F51" s="3"/>
      <c r="G51" s="3"/>
      <c r="H51" s="3"/>
      <c r="I51" s="3"/>
      <c r="J51" s="3"/>
    </row>
    <row r="52" spans="2:10" x14ac:dyDescent="0.25">
      <c r="B52" s="3"/>
      <c r="C52" s="3"/>
      <c r="D52" s="3"/>
      <c r="E52" s="3"/>
      <c r="F52" s="3"/>
      <c r="G52" s="3"/>
      <c r="H52" s="3"/>
      <c r="I52" s="3"/>
      <c r="J52" s="3"/>
    </row>
    <row r="53" spans="2:10" x14ac:dyDescent="0.25">
      <c r="B53" s="3"/>
      <c r="C53" s="3"/>
      <c r="D53" s="3"/>
      <c r="E53" s="3"/>
      <c r="F53" s="3"/>
      <c r="G53" s="3"/>
      <c r="H53" s="3"/>
      <c r="I53" s="3"/>
      <c r="J53" s="3"/>
    </row>
    <row r="54" spans="2:10" x14ac:dyDescent="0.25">
      <c r="B54" s="3"/>
      <c r="C54" s="3"/>
      <c r="D54" s="3"/>
      <c r="E54" s="3"/>
      <c r="F54" s="3"/>
      <c r="G54" s="3"/>
      <c r="H54" s="3"/>
      <c r="I54" s="3"/>
      <c r="J54" s="3"/>
    </row>
    <row r="55" spans="2:10" x14ac:dyDescent="0.25">
      <c r="B55" s="3"/>
      <c r="C55" s="3"/>
      <c r="D55" s="3"/>
      <c r="E55" s="3"/>
      <c r="F55" s="3"/>
      <c r="G55" s="3"/>
      <c r="H55" s="3"/>
      <c r="I55" s="3"/>
      <c r="J55" s="3"/>
    </row>
    <row r="56" spans="2:10" x14ac:dyDescent="0.25">
      <c r="B56" s="3"/>
      <c r="C56" s="3"/>
      <c r="D56" s="3"/>
      <c r="E56" s="3"/>
      <c r="F56" s="3"/>
      <c r="G56" s="3"/>
      <c r="H56" s="3"/>
      <c r="I56" s="3"/>
      <c r="J56" s="3"/>
    </row>
    <row r="57" spans="2:10" x14ac:dyDescent="0.25">
      <c r="B57" s="3"/>
      <c r="C57" s="3"/>
      <c r="D57" s="3"/>
      <c r="E57" s="3"/>
      <c r="F57" s="3"/>
      <c r="G57" s="3"/>
      <c r="H57" s="3"/>
      <c r="I57" s="3"/>
      <c r="J57" s="3"/>
    </row>
    <row r="58" spans="2:10" x14ac:dyDescent="0.25">
      <c r="B58" s="3"/>
      <c r="C58" s="3"/>
      <c r="D58" s="3"/>
      <c r="E58" s="3"/>
      <c r="F58" s="3"/>
      <c r="G58" s="3"/>
      <c r="H58" s="3"/>
      <c r="I58" s="3"/>
      <c r="J58" s="3"/>
    </row>
    <row r="59" spans="2:10" x14ac:dyDescent="0.25">
      <c r="B59" s="3"/>
      <c r="C59" s="3"/>
      <c r="D59" s="3"/>
      <c r="E59" s="3"/>
      <c r="F59" s="3"/>
      <c r="G59" s="3"/>
      <c r="H59" s="3"/>
      <c r="I59" s="3"/>
      <c r="J59" s="3"/>
    </row>
    <row r="60" spans="2:10" x14ac:dyDescent="0.25">
      <c r="B60" s="3"/>
      <c r="C60" s="3"/>
      <c r="D60" s="3"/>
      <c r="E60" s="3"/>
      <c r="F60" s="3"/>
      <c r="G60" s="3"/>
      <c r="H60" s="3"/>
      <c r="I60" s="3"/>
      <c r="J60" s="3"/>
    </row>
    <row r="61" spans="2:10" x14ac:dyDescent="0.25">
      <c r="B61" s="3"/>
      <c r="C61" s="3"/>
      <c r="D61" s="3"/>
      <c r="E61" s="3"/>
      <c r="F61" s="3"/>
      <c r="G61" s="3"/>
      <c r="H61" s="3"/>
      <c r="I61" s="3"/>
      <c r="J61" s="3"/>
    </row>
    <row r="62" spans="2:10" x14ac:dyDescent="0.25">
      <c r="B62" s="3"/>
      <c r="C62" s="3"/>
      <c r="D62" s="3"/>
      <c r="E62" s="3"/>
      <c r="F62" s="3"/>
      <c r="G62" s="3"/>
      <c r="H62" s="3"/>
      <c r="I62" s="3"/>
      <c r="J62" s="3"/>
    </row>
    <row r="63" spans="2:10" x14ac:dyDescent="0.25">
      <c r="B63" s="3"/>
      <c r="C63" s="3"/>
      <c r="D63" s="3"/>
      <c r="E63" s="3"/>
      <c r="F63" s="3"/>
      <c r="G63" s="3"/>
      <c r="H63" s="3"/>
      <c r="I63" s="3"/>
      <c r="J63" s="3"/>
    </row>
    <row r="64" spans="2:10" x14ac:dyDescent="0.25">
      <c r="B64" s="3"/>
      <c r="C64" s="3"/>
      <c r="D64" s="3"/>
      <c r="E64" s="3"/>
      <c r="F64" s="3"/>
      <c r="G64" s="3"/>
      <c r="H64" s="3"/>
      <c r="I64" s="3"/>
      <c r="J64" s="3"/>
    </row>
    <row r="65" spans="2:10" x14ac:dyDescent="0.25">
      <c r="B65" s="3"/>
      <c r="C65" s="3"/>
      <c r="D65" s="3"/>
      <c r="E65" s="3"/>
      <c r="F65" s="3"/>
      <c r="G65" s="3"/>
      <c r="H65" s="3"/>
      <c r="I65" s="3"/>
      <c r="J65" s="3"/>
    </row>
    <row r="66" spans="2:10" x14ac:dyDescent="0.25">
      <c r="B66" s="3"/>
      <c r="C66" s="3"/>
      <c r="D66" s="3"/>
      <c r="E66" s="3"/>
      <c r="F66" s="3"/>
      <c r="G66" s="3"/>
      <c r="H66" s="3"/>
      <c r="I66" s="3"/>
      <c r="J66" s="3"/>
    </row>
    <row r="67" spans="2:10" x14ac:dyDescent="0.25">
      <c r="B67" s="3"/>
      <c r="C67" s="3"/>
      <c r="D67" s="3"/>
      <c r="E67" s="3"/>
      <c r="F67" s="3"/>
      <c r="G67" s="3"/>
      <c r="H67" s="3"/>
      <c r="I67" s="3"/>
      <c r="J67" s="3"/>
    </row>
    <row r="68" spans="2:10" x14ac:dyDescent="0.25">
      <c r="B68" s="3"/>
      <c r="C68" s="3"/>
      <c r="D68" s="3"/>
      <c r="E68" s="3"/>
      <c r="F68" s="3"/>
      <c r="G68" s="3"/>
      <c r="H68" s="3"/>
      <c r="I68" s="3"/>
      <c r="J68" s="3"/>
    </row>
    <row r="69" spans="2:10" x14ac:dyDescent="0.25">
      <c r="B69" s="3"/>
      <c r="C69" s="3"/>
      <c r="D69" s="3"/>
      <c r="E69" s="3"/>
      <c r="F69" s="3"/>
      <c r="G69" s="3"/>
      <c r="H69" s="3"/>
      <c r="I69" s="3"/>
      <c r="J69" s="3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x14ac:dyDescent="0.25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3"/>
      <c r="C72" s="3"/>
      <c r="D72" s="3"/>
      <c r="E72" s="3"/>
      <c r="F72" s="3"/>
      <c r="G72" s="3"/>
      <c r="H72" s="3"/>
      <c r="I72" s="3"/>
      <c r="J72" s="3"/>
    </row>
    <row r="73" spans="2:10" x14ac:dyDescent="0.25">
      <c r="B73" s="3"/>
      <c r="C73" s="3"/>
      <c r="D73" s="3"/>
      <c r="E73" s="3"/>
      <c r="F73" s="3"/>
      <c r="G73" s="3"/>
      <c r="H73" s="3"/>
      <c r="I73" s="3"/>
      <c r="J73" s="3"/>
    </row>
    <row r="74" spans="2:10" x14ac:dyDescent="0.25">
      <c r="B74" s="3"/>
      <c r="C74" s="3"/>
      <c r="D74" s="3"/>
      <c r="E74" s="3"/>
      <c r="F74" s="3"/>
      <c r="G74" s="3"/>
      <c r="H74" s="3"/>
      <c r="I74" s="3"/>
      <c r="J74" s="3"/>
    </row>
    <row r="75" spans="2:10" x14ac:dyDescent="0.25">
      <c r="B75" s="3"/>
      <c r="C75" s="3"/>
      <c r="D75" s="3"/>
      <c r="E75" s="3"/>
      <c r="F75" s="3"/>
      <c r="G75" s="3"/>
      <c r="H75" s="3"/>
      <c r="I75" s="3"/>
      <c r="J75" s="3"/>
    </row>
    <row r="76" spans="2:10" x14ac:dyDescent="0.25">
      <c r="B76" s="3"/>
      <c r="C76" s="3"/>
      <c r="D76" s="3"/>
      <c r="E76" s="3"/>
      <c r="F76" s="3"/>
      <c r="G76" s="3"/>
      <c r="H76" s="3"/>
      <c r="I76" s="3"/>
      <c r="J76" s="3"/>
    </row>
    <row r="77" spans="2:10" x14ac:dyDescent="0.25">
      <c r="B77" s="3"/>
      <c r="C77" s="3"/>
      <c r="D77" s="3"/>
      <c r="E77" s="3"/>
      <c r="F77" s="3"/>
      <c r="G77" s="3"/>
      <c r="H77" s="3"/>
      <c r="I77" s="3"/>
      <c r="J77" s="3"/>
    </row>
    <row r="78" spans="2:10" x14ac:dyDescent="0.25">
      <c r="B78" s="3"/>
      <c r="C78" s="3"/>
      <c r="D78" s="3"/>
      <c r="E78" s="3"/>
      <c r="F78" s="3"/>
      <c r="G78" s="3"/>
      <c r="H78" s="3"/>
      <c r="I78" s="3"/>
      <c r="J78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G15" sqref="G15"/>
    </sheetView>
  </sheetViews>
  <sheetFormatPr baseColWidth="10" defaultRowHeight="15" x14ac:dyDescent="0.25"/>
  <cols>
    <col min="1" max="1" width="15.28515625" customWidth="1"/>
    <col min="2" max="2" width="26.85546875" customWidth="1"/>
  </cols>
  <sheetData>
    <row r="1" spans="1:11" x14ac:dyDescent="0.25">
      <c r="B1" s="2"/>
      <c r="C1" s="3" t="s">
        <v>11</v>
      </c>
      <c r="D1" s="3" t="s">
        <v>5</v>
      </c>
      <c r="E1" s="3" t="s">
        <v>6</v>
      </c>
      <c r="F1" s="3" t="s">
        <v>4</v>
      </c>
      <c r="G1" s="3" t="s">
        <v>12</v>
      </c>
      <c r="H1" s="3"/>
      <c r="I1" s="3"/>
      <c r="J1" s="3"/>
      <c r="K1" s="3"/>
    </row>
    <row r="2" spans="1:11" x14ac:dyDescent="0.25">
      <c r="B2" s="4" t="s">
        <v>0</v>
      </c>
      <c r="C2" s="4">
        <f>STOCK!B2-SUM(C4:C444)</f>
        <v>11</v>
      </c>
      <c r="D2" s="4">
        <f>STOCK!C2-SUM(D4:D444)</f>
        <v>9</v>
      </c>
      <c r="E2" s="4">
        <f>STOCK!D2-SUM(E4:E444)</f>
        <v>11</v>
      </c>
      <c r="F2" s="4">
        <f>STOCK!E2-SUM(F4:F444)</f>
        <v>9</v>
      </c>
      <c r="G2" s="4">
        <f>STOCK!F2-SUM(G4:G444)</f>
        <v>8</v>
      </c>
      <c r="H2" s="4">
        <f>STOCK!G2-SUM(H4:H444)</f>
        <v>0</v>
      </c>
      <c r="I2" s="4">
        <f>STOCK!H2-SUM(I4:I444)</f>
        <v>0</v>
      </c>
      <c r="J2" s="4">
        <f>STOCK!I2-SUM(J4:J444)</f>
        <v>0</v>
      </c>
      <c r="K2" s="4">
        <f>STOCK!J2-SUM(K4:K444)</f>
        <v>0</v>
      </c>
    </row>
    <row r="3" spans="1:11" ht="15.75" thickBot="1" x14ac:dyDescent="0.3">
      <c r="A3" s="1" t="s">
        <v>1</v>
      </c>
      <c r="B3" s="10" t="s">
        <v>2</v>
      </c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24">
        <f ca="1">TODAY()</f>
        <v>42511</v>
      </c>
      <c r="B4" s="19" t="s">
        <v>8</v>
      </c>
      <c r="C4" s="12">
        <v>2</v>
      </c>
      <c r="D4" s="12"/>
      <c r="E4" s="12"/>
      <c r="F4" s="12"/>
      <c r="G4" s="12"/>
      <c r="H4" s="12"/>
      <c r="I4" s="12"/>
      <c r="J4" s="12"/>
      <c r="K4" s="13"/>
    </row>
    <row r="5" spans="1:11" x14ac:dyDescent="0.25">
      <c r="A5" s="25"/>
      <c r="B5" s="20" t="s">
        <v>9</v>
      </c>
      <c r="C5" s="5"/>
      <c r="D5" s="5">
        <v>3</v>
      </c>
      <c r="E5" s="5"/>
      <c r="F5" s="5"/>
      <c r="G5" s="5"/>
      <c r="H5" s="5"/>
      <c r="I5" s="5"/>
      <c r="J5" s="5"/>
      <c r="K5" s="14"/>
    </row>
    <row r="6" spans="1:11" x14ac:dyDescent="0.25">
      <c r="A6" s="25"/>
      <c r="B6" s="20" t="s">
        <v>10</v>
      </c>
      <c r="C6" s="5"/>
      <c r="D6" s="5"/>
      <c r="E6" s="5">
        <v>4</v>
      </c>
      <c r="F6" s="5"/>
      <c r="G6" s="5"/>
      <c r="H6" s="5"/>
      <c r="I6" s="5"/>
      <c r="J6" s="5"/>
      <c r="K6" s="14"/>
    </row>
    <row r="7" spans="1:11" x14ac:dyDescent="0.25">
      <c r="A7" s="25"/>
      <c r="B7" s="20" t="s">
        <v>4</v>
      </c>
      <c r="C7" s="5"/>
      <c r="D7" s="5"/>
      <c r="E7" s="5"/>
      <c r="F7" s="5">
        <v>3</v>
      </c>
      <c r="G7" s="5"/>
      <c r="H7" s="5"/>
      <c r="I7" s="5"/>
      <c r="J7" s="5"/>
      <c r="K7" s="14"/>
    </row>
    <row r="8" spans="1:11" ht="15.75" thickBot="1" x14ac:dyDescent="0.3">
      <c r="A8" s="26"/>
      <c r="B8" s="21" t="s">
        <v>7</v>
      </c>
      <c r="C8" s="15"/>
      <c r="D8" s="15"/>
      <c r="E8" s="15"/>
      <c r="F8" s="15"/>
      <c r="G8" s="15">
        <v>1</v>
      </c>
      <c r="H8" s="15"/>
      <c r="I8" s="15"/>
      <c r="J8" s="15"/>
      <c r="K8" s="16"/>
    </row>
    <row r="9" spans="1:11" x14ac:dyDescent="0.25">
      <c r="A9" s="24">
        <v>42511</v>
      </c>
      <c r="B9" s="19"/>
      <c r="C9" s="12"/>
      <c r="D9" s="12"/>
      <c r="E9" s="12"/>
      <c r="F9" s="12"/>
      <c r="G9" s="12"/>
      <c r="H9" s="12"/>
      <c r="I9" s="12"/>
      <c r="J9" s="12"/>
      <c r="K9" s="13"/>
    </row>
    <row r="10" spans="1:11" x14ac:dyDescent="0.25">
      <c r="A10" s="25"/>
      <c r="B10" s="20"/>
      <c r="C10" s="5"/>
      <c r="D10" s="5"/>
      <c r="E10" s="5"/>
      <c r="F10" s="5"/>
      <c r="G10" s="5"/>
      <c r="H10" s="5"/>
      <c r="I10" s="5"/>
      <c r="J10" s="5"/>
      <c r="K10" s="14"/>
    </row>
    <row r="11" spans="1:11" x14ac:dyDescent="0.25">
      <c r="A11" s="25"/>
      <c r="B11" s="20"/>
      <c r="C11" s="5"/>
      <c r="D11" s="5"/>
      <c r="E11" s="5"/>
      <c r="F11" s="5"/>
      <c r="G11" s="5"/>
      <c r="H11" s="5"/>
      <c r="I11" s="5"/>
      <c r="J11" s="5"/>
      <c r="K11" s="14"/>
    </row>
    <row r="12" spans="1:11" x14ac:dyDescent="0.25">
      <c r="A12" s="25"/>
      <c r="B12" s="20"/>
      <c r="C12" s="5"/>
      <c r="D12" s="5"/>
      <c r="E12" s="5"/>
      <c r="F12" s="5"/>
      <c r="G12" s="5"/>
      <c r="H12" s="5"/>
      <c r="I12" s="5"/>
      <c r="J12" s="5"/>
      <c r="K12" s="14"/>
    </row>
    <row r="13" spans="1:11" ht="15.75" thickBot="1" x14ac:dyDescent="0.3">
      <c r="A13" s="26"/>
      <c r="B13" s="21"/>
      <c r="C13" s="15"/>
      <c r="D13" s="15"/>
      <c r="E13" s="15"/>
      <c r="F13" s="15"/>
      <c r="G13" s="15"/>
      <c r="H13" s="15"/>
      <c r="I13" s="15"/>
      <c r="J13" s="15"/>
      <c r="K13" s="16"/>
    </row>
    <row r="14" spans="1:11" x14ac:dyDescent="0.25">
      <c r="A14" s="24">
        <v>42512</v>
      </c>
      <c r="B14" s="19"/>
      <c r="C14" s="12"/>
      <c r="D14" s="12"/>
      <c r="E14" s="12"/>
      <c r="F14" s="12"/>
      <c r="G14" s="12"/>
      <c r="H14" s="12"/>
      <c r="I14" s="12"/>
      <c r="J14" s="12"/>
      <c r="K14" s="13"/>
    </row>
    <row r="15" spans="1:11" x14ac:dyDescent="0.25">
      <c r="A15" s="25"/>
      <c r="B15" s="20"/>
      <c r="C15" s="5"/>
      <c r="D15" s="5"/>
      <c r="E15" s="5"/>
      <c r="F15" s="5"/>
      <c r="G15" s="5"/>
      <c r="H15" s="5"/>
      <c r="I15" s="5"/>
      <c r="J15" s="5"/>
      <c r="K15" s="14"/>
    </row>
    <row r="16" spans="1:11" x14ac:dyDescent="0.25">
      <c r="A16" s="25"/>
      <c r="B16" s="20"/>
      <c r="C16" s="5"/>
      <c r="D16" s="5"/>
      <c r="E16" s="5"/>
      <c r="F16" s="5"/>
      <c r="G16" s="5"/>
      <c r="H16" s="5"/>
      <c r="I16" s="5"/>
      <c r="J16" s="5"/>
      <c r="K16" s="14"/>
    </row>
    <row r="17" spans="1:11" x14ac:dyDescent="0.25">
      <c r="A17" s="25"/>
      <c r="B17" s="20"/>
      <c r="C17" s="5"/>
      <c r="D17" s="5"/>
      <c r="E17" s="5"/>
      <c r="F17" s="5"/>
      <c r="G17" s="5"/>
      <c r="H17" s="5"/>
      <c r="I17" s="5"/>
      <c r="J17" s="5"/>
      <c r="K17" s="14"/>
    </row>
    <row r="18" spans="1:11" ht="15.75" thickBot="1" x14ac:dyDescent="0.3">
      <c r="A18" s="26"/>
      <c r="B18" s="21"/>
      <c r="C18" s="15"/>
      <c r="D18" s="15"/>
      <c r="E18" s="15"/>
      <c r="F18" s="15"/>
      <c r="G18" s="15"/>
      <c r="H18" s="15"/>
      <c r="I18" s="15"/>
      <c r="J18" s="15"/>
      <c r="K18" s="16"/>
    </row>
    <row r="19" spans="1:11" x14ac:dyDescent="0.25">
      <c r="A19" s="24">
        <v>42513</v>
      </c>
      <c r="B19" s="19"/>
      <c r="C19" s="12"/>
      <c r="D19" s="12"/>
      <c r="E19" s="12"/>
      <c r="F19" s="12"/>
      <c r="G19" s="12"/>
      <c r="H19" s="12"/>
      <c r="I19" s="12"/>
      <c r="J19" s="12"/>
      <c r="K19" s="13"/>
    </row>
    <row r="20" spans="1:11" x14ac:dyDescent="0.25">
      <c r="A20" s="25"/>
      <c r="B20" s="20"/>
      <c r="C20" s="5"/>
      <c r="D20" s="5"/>
      <c r="E20" s="5"/>
      <c r="F20" s="5"/>
      <c r="G20" s="5"/>
      <c r="H20" s="5"/>
      <c r="I20" s="5"/>
      <c r="J20" s="5"/>
      <c r="K20" s="14"/>
    </row>
    <row r="21" spans="1:11" x14ac:dyDescent="0.25">
      <c r="A21" s="25"/>
      <c r="B21" s="20"/>
      <c r="C21" s="5"/>
      <c r="D21" s="5"/>
      <c r="E21" s="5"/>
      <c r="F21" s="5"/>
      <c r="G21" s="5"/>
      <c r="H21" s="5"/>
      <c r="I21" s="5"/>
      <c r="J21" s="5"/>
      <c r="K21" s="14"/>
    </row>
    <row r="22" spans="1:11" x14ac:dyDescent="0.25">
      <c r="A22" s="25"/>
      <c r="B22" s="20"/>
      <c r="C22" s="5"/>
      <c r="D22" s="5"/>
      <c r="E22" s="5"/>
      <c r="F22" s="5"/>
      <c r="G22" s="5"/>
      <c r="H22" s="5"/>
      <c r="I22" s="5"/>
      <c r="J22" s="5"/>
      <c r="K22" s="14"/>
    </row>
    <row r="23" spans="1:11" ht="15.75" thickBot="1" x14ac:dyDescent="0.3">
      <c r="A23" s="26"/>
      <c r="B23" s="17"/>
      <c r="C23" s="17"/>
      <c r="D23" s="17"/>
      <c r="E23" s="17"/>
      <c r="F23" s="17"/>
      <c r="G23" s="17"/>
      <c r="H23" s="17"/>
      <c r="I23" s="17"/>
      <c r="J23" s="17"/>
      <c r="K23" s="18"/>
    </row>
  </sheetData>
  <mergeCells count="4">
    <mergeCell ref="A4:A8"/>
    <mergeCell ref="A9:A13"/>
    <mergeCell ref="A14:A18"/>
    <mergeCell ref="A19:A2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H5" sqref="H5"/>
    </sheetView>
  </sheetViews>
  <sheetFormatPr baseColWidth="10" defaultRowHeight="15" x14ac:dyDescent="0.25"/>
  <cols>
    <col min="1" max="1" width="13.7109375" bestFit="1" customWidth="1"/>
    <col min="3" max="3" width="15.28515625" customWidth="1"/>
    <col min="8" max="8" width="13.85546875" bestFit="1" customWidth="1"/>
  </cols>
  <sheetData>
    <row r="1" spans="1:11" x14ac:dyDescent="0.25">
      <c r="B1" t="s">
        <v>3</v>
      </c>
      <c r="C1" t="s">
        <v>22</v>
      </c>
      <c r="D1" t="s">
        <v>5</v>
      </c>
      <c r="E1" t="s">
        <v>6</v>
      </c>
      <c r="F1" t="s">
        <v>4</v>
      </c>
      <c r="G1" t="s">
        <v>7</v>
      </c>
      <c r="H1" t="s">
        <v>23</v>
      </c>
    </row>
    <row r="2" spans="1:11" x14ac:dyDescent="0.25">
      <c r="A2" s="7" t="s">
        <v>14</v>
      </c>
      <c r="B2" s="7">
        <f>STOCK!B2</f>
        <v>13</v>
      </c>
      <c r="C2" s="7"/>
      <c r="D2" s="7">
        <f>STOCK!C2</f>
        <v>12</v>
      </c>
      <c r="E2" s="7">
        <f>STOCK!D2</f>
        <v>15</v>
      </c>
      <c r="F2" s="7">
        <f>STOCK!E2</f>
        <v>12</v>
      </c>
      <c r="G2" s="7">
        <f>STOCK!F2</f>
        <v>9</v>
      </c>
      <c r="H2" s="7">
        <f>SUM(H6:H378)</f>
        <v>0</v>
      </c>
      <c r="I2" s="7">
        <f>SUM(I6:I378)</f>
        <v>0</v>
      </c>
      <c r="J2" s="7">
        <f>SUM(J6:J378)</f>
        <v>0</v>
      </c>
      <c r="K2" s="7">
        <f>SUM(K6:K378)</f>
        <v>0</v>
      </c>
    </row>
    <row r="4" spans="1:11" x14ac:dyDescent="0.25">
      <c r="A4" s="6" t="s">
        <v>16</v>
      </c>
      <c r="B4" s="6">
        <v>2</v>
      </c>
      <c r="C4" s="6"/>
      <c r="D4" s="6">
        <v>3</v>
      </c>
      <c r="E4" s="6">
        <v>4</v>
      </c>
      <c r="F4" s="6">
        <v>3</v>
      </c>
      <c r="G4" s="6">
        <v>1</v>
      </c>
      <c r="H4" s="6"/>
      <c r="I4" s="6"/>
      <c r="J4" s="6"/>
      <c r="K4" s="6"/>
    </row>
    <row r="6" spans="1:11" x14ac:dyDescent="0.25">
      <c r="A6" s="7" t="s">
        <v>15</v>
      </c>
      <c r="B6" s="7">
        <f>'AIREUS REPORT'!C2</f>
        <v>11</v>
      </c>
      <c r="C6" s="7"/>
      <c r="D6" s="7">
        <f>'AIREUS REPORT'!D2</f>
        <v>9</v>
      </c>
      <c r="E6" s="7">
        <f>'AIREUS REPORT'!E2</f>
        <v>11</v>
      </c>
      <c r="F6" s="7">
        <f>'AIREUS REPORT'!F2</f>
        <v>9</v>
      </c>
      <c r="G6" s="7">
        <f>'AIREUS REPORT'!G2</f>
        <v>8</v>
      </c>
      <c r="H6" s="7">
        <f>STOCK!G7-SUM(I8:I450)</f>
        <v>0</v>
      </c>
      <c r="I6" s="7">
        <f>STOCK!H7-SUM(J8:J450)</f>
        <v>0</v>
      </c>
      <c r="J6" s="7">
        <f>STOCK!I7-SUM(K8:K450)</f>
        <v>0</v>
      </c>
      <c r="K6" s="7">
        <f>STOCK!J7-SUM(L8:L450)</f>
        <v>0</v>
      </c>
    </row>
    <row r="8" spans="1:11" x14ac:dyDescent="0.25">
      <c r="A8" s="8" t="s">
        <v>20</v>
      </c>
      <c r="B8" s="8">
        <v>11</v>
      </c>
      <c r="C8" s="8"/>
      <c r="D8" s="8">
        <v>9</v>
      </c>
      <c r="E8" s="8">
        <v>11</v>
      </c>
      <c r="F8" s="8">
        <v>9</v>
      </c>
      <c r="G8" s="8">
        <v>8</v>
      </c>
      <c r="H8" s="8">
        <v>0</v>
      </c>
      <c r="I8" s="8">
        <v>0</v>
      </c>
      <c r="J8" s="8">
        <v>0</v>
      </c>
      <c r="K8" s="8">
        <v>0</v>
      </c>
    </row>
    <row r="9" spans="1:1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23" t="s">
        <v>21</v>
      </c>
      <c r="B10" s="23">
        <v>0</v>
      </c>
      <c r="C10" s="23"/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2" spans="1:11" x14ac:dyDescent="0.25">
      <c r="A12" s="9" t="s">
        <v>17</v>
      </c>
      <c r="B12" s="9">
        <f>(B8+B10)-B6</f>
        <v>0</v>
      </c>
      <c r="C12" s="9"/>
      <c r="D12" s="9">
        <f t="shared" ref="D12:K12" si="0">(D8+D10)-D6</f>
        <v>0</v>
      </c>
      <c r="E12" s="9">
        <f t="shared" si="0"/>
        <v>0</v>
      </c>
      <c r="F12" s="9">
        <f t="shared" si="0"/>
        <v>0</v>
      </c>
      <c r="G12" s="9">
        <f t="shared" si="0"/>
        <v>0</v>
      </c>
      <c r="H12" s="9">
        <f t="shared" si="0"/>
        <v>0</v>
      </c>
      <c r="I12" s="9">
        <f t="shared" si="0"/>
        <v>0</v>
      </c>
      <c r="J12" s="9">
        <f t="shared" si="0"/>
        <v>0</v>
      </c>
      <c r="K12" s="9">
        <f t="shared" si="0"/>
        <v>0</v>
      </c>
    </row>
    <row r="14" spans="1:11" x14ac:dyDescent="0.25">
      <c r="A14" s="7" t="s">
        <v>18</v>
      </c>
      <c r="B14" s="7">
        <f t="shared" ref="B14:K14" si="1">(B6-B4)-B12</f>
        <v>9</v>
      </c>
      <c r="C14" s="7"/>
      <c r="D14" s="7">
        <f t="shared" si="1"/>
        <v>6</v>
      </c>
      <c r="E14" s="7">
        <f t="shared" si="1"/>
        <v>7</v>
      </c>
      <c r="F14" s="7">
        <f t="shared" si="1"/>
        <v>6</v>
      </c>
      <c r="G14" s="7">
        <f t="shared" si="1"/>
        <v>7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AIREUS REPORT</vt:lpstr>
      <vt:lpstr>total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</dc:creator>
  <cp:lastModifiedBy>admin</cp:lastModifiedBy>
  <dcterms:created xsi:type="dcterms:W3CDTF">2014-02-09T19:17:09Z</dcterms:created>
  <dcterms:modified xsi:type="dcterms:W3CDTF">2016-05-21T11:48:00Z</dcterms:modified>
</cp:coreProperties>
</file>