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\Documents\"/>
    </mc:Choice>
  </mc:AlternateContent>
  <bookViews>
    <workbookView xWindow="0" yWindow="0" windowWidth="15360" windowHeight="5832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E9" i="2"/>
  <c r="F9" i="2"/>
  <c r="G9" i="2"/>
  <c r="H9" i="2"/>
  <c r="I9" i="2"/>
  <c r="J9" i="2"/>
  <c r="E10" i="2"/>
  <c r="F10" i="2"/>
  <c r="G10" i="2"/>
  <c r="H10" i="2"/>
  <c r="I10" i="2"/>
  <c r="J10" i="2"/>
  <c r="E11" i="2"/>
  <c r="F11" i="2"/>
  <c r="G11" i="2"/>
  <c r="H11" i="2"/>
  <c r="I11" i="2"/>
  <c r="J11" i="2"/>
  <c r="J3" i="2"/>
  <c r="I3" i="2"/>
  <c r="H3" i="2"/>
  <c r="G3" i="2"/>
  <c r="F3" i="2"/>
  <c r="E3" i="2"/>
  <c r="D4" i="2"/>
  <c r="D5" i="2"/>
  <c r="D6" i="2"/>
  <c r="D7" i="2"/>
  <c r="D8" i="2"/>
  <c r="D9" i="2"/>
  <c r="D10" i="2"/>
  <c r="D11" i="2"/>
  <c r="D3" i="2"/>
  <c r="C4" i="2"/>
  <c r="C5" i="2"/>
  <c r="C6" i="2"/>
  <c r="C7" i="2"/>
  <c r="C8" i="2"/>
  <c r="C9" i="2"/>
  <c r="C10" i="2"/>
  <c r="C11" i="2"/>
  <c r="C3" i="2"/>
  <c r="B4" i="2"/>
  <c r="B5" i="2"/>
  <c r="B6" i="2"/>
  <c r="B7" i="2"/>
  <c r="B8" i="2"/>
  <c r="B9" i="2"/>
  <c r="B10" i="2"/>
  <c r="B11" i="2"/>
  <c r="B3" i="2"/>
  <c r="B9" i="1"/>
  <c r="B11" i="1"/>
  <c r="B10" i="1"/>
  <c r="B12" i="1" l="1"/>
  <c r="B13" i="1" s="1"/>
  <c r="B14" i="1" l="1"/>
  <c r="B15" i="1" s="1"/>
  <c r="B16" i="1" s="1"/>
</calcChain>
</file>

<file path=xl/sharedStrings.xml><?xml version="1.0" encoding="utf-8"?>
<sst xmlns="http://schemas.openxmlformats.org/spreadsheetml/2006/main" count="21" uniqueCount="20">
  <si>
    <t>variable :</t>
  </si>
  <si>
    <t>largeur =</t>
  </si>
  <si>
    <t>hauteur =</t>
  </si>
  <si>
    <t>Momment=</t>
  </si>
  <si>
    <t>fck=</t>
  </si>
  <si>
    <t>fyk=</t>
  </si>
  <si>
    <t>calcule :</t>
  </si>
  <si>
    <t xml:space="preserve">fcd= </t>
  </si>
  <si>
    <t>fyd=</t>
  </si>
  <si>
    <t>µu=</t>
  </si>
  <si>
    <t>mm</t>
  </si>
  <si>
    <t>Mpa</t>
  </si>
  <si>
    <t>ɛu=</t>
  </si>
  <si>
    <t>As=</t>
  </si>
  <si>
    <t>d=</t>
  </si>
  <si>
    <t>N</t>
  </si>
  <si>
    <t>mm2</t>
  </si>
  <si>
    <t>cm2</t>
  </si>
  <si>
    <t>mpa</t>
  </si>
  <si>
    <t>choix des armatures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</si>
</sst>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on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zoomScaleNormal="100" workbookViewId="0">
      <selection activeCell="B15" sqref="B15"/>
    </sheetView>
  </sheetViews>
  <sheetFormatPr baseColWidth="10" defaultRowHeight="14.4" x14ac:dyDescent="0.3"/>
  <cols>
    <col min="1" max="1" width="16.5546875" customWidth="1"/>
  </cols>
  <sheetData>
    <row r="1" spans="1:14" x14ac:dyDescent="0.3">
      <c r="A1" s="2" t="s">
        <v>0</v>
      </c>
    </row>
    <row r="2" spans="1:14" x14ac:dyDescent="0.3">
      <c r="A2" s="1" t="s">
        <v>1</v>
      </c>
      <c r="B2">
        <v>300</v>
      </c>
      <c r="C2" t="s">
        <v>10</v>
      </c>
    </row>
    <row r="3" spans="1:14" x14ac:dyDescent="0.3">
      <c r="A3" s="1" t="s">
        <v>2</v>
      </c>
      <c r="B3">
        <v>500</v>
      </c>
      <c r="C3" t="s">
        <v>10</v>
      </c>
    </row>
    <row r="4" spans="1:14" x14ac:dyDescent="0.3">
      <c r="A4" s="1" t="s">
        <v>3</v>
      </c>
      <c r="B4">
        <v>140000000</v>
      </c>
      <c r="C4" t="s">
        <v>15</v>
      </c>
    </row>
    <row r="5" spans="1:14" x14ac:dyDescent="0.3">
      <c r="A5" s="1" t="s">
        <v>4</v>
      </c>
      <c r="B5">
        <v>25</v>
      </c>
      <c r="C5" t="s">
        <v>11</v>
      </c>
    </row>
    <row r="6" spans="1:14" x14ac:dyDescent="0.3">
      <c r="A6" s="1" t="s">
        <v>5</v>
      </c>
      <c r="B6">
        <v>500</v>
      </c>
      <c r="C6" t="s">
        <v>18</v>
      </c>
    </row>
    <row r="7" spans="1:14" x14ac:dyDescent="0.3">
      <c r="F7" s="4"/>
      <c r="G7" s="4"/>
      <c r="H7" s="4"/>
      <c r="I7" s="4"/>
      <c r="J7" s="4"/>
      <c r="K7" s="4"/>
      <c r="L7" s="4"/>
      <c r="M7" s="4"/>
      <c r="N7" s="4"/>
    </row>
    <row r="8" spans="1:14" x14ac:dyDescent="0.3">
      <c r="A8" s="1" t="s">
        <v>6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3">
      <c r="A9" s="1" t="s">
        <v>14</v>
      </c>
      <c r="B9">
        <f>0.9*B3</f>
        <v>450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1" t="s">
        <v>7</v>
      </c>
      <c r="B10">
        <f>B5/1.5</f>
        <v>16.666666666666668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1" t="s">
        <v>8</v>
      </c>
      <c r="B11">
        <f>B6/1.15</f>
        <v>434.78260869565219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3" t="s">
        <v>9</v>
      </c>
      <c r="B12">
        <f>(B4/(B2*B3^2*B10))</f>
        <v>0.112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3">
      <c r="A13" s="3" t="s">
        <v>12</v>
      </c>
      <c r="B13">
        <f>1.25*(1-SQRT(1-(2*B12)))</f>
        <v>0.14886422272273797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3" t="s">
        <v>13</v>
      </c>
      <c r="B14">
        <f>(B10*0.8*B13*B9*B2)/B11</f>
        <v>616.29788207213528</v>
      </c>
      <c r="C14" t="s">
        <v>16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">
      <c r="B15">
        <f>B14/100</f>
        <v>6.1629788207213529</v>
      </c>
      <c r="C15" t="s">
        <v>17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3"/>
      <c r="B16">
        <f>ROUNDUP(B15,1)</f>
        <v>6.1999999999999993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3"/>
      <c r="F17" s="4"/>
      <c r="G17" s="4"/>
      <c r="H17" s="4"/>
      <c r="I17" s="4"/>
      <c r="J17" s="4"/>
      <c r="K17" s="4"/>
      <c r="L17" s="4"/>
      <c r="M17" s="4"/>
      <c r="N17" s="4"/>
    </row>
    <row r="19" spans="1:14" x14ac:dyDescent="0.3"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3"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3"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3"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3"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3"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3"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3"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3">
      <c r="F28" s="4"/>
    </row>
    <row r="29" spans="1:14" x14ac:dyDescent="0.3">
      <c r="F29" s="4"/>
    </row>
    <row r="30" spans="1:14" x14ac:dyDescent="0.3">
      <c r="F30" s="4"/>
    </row>
    <row r="31" spans="1:14" x14ac:dyDescent="0.3">
      <c r="F31" s="4"/>
    </row>
    <row r="32" spans="1:14" x14ac:dyDescent="0.3">
      <c r="F32" s="4"/>
    </row>
    <row r="33" spans="4:6" x14ac:dyDescent="0.3">
      <c r="F33" s="4"/>
    </row>
    <row r="34" spans="4:6" x14ac:dyDescent="0.3">
      <c r="D34" s="5"/>
    </row>
    <row r="35" spans="4:6" x14ac:dyDescent="0.3">
      <c r="D35" s="6"/>
    </row>
    <row r="36" spans="4:6" x14ac:dyDescent="0.3">
      <c r="D36" s="5"/>
    </row>
    <row r="37" spans="4:6" x14ac:dyDescent="0.3">
      <c r="D37" s="6"/>
    </row>
    <row r="38" spans="4:6" x14ac:dyDescent="0.3">
      <c r="D38" s="5"/>
    </row>
    <row r="39" spans="4:6" x14ac:dyDescent="0.3">
      <c r="D39" s="6"/>
    </row>
    <row r="40" spans="4:6" x14ac:dyDescent="0.3">
      <c r="D40" s="5"/>
    </row>
    <row r="41" spans="4:6" x14ac:dyDescent="0.3">
      <c r="D41" s="6"/>
    </row>
    <row r="42" spans="4:6" x14ac:dyDescent="0.3">
      <c r="D42" s="5"/>
    </row>
    <row r="43" spans="4:6" x14ac:dyDescent="0.3">
      <c r="D43" s="6"/>
    </row>
    <row r="44" spans="4:6" x14ac:dyDescent="0.3">
      <c r="D44" s="6"/>
    </row>
    <row r="45" spans="4:6" x14ac:dyDescent="0.3">
      <c r="D45" s="6"/>
    </row>
    <row r="46" spans="4:6" x14ac:dyDescent="0.3">
      <c r="D46" s="6"/>
    </row>
    <row r="47" spans="4:6" x14ac:dyDescent="0.3">
      <c r="D47" s="6"/>
    </row>
    <row r="48" spans="4:6" x14ac:dyDescent="0.3">
      <c r="D48" s="6"/>
    </row>
    <row r="49" spans="4:4" x14ac:dyDescent="0.3">
      <c r="D49" s="6"/>
    </row>
    <row r="50" spans="4:4" x14ac:dyDescent="0.3">
      <c r="D50" s="6"/>
    </row>
    <row r="51" spans="4:4" x14ac:dyDescent="0.3">
      <c r="D51" s="6"/>
    </row>
    <row r="52" spans="4:4" x14ac:dyDescent="0.3">
      <c r="D52" s="6"/>
    </row>
    <row r="53" spans="4:4" x14ac:dyDescent="0.3">
      <c r="D53" s="6"/>
    </row>
    <row r="54" spans="4:4" x14ac:dyDescent="0.3">
      <c r="D54" s="6"/>
    </row>
    <row r="55" spans="4:4" x14ac:dyDescent="0.3">
      <c r="D55" s="6"/>
    </row>
    <row r="56" spans="4:4" x14ac:dyDescent="0.3">
      <c r="D56" s="6"/>
    </row>
    <row r="57" spans="4:4" x14ac:dyDescent="0.3">
      <c r="D57" s="6"/>
    </row>
    <row r="58" spans="4:4" x14ac:dyDescent="0.3">
      <c r="D58" s="6"/>
    </row>
    <row r="59" spans="4:4" x14ac:dyDescent="0.3">
      <c r="D59" s="6"/>
    </row>
    <row r="60" spans="4:4" x14ac:dyDescent="0.3">
      <c r="D60" s="6"/>
    </row>
    <row r="61" spans="4:4" x14ac:dyDescent="0.3">
      <c r="D61" s="6"/>
    </row>
    <row r="62" spans="4:4" x14ac:dyDescent="0.3">
      <c r="D62" s="6"/>
    </row>
    <row r="63" spans="4:4" x14ac:dyDescent="0.3">
      <c r="D63" s="6"/>
    </row>
    <row r="64" spans="4:4" x14ac:dyDescent="0.3">
      <c r="D64" s="6"/>
    </row>
    <row r="65" spans="4:4" x14ac:dyDescent="0.3">
      <c r="D65" s="6"/>
    </row>
    <row r="66" spans="4:4" x14ac:dyDescent="0.3">
      <c r="D66" s="6"/>
    </row>
    <row r="67" spans="4:4" x14ac:dyDescent="0.3">
      <c r="D67" s="6"/>
    </row>
    <row r="68" spans="4:4" x14ac:dyDescent="0.3">
      <c r="D68" s="6"/>
    </row>
    <row r="69" spans="4:4" x14ac:dyDescent="0.3">
      <c r="D69" s="6"/>
    </row>
    <row r="70" spans="4:4" x14ac:dyDescent="0.3">
      <c r="D70" s="6"/>
    </row>
    <row r="71" spans="4:4" x14ac:dyDescent="0.3">
      <c r="D71" s="6"/>
    </row>
    <row r="72" spans="4:4" x14ac:dyDescent="0.3">
      <c r="D72" s="6"/>
    </row>
    <row r="73" spans="4:4" x14ac:dyDescent="0.3">
      <c r="D73" s="6"/>
    </row>
    <row r="74" spans="4:4" x14ac:dyDescent="0.3">
      <c r="D74" s="6"/>
    </row>
    <row r="75" spans="4:4" x14ac:dyDescent="0.3">
      <c r="D75" s="6"/>
    </row>
    <row r="76" spans="4:4" x14ac:dyDescent="0.3">
      <c r="D76" s="6"/>
    </row>
    <row r="77" spans="4:4" x14ac:dyDescent="0.3">
      <c r="D77" s="6"/>
    </row>
    <row r="78" spans="4:4" x14ac:dyDescent="0.3">
      <c r="D78" s="6"/>
    </row>
    <row r="79" spans="4:4" x14ac:dyDescent="0.3">
      <c r="D79" s="6"/>
    </row>
    <row r="80" spans="4:4" x14ac:dyDescent="0.3">
      <c r="D80" s="6"/>
    </row>
    <row r="81" spans="4:4" x14ac:dyDescent="0.3">
      <c r="D81" s="6"/>
    </row>
    <row r="82" spans="4:4" x14ac:dyDescent="0.3">
      <c r="D82" s="6"/>
    </row>
    <row r="83" spans="4:4" x14ac:dyDescent="0.3">
      <c r="D83" s="6"/>
    </row>
    <row r="84" spans="4:4" x14ac:dyDescent="0.3">
      <c r="D84" s="6"/>
    </row>
    <row r="85" spans="4:4" x14ac:dyDescent="0.3">
      <c r="D85" s="6"/>
    </row>
    <row r="86" spans="4:4" x14ac:dyDescent="0.3">
      <c r="D86" s="6"/>
    </row>
    <row r="87" spans="4:4" x14ac:dyDescent="0.3">
      <c r="D8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selection activeCell="A12" sqref="A12:J21"/>
    </sheetView>
  </sheetViews>
  <sheetFormatPr baseColWidth="10" defaultRowHeight="14.4" x14ac:dyDescent="0.3"/>
  <sheetData>
    <row r="1" spans="1:10" x14ac:dyDescent="0.3">
      <c r="A1" t="s">
        <v>19</v>
      </c>
    </row>
    <row r="2" spans="1:10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</row>
    <row r="3" spans="1:10" x14ac:dyDescent="0.3">
      <c r="A3">
        <v>5</v>
      </c>
      <c r="B3" s="4">
        <f>((PI()*(A3/2)^2)/100)*$B$2</f>
        <v>0.19634954084936207</v>
      </c>
      <c r="C3" s="4">
        <f>((PI()*(A3/2)^2)/100)*$C$2</f>
        <v>0.39269908169872414</v>
      </c>
      <c r="D3" s="4">
        <f>((PI()*(A3/2)^2)/100)*$D$2</f>
        <v>0.58904862254808621</v>
      </c>
      <c r="E3" s="4">
        <f>((PI()*(A3/2)^2)/100)*$E$2</f>
        <v>0.78539816339744828</v>
      </c>
      <c r="F3" s="4">
        <f>((PI()*(A3/2)^2)/100)*$F$2</f>
        <v>0.98174770424681035</v>
      </c>
      <c r="G3" s="4">
        <f>((PI()*(A3/2)^2)/100)*$G$2</f>
        <v>1.1780972450961724</v>
      </c>
      <c r="H3" s="4">
        <f>((PI()*(A3/2)^2)/100)*$H$2</f>
        <v>1.3744467859455345</v>
      </c>
      <c r="I3" s="4">
        <f>((PI()*(A3/2)^2)/100)*$I$2</f>
        <v>1.5707963267948966</v>
      </c>
      <c r="J3" s="4">
        <f>((PI()*(A3/2)^2)/100)*$J$2</f>
        <v>1.7671458676442586</v>
      </c>
    </row>
    <row r="4" spans="1:10" x14ac:dyDescent="0.3">
      <c r="A4">
        <v>6</v>
      </c>
      <c r="B4" s="4">
        <f t="shared" ref="B4:B11" si="0">((PI()*(A4/2)^2)/100)*$B$2</f>
        <v>0.28274333882308139</v>
      </c>
      <c r="C4" s="4">
        <f t="shared" ref="C4:C11" si="1">((PI()*(A4/2)^2)/100)*$C$2</f>
        <v>0.56548667764616278</v>
      </c>
      <c r="D4" s="4">
        <f t="shared" ref="D4:D11" si="2">((PI()*(A4/2)^2)/100)*$D$2</f>
        <v>0.84823001646924423</v>
      </c>
      <c r="E4" s="4">
        <f t="shared" ref="E4:E11" si="3">((PI()*(A4/2)^2)/100)*$E$2</f>
        <v>1.1309733552923256</v>
      </c>
      <c r="F4" s="4">
        <f t="shared" ref="F4:F11" si="4">((PI()*(A4/2)^2)/100)*$F$2</f>
        <v>1.4137166941154069</v>
      </c>
      <c r="G4" s="4">
        <f t="shared" ref="G4:G11" si="5">((PI()*(A4/2)^2)/100)*$G$2</f>
        <v>1.6964600329384885</v>
      </c>
      <c r="H4" s="4">
        <f t="shared" ref="H4:H11" si="6">((PI()*(A4/2)^2)/100)*$H$2</f>
        <v>1.9792033717615698</v>
      </c>
      <c r="I4" s="4">
        <f t="shared" ref="I4:I11" si="7">((PI()*(A4/2)^2)/100)*$I$2</f>
        <v>2.2619467105846511</v>
      </c>
      <c r="J4" s="4">
        <f t="shared" ref="J4:J11" si="8">((PI()*(A4/2)^2)/100)*$J$2</f>
        <v>2.5446900494077327</v>
      </c>
    </row>
    <row r="5" spans="1:10" x14ac:dyDescent="0.3">
      <c r="A5">
        <v>8</v>
      </c>
      <c r="B5" s="4">
        <f t="shared" si="0"/>
        <v>0.50265482457436694</v>
      </c>
      <c r="C5" s="4">
        <f t="shared" si="1"/>
        <v>1.0053096491487339</v>
      </c>
      <c r="D5" s="4">
        <f t="shared" si="2"/>
        <v>1.5079644737231008</v>
      </c>
      <c r="E5" s="4">
        <f t="shared" si="3"/>
        <v>2.0106192982974678</v>
      </c>
      <c r="F5" s="4">
        <f t="shared" si="4"/>
        <v>2.5132741228718345</v>
      </c>
      <c r="G5" s="4">
        <f t="shared" si="5"/>
        <v>3.0159289474462017</v>
      </c>
      <c r="H5" s="4">
        <f t="shared" si="6"/>
        <v>3.5185837720205688</v>
      </c>
      <c r="I5" s="4">
        <f t="shared" si="7"/>
        <v>4.0212385965949355</v>
      </c>
      <c r="J5" s="4">
        <f t="shared" si="8"/>
        <v>4.5238934211693023</v>
      </c>
    </row>
    <row r="6" spans="1:10" x14ac:dyDescent="0.3">
      <c r="A6">
        <v>10</v>
      </c>
      <c r="B6" s="4">
        <f t="shared" si="0"/>
        <v>0.78539816339744828</v>
      </c>
      <c r="C6" s="4">
        <f t="shared" si="1"/>
        <v>1.5707963267948966</v>
      </c>
      <c r="D6" s="4">
        <f t="shared" si="2"/>
        <v>2.3561944901923448</v>
      </c>
      <c r="E6" s="4">
        <f t="shared" si="3"/>
        <v>3.1415926535897931</v>
      </c>
      <c r="F6" s="4">
        <f t="shared" si="4"/>
        <v>3.9269908169872414</v>
      </c>
      <c r="G6" s="4">
        <f t="shared" si="5"/>
        <v>4.7123889803846897</v>
      </c>
      <c r="H6" s="4">
        <f t="shared" si="6"/>
        <v>5.497787143782138</v>
      </c>
      <c r="I6" s="4">
        <f t="shared" si="7"/>
        <v>6.2831853071795862</v>
      </c>
      <c r="J6" s="4">
        <f t="shared" si="8"/>
        <v>7.0685834705770345</v>
      </c>
    </row>
    <row r="7" spans="1:10" x14ac:dyDescent="0.3">
      <c r="A7">
        <v>12</v>
      </c>
      <c r="B7" s="4">
        <f t="shared" si="0"/>
        <v>1.1309733552923256</v>
      </c>
      <c r="C7" s="4">
        <f t="shared" si="1"/>
        <v>2.2619467105846511</v>
      </c>
      <c r="D7" s="4">
        <f t="shared" si="2"/>
        <v>3.3929200658769769</v>
      </c>
      <c r="E7" s="4">
        <f t="shared" si="3"/>
        <v>4.5238934211693023</v>
      </c>
      <c r="F7" s="4">
        <f t="shared" si="4"/>
        <v>5.6548667764616276</v>
      </c>
      <c r="G7" s="4">
        <f t="shared" si="5"/>
        <v>6.7858401317539538</v>
      </c>
      <c r="H7" s="4">
        <f t="shared" si="6"/>
        <v>7.9168134870462792</v>
      </c>
      <c r="I7" s="4">
        <f t="shared" si="7"/>
        <v>9.0477868423386045</v>
      </c>
      <c r="J7" s="4">
        <f t="shared" si="8"/>
        <v>10.178760197630931</v>
      </c>
    </row>
    <row r="8" spans="1:10" x14ac:dyDescent="0.3">
      <c r="A8">
        <v>14</v>
      </c>
      <c r="B8" s="4">
        <f t="shared" si="0"/>
        <v>1.5393804002589986</v>
      </c>
      <c r="C8" s="4">
        <f t="shared" si="1"/>
        <v>3.0787608005179972</v>
      </c>
      <c r="D8" s="4">
        <f t="shared" si="2"/>
        <v>4.6181412007769955</v>
      </c>
      <c r="E8" s="4">
        <f t="shared" si="3"/>
        <v>6.1575216010359943</v>
      </c>
      <c r="F8" s="4">
        <f t="shared" si="4"/>
        <v>7.6969020012949931</v>
      </c>
      <c r="G8" s="4">
        <f t="shared" si="5"/>
        <v>9.2362824015539911</v>
      </c>
      <c r="H8" s="4">
        <f t="shared" si="6"/>
        <v>10.77566280181299</v>
      </c>
      <c r="I8" s="4">
        <f t="shared" si="7"/>
        <v>12.315043202071989</v>
      </c>
      <c r="J8" s="4">
        <f t="shared" si="8"/>
        <v>13.854423602330987</v>
      </c>
    </row>
    <row r="9" spans="1:10" x14ac:dyDescent="0.3">
      <c r="A9">
        <v>16</v>
      </c>
      <c r="B9" s="4">
        <f t="shared" si="0"/>
        <v>2.0106192982974678</v>
      </c>
      <c r="C9" s="4">
        <f t="shared" si="1"/>
        <v>4.0212385965949355</v>
      </c>
      <c r="D9" s="4">
        <f t="shared" si="2"/>
        <v>6.0318578948924033</v>
      </c>
      <c r="E9" s="4">
        <f t="shared" si="3"/>
        <v>8.0424771931898711</v>
      </c>
      <c r="F9" s="4">
        <f t="shared" si="4"/>
        <v>10.053096491487338</v>
      </c>
      <c r="G9" s="4">
        <f t="shared" si="5"/>
        <v>12.063715789784807</v>
      </c>
      <c r="H9" s="4">
        <f t="shared" si="6"/>
        <v>14.074335088082275</v>
      </c>
      <c r="I9" s="4">
        <f t="shared" si="7"/>
        <v>16.084954386379742</v>
      </c>
      <c r="J9" s="4">
        <f t="shared" si="8"/>
        <v>18.095573684677209</v>
      </c>
    </row>
    <row r="10" spans="1:10" x14ac:dyDescent="0.3">
      <c r="A10">
        <v>20</v>
      </c>
      <c r="B10" s="4">
        <f t="shared" si="0"/>
        <v>3.1415926535897931</v>
      </c>
      <c r="C10" s="4">
        <f t="shared" si="1"/>
        <v>6.2831853071795862</v>
      </c>
      <c r="D10" s="4">
        <f t="shared" si="2"/>
        <v>9.4247779607693793</v>
      </c>
      <c r="E10" s="4">
        <f t="shared" si="3"/>
        <v>12.566370614359172</v>
      </c>
      <c r="F10" s="4">
        <f t="shared" si="4"/>
        <v>15.707963267948966</v>
      </c>
      <c r="G10" s="4">
        <f t="shared" si="5"/>
        <v>18.849555921538759</v>
      </c>
      <c r="H10" s="4">
        <f t="shared" si="6"/>
        <v>21.991148575128552</v>
      </c>
      <c r="I10" s="4">
        <f t="shared" si="7"/>
        <v>25.132741228718345</v>
      </c>
      <c r="J10" s="4">
        <f t="shared" si="8"/>
        <v>28.274333882308138</v>
      </c>
    </row>
    <row r="11" spans="1:10" x14ac:dyDescent="0.3">
      <c r="A11">
        <v>25</v>
      </c>
      <c r="B11" s="4">
        <f t="shared" si="0"/>
        <v>4.908738521234052</v>
      </c>
      <c r="C11" s="4">
        <f t="shared" si="1"/>
        <v>9.8174770424681039</v>
      </c>
      <c r="D11" s="4">
        <f t="shared" si="2"/>
        <v>14.726215563702155</v>
      </c>
      <c r="E11" s="4">
        <f t="shared" si="3"/>
        <v>19.634954084936208</v>
      </c>
      <c r="F11" s="4">
        <f t="shared" si="4"/>
        <v>24.543692606170261</v>
      </c>
      <c r="G11" s="4">
        <f t="shared" si="5"/>
        <v>29.45243112740431</v>
      </c>
      <c r="H11" s="4">
        <f t="shared" si="6"/>
        <v>34.361169648638366</v>
      </c>
      <c r="I11" s="4">
        <f t="shared" si="7"/>
        <v>39.269908169872416</v>
      </c>
      <c r="J11" s="4">
        <f t="shared" si="8"/>
        <v>44.178646691106465</v>
      </c>
    </row>
    <row r="13" spans="1:10" x14ac:dyDescent="0.3">
      <c r="B13" s="4"/>
      <c r="C13" s="4"/>
      <c r="D13" s="4"/>
      <c r="E13" s="4"/>
      <c r="F13" s="4"/>
      <c r="G13" s="4"/>
      <c r="H13" s="4"/>
      <c r="I13" s="4"/>
      <c r="J13" s="4"/>
    </row>
    <row r="14" spans="1:10" x14ac:dyDescent="0.3"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3"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3">
      <c r="B16" s="4"/>
      <c r="C16" s="4"/>
      <c r="D16" s="4"/>
      <c r="E16" s="4"/>
      <c r="F16" s="4"/>
      <c r="G16" s="4"/>
      <c r="H16" s="4"/>
      <c r="I16" s="4"/>
      <c r="J16" s="4"/>
    </row>
    <row r="17" spans="2:10" x14ac:dyDescent="0.3">
      <c r="B17" s="4"/>
      <c r="C17" s="4"/>
      <c r="D17" s="4"/>
      <c r="E17" s="4"/>
      <c r="F17" s="4"/>
      <c r="G17" s="4"/>
      <c r="H17" s="4"/>
      <c r="I17" s="4"/>
      <c r="J17" s="4"/>
    </row>
    <row r="18" spans="2:10" x14ac:dyDescent="0.3">
      <c r="B18" s="4"/>
      <c r="C18" s="4"/>
      <c r="D18" s="4"/>
      <c r="E18" s="4"/>
      <c r="F18" s="4"/>
      <c r="G18" s="4"/>
      <c r="H18" s="4"/>
      <c r="I18" s="4"/>
      <c r="J18" s="4"/>
    </row>
    <row r="19" spans="2:10" x14ac:dyDescent="0.3">
      <c r="B19" s="4"/>
      <c r="C19" s="4"/>
      <c r="D19" s="4"/>
      <c r="E19" s="4"/>
      <c r="F19" s="4"/>
      <c r="G19" s="4"/>
      <c r="H19" s="4"/>
      <c r="I19" s="4"/>
      <c r="J19" s="4"/>
    </row>
    <row r="20" spans="2:10" x14ac:dyDescent="0.3">
      <c r="B20" s="4"/>
      <c r="C20" s="4"/>
      <c r="D20" s="4"/>
      <c r="E20" s="4"/>
      <c r="F20" s="4"/>
      <c r="G20" s="4"/>
      <c r="H20" s="4"/>
      <c r="I20" s="4"/>
      <c r="J20" s="4"/>
    </row>
    <row r="21" spans="2:10" x14ac:dyDescent="0.3">
      <c r="B21" s="4"/>
      <c r="C21" s="4"/>
      <c r="D21" s="4"/>
      <c r="E21" s="4"/>
      <c r="F21" s="4"/>
      <c r="G21" s="4"/>
      <c r="H21" s="4"/>
      <c r="I21" s="4"/>
      <c r="J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iutbm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cmasso11</dc:creator>
  <cp:lastModifiedBy>caroline Masson</cp:lastModifiedBy>
  <dcterms:created xsi:type="dcterms:W3CDTF">2016-05-10T11:50:45Z</dcterms:created>
  <dcterms:modified xsi:type="dcterms:W3CDTF">2016-05-13T17:09:26Z</dcterms:modified>
</cp:coreProperties>
</file>