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20115" windowHeight="7995"/>
  </bookViews>
  <sheets>
    <sheet name="Feuil2" sheetId="2" r:id="rId1"/>
  </sheets>
  <externalReferences>
    <externalReference r:id="rId2"/>
  </externalReferences>
  <definedNames>
    <definedName name="DATA1">[1]Extract_Abs_Maladie!#REF!</definedName>
    <definedName name="DATA10">[1]Extract_Abs_Maladie!#REF!</definedName>
    <definedName name="DATA11">[1]Extract_Abs_Maladie!#REF!</definedName>
    <definedName name="DATA12">[1]Extract_Abs_Maladie!#REF!</definedName>
    <definedName name="DATA13">[1]Extract_Abs_Maladie!#REF!</definedName>
    <definedName name="DATA14">[1]Extract_Abs_Maladie!#REF!</definedName>
    <definedName name="DATA15">[1]Extract_Abs_Maladie!#REF!</definedName>
    <definedName name="DATA16">[1]Extract_Abs_Maladie!#REF!</definedName>
    <definedName name="DATA17">[1]Extract_Abs_Maladie!#REF!</definedName>
    <definedName name="DATA18">[1]Extract_Abs_Maladie!#REF!</definedName>
    <definedName name="DATA19">[1]Extract_Abs_Maladie!#REF!</definedName>
    <definedName name="DATA2">[1]Extract_Abs_Maladie!#REF!</definedName>
    <definedName name="DATA20">[1]Extract_Abs_Maladie!#REF!</definedName>
    <definedName name="DATA21">[1]Extract_Abs_Maladie!#REF!</definedName>
    <definedName name="DATA22">[1]Extract_Abs_Maladie!#REF!</definedName>
    <definedName name="DATA23">[1]Extract_Abs_Maladie!#REF!</definedName>
    <definedName name="DATA3">[1]Extract_Abs_Maladie!#REF!</definedName>
    <definedName name="DATA4">[1]Extract_Abs_Maladie!#REF!</definedName>
    <definedName name="DATA5">[1]Extract_Abs_Maladie!#REF!</definedName>
    <definedName name="DATA6">[1]Extract_Abs_Maladie!#REF!</definedName>
    <definedName name="DATA7">[1]Extract_Abs_Maladie!#REF!</definedName>
    <definedName name="DATA8">[1]Extract_Abs_Maladie!#REF!</definedName>
    <definedName name="DATA9">[1]Extract_Abs_Maladie!#REF!</definedName>
    <definedName name="TEST1">[1]Extract_Abs_Maladie!#REF!</definedName>
    <definedName name="TEST10">[1]Extract_Abs_Maladie!#REF!</definedName>
    <definedName name="TEST11">[1]Extract_Abs_Maladie!#REF!</definedName>
    <definedName name="TEST2">[1]Extract_Abs_Maladie!#REF!</definedName>
    <definedName name="TEST3">[1]Extract_Abs_Maladie!#REF!</definedName>
    <definedName name="TEST4">[1]Extract_Abs_Maladie!#REF!</definedName>
    <definedName name="TEST5">[1]Extract_Abs_Maladie!#REF!</definedName>
    <definedName name="TEST6">[1]Extract_Abs_Maladie!#REF!</definedName>
    <definedName name="TEST7">[1]Extract_Abs_Maladie!#REF!</definedName>
    <definedName name="TEST8">[1]Extract_Abs_Maladie!#REF!</definedName>
    <definedName name="TEST9">[1]Extract_Abs_Maladie!#REF!</definedName>
    <definedName name="TESTKEYS">[1]Extract_Abs_Maladie!#REF!</definedName>
  </definedNames>
  <calcPr calcId="125725"/>
</workbook>
</file>

<file path=xl/calcChain.xml><?xml version="1.0" encoding="utf-8"?>
<calcChain xmlns="http://schemas.openxmlformats.org/spreadsheetml/2006/main">
  <c r="K4" i="2"/>
  <c r="L4" s="1"/>
  <c r="K5"/>
  <c r="L5" s="1"/>
  <c r="K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4"/>
  <c r="L94" s="1"/>
  <c r="K95"/>
  <c r="L95" s="1"/>
  <c r="K96"/>
  <c r="L96" s="1"/>
  <c r="K97"/>
  <c r="L97" s="1"/>
  <c r="K98"/>
  <c r="L98" s="1"/>
  <c r="K99"/>
  <c r="L99" s="1"/>
  <c r="K100"/>
  <c r="L100" s="1"/>
  <c r="K101"/>
  <c r="L101" s="1"/>
  <c r="K102"/>
  <c r="L102" s="1"/>
  <c r="K103"/>
  <c r="L103" s="1"/>
  <c r="K104"/>
  <c r="L104" s="1"/>
  <c r="K105"/>
  <c r="L105" s="1"/>
  <c r="K106"/>
  <c r="L106" s="1"/>
  <c r="K107"/>
  <c r="L107" s="1"/>
  <c r="K108"/>
  <c r="L108" s="1"/>
  <c r="K109"/>
  <c r="L109" s="1"/>
  <c r="K110"/>
  <c r="L110" s="1"/>
  <c r="K111"/>
  <c r="L111" s="1"/>
  <c r="K112"/>
  <c r="L112" s="1"/>
  <c r="K113"/>
  <c r="L113" s="1"/>
  <c r="K114"/>
  <c r="L114" s="1"/>
  <c r="K115"/>
  <c r="L115" s="1"/>
  <c r="K116"/>
  <c r="L116" s="1"/>
  <c r="K117"/>
  <c r="L117" s="1"/>
  <c r="K118"/>
  <c r="L118" s="1"/>
  <c r="K119"/>
  <c r="L119" s="1"/>
  <c r="K120"/>
  <c r="L120" s="1"/>
  <c r="K121"/>
  <c r="L121" s="1"/>
  <c r="K122"/>
  <c r="L122" s="1"/>
  <c r="K123"/>
  <c r="L123" s="1"/>
  <c r="K124"/>
  <c r="L124" s="1"/>
  <c r="K125"/>
  <c r="L125" s="1"/>
  <c r="K126"/>
  <c r="L126" s="1"/>
  <c r="K127"/>
  <c r="L127" s="1"/>
  <c r="K128"/>
  <c r="L128" s="1"/>
  <c r="K129"/>
  <c r="L129" s="1"/>
  <c r="K130"/>
  <c r="L130" s="1"/>
  <c r="K131"/>
  <c r="L131" s="1"/>
  <c r="K132"/>
  <c r="L132" s="1"/>
  <c r="K133"/>
  <c r="L133" s="1"/>
  <c r="K134"/>
  <c r="L134" s="1"/>
  <c r="K135"/>
  <c r="L135" s="1"/>
  <c r="K136"/>
  <c r="L136" s="1"/>
  <c r="K137"/>
  <c r="L137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45"/>
  <c r="L145" s="1"/>
  <c r="K146"/>
  <c r="L146" s="1"/>
  <c r="K147"/>
  <c r="L147" s="1"/>
  <c r="K148"/>
  <c r="L148" s="1"/>
  <c r="K149"/>
  <c r="L149" s="1"/>
  <c r="K3"/>
  <c r="L3" s="1"/>
  <c r="K2"/>
  <c r="L2" s="1"/>
  <c r="I3"/>
  <c r="I4"/>
  <c r="I5"/>
  <c r="I6"/>
  <c r="I7"/>
  <c r="I8"/>
  <c r="J8" s="1"/>
  <c r="I9"/>
  <c r="I10"/>
  <c r="I11"/>
  <c r="I12"/>
  <c r="I13"/>
  <c r="I14"/>
  <c r="I15"/>
  <c r="I16"/>
  <c r="I17"/>
  <c r="I18"/>
  <c r="I19"/>
  <c r="I20"/>
  <c r="I21"/>
  <c r="J21" s="1"/>
  <c r="I22"/>
  <c r="I23"/>
  <c r="I24"/>
  <c r="I25"/>
  <c r="I26"/>
  <c r="I27"/>
  <c r="I28"/>
  <c r="I29"/>
  <c r="J29" s="1"/>
  <c r="I30"/>
  <c r="I31"/>
  <c r="I32"/>
  <c r="J32" s="1"/>
  <c r="I33"/>
  <c r="J33" s="1"/>
  <c r="I34"/>
  <c r="I35"/>
  <c r="I36"/>
  <c r="I37"/>
  <c r="I38"/>
  <c r="I39"/>
  <c r="I40"/>
  <c r="I41"/>
  <c r="J41" s="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J60" s="1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J100" s="1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J128" s="1"/>
  <c r="I129"/>
  <c r="I130"/>
  <c r="I131"/>
  <c r="I132"/>
  <c r="I133"/>
  <c r="I134"/>
  <c r="I135"/>
  <c r="I136"/>
  <c r="I137"/>
  <c r="I138"/>
  <c r="I139"/>
  <c r="I140"/>
  <c r="I141"/>
  <c r="J141" s="1"/>
  <c r="I142"/>
  <c r="I143"/>
  <c r="I144"/>
  <c r="I145"/>
  <c r="I146"/>
  <c r="I147"/>
  <c r="I148"/>
  <c r="I149"/>
  <c r="I2"/>
  <c r="H3"/>
  <c r="H4"/>
  <c r="H5" s="1"/>
  <c r="H6"/>
  <c r="H7" s="1"/>
  <c r="H8" s="1"/>
  <c r="H9" s="1"/>
  <c r="H10"/>
  <c r="H11"/>
  <c r="H12"/>
  <c r="H13" s="1"/>
  <c r="H14"/>
  <c r="H15"/>
  <c r="H16"/>
  <c r="H17"/>
  <c r="H18"/>
  <c r="H19"/>
  <c r="H20" s="1"/>
  <c r="H21"/>
  <c r="H22" s="1"/>
  <c r="H23"/>
  <c r="H24"/>
  <c r="H25"/>
  <c r="H26"/>
  <c r="H27"/>
  <c r="H28"/>
  <c r="H29"/>
  <c r="H30" s="1"/>
  <c r="H31" s="1"/>
  <c r="H32" s="1"/>
  <c r="H33" s="1"/>
  <c r="H34" s="1"/>
  <c r="H35" s="1"/>
  <c r="H36"/>
  <c r="H37"/>
  <c r="H38" s="1"/>
  <c r="H39"/>
  <c r="H40"/>
  <c r="H41"/>
  <c r="H42" s="1"/>
  <c r="H43" s="1"/>
  <c r="H44"/>
  <c r="H45"/>
  <c r="H46"/>
  <c r="H47"/>
  <c r="H48"/>
  <c r="H49"/>
  <c r="H50"/>
  <c r="H51"/>
  <c r="H52"/>
  <c r="H53"/>
  <c r="H54" s="1"/>
  <c r="H55"/>
  <c r="H56"/>
  <c r="H57"/>
  <c r="H58"/>
  <c r="H59"/>
  <c r="H60"/>
  <c r="H61" s="1"/>
  <c r="H62"/>
  <c r="H63"/>
  <c r="H64"/>
  <c r="H65" s="1"/>
  <c r="H66"/>
  <c r="H67"/>
  <c r="H68"/>
  <c r="H69"/>
  <c r="H70"/>
  <c r="H71"/>
  <c r="H72" s="1"/>
  <c r="H73"/>
  <c r="H74"/>
  <c r="H75"/>
  <c r="H76"/>
  <c r="H77"/>
  <c r="H78"/>
  <c r="H79"/>
  <c r="H80"/>
  <c r="H81"/>
  <c r="H82"/>
  <c r="H83"/>
  <c r="H84" s="1"/>
  <c r="H85"/>
  <c r="H86"/>
  <c r="H87"/>
  <c r="H88"/>
  <c r="H89"/>
  <c r="H90"/>
  <c r="H91"/>
  <c r="H92"/>
  <c r="H93"/>
  <c r="H94"/>
  <c r="H95"/>
  <c r="H96"/>
  <c r="H97"/>
  <c r="H98"/>
  <c r="H99"/>
  <c r="H100"/>
  <c r="H101" s="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 s="1"/>
  <c r="H126"/>
  <c r="H127"/>
  <c r="H128"/>
  <c r="H129" s="1"/>
  <c r="H130"/>
  <c r="H131"/>
  <c r="H132"/>
  <c r="H133"/>
  <c r="H134"/>
  <c r="H135"/>
  <c r="H136" s="1"/>
  <c r="H137"/>
  <c r="H138"/>
  <c r="H139"/>
  <c r="H140"/>
  <c r="H141"/>
  <c r="H142" s="1"/>
  <c r="H143"/>
  <c r="H144"/>
  <c r="H145"/>
  <c r="H146"/>
  <c r="H147"/>
  <c r="H148"/>
  <c r="H149"/>
  <c r="H2"/>
  <c r="J3"/>
  <c r="J4"/>
  <c r="J6"/>
  <c r="J7"/>
  <c r="J12"/>
  <c r="J19"/>
  <c r="J30"/>
  <c r="J31"/>
  <c r="J34"/>
  <c r="J37"/>
  <c r="J39"/>
  <c r="J42"/>
  <c r="J53"/>
  <c r="J63"/>
  <c r="J64"/>
  <c r="J71"/>
  <c r="J83"/>
  <c r="J124"/>
  <c r="J135"/>
  <c r="J65" l="1"/>
  <c r="J46"/>
  <c r="J16"/>
  <c r="J5"/>
  <c r="J73"/>
  <c r="J121"/>
  <c r="J89"/>
  <c r="J113"/>
  <c r="J81"/>
  <c r="J93"/>
  <c r="J133"/>
  <c r="J129"/>
  <c r="J107"/>
  <c r="J103"/>
  <c r="J90"/>
  <c r="J86"/>
  <c r="J74"/>
  <c r="J70"/>
  <c r="J56"/>
  <c r="J51"/>
  <c r="J36"/>
  <c r="J26"/>
  <c r="J13"/>
  <c r="J9"/>
  <c r="J85" l="1"/>
  <c r="J59"/>
  <c r="J22"/>
  <c r="J66"/>
  <c r="J98"/>
  <c r="J119"/>
  <c r="J45"/>
  <c r="J97"/>
  <c r="J17"/>
  <c r="J43"/>
  <c r="J61"/>
  <c r="J78"/>
  <c r="J94"/>
  <c r="J111"/>
  <c r="J117"/>
  <c r="J69"/>
  <c r="J77"/>
  <c r="J109"/>
  <c r="J57"/>
  <c r="J20"/>
  <c r="J50"/>
  <c r="J102"/>
  <c r="J118"/>
  <c r="J136"/>
  <c r="J11"/>
  <c r="J54"/>
  <c r="J76"/>
  <c r="J92"/>
  <c r="J131"/>
  <c r="J2"/>
  <c r="J23"/>
  <c r="J48"/>
  <c r="J75"/>
  <c r="J95"/>
  <c r="J112"/>
  <c r="J130"/>
  <c r="J147"/>
  <c r="J146"/>
  <c r="J114"/>
  <c r="J132"/>
  <c r="J149"/>
  <c r="J28"/>
  <c r="J72"/>
  <c r="J88"/>
  <c r="J126"/>
  <c r="J148"/>
  <c r="J18"/>
  <c r="J44"/>
  <c r="J67"/>
  <c r="J91"/>
  <c r="J108"/>
  <c r="J125"/>
  <c r="J143"/>
  <c r="J142"/>
  <c r="J110"/>
  <c r="J127"/>
  <c r="J145"/>
  <c r="J24"/>
  <c r="J68"/>
  <c r="J84"/>
  <c r="J101"/>
  <c r="J144"/>
  <c r="J14"/>
  <c r="J38"/>
  <c r="J62"/>
  <c r="J87"/>
  <c r="J104"/>
  <c r="J120"/>
  <c r="J138"/>
  <c r="J123"/>
  <c r="J137"/>
  <c r="J40"/>
  <c r="J47"/>
  <c r="J82"/>
  <c r="J105"/>
  <c r="J49"/>
  <c r="J25"/>
  <c r="J35"/>
  <c r="J55"/>
  <c r="J106"/>
  <c r="J122"/>
  <c r="J140"/>
  <c r="J15"/>
  <c r="J58"/>
  <c r="J80"/>
  <c r="J96"/>
  <c r="J139"/>
  <c r="J10"/>
  <c r="J27"/>
  <c r="J52"/>
  <c r="J79"/>
  <c r="J99"/>
  <c r="J116"/>
  <c r="J134"/>
  <c r="J115"/>
</calcChain>
</file>

<file path=xl/comments1.xml><?xml version="1.0" encoding="utf-8"?>
<comments xmlns="http://schemas.openxmlformats.org/spreadsheetml/2006/main">
  <authors>
    <author>Patrice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Attention : 
Ça ne fonctionne correctement que si ces dates sont dans l'ordre croissant pour chaque prénom (</t>
        </r>
        <r>
          <rPr>
            <sz val="9"/>
            <color indexed="81"/>
            <rFont val="Tahoma"/>
            <family val="2"/>
          </rPr>
          <t>comme c'est cas ici</t>
        </r>
        <r>
          <rPr>
            <b/>
            <sz val="9"/>
            <color indexed="81"/>
            <rFont val="Tahoma"/>
            <charset val="1"/>
          </rPr>
          <t xml:space="preserve">)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<sst xmlns="http://schemas.openxmlformats.org/spreadsheetml/2006/main" count="159" uniqueCount="31">
  <si>
    <t>JULIEN</t>
  </si>
  <si>
    <t>MICHEL</t>
  </si>
  <si>
    <t>ALEXIS</t>
  </si>
  <si>
    <t>VINCENT</t>
  </si>
  <si>
    <t>ALEXANDRE</t>
  </si>
  <si>
    <t>ELOISE</t>
  </si>
  <si>
    <t>JONATHAN</t>
  </si>
  <si>
    <t>CAMILLE</t>
  </si>
  <si>
    <t>JEAN</t>
  </si>
  <si>
    <t>MERIEM</t>
  </si>
  <si>
    <t>MARTIN</t>
  </si>
  <si>
    <t>CHLOE</t>
  </si>
  <si>
    <t>MARIN</t>
  </si>
  <si>
    <t>MICHAEL</t>
  </si>
  <si>
    <t>AHMED</t>
  </si>
  <si>
    <t>LOUIS</t>
  </si>
  <si>
    <t>LUC</t>
  </si>
  <si>
    <t>CHEN</t>
  </si>
  <si>
    <t>MARISA</t>
  </si>
  <si>
    <t>LOIC</t>
  </si>
  <si>
    <t>GUS</t>
  </si>
  <si>
    <t>MARTA</t>
  </si>
  <si>
    <t>KADIDHA</t>
  </si>
  <si>
    <t>JF</t>
  </si>
  <si>
    <t>CESAR</t>
  </si>
  <si>
    <t>Date début arrêt</t>
  </si>
  <si>
    <t>Date fin arrêt</t>
  </si>
  <si>
    <t>Nb jours ouvrés</t>
  </si>
  <si>
    <t>Nb heures</t>
  </si>
  <si>
    <t>Nb jours calendaires</t>
  </si>
  <si>
    <t>Prénom</t>
  </si>
</sst>
</file>

<file path=xl/styles.xml><?xml version="1.0" encoding="utf-8"?>
<styleSheet xmlns="http://schemas.openxmlformats.org/spreadsheetml/2006/main">
  <fonts count="6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0" fontId="0" fillId="0" borderId="0" xfId="0" applyFill="1"/>
    <xf numFmtId="49" fontId="0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Copie%20de%20Pr&#233;pa_L0005_Abs_Malad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0005_Abs_Maladie"/>
      <sheetName val="TCD1 Nb Occ"/>
      <sheetName val="Extract_Abs_Maladie"/>
      <sheetName val="Ctrl_champs"/>
      <sheetName val="ctrl_divers"/>
      <sheetName val="Méthode"/>
      <sheetName val="source"/>
      <sheetName val="Sauv formules"/>
      <sheetName val="Feuil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9"/>
  <sheetViews>
    <sheetView tabSelected="1" workbookViewId="0"/>
  </sheetViews>
  <sheetFormatPr baseColWidth="10" defaultRowHeight="12"/>
  <cols>
    <col min="1" max="7" width="11.42578125" style="4"/>
  </cols>
  <sheetData>
    <row r="1" spans="1:12" ht="24">
      <c r="A1" s="1" t="s">
        <v>30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6"/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>
      <c r="A2" s="5" t="s">
        <v>8</v>
      </c>
      <c r="B2" s="2">
        <v>41409</v>
      </c>
      <c r="C2" s="2">
        <v>41410</v>
      </c>
      <c r="D2" s="3">
        <v>2</v>
      </c>
      <c r="E2" s="3">
        <v>15.4</v>
      </c>
      <c r="F2" s="3">
        <v>2</v>
      </c>
      <c r="G2" s="7"/>
      <c r="H2" s="2">
        <f>IF(B2=N(C1)+1,H1,B2)</f>
        <v>41409</v>
      </c>
      <c r="I2" s="2">
        <f>IF(B3=N(C2)+1,"",C2)</f>
        <v>41410</v>
      </c>
      <c r="J2" s="3">
        <f>IF(N(I2)&gt;0,SUMIF($H$2:$H$149,$H2,D$2:D$149),"")</f>
        <v>2</v>
      </c>
      <c r="K2" s="3">
        <f t="shared" ref="K2:L2" si="0">IF(N(J2)&gt;0,SUMIF($H$2:$H$149,$H2,E$2:E$149),"")</f>
        <v>15.4</v>
      </c>
      <c r="L2" s="3">
        <f t="shared" si="0"/>
        <v>2</v>
      </c>
    </row>
    <row r="3" spans="1:12">
      <c r="A3" s="5" t="s">
        <v>8</v>
      </c>
      <c r="B3" s="2">
        <v>41856</v>
      </c>
      <c r="C3" s="2">
        <v>41859</v>
      </c>
      <c r="D3" s="3">
        <v>4</v>
      </c>
      <c r="E3" s="3">
        <v>30.8</v>
      </c>
      <c r="F3" s="3">
        <v>4</v>
      </c>
      <c r="G3" s="7"/>
      <c r="H3" s="2">
        <f>IF(B3=N(C2)+1,H2,B3)</f>
        <v>41856</v>
      </c>
      <c r="I3" s="2" t="str">
        <f t="shared" ref="I3:I66" si="1">IF(B4=N(C3)+1,"",C3)</f>
        <v/>
      </c>
      <c r="J3" s="3" t="str">
        <f>IF(N(I3)&gt;0,SUMIF($H$2:$H$149,$H3,D$2:D$149),"")</f>
        <v/>
      </c>
      <c r="K3" s="3" t="str">
        <f t="shared" ref="K3:K4" si="2">IF(N(J3)&gt;0,SUMIF($H$2:$H$149,$H3,E$2:E$149),"")</f>
        <v/>
      </c>
      <c r="L3" s="3" t="str">
        <f t="shared" ref="L3:L4" si="3">IF(N(K3)&gt;0,SUMIF($H$2:$H$149,$H3,F$2:F$149),"")</f>
        <v/>
      </c>
    </row>
    <row r="4" spans="1:12">
      <c r="A4" s="5" t="s">
        <v>8</v>
      </c>
      <c r="B4" s="2">
        <v>41860</v>
      </c>
      <c r="C4" s="2">
        <v>41866</v>
      </c>
      <c r="D4" s="3">
        <v>4</v>
      </c>
      <c r="E4" s="3">
        <v>30.8</v>
      </c>
      <c r="F4" s="3">
        <v>7</v>
      </c>
      <c r="G4" s="7"/>
      <c r="H4" s="2">
        <f>IF(B4=N(C3)+1,H3,B4)</f>
        <v>41856</v>
      </c>
      <c r="I4" s="2" t="str">
        <f t="shared" si="1"/>
        <v/>
      </c>
      <c r="J4" s="3" t="str">
        <f>IF(N(I4)&gt;0,SUMIF($H$2:$H$149,$H4,D$2:D$149),"")</f>
        <v/>
      </c>
      <c r="K4" s="3" t="str">
        <f t="shared" si="2"/>
        <v/>
      </c>
      <c r="L4" s="3" t="str">
        <f t="shared" si="3"/>
        <v/>
      </c>
    </row>
    <row r="5" spans="1:12">
      <c r="A5" s="5" t="s">
        <v>8</v>
      </c>
      <c r="B5" s="2">
        <v>41867</v>
      </c>
      <c r="C5" s="2">
        <v>41870</v>
      </c>
      <c r="D5" s="3">
        <v>2</v>
      </c>
      <c r="E5" s="3">
        <v>15.4</v>
      </c>
      <c r="F5" s="3">
        <v>4</v>
      </c>
      <c r="G5" s="7"/>
      <c r="H5" s="2">
        <f>IF(B5=N(C4)+1,H4,B5)</f>
        <v>41856</v>
      </c>
      <c r="I5" s="2">
        <f t="shared" si="1"/>
        <v>41870</v>
      </c>
      <c r="J5" s="3">
        <f>IF(N(I5)&gt;0,SUMIF($H$2:$H$149,$H5,D$2:D$149),"")</f>
        <v>10</v>
      </c>
      <c r="K5" s="3">
        <f t="shared" ref="K5:K68" si="4">IF(N(J5)&gt;0,SUMIF($H$2:$H$149,$H5,E$2:E$149),"")</f>
        <v>77</v>
      </c>
      <c r="L5" s="3">
        <f t="shared" ref="L5:L68" si="5">IF(N(K5)&gt;0,SUMIF($H$2:$H$149,$H5,F$2:F$149),"")</f>
        <v>15</v>
      </c>
    </row>
    <row r="6" spans="1:12">
      <c r="A6" s="5" t="s">
        <v>8</v>
      </c>
      <c r="B6" s="2">
        <v>41987</v>
      </c>
      <c r="C6" s="2">
        <v>41995</v>
      </c>
      <c r="D6" s="3">
        <v>6</v>
      </c>
      <c r="E6" s="3">
        <v>46.2</v>
      </c>
      <c r="F6" s="3">
        <v>9</v>
      </c>
      <c r="G6" s="7"/>
      <c r="H6" s="2">
        <f>IF(B6=N(C5)+1,H5,B6)</f>
        <v>41987</v>
      </c>
      <c r="I6" s="2" t="str">
        <f t="shared" si="1"/>
        <v/>
      </c>
      <c r="J6" s="3" t="str">
        <f>IF(N(I6)&gt;0,SUMIF($H$2:$H$149,$H6,D$2:D$149),"")</f>
        <v/>
      </c>
      <c r="K6" s="3" t="str">
        <f t="shared" si="4"/>
        <v/>
      </c>
      <c r="L6" s="3" t="str">
        <f t="shared" si="5"/>
        <v/>
      </c>
    </row>
    <row r="7" spans="1:12">
      <c r="A7" s="5" t="s">
        <v>8</v>
      </c>
      <c r="B7" s="2">
        <v>41996</v>
      </c>
      <c r="C7" s="2">
        <v>42035</v>
      </c>
      <c r="D7" s="3">
        <v>27</v>
      </c>
      <c r="E7" s="3">
        <v>207.9</v>
      </c>
      <c r="F7" s="3">
        <v>40</v>
      </c>
      <c r="G7" s="7"/>
      <c r="H7" s="2">
        <f>IF(B7=N(C6)+1,H6,B7)</f>
        <v>41987</v>
      </c>
      <c r="I7" s="2" t="str">
        <f t="shared" si="1"/>
        <v/>
      </c>
      <c r="J7" s="3" t="str">
        <f>IF(N(I7)&gt;0,SUMIF($H$2:$H$149,$H7,D$2:D$149),"")</f>
        <v/>
      </c>
      <c r="K7" s="3" t="str">
        <f t="shared" si="4"/>
        <v/>
      </c>
      <c r="L7" s="3" t="str">
        <f t="shared" si="5"/>
        <v/>
      </c>
    </row>
    <row r="8" spans="1:12">
      <c r="A8" s="5" t="s">
        <v>8</v>
      </c>
      <c r="B8" s="2">
        <v>42036</v>
      </c>
      <c r="C8" s="2">
        <v>42064</v>
      </c>
      <c r="D8" s="3">
        <v>20</v>
      </c>
      <c r="E8" s="3">
        <v>154</v>
      </c>
      <c r="F8" s="3">
        <v>29</v>
      </c>
      <c r="G8" s="7"/>
      <c r="H8" s="2">
        <f>IF(B8=N(C7)+1,H7,B8)</f>
        <v>41987</v>
      </c>
      <c r="I8" s="2" t="str">
        <f t="shared" si="1"/>
        <v/>
      </c>
      <c r="J8" s="3" t="str">
        <f>IF(N(I8)&gt;0,SUMIF($H$2:$H$149,$H8,D$2:D$149),"")</f>
        <v/>
      </c>
      <c r="K8" s="3" t="str">
        <f t="shared" si="4"/>
        <v/>
      </c>
      <c r="L8" s="3" t="str">
        <f t="shared" si="5"/>
        <v/>
      </c>
    </row>
    <row r="9" spans="1:12">
      <c r="A9" s="5" t="s">
        <v>8</v>
      </c>
      <c r="B9" s="2">
        <v>42065</v>
      </c>
      <c r="C9" s="2">
        <v>42071</v>
      </c>
      <c r="D9" s="3">
        <v>5</v>
      </c>
      <c r="E9" s="3">
        <v>38.5</v>
      </c>
      <c r="F9" s="3">
        <v>7</v>
      </c>
      <c r="G9" s="7"/>
      <c r="H9" s="2">
        <f>IF(B9=N(C8)+1,H8,B9)</f>
        <v>41987</v>
      </c>
      <c r="I9" s="2">
        <f t="shared" si="1"/>
        <v>42071</v>
      </c>
      <c r="J9" s="3">
        <f>IF(N(I9)&gt;0,SUMIF($H$2:$H$149,$H9,D$2:D$149),"")</f>
        <v>58</v>
      </c>
      <c r="K9" s="3">
        <f t="shared" si="4"/>
        <v>446.6</v>
      </c>
      <c r="L9" s="3">
        <f t="shared" si="5"/>
        <v>85</v>
      </c>
    </row>
    <row r="10" spans="1:12">
      <c r="A10" s="5" t="s">
        <v>11</v>
      </c>
      <c r="B10" s="2">
        <v>41666</v>
      </c>
      <c r="C10" s="2">
        <v>41667</v>
      </c>
      <c r="D10" s="3">
        <v>2</v>
      </c>
      <c r="E10" s="3">
        <v>14.8</v>
      </c>
      <c r="F10" s="3">
        <v>2</v>
      </c>
      <c r="G10" s="7"/>
      <c r="H10" s="2">
        <f>IF(B10=N(C9)+1,H9,B10)</f>
        <v>41666</v>
      </c>
      <c r="I10" s="2">
        <f t="shared" si="1"/>
        <v>41667</v>
      </c>
      <c r="J10" s="3">
        <f>IF(N(I10)&gt;0,SUMIF($H$2:$H$149,$H10,D$2:D$149),"")</f>
        <v>2</v>
      </c>
      <c r="K10" s="3">
        <f t="shared" si="4"/>
        <v>14.8</v>
      </c>
      <c r="L10" s="3">
        <f t="shared" si="5"/>
        <v>2</v>
      </c>
    </row>
    <row r="11" spans="1:12">
      <c r="A11" s="5" t="s">
        <v>11</v>
      </c>
      <c r="B11" s="2">
        <v>41843</v>
      </c>
      <c r="C11" s="2">
        <v>41845</v>
      </c>
      <c r="D11" s="3">
        <v>3</v>
      </c>
      <c r="E11" s="3">
        <v>18.5</v>
      </c>
      <c r="F11" s="3">
        <v>3</v>
      </c>
      <c r="G11" s="7"/>
      <c r="H11" s="2">
        <f>IF(B11=N(C10)+1,H10,B11)</f>
        <v>41843</v>
      </c>
      <c r="I11" s="2">
        <f t="shared" si="1"/>
        <v>41845</v>
      </c>
      <c r="J11" s="3">
        <f>IF(N(I11)&gt;0,SUMIF($H$2:$H$149,$H11,D$2:D$149),"")</f>
        <v>3</v>
      </c>
      <c r="K11" s="3">
        <f t="shared" si="4"/>
        <v>18.5</v>
      </c>
      <c r="L11" s="3">
        <f t="shared" si="5"/>
        <v>3</v>
      </c>
    </row>
    <row r="12" spans="1:12">
      <c r="A12" s="5" t="s">
        <v>11</v>
      </c>
      <c r="B12" s="2">
        <v>41890</v>
      </c>
      <c r="C12" s="2">
        <v>41890</v>
      </c>
      <c r="D12" s="3">
        <v>1</v>
      </c>
      <c r="E12" s="3">
        <v>7.4</v>
      </c>
      <c r="F12" s="3">
        <v>1</v>
      </c>
      <c r="G12" s="7"/>
      <c r="H12" s="2">
        <f>IF(B12=N(C11)+1,H11,B12)</f>
        <v>41890</v>
      </c>
      <c r="I12" s="2" t="str">
        <f t="shared" si="1"/>
        <v/>
      </c>
      <c r="J12" s="3" t="str">
        <f>IF(N(I12)&gt;0,SUMIF($H$2:$H$149,$H12,D$2:D$149),"")</f>
        <v/>
      </c>
      <c r="K12" s="3" t="str">
        <f t="shared" si="4"/>
        <v/>
      </c>
      <c r="L12" s="3" t="str">
        <f t="shared" si="5"/>
        <v/>
      </c>
    </row>
    <row r="13" spans="1:12">
      <c r="A13" s="5" t="s">
        <v>11</v>
      </c>
      <c r="B13" s="2">
        <v>41891</v>
      </c>
      <c r="C13" s="2">
        <v>41894</v>
      </c>
      <c r="D13" s="3">
        <v>4</v>
      </c>
      <c r="E13" s="3">
        <v>25.9</v>
      </c>
      <c r="F13" s="3">
        <v>4</v>
      </c>
      <c r="G13" s="7"/>
      <c r="H13" s="2">
        <f>IF(B13=N(C12)+1,H12,B13)</f>
        <v>41890</v>
      </c>
      <c r="I13" s="2">
        <f t="shared" si="1"/>
        <v>41894</v>
      </c>
      <c r="J13" s="3">
        <f>IF(N(I13)&gt;0,SUMIF($H$2:$H$149,$H13,D$2:D$149),"")</f>
        <v>5</v>
      </c>
      <c r="K13" s="3">
        <f t="shared" si="4"/>
        <v>33.299999999999997</v>
      </c>
      <c r="L13" s="3">
        <f t="shared" si="5"/>
        <v>5</v>
      </c>
    </row>
    <row r="14" spans="1:12">
      <c r="A14" s="5" t="s">
        <v>11</v>
      </c>
      <c r="B14" s="2">
        <v>41901</v>
      </c>
      <c r="C14" s="2">
        <v>41908</v>
      </c>
      <c r="D14" s="3">
        <v>6</v>
      </c>
      <c r="E14" s="3">
        <v>40.700000000000003</v>
      </c>
      <c r="F14" s="3">
        <v>8</v>
      </c>
      <c r="G14" s="7"/>
      <c r="H14" s="2">
        <f>IF(B14=N(C13)+1,H13,B14)</f>
        <v>41901</v>
      </c>
      <c r="I14" s="2">
        <f t="shared" si="1"/>
        <v>41908</v>
      </c>
      <c r="J14" s="3">
        <f>IF(N(I14)&gt;0,SUMIF($H$2:$H$149,$H14,D$2:D$149),"")</f>
        <v>6</v>
      </c>
      <c r="K14" s="3">
        <f t="shared" si="4"/>
        <v>40.700000000000003</v>
      </c>
      <c r="L14" s="3">
        <f t="shared" si="5"/>
        <v>8</v>
      </c>
    </row>
    <row r="15" spans="1:12">
      <c r="A15" s="5" t="s">
        <v>11</v>
      </c>
      <c r="B15" s="2">
        <v>42010</v>
      </c>
      <c r="C15" s="2">
        <v>42050</v>
      </c>
      <c r="D15" s="3">
        <v>29</v>
      </c>
      <c r="E15" s="3">
        <v>192.4</v>
      </c>
      <c r="F15" s="3">
        <v>15</v>
      </c>
      <c r="G15" s="7"/>
      <c r="H15" s="2">
        <f>IF(B15=N(C14)+1,H14,B15)</f>
        <v>42010</v>
      </c>
      <c r="I15" s="2">
        <f t="shared" si="1"/>
        <v>42050</v>
      </c>
      <c r="J15" s="3">
        <f>IF(N(I15)&gt;0,SUMIF($H$2:$H$149,$H15,D$2:D$149),"")</f>
        <v>29</v>
      </c>
      <c r="K15" s="3">
        <f t="shared" si="4"/>
        <v>192.4</v>
      </c>
      <c r="L15" s="3">
        <f t="shared" si="5"/>
        <v>15</v>
      </c>
    </row>
    <row r="16" spans="1:12">
      <c r="A16" s="5" t="s">
        <v>11</v>
      </c>
      <c r="B16" s="2">
        <v>42282</v>
      </c>
      <c r="C16" s="2">
        <v>42286</v>
      </c>
      <c r="D16" s="3">
        <v>5</v>
      </c>
      <c r="E16" s="3">
        <v>38.5</v>
      </c>
      <c r="F16" s="3">
        <v>5</v>
      </c>
      <c r="G16" s="7"/>
      <c r="H16" s="2">
        <f>IF(B16=N(C15)+1,H15,B16)</f>
        <v>42282</v>
      </c>
      <c r="I16" s="2">
        <f t="shared" si="1"/>
        <v>42286</v>
      </c>
      <c r="J16" s="3">
        <f>IF(N(I16)&gt;0,SUMIF($H$2:$H$149,$H16,D$2:D$149),"")</f>
        <v>5</v>
      </c>
      <c r="K16" s="3">
        <f t="shared" si="4"/>
        <v>38.5</v>
      </c>
      <c r="L16" s="3">
        <f t="shared" si="5"/>
        <v>5</v>
      </c>
    </row>
    <row r="17" spans="1:12">
      <c r="A17" s="5" t="s">
        <v>12</v>
      </c>
      <c r="B17" s="2">
        <v>41540</v>
      </c>
      <c r="C17" s="2">
        <v>41542</v>
      </c>
      <c r="D17" s="3">
        <v>3</v>
      </c>
      <c r="E17" s="3">
        <v>23.1</v>
      </c>
      <c r="F17" s="3">
        <v>3</v>
      </c>
      <c r="G17" s="7"/>
      <c r="H17" s="2">
        <f>IF(B17=N(C16)+1,H16,B17)</f>
        <v>41540</v>
      </c>
      <c r="I17" s="2">
        <f t="shared" si="1"/>
        <v>41542</v>
      </c>
      <c r="J17" s="3">
        <f>IF(N(I17)&gt;0,SUMIF($H$2:$H$149,$H17,D$2:D$149),"")</f>
        <v>3</v>
      </c>
      <c r="K17" s="3">
        <f t="shared" si="4"/>
        <v>23.1</v>
      </c>
      <c r="L17" s="3">
        <f t="shared" si="5"/>
        <v>3</v>
      </c>
    </row>
    <row r="18" spans="1:12">
      <c r="A18" s="5" t="s">
        <v>12</v>
      </c>
      <c r="B18" s="2">
        <v>41632</v>
      </c>
      <c r="C18" s="2">
        <v>41635</v>
      </c>
      <c r="D18" s="3">
        <v>3</v>
      </c>
      <c r="E18" s="3">
        <v>23.1</v>
      </c>
      <c r="F18" s="3">
        <v>4</v>
      </c>
      <c r="G18" s="7"/>
      <c r="H18" s="2">
        <f>IF(B18=N(C17)+1,H17,B18)</f>
        <v>41632</v>
      </c>
      <c r="I18" s="2">
        <f t="shared" si="1"/>
        <v>41635</v>
      </c>
      <c r="J18" s="3">
        <f>IF(N(I18)&gt;0,SUMIF($H$2:$H$149,$H18,D$2:D$149),"")</f>
        <v>3</v>
      </c>
      <c r="K18" s="3">
        <f t="shared" si="4"/>
        <v>23.1</v>
      </c>
      <c r="L18" s="3">
        <f t="shared" si="5"/>
        <v>4</v>
      </c>
    </row>
    <row r="19" spans="1:12">
      <c r="A19" s="5" t="s">
        <v>12</v>
      </c>
      <c r="B19" s="2">
        <v>41681</v>
      </c>
      <c r="C19" s="2">
        <v>41686</v>
      </c>
      <c r="D19" s="3">
        <v>4</v>
      </c>
      <c r="E19" s="3">
        <v>30.8</v>
      </c>
      <c r="F19" s="3">
        <v>6</v>
      </c>
      <c r="G19" s="7"/>
      <c r="H19" s="2">
        <f>IF(B19=N(C18)+1,H18,B19)</f>
        <v>41681</v>
      </c>
      <c r="I19" s="2" t="str">
        <f t="shared" si="1"/>
        <v/>
      </c>
      <c r="J19" s="3" t="str">
        <f>IF(N(I19)&gt;0,SUMIF($H$2:$H$149,$H19,D$2:D$149),"")</f>
        <v/>
      </c>
      <c r="K19" s="3" t="str">
        <f t="shared" si="4"/>
        <v/>
      </c>
      <c r="L19" s="3" t="str">
        <f t="shared" si="5"/>
        <v/>
      </c>
    </row>
    <row r="20" spans="1:12">
      <c r="A20" s="5" t="s">
        <v>12</v>
      </c>
      <c r="B20" s="2">
        <v>41687</v>
      </c>
      <c r="C20" s="2">
        <v>41693</v>
      </c>
      <c r="D20" s="3">
        <v>5</v>
      </c>
      <c r="E20" s="3">
        <v>38.5</v>
      </c>
      <c r="F20" s="3">
        <v>7</v>
      </c>
      <c r="G20" s="7"/>
      <c r="H20" s="2">
        <f>IF(B20=N(C19)+1,H19,B20)</f>
        <v>41681</v>
      </c>
      <c r="I20" s="2">
        <f t="shared" si="1"/>
        <v>41693</v>
      </c>
      <c r="J20" s="3">
        <f>IF(N(I20)&gt;0,SUMIF($H$2:$H$149,$H20,D$2:D$149),"")</f>
        <v>9</v>
      </c>
      <c r="K20" s="3">
        <f t="shared" si="4"/>
        <v>69.3</v>
      </c>
      <c r="L20" s="3">
        <f t="shared" si="5"/>
        <v>13</v>
      </c>
    </row>
    <row r="21" spans="1:12">
      <c r="A21" s="5" t="s">
        <v>12</v>
      </c>
      <c r="B21" s="2">
        <v>41998</v>
      </c>
      <c r="C21" s="2">
        <v>42049</v>
      </c>
      <c r="D21" s="3">
        <v>35</v>
      </c>
      <c r="E21" s="3">
        <v>269.5</v>
      </c>
      <c r="F21" s="3">
        <v>52</v>
      </c>
      <c r="G21" s="7"/>
      <c r="H21" s="2">
        <f>IF(B21=N(C20)+1,H20,B21)</f>
        <v>41998</v>
      </c>
      <c r="I21" s="2" t="str">
        <f t="shared" si="1"/>
        <v/>
      </c>
      <c r="J21" s="3" t="str">
        <f>IF(N(I21)&gt;0,SUMIF($H$2:$H$149,$H21,D$2:D$149),"")</f>
        <v/>
      </c>
      <c r="K21" s="3" t="str">
        <f t="shared" si="4"/>
        <v/>
      </c>
      <c r="L21" s="3" t="str">
        <f t="shared" si="5"/>
        <v/>
      </c>
    </row>
    <row r="22" spans="1:12">
      <c r="A22" s="5" t="s">
        <v>12</v>
      </c>
      <c r="B22" s="2">
        <v>42050</v>
      </c>
      <c r="C22" s="2">
        <v>42083</v>
      </c>
      <c r="D22" s="3">
        <v>25</v>
      </c>
      <c r="E22" s="3">
        <v>192.5</v>
      </c>
      <c r="F22" s="3">
        <v>34</v>
      </c>
      <c r="G22" s="7"/>
      <c r="H22" s="2">
        <f>IF(B22=N(C21)+1,H21,B22)</f>
        <v>41998</v>
      </c>
      <c r="I22" s="2">
        <f t="shared" si="1"/>
        <v>42083</v>
      </c>
      <c r="J22" s="3">
        <f>IF(N(I22)&gt;0,SUMIF($H$2:$H$149,$H22,D$2:D$149),"")</f>
        <v>60</v>
      </c>
      <c r="K22" s="3">
        <f t="shared" si="4"/>
        <v>462</v>
      </c>
      <c r="L22" s="3">
        <f t="shared" si="5"/>
        <v>86</v>
      </c>
    </row>
    <row r="23" spans="1:12">
      <c r="A23" s="5" t="s">
        <v>13</v>
      </c>
      <c r="B23" s="2">
        <v>41984</v>
      </c>
      <c r="C23" s="2">
        <v>41985</v>
      </c>
      <c r="D23" s="3">
        <v>2</v>
      </c>
      <c r="E23" s="3">
        <v>14.8</v>
      </c>
      <c r="F23" s="3">
        <v>2</v>
      </c>
      <c r="G23" s="7"/>
      <c r="H23" s="2">
        <f>IF(B23=N(C22)+1,H22,B23)</f>
        <v>41984</v>
      </c>
      <c r="I23" s="2">
        <f t="shared" si="1"/>
        <v>41985</v>
      </c>
      <c r="J23" s="3">
        <f>IF(N(I23)&gt;0,SUMIF($H$2:$H$149,$H23,D$2:D$149),"")</f>
        <v>2</v>
      </c>
      <c r="K23" s="3">
        <f t="shared" si="4"/>
        <v>14.8</v>
      </c>
      <c r="L23" s="3">
        <f t="shared" si="5"/>
        <v>2</v>
      </c>
    </row>
    <row r="24" spans="1:12">
      <c r="A24" s="5" t="s">
        <v>13</v>
      </c>
      <c r="B24" s="2">
        <v>41992</v>
      </c>
      <c r="C24" s="2">
        <v>41997</v>
      </c>
      <c r="D24" s="3">
        <v>4</v>
      </c>
      <c r="E24" s="3">
        <v>29.6</v>
      </c>
      <c r="F24" s="3">
        <v>6</v>
      </c>
      <c r="G24" s="7"/>
      <c r="H24" s="2">
        <f>IF(B24=N(C23)+1,H23,B24)</f>
        <v>41992</v>
      </c>
      <c r="I24" s="2">
        <f t="shared" si="1"/>
        <v>41997</v>
      </c>
      <c r="J24" s="3">
        <f>IF(N(I24)&gt;0,SUMIF($H$2:$H$149,$H24,D$2:D$149),"")</f>
        <v>4</v>
      </c>
      <c r="K24" s="3">
        <f t="shared" si="4"/>
        <v>29.6</v>
      </c>
      <c r="L24" s="3">
        <f t="shared" si="5"/>
        <v>6</v>
      </c>
    </row>
    <row r="25" spans="1:12">
      <c r="A25" s="5" t="s">
        <v>13</v>
      </c>
      <c r="B25" s="2">
        <v>42025</v>
      </c>
      <c r="C25" s="2">
        <v>42026</v>
      </c>
      <c r="D25" s="3">
        <v>2</v>
      </c>
      <c r="E25" s="3">
        <v>14.8</v>
      </c>
      <c r="F25" s="3">
        <v>2</v>
      </c>
      <c r="G25" s="7"/>
      <c r="H25" s="2">
        <f>IF(B25=N(C24)+1,H24,B25)</f>
        <v>42025</v>
      </c>
      <c r="I25" s="2">
        <f t="shared" si="1"/>
        <v>42026</v>
      </c>
      <c r="J25" s="3">
        <f>IF(N(I25)&gt;0,SUMIF($H$2:$H$149,$H25,D$2:D$149),"")</f>
        <v>2</v>
      </c>
      <c r="K25" s="3">
        <f t="shared" si="4"/>
        <v>14.8</v>
      </c>
      <c r="L25" s="3">
        <f t="shared" si="5"/>
        <v>2</v>
      </c>
    </row>
    <row r="26" spans="1:12">
      <c r="A26" s="5" t="s">
        <v>13</v>
      </c>
      <c r="B26" s="2">
        <v>42187</v>
      </c>
      <c r="C26" s="2">
        <v>42188</v>
      </c>
      <c r="D26" s="3">
        <v>2</v>
      </c>
      <c r="E26" s="3">
        <v>14.8</v>
      </c>
      <c r="F26" s="3">
        <v>2</v>
      </c>
      <c r="G26" s="7"/>
      <c r="H26" s="2">
        <f>IF(B26=N(C25)+1,H25,B26)</f>
        <v>42187</v>
      </c>
      <c r="I26" s="2">
        <f t="shared" si="1"/>
        <v>42188</v>
      </c>
      <c r="J26" s="3">
        <f>IF(N(I26)&gt;0,SUMIF($H$2:$H$149,$H26,D$2:D$149),"")</f>
        <v>2</v>
      </c>
      <c r="K26" s="3">
        <f t="shared" si="4"/>
        <v>14.8</v>
      </c>
      <c r="L26" s="3">
        <f t="shared" si="5"/>
        <v>2</v>
      </c>
    </row>
    <row r="27" spans="1:12">
      <c r="A27" s="5" t="s">
        <v>14</v>
      </c>
      <c r="B27" s="2">
        <v>41932</v>
      </c>
      <c r="C27" s="2">
        <v>41934</v>
      </c>
      <c r="D27" s="3">
        <v>3</v>
      </c>
      <c r="E27" s="3">
        <v>23.1</v>
      </c>
      <c r="F27" s="3">
        <v>3</v>
      </c>
      <c r="G27" s="7"/>
      <c r="H27" s="2">
        <f>IF(B27=N(C26)+1,H26,B27)</f>
        <v>41932</v>
      </c>
      <c r="I27" s="2">
        <f t="shared" si="1"/>
        <v>41934</v>
      </c>
      <c r="J27" s="3">
        <f>IF(N(I27)&gt;0,SUMIF($H$2:$H$149,$H27,D$2:D$149),"")</f>
        <v>3</v>
      </c>
      <c r="K27" s="3">
        <f t="shared" si="4"/>
        <v>23.1</v>
      </c>
      <c r="L27" s="3">
        <f t="shared" si="5"/>
        <v>3</v>
      </c>
    </row>
    <row r="28" spans="1:12">
      <c r="A28" s="5" t="s">
        <v>14</v>
      </c>
      <c r="B28" s="2">
        <v>41949</v>
      </c>
      <c r="C28" s="2">
        <v>41949</v>
      </c>
      <c r="D28" s="3">
        <v>1</v>
      </c>
      <c r="E28" s="3">
        <v>7.7</v>
      </c>
      <c r="F28" s="3">
        <v>1</v>
      </c>
      <c r="G28" s="7"/>
      <c r="H28" s="2">
        <f>IF(B28=N(C27)+1,H27,B28)</f>
        <v>41949</v>
      </c>
      <c r="I28" s="2">
        <f t="shared" si="1"/>
        <v>41949</v>
      </c>
      <c r="J28" s="3">
        <f>IF(N(I28)&gt;0,SUMIF($H$2:$H$149,$H28,D$2:D$149),"")</f>
        <v>1</v>
      </c>
      <c r="K28" s="3">
        <f t="shared" si="4"/>
        <v>7.7</v>
      </c>
      <c r="L28" s="3">
        <f t="shared" si="5"/>
        <v>1</v>
      </c>
    </row>
    <row r="29" spans="1:12">
      <c r="A29" s="5" t="s">
        <v>14</v>
      </c>
      <c r="B29" s="2">
        <v>42153</v>
      </c>
      <c r="C29" s="2">
        <v>42167</v>
      </c>
      <c r="D29" s="3">
        <v>11</v>
      </c>
      <c r="E29" s="3">
        <v>82.15</v>
      </c>
      <c r="F29" s="3">
        <v>15</v>
      </c>
      <c r="G29" s="7"/>
      <c r="H29" s="2">
        <f>IF(B29=N(C28)+1,H28,B29)</f>
        <v>42153</v>
      </c>
      <c r="I29" s="2" t="str">
        <f t="shared" si="1"/>
        <v/>
      </c>
      <c r="J29" s="3" t="str">
        <f>IF(N(I29)&gt;0,SUMIF($H$2:$H$149,$H29,D$2:D$149),"")</f>
        <v/>
      </c>
      <c r="K29" s="3" t="str">
        <f t="shared" si="4"/>
        <v/>
      </c>
      <c r="L29" s="3" t="str">
        <f t="shared" si="5"/>
        <v/>
      </c>
    </row>
    <row r="30" spans="1:12">
      <c r="A30" s="5" t="s">
        <v>14</v>
      </c>
      <c r="B30" s="2">
        <v>42168</v>
      </c>
      <c r="C30" s="2">
        <v>42181</v>
      </c>
      <c r="D30" s="3">
        <v>10</v>
      </c>
      <c r="E30" s="3">
        <v>75.3</v>
      </c>
      <c r="F30" s="3">
        <v>14</v>
      </c>
      <c r="G30" s="7"/>
      <c r="H30" s="2">
        <f>IF(B30=N(C29)+1,H29,B30)</f>
        <v>42153</v>
      </c>
      <c r="I30" s="2" t="str">
        <f t="shared" si="1"/>
        <v/>
      </c>
      <c r="J30" s="3" t="str">
        <f>IF(N(I30)&gt;0,SUMIF($H$2:$H$149,$H30,D$2:D$149),"")</f>
        <v/>
      </c>
      <c r="K30" s="3" t="str">
        <f t="shared" si="4"/>
        <v/>
      </c>
      <c r="L30" s="3" t="str">
        <f t="shared" si="5"/>
        <v/>
      </c>
    </row>
    <row r="31" spans="1:12">
      <c r="A31" s="5" t="s">
        <v>14</v>
      </c>
      <c r="B31" s="2">
        <v>42182</v>
      </c>
      <c r="C31" s="2">
        <v>42214</v>
      </c>
      <c r="D31" s="3">
        <v>22</v>
      </c>
      <c r="E31" s="3">
        <v>166</v>
      </c>
      <c r="F31" s="3">
        <v>33</v>
      </c>
      <c r="G31" s="7"/>
      <c r="H31" s="2">
        <f>IF(B31=N(C30)+1,H30,B31)</f>
        <v>42153</v>
      </c>
      <c r="I31" s="2" t="str">
        <f t="shared" si="1"/>
        <v/>
      </c>
      <c r="J31" s="3" t="str">
        <f>IF(N(I31)&gt;0,SUMIF($H$2:$H$149,$H31,D$2:D$149),"")</f>
        <v/>
      </c>
      <c r="K31" s="3" t="str">
        <f t="shared" si="4"/>
        <v/>
      </c>
      <c r="L31" s="3" t="str">
        <f t="shared" si="5"/>
        <v/>
      </c>
    </row>
    <row r="32" spans="1:12">
      <c r="A32" s="5" t="s">
        <v>14</v>
      </c>
      <c r="B32" s="2">
        <v>42215</v>
      </c>
      <c r="C32" s="2">
        <v>42246</v>
      </c>
      <c r="D32" s="3">
        <v>22</v>
      </c>
      <c r="E32" s="3">
        <v>165.15</v>
      </c>
      <c r="F32" s="3">
        <v>32</v>
      </c>
      <c r="G32" s="7"/>
      <c r="H32" s="2">
        <f>IF(B32=N(C31)+1,H31,B32)</f>
        <v>42153</v>
      </c>
      <c r="I32" s="2" t="str">
        <f t="shared" si="1"/>
        <v/>
      </c>
      <c r="J32" s="3" t="str">
        <f>IF(N(I32)&gt;0,SUMIF($H$2:$H$149,$H32,D$2:D$149),"")</f>
        <v/>
      </c>
      <c r="K32" s="3" t="str">
        <f t="shared" si="4"/>
        <v/>
      </c>
      <c r="L32" s="3" t="str">
        <f t="shared" si="5"/>
        <v/>
      </c>
    </row>
    <row r="33" spans="1:12">
      <c r="A33" s="5" t="s">
        <v>14</v>
      </c>
      <c r="B33" s="2">
        <v>42247</v>
      </c>
      <c r="C33" s="2">
        <v>42260</v>
      </c>
      <c r="D33" s="3">
        <v>10</v>
      </c>
      <c r="E33" s="3">
        <v>75.3</v>
      </c>
      <c r="F33" s="3">
        <v>14</v>
      </c>
      <c r="G33" s="7"/>
      <c r="H33" s="2">
        <f>IF(B33=N(C32)+1,H32,B33)</f>
        <v>42153</v>
      </c>
      <c r="I33" s="2" t="str">
        <f t="shared" si="1"/>
        <v/>
      </c>
      <c r="J33" s="3" t="str">
        <f>IF(N(I33)&gt;0,SUMIF($H$2:$H$149,$H33,D$2:D$149),"")</f>
        <v/>
      </c>
      <c r="K33" s="3" t="str">
        <f t="shared" si="4"/>
        <v/>
      </c>
      <c r="L33" s="3" t="str">
        <f t="shared" si="5"/>
        <v/>
      </c>
    </row>
    <row r="34" spans="1:12">
      <c r="A34" s="5" t="s">
        <v>14</v>
      </c>
      <c r="B34" s="2">
        <v>42261</v>
      </c>
      <c r="C34" s="2">
        <v>42277</v>
      </c>
      <c r="D34" s="3">
        <v>13</v>
      </c>
      <c r="E34" s="3">
        <v>98.4</v>
      </c>
      <c r="F34" s="3">
        <v>17</v>
      </c>
      <c r="G34" s="7"/>
      <c r="H34" s="2">
        <f>IF(B34=N(C33)+1,H33,B34)</f>
        <v>42153</v>
      </c>
      <c r="I34" s="2" t="str">
        <f t="shared" si="1"/>
        <v/>
      </c>
      <c r="J34" s="3" t="str">
        <f>IF(N(I34)&gt;0,SUMIF($H$2:$H$149,$H34,D$2:D$149),"")</f>
        <v/>
      </c>
      <c r="K34" s="3" t="str">
        <f t="shared" si="4"/>
        <v/>
      </c>
      <c r="L34" s="3" t="str">
        <f t="shared" si="5"/>
        <v/>
      </c>
    </row>
    <row r="35" spans="1:12">
      <c r="A35" s="5" t="s">
        <v>14</v>
      </c>
      <c r="B35" s="2">
        <v>42278</v>
      </c>
      <c r="C35" s="2">
        <v>42283</v>
      </c>
      <c r="D35" s="3">
        <v>4</v>
      </c>
      <c r="E35" s="3">
        <v>29.95</v>
      </c>
      <c r="F35" s="3">
        <v>6</v>
      </c>
      <c r="G35" s="7"/>
      <c r="H35" s="2">
        <f>IF(B35=N(C34)+1,H34,B35)</f>
        <v>42153</v>
      </c>
      <c r="I35" s="2">
        <f t="shared" si="1"/>
        <v>42283</v>
      </c>
      <c r="J35" s="3">
        <f>IF(N(I35)&gt;0,SUMIF($H$2:$H$149,$H35,D$2:D$149),"")</f>
        <v>92</v>
      </c>
      <c r="K35" s="3">
        <f t="shared" si="4"/>
        <v>692.25</v>
      </c>
      <c r="L35" s="3">
        <f t="shared" si="5"/>
        <v>131</v>
      </c>
    </row>
    <row r="36" spans="1:12">
      <c r="A36" s="5" t="s">
        <v>6</v>
      </c>
      <c r="B36" s="2">
        <v>41347</v>
      </c>
      <c r="C36" s="2">
        <v>41348</v>
      </c>
      <c r="D36" s="3">
        <v>2</v>
      </c>
      <c r="E36" s="3">
        <v>15.4</v>
      </c>
      <c r="F36" s="3">
        <v>2</v>
      </c>
      <c r="G36" s="7"/>
      <c r="H36" s="2">
        <f>IF(B36=N(C35)+1,H35,B36)</f>
        <v>41347</v>
      </c>
      <c r="I36" s="2">
        <f t="shared" si="1"/>
        <v>41348</v>
      </c>
      <c r="J36" s="3">
        <f>IF(N(I36)&gt;0,SUMIF($H$2:$H$149,$H36,D$2:D$149),"")</f>
        <v>2</v>
      </c>
      <c r="K36" s="3">
        <f t="shared" si="4"/>
        <v>15.4</v>
      </c>
      <c r="L36" s="3">
        <f t="shared" si="5"/>
        <v>2</v>
      </c>
    </row>
    <row r="37" spans="1:12">
      <c r="A37" s="5" t="s">
        <v>6</v>
      </c>
      <c r="B37" s="2">
        <v>42205</v>
      </c>
      <c r="C37" s="2">
        <v>42209</v>
      </c>
      <c r="D37" s="3">
        <v>5</v>
      </c>
      <c r="E37" s="3">
        <v>38.5</v>
      </c>
      <c r="F37" s="3">
        <v>5</v>
      </c>
      <c r="G37" s="7"/>
      <c r="H37" s="2">
        <f>IF(B37=N(C36)+1,H36,B37)</f>
        <v>42205</v>
      </c>
      <c r="I37" s="2" t="str">
        <f t="shared" si="1"/>
        <v/>
      </c>
      <c r="J37" s="3" t="str">
        <f>IF(N(I37)&gt;0,SUMIF($H$2:$H$149,$H37,D$2:D$149),"")</f>
        <v/>
      </c>
      <c r="K37" s="3" t="str">
        <f t="shared" si="4"/>
        <v/>
      </c>
      <c r="L37" s="3" t="str">
        <f t="shared" si="5"/>
        <v/>
      </c>
    </row>
    <row r="38" spans="1:12">
      <c r="A38" s="5" t="s">
        <v>6</v>
      </c>
      <c r="B38" s="2">
        <v>42210</v>
      </c>
      <c r="C38" s="2">
        <v>42216</v>
      </c>
      <c r="D38" s="3">
        <v>5</v>
      </c>
      <c r="E38" s="3">
        <v>38.5</v>
      </c>
      <c r="F38" s="3">
        <v>7</v>
      </c>
      <c r="G38" s="7"/>
      <c r="H38" s="2">
        <f>IF(B38=N(C37)+1,H37,B38)</f>
        <v>42205</v>
      </c>
      <c r="I38" s="2">
        <f t="shared" si="1"/>
        <v>42216</v>
      </c>
      <c r="J38" s="3">
        <f>IF(N(I38)&gt;0,SUMIF($H$2:$H$149,$H38,D$2:D$149),"")</f>
        <v>10</v>
      </c>
      <c r="K38" s="3">
        <f t="shared" si="4"/>
        <v>77</v>
      </c>
      <c r="L38" s="3">
        <f t="shared" si="5"/>
        <v>12</v>
      </c>
    </row>
    <row r="39" spans="1:12">
      <c r="A39" s="5" t="s">
        <v>6</v>
      </c>
      <c r="B39" s="2">
        <v>42233</v>
      </c>
      <c r="C39" s="2">
        <v>42249</v>
      </c>
      <c r="D39" s="3">
        <v>13</v>
      </c>
      <c r="E39" s="3">
        <v>100.1</v>
      </c>
      <c r="F39" s="3">
        <v>17</v>
      </c>
      <c r="G39" s="7"/>
      <c r="H39" s="2">
        <f>IF(B39=N(C38)+1,H38,B39)</f>
        <v>42233</v>
      </c>
      <c r="I39" s="2" t="str">
        <f t="shared" si="1"/>
        <v/>
      </c>
      <c r="J39" s="3" t="str">
        <f>IF(N(I39)&gt;0,SUMIF($H$2:$H$149,$H39,D$2:D$149),"")</f>
        <v/>
      </c>
      <c r="K39" s="3" t="str">
        <f t="shared" si="4"/>
        <v/>
      </c>
      <c r="L39" s="3" t="str">
        <f t="shared" si="5"/>
        <v/>
      </c>
    </row>
    <row r="40" spans="1:12">
      <c r="A40" s="5" t="s">
        <v>6</v>
      </c>
      <c r="B40" s="2">
        <v>42250</v>
      </c>
      <c r="C40" s="2">
        <v>42256</v>
      </c>
      <c r="D40" s="3">
        <v>5</v>
      </c>
      <c r="E40" s="3">
        <v>38.5</v>
      </c>
      <c r="F40" s="3">
        <v>7</v>
      </c>
      <c r="G40" s="7"/>
      <c r="H40" s="2">
        <f>IF(B40=N(C39)+1,H39,B40)</f>
        <v>42233</v>
      </c>
      <c r="I40" s="2">
        <f t="shared" si="1"/>
        <v>42256</v>
      </c>
      <c r="J40" s="3">
        <f>IF(N(I40)&gt;0,SUMIF($H$2:$H$149,$H40,D$2:D$149),"")</f>
        <v>18</v>
      </c>
      <c r="K40" s="3">
        <f t="shared" si="4"/>
        <v>138.6</v>
      </c>
      <c r="L40" s="3">
        <f t="shared" si="5"/>
        <v>24</v>
      </c>
    </row>
    <row r="41" spans="1:12">
      <c r="A41" s="5" t="s">
        <v>6</v>
      </c>
      <c r="B41" s="2">
        <v>42261</v>
      </c>
      <c r="C41" s="2">
        <v>42275</v>
      </c>
      <c r="D41" s="3">
        <v>11</v>
      </c>
      <c r="E41" s="3">
        <v>84.7</v>
      </c>
      <c r="F41" s="3">
        <v>15</v>
      </c>
      <c r="G41" s="7"/>
      <c r="H41" s="2">
        <f>IF(B41=N(C40)+1,H40,B41)</f>
        <v>42261</v>
      </c>
      <c r="I41" s="2" t="str">
        <f t="shared" si="1"/>
        <v/>
      </c>
      <c r="J41" s="3" t="str">
        <f>IF(N(I41)&gt;0,SUMIF($H$2:$H$149,$H41,D$2:D$149),"")</f>
        <v/>
      </c>
      <c r="K41" s="3" t="str">
        <f t="shared" si="4"/>
        <v/>
      </c>
      <c r="L41" s="3" t="str">
        <f t="shared" si="5"/>
        <v/>
      </c>
    </row>
    <row r="42" spans="1:12">
      <c r="A42" s="5" t="s">
        <v>6</v>
      </c>
      <c r="B42" s="2">
        <v>42276</v>
      </c>
      <c r="C42" s="2">
        <v>42289</v>
      </c>
      <c r="D42" s="3">
        <v>10</v>
      </c>
      <c r="E42" s="3">
        <v>77</v>
      </c>
      <c r="F42" s="3">
        <v>14</v>
      </c>
      <c r="G42" s="7"/>
      <c r="H42" s="2">
        <f>IF(B42=N(C41)+1,H41,B42)</f>
        <v>42261</v>
      </c>
      <c r="I42" s="2" t="str">
        <f t="shared" si="1"/>
        <v/>
      </c>
      <c r="J42" s="3" t="str">
        <f>IF(N(I42)&gt;0,SUMIF($H$2:$H$149,$H42,D$2:D$149),"")</f>
        <v/>
      </c>
      <c r="K42" s="3" t="str">
        <f t="shared" si="4"/>
        <v/>
      </c>
      <c r="L42" s="3" t="str">
        <f t="shared" si="5"/>
        <v/>
      </c>
    </row>
    <row r="43" spans="1:12">
      <c r="A43" s="5" t="s">
        <v>6</v>
      </c>
      <c r="B43" s="2">
        <v>42290</v>
      </c>
      <c r="C43" s="2">
        <v>42309</v>
      </c>
      <c r="D43" s="3">
        <v>14</v>
      </c>
      <c r="E43" s="3">
        <v>107.8</v>
      </c>
      <c r="F43" s="3">
        <v>19</v>
      </c>
      <c r="G43" s="7"/>
      <c r="H43" s="2">
        <f>IF(B43=N(C42)+1,H42,B43)</f>
        <v>42261</v>
      </c>
      <c r="I43" s="2">
        <f t="shared" si="1"/>
        <v>42309</v>
      </c>
      <c r="J43" s="3">
        <f>IF(N(I43)&gt;0,SUMIF($H$2:$H$149,$H43,D$2:D$149),"")</f>
        <v>38</v>
      </c>
      <c r="K43" s="3">
        <f t="shared" si="4"/>
        <v>292.60000000000002</v>
      </c>
      <c r="L43" s="3">
        <f t="shared" si="5"/>
        <v>51</v>
      </c>
    </row>
    <row r="44" spans="1:12">
      <c r="A44" s="5" t="s">
        <v>15</v>
      </c>
      <c r="B44" s="2">
        <v>41264</v>
      </c>
      <c r="C44" s="2">
        <v>41264</v>
      </c>
      <c r="D44" s="3">
        <v>1</v>
      </c>
      <c r="E44" s="3">
        <v>7.7</v>
      </c>
      <c r="F44" s="3">
        <v>1</v>
      </c>
      <c r="G44" s="7"/>
      <c r="H44" s="2">
        <f>IF(B44=N(C43)+1,H43,B44)</f>
        <v>41264</v>
      </c>
      <c r="I44" s="2">
        <f t="shared" si="1"/>
        <v>41264</v>
      </c>
      <c r="J44" s="3">
        <f>IF(N(I44)&gt;0,SUMIF($H$2:$H$149,$H44,D$2:D$149),"")</f>
        <v>1</v>
      </c>
      <c r="K44" s="3">
        <f t="shared" si="4"/>
        <v>7.7</v>
      </c>
      <c r="L44" s="3">
        <f t="shared" si="5"/>
        <v>1</v>
      </c>
    </row>
    <row r="45" spans="1:12">
      <c r="A45" s="5" t="s">
        <v>15</v>
      </c>
      <c r="B45" s="2">
        <v>41339</v>
      </c>
      <c r="C45" s="2">
        <v>41365</v>
      </c>
      <c r="D45" s="3">
        <v>18</v>
      </c>
      <c r="E45" s="3">
        <v>138.6</v>
      </c>
      <c r="F45" s="3">
        <v>27</v>
      </c>
      <c r="G45" s="7"/>
      <c r="H45" s="2">
        <f>IF(B45=N(C44)+1,H44,B45)</f>
        <v>41339</v>
      </c>
      <c r="I45" s="2">
        <f t="shared" si="1"/>
        <v>41365</v>
      </c>
      <c r="J45" s="3">
        <f>IF(N(I45)&gt;0,SUMIF($H$2:$H$149,$H45,D$2:D$149),"")</f>
        <v>18</v>
      </c>
      <c r="K45" s="3">
        <f t="shared" si="4"/>
        <v>138.6</v>
      </c>
      <c r="L45" s="3">
        <f t="shared" si="5"/>
        <v>27</v>
      </c>
    </row>
    <row r="46" spans="1:12">
      <c r="A46" s="5" t="s">
        <v>15</v>
      </c>
      <c r="B46" s="2">
        <v>41564</v>
      </c>
      <c r="C46" s="2">
        <v>41565</v>
      </c>
      <c r="D46" s="3">
        <v>2</v>
      </c>
      <c r="E46" s="3">
        <v>15.4</v>
      </c>
      <c r="F46" s="3">
        <v>2</v>
      </c>
      <c r="G46" s="7"/>
      <c r="H46" s="2">
        <f>IF(B46=N(C45)+1,H45,B46)</f>
        <v>41564</v>
      </c>
      <c r="I46" s="2">
        <f t="shared" si="1"/>
        <v>41565</v>
      </c>
      <c r="J46" s="3">
        <f>IF(N(I46)&gt;0,SUMIF($H$2:$H$149,$H46,D$2:D$149),"")</f>
        <v>2</v>
      </c>
      <c r="K46" s="3">
        <f t="shared" si="4"/>
        <v>15.4</v>
      </c>
      <c r="L46" s="3">
        <f t="shared" si="5"/>
        <v>2</v>
      </c>
    </row>
    <row r="47" spans="1:12">
      <c r="A47" s="5" t="s">
        <v>15</v>
      </c>
      <c r="B47" s="2">
        <v>42040</v>
      </c>
      <c r="C47" s="2">
        <v>42041</v>
      </c>
      <c r="D47" s="3">
        <v>2</v>
      </c>
      <c r="E47" s="3">
        <v>15.4</v>
      </c>
      <c r="F47" s="3">
        <v>2</v>
      </c>
      <c r="G47" s="7"/>
      <c r="H47" s="2">
        <f>IF(B47=N(C46)+1,H46,B47)</f>
        <v>42040</v>
      </c>
      <c r="I47" s="2">
        <f t="shared" si="1"/>
        <v>42041</v>
      </c>
      <c r="J47" s="3">
        <f>IF(N(I47)&gt;0,SUMIF($H$2:$H$149,$H47,D$2:D$149),"")</f>
        <v>2</v>
      </c>
      <c r="K47" s="3">
        <f t="shared" si="4"/>
        <v>15.4</v>
      </c>
      <c r="L47" s="3">
        <f t="shared" si="5"/>
        <v>2</v>
      </c>
    </row>
    <row r="48" spans="1:12">
      <c r="A48" s="5" t="s">
        <v>15</v>
      </c>
      <c r="B48" s="2">
        <v>42142</v>
      </c>
      <c r="C48" s="2">
        <v>42144</v>
      </c>
      <c r="D48" s="3">
        <v>3</v>
      </c>
      <c r="E48" s="3">
        <v>23.1</v>
      </c>
      <c r="F48" s="3">
        <v>3</v>
      </c>
      <c r="G48" s="7"/>
      <c r="H48" s="2">
        <f>IF(B48=N(C47)+1,H47,B48)</f>
        <v>42142</v>
      </c>
      <c r="I48" s="2">
        <f t="shared" si="1"/>
        <v>42144</v>
      </c>
      <c r="J48" s="3">
        <f>IF(N(I48)&gt;0,SUMIF($H$2:$H$149,$H48,D$2:D$149),"")</f>
        <v>3</v>
      </c>
      <c r="K48" s="3">
        <f t="shared" si="4"/>
        <v>23.1</v>
      </c>
      <c r="L48" s="3">
        <f t="shared" si="5"/>
        <v>3</v>
      </c>
    </row>
    <row r="49" spans="1:12">
      <c r="A49" s="5" t="s">
        <v>16</v>
      </c>
      <c r="B49" s="2">
        <v>41276</v>
      </c>
      <c r="C49" s="2">
        <v>41278</v>
      </c>
      <c r="D49" s="3">
        <v>3</v>
      </c>
      <c r="E49" s="3">
        <v>23.1</v>
      </c>
      <c r="F49" s="3">
        <v>3</v>
      </c>
      <c r="G49" s="7"/>
      <c r="H49" s="2">
        <f>IF(B49=N(C48)+1,H48,B49)</f>
        <v>41276</v>
      </c>
      <c r="I49" s="2">
        <f t="shared" si="1"/>
        <v>41278</v>
      </c>
      <c r="J49" s="3">
        <f>IF(N(I49)&gt;0,SUMIF($H$2:$H$149,$H49,D$2:D$149),"")</f>
        <v>3</v>
      </c>
      <c r="K49" s="3">
        <f t="shared" si="4"/>
        <v>23.1</v>
      </c>
      <c r="L49" s="3">
        <f t="shared" si="5"/>
        <v>3</v>
      </c>
    </row>
    <row r="50" spans="1:12">
      <c r="A50" s="5" t="s">
        <v>16</v>
      </c>
      <c r="B50" s="2">
        <v>41388</v>
      </c>
      <c r="C50" s="2">
        <v>41419</v>
      </c>
      <c r="D50" s="3">
        <v>20</v>
      </c>
      <c r="E50" s="3">
        <v>154</v>
      </c>
      <c r="F50" s="3">
        <v>32</v>
      </c>
      <c r="G50" s="7"/>
      <c r="H50" s="2">
        <f>IF(B50=N(C49)+1,H49,B50)</f>
        <v>41388</v>
      </c>
      <c r="I50" s="2">
        <f t="shared" si="1"/>
        <v>41419</v>
      </c>
      <c r="J50" s="3">
        <f>IF(N(I50)&gt;0,SUMIF($H$2:$H$149,$H50,D$2:D$149),"")</f>
        <v>20</v>
      </c>
      <c r="K50" s="3">
        <f t="shared" si="4"/>
        <v>154</v>
      </c>
      <c r="L50" s="3">
        <f t="shared" si="5"/>
        <v>32</v>
      </c>
    </row>
    <row r="51" spans="1:12">
      <c r="A51" s="5" t="s">
        <v>16</v>
      </c>
      <c r="B51" s="2">
        <v>41673</v>
      </c>
      <c r="C51" s="2">
        <v>41673</v>
      </c>
      <c r="D51" s="3">
        <v>1</v>
      </c>
      <c r="E51" s="3">
        <v>7.7</v>
      </c>
      <c r="F51" s="3">
        <v>1</v>
      </c>
      <c r="G51" s="7"/>
      <c r="H51" s="2">
        <f>IF(B51=N(C50)+1,H50,B51)</f>
        <v>41673</v>
      </c>
      <c r="I51" s="2">
        <f t="shared" si="1"/>
        <v>41673</v>
      </c>
      <c r="J51" s="3">
        <f>IF(N(I51)&gt;0,SUMIF($H$2:$H$149,$H51,D$2:D$149),"")</f>
        <v>1</v>
      </c>
      <c r="K51" s="3">
        <f t="shared" si="4"/>
        <v>7.7</v>
      </c>
      <c r="L51" s="3">
        <f t="shared" si="5"/>
        <v>1</v>
      </c>
    </row>
    <row r="52" spans="1:12">
      <c r="A52" s="5" t="s">
        <v>16</v>
      </c>
      <c r="B52" s="2">
        <v>41911</v>
      </c>
      <c r="C52" s="2">
        <v>41912</v>
      </c>
      <c r="D52" s="3">
        <v>2</v>
      </c>
      <c r="E52" s="3">
        <v>15.4</v>
      </c>
      <c r="F52" s="3">
        <v>2</v>
      </c>
      <c r="G52" s="7"/>
      <c r="H52" s="2">
        <f>IF(B52=N(C51)+1,H51,B52)</f>
        <v>41911</v>
      </c>
      <c r="I52" s="2">
        <f t="shared" si="1"/>
        <v>41912</v>
      </c>
      <c r="J52" s="3">
        <f>IF(N(I52)&gt;0,SUMIF($H$2:$H$149,$H52,D$2:D$149),"")</f>
        <v>2</v>
      </c>
      <c r="K52" s="3">
        <f t="shared" si="4"/>
        <v>15.4</v>
      </c>
      <c r="L52" s="3">
        <f t="shared" si="5"/>
        <v>2</v>
      </c>
    </row>
    <row r="53" spans="1:12">
      <c r="A53" s="5" t="s">
        <v>16</v>
      </c>
      <c r="B53" s="2">
        <v>41921</v>
      </c>
      <c r="C53" s="2">
        <v>41926</v>
      </c>
      <c r="D53" s="3">
        <v>4</v>
      </c>
      <c r="E53" s="3">
        <v>30.8</v>
      </c>
      <c r="F53" s="3">
        <v>6</v>
      </c>
      <c r="G53" s="7"/>
      <c r="H53" s="2">
        <f>IF(B53=N(C52)+1,H52,B53)</f>
        <v>41921</v>
      </c>
      <c r="I53" s="2" t="str">
        <f t="shared" si="1"/>
        <v/>
      </c>
      <c r="J53" s="3" t="str">
        <f>IF(N(I53)&gt;0,SUMIF($H$2:$H$149,$H53,D$2:D$149),"")</f>
        <v/>
      </c>
      <c r="K53" s="3" t="str">
        <f t="shared" si="4"/>
        <v/>
      </c>
      <c r="L53" s="3" t="str">
        <f t="shared" si="5"/>
        <v/>
      </c>
    </row>
    <row r="54" spans="1:12">
      <c r="A54" s="5" t="s">
        <v>16</v>
      </c>
      <c r="B54" s="2">
        <v>41927</v>
      </c>
      <c r="C54" s="2">
        <v>41929</v>
      </c>
      <c r="D54" s="3">
        <v>3</v>
      </c>
      <c r="E54" s="3">
        <v>23.1</v>
      </c>
      <c r="F54" s="3">
        <v>3</v>
      </c>
      <c r="G54" s="7"/>
      <c r="H54" s="2">
        <f>IF(B54=N(C53)+1,H53,B54)</f>
        <v>41921</v>
      </c>
      <c r="I54" s="2">
        <f t="shared" si="1"/>
        <v>41929</v>
      </c>
      <c r="J54" s="3">
        <f>IF(N(I54)&gt;0,SUMIF($H$2:$H$149,$H54,D$2:D$149),"")</f>
        <v>7</v>
      </c>
      <c r="K54" s="3">
        <f t="shared" si="4"/>
        <v>53.900000000000006</v>
      </c>
      <c r="L54" s="3">
        <f t="shared" si="5"/>
        <v>9</v>
      </c>
    </row>
    <row r="55" spans="1:12">
      <c r="A55" s="5" t="s">
        <v>16</v>
      </c>
      <c r="B55" s="2">
        <v>42093</v>
      </c>
      <c r="C55" s="2">
        <v>42094</v>
      </c>
      <c r="D55" s="3">
        <v>2</v>
      </c>
      <c r="E55" s="3">
        <v>15.4</v>
      </c>
      <c r="F55" s="3">
        <v>2</v>
      </c>
      <c r="G55" s="7"/>
      <c r="H55" s="2">
        <f>IF(B55=N(C54)+1,H54,B55)</f>
        <v>42093</v>
      </c>
      <c r="I55" s="2">
        <f t="shared" si="1"/>
        <v>42094</v>
      </c>
      <c r="J55" s="3">
        <f>IF(N(I55)&gt;0,SUMIF($H$2:$H$149,$H55,D$2:D$149),"")</f>
        <v>7</v>
      </c>
      <c r="K55" s="3">
        <f t="shared" si="4"/>
        <v>53.9</v>
      </c>
      <c r="L55" s="3">
        <f t="shared" si="5"/>
        <v>7</v>
      </c>
    </row>
    <row r="56" spans="1:12">
      <c r="A56" s="5" t="s">
        <v>16</v>
      </c>
      <c r="B56" s="2">
        <v>42255</v>
      </c>
      <c r="C56" s="2">
        <v>42258</v>
      </c>
      <c r="D56" s="3">
        <v>4</v>
      </c>
      <c r="E56" s="3">
        <v>30.8</v>
      </c>
      <c r="F56" s="3">
        <v>4</v>
      </c>
      <c r="G56" s="7"/>
      <c r="H56" s="2">
        <f>IF(B56=N(C55)+1,H55,B56)</f>
        <v>42255</v>
      </c>
      <c r="I56" s="2">
        <f t="shared" si="1"/>
        <v>42258</v>
      </c>
      <c r="J56" s="3">
        <f>IF(N(I56)&gt;0,SUMIF($H$2:$H$149,$H56,D$2:D$149),"")</f>
        <v>8</v>
      </c>
      <c r="K56" s="3">
        <f t="shared" si="4"/>
        <v>61.6</v>
      </c>
      <c r="L56" s="3">
        <f t="shared" si="5"/>
        <v>8</v>
      </c>
    </row>
    <row r="57" spans="1:12">
      <c r="A57" s="5" t="s">
        <v>17</v>
      </c>
      <c r="B57" s="2">
        <v>41271</v>
      </c>
      <c r="C57" s="2">
        <v>41276</v>
      </c>
      <c r="D57" s="3">
        <v>3</v>
      </c>
      <c r="E57" s="3">
        <v>23.1</v>
      </c>
      <c r="F57" s="3">
        <v>6</v>
      </c>
      <c r="G57" s="7"/>
      <c r="H57" s="2">
        <f>IF(B57=N(C56)+1,H56,B57)</f>
        <v>41271</v>
      </c>
      <c r="I57" s="2">
        <f t="shared" si="1"/>
        <v>41276</v>
      </c>
      <c r="J57" s="3">
        <f>IF(N(I57)&gt;0,SUMIF($H$2:$H$149,$H57,D$2:D$149),"")</f>
        <v>3</v>
      </c>
      <c r="K57" s="3">
        <f t="shared" si="4"/>
        <v>23.1</v>
      </c>
      <c r="L57" s="3">
        <f t="shared" si="5"/>
        <v>6</v>
      </c>
    </row>
    <row r="58" spans="1:12">
      <c r="A58" s="5" t="s">
        <v>17</v>
      </c>
      <c r="B58" s="2">
        <v>41541</v>
      </c>
      <c r="C58" s="2">
        <v>41543</v>
      </c>
      <c r="D58" s="3">
        <v>3</v>
      </c>
      <c r="E58" s="3">
        <v>23.1</v>
      </c>
      <c r="F58" s="3">
        <v>3</v>
      </c>
      <c r="G58" s="7"/>
      <c r="H58" s="2">
        <f>IF(B58=N(C57)+1,H57,B58)</f>
        <v>41541</v>
      </c>
      <c r="I58" s="2">
        <f t="shared" si="1"/>
        <v>41543</v>
      </c>
      <c r="J58" s="3">
        <f>IF(N(I58)&gt;0,SUMIF($H$2:$H$149,$H58,D$2:D$149),"")</f>
        <v>3</v>
      </c>
      <c r="K58" s="3">
        <f t="shared" si="4"/>
        <v>23.1</v>
      </c>
      <c r="L58" s="3">
        <f t="shared" si="5"/>
        <v>3</v>
      </c>
    </row>
    <row r="59" spans="1:12">
      <c r="A59" s="5" t="s">
        <v>17</v>
      </c>
      <c r="B59" s="2">
        <v>42093</v>
      </c>
      <c r="C59" s="2">
        <v>42097</v>
      </c>
      <c r="D59" s="3">
        <v>5</v>
      </c>
      <c r="E59" s="3">
        <v>38.5</v>
      </c>
      <c r="F59" s="3">
        <v>5</v>
      </c>
      <c r="G59" s="7"/>
      <c r="H59" s="2">
        <f>IF(B59=N(C58)+1,H58,B59)</f>
        <v>42093</v>
      </c>
      <c r="I59" s="2">
        <f t="shared" si="1"/>
        <v>42097</v>
      </c>
      <c r="J59" s="3">
        <f>IF(N(I59)&gt;0,SUMIF($H$2:$H$149,$H59,D$2:D$149),"")</f>
        <v>7</v>
      </c>
      <c r="K59" s="3">
        <f t="shared" si="4"/>
        <v>53.9</v>
      </c>
      <c r="L59" s="3">
        <f t="shared" si="5"/>
        <v>7</v>
      </c>
    </row>
    <row r="60" spans="1:12">
      <c r="A60" s="5" t="s">
        <v>17</v>
      </c>
      <c r="B60" s="2">
        <v>42255</v>
      </c>
      <c r="C60" s="2">
        <v>42256</v>
      </c>
      <c r="D60" s="3">
        <v>2</v>
      </c>
      <c r="E60" s="3">
        <v>15.4</v>
      </c>
      <c r="F60" s="3">
        <v>2</v>
      </c>
      <c r="G60" s="7"/>
      <c r="H60" s="2">
        <f>IF(B60=N(C59)+1,H59,B60)</f>
        <v>42255</v>
      </c>
      <c r="I60" s="2" t="str">
        <f t="shared" si="1"/>
        <v/>
      </c>
      <c r="J60" s="3" t="str">
        <f>IF(N(I60)&gt;0,SUMIF($H$2:$H$149,$H60,D$2:D$149),"")</f>
        <v/>
      </c>
      <c r="K60" s="3" t="str">
        <f t="shared" si="4"/>
        <v/>
      </c>
      <c r="L60" s="3" t="str">
        <f t="shared" si="5"/>
        <v/>
      </c>
    </row>
    <row r="61" spans="1:12">
      <c r="A61" s="5" t="s">
        <v>17</v>
      </c>
      <c r="B61" s="2">
        <v>42257</v>
      </c>
      <c r="C61" s="2">
        <v>42258</v>
      </c>
      <c r="D61" s="3">
        <v>2</v>
      </c>
      <c r="E61" s="3">
        <v>15.4</v>
      </c>
      <c r="F61" s="3">
        <v>2</v>
      </c>
      <c r="G61" s="7"/>
      <c r="H61" s="2">
        <f>IF(B61=N(C60)+1,H60,B61)</f>
        <v>42255</v>
      </c>
      <c r="I61" s="2">
        <f t="shared" si="1"/>
        <v>42258</v>
      </c>
      <c r="J61" s="3">
        <f>IF(N(I61)&gt;0,SUMIF($H$2:$H$149,$H61,D$2:D$149),"")</f>
        <v>8</v>
      </c>
      <c r="K61" s="3">
        <f t="shared" si="4"/>
        <v>61.6</v>
      </c>
      <c r="L61" s="3">
        <f t="shared" si="5"/>
        <v>8</v>
      </c>
    </row>
    <row r="62" spans="1:12">
      <c r="A62" s="5" t="s">
        <v>3</v>
      </c>
      <c r="B62" s="2">
        <v>41415</v>
      </c>
      <c r="C62" s="2">
        <v>41415</v>
      </c>
      <c r="D62" s="3">
        <v>1</v>
      </c>
      <c r="E62" s="3">
        <v>7.7</v>
      </c>
      <c r="F62" s="3">
        <v>1</v>
      </c>
      <c r="G62" s="7"/>
      <c r="H62" s="2">
        <f>IF(B62=N(C61)+1,H61,B62)</f>
        <v>41415</v>
      </c>
      <c r="I62" s="2">
        <f t="shared" si="1"/>
        <v>41415</v>
      </c>
      <c r="J62" s="3">
        <f>IF(N(I62)&gt;0,SUMIF($H$2:$H$149,$H62,D$2:D$149),"")</f>
        <v>1</v>
      </c>
      <c r="K62" s="3">
        <f t="shared" si="4"/>
        <v>7.7</v>
      </c>
      <c r="L62" s="3">
        <f t="shared" si="5"/>
        <v>1</v>
      </c>
    </row>
    <row r="63" spans="1:12">
      <c r="A63" s="5" t="s">
        <v>3</v>
      </c>
      <c r="B63" s="2">
        <v>41711</v>
      </c>
      <c r="C63" s="2">
        <v>41742</v>
      </c>
      <c r="D63" s="3">
        <v>22</v>
      </c>
      <c r="E63" s="3">
        <v>169.4</v>
      </c>
      <c r="F63" s="3">
        <v>32</v>
      </c>
      <c r="G63" s="7"/>
      <c r="H63" s="2">
        <f>IF(B63=N(C62)+1,H62,B63)</f>
        <v>41711</v>
      </c>
      <c r="I63" s="2" t="str">
        <f t="shared" si="1"/>
        <v/>
      </c>
      <c r="J63" s="3" t="str">
        <f>IF(N(I63)&gt;0,SUMIF($H$2:$H$149,$H63,D$2:D$149),"")</f>
        <v/>
      </c>
      <c r="K63" s="3" t="str">
        <f t="shared" si="4"/>
        <v/>
      </c>
      <c r="L63" s="3" t="str">
        <f t="shared" si="5"/>
        <v/>
      </c>
    </row>
    <row r="64" spans="1:12">
      <c r="A64" s="5" t="s">
        <v>3</v>
      </c>
      <c r="B64" s="2">
        <v>41743</v>
      </c>
      <c r="C64" s="2">
        <v>41756</v>
      </c>
      <c r="D64" s="3">
        <v>9</v>
      </c>
      <c r="E64" s="3">
        <v>69.3</v>
      </c>
      <c r="F64" s="3">
        <v>14</v>
      </c>
      <c r="G64" s="7"/>
      <c r="H64" s="2">
        <f>IF(B64=N(C63)+1,H63,B64)</f>
        <v>41711</v>
      </c>
      <c r="I64" s="2" t="str">
        <f t="shared" si="1"/>
        <v/>
      </c>
      <c r="J64" s="3" t="str">
        <f>IF(N(I64)&gt;0,SUMIF($H$2:$H$149,$H64,D$2:D$149),"")</f>
        <v/>
      </c>
      <c r="K64" s="3" t="str">
        <f t="shared" si="4"/>
        <v/>
      </c>
      <c r="L64" s="3" t="str">
        <f t="shared" si="5"/>
        <v/>
      </c>
    </row>
    <row r="65" spans="1:12">
      <c r="A65" s="5" t="s">
        <v>3</v>
      </c>
      <c r="B65" s="2">
        <v>41757</v>
      </c>
      <c r="C65" s="2">
        <v>41763</v>
      </c>
      <c r="D65" s="3">
        <v>4</v>
      </c>
      <c r="E65" s="3">
        <v>30.8</v>
      </c>
      <c r="F65" s="3">
        <v>7</v>
      </c>
      <c r="G65" s="7"/>
      <c r="H65" s="2">
        <f>IF(B65=N(C64)+1,H64,B65)</f>
        <v>41711</v>
      </c>
      <c r="I65" s="2">
        <f t="shared" si="1"/>
        <v>41763</v>
      </c>
      <c r="J65" s="3">
        <f>IF(N(I65)&gt;0,SUMIF($H$2:$H$149,$H65,D$2:D$149),"")</f>
        <v>35</v>
      </c>
      <c r="K65" s="3">
        <f t="shared" si="4"/>
        <v>269.5</v>
      </c>
      <c r="L65" s="3">
        <f t="shared" si="5"/>
        <v>53</v>
      </c>
    </row>
    <row r="66" spans="1:12">
      <c r="A66" s="5" t="s">
        <v>18</v>
      </c>
      <c r="B66" s="2">
        <v>41387</v>
      </c>
      <c r="C66" s="2">
        <v>41407</v>
      </c>
      <c r="D66" s="3">
        <v>12</v>
      </c>
      <c r="E66" s="3">
        <v>88.8</v>
      </c>
      <c r="F66" s="3">
        <v>21</v>
      </c>
      <c r="G66" s="7"/>
      <c r="H66" s="2">
        <f>IF(B66=N(C65)+1,H65,B66)</f>
        <v>41387</v>
      </c>
      <c r="I66" s="2">
        <f t="shared" si="1"/>
        <v>41407</v>
      </c>
      <c r="J66" s="3">
        <f>IF(N(I66)&gt;0,SUMIF($H$2:$H$149,$H66,D$2:D$149),"")</f>
        <v>12</v>
      </c>
      <c r="K66" s="3">
        <f t="shared" si="4"/>
        <v>88.8</v>
      </c>
      <c r="L66" s="3">
        <f t="shared" si="5"/>
        <v>21</v>
      </c>
    </row>
    <row r="67" spans="1:12">
      <c r="A67" s="5" t="s">
        <v>18</v>
      </c>
      <c r="B67" s="2">
        <v>41478</v>
      </c>
      <c r="C67" s="2">
        <v>41481</v>
      </c>
      <c r="D67" s="3">
        <v>4</v>
      </c>
      <c r="E67" s="3">
        <v>29.6</v>
      </c>
      <c r="F67" s="3">
        <v>4</v>
      </c>
      <c r="G67" s="7"/>
      <c r="H67" s="2">
        <f>IF(B67=N(C66)+1,H66,B67)</f>
        <v>41478</v>
      </c>
      <c r="I67" s="2">
        <f t="shared" ref="I67:I130" si="6">IF(B68=N(C67)+1,"",C67)</f>
        <v>41481</v>
      </c>
      <c r="J67" s="3">
        <f>IF(N(I67)&gt;0,SUMIF($H$2:$H$149,$H67,D$2:D$149),"")</f>
        <v>4</v>
      </c>
      <c r="K67" s="3">
        <f t="shared" si="4"/>
        <v>29.6</v>
      </c>
      <c r="L67" s="3">
        <f t="shared" si="5"/>
        <v>4</v>
      </c>
    </row>
    <row r="68" spans="1:12">
      <c r="A68" s="5" t="s">
        <v>18</v>
      </c>
      <c r="B68" s="2">
        <v>41708</v>
      </c>
      <c r="C68" s="2">
        <v>41712</v>
      </c>
      <c r="D68" s="3">
        <v>5</v>
      </c>
      <c r="E68" s="3">
        <v>37</v>
      </c>
      <c r="F68" s="3">
        <v>5</v>
      </c>
      <c r="G68" s="7"/>
      <c r="H68" s="2">
        <f>IF(B68=N(C67)+1,H67,B68)</f>
        <v>41708</v>
      </c>
      <c r="I68" s="2">
        <f t="shared" si="6"/>
        <v>41712</v>
      </c>
      <c r="J68" s="3">
        <f>IF(N(I68)&gt;0,SUMIF($H$2:$H$149,$H68,D$2:D$149),"")</f>
        <v>5</v>
      </c>
      <c r="K68" s="3">
        <f t="shared" si="4"/>
        <v>37</v>
      </c>
      <c r="L68" s="3">
        <f t="shared" si="5"/>
        <v>5</v>
      </c>
    </row>
    <row r="69" spans="1:12">
      <c r="A69" s="5" t="s">
        <v>18</v>
      </c>
      <c r="B69" s="2">
        <v>41947</v>
      </c>
      <c r="C69" s="2">
        <v>41948</v>
      </c>
      <c r="D69" s="3">
        <v>2</v>
      </c>
      <c r="E69" s="3">
        <v>14.8</v>
      </c>
      <c r="F69" s="3">
        <v>2</v>
      </c>
      <c r="G69" s="7"/>
      <c r="H69" s="2">
        <f>IF(B69=N(C68)+1,H68,B69)</f>
        <v>41947</v>
      </c>
      <c r="I69" s="2">
        <f t="shared" si="6"/>
        <v>41948</v>
      </c>
      <c r="J69" s="3">
        <f>IF(N(I69)&gt;0,SUMIF($H$2:$H$149,$H69,D$2:D$149),"")</f>
        <v>2</v>
      </c>
      <c r="K69" s="3">
        <f t="shared" ref="K69:K132" si="7">IF(N(J69)&gt;0,SUMIF($H$2:$H$149,$H69,E$2:E$149),"")</f>
        <v>14.8</v>
      </c>
      <c r="L69" s="3">
        <f t="shared" ref="L69:L132" si="8">IF(N(K69)&gt;0,SUMIF($H$2:$H$149,$H69,F$2:F$149),"")</f>
        <v>2</v>
      </c>
    </row>
    <row r="70" spans="1:12">
      <c r="A70" s="5" t="s">
        <v>18</v>
      </c>
      <c r="B70" s="2">
        <v>42016</v>
      </c>
      <c r="C70" s="2">
        <v>42020</v>
      </c>
      <c r="D70" s="3">
        <v>5</v>
      </c>
      <c r="E70" s="3">
        <v>37</v>
      </c>
      <c r="F70" s="3">
        <v>5</v>
      </c>
      <c r="G70" s="7"/>
      <c r="H70" s="2">
        <f>IF(B70=N(C69)+1,H69,B70)</f>
        <v>42016</v>
      </c>
      <c r="I70" s="2">
        <f t="shared" si="6"/>
        <v>42020</v>
      </c>
      <c r="J70" s="3">
        <f>IF(N(I70)&gt;0,SUMIF($H$2:$H$149,$H70,D$2:D$149),"")</f>
        <v>5</v>
      </c>
      <c r="K70" s="3">
        <f t="shared" si="7"/>
        <v>37</v>
      </c>
      <c r="L70" s="3">
        <f t="shared" si="8"/>
        <v>5</v>
      </c>
    </row>
    <row r="71" spans="1:12">
      <c r="A71" s="5" t="s">
        <v>18</v>
      </c>
      <c r="B71" s="2">
        <v>42152</v>
      </c>
      <c r="C71" s="2">
        <v>42152</v>
      </c>
      <c r="D71" s="3">
        <v>1</v>
      </c>
      <c r="E71" s="3">
        <v>7.4</v>
      </c>
      <c r="F71" s="3">
        <v>1</v>
      </c>
      <c r="G71" s="7"/>
      <c r="H71" s="2">
        <f>IF(B71=N(C70)+1,H70,B71)</f>
        <v>42152</v>
      </c>
      <c r="I71" s="2" t="str">
        <f t="shared" si="6"/>
        <v/>
      </c>
      <c r="J71" s="3" t="str">
        <f>IF(N(I71)&gt;0,SUMIF($H$2:$H$149,$H71,D$2:D$149),"")</f>
        <v/>
      </c>
      <c r="K71" s="3" t="str">
        <f t="shared" si="7"/>
        <v/>
      </c>
      <c r="L71" s="3" t="str">
        <f t="shared" si="8"/>
        <v/>
      </c>
    </row>
    <row r="72" spans="1:12">
      <c r="A72" s="5" t="s">
        <v>18</v>
      </c>
      <c r="B72" s="2">
        <v>42153</v>
      </c>
      <c r="C72" s="2">
        <v>42165</v>
      </c>
      <c r="D72" s="3">
        <v>9</v>
      </c>
      <c r="E72" s="3">
        <v>66.599999999999994</v>
      </c>
      <c r="F72" s="3">
        <v>13</v>
      </c>
      <c r="G72" s="7"/>
      <c r="H72" s="2">
        <f>IF(B72=N(C71)+1,H71,B72)</f>
        <v>42152</v>
      </c>
      <c r="I72" s="2">
        <f t="shared" si="6"/>
        <v>42165</v>
      </c>
      <c r="J72" s="3">
        <f>IF(N(I72)&gt;0,SUMIF($H$2:$H$149,$H72,D$2:D$149),"")</f>
        <v>10</v>
      </c>
      <c r="K72" s="3">
        <f t="shared" si="7"/>
        <v>74</v>
      </c>
      <c r="L72" s="3">
        <f t="shared" si="8"/>
        <v>14</v>
      </c>
    </row>
    <row r="73" spans="1:12">
      <c r="A73" s="5" t="s">
        <v>18</v>
      </c>
      <c r="B73" s="2">
        <v>42263</v>
      </c>
      <c r="C73" s="2">
        <v>42265</v>
      </c>
      <c r="D73" s="3">
        <v>3</v>
      </c>
      <c r="E73" s="3">
        <v>22.2</v>
      </c>
      <c r="F73" s="3">
        <v>3</v>
      </c>
      <c r="G73" s="7"/>
      <c r="H73" s="2">
        <f>IF(B73=N(C72)+1,H72,B73)</f>
        <v>42263</v>
      </c>
      <c r="I73" s="2">
        <f t="shared" si="6"/>
        <v>42265</v>
      </c>
      <c r="J73" s="3">
        <f>IF(N(I73)&gt;0,SUMIF($H$2:$H$149,$H73,D$2:D$149),"")</f>
        <v>3</v>
      </c>
      <c r="K73" s="3">
        <f t="shared" si="7"/>
        <v>22.2</v>
      </c>
      <c r="L73" s="3">
        <f t="shared" si="8"/>
        <v>3</v>
      </c>
    </row>
    <row r="74" spans="1:12">
      <c r="A74" s="5" t="s">
        <v>5</v>
      </c>
      <c r="B74" s="2">
        <v>41311</v>
      </c>
      <c r="C74" s="2">
        <v>41320</v>
      </c>
      <c r="D74" s="3">
        <v>8</v>
      </c>
      <c r="E74" s="3">
        <v>61.6</v>
      </c>
      <c r="F74" s="3">
        <v>10</v>
      </c>
      <c r="G74" s="7"/>
      <c r="H74" s="2">
        <f>IF(B74=N(C73)+1,H73,B74)</f>
        <v>41311</v>
      </c>
      <c r="I74" s="2">
        <f t="shared" si="6"/>
        <v>41320</v>
      </c>
      <c r="J74" s="3">
        <f>IF(N(I74)&gt;0,SUMIF($H$2:$H$149,$H74,D$2:D$149),"")</f>
        <v>8</v>
      </c>
      <c r="K74" s="3">
        <f t="shared" si="7"/>
        <v>61.6</v>
      </c>
      <c r="L74" s="3">
        <f t="shared" si="8"/>
        <v>10</v>
      </c>
    </row>
    <row r="75" spans="1:12">
      <c r="A75" s="5" t="s">
        <v>5</v>
      </c>
      <c r="B75" s="2">
        <v>41485</v>
      </c>
      <c r="C75" s="2">
        <v>41493</v>
      </c>
      <c r="D75" s="3">
        <v>7</v>
      </c>
      <c r="E75" s="3">
        <v>53.9</v>
      </c>
      <c r="F75" s="3">
        <v>9</v>
      </c>
      <c r="G75" s="7"/>
      <c r="H75" s="2">
        <f>IF(B75=N(C74)+1,H74,B75)</f>
        <v>41485</v>
      </c>
      <c r="I75" s="2">
        <f t="shared" si="6"/>
        <v>41493</v>
      </c>
      <c r="J75" s="3">
        <f>IF(N(I75)&gt;0,SUMIF($H$2:$H$149,$H75,D$2:D$149),"")</f>
        <v>7</v>
      </c>
      <c r="K75" s="3">
        <f t="shared" si="7"/>
        <v>53.9</v>
      </c>
      <c r="L75" s="3">
        <f t="shared" si="8"/>
        <v>9</v>
      </c>
    </row>
    <row r="76" spans="1:12">
      <c r="A76" s="5" t="s">
        <v>5</v>
      </c>
      <c r="B76" s="2">
        <v>41740</v>
      </c>
      <c r="C76" s="2">
        <v>41740</v>
      </c>
      <c r="D76" s="3">
        <v>1</v>
      </c>
      <c r="E76" s="3">
        <v>7.7</v>
      </c>
      <c r="F76" s="3">
        <v>1</v>
      </c>
      <c r="G76" s="7"/>
      <c r="H76" s="2">
        <f>IF(B76=N(C75)+1,H75,B76)</f>
        <v>41740</v>
      </c>
      <c r="I76" s="2">
        <f t="shared" si="6"/>
        <v>41740</v>
      </c>
      <c r="J76" s="3">
        <f>IF(N(I76)&gt;0,SUMIF($H$2:$H$149,$H76,D$2:D$149),"")</f>
        <v>38</v>
      </c>
      <c r="K76" s="3">
        <f t="shared" si="7"/>
        <v>292.60000000000002</v>
      </c>
      <c r="L76" s="3">
        <f t="shared" si="8"/>
        <v>58</v>
      </c>
    </row>
    <row r="77" spans="1:12">
      <c r="A77" s="5" t="s">
        <v>5</v>
      </c>
      <c r="B77" s="2">
        <v>42130</v>
      </c>
      <c r="C77" s="2">
        <v>42131</v>
      </c>
      <c r="D77" s="3">
        <v>2</v>
      </c>
      <c r="E77" s="3">
        <v>15.4</v>
      </c>
      <c r="F77" s="3">
        <v>2</v>
      </c>
      <c r="G77" s="7"/>
      <c r="H77" s="2">
        <f>IF(B77=N(C76)+1,H76,B77)</f>
        <v>42130</v>
      </c>
      <c r="I77" s="2">
        <f t="shared" si="6"/>
        <v>42131</v>
      </c>
      <c r="J77" s="3">
        <f>IF(N(I77)&gt;0,SUMIF($H$2:$H$149,$H77,D$2:D$149),"")</f>
        <v>2</v>
      </c>
      <c r="K77" s="3">
        <f t="shared" si="7"/>
        <v>15.4</v>
      </c>
      <c r="L77" s="3">
        <f t="shared" si="8"/>
        <v>2</v>
      </c>
    </row>
    <row r="78" spans="1:12">
      <c r="A78" s="5" t="s">
        <v>0</v>
      </c>
      <c r="B78" s="2">
        <v>41303</v>
      </c>
      <c r="C78" s="2">
        <v>41303</v>
      </c>
      <c r="D78" s="3">
        <v>1</v>
      </c>
      <c r="E78" s="3">
        <v>7.4</v>
      </c>
      <c r="F78" s="3">
        <v>1</v>
      </c>
      <c r="G78" s="7"/>
      <c r="H78" s="2">
        <f>IF(B78=N(C77)+1,H77,B78)</f>
        <v>41303</v>
      </c>
      <c r="I78" s="2">
        <f t="shared" si="6"/>
        <v>41303</v>
      </c>
      <c r="J78" s="3">
        <f>IF(N(I78)&gt;0,SUMIF($H$2:$H$149,$H78,D$2:D$149),"")</f>
        <v>1</v>
      </c>
      <c r="K78" s="3">
        <f t="shared" si="7"/>
        <v>7.4</v>
      </c>
      <c r="L78" s="3">
        <f t="shared" si="8"/>
        <v>1</v>
      </c>
    </row>
    <row r="79" spans="1:12">
      <c r="A79" s="5" t="s">
        <v>0</v>
      </c>
      <c r="B79" s="2">
        <v>41351</v>
      </c>
      <c r="C79" s="2">
        <v>41353</v>
      </c>
      <c r="D79" s="3">
        <v>3</v>
      </c>
      <c r="E79" s="3">
        <v>22.2</v>
      </c>
      <c r="F79" s="3">
        <v>3</v>
      </c>
      <c r="G79" s="7"/>
      <c r="H79" s="2">
        <f>IF(B79=N(C78)+1,H78,B79)</f>
        <v>41351</v>
      </c>
      <c r="I79" s="2">
        <f t="shared" si="6"/>
        <v>41353</v>
      </c>
      <c r="J79" s="3">
        <f>IF(N(I79)&gt;0,SUMIF($H$2:$H$149,$H79,D$2:D$149),"")</f>
        <v>3</v>
      </c>
      <c r="K79" s="3">
        <f t="shared" si="7"/>
        <v>22.2</v>
      </c>
      <c r="L79" s="3">
        <f t="shared" si="8"/>
        <v>3</v>
      </c>
    </row>
    <row r="80" spans="1:12">
      <c r="A80" s="5" t="s">
        <v>0</v>
      </c>
      <c r="B80" s="2">
        <v>41418</v>
      </c>
      <c r="C80" s="2">
        <v>41419</v>
      </c>
      <c r="D80" s="3">
        <v>1</v>
      </c>
      <c r="E80" s="3">
        <v>7.4</v>
      </c>
      <c r="F80" s="3">
        <v>2</v>
      </c>
      <c r="G80" s="7"/>
      <c r="H80" s="2">
        <f>IF(B80=N(C79)+1,H79,B80)</f>
        <v>41418</v>
      </c>
      <c r="I80" s="2">
        <f t="shared" si="6"/>
        <v>41419</v>
      </c>
      <c r="J80" s="3">
        <f>IF(N(I80)&gt;0,SUMIF($H$2:$H$149,$H80,D$2:D$149),"")</f>
        <v>1</v>
      </c>
      <c r="K80" s="3">
        <f t="shared" si="7"/>
        <v>7.4</v>
      </c>
      <c r="L80" s="3">
        <f t="shared" si="8"/>
        <v>2</v>
      </c>
    </row>
    <row r="81" spans="1:12">
      <c r="A81" s="5" t="s">
        <v>0</v>
      </c>
      <c r="B81" s="2">
        <v>41600</v>
      </c>
      <c r="C81" s="2">
        <v>41600</v>
      </c>
      <c r="D81" s="3">
        <v>1</v>
      </c>
      <c r="E81" s="3">
        <v>7.4</v>
      </c>
      <c r="F81" s="3">
        <v>1</v>
      </c>
      <c r="G81" s="7"/>
      <c r="H81" s="2">
        <f>IF(B81=N(C80)+1,H80,B81)</f>
        <v>41600</v>
      </c>
      <c r="I81" s="2">
        <f t="shared" si="6"/>
        <v>41600</v>
      </c>
      <c r="J81" s="3">
        <f>IF(N(I81)&gt;0,SUMIF($H$2:$H$149,$H81,D$2:D$149),"")</f>
        <v>1</v>
      </c>
      <c r="K81" s="3">
        <f t="shared" si="7"/>
        <v>7.4</v>
      </c>
      <c r="L81" s="3">
        <f t="shared" si="8"/>
        <v>1</v>
      </c>
    </row>
    <row r="82" spans="1:12">
      <c r="A82" s="5" t="s">
        <v>0</v>
      </c>
      <c r="B82" s="2">
        <v>41879</v>
      </c>
      <c r="C82" s="2">
        <v>41893</v>
      </c>
      <c r="D82" s="3">
        <v>11</v>
      </c>
      <c r="E82" s="3">
        <v>81.400000000000006</v>
      </c>
      <c r="F82" s="3">
        <v>15</v>
      </c>
      <c r="G82" s="7"/>
      <c r="H82" s="2">
        <f>IF(B82=N(C81)+1,H81,B82)</f>
        <v>41879</v>
      </c>
      <c r="I82" s="2">
        <f t="shared" si="6"/>
        <v>41893</v>
      </c>
      <c r="J82" s="3">
        <f>IF(N(I82)&gt;0,SUMIF($H$2:$H$149,$H82,D$2:D$149),"")</f>
        <v>11</v>
      </c>
      <c r="K82" s="3">
        <f t="shared" si="7"/>
        <v>81.400000000000006</v>
      </c>
      <c r="L82" s="3">
        <f t="shared" si="8"/>
        <v>15</v>
      </c>
    </row>
    <row r="83" spans="1:12">
      <c r="A83" s="5" t="s">
        <v>0</v>
      </c>
      <c r="B83" s="2">
        <v>42087</v>
      </c>
      <c r="C83" s="2">
        <v>42093</v>
      </c>
      <c r="D83" s="3">
        <v>5</v>
      </c>
      <c r="E83" s="3">
        <v>37</v>
      </c>
      <c r="F83" s="3">
        <v>7</v>
      </c>
      <c r="G83" s="7"/>
      <c r="H83" s="2">
        <f>IF(B83=N(C82)+1,H82,B83)</f>
        <v>42087</v>
      </c>
      <c r="I83" s="2" t="str">
        <f t="shared" si="6"/>
        <v/>
      </c>
      <c r="J83" s="3" t="str">
        <f>IF(N(I83)&gt;0,SUMIF($H$2:$H$149,$H83,D$2:D$149),"")</f>
        <v/>
      </c>
      <c r="K83" s="3" t="str">
        <f t="shared" si="7"/>
        <v/>
      </c>
      <c r="L83" s="3" t="str">
        <f t="shared" si="8"/>
        <v/>
      </c>
    </row>
    <row r="84" spans="1:12">
      <c r="A84" s="5" t="s">
        <v>0</v>
      </c>
      <c r="B84" s="2">
        <v>42094</v>
      </c>
      <c r="C84" s="2">
        <v>42097</v>
      </c>
      <c r="D84" s="3">
        <v>4</v>
      </c>
      <c r="E84" s="3">
        <v>29.6</v>
      </c>
      <c r="F84" s="3">
        <v>4</v>
      </c>
      <c r="G84" s="7"/>
      <c r="H84" s="2">
        <f>IF(B84=N(C83)+1,H83,B84)</f>
        <v>42087</v>
      </c>
      <c r="I84" s="2">
        <f t="shared" si="6"/>
        <v>42097</v>
      </c>
      <c r="J84" s="3">
        <f>IF(N(I84)&gt;0,SUMIF($H$2:$H$149,$H84,D$2:D$149),"")</f>
        <v>9</v>
      </c>
      <c r="K84" s="3">
        <f t="shared" si="7"/>
        <v>66.599999999999994</v>
      </c>
      <c r="L84" s="3">
        <f t="shared" si="8"/>
        <v>11</v>
      </c>
    </row>
    <row r="85" spans="1:12">
      <c r="A85" s="5" t="s">
        <v>0</v>
      </c>
      <c r="B85" s="2">
        <v>42222</v>
      </c>
      <c r="C85" s="2">
        <v>42223</v>
      </c>
      <c r="D85" s="3">
        <v>2</v>
      </c>
      <c r="E85" s="3">
        <v>14.8</v>
      </c>
      <c r="F85" s="3">
        <v>2</v>
      </c>
      <c r="G85" s="7"/>
      <c r="H85" s="2">
        <f>IF(B85=N(C84)+1,H84,B85)</f>
        <v>42222</v>
      </c>
      <c r="I85" s="2">
        <f t="shared" si="6"/>
        <v>42223</v>
      </c>
      <c r="J85" s="3">
        <f>IF(N(I85)&gt;0,SUMIF($H$2:$H$149,$H85,D$2:D$149),"")</f>
        <v>2</v>
      </c>
      <c r="K85" s="3">
        <f t="shared" si="7"/>
        <v>14.8</v>
      </c>
      <c r="L85" s="3">
        <f t="shared" si="8"/>
        <v>2</v>
      </c>
    </row>
    <row r="86" spans="1:12">
      <c r="A86" s="5" t="s">
        <v>7</v>
      </c>
      <c r="B86" s="2">
        <v>41223</v>
      </c>
      <c r="C86" s="2">
        <v>41254</v>
      </c>
      <c r="D86" s="3">
        <v>22</v>
      </c>
      <c r="E86" s="3">
        <v>169.4</v>
      </c>
      <c r="F86" s="3">
        <v>11</v>
      </c>
      <c r="G86" s="7"/>
      <c r="H86" s="2">
        <f>IF(B86=N(C85)+1,H85,B86)</f>
        <v>41223</v>
      </c>
      <c r="I86" s="2">
        <f t="shared" si="6"/>
        <v>41254</v>
      </c>
      <c r="J86" s="3">
        <f>IF(N(I86)&gt;0,SUMIF($H$2:$H$149,$H86,D$2:D$149),"")</f>
        <v>22</v>
      </c>
      <c r="K86" s="3">
        <f t="shared" si="7"/>
        <v>169.4</v>
      </c>
      <c r="L86" s="3">
        <f t="shared" si="8"/>
        <v>11</v>
      </c>
    </row>
    <row r="87" spans="1:12">
      <c r="A87" s="5" t="s">
        <v>7</v>
      </c>
      <c r="B87" s="2">
        <v>41274</v>
      </c>
      <c r="C87" s="2">
        <v>41278</v>
      </c>
      <c r="D87" s="3">
        <v>4</v>
      </c>
      <c r="E87" s="3">
        <v>30.8</v>
      </c>
      <c r="F87" s="3">
        <v>5</v>
      </c>
      <c r="G87" s="7"/>
      <c r="H87" s="2">
        <f>IF(B87=N(C86)+1,H86,B87)</f>
        <v>41274</v>
      </c>
      <c r="I87" s="2">
        <f t="shared" si="6"/>
        <v>41278</v>
      </c>
      <c r="J87" s="3">
        <f>IF(N(I87)&gt;0,SUMIF($H$2:$H$149,$H87,D$2:D$149),"")</f>
        <v>4</v>
      </c>
      <c r="K87" s="3">
        <f t="shared" si="7"/>
        <v>30.8</v>
      </c>
      <c r="L87" s="3">
        <f t="shared" si="8"/>
        <v>5</v>
      </c>
    </row>
    <row r="88" spans="1:12">
      <c r="A88" s="5" t="s">
        <v>7</v>
      </c>
      <c r="B88" s="2">
        <v>41449</v>
      </c>
      <c r="C88" s="2">
        <v>41453</v>
      </c>
      <c r="D88" s="3">
        <v>5</v>
      </c>
      <c r="E88" s="3">
        <v>38.5</v>
      </c>
      <c r="F88" s="3">
        <v>5</v>
      </c>
      <c r="G88" s="7"/>
      <c r="H88" s="2">
        <f>IF(B88=N(C87)+1,H87,B88)</f>
        <v>41449</v>
      </c>
      <c r="I88" s="2">
        <f t="shared" si="6"/>
        <v>41453</v>
      </c>
      <c r="J88" s="3">
        <f>IF(N(I88)&gt;0,SUMIF($H$2:$H$149,$H88,D$2:D$149),"")</f>
        <v>5</v>
      </c>
      <c r="K88" s="3">
        <f t="shared" si="7"/>
        <v>38.5</v>
      </c>
      <c r="L88" s="3">
        <f t="shared" si="8"/>
        <v>5</v>
      </c>
    </row>
    <row r="89" spans="1:12">
      <c r="A89" s="5" t="s">
        <v>7</v>
      </c>
      <c r="B89" s="2">
        <v>41667</v>
      </c>
      <c r="C89" s="2">
        <v>41677</v>
      </c>
      <c r="D89" s="3">
        <v>9</v>
      </c>
      <c r="E89" s="3">
        <v>69.3</v>
      </c>
      <c r="F89" s="3">
        <v>11</v>
      </c>
      <c r="G89" s="7"/>
      <c r="H89" s="2">
        <f>IF(B89=N(C88)+1,H88,B89)</f>
        <v>41667</v>
      </c>
      <c r="I89" s="2">
        <f t="shared" si="6"/>
        <v>41677</v>
      </c>
      <c r="J89" s="3">
        <f>IF(N(I89)&gt;0,SUMIF($H$2:$H$149,$H89,D$2:D$149),"")</f>
        <v>9</v>
      </c>
      <c r="K89" s="3">
        <f t="shared" si="7"/>
        <v>69.3</v>
      </c>
      <c r="L89" s="3">
        <f t="shared" si="8"/>
        <v>11</v>
      </c>
    </row>
    <row r="90" spans="1:12">
      <c r="A90" s="5" t="s">
        <v>7</v>
      </c>
      <c r="B90" s="2">
        <v>41771</v>
      </c>
      <c r="C90" s="2">
        <v>41775</v>
      </c>
      <c r="D90" s="3">
        <v>5</v>
      </c>
      <c r="E90" s="3">
        <v>38.5</v>
      </c>
      <c r="F90" s="3">
        <v>5</v>
      </c>
      <c r="G90" s="7"/>
      <c r="H90" s="2">
        <f>IF(B90=N(C89)+1,H89,B90)</f>
        <v>41771</v>
      </c>
      <c r="I90" s="2">
        <f t="shared" si="6"/>
        <v>41775</v>
      </c>
      <c r="J90" s="3">
        <f>IF(N(I90)&gt;0,SUMIF($H$2:$H$149,$H90,D$2:D$149),"")</f>
        <v>5</v>
      </c>
      <c r="K90" s="3">
        <f t="shared" si="7"/>
        <v>38.5</v>
      </c>
      <c r="L90" s="3">
        <f t="shared" si="8"/>
        <v>5</v>
      </c>
    </row>
    <row r="91" spans="1:12">
      <c r="A91" s="5" t="s">
        <v>7</v>
      </c>
      <c r="B91" s="2">
        <v>42038</v>
      </c>
      <c r="C91" s="2">
        <v>42043</v>
      </c>
      <c r="D91" s="3">
        <v>4</v>
      </c>
      <c r="E91" s="3">
        <v>30.8</v>
      </c>
      <c r="F91" s="3">
        <v>6</v>
      </c>
      <c r="G91" s="7"/>
      <c r="H91" s="2">
        <f>IF(B91=N(C90)+1,H90,B91)</f>
        <v>42038</v>
      </c>
      <c r="I91" s="2">
        <f t="shared" si="6"/>
        <v>42043</v>
      </c>
      <c r="J91" s="3">
        <f>IF(N(I91)&gt;0,SUMIF($H$2:$H$149,$H91,D$2:D$149),"")</f>
        <v>4</v>
      </c>
      <c r="K91" s="3">
        <f t="shared" si="7"/>
        <v>30.8</v>
      </c>
      <c r="L91" s="3">
        <f t="shared" si="8"/>
        <v>6</v>
      </c>
    </row>
    <row r="92" spans="1:12">
      <c r="A92" s="5" t="s">
        <v>7</v>
      </c>
      <c r="B92" s="2">
        <v>42086</v>
      </c>
      <c r="C92" s="2">
        <v>42088</v>
      </c>
      <c r="D92" s="3">
        <v>3</v>
      </c>
      <c r="E92" s="3">
        <v>23.1</v>
      </c>
      <c r="F92" s="3">
        <v>3</v>
      </c>
      <c r="G92" s="7"/>
      <c r="H92" s="2">
        <f>IF(B92=N(C91)+1,H91,B92)</f>
        <v>42086</v>
      </c>
      <c r="I92" s="2">
        <f t="shared" si="6"/>
        <v>42088</v>
      </c>
      <c r="J92" s="3">
        <f>IF(N(I92)&gt;0,SUMIF($H$2:$H$149,$H92,D$2:D$149),"")</f>
        <v>3</v>
      </c>
      <c r="K92" s="3">
        <f t="shared" si="7"/>
        <v>23.1</v>
      </c>
      <c r="L92" s="3">
        <f t="shared" si="8"/>
        <v>3</v>
      </c>
    </row>
    <row r="93" spans="1:12">
      <c r="A93" s="5" t="s">
        <v>4</v>
      </c>
      <c r="B93" s="2">
        <v>41284</v>
      </c>
      <c r="C93" s="2">
        <v>41291</v>
      </c>
      <c r="D93" s="3">
        <v>6</v>
      </c>
      <c r="E93" s="3">
        <v>46.2</v>
      </c>
      <c r="F93" s="3">
        <v>8</v>
      </c>
      <c r="G93" s="7"/>
      <c r="H93" s="2">
        <f>IF(B93=N(C92)+1,H92,B93)</f>
        <v>41284</v>
      </c>
      <c r="I93" s="2">
        <f t="shared" si="6"/>
        <v>41291</v>
      </c>
      <c r="J93" s="3">
        <f>IF(N(I93)&gt;0,SUMIF($H$2:$H$149,$H93,D$2:D$149),"")</f>
        <v>6</v>
      </c>
      <c r="K93" s="3">
        <f t="shared" si="7"/>
        <v>46.2</v>
      </c>
      <c r="L93" s="3">
        <f t="shared" si="8"/>
        <v>8</v>
      </c>
    </row>
    <row r="94" spans="1:12">
      <c r="A94" s="5" t="s">
        <v>4</v>
      </c>
      <c r="B94" s="2">
        <v>41704</v>
      </c>
      <c r="C94" s="2">
        <v>41704</v>
      </c>
      <c r="D94" s="3">
        <v>1</v>
      </c>
      <c r="E94" s="3">
        <v>7.7</v>
      </c>
      <c r="F94" s="3">
        <v>1</v>
      </c>
      <c r="G94" s="7"/>
      <c r="H94" s="2">
        <f>IF(B94=N(C93)+1,H93,B94)</f>
        <v>41704</v>
      </c>
      <c r="I94" s="2">
        <f t="shared" si="6"/>
        <v>41704</v>
      </c>
      <c r="J94" s="3">
        <f>IF(N(I94)&gt;0,SUMIF($H$2:$H$149,$H94,D$2:D$149),"")</f>
        <v>1</v>
      </c>
      <c r="K94" s="3">
        <f t="shared" si="7"/>
        <v>7.7</v>
      </c>
      <c r="L94" s="3">
        <f t="shared" si="8"/>
        <v>1</v>
      </c>
    </row>
    <row r="95" spans="1:12">
      <c r="A95" s="5" t="s">
        <v>4</v>
      </c>
      <c r="B95" s="2">
        <v>42173</v>
      </c>
      <c r="C95" s="2">
        <v>42174</v>
      </c>
      <c r="D95" s="3">
        <v>2</v>
      </c>
      <c r="E95" s="3">
        <v>15.4</v>
      </c>
      <c r="F95" s="3">
        <v>2</v>
      </c>
      <c r="G95" s="7"/>
      <c r="H95" s="2">
        <f>IF(B95=N(C94)+1,H94,B95)</f>
        <v>42173</v>
      </c>
      <c r="I95" s="2">
        <f t="shared" si="6"/>
        <v>42174</v>
      </c>
      <c r="J95" s="3">
        <f>IF(N(I95)&gt;0,SUMIF($H$2:$H$149,$H95,D$2:D$149),"")</f>
        <v>2</v>
      </c>
      <c r="K95" s="3">
        <f t="shared" si="7"/>
        <v>15.4</v>
      </c>
      <c r="L95" s="3">
        <f t="shared" si="8"/>
        <v>2</v>
      </c>
    </row>
    <row r="96" spans="1:12">
      <c r="A96" s="5" t="s">
        <v>4</v>
      </c>
      <c r="B96" s="2">
        <v>42291</v>
      </c>
      <c r="C96" s="2">
        <v>42293</v>
      </c>
      <c r="D96" s="3">
        <v>3</v>
      </c>
      <c r="E96" s="3">
        <v>23.1</v>
      </c>
      <c r="F96" s="3">
        <v>3</v>
      </c>
      <c r="G96" s="7"/>
      <c r="H96" s="2">
        <f>IF(B96=N(C95)+1,H95,B96)</f>
        <v>42291</v>
      </c>
      <c r="I96" s="2">
        <f t="shared" si="6"/>
        <v>42293</v>
      </c>
      <c r="J96" s="3">
        <f>IF(N(I96)&gt;0,SUMIF($H$2:$H$149,$H96,D$2:D$149),"")</f>
        <v>3</v>
      </c>
      <c r="K96" s="3">
        <f t="shared" si="7"/>
        <v>23.1</v>
      </c>
      <c r="L96" s="3">
        <f t="shared" si="8"/>
        <v>3</v>
      </c>
    </row>
    <row r="97" spans="1:12">
      <c r="A97" s="5" t="s">
        <v>1</v>
      </c>
      <c r="B97" s="2">
        <v>41361</v>
      </c>
      <c r="C97" s="2">
        <v>41371</v>
      </c>
      <c r="D97" s="3">
        <v>6</v>
      </c>
      <c r="E97" s="3">
        <v>46.2</v>
      </c>
      <c r="F97" s="3">
        <v>11</v>
      </c>
      <c r="G97" s="7"/>
      <c r="H97" s="2">
        <f>IF(B97=N(C96)+1,H96,B97)</f>
        <v>41361</v>
      </c>
      <c r="I97" s="2">
        <f t="shared" si="6"/>
        <v>41371</v>
      </c>
      <c r="J97" s="3">
        <f>IF(N(I97)&gt;0,SUMIF($H$2:$H$149,$H97,D$2:D$149),"")</f>
        <v>6</v>
      </c>
      <c r="K97" s="3">
        <f t="shared" si="7"/>
        <v>46.2</v>
      </c>
      <c r="L97" s="3">
        <f t="shared" si="8"/>
        <v>11</v>
      </c>
    </row>
    <row r="98" spans="1:12">
      <c r="A98" s="5" t="s">
        <v>1</v>
      </c>
      <c r="B98" s="2">
        <v>41495</v>
      </c>
      <c r="C98" s="2">
        <v>41504</v>
      </c>
      <c r="D98" s="3">
        <v>5</v>
      </c>
      <c r="E98" s="3">
        <v>38.5</v>
      </c>
      <c r="F98" s="3">
        <v>10</v>
      </c>
      <c r="G98" s="7"/>
      <c r="H98" s="2">
        <f>IF(B98=N(C97)+1,H97,B98)</f>
        <v>41495</v>
      </c>
      <c r="I98" s="2">
        <f t="shared" si="6"/>
        <v>41504</v>
      </c>
      <c r="J98" s="3">
        <f>IF(N(I98)&gt;0,SUMIF($H$2:$H$149,$H98,D$2:D$149),"")</f>
        <v>5</v>
      </c>
      <c r="K98" s="3">
        <f t="shared" si="7"/>
        <v>38.5</v>
      </c>
      <c r="L98" s="3">
        <f t="shared" si="8"/>
        <v>10</v>
      </c>
    </row>
    <row r="99" spans="1:12">
      <c r="A99" s="5" t="s">
        <v>1</v>
      </c>
      <c r="B99" s="2">
        <v>41617</v>
      </c>
      <c r="C99" s="2">
        <v>41618</v>
      </c>
      <c r="D99" s="3">
        <v>2</v>
      </c>
      <c r="E99" s="3">
        <v>15.4</v>
      </c>
      <c r="F99" s="3">
        <v>2</v>
      </c>
      <c r="G99" s="7"/>
      <c r="H99" s="2">
        <f>IF(B99=N(C98)+1,H98,B99)</f>
        <v>41617</v>
      </c>
      <c r="I99" s="2">
        <f t="shared" si="6"/>
        <v>41618</v>
      </c>
      <c r="J99" s="3">
        <f>IF(N(I99)&gt;0,SUMIF($H$2:$H$149,$H99,D$2:D$149),"")</f>
        <v>2</v>
      </c>
      <c r="K99" s="3">
        <f t="shared" si="7"/>
        <v>15.4</v>
      </c>
      <c r="L99" s="3">
        <f t="shared" si="8"/>
        <v>2</v>
      </c>
    </row>
    <row r="100" spans="1:12">
      <c r="A100" s="5" t="s">
        <v>1</v>
      </c>
      <c r="B100" s="2">
        <v>41635</v>
      </c>
      <c r="C100" s="2">
        <v>41708</v>
      </c>
      <c r="D100" s="3">
        <v>51</v>
      </c>
      <c r="E100" s="3">
        <v>392.7</v>
      </c>
      <c r="F100" s="3">
        <v>74</v>
      </c>
      <c r="G100" s="7"/>
      <c r="H100" s="2">
        <f>IF(B100=N(C99)+1,H99,B100)</f>
        <v>41635</v>
      </c>
      <c r="I100" s="2" t="str">
        <f t="shared" si="6"/>
        <v/>
      </c>
      <c r="J100" s="3" t="str">
        <f>IF(N(I100)&gt;0,SUMIF($H$2:$H$149,$H100,D$2:D$149),"")</f>
        <v/>
      </c>
      <c r="K100" s="3" t="str">
        <f t="shared" si="7"/>
        <v/>
      </c>
      <c r="L100" s="3" t="str">
        <f t="shared" si="8"/>
        <v/>
      </c>
    </row>
    <row r="101" spans="1:12">
      <c r="A101" s="5" t="s">
        <v>1</v>
      </c>
      <c r="B101" s="2">
        <v>41709</v>
      </c>
      <c r="C101" s="2">
        <v>41739</v>
      </c>
      <c r="D101" s="3">
        <v>23</v>
      </c>
      <c r="E101" s="3">
        <v>177.1</v>
      </c>
      <c r="F101" s="3">
        <v>31</v>
      </c>
      <c r="G101" s="7"/>
      <c r="H101" s="2">
        <f>IF(B101=N(C100)+1,H100,B101)</f>
        <v>41635</v>
      </c>
      <c r="I101" s="2">
        <f t="shared" si="6"/>
        <v>41739</v>
      </c>
      <c r="J101" s="3">
        <f>IF(N(I101)&gt;0,SUMIF($H$2:$H$149,$H101,D$2:D$149),"")</f>
        <v>74</v>
      </c>
      <c r="K101" s="3">
        <f t="shared" si="7"/>
        <v>569.79999999999995</v>
      </c>
      <c r="L101" s="3">
        <f t="shared" si="8"/>
        <v>105</v>
      </c>
    </row>
    <row r="102" spans="1:12">
      <c r="A102" s="5" t="s">
        <v>19</v>
      </c>
      <c r="B102" s="2">
        <v>41260</v>
      </c>
      <c r="C102" s="2">
        <v>41264</v>
      </c>
      <c r="D102" s="3">
        <v>5</v>
      </c>
      <c r="E102" s="3">
        <v>38.5</v>
      </c>
      <c r="F102" s="3">
        <v>5</v>
      </c>
      <c r="G102" s="7"/>
      <c r="H102" s="2">
        <f>IF(B102=N(C101)+1,H101,B102)</f>
        <v>41260</v>
      </c>
      <c r="I102" s="2">
        <f t="shared" si="6"/>
        <v>41264</v>
      </c>
      <c r="J102" s="3">
        <f>IF(N(I102)&gt;0,SUMIF($H$2:$H$149,$H102,D$2:D$149),"")</f>
        <v>5</v>
      </c>
      <c r="K102" s="3">
        <f t="shared" si="7"/>
        <v>38.5</v>
      </c>
      <c r="L102" s="3">
        <f t="shared" si="8"/>
        <v>5</v>
      </c>
    </row>
    <row r="103" spans="1:12">
      <c r="A103" s="5" t="s">
        <v>19</v>
      </c>
      <c r="B103" s="2">
        <v>41354</v>
      </c>
      <c r="C103" s="2">
        <v>41355</v>
      </c>
      <c r="D103" s="3">
        <v>2</v>
      </c>
      <c r="E103" s="3">
        <v>15.4</v>
      </c>
      <c r="F103" s="3">
        <v>2</v>
      </c>
      <c r="G103" s="7"/>
      <c r="H103" s="2">
        <f>IF(B103=N(C102)+1,H102,B103)</f>
        <v>41354</v>
      </c>
      <c r="I103" s="2">
        <f t="shared" si="6"/>
        <v>41355</v>
      </c>
      <c r="J103" s="3">
        <f>IF(N(I103)&gt;0,SUMIF($H$2:$H$149,$H103,D$2:D$149),"")</f>
        <v>2</v>
      </c>
      <c r="K103" s="3">
        <f t="shared" si="7"/>
        <v>15.4</v>
      </c>
      <c r="L103" s="3">
        <f t="shared" si="8"/>
        <v>2</v>
      </c>
    </row>
    <row r="104" spans="1:12">
      <c r="A104" s="5" t="s">
        <v>19</v>
      </c>
      <c r="B104" s="2">
        <v>41556</v>
      </c>
      <c r="C104" s="2">
        <v>41557</v>
      </c>
      <c r="D104" s="3">
        <v>2</v>
      </c>
      <c r="E104" s="3">
        <v>15.4</v>
      </c>
      <c r="F104" s="3">
        <v>2</v>
      </c>
      <c r="G104" s="7"/>
      <c r="H104" s="2">
        <f>IF(B104=N(C103)+1,H103,B104)</f>
        <v>41556</v>
      </c>
      <c r="I104" s="2">
        <f t="shared" si="6"/>
        <v>41557</v>
      </c>
      <c r="J104" s="3">
        <f>IF(N(I104)&gt;0,SUMIF($H$2:$H$149,$H104,D$2:D$149),"")</f>
        <v>2</v>
      </c>
      <c r="K104" s="3">
        <f t="shared" si="7"/>
        <v>15.4</v>
      </c>
      <c r="L104" s="3">
        <f t="shared" si="8"/>
        <v>2</v>
      </c>
    </row>
    <row r="105" spans="1:12">
      <c r="A105" s="5" t="s">
        <v>19</v>
      </c>
      <c r="B105" s="2">
        <v>41636</v>
      </c>
      <c r="C105" s="2">
        <v>41639</v>
      </c>
      <c r="D105" s="3">
        <v>2</v>
      </c>
      <c r="E105" s="3">
        <v>15.4</v>
      </c>
      <c r="F105" s="3">
        <v>4</v>
      </c>
      <c r="G105" s="7"/>
      <c r="H105" s="2">
        <f>IF(B105=N(C104)+1,H104,B105)</f>
        <v>41636</v>
      </c>
      <c r="I105" s="2">
        <f t="shared" si="6"/>
        <v>41639</v>
      </c>
      <c r="J105" s="3">
        <f>IF(N(I105)&gt;0,SUMIF($H$2:$H$149,$H105,D$2:D$149),"")</f>
        <v>2</v>
      </c>
      <c r="K105" s="3">
        <f t="shared" si="7"/>
        <v>15.4</v>
      </c>
      <c r="L105" s="3">
        <f t="shared" si="8"/>
        <v>4</v>
      </c>
    </row>
    <row r="106" spans="1:12">
      <c r="A106" s="5" t="s">
        <v>19</v>
      </c>
      <c r="B106" s="2">
        <v>41751</v>
      </c>
      <c r="C106" s="2">
        <v>41752</v>
      </c>
      <c r="D106" s="3">
        <v>2</v>
      </c>
      <c r="E106" s="3">
        <v>15.4</v>
      </c>
      <c r="F106" s="3">
        <v>2</v>
      </c>
      <c r="G106" s="7"/>
      <c r="H106" s="2">
        <f>IF(B106=N(C105)+1,H105,B106)</f>
        <v>41751</v>
      </c>
      <c r="I106" s="2">
        <f t="shared" si="6"/>
        <v>41752</v>
      </c>
      <c r="J106" s="3">
        <f>IF(N(I106)&gt;0,SUMIF($H$2:$H$149,$H106,D$2:D$149),"")</f>
        <v>2</v>
      </c>
      <c r="K106" s="3">
        <f t="shared" si="7"/>
        <v>15.4</v>
      </c>
      <c r="L106" s="3">
        <f t="shared" si="8"/>
        <v>2</v>
      </c>
    </row>
    <row r="107" spans="1:12">
      <c r="A107" s="5" t="s">
        <v>19</v>
      </c>
      <c r="B107" s="2">
        <v>41958</v>
      </c>
      <c r="C107" s="2">
        <v>41964</v>
      </c>
      <c r="D107" s="3">
        <v>5</v>
      </c>
      <c r="E107" s="3">
        <v>38.5</v>
      </c>
      <c r="F107" s="3">
        <v>7</v>
      </c>
      <c r="G107" s="7"/>
      <c r="H107" s="2">
        <f>IF(B107=N(C106)+1,H106,B107)</f>
        <v>41958</v>
      </c>
      <c r="I107" s="2">
        <f t="shared" si="6"/>
        <v>41964</v>
      </c>
      <c r="J107" s="3">
        <f>IF(N(I107)&gt;0,SUMIF($H$2:$H$149,$H107,D$2:D$149),"")</f>
        <v>5</v>
      </c>
      <c r="K107" s="3">
        <f t="shared" si="7"/>
        <v>38.5</v>
      </c>
      <c r="L107" s="3">
        <f t="shared" si="8"/>
        <v>7</v>
      </c>
    </row>
    <row r="108" spans="1:12">
      <c r="A108" s="5" t="s">
        <v>19</v>
      </c>
      <c r="B108" s="2">
        <v>42058</v>
      </c>
      <c r="C108" s="2">
        <v>42062</v>
      </c>
      <c r="D108" s="3">
        <v>5</v>
      </c>
      <c r="E108" s="3">
        <v>38.5</v>
      </c>
      <c r="F108" s="3">
        <v>5</v>
      </c>
      <c r="G108" s="7"/>
      <c r="H108" s="2">
        <f>IF(B108=N(C107)+1,H107,B108)</f>
        <v>42058</v>
      </c>
      <c r="I108" s="2">
        <f t="shared" si="6"/>
        <v>42062</v>
      </c>
      <c r="J108" s="3">
        <f>IF(N(I108)&gt;0,SUMIF($H$2:$H$149,$H108,D$2:D$149),"")</f>
        <v>5</v>
      </c>
      <c r="K108" s="3">
        <f t="shared" si="7"/>
        <v>38.5</v>
      </c>
      <c r="L108" s="3">
        <f t="shared" si="8"/>
        <v>5</v>
      </c>
    </row>
    <row r="109" spans="1:12">
      <c r="A109" s="5" t="s">
        <v>20</v>
      </c>
      <c r="B109" s="2">
        <v>41698</v>
      </c>
      <c r="C109" s="2">
        <v>41698</v>
      </c>
      <c r="D109" s="3">
        <v>1</v>
      </c>
      <c r="E109" s="3">
        <v>7.7</v>
      </c>
      <c r="F109" s="3">
        <v>1</v>
      </c>
      <c r="G109" s="7"/>
      <c r="H109" s="2">
        <f>IF(B109=N(C108)+1,H108,B109)</f>
        <v>41698</v>
      </c>
      <c r="I109" s="2">
        <f t="shared" si="6"/>
        <v>41698</v>
      </c>
      <c r="J109" s="3">
        <f>IF(N(I109)&gt;0,SUMIF($H$2:$H$149,$H109,D$2:D$149),"")</f>
        <v>1</v>
      </c>
      <c r="K109" s="3">
        <f t="shared" si="7"/>
        <v>7.7</v>
      </c>
      <c r="L109" s="3">
        <f t="shared" si="8"/>
        <v>1</v>
      </c>
    </row>
    <row r="110" spans="1:12">
      <c r="A110" s="5" t="s">
        <v>20</v>
      </c>
      <c r="B110" s="2">
        <v>41701</v>
      </c>
      <c r="C110" s="2">
        <v>41703</v>
      </c>
      <c r="D110" s="3">
        <v>3</v>
      </c>
      <c r="E110" s="3">
        <v>23.1</v>
      </c>
      <c r="F110" s="3">
        <v>3</v>
      </c>
      <c r="G110" s="7"/>
      <c r="H110" s="2">
        <f>IF(B110=N(C109)+1,H109,B110)</f>
        <v>41701</v>
      </c>
      <c r="I110" s="2">
        <f t="shared" si="6"/>
        <v>41703</v>
      </c>
      <c r="J110" s="3">
        <f>IF(N(I110)&gt;0,SUMIF($H$2:$H$149,$H110,D$2:D$149),"")</f>
        <v>3</v>
      </c>
      <c r="K110" s="3">
        <f t="shared" si="7"/>
        <v>23.1</v>
      </c>
      <c r="L110" s="3">
        <f t="shared" si="8"/>
        <v>3</v>
      </c>
    </row>
    <row r="111" spans="1:12">
      <c r="A111" s="5" t="s">
        <v>20</v>
      </c>
      <c r="B111" s="2">
        <v>41859</v>
      </c>
      <c r="C111" s="2">
        <v>41859</v>
      </c>
      <c r="D111" s="3">
        <v>1</v>
      </c>
      <c r="E111" s="3">
        <v>7.7</v>
      </c>
      <c r="F111" s="3">
        <v>1</v>
      </c>
      <c r="G111" s="7"/>
      <c r="H111" s="2">
        <f>IF(B111=N(C110)+1,H110,B111)</f>
        <v>41859</v>
      </c>
      <c r="I111" s="2">
        <f t="shared" si="6"/>
        <v>41859</v>
      </c>
      <c r="J111" s="3">
        <f>IF(N(I111)&gt;0,SUMIF($H$2:$H$149,$H111,D$2:D$149),"")</f>
        <v>1</v>
      </c>
      <c r="K111" s="3">
        <f t="shared" si="7"/>
        <v>7.7</v>
      </c>
      <c r="L111" s="3">
        <f t="shared" si="8"/>
        <v>1</v>
      </c>
    </row>
    <row r="112" spans="1:12">
      <c r="A112" s="5" t="s">
        <v>20</v>
      </c>
      <c r="B112" s="2">
        <v>42059</v>
      </c>
      <c r="C112" s="2">
        <v>42061</v>
      </c>
      <c r="D112" s="3">
        <v>3</v>
      </c>
      <c r="E112" s="3">
        <v>23.1</v>
      </c>
      <c r="F112" s="3">
        <v>3</v>
      </c>
      <c r="G112" s="7"/>
      <c r="H112" s="2">
        <f>IF(B112=N(C111)+1,H111,B112)</f>
        <v>42059</v>
      </c>
      <c r="I112" s="2">
        <f t="shared" si="6"/>
        <v>42061</v>
      </c>
      <c r="J112" s="3">
        <f>IF(N(I112)&gt;0,SUMIF($H$2:$H$149,$H112,D$2:D$149),"")</f>
        <v>3</v>
      </c>
      <c r="K112" s="3">
        <f t="shared" si="7"/>
        <v>23.1</v>
      </c>
      <c r="L112" s="3">
        <f t="shared" si="8"/>
        <v>3</v>
      </c>
    </row>
    <row r="113" spans="1:12">
      <c r="A113" s="5" t="s">
        <v>9</v>
      </c>
      <c r="B113" s="2">
        <v>41318</v>
      </c>
      <c r="C113" s="2">
        <v>41325</v>
      </c>
      <c r="D113" s="3">
        <v>6</v>
      </c>
      <c r="E113" s="3">
        <v>46.2</v>
      </c>
      <c r="F113" s="3">
        <v>8</v>
      </c>
      <c r="G113" s="7"/>
      <c r="H113" s="2">
        <f>IF(B113=N(C112)+1,H112,B113)</f>
        <v>41318</v>
      </c>
      <c r="I113" s="2">
        <f t="shared" si="6"/>
        <v>41325</v>
      </c>
      <c r="J113" s="3">
        <f>IF(N(I113)&gt;0,SUMIF($H$2:$H$149,$H113,D$2:D$149),"")</f>
        <v>10</v>
      </c>
      <c r="K113" s="3">
        <f t="shared" si="7"/>
        <v>75.800000000000011</v>
      </c>
      <c r="L113" s="3">
        <f t="shared" si="8"/>
        <v>15</v>
      </c>
    </row>
    <row r="114" spans="1:12">
      <c r="A114" s="5" t="s">
        <v>9</v>
      </c>
      <c r="B114" s="2">
        <v>41550</v>
      </c>
      <c r="C114" s="2">
        <v>41555</v>
      </c>
      <c r="D114" s="3">
        <v>4</v>
      </c>
      <c r="E114" s="3">
        <v>30.8</v>
      </c>
      <c r="F114" s="3">
        <v>6</v>
      </c>
      <c r="G114" s="7"/>
      <c r="H114" s="2">
        <f>IF(B114=N(C113)+1,H113,B114)</f>
        <v>41550</v>
      </c>
      <c r="I114" s="2">
        <f t="shared" si="6"/>
        <v>41555</v>
      </c>
      <c r="J114" s="3">
        <f>IF(N(I114)&gt;0,SUMIF($H$2:$H$149,$H114,D$2:D$149),"")</f>
        <v>4</v>
      </c>
      <c r="K114" s="3">
        <f t="shared" si="7"/>
        <v>30.8</v>
      </c>
      <c r="L114" s="3">
        <f t="shared" si="8"/>
        <v>6</v>
      </c>
    </row>
    <row r="115" spans="1:12">
      <c r="A115" s="5" t="s">
        <v>9</v>
      </c>
      <c r="B115" s="2">
        <v>41557</v>
      </c>
      <c r="C115" s="2">
        <v>41572</v>
      </c>
      <c r="D115" s="3">
        <v>12</v>
      </c>
      <c r="E115" s="3">
        <v>92.4</v>
      </c>
      <c r="F115" s="3">
        <v>16</v>
      </c>
      <c r="G115" s="7"/>
      <c r="H115" s="2">
        <f>IF(B115=N(C114)+1,H114,B115)</f>
        <v>41557</v>
      </c>
      <c r="I115" s="2">
        <f t="shared" si="6"/>
        <v>41572</v>
      </c>
      <c r="J115" s="3">
        <f>IF(N(I115)&gt;0,SUMIF($H$2:$H$149,$H115,D$2:D$149),"")</f>
        <v>12</v>
      </c>
      <c r="K115" s="3">
        <f t="shared" si="7"/>
        <v>92.4</v>
      </c>
      <c r="L115" s="3">
        <f t="shared" si="8"/>
        <v>16</v>
      </c>
    </row>
    <row r="116" spans="1:12">
      <c r="A116" s="5" t="s">
        <v>9</v>
      </c>
      <c r="B116" s="2">
        <v>41883</v>
      </c>
      <c r="C116" s="2">
        <v>41888</v>
      </c>
      <c r="D116" s="3">
        <v>5</v>
      </c>
      <c r="E116" s="3">
        <v>38.5</v>
      </c>
      <c r="F116" s="3">
        <v>6</v>
      </c>
      <c r="G116" s="7"/>
      <c r="H116" s="2">
        <f>IF(B116=N(C115)+1,H115,B116)</f>
        <v>41883</v>
      </c>
      <c r="I116" s="2">
        <f t="shared" si="6"/>
        <v>41888</v>
      </c>
      <c r="J116" s="3">
        <f>IF(N(I116)&gt;0,SUMIF($H$2:$H$149,$H116,D$2:D$149),"")</f>
        <v>5</v>
      </c>
      <c r="K116" s="3">
        <f t="shared" si="7"/>
        <v>38.5</v>
      </c>
      <c r="L116" s="3">
        <f t="shared" si="8"/>
        <v>6</v>
      </c>
    </row>
    <row r="117" spans="1:12">
      <c r="A117" s="5" t="s">
        <v>9</v>
      </c>
      <c r="B117" s="2">
        <v>41983</v>
      </c>
      <c r="C117" s="2">
        <v>41985</v>
      </c>
      <c r="D117" s="3">
        <v>3</v>
      </c>
      <c r="E117" s="3">
        <v>23.1</v>
      </c>
      <c r="F117" s="3">
        <v>3</v>
      </c>
      <c r="G117" s="7"/>
      <c r="H117" s="2">
        <f>IF(B117=N(C116)+1,H116,B117)</f>
        <v>41983</v>
      </c>
      <c r="I117" s="2">
        <f t="shared" si="6"/>
        <v>41985</v>
      </c>
      <c r="J117" s="3">
        <f>IF(N(I117)&gt;0,SUMIF($H$2:$H$149,$H117,D$2:D$149),"")</f>
        <v>3</v>
      </c>
      <c r="K117" s="3">
        <f t="shared" si="7"/>
        <v>23.1</v>
      </c>
      <c r="L117" s="3">
        <f t="shared" si="8"/>
        <v>3</v>
      </c>
    </row>
    <row r="118" spans="1:12">
      <c r="A118" s="5" t="s">
        <v>9</v>
      </c>
      <c r="B118" s="2">
        <v>42060</v>
      </c>
      <c r="C118" s="2">
        <v>42065</v>
      </c>
      <c r="D118" s="3">
        <v>4</v>
      </c>
      <c r="E118" s="3">
        <v>30.8</v>
      </c>
      <c r="F118" s="3">
        <v>6</v>
      </c>
      <c r="G118" s="7"/>
      <c r="H118" s="2">
        <f>IF(B118=N(C117)+1,H117,B118)</f>
        <v>42060</v>
      </c>
      <c r="I118" s="2">
        <f t="shared" si="6"/>
        <v>42065</v>
      </c>
      <c r="J118" s="3">
        <f>IF(N(I118)&gt;0,SUMIF($H$2:$H$149,$H118,D$2:D$149),"")</f>
        <v>4</v>
      </c>
      <c r="K118" s="3">
        <f t="shared" si="7"/>
        <v>30.8</v>
      </c>
      <c r="L118" s="3">
        <f t="shared" si="8"/>
        <v>6</v>
      </c>
    </row>
    <row r="119" spans="1:12">
      <c r="A119" s="5" t="s">
        <v>21</v>
      </c>
      <c r="B119" s="2">
        <v>41318</v>
      </c>
      <c r="C119" s="2">
        <v>41324</v>
      </c>
      <c r="D119" s="3">
        <v>4</v>
      </c>
      <c r="E119" s="3">
        <v>29.6</v>
      </c>
      <c r="F119" s="3">
        <v>7</v>
      </c>
      <c r="G119" s="7"/>
      <c r="H119" s="2">
        <f>IF(B119=N(C118)+1,H118,B119)</f>
        <v>41318</v>
      </c>
      <c r="I119" s="2">
        <f t="shared" si="6"/>
        <v>41324</v>
      </c>
      <c r="J119" s="3">
        <f>IF(N(I119)&gt;0,SUMIF($H$2:$H$149,$H119,D$2:D$149),"")</f>
        <v>10</v>
      </c>
      <c r="K119" s="3">
        <f t="shared" si="7"/>
        <v>75.800000000000011</v>
      </c>
      <c r="L119" s="3">
        <f t="shared" si="8"/>
        <v>15</v>
      </c>
    </row>
    <row r="120" spans="1:12">
      <c r="A120" s="5" t="s">
        <v>21</v>
      </c>
      <c r="B120" s="2">
        <v>41717</v>
      </c>
      <c r="C120" s="2">
        <v>41726</v>
      </c>
      <c r="D120" s="3">
        <v>8</v>
      </c>
      <c r="E120" s="3">
        <v>51.8</v>
      </c>
      <c r="F120" s="3">
        <v>10</v>
      </c>
      <c r="G120" s="7"/>
      <c r="H120" s="2">
        <f>IF(B120=N(C119)+1,H119,B120)</f>
        <v>41717</v>
      </c>
      <c r="I120" s="2">
        <f t="shared" si="6"/>
        <v>41726</v>
      </c>
      <c r="J120" s="3">
        <f>IF(N(I120)&gt;0,SUMIF($H$2:$H$149,$H120,D$2:D$149),"")</f>
        <v>8</v>
      </c>
      <c r="K120" s="3">
        <f t="shared" si="7"/>
        <v>51.8</v>
      </c>
      <c r="L120" s="3">
        <f t="shared" si="8"/>
        <v>10</v>
      </c>
    </row>
    <row r="121" spans="1:12">
      <c r="A121" s="5" t="s">
        <v>21</v>
      </c>
      <c r="B121" s="2">
        <v>42108</v>
      </c>
      <c r="C121" s="2">
        <v>42112</v>
      </c>
      <c r="D121" s="3">
        <v>4</v>
      </c>
      <c r="E121" s="3">
        <v>25.9</v>
      </c>
      <c r="F121" s="3">
        <v>5</v>
      </c>
      <c r="G121" s="7"/>
      <c r="H121" s="2">
        <f>IF(B121=N(C120)+1,H120,B121)</f>
        <v>42108</v>
      </c>
      <c r="I121" s="2">
        <f t="shared" si="6"/>
        <v>42112</v>
      </c>
      <c r="J121" s="3">
        <f>IF(N(I121)&gt;0,SUMIF($H$2:$H$149,$H121,D$2:D$149),"")</f>
        <v>4</v>
      </c>
      <c r="K121" s="3">
        <f t="shared" si="7"/>
        <v>25.9</v>
      </c>
      <c r="L121" s="3">
        <f t="shared" si="8"/>
        <v>5</v>
      </c>
    </row>
    <row r="122" spans="1:12">
      <c r="A122" s="5" t="s">
        <v>21</v>
      </c>
      <c r="B122" s="2">
        <v>42236</v>
      </c>
      <c r="C122" s="2">
        <v>42237</v>
      </c>
      <c r="D122" s="3">
        <v>2</v>
      </c>
      <c r="E122" s="3">
        <v>14.8</v>
      </c>
      <c r="F122" s="3">
        <v>2</v>
      </c>
      <c r="G122" s="7"/>
      <c r="H122" s="2">
        <f>IF(B122=N(C121)+1,H121,B122)</f>
        <v>42236</v>
      </c>
      <c r="I122" s="2">
        <f t="shared" si="6"/>
        <v>42237</v>
      </c>
      <c r="J122" s="3">
        <f>IF(N(I122)&gt;0,SUMIF($H$2:$H$149,$H122,D$2:D$149),"")</f>
        <v>2</v>
      </c>
      <c r="K122" s="3">
        <f t="shared" si="7"/>
        <v>14.8</v>
      </c>
      <c r="L122" s="3">
        <f t="shared" si="8"/>
        <v>2</v>
      </c>
    </row>
    <row r="123" spans="1:12">
      <c r="A123" s="5" t="s">
        <v>22</v>
      </c>
      <c r="B123" s="2">
        <v>41358</v>
      </c>
      <c r="C123" s="2">
        <v>41369</v>
      </c>
      <c r="D123" s="3">
        <v>9</v>
      </c>
      <c r="E123" s="3">
        <v>69.3</v>
      </c>
      <c r="F123" s="3">
        <v>12</v>
      </c>
      <c r="G123" s="7"/>
      <c r="H123" s="2">
        <f>IF(B123=N(C122)+1,H122,B123)</f>
        <v>41358</v>
      </c>
      <c r="I123" s="2">
        <f t="shared" si="6"/>
        <v>41369</v>
      </c>
      <c r="J123" s="3">
        <f>IF(N(I123)&gt;0,SUMIF($H$2:$H$149,$H123,D$2:D$149),"")</f>
        <v>9</v>
      </c>
      <c r="K123" s="3">
        <f t="shared" si="7"/>
        <v>69.3</v>
      </c>
      <c r="L123" s="3">
        <f t="shared" si="8"/>
        <v>12</v>
      </c>
    </row>
    <row r="124" spans="1:12">
      <c r="A124" s="5" t="s">
        <v>22</v>
      </c>
      <c r="B124" s="2">
        <v>41740</v>
      </c>
      <c r="C124" s="2">
        <v>41764</v>
      </c>
      <c r="D124" s="3">
        <v>15</v>
      </c>
      <c r="E124" s="3">
        <v>115.5</v>
      </c>
      <c r="F124" s="3">
        <v>25</v>
      </c>
      <c r="G124" s="7"/>
      <c r="H124" s="2">
        <f>IF(B124=N(C123)+1,H123,B124)</f>
        <v>41740</v>
      </c>
      <c r="I124" s="2" t="str">
        <f t="shared" si="6"/>
        <v/>
      </c>
      <c r="J124" s="3" t="str">
        <f>IF(N(I124)&gt;0,SUMIF($H$2:$H$149,$H124,D$2:D$149),"")</f>
        <v/>
      </c>
      <c r="K124" s="3" t="str">
        <f t="shared" si="7"/>
        <v/>
      </c>
      <c r="L124" s="3" t="str">
        <f t="shared" si="8"/>
        <v/>
      </c>
    </row>
    <row r="125" spans="1:12">
      <c r="A125" s="5" t="s">
        <v>22</v>
      </c>
      <c r="B125" s="2">
        <v>41765</v>
      </c>
      <c r="C125" s="2">
        <v>41796</v>
      </c>
      <c r="D125" s="3">
        <v>22</v>
      </c>
      <c r="E125" s="3">
        <v>169.4</v>
      </c>
      <c r="F125" s="3">
        <v>32</v>
      </c>
      <c r="G125" s="7"/>
      <c r="H125" s="2">
        <f>IF(B125=N(C124)+1,H124,B125)</f>
        <v>41740</v>
      </c>
      <c r="I125" s="2">
        <f t="shared" si="6"/>
        <v>41796</v>
      </c>
      <c r="J125" s="3">
        <f>IF(N(I125)&gt;0,SUMIF($H$2:$H$149,$H125,D$2:D$149),"")</f>
        <v>38</v>
      </c>
      <c r="K125" s="3">
        <f t="shared" si="7"/>
        <v>292.60000000000002</v>
      </c>
      <c r="L125" s="3">
        <f t="shared" si="8"/>
        <v>58</v>
      </c>
    </row>
    <row r="126" spans="1:12">
      <c r="A126" s="5" t="s">
        <v>22</v>
      </c>
      <c r="B126" s="2">
        <v>42297</v>
      </c>
      <c r="C126" s="2">
        <v>42331</v>
      </c>
      <c r="D126" s="3">
        <v>24</v>
      </c>
      <c r="E126" s="3">
        <v>184.8</v>
      </c>
      <c r="F126" s="3">
        <v>12</v>
      </c>
      <c r="G126" s="7"/>
      <c r="H126" s="2">
        <f>IF(B126=N(C125)+1,H125,B126)</f>
        <v>42297</v>
      </c>
      <c r="I126" s="2">
        <f t="shared" si="6"/>
        <v>42331</v>
      </c>
      <c r="J126" s="3">
        <f>IF(N(I126)&gt;0,SUMIF($H$2:$H$149,$H126,D$2:D$149),"")</f>
        <v>24</v>
      </c>
      <c r="K126" s="3">
        <f t="shared" si="7"/>
        <v>184.8</v>
      </c>
      <c r="L126" s="3">
        <f t="shared" si="8"/>
        <v>12</v>
      </c>
    </row>
    <row r="127" spans="1:12">
      <c r="A127" s="5" t="s">
        <v>23</v>
      </c>
      <c r="B127" s="2">
        <v>41458</v>
      </c>
      <c r="C127" s="2">
        <v>41471</v>
      </c>
      <c r="D127" s="3">
        <v>10</v>
      </c>
      <c r="E127" s="3">
        <v>77</v>
      </c>
      <c r="F127" s="3">
        <v>14</v>
      </c>
      <c r="G127" s="7"/>
      <c r="H127" s="2">
        <f>IF(B127=N(C126)+1,H126,B127)</f>
        <v>41458</v>
      </c>
      <c r="I127" s="2">
        <f t="shared" si="6"/>
        <v>41471</v>
      </c>
      <c r="J127" s="3">
        <f>IF(N(I127)&gt;0,SUMIF($H$2:$H$149,$H127,D$2:D$149),"")</f>
        <v>10</v>
      </c>
      <c r="K127" s="3">
        <f t="shared" si="7"/>
        <v>77</v>
      </c>
      <c r="L127" s="3">
        <f t="shared" si="8"/>
        <v>14</v>
      </c>
    </row>
    <row r="128" spans="1:12">
      <c r="A128" s="5" t="s">
        <v>23</v>
      </c>
      <c r="B128" s="2">
        <v>41503</v>
      </c>
      <c r="C128" s="2">
        <v>41515</v>
      </c>
      <c r="D128" s="3">
        <v>9</v>
      </c>
      <c r="E128" s="3">
        <v>69.3</v>
      </c>
      <c r="F128" s="3">
        <v>13</v>
      </c>
      <c r="G128" s="7"/>
      <c r="H128" s="2">
        <f>IF(B128=N(C127)+1,H127,B128)</f>
        <v>41503</v>
      </c>
      <c r="I128" s="2" t="str">
        <f t="shared" si="6"/>
        <v/>
      </c>
      <c r="J128" s="3" t="str">
        <f>IF(N(I128)&gt;0,SUMIF($H$2:$H$149,$H128,D$2:D$149),"")</f>
        <v/>
      </c>
      <c r="K128" s="3" t="str">
        <f t="shared" si="7"/>
        <v/>
      </c>
      <c r="L128" s="3" t="str">
        <f t="shared" si="8"/>
        <v/>
      </c>
    </row>
    <row r="129" spans="1:12">
      <c r="A129" s="5" t="s">
        <v>23</v>
      </c>
      <c r="B129" s="2">
        <v>41516</v>
      </c>
      <c r="C129" s="2">
        <v>41521</v>
      </c>
      <c r="D129" s="3">
        <v>4</v>
      </c>
      <c r="E129" s="3">
        <v>30.8</v>
      </c>
      <c r="F129" s="3">
        <v>6</v>
      </c>
      <c r="G129" s="7"/>
      <c r="H129" s="2">
        <f>IF(B129=N(C128)+1,H128,B129)</f>
        <v>41503</v>
      </c>
      <c r="I129" s="2">
        <f t="shared" si="6"/>
        <v>41521</v>
      </c>
      <c r="J129" s="3">
        <f>IF(N(I129)&gt;0,SUMIF($H$2:$H$149,$H129,D$2:D$149),"")</f>
        <v>13</v>
      </c>
      <c r="K129" s="3">
        <f t="shared" si="7"/>
        <v>100.1</v>
      </c>
      <c r="L129" s="3">
        <f t="shared" si="8"/>
        <v>19</v>
      </c>
    </row>
    <row r="130" spans="1:12">
      <c r="A130" s="5" t="s">
        <v>23</v>
      </c>
      <c r="B130" s="2">
        <v>41668</v>
      </c>
      <c r="C130" s="2">
        <v>41672</v>
      </c>
      <c r="D130" s="3">
        <v>3</v>
      </c>
      <c r="E130" s="3">
        <v>23.1</v>
      </c>
      <c r="F130" s="3">
        <v>5</v>
      </c>
      <c r="G130" s="7"/>
      <c r="H130" s="2">
        <f>IF(B130=N(C129)+1,H129,B130)</f>
        <v>41668</v>
      </c>
      <c r="I130" s="2">
        <f t="shared" si="6"/>
        <v>41672</v>
      </c>
      <c r="J130" s="3">
        <f>IF(N(I130)&gt;0,SUMIF($H$2:$H$149,$H130,D$2:D$149),"")</f>
        <v>3</v>
      </c>
      <c r="K130" s="3">
        <f t="shared" si="7"/>
        <v>23.1</v>
      </c>
      <c r="L130" s="3">
        <f t="shared" si="8"/>
        <v>5</v>
      </c>
    </row>
    <row r="131" spans="1:12">
      <c r="A131" s="5" t="s">
        <v>23</v>
      </c>
      <c r="B131" s="2">
        <v>41688</v>
      </c>
      <c r="C131" s="2">
        <v>41688</v>
      </c>
      <c r="D131" s="3">
        <v>1</v>
      </c>
      <c r="E131" s="3">
        <v>7.7</v>
      </c>
      <c r="F131" s="3">
        <v>1</v>
      </c>
      <c r="G131" s="7"/>
      <c r="H131" s="2">
        <f>IF(B131=N(C130)+1,H130,B131)</f>
        <v>41688</v>
      </c>
      <c r="I131" s="2">
        <f t="shared" ref="I131:I149" si="9">IF(B132=N(C131)+1,"",C131)</f>
        <v>41688</v>
      </c>
      <c r="J131" s="3">
        <f>IF(N(I131)&gt;0,SUMIF($H$2:$H$149,$H131,D$2:D$149),"")</f>
        <v>1</v>
      </c>
      <c r="K131" s="3">
        <f t="shared" si="7"/>
        <v>7.7</v>
      </c>
      <c r="L131" s="3">
        <f t="shared" si="8"/>
        <v>1</v>
      </c>
    </row>
    <row r="132" spans="1:12">
      <c r="A132" s="5" t="s">
        <v>23</v>
      </c>
      <c r="B132" s="2">
        <v>41703</v>
      </c>
      <c r="C132" s="2">
        <v>41703</v>
      </c>
      <c r="D132" s="3">
        <v>1</v>
      </c>
      <c r="E132" s="3">
        <v>7.7</v>
      </c>
      <c r="F132" s="3">
        <v>1</v>
      </c>
      <c r="G132" s="7"/>
      <c r="H132" s="2">
        <f>IF(B132=N(C131)+1,H131,B132)</f>
        <v>41703</v>
      </c>
      <c r="I132" s="2">
        <f t="shared" si="9"/>
        <v>41703</v>
      </c>
      <c r="J132" s="3">
        <f>IF(N(I132)&gt;0,SUMIF($H$2:$H$149,$H132,D$2:D$149),"")</f>
        <v>1</v>
      </c>
      <c r="K132" s="3">
        <f t="shared" si="7"/>
        <v>7.7</v>
      </c>
      <c r="L132" s="3">
        <f t="shared" si="8"/>
        <v>1</v>
      </c>
    </row>
    <row r="133" spans="1:12">
      <c r="A133" s="5" t="s">
        <v>23</v>
      </c>
      <c r="B133" s="2">
        <v>41936</v>
      </c>
      <c r="C133" s="2">
        <v>41936</v>
      </c>
      <c r="D133" s="3">
        <v>1</v>
      </c>
      <c r="E133" s="3">
        <v>7.7</v>
      </c>
      <c r="F133" s="3">
        <v>1</v>
      </c>
      <c r="G133" s="7"/>
      <c r="H133" s="2">
        <f>IF(B133=N(C132)+1,H132,B133)</f>
        <v>41936</v>
      </c>
      <c r="I133" s="2">
        <f t="shared" si="9"/>
        <v>41936</v>
      </c>
      <c r="J133" s="3">
        <f>IF(N(I133)&gt;0,SUMIF($H$2:$H$149,$H133,D$2:D$149),"")</f>
        <v>1</v>
      </c>
      <c r="K133" s="3">
        <f t="shared" ref="K133:K149" si="10">IF(N(J133)&gt;0,SUMIF($H$2:$H$149,$H133,E$2:E$149),"")</f>
        <v>7.7</v>
      </c>
      <c r="L133" s="3">
        <f t="shared" ref="L133:L149" si="11">IF(N(K133)&gt;0,SUMIF($H$2:$H$149,$H133,F$2:F$149),"")</f>
        <v>1</v>
      </c>
    </row>
    <row r="134" spans="1:12">
      <c r="A134" s="5" t="s">
        <v>2</v>
      </c>
      <c r="B134" s="2">
        <v>41702</v>
      </c>
      <c r="C134" s="2">
        <v>41702</v>
      </c>
      <c r="D134" s="3">
        <v>1</v>
      </c>
      <c r="E134" s="3">
        <v>7.7</v>
      </c>
      <c r="F134" s="3">
        <v>1</v>
      </c>
      <c r="G134" s="7"/>
      <c r="H134" s="2">
        <f>IF(B134=N(C133)+1,H133,B134)</f>
        <v>41702</v>
      </c>
      <c r="I134" s="2">
        <f t="shared" si="9"/>
        <v>41702</v>
      </c>
      <c r="J134" s="3">
        <f>IF(N(I134)&gt;0,SUMIF($H$2:$H$149,$H134,D$2:D$149),"")</f>
        <v>1</v>
      </c>
      <c r="K134" s="3">
        <f t="shared" si="10"/>
        <v>7.7</v>
      </c>
      <c r="L134" s="3">
        <f t="shared" si="11"/>
        <v>1</v>
      </c>
    </row>
    <row r="135" spans="1:12">
      <c r="A135" s="5" t="s">
        <v>2</v>
      </c>
      <c r="B135" s="2">
        <v>41710</v>
      </c>
      <c r="C135" s="2">
        <v>41715</v>
      </c>
      <c r="D135" s="3">
        <v>4</v>
      </c>
      <c r="E135" s="3">
        <v>30.8</v>
      </c>
      <c r="F135" s="3">
        <v>6</v>
      </c>
      <c r="G135" s="7"/>
      <c r="H135" s="2">
        <f>IF(B135=N(C134)+1,H134,B135)</f>
        <v>41710</v>
      </c>
      <c r="I135" s="2" t="str">
        <f t="shared" si="9"/>
        <v/>
      </c>
      <c r="J135" s="3" t="str">
        <f>IF(N(I135)&gt;0,SUMIF($H$2:$H$149,$H135,D$2:D$149),"")</f>
        <v/>
      </c>
      <c r="K135" s="3" t="str">
        <f t="shared" si="10"/>
        <v/>
      </c>
      <c r="L135" s="3" t="str">
        <f t="shared" si="11"/>
        <v/>
      </c>
    </row>
    <row r="136" spans="1:12">
      <c r="A136" s="5" t="s">
        <v>2</v>
      </c>
      <c r="B136" s="2">
        <v>41716</v>
      </c>
      <c r="C136" s="2">
        <v>41719</v>
      </c>
      <c r="D136" s="3">
        <v>4</v>
      </c>
      <c r="E136" s="3">
        <v>30.8</v>
      </c>
      <c r="F136" s="3">
        <v>4</v>
      </c>
      <c r="G136" s="7"/>
      <c r="H136" s="2">
        <f>IF(B136=N(C135)+1,H135,B136)</f>
        <v>41710</v>
      </c>
      <c r="I136" s="2">
        <f t="shared" si="9"/>
        <v>41719</v>
      </c>
      <c r="J136" s="3">
        <f>IF(N(I136)&gt;0,SUMIF($H$2:$H$149,$H136,D$2:D$149),"")</f>
        <v>8</v>
      </c>
      <c r="K136" s="3">
        <f t="shared" si="10"/>
        <v>61.6</v>
      </c>
      <c r="L136" s="3">
        <f t="shared" si="11"/>
        <v>10</v>
      </c>
    </row>
    <row r="137" spans="1:12">
      <c r="A137" s="5" t="s">
        <v>2</v>
      </c>
      <c r="B137" s="2">
        <v>41730</v>
      </c>
      <c r="C137" s="2">
        <v>41738</v>
      </c>
      <c r="D137" s="3">
        <v>7</v>
      </c>
      <c r="E137" s="3">
        <v>53.9</v>
      </c>
      <c r="F137" s="3">
        <v>9</v>
      </c>
      <c r="G137" s="7"/>
      <c r="H137" s="2">
        <f>IF(B137=N(C136)+1,H136,B137)</f>
        <v>41730</v>
      </c>
      <c r="I137" s="2">
        <f t="shared" si="9"/>
        <v>41738</v>
      </c>
      <c r="J137" s="3">
        <f>IF(N(I137)&gt;0,SUMIF($H$2:$H$149,$H137,D$2:D$149),"")</f>
        <v>7</v>
      </c>
      <c r="K137" s="3">
        <f t="shared" si="10"/>
        <v>53.9</v>
      </c>
      <c r="L137" s="3">
        <f t="shared" si="11"/>
        <v>9</v>
      </c>
    </row>
    <row r="138" spans="1:12">
      <c r="A138" s="5" t="s">
        <v>10</v>
      </c>
      <c r="B138" s="2">
        <v>41329</v>
      </c>
      <c r="C138" s="2">
        <v>41334</v>
      </c>
      <c r="D138" s="3">
        <v>5</v>
      </c>
      <c r="E138" s="3">
        <v>38.5</v>
      </c>
      <c r="F138" s="3">
        <v>6</v>
      </c>
      <c r="G138" s="7"/>
      <c r="H138" s="2">
        <f>IF(B138=N(C137)+1,H137,B138)</f>
        <v>41329</v>
      </c>
      <c r="I138" s="2">
        <f t="shared" si="9"/>
        <v>41334</v>
      </c>
      <c r="J138" s="3">
        <f>IF(N(I138)&gt;0,SUMIF($H$2:$H$149,$H138,D$2:D$149),"")</f>
        <v>5</v>
      </c>
      <c r="K138" s="3">
        <f t="shared" si="10"/>
        <v>38.5</v>
      </c>
      <c r="L138" s="3">
        <f t="shared" si="11"/>
        <v>6</v>
      </c>
    </row>
    <row r="139" spans="1:12">
      <c r="A139" s="5" t="s">
        <v>10</v>
      </c>
      <c r="B139" s="2">
        <v>41344</v>
      </c>
      <c r="C139" s="2">
        <v>41346</v>
      </c>
      <c r="D139" s="3">
        <v>3</v>
      </c>
      <c r="E139" s="3">
        <v>23.1</v>
      </c>
      <c r="F139" s="3">
        <v>3</v>
      </c>
      <c r="G139" s="7"/>
      <c r="H139" s="2">
        <f>IF(B139=N(C138)+1,H138,B139)</f>
        <v>41344</v>
      </c>
      <c r="I139" s="2">
        <f t="shared" si="9"/>
        <v>41346</v>
      </c>
      <c r="J139" s="3">
        <f>IF(N(I139)&gt;0,SUMIF($H$2:$H$149,$H139,D$2:D$149),"")</f>
        <v>3</v>
      </c>
      <c r="K139" s="3">
        <f t="shared" si="10"/>
        <v>23.1</v>
      </c>
      <c r="L139" s="3">
        <f t="shared" si="11"/>
        <v>3</v>
      </c>
    </row>
    <row r="140" spans="1:12">
      <c r="A140" s="5" t="s">
        <v>10</v>
      </c>
      <c r="B140" s="2">
        <v>41519</v>
      </c>
      <c r="C140" s="2">
        <v>41519</v>
      </c>
      <c r="D140" s="3">
        <v>1</v>
      </c>
      <c r="E140" s="3">
        <v>7.7</v>
      </c>
      <c r="F140" s="3">
        <v>1</v>
      </c>
      <c r="G140" s="7"/>
      <c r="H140" s="2">
        <f>IF(B140=N(C139)+1,H139,B140)</f>
        <v>41519</v>
      </c>
      <c r="I140" s="2">
        <f t="shared" si="9"/>
        <v>41519</v>
      </c>
      <c r="J140" s="3">
        <f>IF(N(I140)&gt;0,SUMIF($H$2:$H$149,$H140,D$2:D$149),"")</f>
        <v>1</v>
      </c>
      <c r="K140" s="3">
        <f t="shared" si="10"/>
        <v>7.7</v>
      </c>
      <c r="L140" s="3">
        <f t="shared" si="11"/>
        <v>1</v>
      </c>
    </row>
    <row r="141" spans="1:12">
      <c r="A141" s="5" t="s">
        <v>10</v>
      </c>
      <c r="B141" s="2">
        <v>41792</v>
      </c>
      <c r="C141" s="2">
        <v>41798</v>
      </c>
      <c r="D141" s="3">
        <v>5</v>
      </c>
      <c r="E141" s="3">
        <v>38.5</v>
      </c>
      <c r="F141" s="3">
        <v>7</v>
      </c>
      <c r="G141" s="7"/>
      <c r="H141" s="2">
        <f>IF(B141=N(C140)+1,H140,B141)</f>
        <v>41792</v>
      </c>
      <c r="I141" s="2" t="str">
        <f t="shared" si="9"/>
        <v/>
      </c>
      <c r="J141" s="3" t="str">
        <f>IF(N(I141)&gt;0,SUMIF($H$2:$H$149,$H141,D$2:D$149),"")</f>
        <v/>
      </c>
      <c r="K141" s="3" t="str">
        <f t="shared" si="10"/>
        <v/>
      </c>
      <c r="L141" s="3" t="str">
        <f t="shared" si="11"/>
        <v/>
      </c>
    </row>
    <row r="142" spans="1:12">
      <c r="A142" s="5" t="s">
        <v>10</v>
      </c>
      <c r="B142" s="2">
        <v>41799</v>
      </c>
      <c r="C142" s="2">
        <v>41802</v>
      </c>
      <c r="D142" s="3">
        <v>4</v>
      </c>
      <c r="E142" s="3">
        <v>30.8</v>
      </c>
      <c r="F142" s="3">
        <v>4</v>
      </c>
      <c r="G142" s="7"/>
      <c r="H142" s="2">
        <f>IF(B142=N(C141)+1,H141,B142)</f>
        <v>41792</v>
      </c>
      <c r="I142" s="2">
        <f t="shared" si="9"/>
        <v>41802</v>
      </c>
      <c r="J142" s="3">
        <f>IF(N(I142)&gt;0,SUMIF($H$2:$H$149,$H142,D$2:D$149),"")</f>
        <v>9</v>
      </c>
      <c r="K142" s="3">
        <f t="shared" si="10"/>
        <v>69.3</v>
      </c>
      <c r="L142" s="3">
        <f t="shared" si="11"/>
        <v>11</v>
      </c>
    </row>
    <row r="143" spans="1:12">
      <c r="A143" s="5" t="s">
        <v>10</v>
      </c>
      <c r="B143" s="2">
        <v>42081</v>
      </c>
      <c r="C143" s="2">
        <v>42083</v>
      </c>
      <c r="D143" s="3">
        <v>3</v>
      </c>
      <c r="E143" s="3">
        <v>23.1</v>
      </c>
      <c r="F143" s="3">
        <v>3</v>
      </c>
      <c r="G143" s="7"/>
      <c r="H143" s="2">
        <f>IF(B143=N(C142)+1,H142,B143)</f>
        <v>42081</v>
      </c>
      <c r="I143" s="2">
        <f t="shared" si="9"/>
        <v>42083</v>
      </c>
      <c r="J143" s="3">
        <f>IF(N(I143)&gt;0,SUMIF($H$2:$H$149,$H143,D$2:D$149),"")</f>
        <v>3</v>
      </c>
      <c r="K143" s="3">
        <f t="shared" si="10"/>
        <v>23.1</v>
      </c>
      <c r="L143" s="3">
        <f t="shared" si="11"/>
        <v>3</v>
      </c>
    </row>
    <row r="144" spans="1:12">
      <c r="A144" s="5" t="s">
        <v>10</v>
      </c>
      <c r="B144" s="2">
        <v>42261</v>
      </c>
      <c r="C144" s="2">
        <v>42263</v>
      </c>
      <c r="D144" s="3">
        <v>3</v>
      </c>
      <c r="E144" s="3">
        <v>23.1</v>
      </c>
      <c r="F144" s="3">
        <v>3</v>
      </c>
      <c r="G144" s="7"/>
      <c r="H144" s="2">
        <f>IF(B144=N(C143)+1,H143,B144)</f>
        <v>42261</v>
      </c>
      <c r="I144" s="2">
        <f t="shared" si="9"/>
        <v>42263</v>
      </c>
      <c r="J144" s="3">
        <f>IF(N(I144)&gt;0,SUMIF($H$2:$H$149,$H144,D$2:D$149),"")</f>
        <v>38</v>
      </c>
      <c r="K144" s="3">
        <f t="shared" si="10"/>
        <v>292.60000000000002</v>
      </c>
      <c r="L144" s="3">
        <f t="shared" si="11"/>
        <v>51</v>
      </c>
    </row>
    <row r="145" spans="1:12">
      <c r="A145" s="5" t="s">
        <v>24</v>
      </c>
      <c r="B145" s="2">
        <v>41247</v>
      </c>
      <c r="C145" s="2">
        <v>41250</v>
      </c>
      <c r="D145" s="3">
        <v>4</v>
      </c>
      <c r="E145" s="3">
        <v>28</v>
      </c>
      <c r="F145" s="3">
        <v>4</v>
      </c>
      <c r="G145" s="7"/>
      <c r="H145" s="2">
        <f>IF(B145=N(C144)+1,H144,B145)</f>
        <v>41247</v>
      </c>
      <c r="I145" s="2">
        <f t="shared" si="9"/>
        <v>41250</v>
      </c>
      <c r="J145" s="3">
        <f>IF(N(I145)&gt;0,SUMIF($H$2:$H$149,$H145,D$2:D$149),"")</f>
        <v>4</v>
      </c>
      <c r="K145" s="3">
        <f t="shared" si="10"/>
        <v>28</v>
      </c>
      <c r="L145" s="3">
        <f t="shared" si="11"/>
        <v>4</v>
      </c>
    </row>
    <row r="146" spans="1:12">
      <c r="A146" s="5" t="s">
        <v>24</v>
      </c>
      <c r="B146" s="2">
        <v>41394</v>
      </c>
      <c r="C146" s="2">
        <v>41397</v>
      </c>
      <c r="D146" s="3">
        <v>4</v>
      </c>
      <c r="E146" s="3">
        <v>28</v>
      </c>
      <c r="F146" s="3">
        <v>4</v>
      </c>
      <c r="G146" s="7"/>
      <c r="H146" s="2">
        <f>IF(B146=N(C145)+1,H145,B146)</f>
        <v>41394</v>
      </c>
      <c r="I146" s="2">
        <f t="shared" si="9"/>
        <v>41397</v>
      </c>
      <c r="J146" s="3">
        <f>IF(N(I146)&gt;0,SUMIF($H$2:$H$149,$H146,D$2:D$149),"")</f>
        <v>4</v>
      </c>
      <c r="K146" s="3">
        <f t="shared" si="10"/>
        <v>28</v>
      </c>
      <c r="L146" s="3">
        <f t="shared" si="11"/>
        <v>4</v>
      </c>
    </row>
    <row r="147" spans="1:12">
      <c r="A147" s="5" t="s">
        <v>24</v>
      </c>
      <c r="B147" s="2">
        <v>41492</v>
      </c>
      <c r="C147" s="2">
        <v>41493</v>
      </c>
      <c r="D147" s="3">
        <v>2</v>
      </c>
      <c r="E147" s="3">
        <v>14</v>
      </c>
      <c r="F147" s="3">
        <v>2</v>
      </c>
      <c r="G147" s="7"/>
      <c r="H147" s="2">
        <f>IF(B147=N(C146)+1,H146,B147)</f>
        <v>41492</v>
      </c>
      <c r="I147" s="2">
        <f t="shared" si="9"/>
        <v>41493</v>
      </c>
      <c r="J147" s="3">
        <f>IF(N(I147)&gt;0,SUMIF($H$2:$H$149,$H147,D$2:D$149),"")</f>
        <v>2</v>
      </c>
      <c r="K147" s="3">
        <f t="shared" si="10"/>
        <v>14</v>
      </c>
      <c r="L147" s="3">
        <f t="shared" si="11"/>
        <v>2</v>
      </c>
    </row>
    <row r="148" spans="1:12">
      <c r="A148" s="5" t="s">
        <v>24</v>
      </c>
      <c r="B148" s="2">
        <v>41520</v>
      </c>
      <c r="C148" s="2">
        <v>41523</v>
      </c>
      <c r="D148" s="3">
        <v>4</v>
      </c>
      <c r="E148" s="3">
        <v>28</v>
      </c>
      <c r="F148" s="3">
        <v>4</v>
      </c>
      <c r="G148" s="7"/>
      <c r="H148" s="2">
        <f>IF(B148=N(C147)+1,H147,B148)</f>
        <v>41520</v>
      </c>
      <c r="I148" s="2">
        <f t="shared" si="9"/>
        <v>41523</v>
      </c>
      <c r="J148" s="3">
        <f>IF(N(I148)&gt;0,SUMIF($H$2:$H$149,$H148,D$2:D$149),"")</f>
        <v>4</v>
      </c>
      <c r="K148" s="3">
        <f t="shared" si="10"/>
        <v>28</v>
      </c>
      <c r="L148" s="3">
        <f t="shared" si="11"/>
        <v>4</v>
      </c>
    </row>
    <row r="149" spans="1:12">
      <c r="A149" s="5" t="s">
        <v>24</v>
      </c>
      <c r="B149" s="2">
        <v>41674</v>
      </c>
      <c r="C149" s="2">
        <v>41677</v>
      </c>
      <c r="D149" s="3">
        <v>4</v>
      </c>
      <c r="E149" s="3">
        <v>28</v>
      </c>
      <c r="F149" s="3">
        <v>4</v>
      </c>
      <c r="G149" s="7"/>
      <c r="H149" s="2">
        <f>IF(B149=N(C148)+1,H148,B149)</f>
        <v>41674</v>
      </c>
      <c r="I149" s="2">
        <f t="shared" si="9"/>
        <v>41677</v>
      </c>
      <c r="J149" s="3">
        <f>IF(N(I149)&gt;0,SUMIF($H$2:$H$149,$H149,D$2:D$149),"")</f>
        <v>4</v>
      </c>
      <c r="K149" s="3">
        <f t="shared" si="10"/>
        <v>28</v>
      </c>
      <c r="L149" s="3">
        <f t="shared" si="11"/>
        <v>4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Atos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BOUTERUCHE, CAMILLE</dc:creator>
  <cp:lastModifiedBy>Patrice</cp:lastModifiedBy>
  <dcterms:created xsi:type="dcterms:W3CDTF">2016-05-09T16:12:23Z</dcterms:created>
  <dcterms:modified xsi:type="dcterms:W3CDTF">2016-05-09T21:04:39Z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1556403403</vt:i4>
  </property>
  <property fmtid="{D5CDD505-2E9C-101B-9397-08002B2CF9AE}" pid="3" name="_NewReviewCycle">
    <vt:lpwstr/>
  </property>
  <property fmtid="{D5CDD505-2E9C-101B-9397-08002B2CF9AE}" pid="4" name="_EmailSubject">
    <vt:lpwstr>Poster sur CCM</vt:lpwstr>
  </property>
  <property fmtid="{D5CDD505-2E9C-101B-9397-08002B2CF9AE}" pid="5" name="_AuthorEmail">
    <vt:lpwstr>camille.bouteruche@atos.net</vt:lpwstr>
  </property>
  <property fmtid="{D5CDD505-2E9C-101B-9397-08002B2CF9AE}" pid="6" name="_AuthorEmailDisplayName">
    <vt:lpwstr>BOUTERUCHE, CAMILLE</vt:lpwstr>
  </property>
  <property fmtid="{D5CDD505-2E9C-101B-9397-08002B2CF9AE}" pid="7" name="_ReviewingToolsShownOnce">
    <vt:lpwstr/>
  </property>
</Properties>
</file>