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60" yWindow="40" windowWidth="24060" windowHeight="17300" tabRatio="500"/>
  </bookViews>
  <sheets>
    <sheet name="Feuil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24" i="1"/>
  <c r="K224"/>
  <c r="M224"/>
  <c r="I224"/>
  <c r="H224"/>
  <c r="F224"/>
  <c r="E224"/>
  <c r="D224"/>
  <c r="G223"/>
  <c r="K223"/>
  <c r="M223"/>
  <c r="I223"/>
  <c r="H223"/>
  <c r="F223"/>
  <c r="E223"/>
  <c r="D223"/>
  <c r="G222"/>
  <c r="K222"/>
  <c r="M222"/>
  <c r="I222"/>
  <c r="H222"/>
  <c r="F222"/>
  <c r="E222"/>
  <c r="D222"/>
  <c r="G221"/>
  <c r="K221"/>
  <c r="M221"/>
  <c r="I221"/>
  <c r="H221"/>
  <c r="F221"/>
  <c r="E221"/>
  <c r="D221"/>
  <c r="G220"/>
  <c r="K220"/>
  <c r="M220"/>
  <c r="I220"/>
  <c r="H220"/>
  <c r="F220"/>
  <c r="E220"/>
  <c r="D220"/>
  <c r="G219"/>
  <c r="K219"/>
  <c r="M219"/>
  <c r="I219"/>
  <c r="H219"/>
  <c r="F219"/>
  <c r="E219"/>
  <c r="D219"/>
  <c r="G218"/>
  <c r="K218"/>
  <c r="M218"/>
  <c r="I218"/>
  <c r="H218"/>
  <c r="F218"/>
  <c r="E218"/>
  <c r="D218"/>
  <c r="G217"/>
  <c r="K217"/>
  <c r="M217"/>
  <c r="I217"/>
  <c r="H217"/>
  <c r="F217"/>
  <c r="E217"/>
  <c r="D217"/>
  <c r="G216"/>
  <c r="K216"/>
  <c r="M216"/>
  <c r="I216"/>
  <c r="H216"/>
  <c r="F216"/>
  <c r="E216"/>
  <c r="D216"/>
  <c r="G215"/>
  <c r="K215"/>
  <c r="M215"/>
  <c r="I215"/>
  <c r="H215"/>
  <c r="F215"/>
  <c r="E215"/>
  <c r="D215"/>
</calcChain>
</file>

<file path=xl/sharedStrings.xml><?xml version="1.0" encoding="utf-8"?>
<sst xmlns="http://schemas.openxmlformats.org/spreadsheetml/2006/main" count="2008" uniqueCount="98">
  <si>
    <t>Vacs Corentin</t>
  </si>
  <si>
    <t>Vacs Corentin</t>
    <phoneticPr fontId="11" type="noConversion"/>
  </si>
  <si>
    <t>Vacs Clém</t>
  </si>
  <si>
    <t>UP 14-22</t>
  </si>
  <si>
    <t>Repos</t>
  </si>
  <si>
    <t>Repos</t>
    <phoneticPr fontId="11" type="noConversion"/>
  </si>
  <si>
    <t>?</t>
    <phoneticPr fontId="11" type="noConversion"/>
  </si>
  <si>
    <t>Petit</t>
    <phoneticPr fontId="11" type="noConversion"/>
  </si>
  <si>
    <t>Petit</t>
    <phoneticPr fontId="11" type="noConversion"/>
  </si>
  <si>
    <t>UP 8h30-18h</t>
    <phoneticPr fontId="11" type="noConversion"/>
  </si>
  <si>
    <t>Grand</t>
    <phoneticPr fontId="11" type="noConversion"/>
  </si>
  <si>
    <t>Vacs Arnaud</t>
    <phoneticPr fontId="11" type="noConversion"/>
  </si>
  <si>
    <t>Benjamin</t>
    <phoneticPr fontId="11" type="noConversion"/>
  </si>
  <si>
    <t>Jerome?</t>
    <phoneticPr fontId="11" type="noConversion"/>
  </si>
  <si>
    <t>?</t>
    <phoneticPr fontId="11" type="noConversion"/>
  </si>
  <si>
    <t>Arnaud</t>
    <phoneticPr fontId="11" type="noConversion"/>
  </si>
  <si>
    <t xml:space="preserve"> </t>
    <phoneticPr fontId="11" type="noConversion"/>
  </si>
  <si>
    <t xml:space="preserve">  </t>
    <phoneticPr fontId="11" type="noConversion"/>
  </si>
  <si>
    <t>TOTAL</t>
    <phoneticPr fontId="11" type="noConversion"/>
  </si>
  <si>
    <t>Moyenne théorique</t>
    <phoneticPr fontId="11" type="noConversion"/>
  </si>
  <si>
    <t>UP 14-22</t>
    <phoneticPr fontId="11" type="noConversion"/>
  </si>
  <si>
    <t>UP 8-22</t>
    <phoneticPr fontId="11" type="noConversion"/>
  </si>
  <si>
    <t>G</t>
    <phoneticPr fontId="11" type="noConversion"/>
  </si>
  <si>
    <r>
      <t>PMI</t>
    </r>
    <r>
      <rPr>
        <b/>
        <sz val="10"/>
        <rFont val="Verdana"/>
      </rPr>
      <t xml:space="preserve"> + G</t>
    </r>
    <phoneticPr fontId="11" type="noConversion"/>
  </si>
  <si>
    <t>Clémence</t>
    <phoneticPr fontId="11" type="noConversion"/>
  </si>
  <si>
    <t>Vacs Oria</t>
    <phoneticPr fontId="11" type="noConversion"/>
  </si>
  <si>
    <t>UP 13-22</t>
    <phoneticPr fontId="11" type="noConversion"/>
  </si>
  <si>
    <t>UP 13-22</t>
    <phoneticPr fontId="11" type="noConversion"/>
  </si>
  <si>
    <t>Néonat</t>
  </si>
  <si>
    <t>Néonat</t>
    <phoneticPr fontId="11" type="noConversion"/>
  </si>
  <si>
    <t>PMI</t>
  </si>
  <si>
    <t>PMI</t>
    <phoneticPr fontId="11" type="noConversion"/>
  </si>
  <si>
    <t>ISNAR</t>
    <phoneticPr fontId="11" type="noConversion"/>
  </si>
  <si>
    <t>Vacs</t>
  </si>
  <si>
    <t>Vacs</t>
    <phoneticPr fontId="11" type="noConversion"/>
  </si>
  <si>
    <t>GEAR</t>
    <phoneticPr fontId="11" type="noConversion"/>
  </si>
  <si>
    <t>GEAR</t>
    <phoneticPr fontId="11" type="noConversion"/>
  </si>
  <si>
    <t>GEAR</t>
    <phoneticPr fontId="11" type="noConversion"/>
  </si>
  <si>
    <t>RSCA</t>
    <phoneticPr fontId="11" type="noConversion"/>
  </si>
  <si>
    <t>Vacs</t>
    <phoneticPr fontId="11" type="noConversion"/>
  </si>
  <si>
    <t>G</t>
  </si>
  <si>
    <t>G</t>
    <phoneticPr fontId="11" type="noConversion"/>
  </si>
  <si>
    <r>
      <t>Petit +</t>
    </r>
    <r>
      <rPr>
        <b/>
        <sz val="10"/>
        <rFont val="Verdana"/>
      </rPr>
      <t xml:space="preserve"> G</t>
    </r>
    <phoneticPr fontId="11" type="noConversion"/>
  </si>
  <si>
    <t>G</t>
    <phoneticPr fontId="11" type="noConversion"/>
  </si>
  <si>
    <t>Repos</t>
    <phoneticPr fontId="11" type="noConversion"/>
  </si>
  <si>
    <t>Repos</t>
    <phoneticPr fontId="11" type="noConversion"/>
  </si>
  <si>
    <t>Repos</t>
    <phoneticPr fontId="11" type="noConversion"/>
  </si>
  <si>
    <r>
      <t>UP 8h</t>
    </r>
    <r>
      <rPr>
        <b/>
        <sz val="10"/>
        <rFont val="Verdana"/>
      </rPr>
      <t xml:space="preserve"> + G</t>
    </r>
    <phoneticPr fontId="11" type="noConversion"/>
  </si>
  <si>
    <t>Petit</t>
    <phoneticPr fontId="11" type="noConversion"/>
  </si>
  <si>
    <t>Hospit petit</t>
    <phoneticPr fontId="11" type="noConversion"/>
  </si>
  <si>
    <t>Hospit grand</t>
    <phoneticPr fontId="11" type="noConversion"/>
  </si>
  <si>
    <t>UP 8h30-18</t>
    <phoneticPr fontId="11" type="noConversion"/>
  </si>
  <si>
    <t>UP 14-22</t>
    <phoneticPr fontId="11" type="noConversion"/>
  </si>
  <si>
    <t>Garde</t>
    <phoneticPr fontId="11" type="noConversion"/>
  </si>
  <si>
    <t>Off</t>
    <phoneticPr fontId="11" type="noConversion"/>
  </si>
  <si>
    <t>DI</t>
  </si>
  <si>
    <t>LU</t>
  </si>
  <si>
    <t>MA</t>
  </si>
  <si>
    <t>ME</t>
  </si>
  <si>
    <t>JE</t>
  </si>
  <si>
    <t>VE</t>
  </si>
  <si>
    <t>SA</t>
  </si>
  <si>
    <t>DI</t>
    <phoneticPr fontId="11" type="noConversion"/>
  </si>
  <si>
    <t xml:space="preserve">VE </t>
    <phoneticPr fontId="11" type="noConversion"/>
  </si>
  <si>
    <t>Corentin</t>
    <phoneticPr fontId="11" type="noConversion"/>
  </si>
  <si>
    <t>Nathalie</t>
    <phoneticPr fontId="11" type="noConversion"/>
  </si>
  <si>
    <t>Clémence</t>
    <phoneticPr fontId="11" type="noConversion"/>
  </si>
  <si>
    <t>Néonat</t>
    <phoneticPr fontId="11" type="noConversion"/>
  </si>
  <si>
    <t>Oriane</t>
    <phoneticPr fontId="11" type="noConversion"/>
  </si>
  <si>
    <t>O</t>
    <phoneticPr fontId="11" type="noConversion"/>
  </si>
  <si>
    <t>Anthony</t>
    <phoneticPr fontId="11" type="noConversion"/>
  </si>
  <si>
    <t>Benjamin</t>
    <phoneticPr fontId="11" type="noConversion"/>
  </si>
  <si>
    <t>Emmanuel</t>
    <phoneticPr fontId="11" type="noConversion"/>
  </si>
  <si>
    <t>Arnaud</t>
    <phoneticPr fontId="11" type="noConversion"/>
  </si>
  <si>
    <t>Samedi matin</t>
    <phoneticPr fontId="11" type="noConversion"/>
  </si>
  <si>
    <t>Tiphaine</t>
    <phoneticPr fontId="11" type="noConversion"/>
  </si>
  <si>
    <t>Jerome</t>
    <phoneticPr fontId="11" type="noConversion"/>
  </si>
  <si>
    <t>MAI</t>
    <phoneticPr fontId="11" type="noConversion"/>
  </si>
  <si>
    <t>JUIN</t>
    <phoneticPr fontId="11" type="noConversion"/>
  </si>
  <si>
    <t>Clémence</t>
    <phoneticPr fontId="11" type="noConversion"/>
  </si>
  <si>
    <t>?</t>
    <phoneticPr fontId="11" type="noConversion"/>
  </si>
  <si>
    <t>AOUT</t>
    <phoneticPr fontId="11" type="noConversion"/>
  </si>
  <si>
    <t>Nathalie</t>
    <phoneticPr fontId="11" type="noConversion"/>
  </si>
  <si>
    <t>G kové</t>
    <phoneticPr fontId="11" type="noConversion"/>
  </si>
  <si>
    <t>TOTAL de jour (hors garde)</t>
    <phoneticPr fontId="11" type="noConversion"/>
  </si>
  <si>
    <t>Vacs Manu</t>
    <phoneticPr fontId="11" type="noConversion"/>
  </si>
  <si>
    <t>Vacs Tiph</t>
  </si>
  <si>
    <t>Vacs Tiph</t>
    <phoneticPr fontId="11" type="noConversion"/>
  </si>
  <si>
    <t>Samedi matin</t>
    <phoneticPr fontId="11" type="noConversion"/>
  </si>
  <si>
    <t>JUILL</t>
  </si>
  <si>
    <t>JUILL</t>
    <phoneticPr fontId="11" type="noConversion"/>
  </si>
  <si>
    <t>SEPT</t>
  </si>
  <si>
    <t>OCT</t>
  </si>
  <si>
    <t>OCT</t>
    <phoneticPr fontId="11" type="noConversion"/>
  </si>
  <si>
    <t>SEPT</t>
    <phoneticPr fontId="11" type="noConversion"/>
  </si>
  <si>
    <t>MAI</t>
  </si>
  <si>
    <t>JUIN</t>
  </si>
  <si>
    <t>AOUT</t>
  </si>
</sst>
</file>

<file path=xl/styles.xml><?xml version="1.0" encoding="utf-8"?>
<styleSheet xmlns="http://schemas.openxmlformats.org/spreadsheetml/2006/main">
  <numFmts count="1">
    <numFmt numFmtId="164" formatCode="ddd"/>
  </numFmts>
  <fonts count="16">
    <font>
      <sz val="10"/>
      <name val="Verdana"/>
    </font>
    <font>
      <b/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sz val="11"/>
      <color indexed="53"/>
      <name val="Calibri"/>
      <family val="2"/>
    </font>
    <font>
      <sz val="11"/>
      <color indexed="63"/>
      <name val="Calibri"/>
      <family val="2"/>
    </font>
    <font>
      <sz val="10"/>
      <name val="Verdana"/>
    </font>
    <font>
      <sz val="14"/>
      <color indexed="63"/>
      <name val="Helvetica"/>
    </font>
  </fonts>
  <fills count="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1" applyNumberFormat="0" applyFill="0" applyAlignment="0" applyProtection="0"/>
  </cellStyleXfs>
  <cellXfs count="79">
    <xf numFmtId="0" fontId="0" fillId="0" borderId="0" xfId="0"/>
    <xf numFmtId="0" fontId="10" fillId="0" borderId="0" xfId="0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4" borderId="0" xfId="0" applyFill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5" borderId="0" xfId="0" applyFont="1" applyFill="1" applyAlignment="1">
      <alignment horizontal="center"/>
    </xf>
    <xf numFmtId="0" fontId="15" fillId="0" borderId="0" xfId="0" applyFont="1"/>
    <xf numFmtId="0" fontId="0" fillId="6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4" borderId="0" xfId="0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7" xfId="0" applyBorder="1"/>
    <xf numFmtId="164" fontId="13" fillId="3" borderId="13" xfId="0" applyNumberFormat="1" applyFont="1" applyFill="1" applyBorder="1" applyAlignment="1">
      <alignment horizontal="left" vertical="center"/>
    </xf>
    <xf numFmtId="164" fontId="13" fillId="4" borderId="14" xfId="0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center"/>
    </xf>
    <xf numFmtId="164" fontId="12" fillId="2" borderId="14" xfId="1" applyNumberFormat="1" applyFill="1" applyBorder="1" applyAlignment="1">
      <alignment horizontal="left" vertical="center"/>
    </xf>
    <xf numFmtId="164" fontId="13" fillId="3" borderId="12" xfId="0" applyNumberFormat="1" applyFont="1" applyFill="1" applyBorder="1" applyAlignment="1">
      <alignment horizontal="left" vertical="center"/>
    </xf>
    <xf numFmtId="164" fontId="12" fillId="3" borderId="6" xfId="1" applyNumberFormat="1" applyFill="1" applyBorder="1" applyAlignment="1">
      <alignment horizontal="left" vertical="center"/>
    </xf>
    <xf numFmtId="164" fontId="13" fillId="3" borderId="15" xfId="0" applyNumberFormat="1" applyFont="1" applyFill="1" applyBorder="1" applyAlignment="1">
      <alignment horizontal="left"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9" xfId="0" applyBorder="1"/>
    <xf numFmtId="0" fontId="0" fillId="4" borderId="0" xfId="0" applyFill="1" applyBorder="1"/>
    <xf numFmtId="0" fontId="10" fillId="0" borderId="11" xfId="0" applyFont="1" applyBorder="1" applyAlignment="1">
      <alignment horizontal="center"/>
    </xf>
    <xf numFmtId="0" fontId="0" fillId="0" borderId="4" xfId="0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64" fontId="12" fillId="4" borderId="14" xfId="1" applyNumberFormat="1" applyFill="1" applyBorder="1" applyAlignment="1">
      <alignment horizontal="left" vertical="center"/>
    </xf>
    <xf numFmtId="164" fontId="12" fillId="3" borderId="6" xfId="0" applyNumberFormat="1" applyFont="1" applyFill="1" applyBorder="1" applyAlignment="1">
      <alignment horizontal="left" vertical="center"/>
    </xf>
    <xf numFmtId="164" fontId="12" fillId="4" borderId="14" xfId="0" applyNumberFormat="1" applyFont="1" applyFill="1" applyBorder="1" applyAlignment="1">
      <alignment horizontal="left" vertical="center"/>
    </xf>
    <xf numFmtId="164" fontId="12" fillId="4" borderId="16" xfId="0" applyNumberFormat="1" applyFont="1" applyFill="1" applyBorder="1" applyAlignment="1">
      <alignment horizontal="left" vertical="center"/>
    </xf>
    <xf numFmtId="0" fontId="0" fillId="4" borderId="10" xfId="0" applyFill="1" applyBorder="1"/>
    <xf numFmtId="0" fontId="0" fillId="0" borderId="3" xfId="0" applyBorder="1"/>
    <xf numFmtId="164" fontId="12" fillId="2" borderId="6" xfId="1" applyNumberFormat="1" applyFont="1" applyFill="1" applyBorder="1" applyAlignment="1">
      <alignment horizontal="left" vertical="center"/>
    </xf>
    <xf numFmtId="0" fontId="14" fillId="4" borderId="7" xfId="0" applyFont="1" applyFill="1" applyBorder="1"/>
    <xf numFmtId="164" fontId="13" fillId="3" borderId="6" xfId="0" applyNumberFormat="1" applyFont="1" applyFill="1" applyBorder="1" applyAlignment="1">
      <alignment horizontal="left" vertical="center"/>
    </xf>
    <xf numFmtId="164" fontId="13" fillId="4" borderId="6" xfId="0" applyNumberFormat="1" applyFont="1" applyFill="1" applyBorder="1" applyAlignment="1">
      <alignment horizontal="left" vertical="center"/>
    </xf>
    <xf numFmtId="164" fontId="12" fillId="3" borderId="6" xfId="1" applyNumberFormat="1" applyFont="1" applyFill="1" applyBorder="1" applyAlignment="1">
      <alignment horizontal="left" vertical="center"/>
    </xf>
    <xf numFmtId="164" fontId="12" fillId="2" borderId="6" xfId="1" applyNumberFormat="1" applyFill="1" applyBorder="1" applyAlignment="1">
      <alignment horizontal="left" vertical="center"/>
    </xf>
    <xf numFmtId="164" fontId="12" fillId="4" borderId="6" xfId="1" applyNumberFormat="1" applyFont="1" applyFill="1" applyBorder="1" applyAlignment="1">
      <alignment horizontal="left" vertical="center"/>
    </xf>
    <xf numFmtId="164" fontId="13" fillId="3" borderId="6" xfId="0" quotePrefix="1" applyNumberFormat="1" applyFont="1" applyFill="1" applyBorder="1" applyAlignment="1">
      <alignment horizontal="left" vertical="center"/>
    </xf>
    <xf numFmtId="164" fontId="13" fillId="3" borderId="8" xfId="0" applyNumberFormat="1" applyFont="1" applyFill="1" applyBorder="1" applyAlignment="1">
      <alignment horizontal="left" vertical="center"/>
    </xf>
    <xf numFmtId="164" fontId="13" fillId="4" borderId="13" xfId="0" applyNumberFormat="1" applyFont="1" applyFill="1" applyBorder="1" applyAlignment="1">
      <alignment horizontal="left" vertical="center"/>
    </xf>
    <xf numFmtId="164" fontId="12" fillId="3" borderId="8" xfId="0" applyNumberFormat="1" applyFont="1" applyFill="1" applyBorder="1" applyAlignment="1">
      <alignment horizontal="left" vertical="center"/>
    </xf>
    <xf numFmtId="164" fontId="12" fillId="4" borderId="17" xfId="0" applyNumberFormat="1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164" fontId="12" fillId="4" borderId="6" xfId="0" applyNumberFormat="1" applyFont="1" applyFill="1" applyBorder="1" applyAlignment="1">
      <alignment horizontal="left" vertical="center"/>
    </xf>
    <xf numFmtId="0" fontId="0" fillId="4" borderId="7" xfId="0" applyFill="1" applyBorder="1"/>
    <xf numFmtId="164" fontId="13" fillId="3" borderId="6" xfId="0" applyNumberFormat="1" applyFont="1" applyFill="1" applyBorder="1" applyAlignment="1">
      <alignment horizontal="left" vertical="center"/>
    </xf>
    <xf numFmtId="164" fontId="13" fillId="4" borderId="6" xfId="0" applyNumberFormat="1" applyFont="1" applyFill="1" applyBorder="1" applyAlignment="1">
      <alignment horizontal="left" vertical="center"/>
    </xf>
    <xf numFmtId="164" fontId="12" fillId="3" borderId="6" xfId="0" applyNumberFormat="1" applyFont="1" applyFill="1" applyBorder="1" applyAlignment="1">
      <alignment horizontal="left" vertical="center"/>
    </xf>
    <xf numFmtId="164" fontId="13" fillId="3" borderId="8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/>
    </xf>
    <xf numFmtId="164" fontId="13" fillId="3" borderId="12" xfId="0" applyNumberFormat="1" applyFont="1" applyFill="1" applyBorder="1" applyAlignment="1">
      <alignment horizontal="left" vertical="center"/>
    </xf>
    <xf numFmtId="164" fontId="13" fillId="3" borderId="13" xfId="0" applyNumberFormat="1" applyFont="1" applyFill="1" applyBorder="1" applyAlignment="1">
      <alignment horizontal="left" vertical="center"/>
    </xf>
    <xf numFmtId="164" fontId="12" fillId="4" borderId="14" xfId="0" applyNumberFormat="1" applyFont="1" applyFill="1" applyBorder="1" applyAlignment="1">
      <alignment horizontal="left" vertical="center"/>
    </xf>
    <xf numFmtId="164" fontId="13" fillId="3" borderId="15" xfId="0" applyNumberFormat="1" applyFont="1" applyFill="1" applyBorder="1" applyAlignment="1">
      <alignment horizontal="left" vertical="center"/>
    </xf>
    <xf numFmtId="164" fontId="13" fillId="4" borderId="14" xfId="0" applyNumberFormat="1" applyFont="1" applyFill="1" applyBorder="1" applyAlignment="1">
      <alignment horizontal="left" vertical="center"/>
    </xf>
    <xf numFmtId="164" fontId="12" fillId="4" borderId="16" xfId="0" applyNumberFormat="1" applyFont="1" applyFill="1" applyBorder="1" applyAlignment="1">
      <alignment horizontal="left" vertical="center"/>
    </xf>
    <xf numFmtId="164" fontId="13" fillId="4" borderId="13" xfId="0" applyNumberFormat="1" applyFont="1" applyFill="1" applyBorder="1" applyAlignment="1">
      <alignment horizontal="left" vertical="center"/>
    </xf>
    <xf numFmtId="164" fontId="12" fillId="3" borderId="8" xfId="0" applyNumberFormat="1" applyFont="1" applyFill="1" applyBorder="1" applyAlignment="1">
      <alignment horizontal="left" vertical="center"/>
    </xf>
    <xf numFmtId="164" fontId="12" fillId="4" borderId="17" xfId="0" applyNumberFormat="1" applyFont="1" applyFill="1" applyBorder="1" applyAlignment="1">
      <alignment horizontal="left" vertical="center"/>
    </xf>
    <xf numFmtId="0" fontId="0" fillId="7" borderId="0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164" fontId="12" fillId="4" borderId="18" xfId="0" applyNumberFormat="1" applyFont="1" applyFill="1" applyBorder="1" applyAlignment="1">
      <alignment horizontal="left" vertical="center"/>
    </xf>
    <xf numFmtId="0" fontId="0" fillId="4" borderId="19" xfId="0" applyFill="1" applyBorder="1"/>
    <xf numFmtId="0" fontId="0" fillId="0" borderId="20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9" borderId="0" xfId="0" applyFill="1"/>
    <xf numFmtId="0" fontId="0" fillId="10" borderId="0" xfId="0" applyFill="1" applyBorder="1" applyAlignment="1">
      <alignment horizontal="center"/>
    </xf>
  </cellXfs>
  <cellStyles count="2">
    <cellStyle name="Calcul" xfId="1"/>
    <cellStyle name="Normal" xfId="0" builtinId="0"/>
  </cellStyles>
  <dxfs count="10">
    <dxf>
      <fill>
        <patternFill>
          <bgColor indexed="19"/>
        </patternFill>
      </fill>
    </dxf>
    <dxf>
      <fill>
        <patternFill>
          <bgColor indexed="28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53"/>
        </patternFill>
      </fill>
    </dxf>
    <dxf>
      <fill>
        <patternFill>
          <bgColor indexed="29"/>
        </patternFill>
      </fill>
    </dxf>
    <dxf>
      <fill>
        <patternFill>
          <bgColor indexed="5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A1048576"/>
  <sheetViews>
    <sheetView tabSelected="1" workbookViewId="0">
      <selection activeCell="G17" sqref="G17"/>
    </sheetView>
  </sheetViews>
  <sheetFormatPr baseColWidth="10" defaultRowHeight="13"/>
  <cols>
    <col min="1" max="1" width="8.85546875" customWidth="1"/>
    <col min="2" max="2" width="7.5703125" customWidth="1"/>
    <col min="3" max="3" width="3.140625" customWidth="1"/>
    <col min="4" max="4" width="14.7109375" customWidth="1"/>
    <col min="5" max="5" width="15.42578125" customWidth="1"/>
    <col min="6" max="6" width="15.28515625" customWidth="1"/>
    <col min="7" max="7" width="13.85546875" customWidth="1"/>
    <col min="8" max="8" width="13.7109375" customWidth="1"/>
    <col min="9" max="9" width="12.140625" customWidth="1"/>
    <col min="10" max="10" width="12.5703125" customWidth="1"/>
    <col min="11" max="11" width="15.140625" customWidth="1"/>
    <col min="16" max="16" width="7.7109375" customWidth="1"/>
    <col min="17" max="17" width="5.28515625" customWidth="1"/>
  </cols>
  <sheetData>
    <row r="1" spans="2:27" ht="14" thickBot="1"/>
    <row r="2" spans="2:27" ht="14" thickBot="1">
      <c r="B2" s="13" t="s">
        <v>77</v>
      </c>
      <c r="C2" s="35"/>
      <c r="D2" s="28" t="s">
        <v>49</v>
      </c>
      <c r="E2" s="28" t="s">
        <v>50</v>
      </c>
      <c r="F2" s="28" t="s">
        <v>51</v>
      </c>
      <c r="G2" s="28" t="s">
        <v>52</v>
      </c>
      <c r="H2" s="28" t="s">
        <v>67</v>
      </c>
      <c r="I2" s="28" t="s">
        <v>53</v>
      </c>
      <c r="J2" s="29" t="s">
        <v>74</v>
      </c>
      <c r="K2" s="3" t="s">
        <v>54</v>
      </c>
      <c r="L2" s="1" t="s">
        <v>54</v>
      </c>
      <c r="M2" s="1" t="s">
        <v>54</v>
      </c>
      <c r="P2" s="48" t="s">
        <v>95</v>
      </c>
      <c r="Q2" s="35"/>
      <c r="R2" s="2" t="s">
        <v>65</v>
      </c>
      <c r="S2" s="2" t="s">
        <v>66</v>
      </c>
      <c r="T2" s="2" t="s">
        <v>75</v>
      </c>
      <c r="U2" s="2" t="s">
        <v>68</v>
      </c>
      <c r="V2" s="2" t="s">
        <v>70</v>
      </c>
      <c r="W2" s="2" t="s">
        <v>73</v>
      </c>
      <c r="X2" s="2" t="s">
        <v>72</v>
      </c>
      <c r="Y2" s="2" t="s">
        <v>64</v>
      </c>
      <c r="Z2" s="2" t="s">
        <v>71</v>
      </c>
      <c r="AA2" s="2" t="s">
        <v>76</v>
      </c>
    </row>
    <row r="3" spans="2:27" ht="15">
      <c r="B3" s="36" t="s">
        <v>62</v>
      </c>
      <c r="C3" s="37">
        <v>1</v>
      </c>
      <c r="D3" s="10" t="s">
        <v>69</v>
      </c>
      <c r="E3" s="10" t="s">
        <v>69</v>
      </c>
      <c r="F3" s="10" t="s">
        <v>69</v>
      </c>
      <c r="G3" s="10" t="s">
        <v>69</v>
      </c>
      <c r="H3" s="10" t="s">
        <v>69</v>
      </c>
      <c r="I3" s="10" t="s">
        <v>69</v>
      </c>
      <c r="J3" s="14"/>
      <c r="K3" s="2" t="s">
        <v>69</v>
      </c>
      <c r="L3" s="2" t="s">
        <v>69</v>
      </c>
      <c r="M3" s="2" t="s">
        <v>69</v>
      </c>
      <c r="P3" s="49" t="s">
        <v>55</v>
      </c>
      <c r="Q3" s="50">
        <v>1</v>
      </c>
      <c r="S3" s="2"/>
      <c r="T3" s="2"/>
      <c r="U3" s="2"/>
      <c r="V3" s="2"/>
      <c r="W3" s="2"/>
      <c r="X3" s="2"/>
      <c r="Y3" s="2"/>
      <c r="Z3" s="2"/>
      <c r="AA3" s="2"/>
    </row>
    <row r="4" spans="2:27" ht="15">
      <c r="B4" s="38" t="s">
        <v>56</v>
      </c>
      <c r="C4" s="14">
        <v>2</v>
      </c>
      <c r="D4" s="10" t="s">
        <v>66</v>
      </c>
      <c r="E4" s="10" t="s">
        <v>70</v>
      </c>
      <c r="F4" s="10" t="s">
        <v>71</v>
      </c>
      <c r="G4" s="10" t="s">
        <v>64</v>
      </c>
      <c r="H4" s="10" t="s">
        <v>72</v>
      </c>
      <c r="I4" s="10" t="s">
        <v>65</v>
      </c>
      <c r="J4" s="14"/>
      <c r="P4" s="51" t="s">
        <v>56</v>
      </c>
      <c r="Q4" s="14">
        <v>2</v>
      </c>
      <c r="R4" s="71" t="s">
        <v>41</v>
      </c>
      <c r="S4" s="2" t="s">
        <v>8</v>
      </c>
      <c r="T4" s="2">
        <v>0</v>
      </c>
      <c r="U4" s="2">
        <v>0</v>
      </c>
      <c r="V4" s="2" t="s">
        <v>10</v>
      </c>
      <c r="W4" s="2">
        <v>0</v>
      </c>
      <c r="X4" s="2" t="s">
        <v>29</v>
      </c>
      <c r="Y4" s="2" t="s">
        <v>20</v>
      </c>
      <c r="Z4" s="2" t="s">
        <v>9</v>
      </c>
      <c r="AA4" s="2" t="s">
        <v>31</v>
      </c>
    </row>
    <row r="5" spans="2:27" ht="15">
      <c r="B5" s="38" t="s">
        <v>57</v>
      </c>
      <c r="C5" s="14">
        <v>3</v>
      </c>
      <c r="D5" s="10" t="s">
        <v>66</v>
      </c>
      <c r="E5" s="10" t="s">
        <v>70</v>
      </c>
      <c r="F5" s="10" t="s">
        <v>71</v>
      </c>
      <c r="G5" s="10" t="s">
        <v>64</v>
      </c>
      <c r="H5" s="10" t="s">
        <v>72</v>
      </c>
      <c r="I5" s="10" t="s">
        <v>66</v>
      </c>
      <c r="J5" s="14"/>
      <c r="P5" s="51" t="s">
        <v>57</v>
      </c>
      <c r="Q5" s="14">
        <v>3</v>
      </c>
      <c r="R5" s="71" t="s">
        <v>44</v>
      </c>
      <c r="S5" s="2" t="s">
        <v>42</v>
      </c>
      <c r="T5" s="2">
        <v>0</v>
      </c>
      <c r="U5" s="2">
        <v>0</v>
      </c>
      <c r="V5" s="2" t="s">
        <v>10</v>
      </c>
      <c r="W5" s="2">
        <v>0</v>
      </c>
      <c r="X5" s="2" t="s">
        <v>28</v>
      </c>
      <c r="Y5" s="2" t="s">
        <v>3</v>
      </c>
      <c r="Z5" s="2" t="s">
        <v>9</v>
      </c>
      <c r="AA5" s="2" t="s">
        <v>31</v>
      </c>
    </row>
    <row r="6" spans="2:27" ht="15">
      <c r="B6" s="38" t="s">
        <v>58</v>
      </c>
      <c r="C6" s="14">
        <v>4</v>
      </c>
      <c r="D6" s="10" t="s">
        <v>65</v>
      </c>
      <c r="E6" s="10" t="s">
        <v>70</v>
      </c>
      <c r="F6" s="10" t="s">
        <v>68</v>
      </c>
      <c r="G6" s="10" t="s">
        <v>64</v>
      </c>
      <c r="H6" s="10" t="s">
        <v>72</v>
      </c>
      <c r="I6" s="10" t="s">
        <v>70</v>
      </c>
      <c r="J6" s="14"/>
      <c r="P6" s="51" t="s">
        <v>58</v>
      </c>
      <c r="Q6" s="14">
        <v>4</v>
      </c>
      <c r="R6" s="2" t="s">
        <v>48</v>
      </c>
      <c r="S6" s="71" t="s">
        <v>45</v>
      </c>
      <c r="T6" s="2">
        <v>0</v>
      </c>
      <c r="U6" s="2" t="s">
        <v>9</v>
      </c>
      <c r="V6" s="71" t="s">
        <v>40</v>
      </c>
      <c r="W6" s="2">
        <v>0</v>
      </c>
      <c r="X6" s="2" t="s">
        <v>28</v>
      </c>
      <c r="Y6" s="2" t="s">
        <v>27</v>
      </c>
      <c r="Z6" s="2" t="s">
        <v>31</v>
      </c>
      <c r="AA6" s="2" t="s">
        <v>31</v>
      </c>
    </row>
    <row r="7" spans="2:27" ht="15">
      <c r="B7" s="39" t="s">
        <v>59</v>
      </c>
      <c r="C7" s="37">
        <v>5</v>
      </c>
      <c r="D7" s="12"/>
      <c r="E7" s="12"/>
      <c r="F7" s="12"/>
      <c r="G7" s="10" t="s">
        <v>64</v>
      </c>
      <c r="H7" s="12"/>
      <c r="I7" s="10" t="s">
        <v>73</v>
      </c>
      <c r="J7" s="14"/>
      <c r="P7" s="52" t="s">
        <v>59</v>
      </c>
      <c r="Q7" s="50">
        <v>5</v>
      </c>
      <c r="R7" s="2">
        <v>0</v>
      </c>
      <c r="S7" s="2">
        <v>0</v>
      </c>
      <c r="T7" s="2">
        <v>0</v>
      </c>
      <c r="U7" s="2">
        <v>0</v>
      </c>
      <c r="V7" s="71" t="s">
        <v>5</v>
      </c>
      <c r="W7" s="71" t="s">
        <v>40</v>
      </c>
      <c r="X7" s="2">
        <v>0</v>
      </c>
      <c r="Y7" s="2" t="s">
        <v>3</v>
      </c>
      <c r="Z7" s="2">
        <v>0</v>
      </c>
      <c r="AA7" s="2" t="s">
        <v>31</v>
      </c>
    </row>
    <row r="8" spans="2:27" ht="15">
      <c r="B8" s="40" t="s">
        <v>63</v>
      </c>
      <c r="C8" s="14">
        <v>6</v>
      </c>
      <c r="D8" s="10" t="s">
        <v>65</v>
      </c>
      <c r="E8" s="10" t="s">
        <v>70</v>
      </c>
      <c r="F8" s="10" t="s">
        <v>71</v>
      </c>
      <c r="G8" s="10" t="s">
        <v>64</v>
      </c>
      <c r="H8" s="10" t="s">
        <v>72</v>
      </c>
      <c r="I8" s="10" t="s">
        <v>68</v>
      </c>
      <c r="J8" s="17"/>
      <c r="P8" s="53" t="s">
        <v>60</v>
      </c>
      <c r="Q8" s="14">
        <v>6</v>
      </c>
      <c r="R8" s="2" t="s">
        <v>7</v>
      </c>
      <c r="S8" s="2">
        <v>0</v>
      </c>
      <c r="T8" s="2">
        <v>0</v>
      </c>
      <c r="U8" s="71" t="s">
        <v>41</v>
      </c>
      <c r="V8" s="2" t="s">
        <v>10</v>
      </c>
      <c r="W8" s="71" t="s">
        <v>5</v>
      </c>
      <c r="X8" s="2" t="s">
        <v>28</v>
      </c>
      <c r="Y8" s="2" t="s">
        <v>3</v>
      </c>
      <c r="Z8" s="2" t="s">
        <v>9</v>
      </c>
      <c r="AA8" s="2" t="s">
        <v>31</v>
      </c>
    </row>
    <row r="9" spans="2:27" ht="15">
      <c r="B9" s="41" t="s">
        <v>61</v>
      </c>
      <c r="C9" s="37">
        <v>7</v>
      </c>
      <c r="D9" s="12"/>
      <c r="E9" s="12"/>
      <c r="F9" s="12"/>
      <c r="G9" s="10" t="s">
        <v>64</v>
      </c>
      <c r="H9" s="12"/>
      <c r="I9" s="10" t="s">
        <v>71</v>
      </c>
      <c r="J9" s="14"/>
      <c r="P9" s="49" t="s">
        <v>61</v>
      </c>
      <c r="Q9" s="50">
        <v>7</v>
      </c>
      <c r="R9" s="2">
        <v>0</v>
      </c>
      <c r="S9" s="2">
        <v>0</v>
      </c>
      <c r="T9" s="2">
        <v>0</v>
      </c>
      <c r="U9" s="71" t="s">
        <v>45</v>
      </c>
      <c r="V9" s="2" t="s">
        <v>10</v>
      </c>
      <c r="W9" s="2">
        <v>0</v>
      </c>
      <c r="X9" s="2">
        <v>0</v>
      </c>
      <c r="Y9" s="2" t="s">
        <v>21</v>
      </c>
      <c r="Z9" s="71" t="s">
        <v>40</v>
      </c>
      <c r="AA9" s="2">
        <v>0</v>
      </c>
    </row>
    <row r="10" spans="2:27" ht="15">
      <c r="B10" s="41" t="s">
        <v>55</v>
      </c>
      <c r="C10" s="37">
        <v>8</v>
      </c>
      <c r="D10" s="12"/>
      <c r="E10" s="12"/>
      <c r="F10" s="12"/>
      <c r="G10" s="10" t="s">
        <v>64</v>
      </c>
      <c r="H10" s="12"/>
      <c r="I10" s="10" t="s">
        <v>68</v>
      </c>
      <c r="J10" s="14"/>
      <c r="P10" s="68" t="s">
        <v>55</v>
      </c>
      <c r="Q10" s="69">
        <v>8</v>
      </c>
      <c r="R10" s="70">
        <v>0</v>
      </c>
      <c r="S10" s="70">
        <v>0</v>
      </c>
      <c r="T10" s="70">
        <v>0</v>
      </c>
      <c r="U10" s="72" t="s">
        <v>43</v>
      </c>
      <c r="V10" s="70" t="s">
        <v>10</v>
      </c>
      <c r="W10" s="70">
        <v>0</v>
      </c>
      <c r="X10" s="70">
        <v>0</v>
      </c>
      <c r="Y10" s="70" t="s">
        <v>26</v>
      </c>
      <c r="Z10" s="72" t="s">
        <v>5</v>
      </c>
      <c r="AA10" s="70">
        <v>0</v>
      </c>
    </row>
    <row r="11" spans="2:27" ht="15">
      <c r="B11" s="38" t="s">
        <v>56</v>
      </c>
      <c r="C11" s="14">
        <v>9</v>
      </c>
      <c r="D11" s="10" t="s">
        <v>65</v>
      </c>
      <c r="E11" s="10" t="s">
        <v>70</v>
      </c>
      <c r="F11" s="10" t="s">
        <v>71</v>
      </c>
      <c r="G11" s="10" t="s">
        <v>73</v>
      </c>
      <c r="H11" s="10" t="s">
        <v>64</v>
      </c>
      <c r="I11" s="10" t="s">
        <v>75</v>
      </c>
      <c r="J11" s="14"/>
      <c r="P11" s="51" t="s">
        <v>56</v>
      </c>
      <c r="Q11" s="14">
        <v>9</v>
      </c>
      <c r="R11" s="2"/>
      <c r="S11" s="2"/>
      <c r="T11" s="71" t="s">
        <v>41</v>
      </c>
      <c r="U11" s="71" t="s">
        <v>46</v>
      </c>
      <c r="V11" s="2"/>
      <c r="W11" s="2"/>
      <c r="X11" s="2"/>
      <c r="Y11" s="2"/>
      <c r="Z11" s="2" t="s">
        <v>9</v>
      </c>
      <c r="AA11" s="2" t="s">
        <v>31</v>
      </c>
    </row>
    <row r="12" spans="2:27" ht="15">
      <c r="B12" s="38" t="s">
        <v>57</v>
      </c>
      <c r="C12" s="14">
        <v>10</v>
      </c>
      <c r="D12" s="10" t="s">
        <v>68</v>
      </c>
      <c r="E12" s="10" t="s">
        <v>70</v>
      </c>
      <c r="F12" s="10" t="s">
        <v>71</v>
      </c>
      <c r="G12" s="10" t="s">
        <v>73</v>
      </c>
      <c r="H12" s="10" t="s">
        <v>66</v>
      </c>
      <c r="I12" s="10" t="s">
        <v>72</v>
      </c>
      <c r="J12" s="14"/>
      <c r="P12" s="51" t="s">
        <v>57</v>
      </c>
      <c r="Q12" s="14">
        <v>10</v>
      </c>
      <c r="R12" s="2">
        <v>0</v>
      </c>
      <c r="S12" s="2">
        <v>0</v>
      </c>
      <c r="T12" s="71" t="s">
        <v>44</v>
      </c>
      <c r="U12" s="2">
        <v>0</v>
      </c>
      <c r="V12" s="2">
        <v>0</v>
      </c>
      <c r="W12" s="2">
        <v>0</v>
      </c>
      <c r="X12" s="71" t="s">
        <v>41</v>
      </c>
      <c r="Y12" s="2"/>
      <c r="Z12" s="2" t="s">
        <v>9</v>
      </c>
      <c r="AA12" s="2" t="s">
        <v>31</v>
      </c>
    </row>
    <row r="13" spans="2:27" ht="15">
      <c r="B13" s="38" t="s">
        <v>58</v>
      </c>
      <c r="C13" s="14">
        <v>11</v>
      </c>
      <c r="D13" s="10" t="s">
        <v>68</v>
      </c>
      <c r="E13" s="10" t="s">
        <v>70</v>
      </c>
      <c r="F13" s="10" t="s">
        <v>64</v>
      </c>
      <c r="G13" s="10" t="s">
        <v>73</v>
      </c>
      <c r="H13" s="10" t="s">
        <v>66</v>
      </c>
      <c r="I13" s="10" t="s">
        <v>75</v>
      </c>
      <c r="J13" s="14"/>
      <c r="P13" s="51" t="s">
        <v>58</v>
      </c>
      <c r="Q13" s="14">
        <v>11</v>
      </c>
      <c r="R13" s="2">
        <v>0</v>
      </c>
      <c r="S13" s="2">
        <v>0</v>
      </c>
      <c r="T13" s="71" t="s">
        <v>41</v>
      </c>
      <c r="U13" s="2">
        <v>0</v>
      </c>
      <c r="V13" s="2">
        <v>0</v>
      </c>
      <c r="W13" s="2">
        <v>0</v>
      </c>
      <c r="X13" s="71" t="s">
        <v>44</v>
      </c>
      <c r="Y13" s="2"/>
      <c r="Z13" s="2" t="s">
        <v>31</v>
      </c>
      <c r="AA13" s="2" t="s">
        <v>31</v>
      </c>
    </row>
    <row r="14" spans="2:27" ht="15">
      <c r="B14" s="38" t="s">
        <v>59</v>
      </c>
      <c r="C14" s="14">
        <v>12</v>
      </c>
      <c r="D14" s="10" t="s">
        <v>68</v>
      </c>
      <c r="E14" s="10" t="s">
        <v>70</v>
      </c>
      <c r="F14" s="10" t="s">
        <v>71</v>
      </c>
      <c r="G14" s="10" t="s">
        <v>73</v>
      </c>
      <c r="H14" s="10" t="s">
        <v>65</v>
      </c>
      <c r="I14" s="10" t="s">
        <v>71</v>
      </c>
      <c r="J14" s="14"/>
      <c r="P14" s="51" t="s">
        <v>59</v>
      </c>
      <c r="Q14" s="14">
        <v>12</v>
      </c>
      <c r="R14" s="2"/>
      <c r="S14" s="2"/>
      <c r="T14" s="71" t="s">
        <v>44</v>
      </c>
      <c r="U14" s="2"/>
      <c r="V14" s="2"/>
      <c r="W14" s="2"/>
      <c r="X14" s="2"/>
      <c r="Y14" s="2"/>
      <c r="Z14" s="71" t="s">
        <v>41</v>
      </c>
      <c r="AA14" s="2" t="s">
        <v>31</v>
      </c>
    </row>
    <row r="15" spans="2:27" ht="15">
      <c r="B15" s="20" t="s">
        <v>60</v>
      </c>
      <c r="C15" s="14">
        <v>13</v>
      </c>
      <c r="D15" s="10" t="s">
        <v>68</v>
      </c>
      <c r="E15" s="10" t="s">
        <v>70</v>
      </c>
      <c r="F15" s="10" t="s">
        <v>72</v>
      </c>
      <c r="G15" s="10" t="s">
        <v>15</v>
      </c>
      <c r="H15" s="10" t="s">
        <v>65</v>
      </c>
      <c r="I15" s="10" t="s">
        <v>72</v>
      </c>
      <c r="J15" s="14"/>
      <c r="P15" s="53" t="s">
        <v>60</v>
      </c>
      <c r="Q15" s="14">
        <v>13</v>
      </c>
      <c r="R15" s="2"/>
      <c r="S15" s="2"/>
      <c r="T15" s="2"/>
      <c r="U15" s="2"/>
      <c r="V15" s="2"/>
      <c r="W15" s="2"/>
      <c r="X15" s="71" t="s">
        <v>41</v>
      </c>
      <c r="Y15" s="2"/>
      <c r="Z15" s="71" t="s">
        <v>44</v>
      </c>
      <c r="AA15" s="2" t="s">
        <v>31</v>
      </c>
    </row>
    <row r="16" spans="2:27" ht="15">
      <c r="B16" s="42" t="s">
        <v>61</v>
      </c>
      <c r="C16" s="37">
        <v>14</v>
      </c>
      <c r="D16" s="12"/>
      <c r="E16" s="12"/>
      <c r="F16" s="12"/>
      <c r="G16" s="10" t="s">
        <v>73</v>
      </c>
      <c r="H16" s="12"/>
      <c r="I16" s="10" t="s">
        <v>76</v>
      </c>
      <c r="J16" s="17"/>
      <c r="P16" s="49" t="s">
        <v>61</v>
      </c>
      <c r="Q16" s="50">
        <v>14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71" t="s">
        <v>44</v>
      </c>
      <c r="Y16" s="2" t="s">
        <v>32</v>
      </c>
      <c r="Z16" s="2">
        <v>0</v>
      </c>
      <c r="AA16" s="71" t="s">
        <v>40</v>
      </c>
    </row>
    <row r="17" spans="1:27" ht="15">
      <c r="A17" s="5" t="s">
        <v>83</v>
      </c>
      <c r="B17" s="42" t="s">
        <v>55</v>
      </c>
      <c r="C17" s="37">
        <v>15</v>
      </c>
      <c r="D17" s="12"/>
      <c r="E17" s="12"/>
      <c r="F17" s="12"/>
      <c r="G17" s="10" t="s">
        <v>73</v>
      </c>
      <c r="H17" s="12"/>
      <c r="I17" s="10" t="s">
        <v>72</v>
      </c>
      <c r="J17" s="14"/>
      <c r="P17" s="49" t="s">
        <v>55</v>
      </c>
      <c r="Q17" s="50">
        <v>15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2" t="s">
        <v>41</v>
      </c>
      <c r="Y17" s="70" t="s">
        <v>32</v>
      </c>
      <c r="Z17" s="70">
        <v>0</v>
      </c>
      <c r="AA17" s="71" t="s">
        <v>4</v>
      </c>
    </row>
    <row r="18" spans="1:27" ht="15">
      <c r="B18" s="39" t="s">
        <v>56</v>
      </c>
      <c r="C18" s="37">
        <v>16</v>
      </c>
      <c r="D18" s="12"/>
      <c r="E18" s="12"/>
      <c r="F18" s="12"/>
      <c r="G18" s="10" t="s">
        <v>73</v>
      </c>
      <c r="H18" s="12"/>
      <c r="I18" s="10" t="s">
        <v>66</v>
      </c>
      <c r="J18" s="14"/>
      <c r="P18" s="52" t="s">
        <v>56</v>
      </c>
      <c r="Q18" s="50">
        <v>16</v>
      </c>
      <c r="R18" s="2">
        <v>0</v>
      </c>
      <c r="S18" s="71" t="s">
        <v>40</v>
      </c>
      <c r="T18" s="2"/>
      <c r="U18" s="2"/>
      <c r="V18" s="2"/>
      <c r="W18" s="2"/>
      <c r="X18" s="71" t="s">
        <v>44</v>
      </c>
      <c r="Y18" s="2" t="s">
        <v>32</v>
      </c>
      <c r="Z18" s="2" t="s">
        <v>31</v>
      </c>
      <c r="AA18" s="2"/>
    </row>
    <row r="19" spans="1:27" ht="15">
      <c r="B19" s="38" t="s">
        <v>57</v>
      </c>
      <c r="C19" s="14">
        <v>17</v>
      </c>
      <c r="D19" s="10" t="s">
        <v>73</v>
      </c>
      <c r="E19" s="10" t="s">
        <v>72</v>
      </c>
      <c r="F19" s="10" t="s">
        <v>76</v>
      </c>
      <c r="G19" s="10" t="s">
        <v>70</v>
      </c>
      <c r="H19" s="10" t="s">
        <v>75</v>
      </c>
      <c r="I19" s="10" t="s">
        <v>68</v>
      </c>
      <c r="J19" s="14"/>
      <c r="P19" s="51" t="s">
        <v>57</v>
      </c>
      <c r="Q19" s="14">
        <v>17</v>
      </c>
      <c r="R19" s="2">
        <v>0</v>
      </c>
      <c r="S19" s="71" t="s">
        <v>4</v>
      </c>
      <c r="T19" s="2"/>
      <c r="U19" s="2"/>
      <c r="V19" s="2"/>
      <c r="W19" s="2"/>
      <c r="X19" s="2"/>
      <c r="Y19" s="71" t="s">
        <v>40</v>
      </c>
      <c r="Z19" s="2" t="s">
        <v>31</v>
      </c>
      <c r="AA19" s="2"/>
    </row>
    <row r="20" spans="1:27" ht="15">
      <c r="B20" s="38" t="s">
        <v>58</v>
      </c>
      <c r="C20" s="14">
        <v>18</v>
      </c>
      <c r="D20" s="10" t="s">
        <v>73</v>
      </c>
      <c r="E20" s="10" t="s">
        <v>72</v>
      </c>
      <c r="F20" s="10" t="s">
        <v>65</v>
      </c>
      <c r="G20" s="10" t="s">
        <v>70</v>
      </c>
      <c r="H20" s="10" t="s">
        <v>75</v>
      </c>
      <c r="I20" s="10" t="s">
        <v>65</v>
      </c>
      <c r="J20" s="14"/>
      <c r="P20" s="51" t="s">
        <v>58</v>
      </c>
      <c r="Q20" s="14">
        <v>18</v>
      </c>
      <c r="R20" s="73" t="s">
        <v>47</v>
      </c>
      <c r="S20" s="2"/>
      <c r="T20" s="2"/>
      <c r="U20" s="2"/>
      <c r="V20" s="2"/>
      <c r="W20" s="2"/>
      <c r="X20" s="2"/>
      <c r="Y20" s="71" t="s">
        <v>4</v>
      </c>
      <c r="Z20" s="2" t="s">
        <v>31</v>
      </c>
      <c r="AA20" s="2" t="s">
        <v>31</v>
      </c>
    </row>
    <row r="21" spans="1:27" ht="15">
      <c r="A21" s="5" t="s">
        <v>83</v>
      </c>
      <c r="B21" s="38" t="s">
        <v>59</v>
      </c>
      <c r="C21" s="14">
        <v>19</v>
      </c>
      <c r="D21" s="10" t="s">
        <v>73</v>
      </c>
      <c r="E21" s="10" t="s">
        <v>72</v>
      </c>
      <c r="F21" s="10" t="s">
        <v>76</v>
      </c>
      <c r="G21" s="10" t="s">
        <v>70</v>
      </c>
      <c r="H21" s="10" t="s">
        <v>75</v>
      </c>
      <c r="I21" s="10" t="s">
        <v>64</v>
      </c>
      <c r="J21" s="14"/>
      <c r="P21" s="51" t="s">
        <v>59</v>
      </c>
      <c r="Q21" s="14">
        <v>19</v>
      </c>
      <c r="R21" s="71" t="s">
        <v>44</v>
      </c>
      <c r="S21" s="2"/>
      <c r="T21" s="2"/>
      <c r="U21" s="71" t="s">
        <v>40</v>
      </c>
      <c r="V21" s="2"/>
      <c r="W21" s="2"/>
      <c r="X21" s="2"/>
      <c r="Y21" s="2"/>
      <c r="Z21" s="2" t="s">
        <v>31</v>
      </c>
      <c r="AA21" s="2"/>
    </row>
    <row r="22" spans="1:27" ht="15">
      <c r="B22" s="20" t="s">
        <v>60</v>
      </c>
      <c r="C22" s="14">
        <v>20</v>
      </c>
      <c r="D22" s="10" t="s">
        <v>65</v>
      </c>
      <c r="E22" s="10" t="s">
        <v>72</v>
      </c>
      <c r="F22" s="10" t="s">
        <v>76</v>
      </c>
      <c r="G22" s="10" t="s">
        <v>70</v>
      </c>
      <c r="H22" s="10" t="s">
        <v>75</v>
      </c>
      <c r="I22" s="10" t="s">
        <v>75</v>
      </c>
      <c r="J22" s="14"/>
      <c r="P22" s="53" t="s">
        <v>60</v>
      </c>
      <c r="Q22" s="14">
        <v>20</v>
      </c>
      <c r="R22" s="2" t="s">
        <v>7</v>
      </c>
      <c r="S22" s="2"/>
      <c r="T22" s="2"/>
      <c r="U22" s="71" t="s">
        <v>4</v>
      </c>
      <c r="V22" s="2"/>
      <c r="W22" s="2"/>
      <c r="X22" s="2"/>
      <c r="Y22" s="2"/>
      <c r="Z22" s="2" t="s">
        <v>31</v>
      </c>
      <c r="AA22" s="2"/>
    </row>
    <row r="23" spans="1:27" ht="15">
      <c r="B23" s="41" t="s">
        <v>61</v>
      </c>
      <c r="C23" s="37">
        <v>21</v>
      </c>
      <c r="D23" s="12"/>
      <c r="E23" s="12"/>
      <c r="F23" s="12"/>
      <c r="G23" s="10" t="s">
        <v>70</v>
      </c>
      <c r="H23" s="12"/>
      <c r="I23" s="10" t="s">
        <v>73</v>
      </c>
      <c r="J23" s="17"/>
      <c r="P23" s="49" t="s">
        <v>61</v>
      </c>
      <c r="Q23" s="50">
        <v>21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71" t="s">
        <v>40</v>
      </c>
      <c r="X23" s="2">
        <v>0</v>
      </c>
      <c r="Y23" s="2">
        <v>0</v>
      </c>
      <c r="Z23" s="2">
        <v>0</v>
      </c>
      <c r="AA23" s="2">
        <v>0</v>
      </c>
    </row>
    <row r="24" spans="1:27" ht="15">
      <c r="B24" s="41" t="s">
        <v>55</v>
      </c>
      <c r="C24" s="37">
        <v>22</v>
      </c>
      <c r="D24" s="12"/>
      <c r="E24" s="12"/>
      <c r="F24" s="12"/>
      <c r="G24" s="10" t="s">
        <v>70</v>
      </c>
      <c r="H24" s="12"/>
      <c r="I24" s="10" t="s">
        <v>75</v>
      </c>
      <c r="J24" s="14"/>
      <c r="P24" s="49" t="s">
        <v>55</v>
      </c>
      <c r="Q24" s="50">
        <v>22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2" t="s">
        <v>4</v>
      </c>
      <c r="X24" s="70">
        <v>0</v>
      </c>
      <c r="Y24" s="70">
        <v>0</v>
      </c>
      <c r="Z24" s="70">
        <v>0</v>
      </c>
      <c r="AA24" s="70">
        <v>0</v>
      </c>
    </row>
    <row r="25" spans="1:27" ht="15">
      <c r="B25" s="38" t="s">
        <v>56</v>
      </c>
      <c r="C25" s="14">
        <v>23</v>
      </c>
      <c r="D25" s="10" t="s">
        <v>70</v>
      </c>
      <c r="E25" s="10" t="s">
        <v>64</v>
      </c>
      <c r="F25" s="10" t="s">
        <v>66</v>
      </c>
      <c r="G25" s="10" t="s">
        <v>68</v>
      </c>
      <c r="H25" s="10" t="s">
        <v>65</v>
      </c>
      <c r="I25" s="10" t="s">
        <v>72</v>
      </c>
      <c r="J25" s="14"/>
      <c r="P25" s="51" t="s">
        <v>56</v>
      </c>
      <c r="Q25" s="14">
        <v>23</v>
      </c>
      <c r="R25" s="2"/>
      <c r="S25" s="2"/>
      <c r="T25" s="2"/>
      <c r="U25" s="2"/>
      <c r="V25" s="2"/>
      <c r="W25" s="2"/>
      <c r="X25" s="71" t="s">
        <v>40</v>
      </c>
      <c r="Y25" s="2"/>
      <c r="Z25" s="2"/>
      <c r="AA25" s="2" t="s">
        <v>31</v>
      </c>
    </row>
    <row r="26" spans="1:27" ht="15">
      <c r="B26" s="38" t="s">
        <v>57</v>
      </c>
      <c r="C26" s="14">
        <v>24</v>
      </c>
      <c r="D26" s="10" t="s">
        <v>75</v>
      </c>
      <c r="E26" s="10" t="s">
        <v>64</v>
      </c>
      <c r="F26" s="10" t="s">
        <v>66</v>
      </c>
      <c r="G26" s="10" t="s">
        <v>68</v>
      </c>
      <c r="H26" s="10" t="s">
        <v>65</v>
      </c>
      <c r="I26" s="10" t="s">
        <v>73</v>
      </c>
      <c r="J26" s="14"/>
      <c r="P26" s="51" t="s">
        <v>57</v>
      </c>
      <c r="Q26" s="14">
        <v>24</v>
      </c>
      <c r="R26" s="2"/>
      <c r="S26" s="2"/>
      <c r="T26" s="2"/>
      <c r="U26" s="2"/>
      <c r="V26" s="2"/>
      <c r="W26" s="71" t="s">
        <v>40</v>
      </c>
      <c r="X26" s="71" t="s">
        <v>4</v>
      </c>
      <c r="Y26" s="2"/>
      <c r="Z26" s="2"/>
      <c r="AA26" s="2" t="s">
        <v>31</v>
      </c>
    </row>
    <row r="27" spans="1:27" ht="15">
      <c r="B27" s="38" t="s">
        <v>58</v>
      </c>
      <c r="C27" s="14">
        <v>25</v>
      </c>
      <c r="D27" s="10" t="s">
        <v>75</v>
      </c>
      <c r="E27" s="10" t="s">
        <v>64</v>
      </c>
      <c r="F27" s="10" t="s">
        <v>66</v>
      </c>
      <c r="G27" s="10" t="s">
        <v>68</v>
      </c>
      <c r="H27" s="10" t="s">
        <v>65</v>
      </c>
      <c r="I27" s="10" t="s">
        <v>72</v>
      </c>
      <c r="J27" s="14"/>
      <c r="P27" s="51" t="s">
        <v>58</v>
      </c>
      <c r="Q27" s="14">
        <v>25</v>
      </c>
      <c r="R27" s="2"/>
      <c r="S27" s="2"/>
      <c r="T27" s="2"/>
      <c r="U27" s="2"/>
      <c r="V27" s="2"/>
      <c r="W27" s="71" t="s">
        <v>4</v>
      </c>
      <c r="X27" s="71" t="s">
        <v>40</v>
      </c>
      <c r="Y27" s="2"/>
      <c r="Z27" s="2" t="s">
        <v>31</v>
      </c>
      <c r="AA27" s="2" t="s">
        <v>31</v>
      </c>
    </row>
    <row r="28" spans="1:27" ht="15">
      <c r="B28" s="38" t="s">
        <v>59</v>
      </c>
      <c r="C28" s="14">
        <v>26</v>
      </c>
      <c r="D28" s="10" t="s">
        <v>75</v>
      </c>
      <c r="E28" s="10" t="s">
        <v>64</v>
      </c>
      <c r="F28" s="10" t="s">
        <v>66</v>
      </c>
      <c r="G28" s="10" t="s">
        <v>68</v>
      </c>
      <c r="H28" s="10" t="s">
        <v>65</v>
      </c>
      <c r="I28" s="10" t="s">
        <v>64</v>
      </c>
      <c r="J28" s="14"/>
      <c r="P28" s="51" t="s">
        <v>59</v>
      </c>
      <c r="Q28" s="14">
        <v>26</v>
      </c>
      <c r="R28" s="2"/>
      <c r="S28" s="2"/>
      <c r="T28" s="2"/>
      <c r="U28" s="2"/>
      <c r="V28" s="2"/>
      <c r="W28" s="2"/>
      <c r="X28" s="71" t="s">
        <v>4</v>
      </c>
      <c r="Y28" s="71" t="s">
        <v>40</v>
      </c>
      <c r="Z28" s="2"/>
      <c r="AA28" s="2" t="s">
        <v>31</v>
      </c>
    </row>
    <row r="29" spans="1:27" ht="15">
      <c r="B29" s="20" t="s">
        <v>60</v>
      </c>
      <c r="C29" s="14">
        <v>27</v>
      </c>
      <c r="D29" s="10" t="s">
        <v>75</v>
      </c>
      <c r="E29" s="10" t="s">
        <v>65</v>
      </c>
      <c r="F29" s="10" t="s">
        <v>66</v>
      </c>
      <c r="G29" s="10" t="s">
        <v>68</v>
      </c>
      <c r="H29" s="10" t="s">
        <v>72</v>
      </c>
      <c r="I29" s="10" t="s">
        <v>66</v>
      </c>
      <c r="J29" s="14"/>
      <c r="P29" s="53" t="s">
        <v>60</v>
      </c>
      <c r="Q29" s="14">
        <v>27</v>
      </c>
      <c r="R29" s="2"/>
      <c r="S29" s="71" t="s">
        <v>40</v>
      </c>
      <c r="T29" s="2"/>
      <c r="U29" s="2"/>
      <c r="V29" s="2"/>
      <c r="W29" s="2"/>
      <c r="X29" s="2"/>
      <c r="Y29" s="71" t="s">
        <v>4</v>
      </c>
      <c r="Z29" s="2"/>
      <c r="AA29" s="2" t="s">
        <v>31</v>
      </c>
    </row>
    <row r="30" spans="1:27" ht="15">
      <c r="B30" s="41" t="s">
        <v>61</v>
      </c>
      <c r="C30" s="37">
        <v>28</v>
      </c>
      <c r="D30" s="12"/>
      <c r="E30" s="12"/>
      <c r="F30" s="12"/>
      <c r="G30" s="10" t="s">
        <v>68</v>
      </c>
      <c r="H30" s="12"/>
      <c r="I30" s="10" t="s">
        <v>65</v>
      </c>
      <c r="J30" s="17"/>
      <c r="P30" s="49" t="s">
        <v>61</v>
      </c>
      <c r="Q30" s="50">
        <v>28</v>
      </c>
      <c r="R30" s="71" t="s">
        <v>40</v>
      </c>
      <c r="S30" s="71" t="s">
        <v>4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 t="s">
        <v>34</v>
      </c>
      <c r="Z30" s="2">
        <v>0</v>
      </c>
      <c r="AA30" s="2">
        <v>0</v>
      </c>
    </row>
    <row r="31" spans="1:27" ht="15">
      <c r="B31" s="41" t="s">
        <v>55</v>
      </c>
      <c r="C31" s="37">
        <v>29</v>
      </c>
      <c r="D31" s="12"/>
      <c r="E31" s="12"/>
      <c r="F31" s="12"/>
      <c r="G31" s="10" t="s">
        <v>68</v>
      </c>
      <c r="H31" s="12"/>
      <c r="I31" s="10" t="s">
        <v>66</v>
      </c>
      <c r="J31" s="14"/>
      <c r="P31" s="49" t="s">
        <v>55</v>
      </c>
      <c r="Q31" s="50">
        <v>29</v>
      </c>
      <c r="R31" s="72" t="s">
        <v>4</v>
      </c>
      <c r="S31" s="72" t="s">
        <v>40</v>
      </c>
      <c r="T31" s="70">
        <v>0</v>
      </c>
      <c r="U31" s="70">
        <v>0</v>
      </c>
      <c r="V31" s="70">
        <v>0</v>
      </c>
      <c r="W31" s="70">
        <v>0</v>
      </c>
      <c r="X31" s="70">
        <v>0</v>
      </c>
      <c r="Y31" s="70" t="s">
        <v>39</v>
      </c>
      <c r="Z31" s="70">
        <v>0</v>
      </c>
      <c r="AA31" s="70">
        <v>0</v>
      </c>
    </row>
    <row r="32" spans="1:27" ht="15">
      <c r="B32" s="43" t="s">
        <v>56</v>
      </c>
      <c r="C32" s="14">
        <v>30</v>
      </c>
      <c r="D32" s="10" t="s">
        <v>75</v>
      </c>
      <c r="E32" s="10" t="s">
        <v>65</v>
      </c>
      <c r="F32" s="10" t="s">
        <v>73</v>
      </c>
      <c r="G32" s="10" t="s">
        <v>76</v>
      </c>
      <c r="H32" s="10" t="s">
        <v>72</v>
      </c>
      <c r="I32" s="10" t="s">
        <v>73</v>
      </c>
      <c r="J32" s="14"/>
      <c r="P32" s="51" t="s">
        <v>56</v>
      </c>
      <c r="Q32" s="14">
        <v>30</v>
      </c>
      <c r="R32" s="2"/>
      <c r="S32" s="71" t="s">
        <v>4</v>
      </c>
      <c r="T32" s="2"/>
      <c r="U32" s="2"/>
      <c r="V32" s="2"/>
      <c r="W32" s="2"/>
      <c r="X32" s="2"/>
      <c r="Y32" s="2" t="s">
        <v>34</v>
      </c>
      <c r="Z32" s="2" t="s">
        <v>31</v>
      </c>
      <c r="AA32" s="2"/>
    </row>
    <row r="33" spans="1:27" ht="16" thickBot="1">
      <c r="A33" s="5" t="s">
        <v>83</v>
      </c>
      <c r="B33" s="44" t="s">
        <v>57</v>
      </c>
      <c r="C33" s="24">
        <v>31</v>
      </c>
      <c r="D33" s="23" t="s">
        <v>75</v>
      </c>
      <c r="E33" s="23" t="s">
        <v>65</v>
      </c>
      <c r="F33" s="23" t="s">
        <v>24</v>
      </c>
      <c r="G33" s="23" t="s">
        <v>68</v>
      </c>
      <c r="H33" s="23" t="s">
        <v>72</v>
      </c>
      <c r="I33" s="23" t="s">
        <v>64</v>
      </c>
      <c r="J33" s="24"/>
      <c r="P33" s="54" t="s">
        <v>57</v>
      </c>
      <c r="Q33" s="24">
        <v>31</v>
      </c>
      <c r="R33" s="2"/>
      <c r="S33" s="2"/>
      <c r="T33" s="2"/>
      <c r="U33" s="2"/>
      <c r="V33" s="2" t="s">
        <v>35</v>
      </c>
      <c r="W33" s="2"/>
      <c r="X33" s="2"/>
      <c r="Y33" s="2" t="s">
        <v>36</v>
      </c>
      <c r="Z33" s="2" t="s">
        <v>37</v>
      </c>
      <c r="AA33" s="2" t="s">
        <v>37</v>
      </c>
    </row>
    <row r="34" spans="1:27">
      <c r="F34" s="6"/>
      <c r="G34" s="6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4" thickBot="1"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" thickBot="1">
      <c r="B38" s="26" t="s">
        <v>78</v>
      </c>
      <c r="C38" s="27"/>
      <c r="D38" s="28" t="s">
        <v>49</v>
      </c>
      <c r="E38" s="28" t="s">
        <v>50</v>
      </c>
      <c r="F38" s="28" t="s">
        <v>51</v>
      </c>
      <c r="G38" s="28" t="s">
        <v>52</v>
      </c>
      <c r="H38" s="28" t="s">
        <v>67</v>
      </c>
      <c r="I38" s="28" t="s">
        <v>53</v>
      </c>
      <c r="J38" s="29" t="s">
        <v>74</v>
      </c>
      <c r="P38" s="55" t="s">
        <v>96</v>
      </c>
      <c r="Q38" s="27"/>
      <c r="R38" s="2" t="s">
        <v>65</v>
      </c>
      <c r="S38" s="2" t="s">
        <v>66</v>
      </c>
      <c r="T38" s="2" t="s">
        <v>75</v>
      </c>
      <c r="U38" s="2" t="s">
        <v>68</v>
      </c>
      <c r="V38" s="2" t="s">
        <v>70</v>
      </c>
      <c r="W38" s="2" t="s">
        <v>73</v>
      </c>
      <c r="X38" s="2" t="s">
        <v>72</v>
      </c>
      <c r="Y38" s="2" t="s">
        <v>64</v>
      </c>
      <c r="Z38" s="2" t="s">
        <v>71</v>
      </c>
      <c r="AA38" s="2" t="s">
        <v>76</v>
      </c>
    </row>
    <row r="39" spans="1:27" ht="15">
      <c r="B39" s="19" t="s">
        <v>58</v>
      </c>
      <c r="C39" s="11">
        <v>1</v>
      </c>
      <c r="D39" s="10" t="s">
        <v>75</v>
      </c>
      <c r="E39" s="10" t="s">
        <v>65</v>
      </c>
      <c r="F39" s="10" t="s">
        <v>73</v>
      </c>
      <c r="G39" s="10" t="s">
        <v>68</v>
      </c>
      <c r="H39" s="10" t="s">
        <v>72</v>
      </c>
      <c r="I39" s="10" t="s">
        <v>24</v>
      </c>
      <c r="J39" s="14"/>
      <c r="P39" s="56" t="s">
        <v>58</v>
      </c>
      <c r="Q39">
        <v>1</v>
      </c>
      <c r="R39" s="2"/>
      <c r="S39" s="2"/>
      <c r="T39" s="2"/>
      <c r="U39" s="2"/>
      <c r="V39" s="2"/>
      <c r="W39" s="2"/>
      <c r="X39" s="2"/>
      <c r="Y39" s="2"/>
      <c r="Z39" s="2" t="s">
        <v>31</v>
      </c>
      <c r="AA39" s="2" t="s">
        <v>31</v>
      </c>
    </row>
    <row r="40" spans="1:27" ht="15">
      <c r="B40" s="15" t="s">
        <v>59</v>
      </c>
      <c r="C40" s="11">
        <v>2</v>
      </c>
      <c r="D40" s="10" t="s">
        <v>75</v>
      </c>
      <c r="E40" s="10" t="s">
        <v>65</v>
      </c>
      <c r="F40" s="10" t="s">
        <v>73</v>
      </c>
      <c r="G40" s="10" t="s">
        <v>64</v>
      </c>
      <c r="H40" s="10" t="s">
        <v>72</v>
      </c>
      <c r="I40" s="10" t="s">
        <v>70</v>
      </c>
      <c r="J40" s="14"/>
      <c r="P40" s="57" t="s">
        <v>59</v>
      </c>
      <c r="Q40">
        <v>2</v>
      </c>
      <c r="R40" s="2"/>
      <c r="S40" s="2"/>
      <c r="T40" s="2"/>
      <c r="U40" s="2"/>
      <c r="V40" s="2"/>
      <c r="W40" s="2"/>
      <c r="X40" s="2"/>
      <c r="Y40" s="2"/>
      <c r="Z40" s="2" t="s">
        <v>31</v>
      </c>
      <c r="AA40" s="2"/>
    </row>
    <row r="41" spans="1:27" ht="15">
      <c r="B41" s="20" t="s">
        <v>60</v>
      </c>
      <c r="C41" s="11">
        <v>3</v>
      </c>
      <c r="D41" s="10" t="s">
        <v>75</v>
      </c>
      <c r="E41" s="10" t="s">
        <v>65</v>
      </c>
      <c r="F41" s="10" t="s">
        <v>73</v>
      </c>
      <c r="G41" s="10" t="s">
        <v>76</v>
      </c>
      <c r="H41" s="10" t="s">
        <v>72</v>
      </c>
      <c r="I41" s="10" t="s">
        <v>73</v>
      </c>
      <c r="J41" s="14"/>
      <c r="P41" s="53" t="s">
        <v>60</v>
      </c>
      <c r="Q41">
        <v>3</v>
      </c>
      <c r="R41" s="2"/>
      <c r="S41" s="2"/>
      <c r="T41" s="2"/>
      <c r="U41" s="2"/>
      <c r="V41" s="2"/>
      <c r="W41" s="71" t="s">
        <v>41</v>
      </c>
      <c r="X41" s="2"/>
      <c r="Y41" s="2"/>
      <c r="Z41" s="2" t="s">
        <v>31</v>
      </c>
      <c r="AA41" s="2"/>
    </row>
    <row r="42" spans="1:27" ht="15">
      <c r="B42" s="18" t="s">
        <v>61</v>
      </c>
      <c r="C42" s="25">
        <v>4</v>
      </c>
      <c r="D42" s="25"/>
      <c r="E42" s="25"/>
      <c r="F42" s="25"/>
      <c r="G42" s="10" t="s">
        <v>76</v>
      </c>
      <c r="H42" s="25"/>
      <c r="I42" s="10" t="s">
        <v>64</v>
      </c>
      <c r="J42" s="17"/>
      <c r="P42" s="58" t="s">
        <v>61</v>
      </c>
      <c r="Q42" s="4">
        <v>4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71" t="s">
        <v>44</v>
      </c>
      <c r="X42" s="2"/>
      <c r="Y42" s="71" t="s">
        <v>40</v>
      </c>
      <c r="Z42" s="2">
        <v>0</v>
      </c>
      <c r="AA42" s="2">
        <v>0</v>
      </c>
    </row>
    <row r="43" spans="1:27" ht="15">
      <c r="B43" s="18" t="s">
        <v>55</v>
      </c>
      <c r="C43" s="25">
        <v>5</v>
      </c>
      <c r="D43" s="25"/>
      <c r="E43" s="25"/>
      <c r="F43" s="25"/>
      <c r="G43" s="10" t="s">
        <v>76</v>
      </c>
      <c r="H43" s="25"/>
      <c r="I43" s="10" t="s">
        <v>73</v>
      </c>
      <c r="J43" s="14"/>
      <c r="P43" s="58" t="s">
        <v>55</v>
      </c>
      <c r="Q43" s="4">
        <v>5</v>
      </c>
      <c r="R43" s="70">
        <v>0</v>
      </c>
      <c r="S43" s="70">
        <v>0</v>
      </c>
      <c r="T43" s="70">
        <v>0</v>
      </c>
      <c r="U43" s="70">
        <v>0</v>
      </c>
      <c r="V43" s="70">
        <v>0</v>
      </c>
      <c r="W43" s="72" t="s">
        <v>41</v>
      </c>
      <c r="X43" s="70"/>
      <c r="Y43" s="72" t="s">
        <v>4</v>
      </c>
      <c r="Z43" s="70">
        <v>0</v>
      </c>
      <c r="AA43" s="70">
        <v>0</v>
      </c>
    </row>
    <row r="44" spans="1:27" ht="15">
      <c r="B44" s="15" t="s">
        <v>56</v>
      </c>
      <c r="C44" s="11">
        <v>6</v>
      </c>
      <c r="D44" s="10" t="s">
        <v>75</v>
      </c>
      <c r="E44" s="10" t="s">
        <v>65</v>
      </c>
      <c r="F44" s="10" t="s">
        <v>68</v>
      </c>
      <c r="G44" s="10" t="s">
        <v>71</v>
      </c>
      <c r="H44" s="10" t="s">
        <v>70</v>
      </c>
      <c r="I44" s="10" t="s">
        <v>24</v>
      </c>
      <c r="J44" s="14"/>
      <c r="P44" s="57" t="s">
        <v>56</v>
      </c>
      <c r="Q44">
        <v>6</v>
      </c>
      <c r="R44" s="2"/>
      <c r="S44" s="2"/>
      <c r="T44" s="2"/>
      <c r="U44" s="2"/>
      <c r="V44" s="2"/>
      <c r="W44" s="71" t="s">
        <v>44</v>
      </c>
      <c r="X44" s="2"/>
      <c r="Y44" s="2"/>
      <c r="Z44" s="2"/>
      <c r="AA44" s="2" t="s">
        <v>31</v>
      </c>
    </row>
    <row r="45" spans="1:27" ht="15">
      <c r="A45" s="5" t="s">
        <v>83</v>
      </c>
      <c r="B45" s="15" t="s">
        <v>57</v>
      </c>
      <c r="C45" s="11">
        <v>7</v>
      </c>
      <c r="D45" s="10" t="s">
        <v>75</v>
      </c>
      <c r="E45" s="10" t="s">
        <v>65</v>
      </c>
      <c r="F45" s="10" t="s">
        <v>68</v>
      </c>
      <c r="G45" s="10" t="s">
        <v>71</v>
      </c>
      <c r="H45" s="10" t="s">
        <v>73</v>
      </c>
      <c r="I45" s="10" t="s">
        <v>64</v>
      </c>
      <c r="J45" s="14"/>
      <c r="P45" s="57" t="s">
        <v>57</v>
      </c>
      <c r="Q45">
        <v>7</v>
      </c>
      <c r="R45" s="2"/>
      <c r="S45" s="2"/>
      <c r="T45" s="2"/>
      <c r="U45" s="2"/>
      <c r="V45" s="2"/>
      <c r="W45" s="2"/>
      <c r="X45" s="2"/>
      <c r="Y45" s="2"/>
      <c r="Z45" s="2"/>
      <c r="AA45" s="2" t="s">
        <v>31</v>
      </c>
    </row>
    <row r="46" spans="1:27" ht="15">
      <c r="B46" s="15" t="s">
        <v>58</v>
      </c>
      <c r="C46" s="11">
        <v>8</v>
      </c>
      <c r="D46" s="10" t="s">
        <v>75</v>
      </c>
      <c r="E46" s="10" t="s">
        <v>65</v>
      </c>
      <c r="F46" s="10" t="s">
        <v>68</v>
      </c>
      <c r="G46" s="10" t="s">
        <v>70</v>
      </c>
      <c r="H46" s="10" t="s">
        <v>73</v>
      </c>
      <c r="I46" s="10" t="s">
        <v>24</v>
      </c>
      <c r="J46" s="14"/>
      <c r="P46" s="57" t="s">
        <v>58</v>
      </c>
      <c r="Q46">
        <v>8</v>
      </c>
      <c r="R46" s="2"/>
      <c r="S46" s="2"/>
      <c r="T46" s="2"/>
      <c r="U46" s="2"/>
      <c r="V46" s="2"/>
      <c r="W46" s="2"/>
      <c r="X46" s="2"/>
      <c r="Y46" s="2"/>
      <c r="Z46" s="2" t="s">
        <v>31</v>
      </c>
      <c r="AA46" s="2" t="s">
        <v>31</v>
      </c>
    </row>
    <row r="47" spans="1:27" ht="15">
      <c r="B47" s="15" t="s">
        <v>59</v>
      </c>
      <c r="C47" s="11">
        <v>9</v>
      </c>
      <c r="D47" s="10" t="s">
        <v>75</v>
      </c>
      <c r="E47" s="10" t="s">
        <v>65</v>
      </c>
      <c r="F47" s="10" t="s">
        <v>70</v>
      </c>
      <c r="G47" s="10" t="s">
        <v>71</v>
      </c>
      <c r="H47" s="10" t="s">
        <v>73</v>
      </c>
      <c r="I47" s="10" t="s">
        <v>71</v>
      </c>
      <c r="J47" s="14"/>
      <c r="P47" s="57" t="s">
        <v>59</v>
      </c>
      <c r="Q47">
        <v>9</v>
      </c>
      <c r="R47" s="2"/>
      <c r="S47" s="2"/>
      <c r="T47" s="2"/>
      <c r="U47" s="2"/>
      <c r="V47" s="2"/>
      <c r="W47" s="2"/>
      <c r="X47" s="2"/>
      <c r="Y47" s="2"/>
      <c r="Z47" s="2"/>
      <c r="AA47" s="2" t="s">
        <v>31</v>
      </c>
    </row>
    <row r="48" spans="1:27" ht="15">
      <c r="B48" s="20" t="s">
        <v>60</v>
      </c>
      <c r="C48" s="11">
        <v>10</v>
      </c>
      <c r="D48" s="10" t="s">
        <v>75</v>
      </c>
      <c r="E48" s="10" t="s">
        <v>65</v>
      </c>
      <c r="F48" s="10" t="s">
        <v>68</v>
      </c>
      <c r="G48" s="10" t="s">
        <v>71</v>
      </c>
      <c r="H48" s="10" t="s">
        <v>73</v>
      </c>
      <c r="I48" s="10" t="s">
        <v>70</v>
      </c>
      <c r="J48" s="14"/>
      <c r="P48" s="53" t="s">
        <v>60</v>
      </c>
      <c r="Q48">
        <v>10</v>
      </c>
      <c r="R48" s="2"/>
      <c r="S48" s="2"/>
      <c r="T48" s="2"/>
      <c r="U48" s="2"/>
      <c r="V48" s="71" t="s">
        <v>41</v>
      </c>
      <c r="W48" s="2"/>
      <c r="X48" s="2"/>
      <c r="Y48" s="2"/>
      <c r="Z48" s="2"/>
      <c r="AA48" s="2" t="s">
        <v>31</v>
      </c>
    </row>
    <row r="49" spans="1:27" ht="15">
      <c r="B49" s="18" t="s">
        <v>61</v>
      </c>
      <c r="C49" s="25">
        <v>11</v>
      </c>
      <c r="D49" s="25"/>
      <c r="E49" s="25"/>
      <c r="F49" s="25"/>
      <c r="G49" s="10" t="s">
        <v>12</v>
      </c>
      <c r="H49" s="25"/>
      <c r="I49" s="10" t="s">
        <v>68</v>
      </c>
      <c r="J49" s="17"/>
      <c r="P49" s="58" t="s">
        <v>61</v>
      </c>
      <c r="Q49" s="4">
        <v>11</v>
      </c>
      <c r="R49" s="71" t="s">
        <v>40</v>
      </c>
      <c r="S49" s="2">
        <v>0</v>
      </c>
      <c r="T49" s="2">
        <v>0</v>
      </c>
      <c r="U49" s="2">
        <v>0</v>
      </c>
      <c r="V49" s="71" t="s">
        <v>44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</row>
    <row r="50" spans="1:27" ht="15">
      <c r="B50" s="18" t="s">
        <v>55</v>
      </c>
      <c r="C50" s="25">
        <v>12</v>
      </c>
      <c r="D50" s="25"/>
      <c r="E50" s="25"/>
      <c r="F50" s="25"/>
      <c r="G50" s="10" t="s">
        <v>71</v>
      </c>
      <c r="H50" s="25"/>
      <c r="I50" s="10" t="s">
        <v>70</v>
      </c>
      <c r="J50" s="14"/>
      <c r="P50" s="58" t="s">
        <v>55</v>
      </c>
      <c r="Q50" s="4">
        <v>12</v>
      </c>
      <c r="R50" s="72" t="s">
        <v>4</v>
      </c>
      <c r="S50" s="70">
        <v>0</v>
      </c>
      <c r="T50" s="70">
        <v>0</v>
      </c>
      <c r="U50" s="70">
        <v>0</v>
      </c>
      <c r="V50" s="72" t="s">
        <v>41</v>
      </c>
      <c r="W50" s="70">
        <v>0</v>
      </c>
      <c r="X50" s="70">
        <v>0</v>
      </c>
      <c r="Y50" s="70">
        <v>0</v>
      </c>
      <c r="Z50" s="70">
        <v>0</v>
      </c>
      <c r="AA50" s="70">
        <v>0</v>
      </c>
    </row>
    <row r="51" spans="1:27" ht="15">
      <c r="B51" s="15" t="s">
        <v>56</v>
      </c>
      <c r="C51" s="11">
        <v>13</v>
      </c>
      <c r="D51" s="10" t="s">
        <v>73</v>
      </c>
      <c r="E51" s="10" t="s">
        <v>68</v>
      </c>
      <c r="F51" s="10" t="s">
        <v>76</v>
      </c>
      <c r="G51" s="10" t="s">
        <v>75</v>
      </c>
      <c r="H51" s="10" t="s">
        <v>79</v>
      </c>
      <c r="I51" s="10" t="s">
        <v>73</v>
      </c>
      <c r="J51" s="14"/>
      <c r="P51" s="57" t="s">
        <v>56</v>
      </c>
      <c r="Q51">
        <v>13</v>
      </c>
      <c r="R51" s="2"/>
      <c r="S51" s="2"/>
      <c r="T51" s="2"/>
      <c r="U51" s="2"/>
      <c r="V51" s="71" t="s">
        <v>44</v>
      </c>
      <c r="W51" s="2"/>
      <c r="X51" s="2"/>
      <c r="Y51" s="2" t="s">
        <v>32</v>
      </c>
      <c r="Z51" s="2" t="s">
        <v>31</v>
      </c>
      <c r="AA51" s="2"/>
    </row>
    <row r="52" spans="1:27" ht="15">
      <c r="B52" s="15" t="s">
        <v>57</v>
      </c>
      <c r="C52" s="11">
        <v>14</v>
      </c>
      <c r="D52" s="10" t="s">
        <v>70</v>
      </c>
      <c r="E52" s="10" t="s">
        <v>68</v>
      </c>
      <c r="F52" s="10" t="s">
        <v>76</v>
      </c>
      <c r="G52" s="10" t="s">
        <v>72</v>
      </c>
      <c r="H52" s="10" t="s">
        <v>79</v>
      </c>
      <c r="I52" s="10" t="s">
        <v>75</v>
      </c>
      <c r="J52" s="14"/>
      <c r="P52" s="57" t="s">
        <v>57</v>
      </c>
      <c r="Q52">
        <v>14</v>
      </c>
      <c r="R52" s="2"/>
      <c r="S52" s="2"/>
      <c r="T52" s="2"/>
      <c r="U52" s="2"/>
      <c r="V52" s="2"/>
      <c r="W52" s="2"/>
      <c r="X52" s="2"/>
      <c r="Y52" s="2" t="s">
        <v>32</v>
      </c>
      <c r="Z52" s="2" t="s">
        <v>31</v>
      </c>
      <c r="AA52" s="2"/>
    </row>
    <row r="53" spans="1:27" ht="15">
      <c r="B53" s="15" t="s">
        <v>58</v>
      </c>
      <c r="C53" s="11">
        <v>15</v>
      </c>
      <c r="D53" s="10" t="s">
        <v>70</v>
      </c>
      <c r="E53" s="10" t="s">
        <v>68</v>
      </c>
      <c r="F53" s="10" t="s">
        <v>73</v>
      </c>
      <c r="G53" s="10" t="s">
        <v>72</v>
      </c>
      <c r="H53" s="10" t="s">
        <v>79</v>
      </c>
      <c r="I53" s="10" t="s">
        <v>65</v>
      </c>
      <c r="J53" s="14"/>
      <c r="P53" s="57" t="s">
        <v>58</v>
      </c>
      <c r="Q53">
        <v>15</v>
      </c>
      <c r="R53" s="2"/>
      <c r="S53" s="2"/>
      <c r="T53" s="2"/>
      <c r="U53" s="2"/>
      <c r="V53" s="2"/>
      <c r="W53" s="2"/>
      <c r="X53" s="2"/>
      <c r="Y53" s="2" t="s">
        <v>32</v>
      </c>
      <c r="Z53" s="2" t="s">
        <v>31</v>
      </c>
      <c r="AA53" s="2" t="s">
        <v>31</v>
      </c>
    </row>
    <row r="54" spans="1:27" ht="15">
      <c r="B54" s="15" t="s">
        <v>59</v>
      </c>
      <c r="C54" s="11">
        <v>16</v>
      </c>
      <c r="D54" s="10" t="s">
        <v>70</v>
      </c>
      <c r="E54" s="10" t="s">
        <v>68</v>
      </c>
      <c r="F54" s="10" t="s">
        <v>76</v>
      </c>
      <c r="G54" s="10" t="s">
        <v>75</v>
      </c>
      <c r="H54" s="10" t="s">
        <v>79</v>
      </c>
      <c r="I54" s="10" t="s">
        <v>76</v>
      </c>
      <c r="J54" s="14"/>
      <c r="P54" s="57" t="s">
        <v>59</v>
      </c>
      <c r="Q54">
        <v>16</v>
      </c>
      <c r="R54" s="2"/>
      <c r="S54" s="2"/>
      <c r="T54" s="2"/>
      <c r="U54" s="2"/>
      <c r="V54" s="2"/>
      <c r="W54" s="2"/>
      <c r="X54" s="2"/>
      <c r="Y54" s="2" t="s">
        <v>32</v>
      </c>
      <c r="Z54" s="2" t="s">
        <v>31</v>
      </c>
      <c r="AA54" s="2"/>
    </row>
    <row r="55" spans="1:27" ht="15">
      <c r="B55" s="20" t="s">
        <v>60</v>
      </c>
      <c r="C55" s="11">
        <v>17</v>
      </c>
      <c r="D55" s="10" t="s">
        <v>70</v>
      </c>
      <c r="E55" s="10" t="s">
        <v>68</v>
      </c>
      <c r="F55" s="10" t="s">
        <v>65</v>
      </c>
      <c r="G55" s="10" t="s">
        <v>72</v>
      </c>
      <c r="H55" s="10" t="s">
        <v>79</v>
      </c>
      <c r="I55" s="10" t="s">
        <v>75</v>
      </c>
      <c r="J55" s="14"/>
      <c r="P55" s="53" t="s">
        <v>60</v>
      </c>
      <c r="Q55">
        <v>17</v>
      </c>
      <c r="R55" s="2"/>
      <c r="S55" s="2"/>
      <c r="T55" s="71" t="s">
        <v>41</v>
      </c>
      <c r="U55" s="2"/>
      <c r="V55" s="2"/>
      <c r="W55" s="2"/>
      <c r="X55" s="2"/>
      <c r="Y55" s="2" t="s">
        <v>32</v>
      </c>
      <c r="Z55" s="2" t="s">
        <v>31</v>
      </c>
      <c r="AA55" s="2"/>
    </row>
    <row r="56" spans="1:27" ht="15">
      <c r="A56" s="5" t="s">
        <v>83</v>
      </c>
      <c r="B56" s="18" t="s">
        <v>61</v>
      </c>
      <c r="C56" s="25">
        <v>18</v>
      </c>
      <c r="D56" s="25"/>
      <c r="E56" s="25"/>
      <c r="F56" s="25"/>
      <c r="G56" s="10" t="s">
        <v>72</v>
      </c>
      <c r="H56" s="25"/>
      <c r="I56" s="10" t="s">
        <v>68</v>
      </c>
      <c r="J56" s="17"/>
      <c r="P56" s="58" t="s">
        <v>61</v>
      </c>
      <c r="Q56" s="4">
        <v>18</v>
      </c>
      <c r="R56" s="2">
        <v>0</v>
      </c>
      <c r="S56" s="2">
        <v>0</v>
      </c>
      <c r="T56" s="71" t="s">
        <v>44</v>
      </c>
      <c r="U56" s="71" t="s">
        <v>40</v>
      </c>
      <c r="V56" s="2">
        <v>0</v>
      </c>
      <c r="W56" s="2">
        <v>0</v>
      </c>
      <c r="X56" s="2">
        <v>0</v>
      </c>
      <c r="Y56" s="2" t="s">
        <v>32</v>
      </c>
      <c r="Z56" s="2">
        <v>0</v>
      </c>
      <c r="AA56" s="2">
        <v>0</v>
      </c>
    </row>
    <row r="57" spans="1:27" ht="15">
      <c r="B57" s="18" t="s">
        <v>55</v>
      </c>
      <c r="C57" s="25">
        <v>19</v>
      </c>
      <c r="D57" s="25"/>
      <c r="E57" s="25"/>
      <c r="F57" s="25"/>
      <c r="G57" s="10" t="s">
        <v>72</v>
      </c>
      <c r="H57" s="25"/>
      <c r="I57" s="10" t="s">
        <v>75</v>
      </c>
      <c r="J57" s="14"/>
      <c r="P57" s="58" t="s">
        <v>55</v>
      </c>
      <c r="Q57" s="4">
        <v>19</v>
      </c>
      <c r="R57" s="70">
        <v>0</v>
      </c>
      <c r="S57" s="70">
        <v>0</v>
      </c>
      <c r="T57" s="72" t="s">
        <v>41</v>
      </c>
      <c r="U57" s="72" t="s">
        <v>4</v>
      </c>
      <c r="V57" s="70">
        <v>0</v>
      </c>
      <c r="W57" s="70">
        <v>0</v>
      </c>
      <c r="X57" s="70">
        <v>0</v>
      </c>
      <c r="Y57" s="70" t="s">
        <v>32</v>
      </c>
      <c r="Z57" s="70">
        <v>0</v>
      </c>
      <c r="AA57" s="70">
        <v>0</v>
      </c>
    </row>
    <row r="58" spans="1:27" ht="15">
      <c r="B58" s="15" t="s">
        <v>56</v>
      </c>
      <c r="C58" s="11">
        <v>20</v>
      </c>
      <c r="D58" s="10" t="s">
        <v>73</v>
      </c>
      <c r="E58" s="10" t="s">
        <v>70</v>
      </c>
      <c r="F58" s="10" t="s">
        <v>65</v>
      </c>
      <c r="G58" s="10" t="s">
        <v>24</v>
      </c>
      <c r="H58" s="10" t="s">
        <v>68</v>
      </c>
      <c r="I58" s="10" t="s">
        <v>65</v>
      </c>
      <c r="J58" s="14"/>
      <c r="K58" s="67" t="s">
        <v>2</v>
      </c>
      <c r="P58" s="57" t="s">
        <v>56</v>
      </c>
      <c r="Q58">
        <v>20</v>
      </c>
      <c r="R58" s="2"/>
      <c r="S58" s="2"/>
      <c r="T58" s="71" t="s">
        <v>44</v>
      </c>
      <c r="U58" s="2"/>
      <c r="V58" s="2"/>
      <c r="W58" s="2"/>
      <c r="X58" s="2"/>
      <c r="Y58" s="2"/>
      <c r="Z58" s="2"/>
      <c r="AA58" s="2" t="s">
        <v>31</v>
      </c>
    </row>
    <row r="59" spans="1:27" ht="15">
      <c r="B59" s="15" t="s">
        <v>57</v>
      </c>
      <c r="C59" s="11">
        <v>21</v>
      </c>
      <c r="D59" s="10" t="s">
        <v>73</v>
      </c>
      <c r="E59" s="10" t="s">
        <v>70</v>
      </c>
      <c r="F59" s="10" t="s">
        <v>75</v>
      </c>
      <c r="G59" s="10" t="s">
        <v>66</v>
      </c>
      <c r="H59" s="10" t="s">
        <v>68</v>
      </c>
      <c r="I59" s="10" t="s">
        <v>68</v>
      </c>
      <c r="J59" s="14"/>
      <c r="K59" s="67" t="s">
        <v>2</v>
      </c>
      <c r="P59" s="57" t="s">
        <v>57</v>
      </c>
      <c r="Q59">
        <v>21</v>
      </c>
      <c r="R59" s="2"/>
      <c r="S59" s="2"/>
      <c r="T59" s="2"/>
      <c r="U59" s="2"/>
      <c r="V59" s="2"/>
      <c r="W59" s="2"/>
      <c r="X59" s="2"/>
      <c r="Y59" s="2"/>
      <c r="Z59" s="2"/>
      <c r="AA59" s="2" t="s">
        <v>31</v>
      </c>
    </row>
    <row r="60" spans="1:27" ht="15">
      <c r="B60" s="15" t="s">
        <v>58</v>
      </c>
      <c r="C60" s="11">
        <v>22</v>
      </c>
      <c r="D60" s="10" t="s">
        <v>73</v>
      </c>
      <c r="E60" s="10" t="s">
        <v>70</v>
      </c>
      <c r="F60" s="10" t="s">
        <v>65</v>
      </c>
      <c r="G60" s="10" t="s">
        <v>64</v>
      </c>
      <c r="H60" s="10" t="s">
        <v>75</v>
      </c>
      <c r="I60" s="10" t="s">
        <v>72</v>
      </c>
      <c r="J60" s="14"/>
      <c r="K60" s="67" t="s">
        <v>2</v>
      </c>
      <c r="P60" s="57" t="s">
        <v>58</v>
      </c>
      <c r="Q60">
        <v>22</v>
      </c>
      <c r="R60" s="2"/>
      <c r="S60" s="2"/>
      <c r="T60" s="2"/>
      <c r="U60" s="2"/>
      <c r="V60" s="2"/>
      <c r="W60" s="2"/>
      <c r="X60" s="2"/>
      <c r="Y60" s="2"/>
      <c r="Z60" s="2" t="s">
        <v>31</v>
      </c>
      <c r="AA60" s="2" t="s">
        <v>31</v>
      </c>
    </row>
    <row r="61" spans="1:27" ht="15">
      <c r="A61" s="5" t="s">
        <v>83</v>
      </c>
      <c r="B61" s="15" t="s">
        <v>59</v>
      </c>
      <c r="C61" s="11">
        <v>23</v>
      </c>
      <c r="D61" s="10" t="s">
        <v>73</v>
      </c>
      <c r="E61" s="10" t="s">
        <v>70</v>
      </c>
      <c r="F61" s="10" t="s">
        <v>65</v>
      </c>
      <c r="G61" s="10" t="s">
        <v>64</v>
      </c>
      <c r="H61" s="10" t="s">
        <v>68</v>
      </c>
      <c r="I61" s="10" t="s">
        <v>75</v>
      </c>
      <c r="J61" s="14"/>
      <c r="K61" s="67" t="s">
        <v>2</v>
      </c>
      <c r="P61" s="57" t="s">
        <v>59</v>
      </c>
      <c r="Q61">
        <v>23</v>
      </c>
      <c r="R61" s="2"/>
      <c r="S61" s="2"/>
      <c r="T61" s="2"/>
      <c r="U61" s="2"/>
      <c r="V61" s="2"/>
      <c r="W61" s="2"/>
      <c r="X61" s="2"/>
      <c r="Y61" s="2"/>
      <c r="Z61" s="2"/>
      <c r="AA61" s="2" t="s">
        <v>31</v>
      </c>
    </row>
    <row r="62" spans="1:27" ht="15">
      <c r="B62" s="20" t="s">
        <v>60</v>
      </c>
      <c r="C62" s="11">
        <v>24</v>
      </c>
      <c r="D62" s="10" t="s">
        <v>73</v>
      </c>
      <c r="E62" s="10" t="s">
        <v>70</v>
      </c>
      <c r="F62" s="10" t="s">
        <v>65</v>
      </c>
      <c r="G62" s="10" t="s">
        <v>72</v>
      </c>
      <c r="H62" s="10" t="s">
        <v>68</v>
      </c>
      <c r="I62" s="10" t="s">
        <v>64</v>
      </c>
      <c r="J62" s="14"/>
      <c r="K62" s="67" t="s">
        <v>2</v>
      </c>
      <c r="P62" s="53" t="s">
        <v>60</v>
      </c>
      <c r="Q62">
        <v>24</v>
      </c>
      <c r="R62" s="2"/>
      <c r="S62" s="2"/>
      <c r="T62" s="2"/>
      <c r="U62" s="2"/>
      <c r="V62" s="2"/>
      <c r="W62" s="2"/>
      <c r="X62" s="2"/>
      <c r="Y62" s="71" t="s">
        <v>41</v>
      </c>
      <c r="Z62" s="2"/>
      <c r="AA62" s="2" t="s">
        <v>31</v>
      </c>
    </row>
    <row r="63" spans="1:27" ht="15">
      <c r="B63" s="18" t="s">
        <v>61</v>
      </c>
      <c r="C63" s="25">
        <v>25</v>
      </c>
      <c r="D63" s="25"/>
      <c r="E63" s="25"/>
      <c r="F63" s="25"/>
      <c r="G63" s="10" t="s">
        <v>68</v>
      </c>
      <c r="H63" s="25"/>
      <c r="I63" s="10" t="s">
        <v>70</v>
      </c>
      <c r="J63" s="17"/>
      <c r="K63" s="67" t="s">
        <v>2</v>
      </c>
      <c r="P63" s="58" t="s">
        <v>61</v>
      </c>
      <c r="Q63" s="4">
        <v>25</v>
      </c>
      <c r="R63" s="2">
        <v>0</v>
      </c>
      <c r="S63" s="2">
        <v>0</v>
      </c>
      <c r="T63" s="2">
        <v>0</v>
      </c>
      <c r="U63" s="2">
        <v>0</v>
      </c>
      <c r="V63" s="71" t="s">
        <v>40</v>
      </c>
      <c r="W63" s="2">
        <v>0</v>
      </c>
      <c r="X63" s="2">
        <v>0</v>
      </c>
      <c r="Y63" s="71" t="s">
        <v>44</v>
      </c>
      <c r="Z63" s="2">
        <v>0</v>
      </c>
      <c r="AA63" s="2">
        <v>0</v>
      </c>
    </row>
    <row r="64" spans="1:27" ht="15">
      <c r="B64" s="18" t="s">
        <v>55</v>
      </c>
      <c r="C64" s="25">
        <v>26</v>
      </c>
      <c r="D64" s="25"/>
      <c r="E64" s="25"/>
      <c r="F64" s="25"/>
      <c r="G64" s="10" t="s">
        <v>68</v>
      </c>
      <c r="H64" s="25"/>
      <c r="I64" s="10" t="s">
        <v>64</v>
      </c>
      <c r="J64" s="14"/>
      <c r="K64" s="67" t="s">
        <v>2</v>
      </c>
      <c r="P64" s="58" t="s">
        <v>55</v>
      </c>
      <c r="Q64" s="4">
        <v>26</v>
      </c>
      <c r="R64" s="70">
        <v>0</v>
      </c>
      <c r="S64" s="70">
        <v>0</v>
      </c>
      <c r="T64" s="70">
        <v>0</v>
      </c>
      <c r="U64" s="70">
        <v>0</v>
      </c>
      <c r="V64" s="72" t="s">
        <v>4</v>
      </c>
      <c r="W64" s="70">
        <v>0</v>
      </c>
      <c r="X64" s="70">
        <v>0</v>
      </c>
      <c r="Y64" s="72" t="s">
        <v>41</v>
      </c>
      <c r="Z64" s="70">
        <v>0</v>
      </c>
      <c r="AA64" s="70">
        <v>0</v>
      </c>
    </row>
    <row r="65" spans="1:27" ht="15">
      <c r="B65" s="15" t="s">
        <v>56</v>
      </c>
      <c r="C65" s="11">
        <v>27</v>
      </c>
      <c r="D65" s="10" t="s">
        <v>73</v>
      </c>
      <c r="E65" s="10" t="s">
        <v>72</v>
      </c>
      <c r="F65" s="10" t="s">
        <v>76</v>
      </c>
      <c r="G65" s="10" t="s">
        <v>65</v>
      </c>
      <c r="H65" s="10" t="s">
        <v>75</v>
      </c>
      <c r="I65" s="10" t="s">
        <v>24</v>
      </c>
      <c r="J65" s="14"/>
      <c r="K65" s="65" t="s">
        <v>1</v>
      </c>
      <c r="P65" s="57" t="s">
        <v>56</v>
      </c>
      <c r="Q65">
        <v>27</v>
      </c>
      <c r="R65" s="2"/>
      <c r="S65" s="2"/>
      <c r="T65" s="2"/>
      <c r="U65" s="2"/>
      <c r="V65" s="2"/>
      <c r="W65" s="2"/>
      <c r="X65" s="2"/>
      <c r="Y65" s="71" t="s">
        <v>44</v>
      </c>
      <c r="Z65" s="2" t="s">
        <v>31</v>
      </c>
      <c r="AA65" s="2"/>
    </row>
    <row r="66" spans="1:27" ht="15">
      <c r="B66" s="15" t="s">
        <v>57</v>
      </c>
      <c r="C66" s="11">
        <v>28</v>
      </c>
      <c r="D66" s="10" t="s">
        <v>73</v>
      </c>
      <c r="E66" s="10" t="s">
        <v>72</v>
      </c>
      <c r="F66" s="10" t="s">
        <v>76</v>
      </c>
      <c r="G66" s="10" t="s">
        <v>65</v>
      </c>
      <c r="H66" s="10" t="s">
        <v>75</v>
      </c>
      <c r="I66" s="10" t="s">
        <v>71</v>
      </c>
      <c r="J66" s="14"/>
      <c r="K66" s="65" t="s">
        <v>1</v>
      </c>
      <c r="P66" s="57" t="s">
        <v>57</v>
      </c>
      <c r="Q66">
        <v>28</v>
      </c>
      <c r="R66" s="2"/>
      <c r="S66" s="2"/>
      <c r="T66" s="2"/>
      <c r="U66" s="2"/>
      <c r="V66" s="2"/>
      <c r="W66" s="2"/>
      <c r="X66" s="2"/>
      <c r="Y66" s="2" t="s">
        <v>34</v>
      </c>
      <c r="Z66" s="2" t="s">
        <v>31</v>
      </c>
      <c r="AA66" s="2"/>
    </row>
    <row r="67" spans="1:27" ht="15">
      <c r="B67" s="15" t="s">
        <v>58</v>
      </c>
      <c r="C67" s="11">
        <v>29</v>
      </c>
      <c r="D67" s="10" t="s">
        <v>73</v>
      </c>
      <c r="E67" s="10" t="s">
        <v>72</v>
      </c>
      <c r="F67" s="10" t="s">
        <v>68</v>
      </c>
      <c r="G67" s="10" t="s">
        <v>65</v>
      </c>
      <c r="H67" s="10" t="s">
        <v>75</v>
      </c>
      <c r="I67" s="10" t="s">
        <v>24</v>
      </c>
      <c r="J67" s="14"/>
      <c r="K67" s="65" t="s">
        <v>1</v>
      </c>
      <c r="P67" s="57" t="s">
        <v>58</v>
      </c>
      <c r="Q67">
        <v>29</v>
      </c>
      <c r="R67" s="2"/>
      <c r="S67" s="2"/>
      <c r="T67" s="2"/>
      <c r="U67" s="2"/>
      <c r="V67" s="2"/>
      <c r="W67" s="2"/>
      <c r="X67" s="2"/>
      <c r="Y67" s="2" t="s">
        <v>34</v>
      </c>
      <c r="Z67" s="2" t="s">
        <v>31</v>
      </c>
      <c r="AA67" s="2" t="s">
        <v>31</v>
      </c>
    </row>
    <row r="68" spans="1:27" ht="16" thickBot="1">
      <c r="B68" s="21" t="s">
        <v>59</v>
      </c>
      <c r="C68" s="22">
        <v>30</v>
      </c>
      <c r="D68" s="23" t="s">
        <v>73</v>
      </c>
      <c r="E68" s="23" t="s">
        <v>72</v>
      </c>
      <c r="F68" s="23" t="s">
        <v>76</v>
      </c>
      <c r="G68" s="23" t="s">
        <v>65</v>
      </c>
      <c r="H68" s="23" t="s">
        <v>75</v>
      </c>
      <c r="I68" s="10" t="s">
        <v>68</v>
      </c>
      <c r="J68" s="24"/>
      <c r="K68" s="65" t="s">
        <v>1</v>
      </c>
      <c r="P68" s="59" t="s">
        <v>59</v>
      </c>
      <c r="Q68" s="22">
        <v>30</v>
      </c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4" thickBot="1"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4" thickBot="1">
      <c r="B73" s="26" t="s">
        <v>90</v>
      </c>
      <c r="C73" s="27"/>
      <c r="D73" s="28" t="s">
        <v>49</v>
      </c>
      <c r="E73" s="28" t="s">
        <v>50</v>
      </c>
      <c r="F73" s="28" t="s">
        <v>51</v>
      </c>
      <c r="G73" s="28" t="s">
        <v>52</v>
      </c>
      <c r="H73" s="28" t="s">
        <v>67</v>
      </c>
      <c r="I73" s="28" t="s">
        <v>53</v>
      </c>
      <c r="J73" s="29" t="s">
        <v>88</v>
      </c>
      <c r="P73" s="55" t="s">
        <v>89</v>
      </c>
      <c r="Q73" s="27"/>
      <c r="R73" s="2" t="s">
        <v>65</v>
      </c>
      <c r="S73" s="2" t="s">
        <v>66</v>
      </c>
      <c r="T73" s="2" t="s">
        <v>75</v>
      </c>
      <c r="U73" s="2" t="s">
        <v>68</v>
      </c>
      <c r="V73" s="2" t="s">
        <v>70</v>
      </c>
      <c r="W73" s="2" t="s">
        <v>73</v>
      </c>
      <c r="X73" s="2" t="s">
        <v>72</v>
      </c>
      <c r="Y73" s="2" t="s">
        <v>64</v>
      </c>
      <c r="Z73" s="2" t="s">
        <v>71</v>
      </c>
      <c r="AA73" s="2" t="s">
        <v>76</v>
      </c>
    </row>
    <row r="74" spans="1:27" ht="15">
      <c r="B74" s="20" t="s">
        <v>60</v>
      </c>
      <c r="C74" s="11">
        <v>1</v>
      </c>
      <c r="D74" s="10" t="s">
        <v>73</v>
      </c>
      <c r="E74" s="10" t="s">
        <v>72</v>
      </c>
      <c r="F74" s="10" t="s">
        <v>76</v>
      </c>
      <c r="G74" s="10" t="s">
        <v>65</v>
      </c>
      <c r="H74" s="10" t="s">
        <v>75</v>
      </c>
      <c r="I74" s="10" t="s">
        <v>72</v>
      </c>
      <c r="J74" s="14"/>
      <c r="K74" s="65" t="s">
        <v>1</v>
      </c>
      <c r="P74" s="53" t="s">
        <v>60</v>
      </c>
      <c r="Q74">
        <v>1</v>
      </c>
      <c r="R74" s="2"/>
      <c r="S74" s="2"/>
      <c r="T74" s="2"/>
      <c r="U74" s="2"/>
      <c r="V74" s="2"/>
      <c r="W74" s="2"/>
      <c r="X74" s="71" t="s">
        <v>41</v>
      </c>
      <c r="Y74" s="2" t="s">
        <v>34</v>
      </c>
      <c r="Z74" s="2" t="s">
        <v>31</v>
      </c>
      <c r="AA74" s="2"/>
    </row>
    <row r="75" spans="1:27" ht="15">
      <c r="B75" s="30" t="s">
        <v>61</v>
      </c>
      <c r="C75" s="25">
        <v>2</v>
      </c>
      <c r="D75" s="25"/>
      <c r="E75" s="25"/>
      <c r="F75" s="25"/>
      <c r="G75" s="10" t="s">
        <v>65</v>
      </c>
      <c r="H75" s="25"/>
      <c r="I75" s="10" t="s">
        <v>71</v>
      </c>
      <c r="J75" s="14"/>
      <c r="K75" s="65" t="s">
        <v>1</v>
      </c>
      <c r="P75" s="58" t="s">
        <v>61</v>
      </c>
      <c r="Q75" s="4">
        <v>2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71" t="s">
        <v>44</v>
      </c>
      <c r="Y75" s="2" t="s">
        <v>34</v>
      </c>
      <c r="Z75" s="2">
        <v>0</v>
      </c>
      <c r="AA75" s="2">
        <v>0</v>
      </c>
    </row>
    <row r="76" spans="1:27" ht="15">
      <c r="B76" s="30" t="s">
        <v>55</v>
      </c>
      <c r="C76" s="25">
        <v>3</v>
      </c>
      <c r="D76" s="25"/>
      <c r="E76" s="25"/>
      <c r="F76" s="25"/>
      <c r="G76" s="10" t="s">
        <v>65</v>
      </c>
      <c r="H76" s="25"/>
      <c r="I76" s="10" t="s">
        <v>72</v>
      </c>
      <c r="J76" s="14"/>
      <c r="K76" s="65" t="s">
        <v>1</v>
      </c>
      <c r="P76" s="58" t="s">
        <v>55</v>
      </c>
      <c r="Q76" s="4">
        <v>3</v>
      </c>
      <c r="R76" s="70">
        <v>0</v>
      </c>
      <c r="S76" s="70">
        <v>0</v>
      </c>
      <c r="T76" s="70">
        <v>0</v>
      </c>
      <c r="U76" s="70">
        <v>0</v>
      </c>
      <c r="V76" s="70">
        <v>0</v>
      </c>
      <c r="W76" s="70">
        <v>0</v>
      </c>
      <c r="X76" s="72" t="s">
        <v>41</v>
      </c>
      <c r="Y76" s="70" t="s">
        <v>34</v>
      </c>
      <c r="Z76" s="70">
        <v>0</v>
      </c>
      <c r="AA76" s="70">
        <v>0</v>
      </c>
    </row>
    <row r="77" spans="1:27" ht="15">
      <c r="A77" s="5" t="s">
        <v>83</v>
      </c>
      <c r="B77" s="15" t="s">
        <v>56</v>
      </c>
      <c r="C77" s="11">
        <v>4</v>
      </c>
      <c r="D77" s="10" t="s">
        <v>64</v>
      </c>
      <c r="E77" s="10" t="s">
        <v>75</v>
      </c>
      <c r="F77" s="10" t="s">
        <v>71</v>
      </c>
      <c r="G77" s="10" t="s">
        <v>70</v>
      </c>
      <c r="H77" s="10" t="s">
        <v>79</v>
      </c>
      <c r="I77" s="10" t="s">
        <v>65</v>
      </c>
      <c r="J77" s="14"/>
      <c r="P77" s="57" t="s">
        <v>56</v>
      </c>
      <c r="Q77">
        <v>4</v>
      </c>
      <c r="R77" s="2"/>
      <c r="S77" s="2"/>
      <c r="T77" s="2"/>
      <c r="U77" s="2"/>
      <c r="V77" s="2"/>
      <c r="W77" s="2"/>
      <c r="X77" s="71" t="s">
        <v>44</v>
      </c>
      <c r="Y77" s="2"/>
      <c r="Z77" s="2"/>
      <c r="AA77" s="2" t="s">
        <v>31</v>
      </c>
    </row>
    <row r="78" spans="1:27" ht="15">
      <c r="B78" s="15" t="s">
        <v>57</v>
      </c>
      <c r="C78" s="11">
        <v>5</v>
      </c>
      <c r="D78" s="10" t="s">
        <v>64</v>
      </c>
      <c r="E78" s="10" t="s">
        <v>72</v>
      </c>
      <c r="F78" s="10" t="s">
        <v>71</v>
      </c>
      <c r="G78" s="10" t="s">
        <v>70</v>
      </c>
      <c r="H78" s="10" t="s">
        <v>66</v>
      </c>
      <c r="I78" s="10" t="s">
        <v>73</v>
      </c>
      <c r="J78" s="14"/>
      <c r="P78" s="57" t="s">
        <v>57</v>
      </c>
      <c r="Q78">
        <v>5</v>
      </c>
      <c r="R78" s="2"/>
      <c r="S78" s="2"/>
      <c r="T78" s="2"/>
      <c r="U78" s="2"/>
      <c r="V78" s="2"/>
      <c r="W78" s="2"/>
      <c r="X78" s="2"/>
      <c r="Y78" s="2"/>
      <c r="Z78" s="2"/>
      <c r="AA78" s="2" t="s">
        <v>31</v>
      </c>
    </row>
    <row r="79" spans="1:27" ht="15">
      <c r="B79" s="15" t="s">
        <v>58</v>
      </c>
      <c r="C79" s="11">
        <v>6</v>
      </c>
      <c r="D79" s="10" t="s">
        <v>64</v>
      </c>
      <c r="E79" s="10" t="s">
        <v>72</v>
      </c>
      <c r="F79" s="10" t="s">
        <v>75</v>
      </c>
      <c r="G79" s="10" t="s">
        <v>70</v>
      </c>
      <c r="H79" s="10" t="s">
        <v>79</v>
      </c>
      <c r="I79" s="10" t="s">
        <v>68</v>
      </c>
      <c r="J79" s="14"/>
      <c r="P79" s="57" t="s">
        <v>58</v>
      </c>
      <c r="Q79">
        <v>6</v>
      </c>
      <c r="R79" s="2"/>
      <c r="S79" s="2"/>
      <c r="T79" s="2"/>
      <c r="U79" s="2"/>
      <c r="V79" s="2"/>
      <c r="W79" s="2"/>
      <c r="X79" s="2"/>
      <c r="Y79" s="2"/>
      <c r="Z79" s="2" t="s">
        <v>31</v>
      </c>
      <c r="AA79" s="2" t="s">
        <v>31</v>
      </c>
    </row>
    <row r="80" spans="1:27" ht="15">
      <c r="B80" s="15" t="s">
        <v>59</v>
      </c>
      <c r="C80" s="11">
        <v>7</v>
      </c>
      <c r="D80" s="10" t="s">
        <v>64</v>
      </c>
      <c r="E80" s="10" t="s">
        <v>72</v>
      </c>
      <c r="F80" s="10" t="s">
        <v>71</v>
      </c>
      <c r="G80" s="10" t="s">
        <v>70</v>
      </c>
      <c r="H80" s="10" t="s">
        <v>66</v>
      </c>
      <c r="I80" s="10" t="s">
        <v>71</v>
      </c>
      <c r="J80" s="14"/>
      <c r="P80" s="57" t="s">
        <v>59</v>
      </c>
      <c r="Q80">
        <v>7</v>
      </c>
      <c r="R80" s="2"/>
      <c r="S80" s="2"/>
      <c r="T80" s="2"/>
      <c r="U80" s="2"/>
      <c r="V80" s="2"/>
      <c r="W80" s="2"/>
      <c r="X80" s="2"/>
      <c r="Y80" s="2"/>
      <c r="Z80" s="2"/>
      <c r="AA80" s="2" t="s">
        <v>31</v>
      </c>
    </row>
    <row r="81" spans="1:27" ht="15">
      <c r="B81" s="31" t="s">
        <v>60</v>
      </c>
      <c r="C81" s="11">
        <v>8</v>
      </c>
      <c r="D81" s="10" t="s">
        <v>64</v>
      </c>
      <c r="E81" s="10" t="s">
        <v>72</v>
      </c>
      <c r="F81" s="10" t="s">
        <v>75</v>
      </c>
      <c r="G81" s="10" t="s">
        <v>70</v>
      </c>
      <c r="H81" s="10" t="s">
        <v>79</v>
      </c>
      <c r="I81" s="10" t="s">
        <v>75</v>
      </c>
      <c r="J81" s="14"/>
      <c r="P81" s="53" t="s">
        <v>60</v>
      </c>
      <c r="Q81">
        <v>8</v>
      </c>
      <c r="R81" s="2"/>
      <c r="S81" s="2"/>
      <c r="T81" s="71" t="s">
        <v>41</v>
      </c>
      <c r="U81" s="2"/>
      <c r="V81" s="2"/>
      <c r="W81" s="2"/>
      <c r="X81" s="2"/>
      <c r="Y81" s="2"/>
      <c r="Z81" s="2"/>
      <c r="AA81" s="2" t="s">
        <v>31</v>
      </c>
    </row>
    <row r="82" spans="1:27" ht="15">
      <c r="B82" s="32" t="s">
        <v>61</v>
      </c>
      <c r="C82" s="25">
        <v>9</v>
      </c>
      <c r="D82" s="25"/>
      <c r="E82" s="25"/>
      <c r="F82" s="25"/>
      <c r="G82" s="10" t="s">
        <v>70</v>
      </c>
      <c r="H82" s="25"/>
      <c r="I82" s="10" t="s">
        <v>68</v>
      </c>
      <c r="J82" s="14"/>
      <c r="P82" s="58" t="s">
        <v>61</v>
      </c>
      <c r="Q82" s="4">
        <v>9</v>
      </c>
      <c r="R82" s="2">
        <v>0</v>
      </c>
      <c r="S82" s="2">
        <v>0</v>
      </c>
      <c r="T82" s="71" t="s">
        <v>44</v>
      </c>
      <c r="U82" s="71" t="s">
        <v>40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</row>
    <row r="83" spans="1:27" ht="15">
      <c r="B83" s="32" t="s">
        <v>55</v>
      </c>
      <c r="C83" s="25">
        <v>10</v>
      </c>
      <c r="D83" s="25"/>
      <c r="E83" s="25"/>
      <c r="F83" s="25"/>
      <c r="G83" s="10" t="s">
        <v>70</v>
      </c>
      <c r="H83" s="25"/>
      <c r="I83" s="10" t="s">
        <v>75</v>
      </c>
      <c r="J83" s="14"/>
      <c r="P83" s="58" t="s">
        <v>55</v>
      </c>
      <c r="Q83" s="4">
        <v>10</v>
      </c>
      <c r="R83" s="70">
        <v>0</v>
      </c>
      <c r="S83" s="70">
        <v>0</v>
      </c>
      <c r="T83" s="72" t="s">
        <v>41</v>
      </c>
      <c r="U83" s="72" t="s">
        <v>4</v>
      </c>
      <c r="V83" s="70">
        <v>0</v>
      </c>
      <c r="W83" s="70">
        <v>0</v>
      </c>
      <c r="X83" s="70">
        <v>0</v>
      </c>
      <c r="Y83" s="70">
        <v>0</v>
      </c>
      <c r="Z83" s="70">
        <v>0</v>
      </c>
      <c r="AA83" s="70">
        <v>0</v>
      </c>
    </row>
    <row r="84" spans="1:27" ht="15">
      <c r="B84" s="15" t="s">
        <v>56</v>
      </c>
      <c r="C84" s="11">
        <v>11</v>
      </c>
      <c r="D84" s="10" t="s">
        <v>70</v>
      </c>
      <c r="E84" s="10" t="s">
        <v>72</v>
      </c>
      <c r="F84" s="10" t="s">
        <v>65</v>
      </c>
      <c r="G84" s="10" t="s">
        <v>24</v>
      </c>
      <c r="H84" s="10" t="s">
        <v>64</v>
      </c>
      <c r="I84" s="10" t="s">
        <v>80</v>
      </c>
      <c r="J84" s="14"/>
      <c r="K84" s="77" t="s">
        <v>25</v>
      </c>
      <c r="L84" s="78" t="s">
        <v>11</v>
      </c>
      <c r="P84" s="57" t="s">
        <v>56</v>
      </c>
      <c r="Q84">
        <v>11</v>
      </c>
      <c r="R84" s="2"/>
      <c r="S84" s="2"/>
      <c r="T84" s="71" t="s">
        <v>44</v>
      </c>
      <c r="U84" s="2"/>
      <c r="V84" s="2"/>
      <c r="W84" s="2"/>
      <c r="X84" s="2"/>
      <c r="Y84" s="2"/>
      <c r="Z84" s="2" t="s">
        <v>31</v>
      </c>
      <c r="AA84" s="2"/>
    </row>
    <row r="85" spans="1:27" ht="15">
      <c r="B85" s="15" t="s">
        <v>57</v>
      </c>
      <c r="C85" s="11">
        <v>12</v>
      </c>
      <c r="D85" s="10" t="s">
        <v>70</v>
      </c>
      <c r="E85" s="10" t="s">
        <v>72</v>
      </c>
      <c r="F85" s="10" t="s">
        <v>65</v>
      </c>
      <c r="G85" s="10" t="s">
        <v>24</v>
      </c>
      <c r="H85" s="10" t="s">
        <v>64</v>
      </c>
      <c r="I85" s="10" t="s">
        <v>75</v>
      </c>
      <c r="J85" s="14"/>
      <c r="K85" s="77" t="s">
        <v>25</v>
      </c>
      <c r="L85" s="78" t="s">
        <v>11</v>
      </c>
      <c r="P85" s="57" t="s">
        <v>57</v>
      </c>
      <c r="Q85">
        <v>12</v>
      </c>
      <c r="R85" s="2"/>
      <c r="S85" s="2"/>
      <c r="T85" s="2"/>
      <c r="U85" s="2"/>
      <c r="V85" s="2"/>
      <c r="W85" s="2"/>
      <c r="X85" s="2"/>
      <c r="Y85" s="2"/>
      <c r="Z85" s="2" t="s">
        <v>31</v>
      </c>
      <c r="AA85" s="2"/>
    </row>
    <row r="86" spans="1:27" ht="15">
      <c r="B86" s="15" t="s">
        <v>58</v>
      </c>
      <c r="C86" s="11">
        <v>13</v>
      </c>
      <c r="D86" s="10" t="s">
        <v>70</v>
      </c>
      <c r="E86" s="10" t="s">
        <v>72</v>
      </c>
      <c r="F86" s="10" t="s">
        <v>65</v>
      </c>
      <c r="G86" s="10" t="s">
        <v>24</v>
      </c>
      <c r="H86" s="10" t="s">
        <v>64</v>
      </c>
      <c r="I86" s="10" t="s">
        <v>65</v>
      </c>
      <c r="J86" s="14"/>
      <c r="K86" s="77" t="s">
        <v>25</v>
      </c>
      <c r="L86" s="78" t="s">
        <v>11</v>
      </c>
      <c r="P86" s="57" t="s">
        <v>58</v>
      </c>
      <c r="Q86">
        <v>13</v>
      </c>
      <c r="R86" s="2"/>
      <c r="S86" s="2"/>
      <c r="T86" s="2"/>
      <c r="U86" s="2"/>
      <c r="V86" s="2"/>
      <c r="W86" s="2"/>
      <c r="X86" s="2"/>
      <c r="Y86" s="2"/>
      <c r="Z86" s="2" t="s">
        <v>31</v>
      </c>
      <c r="AA86" s="2" t="s">
        <v>31</v>
      </c>
    </row>
    <row r="87" spans="1:27" ht="15">
      <c r="B87" s="16" t="s">
        <v>59</v>
      </c>
      <c r="C87" s="25">
        <v>14</v>
      </c>
      <c r="D87" s="25"/>
      <c r="E87" s="25"/>
      <c r="F87" s="25"/>
      <c r="G87" s="10" t="s">
        <v>24</v>
      </c>
      <c r="H87" s="25"/>
      <c r="I87" s="10" t="s">
        <v>72</v>
      </c>
      <c r="J87" s="14"/>
      <c r="K87" s="77" t="s">
        <v>25</v>
      </c>
      <c r="L87" s="78" t="s">
        <v>11</v>
      </c>
      <c r="M87" s="9" t="s">
        <v>87</v>
      </c>
      <c r="N87" s="10"/>
      <c r="P87" s="60" t="s">
        <v>59</v>
      </c>
      <c r="Q87" s="4">
        <v>14</v>
      </c>
      <c r="R87" s="2"/>
      <c r="S87" s="2"/>
      <c r="T87" s="2"/>
      <c r="U87" s="2"/>
      <c r="V87" s="2"/>
      <c r="W87" s="2"/>
      <c r="X87" s="2"/>
      <c r="Y87" s="2"/>
      <c r="Z87" s="2" t="s">
        <v>31</v>
      </c>
      <c r="AA87" s="2"/>
    </row>
    <row r="88" spans="1:27" ht="15">
      <c r="B88" s="31" t="s">
        <v>60</v>
      </c>
      <c r="C88" s="11">
        <v>15</v>
      </c>
      <c r="D88" s="10" t="s">
        <v>70</v>
      </c>
      <c r="E88" s="10" t="s">
        <v>71</v>
      </c>
      <c r="F88" s="10" t="s">
        <v>65</v>
      </c>
      <c r="G88" s="10" t="s">
        <v>13</v>
      </c>
      <c r="H88" s="10" t="s">
        <v>64</v>
      </c>
      <c r="I88" s="10" t="s">
        <v>79</v>
      </c>
      <c r="J88" s="14"/>
      <c r="K88" s="77" t="s">
        <v>25</v>
      </c>
      <c r="L88" s="78" t="s">
        <v>11</v>
      </c>
      <c r="M88" s="9" t="s">
        <v>87</v>
      </c>
      <c r="N88" s="10"/>
      <c r="P88" s="53" t="s">
        <v>60</v>
      </c>
      <c r="Q88">
        <v>15</v>
      </c>
      <c r="R88" s="2"/>
      <c r="S88" s="71" t="s">
        <v>41</v>
      </c>
      <c r="T88" s="2"/>
      <c r="U88" s="2"/>
      <c r="V88" s="2"/>
      <c r="W88" s="2"/>
      <c r="X88" s="2"/>
      <c r="Y88" s="2"/>
      <c r="Z88" s="2" t="s">
        <v>31</v>
      </c>
      <c r="AA88" s="2"/>
    </row>
    <row r="89" spans="1:27" ht="15">
      <c r="B89" s="32" t="s">
        <v>61</v>
      </c>
      <c r="C89" s="25">
        <v>16</v>
      </c>
      <c r="D89" s="25"/>
      <c r="E89" s="25"/>
      <c r="F89" s="25"/>
      <c r="G89" s="10" t="s">
        <v>71</v>
      </c>
      <c r="H89" s="25"/>
      <c r="I89" s="10" t="s">
        <v>64</v>
      </c>
      <c r="J89" s="14"/>
      <c r="K89" s="77" t="s">
        <v>25</v>
      </c>
      <c r="L89" s="78" t="s">
        <v>11</v>
      </c>
      <c r="M89" s="9" t="s">
        <v>87</v>
      </c>
      <c r="N89" s="10"/>
      <c r="P89" s="58" t="s">
        <v>61</v>
      </c>
      <c r="Q89" s="4">
        <v>16</v>
      </c>
      <c r="R89" s="2">
        <v>0</v>
      </c>
      <c r="S89" s="71" t="s">
        <v>44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71" t="s">
        <v>40</v>
      </c>
      <c r="Z89" s="2">
        <v>0</v>
      </c>
      <c r="AA89" s="2">
        <v>0</v>
      </c>
    </row>
    <row r="90" spans="1:27" ht="15">
      <c r="A90" s="5" t="s">
        <v>83</v>
      </c>
      <c r="B90" s="32" t="s">
        <v>55</v>
      </c>
      <c r="C90" s="25">
        <v>17</v>
      </c>
      <c r="D90" s="25"/>
      <c r="E90" s="25"/>
      <c r="F90" s="25"/>
      <c r="G90" s="10" t="s">
        <v>71</v>
      </c>
      <c r="H90" s="25"/>
      <c r="I90" s="10" t="s">
        <v>79</v>
      </c>
      <c r="J90" s="14"/>
      <c r="K90" s="77" t="s">
        <v>25</v>
      </c>
      <c r="L90" s="78" t="s">
        <v>11</v>
      </c>
      <c r="M90" s="9" t="s">
        <v>87</v>
      </c>
      <c r="P90" s="58" t="s">
        <v>55</v>
      </c>
      <c r="Q90" s="4">
        <v>17</v>
      </c>
      <c r="R90" s="70">
        <v>0</v>
      </c>
      <c r="S90" s="72" t="s">
        <v>41</v>
      </c>
      <c r="T90" s="70">
        <v>0</v>
      </c>
      <c r="U90" s="70">
        <v>0</v>
      </c>
      <c r="V90" s="70">
        <v>0</v>
      </c>
      <c r="W90" s="70">
        <v>0</v>
      </c>
      <c r="X90" s="70">
        <v>0</v>
      </c>
      <c r="Y90" s="72" t="s">
        <v>4</v>
      </c>
      <c r="Z90" s="70">
        <v>0</v>
      </c>
      <c r="AA90" s="70">
        <v>0</v>
      </c>
    </row>
    <row r="91" spans="1:27" ht="15">
      <c r="B91" s="15" t="s">
        <v>56</v>
      </c>
      <c r="C91" s="11">
        <v>18</v>
      </c>
      <c r="D91" s="10" t="s">
        <v>65</v>
      </c>
      <c r="E91" s="10" t="s">
        <v>75</v>
      </c>
      <c r="F91" s="10" t="s">
        <v>72</v>
      </c>
      <c r="G91" s="10" t="s">
        <v>68</v>
      </c>
      <c r="H91" s="10" t="s">
        <v>64</v>
      </c>
      <c r="I91" s="10" t="s">
        <v>70</v>
      </c>
      <c r="J91" s="14"/>
      <c r="P91" s="57" t="s">
        <v>56</v>
      </c>
      <c r="Q91">
        <v>18</v>
      </c>
      <c r="R91" s="2"/>
      <c r="S91" s="71" t="s">
        <v>44</v>
      </c>
      <c r="T91" s="2"/>
      <c r="U91" s="2"/>
      <c r="V91" s="2"/>
      <c r="W91" s="2"/>
      <c r="X91" s="2"/>
      <c r="Y91" s="2"/>
      <c r="Z91" s="2"/>
      <c r="AA91" s="2" t="s">
        <v>31</v>
      </c>
    </row>
    <row r="92" spans="1:27" ht="15">
      <c r="B92" s="15" t="s">
        <v>57</v>
      </c>
      <c r="C92" s="11">
        <v>19</v>
      </c>
      <c r="D92" s="10" t="s">
        <v>65</v>
      </c>
      <c r="E92" s="10" t="s">
        <v>75</v>
      </c>
      <c r="F92" s="10" t="s">
        <v>72</v>
      </c>
      <c r="G92" s="10" t="s">
        <v>68</v>
      </c>
      <c r="H92" s="10" t="s">
        <v>66</v>
      </c>
      <c r="I92" s="10" t="s">
        <v>76</v>
      </c>
      <c r="J92" s="14"/>
      <c r="P92" s="57" t="s">
        <v>57</v>
      </c>
      <c r="Q92">
        <v>19</v>
      </c>
      <c r="R92" s="2"/>
      <c r="S92" s="2"/>
      <c r="T92" s="2"/>
      <c r="U92" s="2"/>
      <c r="V92" s="2"/>
      <c r="W92" s="2"/>
      <c r="X92" s="2"/>
      <c r="Y92" s="2"/>
      <c r="Z92" s="2"/>
      <c r="AA92" s="2" t="s">
        <v>31</v>
      </c>
    </row>
    <row r="93" spans="1:27" ht="15">
      <c r="B93" s="15" t="s">
        <v>58</v>
      </c>
      <c r="C93" s="11">
        <v>20</v>
      </c>
      <c r="D93" s="10" t="s">
        <v>65</v>
      </c>
      <c r="E93" s="10" t="s">
        <v>75</v>
      </c>
      <c r="F93" s="10" t="s">
        <v>72</v>
      </c>
      <c r="G93" s="10" t="s">
        <v>68</v>
      </c>
      <c r="H93" s="10" t="s">
        <v>79</v>
      </c>
      <c r="I93" s="10" t="s">
        <v>64</v>
      </c>
      <c r="J93" s="14"/>
      <c r="P93" s="57" t="s">
        <v>58</v>
      </c>
      <c r="Q93">
        <v>20</v>
      </c>
      <c r="R93" s="2"/>
      <c r="S93" s="2"/>
      <c r="T93" s="2"/>
      <c r="U93" s="2"/>
      <c r="V93" s="2"/>
      <c r="W93" s="2"/>
      <c r="X93" s="2"/>
      <c r="Y93" s="2"/>
      <c r="Z93" s="2" t="s">
        <v>31</v>
      </c>
      <c r="AA93" s="2" t="s">
        <v>31</v>
      </c>
    </row>
    <row r="94" spans="1:27" ht="15">
      <c r="B94" s="15" t="s">
        <v>59</v>
      </c>
      <c r="C94" s="11">
        <v>21</v>
      </c>
      <c r="D94" s="10" t="s">
        <v>65</v>
      </c>
      <c r="E94" s="10" t="s">
        <v>75</v>
      </c>
      <c r="F94" s="10" t="s">
        <v>72</v>
      </c>
      <c r="G94" s="10" t="s">
        <v>68</v>
      </c>
      <c r="H94" s="10" t="s">
        <v>66</v>
      </c>
      <c r="I94" s="10" t="s">
        <v>71</v>
      </c>
      <c r="J94" s="14"/>
      <c r="P94" s="57" t="s">
        <v>59</v>
      </c>
      <c r="Q94">
        <v>21</v>
      </c>
      <c r="R94" s="2"/>
      <c r="S94" s="2"/>
      <c r="T94" s="2"/>
      <c r="U94" s="2"/>
      <c r="V94" s="2"/>
      <c r="W94" s="2"/>
      <c r="X94" s="2"/>
      <c r="Y94" s="2"/>
      <c r="Z94" s="2"/>
      <c r="AA94" s="2" t="s">
        <v>31</v>
      </c>
    </row>
    <row r="95" spans="1:27" ht="15">
      <c r="B95" s="31" t="s">
        <v>60</v>
      </c>
      <c r="C95" s="11">
        <v>22</v>
      </c>
      <c r="D95" s="10" t="s">
        <v>65</v>
      </c>
      <c r="E95" s="10" t="s">
        <v>75</v>
      </c>
      <c r="F95" s="10" t="s">
        <v>72</v>
      </c>
      <c r="G95" s="10" t="s">
        <v>68</v>
      </c>
      <c r="H95" s="10" t="s">
        <v>79</v>
      </c>
      <c r="I95" s="10" t="s">
        <v>65</v>
      </c>
      <c r="J95" s="14"/>
      <c r="K95" s="10"/>
      <c r="P95" s="53" t="s">
        <v>60</v>
      </c>
      <c r="Q95">
        <v>22</v>
      </c>
      <c r="R95" s="71" t="s">
        <v>41</v>
      </c>
      <c r="S95" s="2"/>
      <c r="T95" s="2"/>
      <c r="U95" s="2"/>
      <c r="V95" s="2"/>
      <c r="W95" s="2"/>
      <c r="X95" s="2"/>
      <c r="Y95" s="2"/>
      <c r="Z95" s="2"/>
      <c r="AA95" s="2" t="s">
        <v>31</v>
      </c>
    </row>
    <row r="96" spans="1:27" ht="15">
      <c r="B96" s="32" t="s">
        <v>61</v>
      </c>
      <c r="C96" s="25">
        <v>23</v>
      </c>
      <c r="D96" s="25"/>
      <c r="E96" s="25"/>
      <c r="F96" s="25"/>
      <c r="G96" s="10" t="s">
        <v>68</v>
      </c>
      <c r="H96" s="25"/>
      <c r="I96" s="10" t="s">
        <v>72</v>
      </c>
      <c r="J96" s="14"/>
      <c r="L96" s="9" t="s">
        <v>87</v>
      </c>
      <c r="P96" s="58" t="s">
        <v>61</v>
      </c>
      <c r="Q96" s="4">
        <v>23</v>
      </c>
      <c r="R96" s="71" t="s">
        <v>44</v>
      </c>
      <c r="S96" s="2">
        <v>0</v>
      </c>
      <c r="T96" s="2" t="s">
        <v>34</v>
      </c>
      <c r="U96" s="2">
        <v>0</v>
      </c>
      <c r="V96" s="2">
        <v>0</v>
      </c>
      <c r="W96" s="2">
        <v>0</v>
      </c>
      <c r="X96" s="71" t="s">
        <v>40</v>
      </c>
      <c r="Y96" s="2">
        <v>0</v>
      </c>
      <c r="Z96" s="2">
        <v>0</v>
      </c>
      <c r="AA96" s="2">
        <v>0</v>
      </c>
    </row>
    <row r="97" spans="1:27" ht="15">
      <c r="B97" s="32" t="s">
        <v>55</v>
      </c>
      <c r="C97" s="25">
        <v>24</v>
      </c>
      <c r="D97" s="25"/>
      <c r="E97" s="25"/>
      <c r="F97" s="25"/>
      <c r="G97" s="10" t="s">
        <v>68</v>
      </c>
      <c r="H97" s="25"/>
      <c r="I97" s="10" t="s">
        <v>65</v>
      </c>
      <c r="J97" s="14"/>
      <c r="L97" s="9" t="s">
        <v>87</v>
      </c>
      <c r="P97" s="58" t="s">
        <v>55</v>
      </c>
      <c r="Q97" s="4">
        <v>24</v>
      </c>
      <c r="R97" s="72" t="s">
        <v>41</v>
      </c>
      <c r="S97" s="70">
        <v>0</v>
      </c>
      <c r="T97" s="70" t="s">
        <v>34</v>
      </c>
      <c r="U97" s="70">
        <v>0</v>
      </c>
      <c r="V97" s="70">
        <v>0</v>
      </c>
      <c r="W97" s="70">
        <v>0</v>
      </c>
      <c r="X97" s="72" t="s">
        <v>4</v>
      </c>
      <c r="Y97" s="70">
        <v>0</v>
      </c>
      <c r="Z97" s="70">
        <v>0</v>
      </c>
      <c r="AA97" s="70">
        <v>0</v>
      </c>
    </row>
    <row r="98" spans="1:27" ht="15">
      <c r="B98" s="15" t="s">
        <v>56</v>
      </c>
      <c r="C98" s="11">
        <v>25</v>
      </c>
      <c r="D98" s="10" t="s">
        <v>64</v>
      </c>
      <c r="E98" s="10" t="s">
        <v>73</v>
      </c>
      <c r="F98" s="10" t="s">
        <v>68</v>
      </c>
      <c r="G98" s="10" t="s">
        <v>72</v>
      </c>
      <c r="H98" s="10" t="s">
        <v>70</v>
      </c>
      <c r="I98" s="10" t="s">
        <v>14</v>
      </c>
      <c r="J98" s="14"/>
      <c r="K98" s="67" t="s">
        <v>2</v>
      </c>
      <c r="L98" s="9" t="s">
        <v>87</v>
      </c>
      <c r="M98" s="10" t="s">
        <v>76</v>
      </c>
      <c r="P98" s="57" t="s">
        <v>56</v>
      </c>
      <c r="Q98">
        <v>25</v>
      </c>
      <c r="R98" s="71" t="s">
        <v>44</v>
      </c>
      <c r="S98" s="2" t="s">
        <v>34</v>
      </c>
      <c r="T98" s="2" t="s">
        <v>34</v>
      </c>
      <c r="U98" s="2"/>
      <c r="V98" s="2"/>
      <c r="W98" s="2"/>
      <c r="X98" s="2"/>
      <c r="Y98" s="2"/>
      <c r="Z98" s="2" t="s">
        <v>31</v>
      </c>
      <c r="AA98" s="2"/>
    </row>
    <row r="99" spans="1:27" ht="15">
      <c r="B99" s="15" t="s">
        <v>57</v>
      </c>
      <c r="C99" s="11">
        <v>26</v>
      </c>
      <c r="D99" s="10" t="s">
        <v>64</v>
      </c>
      <c r="E99" s="10" t="s">
        <v>73</v>
      </c>
      <c r="F99" s="10" t="s">
        <v>65</v>
      </c>
      <c r="G99" s="10" t="s">
        <v>72</v>
      </c>
      <c r="H99" s="10" t="s">
        <v>70</v>
      </c>
      <c r="I99" s="10" t="s">
        <v>71</v>
      </c>
      <c r="J99" s="14"/>
      <c r="K99" s="67" t="s">
        <v>2</v>
      </c>
      <c r="L99" s="9" t="s">
        <v>87</v>
      </c>
      <c r="M99" s="10" t="s">
        <v>76</v>
      </c>
      <c r="P99" s="57" t="s">
        <v>57</v>
      </c>
      <c r="Q99">
        <v>26</v>
      </c>
      <c r="R99" s="2"/>
      <c r="S99" s="2" t="s">
        <v>34</v>
      </c>
      <c r="T99" s="2" t="s">
        <v>34</v>
      </c>
      <c r="U99" s="2"/>
      <c r="V99" s="2"/>
      <c r="W99" s="2"/>
      <c r="X99" s="2"/>
      <c r="Y99" s="2"/>
      <c r="Z99" s="2" t="s">
        <v>31</v>
      </c>
      <c r="AA99" s="2"/>
    </row>
    <row r="100" spans="1:27" ht="15">
      <c r="B100" s="15" t="s">
        <v>58</v>
      </c>
      <c r="C100" s="11">
        <v>27</v>
      </c>
      <c r="D100" s="10" t="s">
        <v>64</v>
      </c>
      <c r="E100" s="10" t="s">
        <v>73</v>
      </c>
      <c r="F100" s="10" t="s">
        <v>65</v>
      </c>
      <c r="G100" s="10" t="s">
        <v>72</v>
      </c>
      <c r="H100" s="10" t="s">
        <v>70</v>
      </c>
      <c r="I100" s="10" t="s">
        <v>68</v>
      </c>
      <c r="J100" s="14"/>
      <c r="K100" s="67" t="s">
        <v>2</v>
      </c>
      <c r="L100" s="9" t="s">
        <v>87</v>
      </c>
      <c r="M100" s="10" t="s">
        <v>76</v>
      </c>
      <c r="P100" s="57" t="s">
        <v>58</v>
      </c>
      <c r="Q100">
        <v>27</v>
      </c>
      <c r="R100" s="2"/>
      <c r="S100" s="2" t="s">
        <v>34</v>
      </c>
      <c r="T100" s="2" t="s">
        <v>34</v>
      </c>
      <c r="U100" s="2"/>
      <c r="V100" s="2"/>
      <c r="W100" s="2"/>
      <c r="X100" s="2"/>
      <c r="Y100" s="2"/>
      <c r="Z100" s="2" t="s">
        <v>31</v>
      </c>
      <c r="AA100" s="2" t="s">
        <v>31</v>
      </c>
    </row>
    <row r="101" spans="1:27" ht="15">
      <c r="B101" s="15" t="s">
        <v>59</v>
      </c>
      <c r="C101" s="11">
        <v>28</v>
      </c>
      <c r="D101" s="10" t="s">
        <v>64</v>
      </c>
      <c r="E101" s="10" t="s">
        <v>73</v>
      </c>
      <c r="F101" s="10" t="s">
        <v>65</v>
      </c>
      <c r="G101" s="10" t="s">
        <v>72</v>
      </c>
      <c r="H101" s="10" t="s">
        <v>70</v>
      </c>
      <c r="I101" s="10" t="s">
        <v>64</v>
      </c>
      <c r="J101" s="14"/>
      <c r="K101" s="67" t="s">
        <v>2</v>
      </c>
      <c r="L101" s="9" t="s">
        <v>87</v>
      </c>
      <c r="M101" s="10" t="s">
        <v>76</v>
      </c>
      <c r="P101" s="57" t="s">
        <v>59</v>
      </c>
      <c r="Q101">
        <v>28</v>
      </c>
      <c r="R101" s="2"/>
      <c r="S101" s="2" t="s">
        <v>34</v>
      </c>
      <c r="T101" s="2" t="s">
        <v>34</v>
      </c>
      <c r="U101" s="2"/>
      <c r="V101" s="2"/>
      <c r="W101" s="2"/>
      <c r="X101" s="2"/>
      <c r="Y101" s="2"/>
      <c r="Z101" s="2" t="s">
        <v>31</v>
      </c>
      <c r="AA101" s="2"/>
    </row>
    <row r="102" spans="1:27" ht="15">
      <c r="B102" s="31" t="s">
        <v>60</v>
      </c>
      <c r="C102" s="11">
        <v>29</v>
      </c>
      <c r="D102" s="10" t="s">
        <v>68</v>
      </c>
      <c r="E102" s="10" t="s">
        <v>73</v>
      </c>
      <c r="F102" s="10" t="s">
        <v>65</v>
      </c>
      <c r="G102" s="10" t="s">
        <v>72</v>
      </c>
      <c r="H102" s="10" t="s">
        <v>70</v>
      </c>
      <c r="I102" s="10" t="s">
        <v>70</v>
      </c>
      <c r="J102" s="14"/>
      <c r="K102" s="67" t="s">
        <v>2</v>
      </c>
      <c r="L102" s="9" t="s">
        <v>87</v>
      </c>
      <c r="M102" s="10" t="s">
        <v>76</v>
      </c>
      <c r="P102" s="53" t="s">
        <v>60</v>
      </c>
      <c r="Q102">
        <v>29</v>
      </c>
      <c r="R102" s="2"/>
      <c r="S102" s="2" t="s">
        <v>34</v>
      </c>
      <c r="T102" s="2" t="s">
        <v>34</v>
      </c>
      <c r="U102" s="2"/>
      <c r="V102" s="71" t="s">
        <v>41</v>
      </c>
      <c r="W102" s="2"/>
      <c r="X102" s="2"/>
      <c r="Y102" s="2"/>
      <c r="Z102" s="2" t="s">
        <v>31</v>
      </c>
      <c r="AA102" s="2"/>
    </row>
    <row r="103" spans="1:27" ht="15">
      <c r="A103" s="5" t="s">
        <v>83</v>
      </c>
      <c r="B103" s="32" t="s">
        <v>61</v>
      </c>
      <c r="C103" s="25">
        <v>30</v>
      </c>
      <c r="D103" s="25"/>
      <c r="E103" s="25"/>
      <c r="F103" s="25"/>
      <c r="G103" s="10" t="s">
        <v>72</v>
      </c>
      <c r="H103" s="25"/>
      <c r="I103" s="10" t="s">
        <v>64</v>
      </c>
      <c r="J103" s="14"/>
      <c r="K103" s="67" t="s">
        <v>2</v>
      </c>
      <c r="L103" s="9" t="s">
        <v>87</v>
      </c>
      <c r="M103" s="10" t="s">
        <v>76</v>
      </c>
      <c r="P103" s="58" t="s">
        <v>61</v>
      </c>
      <c r="Q103" s="4">
        <v>30</v>
      </c>
      <c r="R103" s="2">
        <v>0</v>
      </c>
      <c r="S103" s="2" t="s">
        <v>34</v>
      </c>
      <c r="T103" s="2" t="s">
        <v>34</v>
      </c>
      <c r="U103" s="2">
        <v>0</v>
      </c>
      <c r="V103" s="71" t="s">
        <v>44</v>
      </c>
      <c r="W103" s="2">
        <v>0</v>
      </c>
      <c r="X103" s="2">
        <v>0</v>
      </c>
      <c r="Y103" s="71" t="s">
        <v>40</v>
      </c>
      <c r="Z103" s="2">
        <v>0</v>
      </c>
      <c r="AA103" s="2">
        <v>0</v>
      </c>
    </row>
    <row r="104" spans="1:27" ht="16" thickBot="1">
      <c r="B104" s="33" t="s">
        <v>55</v>
      </c>
      <c r="C104" s="34">
        <v>31</v>
      </c>
      <c r="D104" s="34"/>
      <c r="E104" s="34"/>
      <c r="F104" s="34"/>
      <c r="G104" s="23" t="s">
        <v>72</v>
      </c>
      <c r="H104" s="34"/>
      <c r="I104" s="23" t="s">
        <v>70</v>
      </c>
      <c r="J104" s="24"/>
      <c r="K104" s="67" t="s">
        <v>2</v>
      </c>
      <c r="L104" s="9" t="s">
        <v>87</v>
      </c>
      <c r="M104" s="10" t="s">
        <v>76</v>
      </c>
      <c r="P104" s="61" t="s">
        <v>55</v>
      </c>
      <c r="Q104" s="34">
        <v>31</v>
      </c>
      <c r="R104" s="70">
        <v>0</v>
      </c>
      <c r="S104" s="70" t="s">
        <v>34</v>
      </c>
      <c r="T104" s="70" t="s">
        <v>34</v>
      </c>
      <c r="U104" s="70">
        <v>0</v>
      </c>
      <c r="V104" s="72" t="s">
        <v>41</v>
      </c>
      <c r="W104" s="70">
        <v>0</v>
      </c>
      <c r="X104" s="70">
        <v>0</v>
      </c>
      <c r="Y104" s="72" t="s">
        <v>4</v>
      </c>
      <c r="Z104" s="70">
        <v>0</v>
      </c>
      <c r="AA104" s="70">
        <v>0</v>
      </c>
    </row>
    <row r="105" spans="1:27"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4" thickBot="1"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4" thickBot="1">
      <c r="B109" s="26" t="s">
        <v>81</v>
      </c>
      <c r="C109" s="27"/>
      <c r="D109" s="28" t="s">
        <v>49</v>
      </c>
      <c r="E109" s="28" t="s">
        <v>50</v>
      </c>
      <c r="F109" s="28" t="s">
        <v>51</v>
      </c>
      <c r="G109" s="28" t="s">
        <v>52</v>
      </c>
      <c r="H109" s="28" t="s">
        <v>67</v>
      </c>
      <c r="I109" s="28" t="s">
        <v>53</v>
      </c>
      <c r="J109" s="29" t="s">
        <v>74</v>
      </c>
      <c r="P109" s="55" t="s">
        <v>97</v>
      </c>
      <c r="Q109" s="27"/>
      <c r="R109" s="2" t="s">
        <v>65</v>
      </c>
      <c r="S109" s="2" t="s">
        <v>66</v>
      </c>
      <c r="T109" s="2" t="s">
        <v>75</v>
      </c>
      <c r="U109" s="2" t="s">
        <v>68</v>
      </c>
      <c r="V109" s="2" t="s">
        <v>70</v>
      </c>
      <c r="W109" s="2" t="s">
        <v>73</v>
      </c>
      <c r="X109" s="2" t="s">
        <v>72</v>
      </c>
      <c r="Y109" s="2" t="s">
        <v>64</v>
      </c>
      <c r="Z109" s="2" t="s">
        <v>71</v>
      </c>
      <c r="AA109" s="2" t="s">
        <v>76</v>
      </c>
    </row>
    <row r="110" spans="1:27" ht="15">
      <c r="B110" s="19" t="s">
        <v>56</v>
      </c>
      <c r="C110" s="11">
        <v>1</v>
      </c>
      <c r="D110" s="10" t="s">
        <v>70</v>
      </c>
      <c r="E110" s="10" t="s">
        <v>73</v>
      </c>
      <c r="F110" s="10" t="s">
        <v>72</v>
      </c>
      <c r="G110" s="10" t="s">
        <v>64</v>
      </c>
      <c r="H110" s="10" t="s">
        <v>68</v>
      </c>
      <c r="I110" s="10" t="s">
        <v>65</v>
      </c>
      <c r="J110" s="14"/>
      <c r="K110" s="67" t="s">
        <v>2</v>
      </c>
      <c r="L110" s="9" t="s">
        <v>87</v>
      </c>
      <c r="P110" s="56" t="s">
        <v>56</v>
      </c>
      <c r="Q110">
        <v>1</v>
      </c>
      <c r="R110" s="2"/>
      <c r="S110" s="2" t="s">
        <v>33</v>
      </c>
      <c r="T110" s="2" t="s">
        <v>33</v>
      </c>
      <c r="U110" s="2"/>
      <c r="V110" s="71" t="s">
        <v>44</v>
      </c>
      <c r="W110" s="2"/>
      <c r="X110" s="2"/>
      <c r="Y110" s="2"/>
      <c r="Z110" s="2"/>
      <c r="AA110" s="2" t="s">
        <v>31</v>
      </c>
    </row>
    <row r="111" spans="1:27" ht="15">
      <c r="B111" s="15" t="s">
        <v>57</v>
      </c>
      <c r="C111" s="11">
        <v>2</v>
      </c>
      <c r="D111" s="10" t="s">
        <v>70</v>
      </c>
      <c r="E111" s="10" t="s">
        <v>73</v>
      </c>
      <c r="F111" s="10" t="s">
        <v>72</v>
      </c>
      <c r="G111" s="10" t="s">
        <v>64</v>
      </c>
      <c r="H111" s="10" t="s">
        <v>68</v>
      </c>
      <c r="I111" s="10" t="s">
        <v>76</v>
      </c>
      <c r="J111" s="14"/>
      <c r="K111" s="67" t="s">
        <v>2</v>
      </c>
      <c r="L111" s="9" t="s">
        <v>87</v>
      </c>
      <c r="P111" s="57" t="s">
        <v>57</v>
      </c>
      <c r="Q111">
        <v>2</v>
      </c>
      <c r="R111" s="2"/>
      <c r="S111" s="2" t="s">
        <v>33</v>
      </c>
      <c r="T111" s="2" t="s">
        <v>33</v>
      </c>
      <c r="U111" s="2"/>
      <c r="V111" s="2"/>
      <c r="W111" s="2"/>
      <c r="X111" s="2"/>
      <c r="Y111" s="2"/>
      <c r="Z111" s="2"/>
      <c r="AA111" s="2" t="s">
        <v>31</v>
      </c>
    </row>
    <row r="112" spans="1:27" ht="15">
      <c r="B112" s="15" t="s">
        <v>58</v>
      </c>
      <c r="C112" s="11">
        <v>3</v>
      </c>
      <c r="D112" s="10" t="s">
        <v>70</v>
      </c>
      <c r="E112" s="10" t="s">
        <v>73</v>
      </c>
      <c r="F112" s="10" t="s">
        <v>72</v>
      </c>
      <c r="G112" s="10" t="s">
        <v>64</v>
      </c>
      <c r="H112" s="10" t="s">
        <v>68</v>
      </c>
      <c r="I112" s="10" t="s">
        <v>65</v>
      </c>
      <c r="J112" s="14"/>
      <c r="K112" s="67" t="s">
        <v>2</v>
      </c>
      <c r="L112" s="9" t="s">
        <v>87</v>
      </c>
      <c r="P112" s="57" t="s">
        <v>58</v>
      </c>
      <c r="Q112">
        <v>3</v>
      </c>
      <c r="R112" s="2"/>
      <c r="S112" s="2" t="s">
        <v>33</v>
      </c>
      <c r="T112" s="2" t="s">
        <v>33</v>
      </c>
      <c r="U112" s="2"/>
      <c r="V112" s="2"/>
      <c r="W112" s="2"/>
      <c r="X112" s="2"/>
      <c r="Y112" s="2"/>
      <c r="Z112" s="2" t="s">
        <v>31</v>
      </c>
      <c r="AA112" s="2" t="s">
        <v>31</v>
      </c>
    </row>
    <row r="113" spans="1:27" ht="15">
      <c r="B113" s="15" t="s">
        <v>59</v>
      </c>
      <c r="C113" s="11">
        <v>4</v>
      </c>
      <c r="D113" s="10" t="s">
        <v>70</v>
      </c>
      <c r="E113" s="10" t="s">
        <v>73</v>
      </c>
      <c r="F113" s="10" t="s">
        <v>72</v>
      </c>
      <c r="G113" s="10" t="s">
        <v>64</v>
      </c>
      <c r="H113" s="10" t="s">
        <v>68</v>
      </c>
      <c r="I113" s="10" t="s">
        <v>72</v>
      </c>
      <c r="J113" s="14"/>
      <c r="K113" s="67" t="s">
        <v>2</v>
      </c>
      <c r="L113" s="9" t="s">
        <v>87</v>
      </c>
      <c r="M113" s="10" t="s">
        <v>65</v>
      </c>
      <c r="P113" s="57" t="s">
        <v>59</v>
      </c>
      <c r="Q113">
        <v>4</v>
      </c>
      <c r="R113" s="2"/>
      <c r="S113" s="2" t="s">
        <v>33</v>
      </c>
      <c r="T113" s="2" t="s">
        <v>33</v>
      </c>
      <c r="U113" s="2"/>
      <c r="V113" s="2"/>
      <c r="W113" s="2"/>
      <c r="X113" s="2"/>
      <c r="Y113" s="2"/>
      <c r="Z113" s="2"/>
      <c r="AA113" s="2" t="s">
        <v>31</v>
      </c>
    </row>
    <row r="114" spans="1:27" ht="15">
      <c r="B114" s="31" t="s">
        <v>60</v>
      </c>
      <c r="C114" s="11">
        <v>5</v>
      </c>
      <c r="D114" s="10" t="s">
        <v>70</v>
      </c>
      <c r="E114" s="10" t="s">
        <v>73</v>
      </c>
      <c r="F114" s="10" t="s">
        <v>64</v>
      </c>
      <c r="G114" s="10" t="s">
        <v>68</v>
      </c>
      <c r="H114" s="10" t="s">
        <v>65</v>
      </c>
      <c r="I114" s="10" t="s">
        <v>73</v>
      </c>
      <c r="J114" s="14"/>
      <c r="K114" s="7" t="s">
        <v>85</v>
      </c>
      <c r="L114" s="9" t="s">
        <v>87</v>
      </c>
      <c r="M114" s="10" t="s">
        <v>65</v>
      </c>
      <c r="P114" s="53" t="s">
        <v>60</v>
      </c>
      <c r="Q114">
        <v>5</v>
      </c>
      <c r="R114" s="2"/>
      <c r="S114" s="2"/>
      <c r="T114" s="2" t="s">
        <v>33</v>
      </c>
      <c r="U114" s="2"/>
      <c r="V114" s="2"/>
      <c r="W114" s="71" t="s">
        <v>41</v>
      </c>
      <c r="X114" s="2" t="s">
        <v>33</v>
      </c>
      <c r="Y114" s="2"/>
      <c r="Z114" s="2"/>
      <c r="AA114" s="2" t="s">
        <v>31</v>
      </c>
    </row>
    <row r="115" spans="1:27" ht="15">
      <c r="B115" s="32" t="s">
        <v>61</v>
      </c>
      <c r="C115" s="25">
        <v>6</v>
      </c>
      <c r="D115" s="25"/>
      <c r="E115" s="25"/>
      <c r="F115" s="25"/>
      <c r="G115" s="10" t="s">
        <v>76</v>
      </c>
      <c r="H115" s="25"/>
      <c r="I115" s="10" t="s">
        <v>64</v>
      </c>
      <c r="J115" s="17"/>
      <c r="K115" s="7" t="s">
        <v>85</v>
      </c>
      <c r="L115" s="9" t="s">
        <v>87</v>
      </c>
      <c r="M115" s="10" t="s">
        <v>65</v>
      </c>
      <c r="P115" s="58" t="s">
        <v>61</v>
      </c>
      <c r="Q115" s="4">
        <v>6</v>
      </c>
      <c r="R115" s="2"/>
      <c r="S115" s="71" t="s">
        <v>40</v>
      </c>
      <c r="T115" s="2" t="s">
        <v>33</v>
      </c>
      <c r="U115" s="2"/>
      <c r="V115" s="2"/>
      <c r="W115" s="71" t="s">
        <v>44</v>
      </c>
      <c r="X115" s="2" t="s">
        <v>33</v>
      </c>
      <c r="Y115" s="2"/>
      <c r="Z115" s="2">
        <v>0</v>
      </c>
      <c r="AA115" s="2">
        <v>0</v>
      </c>
    </row>
    <row r="116" spans="1:27" ht="15">
      <c r="B116" s="32" t="s">
        <v>55</v>
      </c>
      <c r="C116" s="25">
        <v>7</v>
      </c>
      <c r="D116" s="25"/>
      <c r="E116" s="25"/>
      <c r="F116" s="25"/>
      <c r="G116" s="10" t="s">
        <v>76</v>
      </c>
      <c r="H116" s="25"/>
      <c r="I116" s="10" t="s">
        <v>73</v>
      </c>
      <c r="J116" s="14"/>
      <c r="K116" s="7" t="s">
        <v>85</v>
      </c>
      <c r="L116" s="9" t="s">
        <v>87</v>
      </c>
      <c r="M116" s="10" t="s">
        <v>65</v>
      </c>
      <c r="P116" s="58" t="s">
        <v>55</v>
      </c>
      <c r="Q116" s="4">
        <v>7</v>
      </c>
      <c r="R116" s="70"/>
      <c r="S116" s="72" t="s">
        <v>4</v>
      </c>
      <c r="T116" s="70" t="s">
        <v>33</v>
      </c>
      <c r="U116" s="70"/>
      <c r="V116" s="70"/>
      <c r="W116" s="72" t="s">
        <v>41</v>
      </c>
      <c r="X116" s="70" t="s">
        <v>33</v>
      </c>
      <c r="Y116" s="70"/>
      <c r="Z116" s="70">
        <v>0</v>
      </c>
      <c r="AA116" s="70">
        <v>0</v>
      </c>
    </row>
    <row r="117" spans="1:27" ht="15">
      <c r="B117" s="15" t="s">
        <v>56</v>
      </c>
      <c r="C117" s="11">
        <v>8</v>
      </c>
      <c r="D117" s="10" t="s">
        <v>68</v>
      </c>
      <c r="E117" s="10" t="s">
        <v>79</v>
      </c>
      <c r="F117" s="10" t="s">
        <v>76</v>
      </c>
      <c r="G117" s="10" t="s">
        <v>75</v>
      </c>
      <c r="H117" s="10" t="s">
        <v>64</v>
      </c>
      <c r="I117" s="10" t="s">
        <v>70</v>
      </c>
      <c r="J117" s="14"/>
      <c r="K117" s="7" t="s">
        <v>85</v>
      </c>
      <c r="M117" s="10" t="s">
        <v>65</v>
      </c>
      <c r="P117" s="57" t="s">
        <v>56</v>
      </c>
      <c r="Q117">
        <v>8</v>
      </c>
      <c r="R117" s="2"/>
      <c r="S117" s="2"/>
      <c r="T117" s="2"/>
      <c r="U117" s="2"/>
      <c r="V117" s="2"/>
      <c r="W117" s="71" t="s">
        <v>44</v>
      </c>
      <c r="X117" s="2" t="s">
        <v>33</v>
      </c>
      <c r="Y117" s="2"/>
      <c r="Z117" s="2" t="s">
        <v>31</v>
      </c>
      <c r="AA117" s="2"/>
    </row>
    <row r="118" spans="1:27" ht="15">
      <c r="B118" s="15" t="s">
        <v>57</v>
      </c>
      <c r="C118" s="11">
        <v>9</v>
      </c>
      <c r="D118" s="10" t="s">
        <v>68</v>
      </c>
      <c r="E118" s="10" t="s">
        <v>79</v>
      </c>
      <c r="F118" s="10" t="s">
        <v>76</v>
      </c>
      <c r="G118" s="10" t="s">
        <v>75</v>
      </c>
      <c r="H118" s="10" t="s">
        <v>64</v>
      </c>
      <c r="I118" s="10" t="s">
        <v>15</v>
      </c>
      <c r="J118" s="14"/>
      <c r="K118" s="7" t="s">
        <v>85</v>
      </c>
      <c r="M118" s="10" t="s">
        <v>65</v>
      </c>
      <c r="P118" s="57" t="s">
        <v>57</v>
      </c>
      <c r="Q118">
        <v>9</v>
      </c>
      <c r="R118" s="2"/>
      <c r="S118" s="2"/>
      <c r="T118" s="2"/>
      <c r="U118" s="2"/>
      <c r="V118" s="2"/>
      <c r="W118" s="2"/>
      <c r="X118" s="2" t="s">
        <v>33</v>
      </c>
      <c r="Y118" s="2"/>
      <c r="Z118" s="2" t="s">
        <v>31</v>
      </c>
      <c r="AA118" s="2"/>
    </row>
    <row r="119" spans="1:27" ht="15">
      <c r="A119" s="5" t="s">
        <v>83</v>
      </c>
      <c r="B119" s="15" t="s">
        <v>58</v>
      </c>
      <c r="C119" s="11">
        <v>10</v>
      </c>
      <c r="D119" s="10" t="s">
        <v>68</v>
      </c>
      <c r="E119" s="10" t="s">
        <v>79</v>
      </c>
      <c r="F119" s="10" t="s">
        <v>75</v>
      </c>
      <c r="G119" s="10" t="s">
        <v>70</v>
      </c>
      <c r="H119" s="10" t="s">
        <v>64</v>
      </c>
      <c r="I119" s="10" t="s">
        <v>75</v>
      </c>
      <c r="J119" s="14"/>
      <c r="K119" s="7" t="s">
        <v>85</v>
      </c>
      <c r="M119" s="10" t="s">
        <v>65</v>
      </c>
      <c r="P119" s="57" t="s">
        <v>58</v>
      </c>
      <c r="Q119">
        <v>10</v>
      </c>
      <c r="R119" s="2"/>
      <c r="S119" s="2"/>
      <c r="T119" s="2"/>
      <c r="U119" s="2"/>
      <c r="V119" s="2"/>
      <c r="W119" s="2"/>
      <c r="X119" s="2" t="s">
        <v>33</v>
      </c>
      <c r="Y119" s="2"/>
      <c r="Z119" s="2" t="s">
        <v>31</v>
      </c>
      <c r="AA119" s="2" t="s">
        <v>30</v>
      </c>
    </row>
    <row r="120" spans="1:27" ht="15">
      <c r="B120" s="15" t="s">
        <v>59</v>
      </c>
      <c r="C120" s="11">
        <v>11</v>
      </c>
      <c r="D120" s="10" t="s">
        <v>68</v>
      </c>
      <c r="E120" s="10" t="s">
        <v>79</v>
      </c>
      <c r="F120" s="10" t="s">
        <v>76</v>
      </c>
      <c r="G120" s="10" t="s">
        <v>75</v>
      </c>
      <c r="H120" s="10" t="s">
        <v>64</v>
      </c>
      <c r="I120" s="10" t="s">
        <v>76</v>
      </c>
      <c r="J120" s="14"/>
      <c r="K120" s="7" t="s">
        <v>85</v>
      </c>
      <c r="M120" s="10" t="s">
        <v>65</v>
      </c>
      <c r="P120" s="57" t="s">
        <v>59</v>
      </c>
      <c r="Q120">
        <v>11</v>
      </c>
      <c r="R120" s="2"/>
      <c r="S120" s="2"/>
      <c r="T120" s="2"/>
      <c r="U120" s="2"/>
      <c r="V120" s="2"/>
      <c r="W120" s="2"/>
      <c r="X120" s="2" t="s">
        <v>33</v>
      </c>
      <c r="Y120" s="2"/>
      <c r="Z120" s="2" t="s">
        <v>31</v>
      </c>
      <c r="AA120" s="2"/>
    </row>
    <row r="121" spans="1:27" ht="15">
      <c r="B121" s="31" t="s">
        <v>60</v>
      </c>
      <c r="C121" s="11">
        <v>12</v>
      </c>
      <c r="D121" s="10" t="s">
        <v>68</v>
      </c>
      <c r="E121" s="10" t="s">
        <v>79</v>
      </c>
      <c r="F121" s="10" t="s">
        <v>73</v>
      </c>
      <c r="G121" s="10" t="s">
        <v>75</v>
      </c>
      <c r="H121" s="10" t="s">
        <v>64</v>
      </c>
      <c r="I121" s="10" t="s">
        <v>71</v>
      </c>
      <c r="J121" s="14"/>
      <c r="K121" s="7" t="s">
        <v>85</v>
      </c>
      <c r="M121" s="10" t="s">
        <v>65</v>
      </c>
      <c r="P121" s="53" t="s">
        <v>60</v>
      </c>
      <c r="Q121">
        <v>12</v>
      </c>
      <c r="R121" s="2"/>
      <c r="S121" s="2"/>
      <c r="T121" s="2"/>
      <c r="U121" s="2"/>
      <c r="V121" s="2"/>
      <c r="W121" s="2"/>
      <c r="X121" s="2" t="s">
        <v>33</v>
      </c>
      <c r="Y121" s="2"/>
      <c r="Z121" s="2" t="s">
        <v>31</v>
      </c>
      <c r="AA121" s="2"/>
    </row>
    <row r="122" spans="1:27" ht="15">
      <c r="A122" s="5" t="s">
        <v>83</v>
      </c>
      <c r="B122" s="32" t="s">
        <v>61</v>
      </c>
      <c r="C122" s="25">
        <v>13</v>
      </c>
      <c r="D122" s="25"/>
      <c r="E122" s="25"/>
      <c r="F122" s="25"/>
      <c r="G122" s="10" t="s">
        <v>75</v>
      </c>
      <c r="H122" s="25"/>
      <c r="I122" s="10" t="s">
        <v>68</v>
      </c>
      <c r="J122" s="17"/>
      <c r="K122" s="7" t="s">
        <v>85</v>
      </c>
      <c r="M122" s="10" t="s">
        <v>65</v>
      </c>
      <c r="P122" s="58" t="s">
        <v>61</v>
      </c>
      <c r="Q122" s="4">
        <v>13</v>
      </c>
      <c r="R122" s="2"/>
      <c r="S122" s="2"/>
      <c r="T122" s="2"/>
      <c r="U122" s="71" t="s">
        <v>40</v>
      </c>
      <c r="V122" s="2"/>
      <c r="W122" s="2"/>
      <c r="X122" s="2" t="s">
        <v>33</v>
      </c>
      <c r="Y122" s="2"/>
      <c r="Z122" s="2">
        <v>0</v>
      </c>
      <c r="AA122" s="2">
        <v>0</v>
      </c>
    </row>
    <row r="123" spans="1:27" ht="15">
      <c r="B123" s="32" t="s">
        <v>55</v>
      </c>
      <c r="C123" s="25">
        <v>14</v>
      </c>
      <c r="D123" s="25"/>
      <c r="E123" s="25"/>
      <c r="F123" s="25"/>
      <c r="G123" s="10" t="s">
        <v>75</v>
      </c>
      <c r="H123" s="25"/>
      <c r="I123" s="10" t="s">
        <v>76</v>
      </c>
      <c r="J123" s="14"/>
      <c r="K123" s="7" t="s">
        <v>85</v>
      </c>
      <c r="M123" s="10" t="s">
        <v>65</v>
      </c>
      <c r="P123" s="58" t="s">
        <v>55</v>
      </c>
      <c r="Q123" s="4">
        <v>14</v>
      </c>
      <c r="R123" s="70"/>
      <c r="S123" s="70"/>
      <c r="T123" s="70"/>
      <c r="U123" s="72" t="s">
        <v>4</v>
      </c>
      <c r="V123" s="70"/>
      <c r="W123" s="70"/>
      <c r="X123" s="70" t="s">
        <v>33</v>
      </c>
      <c r="Y123" s="70"/>
      <c r="Z123" s="70">
        <v>0</v>
      </c>
      <c r="AA123" s="70">
        <v>0</v>
      </c>
    </row>
    <row r="124" spans="1:27" ht="15">
      <c r="B124" s="45" t="s">
        <v>56</v>
      </c>
      <c r="C124" s="25">
        <v>15</v>
      </c>
      <c r="D124" s="25"/>
      <c r="E124" s="25"/>
      <c r="F124" s="25"/>
      <c r="G124" s="10" t="s">
        <v>75</v>
      </c>
      <c r="H124" s="25"/>
      <c r="I124" s="10" t="s">
        <v>71</v>
      </c>
      <c r="J124" s="14"/>
      <c r="K124" s="7" t="s">
        <v>85</v>
      </c>
      <c r="M124" s="10" t="s">
        <v>65</v>
      </c>
      <c r="P124" s="62" t="s">
        <v>56</v>
      </c>
      <c r="Q124" s="4">
        <v>15</v>
      </c>
      <c r="R124" s="2"/>
      <c r="S124" s="2"/>
      <c r="T124" s="2"/>
      <c r="U124" s="2"/>
      <c r="V124" s="2"/>
      <c r="W124" s="2"/>
      <c r="X124" s="2" t="s">
        <v>33</v>
      </c>
      <c r="Y124" s="2"/>
      <c r="Z124" s="2"/>
      <c r="AA124" s="2" t="s">
        <v>31</v>
      </c>
    </row>
    <row r="125" spans="1:27" ht="15">
      <c r="B125" s="15" t="s">
        <v>57</v>
      </c>
      <c r="C125" s="11">
        <v>16</v>
      </c>
      <c r="D125" s="10" t="s">
        <v>68</v>
      </c>
      <c r="E125" s="10" t="s">
        <v>79</v>
      </c>
      <c r="F125" s="10" t="s">
        <v>64</v>
      </c>
      <c r="G125" s="10" t="s">
        <v>15</v>
      </c>
      <c r="H125" s="10" t="s">
        <v>70</v>
      </c>
      <c r="I125" s="10" t="s">
        <v>64</v>
      </c>
      <c r="J125" s="14"/>
      <c r="K125" s="7" t="s">
        <v>85</v>
      </c>
      <c r="P125" s="57" t="s">
        <v>57</v>
      </c>
      <c r="Q125">
        <v>16</v>
      </c>
      <c r="R125" s="2"/>
      <c r="S125" s="2"/>
      <c r="T125" s="2"/>
      <c r="U125" s="2"/>
      <c r="V125" s="2"/>
      <c r="W125" s="2"/>
      <c r="X125" s="2" t="s">
        <v>33</v>
      </c>
      <c r="Y125" s="2"/>
      <c r="Z125" s="2"/>
      <c r="AA125" s="2" t="s">
        <v>31</v>
      </c>
    </row>
    <row r="126" spans="1:27" ht="15">
      <c r="B126" s="15" t="s">
        <v>58</v>
      </c>
      <c r="C126" s="11">
        <v>17</v>
      </c>
      <c r="D126" s="10" t="s">
        <v>68</v>
      </c>
      <c r="E126" s="10" t="s">
        <v>79</v>
      </c>
      <c r="F126" s="10" t="s">
        <v>15</v>
      </c>
      <c r="G126" s="10" t="s">
        <v>75</v>
      </c>
      <c r="H126" s="10" t="s">
        <v>70</v>
      </c>
      <c r="I126" s="10" t="s">
        <v>65</v>
      </c>
      <c r="J126" s="14"/>
      <c r="K126" s="7" t="s">
        <v>85</v>
      </c>
      <c r="P126" s="57" t="s">
        <v>58</v>
      </c>
      <c r="Q126">
        <v>17</v>
      </c>
      <c r="R126" s="2"/>
      <c r="S126" s="2"/>
      <c r="T126" s="2"/>
      <c r="U126" s="2"/>
      <c r="V126" s="2"/>
      <c r="W126" s="2"/>
      <c r="X126" s="2" t="s">
        <v>33</v>
      </c>
      <c r="Y126" s="2"/>
      <c r="Z126" s="2" t="s">
        <v>30</v>
      </c>
      <c r="AA126" s="2" t="s">
        <v>31</v>
      </c>
    </row>
    <row r="127" spans="1:27" ht="15">
      <c r="A127" s="5" t="s">
        <v>83</v>
      </c>
      <c r="B127" s="15" t="s">
        <v>59</v>
      </c>
      <c r="C127" s="11">
        <v>18</v>
      </c>
      <c r="D127" s="10" t="s">
        <v>68</v>
      </c>
      <c r="E127" s="10" t="s">
        <v>79</v>
      </c>
      <c r="F127" s="10" t="s">
        <v>71</v>
      </c>
      <c r="G127" s="10" t="s">
        <v>15</v>
      </c>
      <c r="H127" s="10" t="s">
        <v>70</v>
      </c>
      <c r="I127" s="10" t="s">
        <v>75</v>
      </c>
      <c r="J127" s="14"/>
      <c r="K127" s="7" t="s">
        <v>85</v>
      </c>
      <c r="P127" s="57" t="s">
        <v>59</v>
      </c>
      <c r="Q127">
        <v>18</v>
      </c>
      <c r="R127" s="2"/>
      <c r="S127" s="2"/>
      <c r="T127" s="2"/>
      <c r="U127" s="2"/>
      <c r="V127" s="2"/>
      <c r="W127" s="2"/>
      <c r="X127" s="2" t="s">
        <v>33</v>
      </c>
      <c r="Y127" s="2"/>
      <c r="Z127" s="2"/>
      <c r="AA127" s="2" t="s">
        <v>31</v>
      </c>
    </row>
    <row r="128" spans="1:27" ht="15">
      <c r="B128" s="31" t="s">
        <v>60</v>
      </c>
      <c r="C128" s="11">
        <v>19</v>
      </c>
      <c r="D128" s="10" t="s">
        <v>68</v>
      </c>
      <c r="E128" s="10" t="s">
        <v>79</v>
      </c>
      <c r="F128" s="10" t="s">
        <v>71</v>
      </c>
      <c r="G128" s="10" t="s">
        <v>65</v>
      </c>
      <c r="H128" s="10" t="s">
        <v>70</v>
      </c>
      <c r="I128" s="10" t="s">
        <v>64</v>
      </c>
      <c r="J128" s="14"/>
      <c r="K128" s="7" t="s">
        <v>85</v>
      </c>
      <c r="P128" s="53" t="s">
        <v>60</v>
      </c>
      <c r="Q128">
        <v>19</v>
      </c>
      <c r="R128" s="2"/>
      <c r="S128" s="2"/>
      <c r="T128" s="2"/>
      <c r="U128" s="2"/>
      <c r="V128" s="2"/>
      <c r="W128" s="2"/>
      <c r="X128" s="2" t="s">
        <v>33</v>
      </c>
      <c r="Y128" s="71" t="s">
        <v>41</v>
      </c>
      <c r="Z128" s="2"/>
      <c r="AA128" s="2" t="s">
        <v>31</v>
      </c>
    </row>
    <row r="129" spans="1:27" ht="15">
      <c r="B129" s="32" t="s">
        <v>61</v>
      </c>
      <c r="C129" s="25">
        <v>20</v>
      </c>
      <c r="D129" s="25"/>
      <c r="E129" s="25"/>
      <c r="F129" s="25"/>
      <c r="G129" s="10" t="s">
        <v>82</v>
      </c>
      <c r="H129" s="25"/>
      <c r="I129" s="10" t="s">
        <v>6</v>
      </c>
      <c r="K129" s="7" t="s">
        <v>85</v>
      </c>
      <c r="P129" s="58" t="s">
        <v>61</v>
      </c>
      <c r="Q129" s="4">
        <v>20</v>
      </c>
      <c r="R129" s="71" t="s">
        <v>40</v>
      </c>
      <c r="S129" s="2"/>
      <c r="T129" s="2"/>
      <c r="U129" s="2"/>
      <c r="V129" s="2"/>
      <c r="W129" s="2"/>
      <c r="X129" s="2" t="s">
        <v>33</v>
      </c>
      <c r="Y129" s="71" t="s">
        <v>44</v>
      </c>
      <c r="Z129" s="2">
        <v>0</v>
      </c>
      <c r="AA129" s="2">
        <v>0</v>
      </c>
    </row>
    <row r="130" spans="1:27" ht="15">
      <c r="B130" s="32" t="s">
        <v>55</v>
      </c>
      <c r="C130" s="25">
        <v>21</v>
      </c>
      <c r="D130" s="25"/>
      <c r="E130" s="25"/>
      <c r="F130" s="25"/>
      <c r="G130" s="10" t="s">
        <v>65</v>
      </c>
      <c r="H130" s="25"/>
      <c r="I130" s="10" t="s">
        <v>24</v>
      </c>
      <c r="J130" s="14"/>
      <c r="K130" s="7" t="s">
        <v>85</v>
      </c>
      <c r="P130" s="58" t="s">
        <v>55</v>
      </c>
      <c r="Q130" s="4">
        <v>21</v>
      </c>
      <c r="R130" s="72" t="s">
        <v>4</v>
      </c>
      <c r="S130" s="70"/>
      <c r="T130" s="70"/>
      <c r="U130" s="70"/>
      <c r="V130" s="70"/>
      <c r="W130" s="70"/>
      <c r="X130" s="70" t="s">
        <v>33</v>
      </c>
      <c r="Y130" s="72" t="s">
        <v>41</v>
      </c>
      <c r="Z130" s="70">
        <v>0</v>
      </c>
      <c r="AA130" s="70">
        <v>0</v>
      </c>
    </row>
    <row r="131" spans="1:27" ht="15">
      <c r="A131" s="5" t="s">
        <v>83</v>
      </c>
      <c r="B131" s="15" t="s">
        <v>56</v>
      </c>
      <c r="C131" s="11">
        <v>22</v>
      </c>
      <c r="D131" s="10" t="s">
        <v>65</v>
      </c>
      <c r="E131" s="10" t="s">
        <v>64</v>
      </c>
      <c r="F131" s="10" t="s">
        <v>68</v>
      </c>
      <c r="G131" s="10" t="s">
        <v>72</v>
      </c>
      <c r="H131" s="10" t="s">
        <v>75</v>
      </c>
      <c r="I131" s="10" t="s">
        <v>73</v>
      </c>
      <c r="J131" s="14"/>
      <c r="P131" s="57" t="s">
        <v>56</v>
      </c>
      <c r="Q131">
        <v>22</v>
      </c>
      <c r="R131" s="2"/>
      <c r="S131" s="2"/>
      <c r="T131" s="2"/>
      <c r="U131" s="2"/>
      <c r="V131" s="2"/>
      <c r="W131" s="2"/>
      <c r="X131" s="2"/>
      <c r="Y131" s="71" t="s">
        <v>44</v>
      </c>
      <c r="Z131" s="2" t="s">
        <v>31</v>
      </c>
      <c r="AA131" s="2"/>
    </row>
    <row r="132" spans="1:27" ht="15">
      <c r="B132" s="15" t="s">
        <v>57</v>
      </c>
      <c r="C132" s="11">
        <v>23</v>
      </c>
      <c r="D132" s="10" t="s">
        <v>65</v>
      </c>
      <c r="E132" s="10" t="s">
        <v>64</v>
      </c>
      <c r="F132" s="10" t="s">
        <v>68</v>
      </c>
      <c r="G132" s="10" t="s">
        <v>79</v>
      </c>
      <c r="H132" s="10" t="s">
        <v>75</v>
      </c>
      <c r="I132" s="10" t="s">
        <v>76</v>
      </c>
      <c r="J132" s="14"/>
      <c r="P132" s="57" t="s">
        <v>57</v>
      </c>
      <c r="Q132">
        <v>23</v>
      </c>
      <c r="R132" s="2"/>
      <c r="S132" s="2"/>
      <c r="T132" s="2"/>
      <c r="U132" s="2"/>
      <c r="V132" s="2"/>
      <c r="W132" s="2"/>
      <c r="X132" s="2"/>
      <c r="Y132" s="2"/>
      <c r="Z132" s="2" t="s">
        <v>31</v>
      </c>
      <c r="AA132" s="2"/>
    </row>
    <row r="133" spans="1:27" ht="15">
      <c r="B133" s="15" t="s">
        <v>58</v>
      </c>
      <c r="C133" s="11">
        <v>24</v>
      </c>
      <c r="D133" s="10" t="s">
        <v>65</v>
      </c>
      <c r="E133" s="10" t="s">
        <v>64</v>
      </c>
      <c r="F133" s="10" t="s">
        <v>68</v>
      </c>
      <c r="G133" s="10" t="s">
        <v>79</v>
      </c>
      <c r="H133" s="10" t="s">
        <v>75</v>
      </c>
      <c r="I133" s="10" t="s">
        <v>72</v>
      </c>
      <c r="J133" s="14"/>
      <c r="P133" s="57" t="s">
        <v>58</v>
      </c>
      <c r="Q133">
        <v>24</v>
      </c>
      <c r="R133" s="2"/>
      <c r="S133" s="2"/>
      <c r="T133" s="2"/>
      <c r="U133" s="2"/>
      <c r="V133" s="2"/>
      <c r="W133" s="2"/>
      <c r="X133" s="2"/>
      <c r="Y133" s="2"/>
      <c r="Z133" s="2" t="s">
        <v>31</v>
      </c>
      <c r="AA133" s="2" t="s">
        <v>30</v>
      </c>
    </row>
    <row r="134" spans="1:27" ht="15">
      <c r="B134" s="15" t="s">
        <v>59</v>
      </c>
      <c r="C134" s="11">
        <v>25</v>
      </c>
      <c r="D134" s="10" t="s">
        <v>65</v>
      </c>
      <c r="E134" s="10" t="s">
        <v>64</v>
      </c>
      <c r="F134" s="10" t="s">
        <v>68</v>
      </c>
      <c r="G134" s="10" t="s">
        <v>79</v>
      </c>
      <c r="H134" s="10" t="s">
        <v>75</v>
      </c>
      <c r="I134" s="10" t="s">
        <v>76</v>
      </c>
      <c r="J134" s="14"/>
      <c r="P134" s="57" t="s">
        <v>59</v>
      </c>
      <c r="Q134">
        <v>25</v>
      </c>
      <c r="R134" s="2"/>
      <c r="S134" s="2"/>
      <c r="T134" s="2"/>
      <c r="U134" s="2"/>
      <c r="V134" s="2"/>
      <c r="W134" s="2"/>
      <c r="X134" s="2"/>
      <c r="Y134" s="2"/>
      <c r="Z134" s="2" t="s">
        <v>31</v>
      </c>
      <c r="AA134" s="2"/>
    </row>
    <row r="135" spans="1:27" ht="15">
      <c r="A135" s="5" t="s">
        <v>83</v>
      </c>
      <c r="B135" s="31" t="s">
        <v>60</v>
      </c>
      <c r="C135" s="11">
        <v>26</v>
      </c>
      <c r="D135" s="10" t="s">
        <v>65</v>
      </c>
      <c r="E135" s="10" t="s">
        <v>64</v>
      </c>
      <c r="F135" s="10" t="s">
        <v>68</v>
      </c>
      <c r="G135" s="10" t="s">
        <v>79</v>
      </c>
      <c r="H135" s="10" t="s">
        <v>75</v>
      </c>
      <c r="I135" s="10" t="s">
        <v>68</v>
      </c>
      <c r="J135" s="14"/>
      <c r="P135" s="53" t="s">
        <v>60</v>
      </c>
      <c r="Q135">
        <v>26</v>
      </c>
      <c r="R135" s="2"/>
      <c r="S135" s="2"/>
      <c r="T135" s="2"/>
      <c r="U135" s="71" t="s">
        <v>41</v>
      </c>
      <c r="V135" s="2"/>
      <c r="W135" s="2"/>
      <c r="X135" s="2"/>
      <c r="Y135" s="2"/>
      <c r="Z135" s="2" t="s">
        <v>31</v>
      </c>
      <c r="AA135" s="2"/>
    </row>
    <row r="136" spans="1:27" ht="15">
      <c r="B136" s="32" t="s">
        <v>61</v>
      </c>
      <c r="C136" s="25">
        <v>27</v>
      </c>
      <c r="D136" s="25"/>
      <c r="E136" s="25"/>
      <c r="F136" s="25"/>
      <c r="G136" s="10" t="s">
        <v>79</v>
      </c>
      <c r="H136" s="25"/>
      <c r="I136" s="10" t="s">
        <v>73</v>
      </c>
      <c r="J136" s="17"/>
      <c r="L136" s="9" t="s">
        <v>86</v>
      </c>
      <c r="P136" s="58" t="s">
        <v>61</v>
      </c>
      <c r="Q136" s="4">
        <v>27</v>
      </c>
      <c r="R136" s="2"/>
      <c r="S136" s="2"/>
      <c r="T136" s="2" t="s">
        <v>33</v>
      </c>
      <c r="U136" s="71" t="s">
        <v>44</v>
      </c>
      <c r="V136" s="2"/>
      <c r="W136" s="71" t="s">
        <v>40</v>
      </c>
      <c r="X136" s="2"/>
      <c r="Y136" s="2"/>
      <c r="Z136" s="2">
        <v>0</v>
      </c>
      <c r="AA136" s="2">
        <v>0</v>
      </c>
    </row>
    <row r="137" spans="1:27" ht="15">
      <c r="B137" s="32" t="s">
        <v>55</v>
      </c>
      <c r="C137" s="25">
        <v>28</v>
      </c>
      <c r="D137" s="25"/>
      <c r="E137" s="25"/>
      <c r="F137" s="25"/>
      <c r="G137" s="10" t="s">
        <v>79</v>
      </c>
      <c r="H137" s="25"/>
      <c r="I137" s="10" t="s">
        <v>68</v>
      </c>
      <c r="J137" s="14"/>
      <c r="L137" s="9" t="s">
        <v>86</v>
      </c>
      <c r="P137" s="58" t="s">
        <v>55</v>
      </c>
      <c r="Q137" s="4">
        <v>28</v>
      </c>
      <c r="R137" s="70"/>
      <c r="S137" s="70"/>
      <c r="T137" s="70" t="s">
        <v>33</v>
      </c>
      <c r="U137" s="72" t="s">
        <v>41</v>
      </c>
      <c r="V137" s="70"/>
      <c r="W137" s="72" t="s">
        <v>4</v>
      </c>
      <c r="X137" s="70"/>
      <c r="Y137" s="70"/>
      <c r="Z137" s="70">
        <v>0</v>
      </c>
      <c r="AA137" s="70">
        <v>0</v>
      </c>
    </row>
    <row r="138" spans="1:27" ht="15">
      <c r="B138" s="15" t="s">
        <v>56</v>
      </c>
      <c r="C138" s="11">
        <v>29</v>
      </c>
      <c r="D138" s="10" t="s">
        <v>79</v>
      </c>
      <c r="E138" s="10" t="s">
        <v>64</v>
      </c>
      <c r="F138" s="10" t="s">
        <v>71</v>
      </c>
      <c r="G138" s="10" t="s">
        <v>65</v>
      </c>
      <c r="H138" s="10" t="s">
        <v>73</v>
      </c>
      <c r="I138" s="10" t="s">
        <v>72</v>
      </c>
      <c r="J138" s="14"/>
      <c r="L138" s="9" t="s">
        <v>86</v>
      </c>
      <c r="P138" s="57" t="s">
        <v>56</v>
      </c>
      <c r="Q138">
        <v>29</v>
      </c>
      <c r="R138" s="2"/>
      <c r="S138" s="2"/>
      <c r="T138" s="2" t="s">
        <v>33</v>
      </c>
      <c r="U138" s="71" t="s">
        <v>44</v>
      </c>
      <c r="V138" s="2"/>
      <c r="W138" s="2"/>
      <c r="X138" s="2"/>
      <c r="Y138" s="2"/>
      <c r="Z138" s="2"/>
      <c r="AA138" s="2" t="s">
        <v>30</v>
      </c>
    </row>
    <row r="139" spans="1:27" ht="15">
      <c r="A139" s="5" t="s">
        <v>83</v>
      </c>
      <c r="B139" s="15" t="s">
        <v>57</v>
      </c>
      <c r="C139" s="11">
        <v>30</v>
      </c>
      <c r="D139" s="10" t="s">
        <v>79</v>
      </c>
      <c r="E139" s="10" t="s">
        <v>64</v>
      </c>
      <c r="F139" s="10" t="s">
        <v>71</v>
      </c>
      <c r="G139" s="10" t="s">
        <v>65</v>
      </c>
      <c r="H139" s="10" t="s">
        <v>73</v>
      </c>
      <c r="I139" s="10" t="s">
        <v>68</v>
      </c>
      <c r="J139" s="14"/>
      <c r="L139" s="9" t="s">
        <v>86</v>
      </c>
      <c r="P139" s="57" t="s">
        <v>57</v>
      </c>
      <c r="Q139">
        <v>30</v>
      </c>
      <c r="R139" s="2"/>
      <c r="S139" s="2"/>
      <c r="T139" s="2" t="s">
        <v>33</v>
      </c>
      <c r="U139" s="2"/>
      <c r="V139" s="2"/>
      <c r="W139" s="2"/>
      <c r="X139" s="2"/>
      <c r="Y139" s="2"/>
      <c r="Z139" s="2"/>
      <c r="AA139" s="2" t="s">
        <v>30</v>
      </c>
    </row>
    <row r="140" spans="1:27" ht="16" thickBot="1">
      <c r="B140" s="21" t="s">
        <v>58</v>
      </c>
      <c r="C140" s="22">
        <v>31</v>
      </c>
      <c r="D140" s="23" t="s">
        <v>79</v>
      </c>
      <c r="E140" s="23" t="s">
        <v>64</v>
      </c>
      <c r="F140" s="10" t="s">
        <v>70</v>
      </c>
      <c r="G140" s="23" t="s">
        <v>65</v>
      </c>
      <c r="H140" s="23" t="s">
        <v>73</v>
      </c>
      <c r="I140" s="10" t="s">
        <v>70</v>
      </c>
      <c r="J140" s="24"/>
      <c r="L140" s="9" t="s">
        <v>86</v>
      </c>
      <c r="P140" s="59" t="s">
        <v>58</v>
      </c>
      <c r="Q140" s="22">
        <v>31</v>
      </c>
      <c r="R140" s="2"/>
      <c r="S140" s="2"/>
      <c r="T140" s="2" t="s">
        <v>33</v>
      </c>
      <c r="U140" s="2"/>
      <c r="V140" s="2"/>
      <c r="W140" s="2"/>
      <c r="X140" s="2"/>
      <c r="Y140" s="2"/>
      <c r="Z140" s="2" t="s">
        <v>30</v>
      </c>
      <c r="AA140" s="2" t="s">
        <v>30</v>
      </c>
    </row>
    <row r="141" spans="1:27"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4" thickBot="1"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4" thickBot="1">
      <c r="B145" s="26" t="s">
        <v>94</v>
      </c>
      <c r="C145" s="27"/>
      <c r="D145" s="28" t="s">
        <v>49</v>
      </c>
      <c r="E145" s="28" t="s">
        <v>50</v>
      </c>
      <c r="F145" s="28" t="s">
        <v>51</v>
      </c>
      <c r="G145" s="28" t="s">
        <v>52</v>
      </c>
      <c r="H145" s="28" t="s">
        <v>67</v>
      </c>
      <c r="I145" s="28" t="s">
        <v>53</v>
      </c>
      <c r="J145" s="29" t="s">
        <v>74</v>
      </c>
      <c r="P145" s="55" t="s">
        <v>91</v>
      </c>
      <c r="Q145" s="27"/>
      <c r="R145" s="2" t="s">
        <v>65</v>
      </c>
      <c r="S145" s="2" t="s">
        <v>66</v>
      </c>
      <c r="T145" s="2" t="s">
        <v>75</v>
      </c>
      <c r="U145" s="2" t="s">
        <v>68</v>
      </c>
      <c r="V145" s="2" t="s">
        <v>70</v>
      </c>
      <c r="W145" s="2" t="s">
        <v>73</v>
      </c>
      <c r="X145" s="2" t="s">
        <v>72</v>
      </c>
      <c r="Y145" s="2" t="s">
        <v>64</v>
      </c>
      <c r="Z145" s="2" t="s">
        <v>71</v>
      </c>
      <c r="AA145" s="2" t="s">
        <v>76</v>
      </c>
    </row>
    <row r="146" spans="1:27" ht="15">
      <c r="B146" s="19" t="s">
        <v>59</v>
      </c>
      <c r="C146" s="11">
        <v>1</v>
      </c>
      <c r="D146" s="10" t="s">
        <v>79</v>
      </c>
      <c r="E146" s="10" t="s">
        <v>64</v>
      </c>
      <c r="F146" s="10" t="s">
        <v>71</v>
      </c>
      <c r="G146" s="10" t="s">
        <v>68</v>
      </c>
      <c r="H146" s="10" t="s">
        <v>73</v>
      </c>
      <c r="I146" s="10" t="s">
        <v>71</v>
      </c>
      <c r="J146" s="14"/>
      <c r="L146" s="9" t="s">
        <v>86</v>
      </c>
      <c r="P146" s="56" t="s">
        <v>59</v>
      </c>
      <c r="Q146">
        <v>1</v>
      </c>
      <c r="R146" s="2"/>
      <c r="S146" s="2"/>
      <c r="T146" s="2" t="s">
        <v>33</v>
      </c>
      <c r="U146" s="2"/>
      <c r="V146" s="2"/>
      <c r="W146" s="2"/>
      <c r="X146" s="2"/>
      <c r="Y146" s="2"/>
      <c r="Z146" s="2"/>
      <c r="AA146" s="2" t="s">
        <v>31</v>
      </c>
    </row>
    <row r="147" spans="1:27" ht="15">
      <c r="B147" s="31" t="s">
        <v>60</v>
      </c>
      <c r="C147" s="11">
        <v>2</v>
      </c>
      <c r="D147" s="10" t="s">
        <v>79</v>
      </c>
      <c r="E147" s="10" t="s">
        <v>64</v>
      </c>
      <c r="F147" s="10" t="s">
        <v>70</v>
      </c>
      <c r="G147" s="10" t="s">
        <v>68</v>
      </c>
      <c r="H147" s="10" t="s">
        <v>73</v>
      </c>
      <c r="I147" s="10" t="s">
        <v>76</v>
      </c>
      <c r="J147" s="14"/>
      <c r="L147" s="9" t="s">
        <v>86</v>
      </c>
      <c r="P147" s="53" t="s">
        <v>60</v>
      </c>
      <c r="Q147">
        <v>2</v>
      </c>
      <c r="R147" s="2"/>
      <c r="S147" s="2"/>
      <c r="T147" s="2" t="s">
        <v>33</v>
      </c>
      <c r="U147" s="2"/>
      <c r="V147" s="2"/>
      <c r="W147" s="2"/>
      <c r="X147" s="2"/>
      <c r="Y147" s="2"/>
      <c r="Z147" s="2"/>
      <c r="AA147" s="2" t="s">
        <v>31</v>
      </c>
    </row>
    <row r="148" spans="1:27" ht="15">
      <c r="B148" s="32" t="s">
        <v>61</v>
      </c>
      <c r="C148" s="25">
        <v>3</v>
      </c>
      <c r="D148" s="25"/>
      <c r="E148" s="25"/>
      <c r="F148" s="25"/>
      <c r="G148" s="10" t="s">
        <v>64</v>
      </c>
      <c r="H148" s="25"/>
      <c r="I148" s="10" t="s">
        <v>72</v>
      </c>
      <c r="J148" s="17"/>
      <c r="L148" s="9" t="s">
        <v>86</v>
      </c>
      <c r="P148" s="58" t="s">
        <v>61</v>
      </c>
      <c r="Q148" s="4">
        <v>3</v>
      </c>
      <c r="R148" s="2"/>
      <c r="S148" s="2"/>
      <c r="T148" s="2" t="s">
        <v>33</v>
      </c>
      <c r="U148" s="2"/>
      <c r="V148" s="2"/>
      <c r="W148" s="2"/>
      <c r="X148" s="71" t="s">
        <v>40</v>
      </c>
      <c r="Y148" s="2"/>
      <c r="Z148" s="2">
        <v>0</v>
      </c>
      <c r="AA148" s="2">
        <v>0</v>
      </c>
    </row>
    <row r="149" spans="1:27" ht="15">
      <c r="A149" s="5" t="s">
        <v>83</v>
      </c>
      <c r="B149" s="32" t="s">
        <v>55</v>
      </c>
      <c r="C149" s="25">
        <v>4</v>
      </c>
      <c r="D149" s="25"/>
      <c r="E149" s="25"/>
      <c r="F149" s="25"/>
      <c r="G149" s="10" t="s">
        <v>64</v>
      </c>
      <c r="H149" s="25"/>
      <c r="I149" s="10" t="s">
        <v>76</v>
      </c>
      <c r="J149" s="14"/>
      <c r="L149" s="9" t="s">
        <v>86</v>
      </c>
      <c r="P149" s="58" t="s">
        <v>55</v>
      </c>
      <c r="Q149" s="4">
        <v>4</v>
      </c>
      <c r="R149" s="70"/>
      <c r="S149" s="70"/>
      <c r="T149" s="70" t="s">
        <v>33</v>
      </c>
      <c r="U149" s="70"/>
      <c r="V149" s="70"/>
      <c r="W149" s="70"/>
      <c r="X149" s="72" t="s">
        <v>4</v>
      </c>
      <c r="Y149" s="70"/>
      <c r="Z149" s="70">
        <v>0</v>
      </c>
      <c r="AA149" s="70">
        <v>0</v>
      </c>
    </row>
    <row r="150" spans="1:27" ht="15">
      <c r="B150" s="15" t="s">
        <v>56</v>
      </c>
      <c r="C150" s="11">
        <v>5</v>
      </c>
      <c r="D150" s="10" t="s">
        <v>79</v>
      </c>
      <c r="E150" s="10" t="s">
        <v>68</v>
      </c>
      <c r="F150" s="10" t="s">
        <v>73</v>
      </c>
      <c r="G150" s="10" t="s">
        <v>64</v>
      </c>
      <c r="H150" s="10" t="s">
        <v>65</v>
      </c>
      <c r="I150" s="10" t="s">
        <v>75</v>
      </c>
      <c r="J150" s="14"/>
      <c r="K150" s="7" t="s">
        <v>85</v>
      </c>
      <c r="P150" s="57" t="s">
        <v>56</v>
      </c>
      <c r="Q150">
        <v>5</v>
      </c>
      <c r="R150" s="2"/>
      <c r="S150" s="2"/>
      <c r="T150" s="2"/>
      <c r="U150" s="2"/>
      <c r="V150" s="2"/>
      <c r="W150" s="2"/>
      <c r="X150" s="2" t="s">
        <v>33</v>
      </c>
      <c r="Y150" s="2"/>
      <c r="Z150" s="2" t="s">
        <v>31</v>
      </c>
      <c r="AA150" s="2"/>
    </row>
    <row r="151" spans="1:27" ht="15">
      <c r="B151" s="15" t="s">
        <v>57</v>
      </c>
      <c r="C151" s="11">
        <v>6</v>
      </c>
      <c r="D151" s="10" t="s">
        <v>79</v>
      </c>
      <c r="E151" s="10" t="s">
        <v>68</v>
      </c>
      <c r="F151" s="10" t="s">
        <v>73</v>
      </c>
      <c r="G151" s="10" t="s">
        <v>76</v>
      </c>
      <c r="H151" s="10" t="s">
        <v>65</v>
      </c>
      <c r="I151" s="10" t="s">
        <v>76</v>
      </c>
      <c r="J151" s="14"/>
      <c r="K151" s="7" t="s">
        <v>85</v>
      </c>
      <c r="L151" s="10" t="s">
        <v>70</v>
      </c>
      <c r="M151" s="10" t="s">
        <v>71</v>
      </c>
      <c r="N151" s="10" t="s">
        <v>64</v>
      </c>
      <c r="P151" s="57" t="s">
        <v>57</v>
      </c>
      <c r="Q151">
        <v>6</v>
      </c>
      <c r="R151" s="2"/>
      <c r="S151" s="2"/>
      <c r="T151" s="2"/>
      <c r="U151" s="2"/>
      <c r="V151" s="2"/>
      <c r="W151" s="2"/>
      <c r="X151" s="2" t="s">
        <v>33</v>
      </c>
      <c r="Y151" s="2" t="s">
        <v>38</v>
      </c>
      <c r="Z151" s="2" t="s">
        <v>31</v>
      </c>
      <c r="AA151" s="2"/>
    </row>
    <row r="152" spans="1:27" ht="15">
      <c r="B152" s="15" t="s">
        <v>58</v>
      </c>
      <c r="C152" s="11">
        <v>7</v>
      </c>
      <c r="D152" s="10" t="s">
        <v>79</v>
      </c>
      <c r="E152" s="10" t="s">
        <v>68</v>
      </c>
      <c r="F152" s="10" t="s">
        <v>73</v>
      </c>
      <c r="G152" s="10" t="s">
        <v>64</v>
      </c>
      <c r="H152" s="10" t="s">
        <v>65</v>
      </c>
      <c r="I152" s="10" t="s">
        <v>75</v>
      </c>
      <c r="J152" s="14"/>
      <c r="K152" s="7" t="s">
        <v>85</v>
      </c>
      <c r="P152" s="57" t="s">
        <v>58</v>
      </c>
      <c r="Q152">
        <v>7</v>
      </c>
      <c r="R152" s="2"/>
      <c r="S152" s="2"/>
      <c r="T152" s="2"/>
      <c r="U152" s="2"/>
      <c r="V152" s="2"/>
      <c r="W152" s="2"/>
      <c r="X152" s="2" t="s">
        <v>33</v>
      </c>
      <c r="Y152" s="2"/>
      <c r="Z152" s="2" t="s">
        <v>31</v>
      </c>
      <c r="AA152" s="2" t="s">
        <v>30</v>
      </c>
    </row>
    <row r="153" spans="1:27" ht="15">
      <c r="B153" s="15" t="s">
        <v>59</v>
      </c>
      <c r="C153" s="11">
        <v>8</v>
      </c>
      <c r="D153" s="10" t="s">
        <v>79</v>
      </c>
      <c r="E153" s="10" t="s">
        <v>68</v>
      </c>
      <c r="F153" s="10" t="s">
        <v>73</v>
      </c>
      <c r="G153" s="10" t="s">
        <v>76</v>
      </c>
      <c r="H153" s="10" t="s">
        <v>65</v>
      </c>
      <c r="I153" s="10" t="s">
        <v>70</v>
      </c>
      <c r="J153" s="14"/>
      <c r="K153" s="7" t="s">
        <v>85</v>
      </c>
      <c r="P153" s="57" t="s">
        <v>59</v>
      </c>
      <c r="Q153">
        <v>8</v>
      </c>
      <c r="R153" s="2"/>
      <c r="S153" s="2"/>
      <c r="T153" s="2"/>
      <c r="U153" s="2"/>
      <c r="V153" s="2"/>
      <c r="W153" s="2"/>
      <c r="X153" s="2" t="s">
        <v>33</v>
      </c>
      <c r="Y153" s="2"/>
      <c r="Z153" s="2" t="s">
        <v>31</v>
      </c>
      <c r="AA153" s="2"/>
    </row>
    <row r="154" spans="1:27" ht="15">
      <c r="B154" s="31" t="s">
        <v>60</v>
      </c>
      <c r="C154" s="11">
        <v>9</v>
      </c>
      <c r="D154" s="10" t="s">
        <v>79</v>
      </c>
      <c r="E154" s="10" t="s">
        <v>68</v>
      </c>
      <c r="F154" s="10" t="s">
        <v>73</v>
      </c>
      <c r="G154" s="10" t="s">
        <v>76</v>
      </c>
      <c r="H154" s="10" t="s">
        <v>65</v>
      </c>
      <c r="I154" s="10" t="s">
        <v>73</v>
      </c>
      <c r="J154" s="14"/>
      <c r="K154" s="7" t="s">
        <v>85</v>
      </c>
      <c r="P154" s="53" t="s">
        <v>60</v>
      </c>
      <c r="Q154">
        <v>9</v>
      </c>
      <c r="R154" s="2"/>
      <c r="S154" s="2"/>
      <c r="T154" s="2"/>
      <c r="U154" s="2"/>
      <c r="V154" s="2"/>
      <c r="W154" s="71" t="s">
        <v>41</v>
      </c>
      <c r="X154" s="2" t="s">
        <v>33</v>
      </c>
      <c r="Y154" s="2"/>
      <c r="Z154" s="2" t="s">
        <v>31</v>
      </c>
      <c r="AA154" s="2"/>
    </row>
    <row r="155" spans="1:27" ht="15">
      <c r="B155" s="32" t="s">
        <v>61</v>
      </c>
      <c r="C155" s="25">
        <v>10</v>
      </c>
      <c r="D155" s="25"/>
      <c r="E155" s="25"/>
      <c r="F155" s="25"/>
      <c r="G155" s="10" t="s">
        <v>71</v>
      </c>
      <c r="H155" s="25"/>
      <c r="I155" s="10" t="s">
        <v>75</v>
      </c>
      <c r="J155" s="17"/>
      <c r="P155" s="58" t="s">
        <v>61</v>
      </c>
      <c r="Q155" s="4">
        <v>10</v>
      </c>
      <c r="R155" s="2"/>
      <c r="S155" s="2"/>
      <c r="T155" s="71" t="s">
        <v>40</v>
      </c>
      <c r="U155" s="2"/>
      <c r="V155" s="2"/>
      <c r="W155" s="71" t="s">
        <v>44</v>
      </c>
      <c r="X155" s="2"/>
      <c r="Y155" s="2"/>
      <c r="Z155" s="2">
        <v>0</v>
      </c>
      <c r="AA155" s="2">
        <v>0</v>
      </c>
    </row>
    <row r="156" spans="1:27" ht="15">
      <c r="A156" s="5" t="s">
        <v>83</v>
      </c>
      <c r="B156" s="32" t="s">
        <v>55</v>
      </c>
      <c r="C156" s="25">
        <v>11</v>
      </c>
      <c r="D156" s="25"/>
      <c r="E156" s="25"/>
      <c r="F156" s="25"/>
      <c r="G156" s="10" t="s">
        <v>71</v>
      </c>
      <c r="H156" s="25"/>
      <c r="I156" s="10" t="s">
        <v>73</v>
      </c>
      <c r="J156" s="14"/>
      <c r="P156" s="58" t="s">
        <v>55</v>
      </c>
      <c r="Q156" s="4">
        <v>11</v>
      </c>
      <c r="R156" s="70"/>
      <c r="S156" s="70"/>
      <c r="T156" s="72" t="s">
        <v>4</v>
      </c>
      <c r="U156" s="70"/>
      <c r="V156" s="70"/>
      <c r="W156" s="72" t="s">
        <v>41</v>
      </c>
      <c r="X156" s="70"/>
      <c r="Y156" s="70"/>
      <c r="Z156" s="70">
        <v>0</v>
      </c>
      <c r="AA156" s="70">
        <v>0</v>
      </c>
    </row>
    <row r="157" spans="1:27" ht="15">
      <c r="B157" s="15" t="s">
        <v>56</v>
      </c>
      <c r="C157" s="11">
        <v>12</v>
      </c>
      <c r="D157" s="10" t="s">
        <v>79</v>
      </c>
      <c r="E157" s="10" t="s">
        <v>68</v>
      </c>
      <c r="F157" s="10" t="s">
        <v>75</v>
      </c>
      <c r="G157" s="10" t="s">
        <v>72</v>
      </c>
      <c r="H157" s="10" t="s">
        <v>64</v>
      </c>
      <c r="I157" s="10" t="s">
        <v>65</v>
      </c>
      <c r="J157" s="14"/>
      <c r="P157" s="57" t="s">
        <v>56</v>
      </c>
      <c r="Q157">
        <v>12</v>
      </c>
      <c r="R157" s="2"/>
      <c r="S157" s="2"/>
      <c r="T157" s="2"/>
      <c r="U157" s="2"/>
      <c r="V157" s="2"/>
      <c r="W157" s="71" t="s">
        <v>44</v>
      </c>
      <c r="X157" s="2"/>
      <c r="Y157" s="2"/>
      <c r="Z157" s="2"/>
      <c r="AA157" s="2" t="s">
        <v>31</v>
      </c>
    </row>
    <row r="158" spans="1:27" ht="15">
      <c r="B158" s="15" t="s">
        <v>57</v>
      </c>
      <c r="C158" s="11">
        <v>13</v>
      </c>
      <c r="D158" s="10" t="s">
        <v>79</v>
      </c>
      <c r="E158" s="10" t="s">
        <v>68</v>
      </c>
      <c r="F158" s="10" t="s">
        <v>75</v>
      </c>
      <c r="G158" s="10" t="s">
        <v>72</v>
      </c>
      <c r="H158" s="10" t="s">
        <v>64</v>
      </c>
      <c r="I158" s="10" t="s">
        <v>70</v>
      </c>
      <c r="J158" s="14"/>
      <c r="P158" s="57" t="s">
        <v>57</v>
      </c>
      <c r="Q158">
        <v>13</v>
      </c>
      <c r="R158" s="2"/>
      <c r="S158" s="2"/>
      <c r="T158" s="2"/>
      <c r="U158" s="2"/>
      <c r="V158" s="2"/>
      <c r="W158" s="2"/>
      <c r="X158" s="2"/>
      <c r="Y158" s="2"/>
      <c r="Z158" s="2"/>
      <c r="AA158" s="2" t="s">
        <v>31</v>
      </c>
    </row>
    <row r="159" spans="1:27" ht="15">
      <c r="B159" s="15" t="s">
        <v>58</v>
      </c>
      <c r="C159" s="11">
        <v>14</v>
      </c>
      <c r="D159" s="10" t="s">
        <v>79</v>
      </c>
      <c r="E159" s="10" t="s">
        <v>68</v>
      </c>
      <c r="F159" s="10" t="s">
        <v>75</v>
      </c>
      <c r="G159" s="10" t="s">
        <v>72</v>
      </c>
      <c r="H159" s="10" t="s">
        <v>64</v>
      </c>
      <c r="I159" s="10" t="s">
        <v>75</v>
      </c>
      <c r="J159" s="14"/>
      <c r="P159" s="57" t="s">
        <v>58</v>
      </c>
      <c r="Q159">
        <v>14</v>
      </c>
      <c r="R159" s="2"/>
      <c r="S159" s="2"/>
      <c r="T159" s="2"/>
      <c r="U159" s="2"/>
      <c r="V159" s="2"/>
      <c r="W159" s="2"/>
      <c r="X159" s="2"/>
      <c r="Y159" s="2"/>
      <c r="Z159" s="2" t="s">
        <v>30</v>
      </c>
      <c r="AA159" s="2" t="s">
        <v>31</v>
      </c>
    </row>
    <row r="160" spans="1:27" ht="15">
      <c r="A160" s="5" t="s">
        <v>83</v>
      </c>
      <c r="B160" s="15" t="s">
        <v>59</v>
      </c>
      <c r="C160" s="11">
        <v>15</v>
      </c>
      <c r="D160" s="10" t="s">
        <v>79</v>
      </c>
      <c r="E160" s="10" t="s">
        <v>68</v>
      </c>
      <c r="F160" s="10" t="s">
        <v>71</v>
      </c>
      <c r="G160" s="10" t="s">
        <v>72</v>
      </c>
      <c r="H160" s="10" t="s">
        <v>64</v>
      </c>
      <c r="I160" s="10" t="s">
        <v>73</v>
      </c>
      <c r="J160" s="14"/>
      <c r="P160" s="57" t="s">
        <v>59</v>
      </c>
      <c r="Q160">
        <v>15</v>
      </c>
      <c r="R160" s="2"/>
      <c r="S160" s="2"/>
      <c r="T160" s="2"/>
      <c r="U160" s="2"/>
      <c r="V160" s="2"/>
      <c r="W160" s="2"/>
      <c r="X160" s="2"/>
      <c r="Y160" s="2"/>
      <c r="Z160" s="2"/>
      <c r="AA160" s="2" t="s">
        <v>31</v>
      </c>
    </row>
    <row r="161" spans="2:27" ht="15">
      <c r="B161" s="31" t="s">
        <v>60</v>
      </c>
      <c r="C161" s="11">
        <v>16</v>
      </c>
      <c r="D161" s="10" t="s">
        <v>79</v>
      </c>
      <c r="E161" s="10" t="s">
        <v>68</v>
      </c>
      <c r="F161" s="10" t="s">
        <v>75</v>
      </c>
      <c r="G161" s="10" t="s">
        <v>72</v>
      </c>
      <c r="H161" s="10" t="s">
        <v>64</v>
      </c>
      <c r="I161" s="10" t="s">
        <v>79</v>
      </c>
      <c r="J161" s="14"/>
      <c r="K161" s="10"/>
      <c r="P161" s="53" t="s">
        <v>60</v>
      </c>
      <c r="Q161">
        <v>16</v>
      </c>
      <c r="R161" s="2"/>
      <c r="S161" s="71" t="s">
        <v>41</v>
      </c>
      <c r="T161" s="2"/>
      <c r="U161" s="2"/>
      <c r="V161" s="2"/>
      <c r="W161" s="2"/>
      <c r="X161" s="2"/>
      <c r="Y161" s="2"/>
      <c r="Z161" s="2"/>
      <c r="AA161" s="2" t="s">
        <v>31</v>
      </c>
    </row>
    <row r="162" spans="2:27" ht="15">
      <c r="B162" s="32" t="s">
        <v>61</v>
      </c>
      <c r="C162" s="25">
        <v>17</v>
      </c>
      <c r="D162" s="25"/>
      <c r="E162" s="25"/>
      <c r="F162" s="25"/>
      <c r="G162" s="10" t="s">
        <v>72</v>
      </c>
      <c r="H162" s="25"/>
      <c r="I162" s="10" t="s">
        <v>71</v>
      </c>
      <c r="J162" s="17"/>
      <c r="P162" s="58" t="s">
        <v>61</v>
      </c>
      <c r="Q162" s="4">
        <v>17</v>
      </c>
      <c r="R162" s="2"/>
      <c r="S162" s="71" t="s">
        <v>44</v>
      </c>
      <c r="T162" s="2"/>
      <c r="U162" s="2"/>
      <c r="V162" s="2"/>
      <c r="W162" s="2"/>
      <c r="X162" s="2"/>
      <c r="Y162" s="2"/>
      <c r="Z162" s="2">
        <v>0</v>
      </c>
      <c r="AA162" s="2">
        <v>0</v>
      </c>
    </row>
    <row r="163" spans="2:27" ht="15">
      <c r="B163" s="32" t="s">
        <v>55</v>
      </c>
      <c r="C163" s="25">
        <v>18</v>
      </c>
      <c r="D163" s="25"/>
      <c r="E163" s="25"/>
      <c r="F163" s="25"/>
      <c r="G163" s="10" t="s">
        <v>72</v>
      </c>
      <c r="H163" s="25"/>
      <c r="I163" s="10" t="s">
        <v>79</v>
      </c>
      <c r="J163" s="14"/>
      <c r="L163" s="10" t="s">
        <v>24</v>
      </c>
      <c r="P163" s="58" t="s">
        <v>55</v>
      </c>
      <c r="Q163" s="4">
        <v>18</v>
      </c>
      <c r="R163" s="70"/>
      <c r="S163" s="72" t="s">
        <v>41</v>
      </c>
      <c r="T163" s="70"/>
      <c r="U163" s="70"/>
      <c r="V163" s="70"/>
      <c r="W163" s="70"/>
      <c r="X163" s="70"/>
      <c r="Y163" s="70"/>
      <c r="Z163" s="70">
        <v>0</v>
      </c>
      <c r="AA163" s="70">
        <v>0</v>
      </c>
    </row>
    <row r="164" spans="2:27" ht="15">
      <c r="B164" s="15" t="s">
        <v>56</v>
      </c>
      <c r="C164" s="11">
        <v>19</v>
      </c>
      <c r="D164" s="10" t="s">
        <v>72</v>
      </c>
      <c r="E164" s="10" t="s">
        <v>75</v>
      </c>
      <c r="F164" s="10" t="s">
        <v>70</v>
      </c>
      <c r="G164" s="10" t="s">
        <v>76</v>
      </c>
      <c r="H164" s="10" t="s">
        <v>73</v>
      </c>
      <c r="I164" s="10" t="s">
        <v>64</v>
      </c>
      <c r="J164" s="14"/>
      <c r="K164" s="2"/>
      <c r="L164" s="10" t="s">
        <v>24</v>
      </c>
      <c r="P164" s="57" t="s">
        <v>56</v>
      </c>
      <c r="Q164">
        <v>19</v>
      </c>
      <c r="R164" s="2"/>
      <c r="S164" s="71" t="s">
        <v>44</v>
      </c>
      <c r="T164" s="2"/>
      <c r="U164" s="2"/>
      <c r="V164" s="2"/>
      <c r="W164" s="2"/>
      <c r="X164" s="2"/>
      <c r="Y164" s="2"/>
      <c r="Z164" s="2" t="s">
        <v>31</v>
      </c>
      <c r="AA164" s="2"/>
    </row>
    <row r="165" spans="2:27" ht="15">
      <c r="B165" s="15" t="s">
        <v>57</v>
      </c>
      <c r="C165" s="11">
        <v>20</v>
      </c>
      <c r="D165" s="10" t="s">
        <v>72</v>
      </c>
      <c r="E165" s="10" t="s">
        <v>75</v>
      </c>
      <c r="F165" s="10" t="s">
        <v>70</v>
      </c>
      <c r="G165" s="10" t="s">
        <v>76</v>
      </c>
      <c r="H165" s="10" t="s">
        <v>73</v>
      </c>
      <c r="I165" s="10" t="s">
        <v>68</v>
      </c>
      <c r="J165" s="14"/>
      <c r="L165" s="10" t="s">
        <v>24</v>
      </c>
      <c r="P165" s="57" t="s">
        <v>57</v>
      </c>
      <c r="Q165">
        <v>20</v>
      </c>
      <c r="R165" s="2"/>
      <c r="S165" s="2"/>
      <c r="T165" s="2"/>
      <c r="U165" s="2"/>
      <c r="V165" s="2"/>
      <c r="W165" s="2"/>
      <c r="X165" s="2"/>
      <c r="Y165" s="2"/>
      <c r="Z165" s="2" t="s">
        <v>31</v>
      </c>
      <c r="AA165" s="2"/>
    </row>
    <row r="166" spans="2:27" ht="15">
      <c r="B166" s="15" t="s">
        <v>58</v>
      </c>
      <c r="C166" s="11">
        <v>21</v>
      </c>
      <c r="D166" s="10" t="s">
        <v>72</v>
      </c>
      <c r="E166" s="10" t="s">
        <v>75</v>
      </c>
      <c r="F166" s="10" t="s">
        <v>64</v>
      </c>
      <c r="G166" s="10" t="s">
        <v>70</v>
      </c>
      <c r="H166" s="10" t="s">
        <v>73</v>
      </c>
      <c r="I166" s="10" t="s">
        <v>64</v>
      </c>
      <c r="J166" s="14"/>
      <c r="L166" s="10" t="s">
        <v>24</v>
      </c>
      <c r="P166" s="57" t="s">
        <v>58</v>
      </c>
      <c r="Q166">
        <v>21</v>
      </c>
      <c r="R166" s="2"/>
      <c r="S166" s="2"/>
      <c r="T166" s="2"/>
      <c r="U166" s="2"/>
      <c r="V166" s="2"/>
      <c r="W166" s="2"/>
      <c r="X166" s="2"/>
      <c r="Y166" s="2"/>
      <c r="Z166" s="2" t="s">
        <v>31</v>
      </c>
      <c r="AA166" s="2" t="s">
        <v>30</v>
      </c>
    </row>
    <row r="167" spans="2:27" ht="15">
      <c r="B167" s="15" t="s">
        <v>59</v>
      </c>
      <c r="C167" s="11">
        <v>22</v>
      </c>
      <c r="D167" s="10" t="s">
        <v>72</v>
      </c>
      <c r="E167" s="10" t="s">
        <v>75</v>
      </c>
      <c r="F167" s="10" t="s">
        <v>70</v>
      </c>
      <c r="G167" s="10" t="s">
        <v>76</v>
      </c>
      <c r="H167" s="10" t="s">
        <v>73</v>
      </c>
      <c r="I167" s="10" t="s">
        <v>68</v>
      </c>
      <c r="J167" s="14"/>
      <c r="K167" s="66" t="s">
        <v>0</v>
      </c>
      <c r="L167" s="10" t="s">
        <v>24</v>
      </c>
      <c r="P167" s="57" t="s">
        <v>59</v>
      </c>
      <c r="Q167">
        <v>22</v>
      </c>
      <c r="R167" s="2"/>
      <c r="S167" s="2"/>
      <c r="T167" s="2"/>
      <c r="U167" s="2"/>
      <c r="V167" s="2"/>
      <c r="W167" s="2"/>
      <c r="X167" s="2"/>
      <c r="Y167" s="2" t="s">
        <v>34</v>
      </c>
      <c r="Z167" s="2" t="s">
        <v>31</v>
      </c>
      <c r="AA167" s="2"/>
    </row>
    <row r="168" spans="2:27" ht="15">
      <c r="B168" s="31" t="s">
        <v>60</v>
      </c>
      <c r="C168" s="11">
        <v>23</v>
      </c>
      <c r="D168" s="10" t="s">
        <v>72</v>
      </c>
      <c r="E168" s="10" t="s">
        <v>75</v>
      </c>
      <c r="F168" s="10" t="s">
        <v>70</v>
      </c>
      <c r="G168" s="10" t="s">
        <v>76</v>
      </c>
      <c r="H168" s="10" t="s">
        <v>73</v>
      </c>
      <c r="I168" s="10" t="s">
        <v>70</v>
      </c>
      <c r="J168" s="14"/>
      <c r="K168" s="66" t="s">
        <v>0</v>
      </c>
      <c r="P168" s="53" t="s">
        <v>60</v>
      </c>
      <c r="Q168">
        <v>23</v>
      </c>
      <c r="R168" s="2"/>
      <c r="S168" s="2"/>
      <c r="T168" s="2"/>
      <c r="U168" s="2"/>
      <c r="V168" s="71" t="s">
        <v>41</v>
      </c>
      <c r="W168" s="2"/>
      <c r="X168" s="2"/>
      <c r="Y168" s="2" t="s">
        <v>34</v>
      </c>
      <c r="Z168" s="2" t="s">
        <v>31</v>
      </c>
      <c r="AA168" s="2"/>
    </row>
    <row r="169" spans="2:27" ht="15">
      <c r="B169" s="32" t="s">
        <v>61</v>
      </c>
      <c r="C169" s="25">
        <v>24</v>
      </c>
      <c r="D169" s="25"/>
      <c r="E169" s="25"/>
      <c r="F169" s="25"/>
      <c r="G169" s="10" t="s">
        <v>76</v>
      </c>
      <c r="H169" s="25"/>
      <c r="I169" s="10" t="s">
        <v>73</v>
      </c>
      <c r="J169" s="17"/>
      <c r="K169" s="66" t="s">
        <v>0</v>
      </c>
      <c r="P169" s="58" t="s">
        <v>61</v>
      </c>
      <c r="Q169" s="4">
        <v>24</v>
      </c>
      <c r="R169" s="2"/>
      <c r="S169" s="2"/>
      <c r="T169" s="2"/>
      <c r="U169" s="2"/>
      <c r="V169" s="71" t="s">
        <v>44</v>
      </c>
      <c r="W169" s="71" t="s">
        <v>22</v>
      </c>
      <c r="X169" s="2"/>
      <c r="Y169" s="2" t="s">
        <v>34</v>
      </c>
      <c r="Z169" s="2">
        <v>0</v>
      </c>
      <c r="AA169" s="2">
        <v>0</v>
      </c>
    </row>
    <row r="170" spans="2:27" ht="15">
      <c r="B170" s="32" t="s">
        <v>55</v>
      </c>
      <c r="C170" s="25">
        <v>25</v>
      </c>
      <c r="D170" s="25"/>
      <c r="E170" s="25"/>
      <c r="F170" s="25"/>
      <c r="G170" s="10" t="s">
        <v>76</v>
      </c>
      <c r="H170" s="25"/>
      <c r="I170" s="10" t="s">
        <v>70</v>
      </c>
      <c r="J170" s="14"/>
      <c r="K170" s="66" t="s">
        <v>0</v>
      </c>
      <c r="P170" s="58" t="s">
        <v>55</v>
      </c>
      <c r="Q170" s="4">
        <v>25</v>
      </c>
      <c r="R170" s="70"/>
      <c r="S170" s="70"/>
      <c r="T170" s="70"/>
      <c r="U170" s="70"/>
      <c r="V170" s="72" t="s">
        <v>41</v>
      </c>
      <c r="W170" s="72" t="s">
        <v>4</v>
      </c>
      <c r="X170" s="70"/>
      <c r="Y170" s="2" t="s">
        <v>34</v>
      </c>
      <c r="Z170" s="70">
        <v>0</v>
      </c>
      <c r="AA170" s="70">
        <v>0</v>
      </c>
    </row>
    <row r="171" spans="2:27" ht="15">
      <c r="B171" s="15" t="s">
        <v>56</v>
      </c>
      <c r="C171" s="11">
        <v>26</v>
      </c>
      <c r="D171" s="10" t="s">
        <v>72</v>
      </c>
      <c r="E171" s="10" t="s">
        <v>73</v>
      </c>
      <c r="F171" s="10" t="s">
        <v>71</v>
      </c>
      <c r="G171" s="10" t="s">
        <v>68</v>
      </c>
      <c r="H171" s="10" t="s">
        <v>79</v>
      </c>
      <c r="I171" s="10" t="s">
        <v>65</v>
      </c>
      <c r="J171" s="14"/>
      <c r="K171" s="66" t="s">
        <v>0</v>
      </c>
      <c r="L171" s="9" t="s">
        <v>86</v>
      </c>
      <c r="P171" s="57" t="s">
        <v>56</v>
      </c>
      <c r="Q171">
        <v>26</v>
      </c>
      <c r="R171" s="2"/>
      <c r="S171" s="2"/>
      <c r="T171" s="2" t="s">
        <v>33</v>
      </c>
      <c r="U171" s="2"/>
      <c r="V171" s="71" t="s">
        <v>44</v>
      </c>
      <c r="W171" s="2"/>
      <c r="X171" s="2"/>
      <c r="Y171" s="2" t="s">
        <v>34</v>
      </c>
      <c r="Z171" s="2"/>
      <c r="AA171" s="2" t="s">
        <v>31</v>
      </c>
    </row>
    <row r="172" spans="2:27" ht="15">
      <c r="B172" s="15" t="s">
        <v>57</v>
      </c>
      <c r="C172" s="11">
        <v>27</v>
      </c>
      <c r="D172" s="10" t="s">
        <v>72</v>
      </c>
      <c r="E172" s="10" t="s">
        <v>73</v>
      </c>
      <c r="F172" s="10" t="s">
        <v>71</v>
      </c>
      <c r="G172" s="10" t="s">
        <v>68</v>
      </c>
      <c r="H172" s="10" t="s">
        <v>79</v>
      </c>
      <c r="I172" s="10" t="s">
        <v>12</v>
      </c>
      <c r="J172" s="14"/>
      <c r="K172" s="66" t="s">
        <v>0</v>
      </c>
      <c r="L172" s="9" t="s">
        <v>86</v>
      </c>
      <c r="P172" s="57" t="s">
        <v>57</v>
      </c>
      <c r="Q172">
        <v>27</v>
      </c>
      <c r="R172" s="2"/>
      <c r="S172" s="2"/>
      <c r="T172" s="2" t="s">
        <v>33</v>
      </c>
      <c r="U172" s="2"/>
      <c r="V172" s="2"/>
      <c r="W172" s="2"/>
      <c r="X172" s="2"/>
      <c r="Y172" s="2" t="s">
        <v>34</v>
      </c>
      <c r="Z172" s="2"/>
      <c r="AA172" s="2" t="s">
        <v>31</v>
      </c>
    </row>
    <row r="173" spans="2:27" ht="15">
      <c r="B173" s="15" t="s">
        <v>58</v>
      </c>
      <c r="C173" s="11">
        <v>28</v>
      </c>
      <c r="D173" s="10" t="s">
        <v>72</v>
      </c>
      <c r="E173" s="10" t="s">
        <v>73</v>
      </c>
      <c r="F173" s="10" t="s">
        <v>70</v>
      </c>
      <c r="G173" s="10" t="s">
        <v>68</v>
      </c>
      <c r="H173" s="10" t="s">
        <v>79</v>
      </c>
      <c r="I173" s="10" t="s">
        <v>70</v>
      </c>
      <c r="J173" s="14"/>
      <c r="K173" s="66" t="s">
        <v>0</v>
      </c>
      <c r="L173" s="9" t="s">
        <v>86</v>
      </c>
      <c r="P173" s="57" t="s">
        <v>58</v>
      </c>
      <c r="Q173">
        <v>28</v>
      </c>
      <c r="R173" s="2"/>
      <c r="S173" s="2"/>
      <c r="T173" s="2" t="s">
        <v>33</v>
      </c>
      <c r="U173" s="2"/>
      <c r="V173" s="2"/>
      <c r="W173" s="2"/>
      <c r="X173" s="2"/>
      <c r="Y173" s="2" t="s">
        <v>34</v>
      </c>
      <c r="Z173" s="2" t="s">
        <v>30</v>
      </c>
      <c r="AA173" s="2" t="s">
        <v>31</v>
      </c>
    </row>
    <row r="174" spans="2:27" ht="15">
      <c r="B174" s="15" t="s">
        <v>59</v>
      </c>
      <c r="C174" s="11">
        <v>29</v>
      </c>
      <c r="D174" s="10" t="s">
        <v>72</v>
      </c>
      <c r="E174" s="10" t="s">
        <v>73</v>
      </c>
      <c r="F174" s="10" t="s">
        <v>71</v>
      </c>
      <c r="G174" s="10" t="s">
        <v>65</v>
      </c>
      <c r="H174" s="10" t="s">
        <v>79</v>
      </c>
      <c r="I174" s="10" t="s">
        <v>71</v>
      </c>
      <c r="J174" s="14"/>
      <c r="K174" s="66" t="s">
        <v>0</v>
      </c>
      <c r="L174" s="9" t="s">
        <v>86</v>
      </c>
      <c r="P174" s="57" t="s">
        <v>59</v>
      </c>
      <c r="Q174">
        <v>29</v>
      </c>
      <c r="R174" s="2"/>
      <c r="S174" s="2"/>
      <c r="T174" s="2" t="s">
        <v>33</v>
      </c>
      <c r="U174" s="2"/>
      <c r="V174" s="2"/>
      <c r="W174" s="2"/>
      <c r="X174" s="2"/>
      <c r="Y174" s="2" t="s">
        <v>34</v>
      </c>
      <c r="Z174" s="2"/>
      <c r="AA174" s="2" t="s">
        <v>31</v>
      </c>
    </row>
    <row r="175" spans="2:27" ht="16" thickBot="1">
      <c r="B175" s="46" t="s">
        <v>60</v>
      </c>
      <c r="C175" s="22">
        <v>30</v>
      </c>
      <c r="D175" s="23" t="s">
        <v>72</v>
      </c>
      <c r="E175" s="23" t="s">
        <v>73</v>
      </c>
      <c r="F175" s="10" t="s">
        <v>70</v>
      </c>
      <c r="G175" s="23" t="s">
        <v>65</v>
      </c>
      <c r="H175" s="23" t="s">
        <v>79</v>
      </c>
      <c r="I175" s="23" t="s">
        <v>72</v>
      </c>
      <c r="J175" s="24"/>
      <c r="K175" s="66" t="s">
        <v>0</v>
      </c>
      <c r="L175" s="9" t="s">
        <v>86</v>
      </c>
      <c r="P175" s="63" t="s">
        <v>60</v>
      </c>
      <c r="Q175" s="22">
        <v>30</v>
      </c>
      <c r="R175" s="2"/>
      <c r="S175" s="2"/>
      <c r="T175" s="2" t="s">
        <v>33</v>
      </c>
      <c r="U175" s="2"/>
      <c r="V175" s="2"/>
      <c r="W175" s="2"/>
      <c r="X175" s="74" t="s">
        <v>40</v>
      </c>
      <c r="Y175" s="2" t="s">
        <v>34</v>
      </c>
      <c r="Z175" s="2"/>
      <c r="AA175" s="2" t="s">
        <v>31</v>
      </c>
    </row>
    <row r="176" spans="2:27"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2:27"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2:27"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2:27" ht="14" thickBot="1"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2:27" ht="14" thickBot="1">
      <c r="B180" s="26" t="s">
        <v>93</v>
      </c>
      <c r="C180" s="27"/>
      <c r="D180" s="28" t="s">
        <v>49</v>
      </c>
      <c r="E180" s="28" t="s">
        <v>50</v>
      </c>
      <c r="F180" s="28" t="s">
        <v>51</v>
      </c>
      <c r="G180" s="28" t="s">
        <v>52</v>
      </c>
      <c r="H180" s="28" t="s">
        <v>67</v>
      </c>
      <c r="I180" s="28" t="s">
        <v>53</v>
      </c>
      <c r="J180" s="29" t="s">
        <v>74</v>
      </c>
      <c r="P180" s="55" t="s">
        <v>92</v>
      </c>
      <c r="Q180" s="27"/>
      <c r="R180" s="2" t="s">
        <v>65</v>
      </c>
      <c r="S180" s="2" t="s">
        <v>66</v>
      </c>
      <c r="T180" s="2" t="s">
        <v>75</v>
      </c>
      <c r="U180" s="2" t="s">
        <v>68</v>
      </c>
      <c r="V180" s="2" t="s">
        <v>70</v>
      </c>
      <c r="W180" s="2" t="s">
        <v>73</v>
      </c>
      <c r="X180" s="2" t="s">
        <v>72</v>
      </c>
      <c r="Y180" s="2" t="s">
        <v>64</v>
      </c>
      <c r="Z180" s="2" t="s">
        <v>71</v>
      </c>
      <c r="AA180" s="2" t="s">
        <v>76</v>
      </c>
    </row>
    <row r="181" spans="2:27" ht="15">
      <c r="B181" s="47" t="s">
        <v>61</v>
      </c>
      <c r="C181" s="25">
        <v>1</v>
      </c>
      <c r="D181" s="25"/>
      <c r="E181" s="25"/>
      <c r="F181" s="25"/>
      <c r="G181" s="10" t="s">
        <v>65</v>
      </c>
      <c r="H181" s="25"/>
      <c r="I181" s="10" t="s">
        <v>79</v>
      </c>
      <c r="J181" s="17"/>
      <c r="K181" s="66" t="s">
        <v>0</v>
      </c>
      <c r="L181" s="9" t="s">
        <v>86</v>
      </c>
      <c r="P181" s="64" t="s">
        <v>61</v>
      </c>
      <c r="Q181" s="4">
        <v>1</v>
      </c>
      <c r="R181" s="2"/>
      <c r="T181" s="2" t="s">
        <v>33</v>
      </c>
      <c r="U181" s="2"/>
      <c r="V181" s="2"/>
      <c r="W181" s="2"/>
      <c r="X181" s="71" t="s">
        <v>44</v>
      </c>
      <c r="Y181" s="2" t="s">
        <v>34</v>
      </c>
      <c r="Z181" s="2"/>
      <c r="AA181" s="2">
        <v>0</v>
      </c>
    </row>
    <row r="182" spans="2:27" ht="15">
      <c r="B182" s="32" t="s">
        <v>55</v>
      </c>
      <c r="C182" s="25">
        <v>2</v>
      </c>
      <c r="D182" s="25"/>
      <c r="E182" s="25"/>
      <c r="F182" s="25"/>
      <c r="G182" s="10" t="s">
        <v>65</v>
      </c>
      <c r="H182" s="25"/>
      <c r="I182" s="10" t="s">
        <v>72</v>
      </c>
      <c r="J182" s="14"/>
      <c r="K182" s="66" t="s">
        <v>0</v>
      </c>
      <c r="L182" s="9" t="s">
        <v>86</v>
      </c>
      <c r="P182" s="58" t="s">
        <v>55</v>
      </c>
      <c r="Q182" s="4">
        <v>2</v>
      </c>
      <c r="R182" s="70"/>
      <c r="S182" s="75" t="s">
        <v>4</v>
      </c>
      <c r="T182" s="70" t="s">
        <v>33</v>
      </c>
      <c r="U182" s="70"/>
      <c r="V182" s="70"/>
      <c r="W182" s="70"/>
      <c r="X182" s="72" t="s">
        <v>41</v>
      </c>
      <c r="Y182" s="70" t="s">
        <v>33</v>
      </c>
      <c r="Z182" s="70"/>
      <c r="AA182" s="70">
        <v>0</v>
      </c>
    </row>
    <row r="183" spans="2:27" ht="15">
      <c r="B183" s="15" t="s">
        <v>56</v>
      </c>
      <c r="C183" s="11">
        <v>3</v>
      </c>
      <c r="D183" s="10" t="s">
        <v>64</v>
      </c>
      <c r="E183" s="10" t="s">
        <v>65</v>
      </c>
      <c r="F183" s="10" t="s">
        <v>76</v>
      </c>
      <c r="G183" s="10" t="s">
        <v>75</v>
      </c>
      <c r="H183" s="10" t="s">
        <v>70</v>
      </c>
      <c r="I183" s="10" t="s">
        <v>76</v>
      </c>
      <c r="J183" s="14"/>
      <c r="K183" s="77" t="s">
        <v>25</v>
      </c>
      <c r="P183" s="57" t="s">
        <v>56</v>
      </c>
      <c r="Q183">
        <v>3</v>
      </c>
      <c r="R183" s="2"/>
      <c r="S183" s="2"/>
      <c r="T183" s="2"/>
      <c r="U183" s="2"/>
      <c r="V183" s="2"/>
      <c r="W183" s="2"/>
      <c r="X183" s="71" t="s">
        <v>44</v>
      </c>
      <c r="Y183" s="2"/>
      <c r="Z183" s="2" t="s">
        <v>31</v>
      </c>
      <c r="AA183" s="2"/>
    </row>
    <row r="184" spans="2:27" ht="15">
      <c r="B184" s="15" t="s">
        <v>57</v>
      </c>
      <c r="C184" s="11">
        <v>4</v>
      </c>
      <c r="D184" s="10" t="s">
        <v>64</v>
      </c>
      <c r="E184" s="10" t="s">
        <v>65</v>
      </c>
      <c r="F184" s="10" t="s">
        <v>73</v>
      </c>
      <c r="G184" s="10" t="s">
        <v>75</v>
      </c>
      <c r="H184" s="10" t="s">
        <v>70</v>
      </c>
      <c r="I184" s="10" t="s">
        <v>71</v>
      </c>
      <c r="J184" s="14"/>
      <c r="K184" s="77" t="s">
        <v>25</v>
      </c>
      <c r="P184" s="57" t="s">
        <v>57</v>
      </c>
      <c r="Q184">
        <v>4</v>
      </c>
      <c r="R184" s="2"/>
      <c r="S184" s="2"/>
      <c r="T184" s="2"/>
      <c r="U184" s="2"/>
      <c r="V184" s="2"/>
      <c r="W184" s="2"/>
      <c r="X184" s="2"/>
      <c r="Y184" s="2"/>
      <c r="Z184" s="2" t="s">
        <v>31</v>
      </c>
      <c r="AA184" s="2"/>
    </row>
    <row r="185" spans="2:27" ht="15">
      <c r="B185" s="15" t="s">
        <v>58</v>
      </c>
      <c r="C185" s="11">
        <v>5</v>
      </c>
      <c r="D185" s="10" t="s">
        <v>64</v>
      </c>
      <c r="E185" s="10" t="s">
        <v>73</v>
      </c>
      <c r="F185" s="10" t="s">
        <v>24</v>
      </c>
      <c r="G185" s="10" t="s">
        <v>75</v>
      </c>
      <c r="H185" s="10" t="s">
        <v>70</v>
      </c>
      <c r="I185" s="10" t="s">
        <v>65</v>
      </c>
      <c r="J185" s="14"/>
      <c r="K185" s="77" t="s">
        <v>25</v>
      </c>
      <c r="P185" s="57" t="s">
        <v>58</v>
      </c>
      <c r="Q185">
        <v>5</v>
      </c>
      <c r="R185" s="2"/>
      <c r="S185" s="2"/>
      <c r="T185" s="2"/>
      <c r="U185" s="2"/>
      <c r="V185" s="2"/>
      <c r="W185" s="2"/>
      <c r="X185" s="2"/>
      <c r="Y185" s="2"/>
      <c r="Z185" s="2" t="s">
        <v>31</v>
      </c>
      <c r="AA185" s="2" t="s">
        <v>30</v>
      </c>
    </row>
    <row r="186" spans="2:27" ht="15">
      <c r="B186" s="15" t="s">
        <v>59</v>
      </c>
      <c r="C186" s="11">
        <v>6</v>
      </c>
      <c r="D186" s="10" t="s">
        <v>64</v>
      </c>
      <c r="E186" s="10" t="s">
        <v>73</v>
      </c>
      <c r="F186" s="10" t="s">
        <v>76</v>
      </c>
      <c r="G186" s="10" t="s">
        <v>75</v>
      </c>
      <c r="H186" s="10" t="s">
        <v>70</v>
      </c>
      <c r="I186" s="10" t="s">
        <v>24</v>
      </c>
      <c r="J186" s="14"/>
      <c r="K186" s="77" t="s">
        <v>25</v>
      </c>
      <c r="P186" s="57" t="s">
        <v>59</v>
      </c>
      <c r="Q186">
        <v>6</v>
      </c>
      <c r="R186" s="2"/>
      <c r="S186" s="2"/>
      <c r="T186" s="2"/>
      <c r="U186" s="2"/>
      <c r="V186" s="2"/>
      <c r="W186" s="2"/>
      <c r="X186" s="2"/>
      <c r="Y186" s="2"/>
      <c r="Z186" s="2" t="s">
        <v>31</v>
      </c>
      <c r="AA186" s="2"/>
    </row>
    <row r="187" spans="2:27" ht="15">
      <c r="B187" s="31" t="s">
        <v>60</v>
      </c>
      <c r="C187" s="11">
        <v>7</v>
      </c>
      <c r="D187" s="10" t="s">
        <v>64</v>
      </c>
      <c r="E187" s="10" t="s">
        <v>73</v>
      </c>
      <c r="F187" s="10" t="s">
        <v>76</v>
      </c>
      <c r="G187" s="10" t="s">
        <v>75</v>
      </c>
      <c r="H187" s="10" t="s">
        <v>70</v>
      </c>
      <c r="I187" s="10" t="s">
        <v>71</v>
      </c>
      <c r="J187" s="14"/>
      <c r="K187" s="77" t="s">
        <v>25</v>
      </c>
      <c r="P187" s="53" t="s">
        <v>60</v>
      </c>
      <c r="Q187">
        <v>7</v>
      </c>
      <c r="R187" s="2"/>
      <c r="S187" s="2"/>
      <c r="T187" s="2"/>
      <c r="U187" s="2"/>
      <c r="V187" s="2"/>
      <c r="W187" s="2"/>
      <c r="X187" s="2"/>
      <c r="Y187" s="2"/>
      <c r="Z187" s="76" t="s">
        <v>23</v>
      </c>
      <c r="AA187" s="2"/>
    </row>
    <row r="188" spans="2:27" ht="15">
      <c r="B188" s="32" t="s">
        <v>61</v>
      </c>
      <c r="C188" s="25">
        <v>8</v>
      </c>
      <c r="D188" s="25"/>
      <c r="E188" s="25"/>
      <c r="F188" s="25"/>
      <c r="G188" s="10" t="s">
        <v>75</v>
      </c>
      <c r="H188" s="25"/>
      <c r="I188" s="10" t="s">
        <v>76</v>
      </c>
      <c r="J188" s="17"/>
      <c r="K188" s="77" t="s">
        <v>25</v>
      </c>
      <c r="P188" s="58" t="s">
        <v>61</v>
      </c>
      <c r="Q188" s="4">
        <v>8</v>
      </c>
      <c r="R188" s="2"/>
      <c r="S188" s="2"/>
      <c r="T188" s="2"/>
      <c r="U188" s="2"/>
      <c r="V188" s="2"/>
      <c r="W188" s="2"/>
      <c r="X188" s="2"/>
      <c r="Y188" s="2"/>
      <c r="Z188" s="71" t="s">
        <v>44</v>
      </c>
      <c r="AA188" s="2"/>
    </row>
    <row r="189" spans="2:27" ht="15">
      <c r="B189" s="32" t="s">
        <v>55</v>
      </c>
      <c r="C189" s="25">
        <v>9</v>
      </c>
      <c r="D189" s="25"/>
      <c r="E189" s="25"/>
      <c r="F189" s="25"/>
      <c r="G189" s="10" t="s">
        <v>75</v>
      </c>
      <c r="H189" s="25"/>
      <c r="I189" s="10" t="s">
        <v>71</v>
      </c>
      <c r="J189" s="14"/>
      <c r="K189" s="77" t="s">
        <v>25</v>
      </c>
      <c r="P189" s="58" t="s">
        <v>55</v>
      </c>
      <c r="Q189" s="4">
        <v>9</v>
      </c>
      <c r="R189" s="70"/>
      <c r="S189" s="70"/>
      <c r="T189" s="70"/>
      <c r="U189" s="70"/>
      <c r="V189" s="70"/>
      <c r="W189" s="70"/>
      <c r="X189" s="70"/>
      <c r="Y189" s="70"/>
      <c r="Z189" s="72" t="s">
        <v>41</v>
      </c>
      <c r="AA189" s="70"/>
    </row>
    <row r="190" spans="2:27" ht="15">
      <c r="B190" s="15" t="s">
        <v>56</v>
      </c>
      <c r="C190" s="11">
        <v>10</v>
      </c>
      <c r="D190" s="10" t="s">
        <v>70</v>
      </c>
      <c r="E190" s="10" t="s">
        <v>75</v>
      </c>
      <c r="F190" s="10" t="s">
        <v>73</v>
      </c>
      <c r="G190" s="10" t="s">
        <v>64</v>
      </c>
      <c r="H190" s="10" t="s">
        <v>79</v>
      </c>
      <c r="I190" s="10" t="s">
        <v>65</v>
      </c>
      <c r="J190" s="14"/>
      <c r="K190" s="77" t="s">
        <v>25</v>
      </c>
      <c r="P190" s="57" t="s">
        <v>56</v>
      </c>
      <c r="Q190">
        <v>10</v>
      </c>
      <c r="R190" s="2"/>
      <c r="S190" s="2"/>
      <c r="T190" s="2"/>
      <c r="U190" s="2"/>
      <c r="V190" s="2"/>
      <c r="W190" s="2"/>
      <c r="X190" s="2"/>
      <c r="Y190" s="2"/>
      <c r="Z190" s="71" t="s">
        <v>44</v>
      </c>
      <c r="AA190" s="2" t="s">
        <v>31</v>
      </c>
    </row>
    <row r="191" spans="2:27" ht="15">
      <c r="B191" s="15" t="s">
        <v>57</v>
      </c>
      <c r="C191" s="11">
        <v>11</v>
      </c>
      <c r="D191" s="10" t="s">
        <v>70</v>
      </c>
      <c r="E191" s="10" t="s">
        <v>75</v>
      </c>
      <c r="F191" s="10" t="s">
        <v>71</v>
      </c>
      <c r="G191" s="10" t="s">
        <v>64</v>
      </c>
      <c r="H191" s="10" t="s">
        <v>79</v>
      </c>
      <c r="I191" s="10" t="s">
        <v>70</v>
      </c>
      <c r="J191" s="14"/>
      <c r="K191" s="77" t="s">
        <v>25</v>
      </c>
      <c r="P191" s="57" t="s">
        <v>57</v>
      </c>
      <c r="Q191">
        <v>11</v>
      </c>
      <c r="R191" s="2"/>
      <c r="S191" s="2"/>
      <c r="T191" s="2"/>
      <c r="U191" s="2"/>
      <c r="V191" s="2"/>
      <c r="W191" s="2"/>
      <c r="X191" s="2"/>
      <c r="Y191" s="2"/>
      <c r="Z191" s="2"/>
      <c r="AA191" s="2" t="s">
        <v>31</v>
      </c>
    </row>
    <row r="192" spans="2:27" ht="15">
      <c r="B192" s="15" t="s">
        <v>58</v>
      </c>
      <c r="C192" s="11">
        <v>12</v>
      </c>
      <c r="D192" s="10" t="s">
        <v>72</v>
      </c>
      <c r="E192" s="10" t="s">
        <v>75</v>
      </c>
      <c r="F192" s="10" t="s">
        <v>73</v>
      </c>
      <c r="G192" s="10" t="s">
        <v>64</v>
      </c>
      <c r="H192" s="10" t="s">
        <v>79</v>
      </c>
      <c r="I192" s="10" t="s">
        <v>73</v>
      </c>
      <c r="J192" s="14"/>
      <c r="K192" s="77" t="s">
        <v>25</v>
      </c>
      <c r="P192" s="57" t="s">
        <v>58</v>
      </c>
      <c r="Q192">
        <v>12</v>
      </c>
      <c r="R192" s="2"/>
      <c r="S192" s="2"/>
      <c r="T192" s="2"/>
      <c r="U192" s="2"/>
      <c r="V192" s="2"/>
      <c r="W192" s="2"/>
      <c r="X192" s="2"/>
      <c r="Y192" s="2"/>
      <c r="Z192" s="2" t="s">
        <v>30</v>
      </c>
      <c r="AA192" s="2" t="s">
        <v>31</v>
      </c>
    </row>
    <row r="193" spans="1:27" ht="15">
      <c r="B193" s="15" t="s">
        <v>59</v>
      </c>
      <c r="C193" s="11">
        <v>13</v>
      </c>
      <c r="D193" s="10" t="s">
        <v>70</v>
      </c>
      <c r="E193" s="10" t="s">
        <v>75</v>
      </c>
      <c r="F193" s="10" t="s">
        <v>71</v>
      </c>
      <c r="G193" s="10" t="s">
        <v>64</v>
      </c>
      <c r="H193" s="10" t="s">
        <v>79</v>
      </c>
      <c r="I193" s="10" t="s">
        <v>24</v>
      </c>
      <c r="J193" s="14"/>
      <c r="K193" s="77" t="s">
        <v>25</v>
      </c>
      <c r="P193" s="57" t="s">
        <v>59</v>
      </c>
      <c r="Q193">
        <v>13</v>
      </c>
      <c r="R193" s="2"/>
      <c r="S193" s="2"/>
      <c r="T193" s="2"/>
      <c r="U193" s="2"/>
      <c r="V193" s="2"/>
      <c r="W193" s="2"/>
      <c r="X193" s="2"/>
      <c r="Y193" s="2"/>
      <c r="Z193" s="2"/>
      <c r="AA193" s="2" t="s">
        <v>31</v>
      </c>
    </row>
    <row r="194" spans="1:27" ht="15">
      <c r="B194" s="31" t="s">
        <v>60</v>
      </c>
      <c r="C194" s="11">
        <v>14</v>
      </c>
      <c r="D194" s="10" t="s">
        <v>70</v>
      </c>
      <c r="E194" s="10" t="s">
        <v>75</v>
      </c>
      <c r="F194" s="10" t="s">
        <v>71</v>
      </c>
      <c r="G194" s="10" t="s">
        <v>64</v>
      </c>
      <c r="H194" s="10" t="s">
        <v>73</v>
      </c>
      <c r="I194" s="10" t="s">
        <v>65</v>
      </c>
      <c r="J194" s="14"/>
      <c r="K194" s="77" t="s">
        <v>25</v>
      </c>
      <c r="P194" s="53" t="s">
        <v>60</v>
      </c>
      <c r="Q194">
        <v>14</v>
      </c>
      <c r="R194" s="71" t="s">
        <v>41</v>
      </c>
      <c r="S194" s="2"/>
      <c r="T194" s="2"/>
      <c r="U194" s="2"/>
      <c r="V194" s="2"/>
      <c r="W194" s="2"/>
      <c r="X194" s="2"/>
      <c r="Y194" s="2"/>
      <c r="Z194" s="2"/>
      <c r="AA194" s="2" t="s">
        <v>31</v>
      </c>
    </row>
    <row r="195" spans="1:27" ht="15">
      <c r="A195" s="5" t="s">
        <v>83</v>
      </c>
      <c r="B195" s="32" t="s">
        <v>61</v>
      </c>
      <c r="C195" s="25">
        <v>15</v>
      </c>
      <c r="D195" s="25"/>
      <c r="E195" s="25"/>
      <c r="F195" s="25"/>
      <c r="G195" s="10" t="s">
        <v>64</v>
      </c>
      <c r="H195" s="25"/>
      <c r="I195" s="10" t="s">
        <v>70</v>
      </c>
      <c r="J195" s="17"/>
      <c r="K195" s="77" t="s">
        <v>25</v>
      </c>
      <c r="P195" s="58" t="s">
        <v>61</v>
      </c>
      <c r="Q195" s="4">
        <v>15</v>
      </c>
      <c r="R195" s="71" t="s">
        <v>44</v>
      </c>
      <c r="S195" s="2"/>
      <c r="T195" s="2"/>
      <c r="U195" s="2"/>
      <c r="V195" s="74" t="s">
        <v>40</v>
      </c>
      <c r="W195" s="2"/>
      <c r="X195" s="2"/>
      <c r="Y195" s="2"/>
      <c r="Z195" s="2"/>
      <c r="AA195" s="2">
        <v>0</v>
      </c>
    </row>
    <row r="196" spans="1:27" ht="15">
      <c r="B196" s="32" t="s">
        <v>55</v>
      </c>
      <c r="C196" s="25">
        <v>16</v>
      </c>
      <c r="D196" s="25"/>
      <c r="E196" s="25"/>
      <c r="F196" s="25"/>
      <c r="G196" s="10" t="s">
        <v>64</v>
      </c>
      <c r="H196" s="25"/>
      <c r="I196" s="10" t="s">
        <v>65</v>
      </c>
      <c r="J196" s="14"/>
      <c r="K196" s="77" t="s">
        <v>25</v>
      </c>
      <c r="P196" s="58" t="s">
        <v>55</v>
      </c>
      <c r="Q196" s="4">
        <v>16</v>
      </c>
      <c r="R196" s="72" t="s">
        <v>41</v>
      </c>
      <c r="S196" s="70"/>
      <c r="T196" s="70"/>
      <c r="U196" s="70"/>
      <c r="V196" s="75" t="s">
        <v>4</v>
      </c>
      <c r="W196" s="70"/>
      <c r="X196" s="70"/>
      <c r="Y196" s="70"/>
      <c r="Z196" s="70"/>
      <c r="AA196" s="70">
        <v>0</v>
      </c>
    </row>
    <row r="197" spans="1:27" ht="15">
      <c r="A197" s="5" t="s">
        <v>83</v>
      </c>
      <c r="B197" s="15" t="s">
        <v>56</v>
      </c>
      <c r="C197" s="11">
        <v>17</v>
      </c>
      <c r="D197" s="10" t="s">
        <v>72</v>
      </c>
      <c r="E197" s="10" t="s">
        <v>66</v>
      </c>
      <c r="F197" s="10" t="s">
        <v>76</v>
      </c>
      <c r="G197" s="10" t="s">
        <v>73</v>
      </c>
      <c r="H197" s="10" t="s">
        <v>68</v>
      </c>
      <c r="I197" s="10" t="s">
        <v>76</v>
      </c>
      <c r="J197" s="14"/>
      <c r="P197" s="57" t="s">
        <v>56</v>
      </c>
      <c r="Q197">
        <v>17</v>
      </c>
      <c r="R197" s="71" t="s">
        <v>44</v>
      </c>
      <c r="S197" s="2"/>
      <c r="T197" s="2"/>
      <c r="U197" s="2"/>
      <c r="V197" s="2"/>
      <c r="W197" s="2"/>
      <c r="X197" s="2"/>
      <c r="Y197" s="2"/>
      <c r="Z197" s="2" t="s">
        <v>31</v>
      </c>
      <c r="AA197" s="2"/>
    </row>
    <row r="198" spans="1:27" ht="15">
      <c r="B198" s="15" t="s">
        <v>57</v>
      </c>
      <c r="C198" s="11">
        <v>18</v>
      </c>
      <c r="D198" s="10" t="s">
        <v>72</v>
      </c>
      <c r="E198" s="10" t="s">
        <v>66</v>
      </c>
      <c r="F198" s="10" t="s">
        <v>75</v>
      </c>
      <c r="G198" s="10" t="s">
        <v>73</v>
      </c>
      <c r="H198" s="10" t="s">
        <v>68</v>
      </c>
      <c r="I198" s="10" t="s">
        <v>75</v>
      </c>
      <c r="J198" s="14"/>
      <c r="P198" s="57" t="s">
        <v>57</v>
      </c>
      <c r="Q198">
        <v>18</v>
      </c>
      <c r="R198" s="2"/>
      <c r="S198" s="2"/>
      <c r="T198" s="2"/>
      <c r="U198" s="2"/>
      <c r="V198" s="2"/>
      <c r="W198" s="2"/>
      <c r="X198" s="2"/>
      <c r="Y198" s="2"/>
      <c r="Z198" s="2" t="s">
        <v>31</v>
      </c>
      <c r="AA198" s="2"/>
    </row>
    <row r="199" spans="1:27" ht="15">
      <c r="B199" s="15" t="s">
        <v>58</v>
      </c>
      <c r="C199" s="11">
        <v>19</v>
      </c>
      <c r="D199" s="10" t="s">
        <v>72</v>
      </c>
      <c r="E199" s="10" t="s">
        <v>66</v>
      </c>
      <c r="F199" s="10" t="s">
        <v>64</v>
      </c>
      <c r="G199" s="10" t="s">
        <v>73</v>
      </c>
      <c r="H199" s="10" t="s">
        <v>68</v>
      </c>
      <c r="I199" s="10" t="s">
        <v>64</v>
      </c>
      <c r="J199" s="14"/>
      <c r="P199" s="57" t="s">
        <v>58</v>
      </c>
      <c r="Q199">
        <v>19</v>
      </c>
      <c r="R199" s="2"/>
      <c r="S199" s="2"/>
      <c r="T199" s="2"/>
      <c r="U199" s="2"/>
      <c r="V199" s="2"/>
      <c r="W199" s="2"/>
      <c r="X199" s="2"/>
      <c r="Y199" s="2"/>
      <c r="Z199" s="2" t="s">
        <v>31</v>
      </c>
      <c r="AA199" s="2" t="s">
        <v>30</v>
      </c>
    </row>
    <row r="200" spans="1:27" ht="15">
      <c r="B200" s="15" t="s">
        <v>59</v>
      </c>
      <c r="C200" s="11">
        <v>20</v>
      </c>
      <c r="D200" s="10" t="s">
        <v>72</v>
      </c>
      <c r="E200" s="10" t="s">
        <v>66</v>
      </c>
      <c r="F200" s="10" t="s">
        <v>76</v>
      </c>
      <c r="G200" s="10" t="s">
        <v>73</v>
      </c>
      <c r="H200" s="10" t="s">
        <v>68</v>
      </c>
      <c r="I200" s="10" t="s">
        <v>76</v>
      </c>
      <c r="J200" s="14"/>
      <c r="P200" s="57" t="s">
        <v>59</v>
      </c>
      <c r="Q200">
        <v>20</v>
      </c>
      <c r="R200" s="2"/>
      <c r="S200" s="2"/>
      <c r="T200" s="2"/>
      <c r="U200" s="2"/>
      <c r="V200" s="2"/>
      <c r="W200" s="2"/>
      <c r="X200" s="2"/>
      <c r="Y200" s="2"/>
      <c r="Z200" s="2" t="s">
        <v>31</v>
      </c>
      <c r="AA200" s="2"/>
    </row>
    <row r="201" spans="1:27" ht="15">
      <c r="A201" s="5" t="s">
        <v>83</v>
      </c>
      <c r="B201" s="31" t="s">
        <v>60</v>
      </c>
      <c r="C201" s="11">
        <v>21</v>
      </c>
      <c r="D201" s="10" t="s">
        <v>72</v>
      </c>
      <c r="E201" s="10" t="s">
        <v>24</v>
      </c>
      <c r="F201" s="10" t="s">
        <v>75</v>
      </c>
      <c r="G201" s="10" t="s">
        <v>73</v>
      </c>
      <c r="H201" s="10" t="s">
        <v>68</v>
      </c>
      <c r="I201" s="10" t="s">
        <v>68</v>
      </c>
      <c r="J201" s="14"/>
      <c r="P201" s="53" t="s">
        <v>60</v>
      </c>
      <c r="Q201">
        <v>21</v>
      </c>
      <c r="R201" s="2"/>
      <c r="S201" s="2"/>
      <c r="T201" s="2"/>
      <c r="U201" s="71" t="s">
        <v>41</v>
      </c>
      <c r="V201" s="2"/>
      <c r="W201" s="2"/>
      <c r="X201" s="2"/>
      <c r="Y201" s="2"/>
      <c r="Z201" s="2" t="s">
        <v>31</v>
      </c>
      <c r="AA201" s="2"/>
    </row>
    <row r="202" spans="1:27" ht="15">
      <c r="B202" s="32" t="s">
        <v>61</v>
      </c>
      <c r="C202" s="25">
        <v>22</v>
      </c>
      <c r="D202" s="25"/>
      <c r="E202" s="25"/>
      <c r="F202" s="25"/>
      <c r="G202" s="10" t="s">
        <v>73</v>
      </c>
      <c r="H202" s="25"/>
      <c r="I202" s="10" t="s">
        <v>72</v>
      </c>
      <c r="J202" s="17"/>
      <c r="P202" s="58" t="s">
        <v>61</v>
      </c>
      <c r="Q202" s="4">
        <v>22</v>
      </c>
      <c r="R202" s="2"/>
      <c r="S202" s="2"/>
      <c r="T202" s="2"/>
      <c r="U202" s="71" t="s">
        <v>44</v>
      </c>
      <c r="V202" s="2"/>
      <c r="W202" s="2"/>
      <c r="X202" s="74" t="s">
        <v>40</v>
      </c>
      <c r="Y202" s="2"/>
      <c r="Z202" s="2">
        <v>0</v>
      </c>
      <c r="AA202" s="2"/>
    </row>
    <row r="203" spans="1:27" ht="15">
      <c r="B203" s="32" t="s">
        <v>55</v>
      </c>
      <c r="C203" s="25">
        <v>23</v>
      </c>
      <c r="D203" s="25"/>
      <c r="E203" s="25"/>
      <c r="F203" s="25"/>
      <c r="G203" s="10" t="s">
        <v>73</v>
      </c>
      <c r="H203" s="25"/>
      <c r="I203" s="10" t="s">
        <v>64</v>
      </c>
      <c r="J203" s="14"/>
      <c r="P203" s="58" t="s">
        <v>55</v>
      </c>
      <c r="Q203" s="4">
        <v>23</v>
      </c>
      <c r="R203" s="70"/>
      <c r="S203" s="70"/>
      <c r="T203" s="70"/>
      <c r="U203" s="72" t="s">
        <v>41</v>
      </c>
      <c r="V203" s="70"/>
      <c r="W203" s="70"/>
      <c r="X203" s="75" t="s">
        <v>4</v>
      </c>
      <c r="Y203" s="70"/>
      <c r="Z203" s="70">
        <v>0</v>
      </c>
      <c r="AA203" s="70"/>
    </row>
    <row r="204" spans="1:27" ht="15">
      <c r="B204" s="15" t="s">
        <v>56</v>
      </c>
      <c r="C204" s="11">
        <v>24</v>
      </c>
      <c r="D204" s="10" t="s">
        <v>72</v>
      </c>
      <c r="E204" s="10" t="s">
        <v>75</v>
      </c>
      <c r="F204" s="10" t="s">
        <v>24</v>
      </c>
      <c r="G204" s="10" t="s">
        <v>70</v>
      </c>
      <c r="H204" s="10" t="s">
        <v>65</v>
      </c>
      <c r="I204" s="10" t="s">
        <v>71</v>
      </c>
      <c r="J204" s="14"/>
      <c r="P204" s="57" t="s">
        <v>56</v>
      </c>
      <c r="Q204">
        <v>24</v>
      </c>
      <c r="R204" s="2"/>
      <c r="S204" s="2"/>
      <c r="T204" s="2"/>
      <c r="U204" s="71" t="s">
        <v>44</v>
      </c>
      <c r="V204" s="2"/>
      <c r="W204" s="2"/>
      <c r="X204" s="2"/>
      <c r="Y204" s="2"/>
      <c r="Z204" s="2"/>
      <c r="AA204" s="2" t="s">
        <v>31</v>
      </c>
    </row>
    <row r="205" spans="1:27" ht="15">
      <c r="B205" s="15" t="s">
        <v>57</v>
      </c>
      <c r="C205" s="11">
        <v>25</v>
      </c>
      <c r="D205" s="10" t="s">
        <v>72</v>
      </c>
      <c r="E205" s="10" t="s">
        <v>75</v>
      </c>
      <c r="F205" s="10" t="s">
        <v>64</v>
      </c>
      <c r="G205" s="10" t="s">
        <v>70</v>
      </c>
      <c r="H205" s="10" t="s">
        <v>65</v>
      </c>
      <c r="I205" s="10" t="s">
        <v>24</v>
      </c>
      <c r="J205" s="14"/>
      <c r="P205" s="57" t="s">
        <v>57</v>
      </c>
      <c r="Q205">
        <v>25</v>
      </c>
      <c r="R205" s="2"/>
      <c r="S205" s="2"/>
      <c r="T205" s="2"/>
      <c r="U205" s="2"/>
      <c r="V205" s="2"/>
      <c r="W205" s="2"/>
      <c r="X205" s="2"/>
      <c r="Y205" s="2"/>
      <c r="Z205" s="2"/>
      <c r="AA205" s="2" t="s">
        <v>31</v>
      </c>
    </row>
    <row r="206" spans="1:27" ht="15">
      <c r="A206" s="5" t="s">
        <v>83</v>
      </c>
      <c r="B206" s="15" t="s">
        <v>58</v>
      </c>
      <c r="C206" s="11">
        <v>26</v>
      </c>
      <c r="D206" s="10" t="s">
        <v>72</v>
      </c>
      <c r="E206" s="10" t="s">
        <v>75</v>
      </c>
      <c r="F206" s="10" t="s">
        <v>64</v>
      </c>
      <c r="G206" s="10" t="s">
        <v>70</v>
      </c>
      <c r="H206" s="10" t="s">
        <v>65</v>
      </c>
      <c r="I206" s="10" t="s">
        <v>72</v>
      </c>
      <c r="J206" s="14"/>
      <c r="P206" s="57" t="s">
        <v>58</v>
      </c>
      <c r="Q206">
        <v>26</v>
      </c>
      <c r="R206" s="2"/>
      <c r="S206" s="2"/>
      <c r="T206" s="2"/>
      <c r="U206" s="2"/>
      <c r="V206" s="2"/>
      <c r="W206" s="2"/>
      <c r="X206" s="2"/>
      <c r="Y206" s="2"/>
      <c r="Z206" s="2" t="s">
        <v>30</v>
      </c>
      <c r="AA206" s="2" t="s">
        <v>31</v>
      </c>
    </row>
    <row r="207" spans="1:27" ht="15">
      <c r="B207" s="15" t="s">
        <v>59</v>
      </c>
      <c r="C207" s="11">
        <v>27</v>
      </c>
      <c r="D207" s="10" t="s">
        <v>72</v>
      </c>
      <c r="E207" s="10" t="s">
        <v>75</v>
      </c>
      <c r="F207" s="10" t="s">
        <v>24</v>
      </c>
      <c r="G207" s="10" t="s">
        <v>70</v>
      </c>
      <c r="H207" s="10" t="s">
        <v>65</v>
      </c>
      <c r="I207" s="10" t="s">
        <v>68</v>
      </c>
      <c r="J207" s="14"/>
      <c r="P207" s="57" t="s">
        <v>59</v>
      </c>
      <c r="Q207">
        <v>27</v>
      </c>
      <c r="R207" s="2"/>
      <c r="S207" s="2"/>
      <c r="T207" s="2"/>
      <c r="U207" s="2"/>
      <c r="V207" s="2"/>
      <c r="W207" s="2"/>
      <c r="X207" s="2"/>
      <c r="Y207" s="2"/>
      <c r="Z207" s="2"/>
      <c r="AA207" s="2" t="s">
        <v>31</v>
      </c>
    </row>
    <row r="208" spans="1:27" ht="15">
      <c r="A208" s="5" t="s">
        <v>83</v>
      </c>
      <c r="B208" s="31" t="s">
        <v>60</v>
      </c>
      <c r="C208" s="11">
        <v>28</v>
      </c>
      <c r="D208" s="10" t="s">
        <v>72</v>
      </c>
      <c r="E208" s="10" t="s">
        <v>75</v>
      </c>
      <c r="F208" s="10" t="s">
        <v>64</v>
      </c>
      <c r="G208" s="10" t="s">
        <v>70</v>
      </c>
      <c r="H208" s="10" t="s">
        <v>65</v>
      </c>
      <c r="I208" s="10" t="s">
        <v>76</v>
      </c>
      <c r="J208" s="14"/>
      <c r="P208" s="53" t="s">
        <v>60</v>
      </c>
      <c r="Q208">
        <v>28</v>
      </c>
      <c r="R208" s="2"/>
      <c r="S208" s="2"/>
      <c r="T208" s="2"/>
      <c r="U208" s="2"/>
      <c r="V208" s="2"/>
      <c r="W208" s="2"/>
      <c r="X208" s="2"/>
      <c r="Y208" s="2"/>
      <c r="Z208" s="2"/>
      <c r="AA208" s="76" t="s">
        <v>23</v>
      </c>
    </row>
    <row r="209" spans="1:27" ht="15">
      <c r="B209" s="32" t="s">
        <v>61</v>
      </c>
      <c r="C209" s="25">
        <v>29</v>
      </c>
      <c r="D209" s="25"/>
      <c r="E209" s="25"/>
      <c r="F209" s="25"/>
      <c r="G209" s="10" t="s">
        <v>70</v>
      </c>
      <c r="H209" s="25"/>
      <c r="I209" s="10" t="s">
        <v>75</v>
      </c>
      <c r="J209" s="17"/>
      <c r="P209" s="58" t="s">
        <v>61</v>
      </c>
      <c r="Q209" s="4">
        <v>29</v>
      </c>
      <c r="R209" s="2"/>
      <c r="S209" s="2"/>
      <c r="T209" s="74" t="s">
        <v>40</v>
      </c>
      <c r="U209" s="2"/>
      <c r="V209" s="2"/>
      <c r="W209" s="2"/>
      <c r="X209" s="2"/>
      <c r="Y209" s="2"/>
      <c r="Z209" s="2"/>
      <c r="AA209" s="71" t="s">
        <v>44</v>
      </c>
    </row>
    <row r="210" spans="1:27" ht="15">
      <c r="B210" s="32" t="s">
        <v>55</v>
      </c>
      <c r="C210" s="25">
        <v>30</v>
      </c>
      <c r="D210" s="25"/>
      <c r="E210" s="25"/>
      <c r="F210" s="25"/>
      <c r="G210" s="10" t="s">
        <v>70</v>
      </c>
      <c r="H210" s="25"/>
      <c r="I210" s="10" t="s">
        <v>76</v>
      </c>
      <c r="J210" s="14"/>
      <c r="P210" s="58" t="s">
        <v>55</v>
      </c>
      <c r="Q210" s="4">
        <v>30</v>
      </c>
      <c r="R210" s="70"/>
      <c r="S210" s="70"/>
      <c r="T210" s="75" t="s">
        <v>4</v>
      </c>
      <c r="U210" s="70"/>
      <c r="V210" s="70"/>
      <c r="W210" s="70"/>
      <c r="X210" s="70"/>
      <c r="Y210" s="70"/>
      <c r="Z210" s="70"/>
      <c r="AA210" s="72" t="s">
        <v>41</v>
      </c>
    </row>
    <row r="211" spans="1:27" ht="16" thickBot="1">
      <c r="B211" s="21" t="s">
        <v>56</v>
      </c>
      <c r="C211" s="22">
        <v>31</v>
      </c>
      <c r="D211" s="23" t="s">
        <v>15</v>
      </c>
      <c r="E211" s="23" t="s">
        <v>75</v>
      </c>
      <c r="F211" s="23" t="s">
        <v>64</v>
      </c>
      <c r="G211" s="23" t="s">
        <v>24</v>
      </c>
      <c r="H211" s="23" t="s">
        <v>65</v>
      </c>
      <c r="I211" s="23" t="s">
        <v>65</v>
      </c>
      <c r="J211" s="24"/>
      <c r="P211" s="59" t="s">
        <v>56</v>
      </c>
      <c r="Q211" s="22">
        <v>31</v>
      </c>
      <c r="AA211" s="71" t="s">
        <v>44</v>
      </c>
    </row>
    <row r="214" spans="1:27">
      <c r="D214" s="3" t="s">
        <v>49</v>
      </c>
      <c r="E214" s="3" t="s">
        <v>50</v>
      </c>
      <c r="F214" s="3" t="s">
        <v>51</v>
      </c>
      <c r="G214" s="3" t="s">
        <v>52</v>
      </c>
      <c r="H214" s="3" t="s">
        <v>67</v>
      </c>
      <c r="I214" s="3" t="s">
        <v>53</v>
      </c>
      <c r="J214" s="3"/>
      <c r="K214" t="s">
        <v>84</v>
      </c>
      <c r="M214" s="3" t="s">
        <v>18</v>
      </c>
    </row>
    <row r="215" spans="1:27">
      <c r="B215" s="2" t="s">
        <v>65</v>
      </c>
      <c r="D215">
        <f>COUNTIF(D4:D211, "Nathalie")</f>
        <v>14</v>
      </c>
      <c r="E215">
        <f t="shared" ref="E215:I215" si="0">COUNTIF(E4:E211, "Nathalie")</f>
        <v>13</v>
      </c>
      <c r="F215">
        <f t="shared" si="0"/>
        <v>14</v>
      </c>
      <c r="G215">
        <f t="shared" si="0"/>
        <v>17</v>
      </c>
      <c r="H215">
        <f t="shared" si="0"/>
        <v>18</v>
      </c>
      <c r="I215">
        <f t="shared" si="0"/>
        <v>19</v>
      </c>
      <c r="K215">
        <f>SUM(D215:H215)</f>
        <v>76</v>
      </c>
      <c r="M215">
        <f>SUM(K215,I215)</f>
        <v>95</v>
      </c>
    </row>
    <row r="216" spans="1:27">
      <c r="B216" s="2" t="s">
        <v>66</v>
      </c>
      <c r="D216">
        <f>COUNTIF(D4:D211,"Clémence")</f>
        <v>17</v>
      </c>
      <c r="E216">
        <f t="shared" ref="E216:I216" si="1">COUNTIF(E4:E211,"Clémence")</f>
        <v>14</v>
      </c>
      <c r="F216">
        <f t="shared" si="1"/>
        <v>9</v>
      </c>
      <c r="G216">
        <f t="shared" si="1"/>
        <v>13</v>
      </c>
      <c r="H216">
        <f t="shared" si="1"/>
        <v>25</v>
      </c>
      <c r="I216">
        <f t="shared" si="1"/>
        <v>18</v>
      </c>
      <c r="K216">
        <f t="shared" ref="K216:K224" si="2">SUM(D216:H216)</f>
        <v>78</v>
      </c>
      <c r="M216">
        <f t="shared" ref="M216:M224" si="3">SUM(K216,I216)</f>
        <v>96</v>
      </c>
    </row>
    <row r="217" spans="1:27">
      <c r="B217" s="2" t="s">
        <v>75</v>
      </c>
      <c r="D217">
        <f>COUNTIF(D4:D211, "Tiphaine")</f>
        <v>14</v>
      </c>
      <c r="E217">
        <f t="shared" ref="E217:I219" si="4">COUNTIF(E4:E211, "Tiphaine")</f>
        <v>22</v>
      </c>
      <c r="F217">
        <f t="shared" si="4"/>
        <v>10</v>
      </c>
      <c r="G217">
        <f t="shared" si="4"/>
        <v>17</v>
      </c>
      <c r="H217">
        <f t="shared" si="4"/>
        <v>15</v>
      </c>
      <c r="I217">
        <f>COUNTIF(I4:I211, "Tiphaine")</f>
        <v>19</v>
      </c>
      <c r="K217">
        <f t="shared" si="2"/>
        <v>78</v>
      </c>
      <c r="M217">
        <f t="shared" si="3"/>
        <v>97</v>
      </c>
    </row>
    <row r="218" spans="1:27">
      <c r="B218" s="2" t="s">
        <v>68</v>
      </c>
      <c r="D218">
        <f>COUNTIF(D4:D211, "Oriane")</f>
        <v>14</v>
      </c>
      <c r="E218">
        <f t="shared" ref="E218:I218" si="5">COUNTIF(E4:E211, "Oriane")</f>
        <v>15</v>
      </c>
      <c r="F218">
        <f t="shared" si="5"/>
        <v>12</v>
      </c>
      <c r="G218">
        <f t="shared" si="5"/>
        <v>24</v>
      </c>
      <c r="H218">
        <f t="shared" si="5"/>
        <v>13</v>
      </c>
      <c r="I218">
        <f t="shared" si="5"/>
        <v>18</v>
      </c>
      <c r="K218">
        <f t="shared" si="2"/>
        <v>78</v>
      </c>
      <c r="M218">
        <f t="shared" si="3"/>
        <v>96</v>
      </c>
    </row>
    <row r="219" spans="1:27">
      <c r="A219" t="s">
        <v>16</v>
      </c>
      <c r="B219" s="2" t="s">
        <v>70</v>
      </c>
      <c r="D219">
        <f xml:space="preserve"> COUNTIF(D4:D211, "Anthony")</f>
        <v>18</v>
      </c>
      <c r="E219">
        <f t="shared" ref="E219:H219" si="6" xml:space="preserve"> COUNTIF(E4:E211, "Anthony")</f>
        <v>14</v>
      </c>
      <c r="F219">
        <f t="shared" si="6"/>
        <v>9</v>
      </c>
      <c r="G219">
        <f t="shared" si="6"/>
        <v>23</v>
      </c>
      <c r="H219">
        <f t="shared" si="6"/>
        <v>15</v>
      </c>
      <c r="I219">
        <f t="shared" si="4"/>
        <v>19</v>
      </c>
      <c r="K219">
        <f t="shared" si="2"/>
        <v>79</v>
      </c>
      <c r="M219">
        <f t="shared" si="3"/>
        <v>98</v>
      </c>
    </row>
    <row r="220" spans="1:27">
      <c r="A220" t="s">
        <v>17</v>
      </c>
      <c r="B220" s="2" t="s">
        <v>73</v>
      </c>
      <c r="D220">
        <f xml:space="preserve"> COUNTIF(D4:D211, "Arnaud")</f>
        <v>15</v>
      </c>
      <c r="E220">
        <f t="shared" ref="E220:I220" si="7" xml:space="preserve"> COUNTIF(E4:E211, "Arnaud")</f>
        <v>18</v>
      </c>
      <c r="F220">
        <f t="shared" si="7"/>
        <v>15</v>
      </c>
      <c r="G220">
        <f t="shared" si="7"/>
        <v>17</v>
      </c>
      <c r="H220">
        <f t="shared" si="7"/>
        <v>15</v>
      </c>
      <c r="I220">
        <f t="shared" si="7"/>
        <v>18</v>
      </c>
      <c r="K220">
        <f t="shared" si="2"/>
        <v>80</v>
      </c>
      <c r="M220">
        <f t="shared" si="3"/>
        <v>98</v>
      </c>
    </row>
    <row r="221" spans="1:27">
      <c r="B221" s="2" t="s">
        <v>72</v>
      </c>
      <c r="D221">
        <f xml:space="preserve"> COUNTIF(D4:D211, "Emmanuel")</f>
        <v>21</v>
      </c>
      <c r="E221">
        <f t="shared" ref="E221:I221" si="8" xml:space="preserve"> COUNTIF(E4:E211, "Emmanuel")</f>
        <v>16</v>
      </c>
      <c r="F221">
        <f t="shared" si="8"/>
        <v>10</v>
      </c>
      <c r="G221">
        <f t="shared" si="8"/>
        <v>21</v>
      </c>
      <c r="H221">
        <f t="shared" si="8"/>
        <v>10</v>
      </c>
      <c r="I221">
        <f t="shared" si="8"/>
        <v>18</v>
      </c>
      <c r="K221">
        <f t="shared" si="2"/>
        <v>78</v>
      </c>
      <c r="M221">
        <f t="shared" si="3"/>
        <v>96</v>
      </c>
    </row>
    <row r="222" spans="1:27">
      <c r="B222" s="2" t="s">
        <v>64</v>
      </c>
      <c r="D222">
        <f xml:space="preserve"> COUNTIF(D4:D211, "Corentin")</f>
        <v>14</v>
      </c>
      <c r="E222">
        <f t="shared" ref="E222:I222" si="9" xml:space="preserve"> COUNTIF(E4:E211, "Corentin")</f>
        <v>14</v>
      </c>
      <c r="F222">
        <f t="shared" si="9"/>
        <v>9</v>
      </c>
      <c r="G222">
        <f t="shared" si="9"/>
        <v>25</v>
      </c>
      <c r="H222">
        <f t="shared" si="9"/>
        <v>16</v>
      </c>
      <c r="I222">
        <f t="shared" si="9"/>
        <v>18</v>
      </c>
      <c r="K222">
        <f t="shared" si="2"/>
        <v>78</v>
      </c>
      <c r="M222">
        <f t="shared" si="3"/>
        <v>96</v>
      </c>
    </row>
    <row r="223" spans="1:27">
      <c r="B223" s="2" t="s">
        <v>71</v>
      </c>
      <c r="D223">
        <f xml:space="preserve"> COUNTIF(D4:D211, "Benjamin")</f>
        <v>0</v>
      </c>
      <c r="E223">
        <f t="shared" ref="E223:I223" si="10" xml:space="preserve"> COUNTIF(E4:E211, "Benjamin")</f>
        <v>1</v>
      </c>
      <c r="F223">
        <f t="shared" si="10"/>
        <v>21</v>
      </c>
      <c r="G223">
        <f t="shared" si="10"/>
        <v>10</v>
      </c>
      <c r="H223">
        <f t="shared" si="10"/>
        <v>0</v>
      </c>
      <c r="I223">
        <f t="shared" si="10"/>
        <v>18</v>
      </c>
      <c r="K223">
        <f t="shared" si="2"/>
        <v>32</v>
      </c>
      <c r="M223">
        <f t="shared" si="3"/>
        <v>50</v>
      </c>
    </row>
    <row r="224" spans="1:27">
      <c r="B224" s="2" t="s">
        <v>76</v>
      </c>
      <c r="D224">
        <f t="shared" ref="D224:E224" si="11" xml:space="preserve"> COUNTIF(D4:D211, "Jerome")</f>
        <v>0</v>
      </c>
      <c r="E224">
        <f t="shared" si="11"/>
        <v>0</v>
      </c>
      <c r="F224">
        <f xml:space="preserve"> COUNTIF(F4:F211, "Jerome")</f>
        <v>18</v>
      </c>
      <c r="G224">
        <f xml:space="preserve"> COUNTIF(G4:G211, "Jerome")</f>
        <v>15</v>
      </c>
      <c r="H224">
        <f t="shared" ref="H224:I224" si="12" xml:space="preserve"> COUNTIF(H4:H211, "Jerome")</f>
        <v>0</v>
      </c>
      <c r="I224">
        <f t="shared" si="12"/>
        <v>17</v>
      </c>
      <c r="K224">
        <f t="shared" si="2"/>
        <v>33</v>
      </c>
      <c r="M224">
        <f t="shared" si="3"/>
        <v>50</v>
      </c>
    </row>
    <row r="229" spans="2:9">
      <c r="B229" t="s">
        <v>19</v>
      </c>
      <c r="D229">
        <v>16</v>
      </c>
      <c r="E229">
        <v>16</v>
      </c>
      <c r="F229">
        <v>13</v>
      </c>
      <c r="G229">
        <v>13</v>
      </c>
      <c r="H229">
        <v>16</v>
      </c>
      <c r="I229">
        <v>17</v>
      </c>
    </row>
    <row r="233" spans="2:9" ht="15">
      <c r="E233" s="8"/>
    </row>
    <row r="234" spans="2:9" ht="15">
      <c r="E234" s="8"/>
    </row>
    <row r="235" spans="2:9" ht="15">
      <c r="E235" s="8"/>
    </row>
    <row r="236" spans="2:9" ht="15">
      <c r="E236" s="8"/>
    </row>
    <row r="1048576" spans="7:7">
      <c r="G1048576" s="2" t="s">
        <v>64</v>
      </c>
    </row>
  </sheetData>
  <sheetCalcPr fullCalcOnLoad="1"/>
  <phoneticPr fontId="11" type="noConversion"/>
  <conditionalFormatting sqref="G4:G10 Y180 J8 I28 E25:E28 I42 I62 I64 I101 D77:D81 I89 H84:H86 H88 I103 E138:E140 H117:H121 I128 I115 I21 E146:E147 H157:H161 D183:D187 G1048576 G190:G196 E131:E135 G60:G61 B222 H11 Y2 K65:K68 K74:K76 T22 Y38 Y73 Y109 Y145 F13 F199 L84:L90 F125 D98:D101 G40 I33 I45 I125 I93 H91 F114 G110:G113 I203 F208 N151 G148:G150 G152 I166 I164 F166 I199 F211 F205:F206">
    <cfRule type="cellIs" dxfId="9" priority="0" stopIfTrue="1" operator="between">
      <formula>"Corentin"</formula>
      <formula>"Corentin"</formula>
    </cfRule>
  </conditionalFormatting>
  <conditionalFormatting sqref="J5 I4 D6 D8 D11 H14:H15 D22 F20 I20 J23 G174:G175 I30 E32:E33 E39:E41 E44:E48 G65:G68 R180 I95 J63 F60:F62 F55 I190 R109 I97 R145 G74:G76 D91:D95 F84:F86 F88 F58 H204:H208 I77 F99:F102 D131:D135 I185 I86 I194 M113:M124 H114 G138:G140 I126 E29 H25:H28 I196 H150:H154 I129 I58 G181:G182 J115 J122 J136 J148 J155 J162 J169 J181 J188 J195 J202 J209 I112 I110 I171 E183:E184 I157 B215 T15 T25 R2 R38 R73 I53 I84 H211:I211 G128:G130">
    <cfRule type="cellIs" dxfId="8" priority="0" stopIfTrue="1" operator="between">
      <formula>"Nathalie"</formula>
      <formula>"Nathalie"</formula>
    </cfRule>
  </conditionalFormatting>
  <conditionalFormatting sqref="I8 I10 F6 D12:D15 D102 J30 G25:G31 I165 G63:G64 I56 G171:G173 D125:D128 D117:D121 E51:E55 G91:G97 G146:G147 E150:E154 E157:E161 H197:H201 I135 I137 I122 I82 I201 I207 B218 T18 T28 U2 U38 U73 U109 U145 U180 I59 I49 G33:G34 G39 I79 F98 I100 I19 H58:H59 H61:H62 F67 I68 G114 H110:H113 F131:F135 I139 I167 F44:F46 F48">
    <cfRule type="cellIs" dxfId="7" priority="0" stopIfTrue="1" operator="between">
      <formula>"Oriane"</formula>
      <formula>"Oriane"</formula>
    </cfRule>
  </conditionalFormatting>
  <conditionalFormatting sqref="I5 D4:D5 I18 B216 J16 F25:F29 I29 I31 S145 H77:H81 I88 I90 H92:H95 D138:D140 E117:E121 E125:E128 I67 I130 D146:D147 D150:D154 D157:D161 G58:G59 H171:H175 H51:H55 I193 I161 I163 I181 H12:H13 T26 S180 S2 K95 S38 S73 S109 I46 E197:E201 G84:G87 F33 I39 I65 G132:G137 L163:L167 I186 F185 H190:H193 F204 I205 G211 F207 I44">
    <cfRule type="cellIs" dxfId="6" priority="0" stopIfTrue="1" operator="between">
      <formula>"Clémence"</formula>
      <formula>"Clémence"</formula>
    </cfRule>
  </conditionalFormatting>
  <conditionalFormatting sqref="E4:E6 I6 E8 G19:G24 B219 E58:E62 H183:H187 I191 I63 I50 I48 D84:D86 D88 I102 I104 I117 D110:D114 G204:G210 H125:H128 F147 V145 V109 I168 I170 I195 V180 T29 T19 V2 V38 V73 D52:D55 H44 I40 I173 G46 G77:G83 I91 H98:I98 H99:H102 G119 F140 I140 L151 I153 F164:F165 F167:F168 G166 I158 D190:D191 D25 E11:E15 F47 F173 F175 D193:D194">
    <cfRule type="cellIs" dxfId="5" priority="0" stopIfTrue="1" operator="between">
      <formula>"Anthony"</formula>
      <formula>"Anthony"</formula>
    </cfRule>
  </conditionalFormatting>
  <conditionalFormatting sqref="F4:F5 I9 F8 F14 F11:F12 I14 I99 G89:G90 B223 J49 J56 I80 Z73 G47:G50 I75 I121 I94 Z109 F146 I124 I162 I146 F138:F139 G44:G45 Z145 I184 I189 Z180 Z2 Z38 E88 G155:G156 I47 I66 F80 F77:F78 F127:F128 M151 F191 F193:F194 K161 F160 I174 I204 I187 F171:F172 F174 I172">
    <cfRule type="cellIs" dxfId="4" priority="0" stopIfTrue="1" operator="between">
      <formula>"Benjamin"</formula>
      <formula>"Benjamin"</formula>
    </cfRule>
  </conditionalFormatting>
  <conditionalFormatting sqref="H4:H6 H8 I12 I15 I17 F15 E19:E22 I25 I27 H29 H32:H33 E65:E68 D197:D201 D192 H39:H41 E74 E84:E86 X180 I206 G98:G104 F91:F95 I74 I76 I60 I96 G62 D164:D168 D171:D175 G157:G163 E78:E81 I87 I148 I175 I182 I202 B221 T21 X2 X38 X73 X109 X145 F110:F113 I113 G131 I133 I138 G55:G57 G52:G53 D204:D208">
    <cfRule type="cellIs" dxfId="3" priority="0" stopIfTrue="1" operator="between">
      <formula>"Emmanuel"</formula>
      <formula>"Emmanuel"</formula>
    </cfRule>
  </conditionalFormatting>
  <conditionalFormatting sqref="I7 E185:E187 G127 I23 I26 F39:F41 D58:D62 D65:D68 F32 I41 I43 D74 E98:E102 H138:H140 E110:E114 F53 I136 I114 I116 H146:H147 E171:E175 I78 H164:H168 G197:G203 I156 I154 I169 B220 T20 W2 W38 W73 W109 W145 W180 I32 D51 H45:H48 I51 F150:F154 F121 I118 H194 I131 F184 I192 F190 I160 F192 D19:D21 G125 F126 D211 G11:G18">
    <cfRule type="cellIs" dxfId="2" priority="0" stopIfTrue="1" operator="between">
      <formula>"Arnaud"</formula>
      <formula>"Arnaud"</formula>
    </cfRule>
  </conditionalFormatting>
  <conditionalFormatting sqref="T180 I13 I11 H19:H22 I24 D32:D33 D44:D48 H65:H68 I55 I57 I81 I83 H74 G183:G189 E91:E95 H131:H135 I119 F201 E190:E194 E164:E168 E77 E204:E208 I155 I209 B217 T27 T2 L96:L104 L110:L116 T38 T73 T109 T145 M87:M90 I22 D26:D29 D39:D41 I52 I61 H60 F81 F79 G51 F119 G117:G118 I152 I150 F198 I198 F157:F159 F161 I159 I127 G54 I85 G120:G124 G126 F59 E211">
    <cfRule type="cellIs" dxfId="1" priority="0" stopIfTrue="1" operator="between">
      <formula>"Tiphaine"</formula>
      <formula>"Tiphaine"</formula>
    </cfRule>
  </conditionalFormatting>
  <conditionalFormatting sqref="AA145 AA180 I16 B224 F54 G41:G43 F200 J42 F74 G153:G154 I132 G115:G116 I123 G88 G167:G170 I147 I149 I188 I208 I210 G32 F120 F21:F22 F19 AA2 AA38 AA73 AA109 M98:M104 F51:F52 I54 F65:F66 F68 N87:N89 I92 I111 I120 I200 I183 I197 F117:F118 I151 I134 G151 F183 F197 G164:G165 F186:F187">
    <cfRule type="cellIs" dxfId="0" priority="0" stopIfTrue="1" operator="between">
      <formula>"Jerome"</formula>
      <formula>"Jerome"</formula>
    </cfRule>
  </conditionalFormatting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Corentin L</dc:creator>
  <cp:lastModifiedBy>Corentin L</cp:lastModifiedBy>
  <dcterms:created xsi:type="dcterms:W3CDTF">2016-05-03T08:02:46Z</dcterms:created>
  <dcterms:modified xsi:type="dcterms:W3CDTF">2016-05-09T21:23:49Z</dcterms:modified>
</cp:coreProperties>
</file>