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470"/>
  </bookViews>
  <sheets>
    <sheet name="Feuil1" sheetId="1" r:id="rId1"/>
    <sheet name="Feuil2" sheetId="2" r:id="rId2"/>
    <sheet name="Feuil3" sheetId="3" r:id="rId3"/>
  </sheets>
  <externalReferences>
    <externalReference r:id="rId4"/>
  </externalReferences>
  <definedNames>
    <definedName name="age">IF(Feuil1!XFD1="","",DATEDIF(Feuil1!XFD1,TODAY(),"y")&amp;" ans - "&amp;DATEDIF(Feuil1!XFD1,TODAY(),"ym")&amp;" mois")</definedName>
  </definedNam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" i="1"/>
  <c r="J7" s="1"/>
  <c r="I6"/>
  <c r="I7" s="1"/>
  <c r="H6"/>
  <c r="H7" s="1"/>
  <c r="J8" l="1"/>
  <c r="I8"/>
  <c r="H8"/>
  <c r="E3"/>
  <c r="E4"/>
  <c r="E5"/>
  <c r="E6"/>
  <c r="E12"/>
  <c r="E13"/>
  <c r="E14"/>
  <c r="E7"/>
  <c r="E8"/>
  <c r="E9"/>
  <c r="E15"/>
  <c r="E16"/>
  <c r="E17"/>
  <c r="E18"/>
  <c r="E19"/>
  <c r="E20"/>
  <c r="E21"/>
  <c r="E22"/>
  <c r="E23"/>
  <c r="E24"/>
  <c r="E25"/>
  <c r="E26"/>
  <c r="E10"/>
  <c r="E27"/>
  <c r="E28"/>
  <c r="E29"/>
  <c r="E11"/>
  <c r="E30"/>
  <c r="E31"/>
  <c r="E2"/>
  <c r="A3" l="1"/>
  <c r="A4" s="1"/>
  <c r="A5" s="1"/>
  <c r="A6" s="1"/>
  <c r="A7" l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</calcChain>
</file>

<file path=xl/sharedStrings.xml><?xml version="1.0" encoding="utf-8"?>
<sst xmlns="http://schemas.openxmlformats.org/spreadsheetml/2006/main" count="71" uniqueCount="12">
  <si>
    <t>RANG</t>
  </si>
  <si>
    <t>CIVILITE</t>
  </si>
  <si>
    <t>SEXE</t>
  </si>
  <si>
    <t>Date de naissance</t>
  </si>
  <si>
    <t>AGE</t>
  </si>
  <si>
    <t>M</t>
  </si>
  <si>
    <t>Mlle</t>
  </si>
  <si>
    <t>F</t>
  </si>
  <si>
    <t>&lt; 20ans</t>
  </si>
  <si>
    <t>&lt; 25ans</t>
  </si>
  <si>
    <t>&lt; 18ans</t>
  </si>
  <si>
    <t>Date seuil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</si>
</sst>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2"/>
      <color theme="0"/>
      <name val="Calibri Light"/>
      <family val="1"/>
      <scheme val="major"/>
    </font>
    <font>
      <sz val="12"/>
      <color theme="1"/>
      <name val="Calibri Light"/>
      <family val="1"/>
      <scheme val="major"/>
    </font>
    <font>
      <sz val="12"/>
      <color rgb="FF000000"/>
      <name val="Calibri Light"/>
      <family val="1"/>
      <scheme val="major"/>
    </font>
  </fonts>
  <fills count="11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9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14" fontId="2" fillId="3" borderId="1" xfId="0" applyNumberFormat="1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0" fillId="0" borderId="3" xfId="0" applyBorder="1"/>
    <xf numFmtId="14" fontId="0" fillId="0" borderId="3" xfId="0" applyNumberFormat="1" applyBorder="1"/>
    <xf numFmtId="14" fontId="0" fillId="0" borderId="0" xfId="0" applyNumberFormat="1"/>
    <xf numFmtId="0" fontId="2" fillId="5" borderId="2" xfId="0" applyFont="1" applyFill="1" applyBorder="1" applyAlignment="1">
      <alignment horizontal="center" vertical="center"/>
    </xf>
    <xf numFmtId="0" fontId="2" fillId="6" borderId="2" xfId="0" applyFont="1" applyFill="1" applyBorder="1" applyAlignment="1">
      <alignment horizontal="center" vertical="center"/>
    </xf>
    <xf numFmtId="0" fontId="2" fillId="7" borderId="2" xfId="0" applyFont="1" applyFill="1" applyBorder="1" applyAlignment="1">
      <alignment horizontal="center" vertical="center"/>
    </xf>
    <xf numFmtId="0" fontId="2" fillId="8" borderId="2" xfId="0" applyFont="1" applyFill="1" applyBorder="1" applyAlignment="1">
      <alignment horizontal="center" vertical="center"/>
    </xf>
    <xf numFmtId="0" fontId="2" fillId="9" borderId="2" xfId="0" applyFont="1" applyFill="1" applyBorder="1" applyAlignment="1">
      <alignment horizontal="center" vertical="center"/>
    </xf>
    <xf numFmtId="0" fontId="2" fillId="10" borderId="2" xfId="0" applyFont="1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0" fillId="8" borderId="3" xfId="0" applyFill="1" applyBorder="1" applyAlignment="1">
      <alignment horizontal="center" vertical="center"/>
    </xf>
    <xf numFmtId="0" fontId="0" fillId="10" borderId="3" xfId="0" applyFill="1" applyBorder="1" applyAlignment="1">
      <alignment horizontal="center" vertical="center"/>
    </xf>
    <xf numFmtId="0" fontId="0" fillId="6" borderId="3" xfId="0" applyFill="1" applyBorder="1" applyAlignment="1">
      <alignment horizontal="center" vertical="center"/>
    </xf>
    <xf numFmtId="0" fontId="0" fillId="7" borderId="3" xfId="0" applyFill="1" applyBorder="1" applyAlignment="1">
      <alignment horizontal="center" vertical="center"/>
    </xf>
    <xf numFmtId="0" fontId="0" fillId="9" borderId="3" xfId="0" applyFill="1" applyBorder="1" applyAlignment="1">
      <alignment horizontal="center" vertical="center"/>
    </xf>
  </cellXfs>
  <cellStyles count="1">
    <cellStyle name="Normal" xfId="0" builtinId="0"/>
  </cellStyles>
  <dxfs count="4"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MD_Avr2016\Liste%20section_MFC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isteMFC"/>
      <sheetName val="ListeGRpAUto"/>
      <sheetName val="ListeGRPE (2)"/>
      <sheetName val="Listing Repas"/>
      <sheetName val="PR PERIOD MIL - 2016"/>
      <sheetName val="Feuil1"/>
      <sheetName val="FRQ_Arrivée"/>
      <sheetName val="Feuil3"/>
    </sheetNames>
    <sheetDataSet>
      <sheetData sheetId="0">
        <row r="2">
          <cell r="BZ2" t="str">
            <v>M</v>
          </cell>
        </row>
        <row r="3">
          <cell r="B3" t="str">
            <v>M</v>
          </cell>
        </row>
        <row r="4">
          <cell r="B4" t="str">
            <v>M</v>
          </cell>
        </row>
        <row r="5">
          <cell r="B5" t="str">
            <v>M</v>
          </cell>
        </row>
        <row r="6">
          <cell r="B6" t="str">
            <v>M</v>
          </cell>
        </row>
        <row r="7">
          <cell r="B7" t="str">
            <v>Mlle</v>
          </cell>
        </row>
        <row r="8">
          <cell r="B8" t="str">
            <v>Mlle</v>
          </cell>
        </row>
        <row r="9">
          <cell r="B9" t="str">
            <v>Mlle</v>
          </cell>
        </row>
        <row r="10">
          <cell r="B10" t="str">
            <v>M</v>
          </cell>
        </row>
        <row r="11">
          <cell r="B11" t="str">
            <v>M</v>
          </cell>
        </row>
        <row r="12">
          <cell r="B12" t="str">
            <v>M</v>
          </cell>
        </row>
        <row r="13">
          <cell r="B13" t="str">
            <v>Mlle</v>
          </cell>
        </row>
        <row r="14">
          <cell r="B14" t="str">
            <v>Mlle</v>
          </cell>
        </row>
        <row r="15">
          <cell r="B15" t="str">
            <v>Mlle</v>
          </cell>
        </row>
        <row r="16">
          <cell r="B16" t="str">
            <v>M</v>
          </cell>
        </row>
        <row r="17">
          <cell r="B17" t="str">
            <v>M</v>
          </cell>
        </row>
        <row r="18">
          <cell r="B18" t="str">
            <v>M</v>
          </cell>
        </row>
        <row r="19">
          <cell r="B19" t="str">
            <v>M</v>
          </cell>
        </row>
        <row r="20">
          <cell r="B20" t="str">
            <v>Mlle</v>
          </cell>
        </row>
        <row r="21">
          <cell r="B21" t="str">
            <v>Mlle</v>
          </cell>
        </row>
        <row r="22">
          <cell r="B22" t="str">
            <v>M</v>
          </cell>
        </row>
        <row r="23">
          <cell r="B23" t="str">
            <v>M</v>
          </cell>
        </row>
        <row r="24">
          <cell r="B24" t="str">
            <v>Mlle</v>
          </cell>
        </row>
        <row r="25">
          <cell r="B25" t="str">
            <v>M</v>
          </cell>
        </row>
        <row r="26">
          <cell r="B26" t="str">
            <v>Mlle</v>
          </cell>
        </row>
        <row r="27">
          <cell r="B27" t="str">
            <v>Mlle</v>
          </cell>
        </row>
        <row r="28">
          <cell r="B28" t="str">
            <v>Mlle</v>
          </cell>
        </row>
        <row r="29">
          <cell r="B29" t="str">
            <v>M</v>
          </cell>
        </row>
        <row r="30">
          <cell r="B30" t="str">
            <v>Mlle</v>
          </cell>
        </row>
        <row r="31">
          <cell r="B31" t="str">
            <v>Mlle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31"/>
  <sheetViews>
    <sheetView tabSelected="1" workbookViewId="0">
      <selection activeCell="M8" sqref="M8"/>
    </sheetView>
  </sheetViews>
  <sheetFormatPr baseColWidth="10" defaultRowHeight="15"/>
  <cols>
    <col min="4" max="4" width="20.7109375" bestFit="1" customWidth="1"/>
    <col min="5" max="5" width="16.28515625" bestFit="1" customWidth="1"/>
  </cols>
  <sheetData>
    <row r="1" spans="1:10" ht="15.7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</row>
    <row r="2" spans="1:10" ht="15.75">
      <c r="A2" s="3">
        <v>1</v>
      </c>
      <c r="B2" s="4" t="s">
        <v>5</v>
      </c>
      <c r="C2" s="3" t="s">
        <v>5</v>
      </c>
      <c r="D2" s="5"/>
      <c r="E2" s="6" t="str">
        <f ca="1">age</f>
        <v/>
      </c>
    </row>
    <row r="3" spans="1:10" ht="15.75">
      <c r="A3" s="4">
        <f>IF([1]ListeMFC!$B3="","",A2+1)</f>
        <v>2</v>
      </c>
      <c r="B3" s="4" t="s">
        <v>5</v>
      </c>
      <c r="C3" s="3" t="s">
        <v>5</v>
      </c>
      <c r="D3" s="5">
        <v>36091</v>
      </c>
      <c r="E3" s="10" t="str">
        <f ca="1">age</f>
        <v>17 ans - 6 mois</v>
      </c>
    </row>
    <row r="4" spans="1:10" ht="15.75">
      <c r="A4" s="4">
        <f>IF([1]ListeMFC!$B4="","",A3+1)</f>
        <v>3</v>
      </c>
      <c r="B4" s="4" t="s">
        <v>5</v>
      </c>
      <c r="C4" s="3" t="s">
        <v>5</v>
      </c>
      <c r="D4" s="5"/>
      <c r="E4" s="6" t="str">
        <f ca="1">age</f>
        <v/>
      </c>
      <c r="F4" s="9"/>
    </row>
    <row r="5" spans="1:10" ht="15.75">
      <c r="A5" s="4">
        <f>IF([1]ListeMFC!$B5="","",A4+1)</f>
        <v>4</v>
      </c>
      <c r="B5" s="4" t="s">
        <v>5</v>
      </c>
      <c r="C5" s="3" t="s">
        <v>5</v>
      </c>
      <c r="D5" s="5"/>
      <c r="E5" s="6" t="str">
        <f ca="1">age</f>
        <v/>
      </c>
      <c r="F5" s="9"/>
      <c r="G5" s="7"/>
      <c r="H5" s="7" t="s">
        <v>10</v>
      </c>
      <c r="I5" s="7" t="s">
        <v>8</v>
      </c>
      <c r="J5" s="7" t="s">
        <v>9</v>
      </c>
    </row>
    <row r="6" spans="1:10" ht="15.75">
      <c r="A6" s="4">
        <f>IF([1]ListeMFC!$B6="","",A5+1)</f>
        <v>5</v>
      </c>
      <c r="B6" s="4" t="s">
        <v>5</v>
      </c>
      <c r="C6" s="3" t="s">
        <v>5</v>
      </c>
      <c r="D6" s="5">
        <v>32986</v>
      </c>
      <c r="E6" s="6" t="str">
        <f ca="1">age</f>
        <v>26 ans - 0 mois</v>
      </c>
      <c r="F6" s="9"/>
      <c r="G6" s="7" t="s">
        <v>11</v>
      </c>
      <c r="H6" s="8">
        <f ca="1">DATE(YEAR(TODAY())-18,MONTH(TODAY()),DAY(TODAY()))</f>
        <v>35916</v>
      </c>
      <c r="I6" s="8">
        <f ca="1">DATE(YEAR(TODAY())-20,MONTH(TODAY()),DAY(TODAY()))</f>
        <v>35186</v>
      </c>
      <c r="J6" s="8">
        <f ca="1">DATE(YEAR(TODAY())-25,MONTH(TODAY()),DAY(TODAY()))</f>
        <v>33359</v>
      </c>
    </row>
    <row r="7" spans="1:10" ht="15.75">
      <c r="A7" s="4">
        <f>IF([1]ListeMFC!$B10="","",A6+1)</f>
        <v>6</v>
      </c>
      <c r="B7" s="4" t="s">
        <v>5</v>
      </c>
      <c r="C7" s="3" t="s">
        <v>5</v>
      </c>
      <c r="D7" s="5">
        <v>34434</v>
      </c>
      <c r="E7" s="15" t="str">
        <f ca="1">age</f>
        <v>22 ans - 0 mois</v>
      </c>
      <c r="F7" s="9"/>
      <c r="G7" s="7" t="s">
        <v>5</v>
      </c>
      <c r="H7" s="16">
        <f ca="1">COUNTIFS($C:$C,$G7,$D:$D,"&gt;"&amp;H$6)</f>
        <v>4</v>
      </c>
      <c r="I7" s="17">
        <f ca="1">COUNTIFS($C:$C,$G7,$D:$D,"&gt;"&amp;I$6,$D:$D,"&lt;"&amp;H$6)</f>
        <v>1</v>
      </c>
      <c r="J7" s="18">
        <f ca="1">COUNTIFS($C:$C,$G7,$D:$D,"&gt;"&amp;J$6,$D:$D,"&lt;"&amp;I$6)</f>
        <v>1</v>
      </c>
    </row>
    <row r="8" spans="1:10" ht="15.75">
      <c r="A8" s="4">
        <f>IF([1]ListeMFC!$B11="","",A7+1)</f>
        <v>7</v>
      </c>
      <c r="B8" s="4" t="s">
        <v>5</v>
      </c>
      <c r="C8" s="3" t="s">
        <v>5</v>
      </c>
      <c r="D8" s="5">
        <v>36161</v>
      </c>
      <c r="E8" s="10" t="str">
        <f ca="1">age</f>
        <v>17 ans - 4 mois</v>
      </c>
      <c r="F8" s="9"/>
      <c r="G8" s="7" t="s">
        <v>7</v>
      </c>
      <c r="H8" s="19">
        <f ca="1">COUNTIFS($C:$C,$G8,$D:$D,"&gt;"&amp;H$6)</f>
        <v>4</v>
      </c>
      <c r="I8" s="20">
        <f ca="1">COUNTIFS($C:$C,$G8,$D:$D,"&gt;"&amp;I$6,$D:$D,"&lt;"&amp;H$6)</f>
        <v>5</v>
      </c>
      <c r="J8" s="21">
        <f ca="1">COUNTIFS($C:$C,$G8,$D:$D,"&gt;"&amp;J$6,$D:$D,"&lt;"&amp;I$6)</f>
        <v>4</v>
      </c>
    </row>
    <row r="9" spans="1:10" ht="15.75">
      <c r="A9" s="4">
        <f>IF([1]ListeMFC!$B12="","",A8+1)</f>
        <v>8</v>
      </c>
      <c r="B9" s="4" t="s">
        <v>5</v>
      </c>
      <c r="C9" s="3" t="s">
        <v>5</v>
      </c>
      <c r="D9" s="5">
        <v>36140</v>
      </c>
      <c r="E9" s="10" t="str">
        <f ca="1">age</f>
        <v>17 ans - 4 mois</v>
      </c>
      <c r="F9" s="9"/>
    </row>
    <row r="10" spans="1:10" ht="15.75">
      <c r="A10" s="4">
        <f>IF([1]ListeMFC!$B25="","",A9+1)</f>
        <v>9</v>
      </c>
      <c r="B10" s="4" t="s">
        <v>5</v>
      </c>
      <c r="C10" s="3" t="s">
        <v>5</v>
      </c>
      <c r="D10" s="5">
        <v>35852</v>
      </c>
      <c r="E10" s="13" t="str">
        <f ca="1">age</f>
        <v>18 ans - 2 mois</v>
      </c>
      <c r="F10" s="9"/>
    </row>
    <row r="11" spans="1:10" ht="15.75">
      <c r="A11" s="4">
        <f>IF([1]ListeMFC!$B29="","",A10+1)</f>
        <v>10</v>
      </c>
      <c r="B11" s="4" t="s">
        <v>5</v>
      </c>
      <c r="C11" s="3" t="s">
        <v>5</v>
      </c>
      <c r="D11" s="5">
        <v>36094</v>
      </c>
      <c r="E11" s="10" t="str">
        <f ca="1">age</f>
        <v>17 ans - 6 mois</v>
      </c>
      <c r="F11" s="9"/>
    </row>
    <row r="12" spans="1:10" ht="15.75">
      <c r="A12" s="4">
        <f>IF([1]ListeMFC!$B7="","",A11+1)</f>
        <v>11</v>
      </c>
      <c r="B12" s="4" t="s">
        <v>6</v>
      </c>
      <c r="C12" s="3" t="s">
        <v>7</v>
      </c>
      <c r="D12" s="5">
        <v>36368</v>
      </c>
      <c r="E12" s="11" t="str">
        <f ca="1">age</f>
        <v>16 ans - 9 mois</v>
      </c>
      <c r="F12" s="9"/>
    </row>
    <row r="13" spans="1:10" ht="15.75">
      <c r="A13" s="4">
        <f>IF([1]ListeMFC!$B8="","",A12+1)</f>
        <v>12</v>
      </c>
      <c r="B13" s="4" t="s">
        <v>6</v>
      </c>
      <c r="C13" s="3" t="s">
        <v>7</v>
      </c>
      <c r="D13" s="5"/>
      <c r="E13" s="6" t="str">
        <f ca="1">age</f>
        <v/>
      </c>
      <c r="F13" s="9"/>
    </row>
    <row r="14" spans="1:10" ht="15.75">
      <c r="A14" s="4">
        <f>IF([1]ListeMFC!$B9="","",A13+1)</f>
        <v>13</v>
      </c>
      <c r="B14" s="4" t="s">
        <v>6</v>
      </c>
      <c r="C14" s="3" t="s">
        <v>7</v>
      </c>
      <c r="D14" s="5">
        <v>33406</v>
      </c>
      <c r="E14" s="14" t="str">
        <f ca="1">age</f>
        <v>24 ans - 10 mois</v>
      </c>
      <c r="F14" s="9"/>
    </row>
    <row r="15" spans="1:10" ht="15.75">
      <c r="A15" s="4">
        <f>IF([1]ListeMFC!$B13="","",A14+1)</f>
        <v>14</v>
      </c>
      <c r="B15" s="4" t="s">
        <v>6</v>
      </c>
      <c r="C15" s="3" t="s">
        <v>7</v>
      </c>
      <c r="D15" s="5"/>
      <c r="E15" s="6" t="str">
        <f ca="1">age</f>
        <v/>
      </c>
      <c r="F15" s="9"/>
    </row>
    <row r="16" spans="1:10" ht="15.75">
      <c r="A16" s="4">
        <f>IF([1]ListeMFC!$B14="","",A15+1)</f>
        <v>15</v>
      </c>
      <c r="B16" s="4" t="s">
        <v>6</v>
      </c>
      <c r="C16" s="3" t="s">
        <v>7</v>
      </c>
      <c r="D16" s="5">
        <v>35772</v>
      </c>
      <c r="E16" s="12" t="str">
        <f ca="1">age</f>
        <v>18 ans - 4 mois</v>
      </c>
      <c r="F16" s="9"/>
    </row>
    <row r="17" spans="1:6" ht="15.75">
      <c r="A17" s="4">
        <f>IF([1]ListeMFC!$B15="","",A16+1)</f>
        <v>16</v>
      </c>
      <c r="B17" s="4" t="s">
        <v>6</v>
      </c>
      <c r="C17" s="3" t="s">
        <v>7</v>
      </c>
      <c r="D17" s="5">
        <v>34907</v>
      </c>
      <c r="E17" s="14" t="str">
        <f ca="1">age</f>
        <v>20 ans - 9 mois</v>
      </c>
      <c r="F17" s="9"/>
    </row>
    <row r="18" spans="1:6" ht="15.75">
      <c r="A18" s="4">
        <f>IF([1]ListeMFC!$B16="","",A17+1)</f>
        <v>17</v>
      </c>
      <c r="B18" s="4" t="s">
        <v>6</v>
      </c>
      <c r="C18" s="3" t="s">
        <v>7</v>
      </c>
      <c r="D18" s="5"/>
      <c r="E18" s="6" t="str">
        <f ca="1">age</f>
        <v/>
      </c>
      <c r="F18" s="9"/>
    </row>
    <row r="19" spans="1:6" ht="15.75">
      <c r="A19" s="4">
        <f>IF([1]ListeMFC!$B17="","",A18+1)</f>
        <v>18</v>
      </c>
      <c r="B19" s="4" t="s">
        <v>6</v>
      </c>
      <c r="C19" s="3" t="s">
        <v>7</v>
      </c>
      <c r="D19" s="5">
        <v>35342</v>
      </c>
      <c r="E19" s="12" t="str">
        <f ca="1">age</f>
        <v>19 ans - 6 mois</v>
      </c>
      <c r="F19" s="9"/>
    </row>
    <row r="20" spans="1:6" ht="15.75">
      <c r="A20" s="4">
        <f>IF([1]ListeMFC!$B18="","",A19+1)</f>
        <v>19</v>
      </c>
      <c r="B20" s="4" t="s">
        <v>6</v>
      </c>
      <c r="C20" s="3" t="s">
        <v>7</v>
      </c>
      <c r="D20" s="5">
        <v>35291</v>
      </c>
      <c r="E20" s="12" t="str">
        <f ca="1">age</f>
        <v>19 ans - 8 mois</v>
      </c>
      <c r="F20" s="9"/>
    </row>
    <row r="21" spans="1:6" ht="15.75">
      <c r="A21" s="4">
        <f>IF([1]ListeMFC!$B19="","",A20+1)</f>
        <v>20</v>
      </c>
      <c r="B21" s="4" t="s">
        <v>6</v>
      </c>
      <c r="C21" s="3" t="s">
        <v>7</v>
      </c>
      <c r="D21" s="5">
        <v>36302</v>
      </c>
      <c r="E21" s="11" t="str">
        <f ca="1">age</f>
        <v>16 ans - 11 mois</v>
      </c>
      <c r="F21" s="9"/>
    </row>
    <row r="22" spans="1:6" ht="15.75">
      <c r="A22" s="4">
        <f>IF([1]ListeMFC!$B20="","",A21+1)</f>
        <v>21</v>
      </c>
      <c r="B22" s="4" t="s">
        <v>6</v>
      </c>
      <c r="C22" s="3" t="s">
        <v>7</v>
      </c>
      <c r="D22" s="5">
        <v>34108</v>
      </c>
      <c r="E22" s="14" t="str">
        <f ca="1">age</f>
        <v>22 ans - 11 mois</v>
      </c>
      <c r="F22" s="9"/>
    </row>
    <row r="23" spans="1:6" ht="15.75">
      <c r="A23" s="4">
        <f>IF([1]ListeMFC!$B21="","",A22+1)</f>
        <v>22</v>
      </c>
      <c r="B23" s="4" t="s">
        <v>6</v>
      </c>
      <c r="C23" s="3" t="s">
        <v>7</v>
      </c>
      <c r="D23" s="5">
        <v>35685</v>
      </c>
      <c r="E23" s="12" t="str">
        <f ca="1">age</f>
        <v>18 ans - 7 mois</v>
      </c>
      <c r="F23" s="9"/>
    </row>
    <row r="24" spans="1:6" ht="15.75">
      <c r="A24" s="4">
        <f>IF([1]ListeMFC!$B22="","",A23+1)</f>
        <v>23</v>
      </c>
      <c r="B24" s="4" t="s">
        <v>6</v>
      </c>
      <c r="C24" s="3" t="s">
        <v>7</v>
      </c>
      <c r="D24" s="5"/>
      <c r="E24" s="6" t="str">
        <f ca="1">age</f>
        <v/>
      </c>
      <c r="F24" s="9"/>
    </row>
    <row r="25" spans="1:6" ht="15.75">
      <c r="A25" s="4">
        <f>IF([1]ListeMFC!$B23="","",A24+1)</f>
        <v>24</v>
      </c>
      <c r="B25" s="4" t="s">
        <v>6</v>
      </c>
      <c r="C25" s="3" t="s">
        <v>7</v>
      </c>
      <c r="D25" s="5"/>
      <c r="E25" s="6" t="str">
        <f ca="1">age</f>
        <v/>
      </c>
      <c r="F25" s="9"/>
    </row>
    <row r="26" spans="1:6" ht="15.75">
      <c r="A26" s="4">
        <f>IF([1]ListeMFC!$B24="","",A25+1)</f>
        <v>25</v>
      </c>
      <c r="B26" s="4" t="s">
        <v>6</v>
      </c>
      <c r="C26" s="3" t="s">
        <v>7</v>
      </c>
      <c r="D26" s="5">
        <v>35959</v>
      </c>
      <c r="E26" s="11" t="str">
        <f ca="1">age</f>
        <v>17 ans - 10 mois</v>
      </c>
      <c r="F26" s="9"/>
    </row>
    <row r="27" spans="1:6" ht="15.75">
      <c r="A27" s="4">
        <f>IF([1]ListeMFC!$B26="","",A26+1)</f>
        <v>26</v>
      </c>
      <c r="B27" s="4" t="s">
        <v>6</v>
      </c>
      <c r="C27" s="3" t="s">
        <v>7</v>
      </c>
      <c r="D27" s="5"/>
      <c r="E27" s="6" t="str">
        <f ca="1">age</f>
        <v/>
      </c>
      <c r="F27" s="9"/>
    </row>
    <row r="28" spans="1:6" ht="15.75">
      <c r="A28" s="4">
        <f>IF([1]ListeMFC!$B27="","",A27+1)</f>
        <v>27</v>
      </c>
      <c r="B28" s="4" t="s">
        <v>6</v>
      </c>
      <c r="C28" s="3" t="s">
        <v>7</v>
      </c>
      <c r="D28" s="5">
        <v>36024</v>
      </c>
      <c r="E28" s="11" t="str">
        <f ca="1">age</f>
        <v>17 ans - 8 mois</v>
      </c>
      <c r="F28" s="9"/>
    </row>
    <row r="29" spans="1:6" ht="15.75">
      <c r="A29" s="4">
        <f>IF([1]ListeMFC!$B28="","",A28+1)</f>
        <v>28</v>
      </c>
      <c r="B29" s="4" t="s">
        <v>6</v>
      </c>
      <c r="C29" s="3" t="s">
        <v>7</v>
      </c>
      <c r="D29" s="5">
        <v>34615</v>
      </c>
      <c r="E29" s="14" t="str">
        <f ca="1">age</f>
        <v>21 ans - 6 mois</v>
      </c>
      <c r="F29" s="9"/>
    </row>
    <row r="30" spans="1:6" ht="15.75">
      <c r="A30" s="4">
        <f>IF([1]ListeMFC!$B30="","",A29+1)</f>
        <v>29</v>
      </c>
      <c r="B30" s="4" t="s">
        <v>6</v>
      </c>
      <c r="C30" s="3" t="s">
        <v>7</v>
      </c>
      <c r="D30" s="5">
        <v>35553</v>
      </c>
      <c r="E30" s="12" t="str">
        <f ca="1">age</f>
        <v>18 ans - 11 mois</v>
      </c>
      <c r="F30" s="9"/>
    </row>
    <row r="31" spans="1:6" ht="15.75">
      <c r="A31" s="4">
        <f>IF([1]ListeMFC!$B31="","",A30+1)</f>
        <v>30</v>
      </c>
      <c r="B31" s="4" t="s">
        <v>6</v>
      </c>
      <c r="C31" s="3" t="s">
        <v>7</v>
      </c>
      <c r="D31" s="5"/>
      <c r="E31" s="6" t="str">
        <f ca="1">age</f>
        <v/>
      </c>
    </row>
  </sheetData>
  <sortState ref="A2:E31">
    <sortCondition ref="A2:A31"/>
  </sortState>
  <conditionalFormatting sqref="A2:E4 A9:E31">
    <cfRule type="expression" dxfId="3" priority="10">
      <formula>IF(ISBLANK(Cell_Recherche),0,FIND(Cell_Recherche,$B2&amp;#REF!&amp;#REF!&amp;#REF!&amp;$C2&amp;#REF!&amp;$D2&amp;$E2&amp;#REF!&amp;$G2))</formula>
    </cfRule>
  </conditionalFormatting>
  <conditionalFormatting sqref="A5:E5">
    <cfRule type="expression" dxfId="2" priority="12">
      <formula>IF(ISBLANK(Cell_Recherche),0,FIND(Cell_Recherche,$B5&amp;#REF!&amp;#REF!&amp;#REF!&amp;$C5&amp;#REF!&amp;$D5&amp;$E5&amp;#REF!&amp;$H5))</formula>
    </cfRule>
  </conditionalFormatting>
  <conditionalFormatting sqref="A6:E7">
    <cfRule type="expression" dxfId="1" priority="13">
      <formula>IF(ISBLANK(Cell_Recherche),0,FIND(Cell_Recherche,$B6&amp;#REF!&amp;#REF!&amp;#REF!&amp;$C6&amp;#REF!&amp;$D6&amp;$E6&amp;#REF!&amp;$G7))</formula>
    </cfRule>
  </conditionalFormatting>
  <conditionalFormatting sqref="A8:E8">
    <cfRule type="expression" dxfId="0" priority="14">
      <formula>IF(ISBLANK(Cell_Recherche),0,FIND(Cell_Recherche,$B8&amp;#REF!&amp;#REF!&amp;#REF!&amp;$C8&amp;#REF!&amp;$D8&amp;$E8&amp;#REF!&amp;#REF!))</formula>
    </cfRule>
  </conditionalFormatting>
  <dataValidations count="2">
    <dataValidation type="list" allowBlank="1" showInputMessage="1" showErrorMessage="1" sqref="B2:B31">
      <formula1>$I$2:$I$3</formula1>
    </dataValidation>
    <dataValidation type="list" allowBlank="1" showInputMessage="1" showErrorMessage="1" sqref="C2:C31">
      <formula1>$J$2:$J$3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zinou</dc:creator>
  <cp:lastModifiedBy>FRANCIS</cp:lastModifiedBy>
  <dcterms:created xsi:type="dcterms:W3CDTF">2016-04-30T20:57:42Z</dcterms:created>
  <dcterms:modified xsi:type="dcterms:W3CDTF">2016-05-01T06:26:02Z</dcterms:modified>
</cp:coreProperties>
</file>