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23715" windowHeight="9975"/>
  </bookViews>
  <sheets>
    <sheet name="Janvier 2016" sheetId="1" r:id="rId1"/>
    <sheet name="Feuil2" sheetId="2" r:id="rId2"/>
    <sheet name="Feuil3" sheetId="3" r:id="rId3"/>
  </sheets>
  <definedNames>
    <definedName name="Zone">'Janvier 2016'!$A$1:$AF$5</definedName>
    <definedName name="Zone1">'Janvier 2016'!$2:$2,'Janvier 2016'!$5:$5</definedName>
  </definedNames>
  <calcPr calcId="145621"/>
</workbook>
</file>

<file path=xl/calcChain.xml><?xml version="1.0" encoding="utf-8"?>
<calcChain xmlns="http://schemas.openxmlformats.org/spreadsheetml/2006/main">
  <c r="AQ6" i="1" l="1"/>
  <c r="AR6" i="1"/>
  <c r="AS6" i="1"/>
  <c r="AT6" i="1"/>
  <c r="AU6" i="1"/>
  <c r="AV6" i="1"/>
  <c r="AQ7" i="1"/>
  <c r="AR7" i="1"/>
  <c r="AS7" i="1"/>
  <c r="AT7" i="1"/>
  <c r="AU7" i="1"/>
  <c r="AV7" i="1"/>
  <c r="AP17" i="1"/>
  <c r="AP16" i="1"/>
  <c r="AP7" i="1"/>
  <c r="AP6" i="1"/>
  <c r="AP15" i="1"/>
  <c r="AQ15" i="1"/>
  <c r="AR15" i="1" s="1"/>
  <c r="AS15" i="1" l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T2" i="1"/>
  <c r="AT15" i="1" l="1"/>
  <c r="AP5" i="1"/>
  <c r="AU15" i="1" l="1"/>
  <c r="AQ5" i="1"/>
  <c r="AV50" i="1"/>
  <c r="AU50" i="1"/>
  <c r="AT50" i="1"/>
  <c r="AS50" i="1"/>
  <c r="AR50" i="1"/>
  <c r="AQ50" i="1"/>
  <c r="AP50" i="1"/>
  <c r="AW49" i="1"/>
  <c r="AW48" i="1"/>
  <c r="AW47" i="1"/>
  <c r="AW50" i="1" s="1"/>
  <c r="AV40" i="1"/>
  <c r="AU40" i="1"/>
  <c r="AT40" i="1"/>
  <c r="AS40" i="1"/>
  <c r="AR40" i="1"/>
  <c r="AQ40" i="1"/>
  <c r="AP40" i="1"/>
  <c r="AW39" i="1"/>
  <c r="AW38" i="1"/>
  <c r="AW37" i="1"/>
  <c r="AV30" i="1"/>
  <c r="AU30" i="1"/>
  <c r="AT30" i="1"/>
  <c r="AS30" i="1"/>
  <c r="AR30" i="1"/>
  <c r="AQ30" i="1"/>
  <c r="AP30" i="1"/>
  <c r="AW29" i="1"/>
  <c r="AW28" i="1"/>
  <c r="AV20" i="1"/>
  <c r="AU20" i="1"/>
  <c r="AT20" i="1"/>
  <c r="AS20" i="1"/>
  <c r="AR20" i="1"/>
  <c r="AQ20" i="1"/>
  <c r="AP20" i="1"/>
  <c r="AW19" i="1"/>
  <c r="AW18" i="1"/>
  <c r="AW17" i="1"/>
  <c r="AU10" i="1"/>
  <c r="AW9" i="1"/>
  <c r="AW8" i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B1" i="1"/>
  <c r="AV15" i="1" l="1"/>
  <c r="AW20" i="1"/>
  <c r="AR5" i="1"/>
  <c r="AW40" i="1"/>
  <c r="AW30" i="1"/>
  <c r="C2" i="1"/>
  <c r="AS5" i="1" l="1"/>
  <c r="D2" i="1"/>
  <c r="C1" i="1"/>
  <c r="AT5" i="1" l="1"/>
  <c r="AS10" i="1"/>
  <c r="E2" i="1"/>
  <c r="D1" i="1"/>
  <c r="AU5" i="1" l="1"/>
  <c r="F2" i="1"/>
  <c r="E1" i="1"/>
  <c r="AV5" i="1" l="1"/>
  <c r="AT10" i="1"/>
  <c r="AW10" i="1" s="1"/>
  <c r="AU52" i="1" s="1"/>
  <c r="G2" i="1"/>
  <c r="F1" i="1"/>
  <c r="AV2" i="1" l="1"/>
  <c r="H2" i="1"/>
  <c r="G1" i="1"/>
  <c r="AT12" i="1" l="1"/>
  <c r="AV12" i="1" s="1"/>
  <c r="AT22" i="1" s="1"/>
  <c r="I2" i="1"/>
  <c r="H1" i="1"/>
  <c r="AW7" i="1" l="1"/>
  <c r="AV22" i="1"/>
  <c r="AT32" i="1" s="1"/>
  <c r="AP25" i="1"/>
  <c r="J2" i="1"/>
  <c r="I1" i="1"/>
  <c r="AQ25" i="1" l="1"/>
  <c r="AP35" i="1"/>
  <c r="AV32" i="1"/>
  <c r="AT42" i="1" s="1"/>
  <c r="AP45" i="1" s="1"/>
  <c r="K2" i="1"/>
  <c r="J1" i="1"/>
  <c r="AQ45" i="1" l="1"/>
  <c r="AQ35" i="1"/>
  <c r="AR25" i="1"/>
  <c r="L2" i="1"/>
  <c r="K1" i="1"/>
  <c r="AS25" i="1" l="1"/>
  <c r="AR35" i="1"/>
  <c r="AR45" i="1"/>
  <c r="M2" i="1"/>
  <c r="L1" i="1"/>
  <c r="AS45" i="1" l="1"/>
  <c r="AS35" i="1"/>
  <c r="AT25" i="1"/>
  <c r="N2" i="1"/>
  <c r="M1" i="1"/>
  <c r="AU25" i="1" l="1"/>
  <c r="AT35" i="1"/>
  <c r="AT45" i="1"/>
  <c r="O2" i="1"/>
  <c r="N1" i="1"/>
  <c r="AU45" i="1" l="1"/>
  <c r="AU35" i="1"/>
  <c r="AV25" i="1"/>
  <c r="P2" i="1"/>
  <c r="O1" i="1"/>
  <c r="AV35" i="1" l="1"/>
  <c r="AV45" i="1"/>
  <c r="Q2" i="1"/>
  <c r="P1" i="1"/>
  <c r="R2" i="1" l="1"/>
  <c r="Q1" i="1"/>
  <c r="S2" i="1" l="1"/>
  <c r="R1" i="1"/>
  <c r="T2" i="1" l="1"/>
  <c r="S1" i="1"/>
  <c r="AW26" i="1" l="1"/>
  <c r="U2" i="1"/>
  <c r="T1" i="1"/>
  <c r="V2" i="1" l="1"/>
  <c r="U1" i="1"/>
  <c r="W2" i="1" l="1"/>
  <c r="V1" i="1"/>
  <c r="X2" i="1" l="1"/>
  <c r="W1" i="1"/>
  <c r="Y2" i="1" l="1"/>
  <c r="X1" i="1"/>
  <c r="Z2" i="1" l="1"/>
  <c r="Y1" i="1"/>
  <c r="AA2" i="1" l="1"/>
  <c r="Z1" i="1"/>
  <c r="AB2" i="1" l="1"/>
  <c r="AA1" i="1"/>
  <c r="AC2" i="1" l="1"/>
  <c r="AB1" i="1"/>
  <c r="AD2" i="1" l="1"/>
  <c r="AE2" i="1" s="1"/>
  <c r="AF2" i="1" s="1"/>
  <c r="AC1" i="1"/>
</calcChain>
</file>

<file path=xl/sharedStrings.xml><?xml version="1.0" encoding="utf-8"?>
<sst xmlns="http://schemas.openxmlformats.org/spreadsheetml/2006/main" count="177" uniqueCount="23">
  <si>
    <t xml:space="preserve"> </t>
  </si>
  <si>
    <t>Date</t>
  </si>
  <si>
    <t>Bl</t>
  </si>
  <si>
    <t>du</t>
  </si>
  <si>
    <t>au</t>
  </si>
  <si>
    <t>Jour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</si>
  <si>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</si>
  <si>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</si>
  <si>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</si>
  <si>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</si>
  <si>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</si>
  <si>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</si>
  <si>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</si>
  <si>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Total Semaine</t>
  </si>
  <si>
    <t>Congés Payés</t>
  </si>
  <si>
    <t>Total Heures</t>
  </si>
  <si>
    <t xml:space="preserve">  </t>
  </si>
  <si>
    <t xml:space="preserve">Total Heures </t>
  </si>
  <si>
    <t xml:space="preserve">Total CP </t>
  </si>
  <si>
    <t>Relevé Heures</t>
  </si>
  <si>
    <t>BL</t>
  </si>
  <si>
    <t>BL1</t>
  </si>
  <si>
    <t>Olivier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</si>
</sst>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/m/yy;@"/>
    <numFmt numFmtId="166" formatCode="ddd\ d/m/yy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/>
    <xf numFmtId="165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165" fontId="2" fillId="0" borderId="4" xfId="0" applyNumberFormat="1" applyFont="1" applyBorder="1"/>
    <xf numFmtId="0" fontId="3" fillId="0" borderId="0" xfId="0" applyFont="1"/>
    <xf numFmtId="0" fontId="2" fillId="0" borderId="4" xfId="0" applyFont="1" applyBorder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4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/>
    <xf numFmtId="0" fontId="4" fillId="0" borderId="4" xfId="0" applyFont="1" applyBorder="1"/>
    <xf numFmtId="0" fontId="6" fillId="0" borderId="0" xfId="0" applyFont="1"/>
    <xf numFmtId="0" fontId="2" fillId="0" borderId="0" xfId="0" applyFont="1"/>
    <xf numFmtId="166" fontId="2" fillId="0" borderId="4" xfId="0" applyNumberFormat="1" applyFont="1" applyBorder="1"/>
    <xf numFmtId="0" fontId="2" fillId="0" borderId="4" xfId="0" applyFont="1" applyBorder="1" applyAlignment="1"/>
    <xf numFmtId="166" fontId="2" fillId="2" borderId="4" xfId="0" applyNumberFormat="1" applyFont="1" applyFill="1" applyBorder="1"/>
    <xf numFmtId="165" fontId="2" fillId="2" borderId="4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/>
    <xf numFmtId="0" fontId="2" fillId="0" borderId="4" xfId="0" applyFont="1" applyFill="1" applyBorder="1"/>
    <xf numFmtId="0" fontId="5" fillId="0" borderId="4" xfId="0" applyFont="1" applyFill="1" applyBorder="1"/>
  </cellXfs>
  <cellStyles count="1">
    <cellStyle name="Normal" xfId="0" builtinId="0"/>
  </cellStyles>
  <dxfs count="3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9</xdr:row>
      <xdr:rowOff>85725</xdr:rowOff>
    </xdr:from>
    <xdr:ext cx="4914900" cy="2675732"/>
    <xdr:sp macro="" textlink="">
      <xdr:nvSpPr>
        <xdr:cNvPr id="2" name="ZoneTexte 1"/>
        <xdr:cNvSpPr txBox="1"/>
      </xdr:nvSpPr>
      <xdr:spPr>
        <a:xfrm>
          <a:off x="1695450" y="1800225"/>
          <a:ext cx="4914900" cy="267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S1= La sélection A1:AF52 est une zone de saisie par jour pour différents postes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S2= La sélection AN1:AV50 me permet de créer une feuille de pointage basée sur la sélection précédente à savoir S1.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Chaque mois,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1/ Je dois reproduire dans S2 les jours du mois répartis par semaine commençant obligatoirement par un lundi.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2/ A la fin de la saisie dans S1, je dois reproduire les cellules B2:AF2 dans les cases correspondantes au même jour dans la sélection S2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 : Si AS5=B2 alors AS7=B5.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premier problème : Trouver le premier jour du mois dans la sélection S2, et particulièrement dans AO5:AU5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Recopier la cellule B5 dans la cellule trouvée ci-dessous avec offset +2, dans ce cas AS7 et ainsi de suite.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saisie peut évoluer en cours de mois et il faut que la grille S2 se mette constamment à jour. </a:t>
          </a:r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W54"/>
  <sheetViews>
    <sheetView tabSelected="1" topLeftCell="G1" workbookViewId="0">
      <selection activeCell="AP6" sqref="AP6"/>
    </sheetView>
  </sheetViews>
  <sheetFormatPr baseColWidth="10" defaultRowHeight="15" x14ac:dyDescent="0.25"/>
  <cols>
    <col min="7" max="11" width="10.7109375" bestFit="1" customWidth="1"/>
    <col min="12" max="12" width="10.7109375" customWidth="1"/>
    <col min="13" max="32" width="0.42578125" hidden="1" customWidth="1"/>
    <col min="33" max="34" width="1.42578125" bestFit="1" customWidth="1"/>
    <col min="35" max="36" width="0" hidden="1" customWidth="1"/>
    <col min="37" max="38" width="11.42578125" hidden="1" customWidth="1"/>
    <col min="39" max="39" width="0" hidden="1" customWidth="1"/>
    <col min="41" max="41" width="16.85546875" bestFit="1" customWidth="1"/>
  </cols>
  <sheetData>
    <row r="1" spans="1:49" x14ac:dyDescent="0.25">
      <c r="B1" t="str">
        <f>IF(WEEKDAY(B2)=1,"D",IF(WEEKDAY(B2)=2,"L",IF(WEEKDAY(B2)=3,"Ma",IF(WEEKDAY(B2)=4,"Me",IF(WEEKDAY(B2)=5,"J",IF(WEEKDAY(B2)=6,"V",IF(WEEKDAY(B2)=7,"S",)))))))</f>
        <v>V</v>
      </c>
      <c r="C1" t="str">
        <f>IF(WEEKDAY(C2)=1,"D",IF(WEEKDAY(C2)=2,"L",IF(WEEKDAY(C2)=3,"Ma",IF(WEEKDAY(C2)=4,"Me",IF(WEEKDAY(C2)=5,"J",IF(WEEKDAY(C2)=6,"V",IF(WEEKDAY(C2)=7,"S",)))))))</f>
        <v>S</v>
      </c>
      <c r="D1" t="str">
        <f>IF(WEEKDAY(D2)=1,"D",IF(WEEKDAY(D2)=2,"L",IF(WEEKDAY(D2)=3,"Ma",IF(WEEKDAY(D2)=4,"Me",IF(WEEKDAY(D2)=5,"J",IF(WEEKDAY(D2)=6,"V",IF(WEEKDAY(D2)=7,"S",)))))))</f>
        <v>D</v>
      </c>
      <c r="E1" t="str">
        <f>IF(WEEKDAY(E2)=1,"D",IF(WEEKDAY(E2)=2,"L",IF(WEEKDAY(E2)=3,"Ma",IF(WEEKDAY(E2)=4,"Me",IF(WEEKDAY(E2)=5,"J",IF(WEEKDAY(E2)=6,"V",IF(WEEKDAY(E2)=7,"S",)))))))</f>
        <v>L</v>
      </c>
      <c r="F1" t="str">
        <f>IF(WEEKDAY(F2)=1,"D",IF(WEEKDAY(F2)=2,"L",IF(WEEKDAY(F2)=3,"Ma",IF(WEEKDAY(F2)=4,"Me",IF(WEEKDAY(F2)=5,"J",IF(WEEKDAY(F2)=6,"V",IF(WEEKDAY(F2)=7,"S",)))))))</f>
        <v>Ma</v>
      </c>
      <c r="G1" t="str">
        <f t="shared" ref="G1:AC1" si="0">IF(WEEKDAY(G2)=1,"D",IF(WEEKDAY(G2)=2,"L",IF(WEEKDAY(G2)=3,"Ma",IF(WEEKDAY(G2)=4,"Me",IF(WEEKDAY(G2)=5,"J",IF(WEEKDAY(G2)=6,"V",IF(WEEKDAY(G2)=7,"S",)))))))</f>
        <v>Me</v>
      </c>
      <c r="H1" t="str">
        <f t="shared" si="0"/>
        <v>J</v>
      </c>
      <c r="I1" t="str">
        <f t="shared" si="0"/>
        <v>V</v>
      </c>
      <c r="J1" t="str">
        <f t="shared" si="0"/>
        <v>S</v>
      </c>
      <c r="K1" t="str">
        <f t="shared" si="0"/>
        <v>D</v>
      </c>
      <c r="L1" t="str">
        <f t="shared" si="0"/>
        <v>L</v>
      </c>
      <c r="M1" t="str">
        <f t="shared" si="0"/>
        <v>Ma</v>
      </c>
      <c r="N1" t="str">
        <f t="shared" si="0"/>
        <v>Me</v>
      </c>
      <c r="O1" t="str">
        <f t="shared" si="0"/>
        <v>J</v>
      </c>
      <c r="P1" t="str">
        <f t="shared" si="0"/>
        <v>V</v>
      </c>
      <c r="Q1" t="str">
        <f t="shared" si="0"/>
        <v>S</v>
      </c>
      <c r="R1" t="str">
        <f t="shared" si="0"/>
        <v>D</v>
      </c>
      <c r="S1" t="str">
        <f t="shared" si="0"/>
        <v>L</v>
      </c>
      <c r="T1" t="str">
        <f t="shared" si="0"/>
        <v>Ma</v>
      </c>
      <c r="U1" t="str">
        <f t="shared" si="0"/>
        <v>Me</v>
      </c>
      <c r="V1" t="str">
        <f t="shared" si="0"/>
        <v>J</v>
      </c>
      <c r="W1" t="str">
        <f t="shared" si="0"/>
        <v>V</v>
      </c>
      <c r="X1" t="str">
        <f t="shared" si="0"/>
        <v>S</v>
      </c>
      <c r="Y1" t="str">
        <f t="shared" si="0"/>
        <v>D</v>
      </c>
      <c r="Z1" t="str">
        <f t="shared" si="0"/>
        <v>L</v>
      </c>
      <c r="AA1" t="str">
        <f t="shared" si="0"/>
        <v>Ma</v>
      </c>
      <c r="AB1" t="str">
        <f t="shared" si="0"/>
        <v>Me</v>
      </c>
      <c r="AC1" t="str">
        <f t="shared" si="0"/>
        <v>J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O1" s="2"/>
      <c r="AP1" s="3"/>
      <c r="AQ1" s="2"/>
      <c r="AR1" s="2" t="s">
        <v>0</v>
      </c>
      <c r="AS1" s="2"/>
      <c r="AT1" s="2"/>
      <c r="AU1" s="2"/>
      <c r="AV1" s="2"/>
      <c r="AW1" s="2"/>
    </row>
    <row r="2" spans="1:49" x14ac:dyDescent="0.25">
      <c r="A2" s="1" t="s">
        <v>1</v>
      </c>
      <c r="B2" s="1">
        <v>42461</v>
      </c>
      <c r="C2" s="1">
        <f t="shared" ref="C2:AF2" si="1">B2+1</f>
        <v>42462</v>
      </c>
      <c r="D2" s="1">
        <f t="shared" si="1"/>
        <v>42463</v>
      </c>
      <c r="E2" s="1">
        <f t="shared" si="1"/>
        <v>42464</v>
      </c>
      <c r="F2" s="1">
        <f t="shared" si="1"/>
        <v>42465</v>
      </c>
      <c r="G2" s="1">
        <f t="shared" si="1"/>
        <v>42466</v>
      </c>
      <c r="H2" s="1">
        <f t="shared" si="1"/>
        <v>42467</v>
      </c>
      <c r="I2" s="1">
        <f t="shared" si="1"/>
        <v>42468</v>
      </c>
      <c r="J2" s="1">
        <f t="shared" si="1"/>
        <v>42469</v>
      </c>
      <c r="K2" s="1">
        <f t="shared" si="1"/>
        <v>42470</v>
      </c>
      <c r="L2" s="1">
        <f t="shared" si="1"/>
        <v>42471</v>
      </c>
      <c r="M2" s="1">
        <f t="shared" si="1"/>
        <v>42472</v>
      </c>
      <c r="N2" s="1">
        <f t="shared" si="1"/>
        <v>42473</v>
      </c>
      <c r="O2" s="1">
        <f t="shared" si="1"/>
        <v>42474</v>
      </c>
      <c r="P2" s="1">
        <f t="shared" si="1"/>
        <v>42475</v>
      </c>
      <c r="Q2" s="1">
        <f t="shared" si="1"/>
        <v>42476</v>
      </c>
      <c r="R2" s="1">
        <f t="shared" si="1"/>
        <v>42477</v>
      </c>
      <c r="S2" s="1">
        <f t="shared" si="1"/>
        <v>42478</v>
      </c>
      <c r="T2" s="1">
        <f t="shared" si="1"/>
        <v>42479</v>
      </c>
      <c r="U2" s="1">
        <f t="shared" si="1"/>
        <v>42480</v>
      </c>
      <c r="V2" s="1">
        <f t="shared" si="1"/>
        <v>42481</v>
      </c>
      <c r="W2" s="1">
        <f t="shared" si="1"/>
        <v>42482</v>
      </c>
      <c r="X2" s="1">
        <f t="shared" si="1"/>
        <v>42483</v>
      </c>
      <c r="Y2" s="1">
        <f t="shared" si="1"/>
        <v>42484</v>
      </c>
      <c r="Z2" s="1">
        <f t="shared" si="1"/>
        <v>42485</v>
      </c>
      <c r="AA2" s="1">
        <f t="shared" si="1"/>
        <v>42486</v>
      </c>
      <c r="AB2" s="1">
        <f t="shared" si="1"/>
        <v>42487</v>
      </c>
      <c r="AC2" s="1">
        <f t="shared" si="1"/>
        <v>42488</v>
      </c>
      <c r="AD2" s="1">
        <f t="shared" si="1"/>
        <v>42489</v>
      </c>
      <c r="AE2" s="1">
        <f t="shared" si="1"/>
        <v>42490</v>
      </c>
      <c r="AF2" s="1">
        <f t="shared" si="1"/>
        <v>42491</v>
      </c>
      <c r="AO2" s="31" t="s">
        <v>22</v>
      </c>
      <c r="AP2" s="4" t="s">
        <v>19</v>
      </c>
      <c r="AQ2" s="5"/>
      <c r="AR2" s="5"/>
      <c r="AS2" s="6" t="s">
        <v>3</v>
      </c>
      <c r="AT2" s="7">
        <f>B2</f>
        <v>42461</v>
      </c>
      <c r="AU2" s="6" t="s">
        <v>4</v>
      </c>
      <c r="AV2" s="8">
        <f>AV5</f>
        <v>42463</v>
      </c>
      <c r="AW2" s="9"/>
    </row>
    <row r="3" spans="1:49" x14ac:dyDescent="0.25">
      <c r="A3" t="s">
        <v>0</v>
      </c>
      <c r="AO3" s="10"/>
      <c r="AP3" s="11"/>
      <c r="AQ3" s="10"/>
      <c r="AR3" s="10" t="s">
        <v>0</v>
      </c>
      <c r="AS3" s="10"/>
      <c r="AT3" s="10"/>
      <c r="AU3" s="10"/>
      <c r="AV3" s="10"/>
      <c r="AW3" s="10"/>
    </row>
    <row r="4" spans="1:49" x14ac:dyDescent="0.25">
      <c r="A4" t="s">
        <v>0</v>
      </c>
      <c r="D4" t="s">
        <v>0</v>
      </c>
      <c r="AO4" s="12" t="s">
        <v>5</v>
      </c>
      <c r="AP4" s="13" t="s">
        <v>6</v>
      </c>
      <c r="AQ4" s="13" t="s">
        <v>7</v>
      </c>
      <c r="AR4" s="12" t="s">
        <v>8</v>
      </c>
      <c r="AS4" s="12" t="s">
        <v>9</v>
      </c>
      <c r="AT4" s="12" t="s">
        <v>10</v>
      </c>
      <c r="AU4" s="12" t="s">
        <v>11</v>
      </c>
      <c r="AV4" s="12" t="s">
        <v>12</v>
      </c>
      <c r="AW4" s="14" t="s">
        <v>13</v>
      </c>
    </row>
    <row r="5" spans="1:49" x14ac:dyDescent="0.25">
      <c r="A5" t="s">
        <v>2</v>
      </c>
      <c r="B5">
        <v>22</v>
      </c>
      <c r="C5">
        <f>B5+1</f>
        <v>23</v>
      </c>
      <c r="D5">
        <f t="shared" ref="D5:AF5" si="2">C5+1</f>
        <v>24</v>
      </c>
      <c r="E5">
        <f t="shared" si="2"/>
        <v>25</v>
      </c>
      <c r="F5">
        <f t="shared" si="2"/>
        <v>26</v>
      </c>
      <c r="G5">
        <f t="shared" si="2"/>
        <v>27</v>
      </c>
      <c r="H5">
        <f t="shared" si="2"/>
        <v>28</v>
      </c>
      <c r="I5">
        <f t="shared" si="2"/>
        <v>29</v>
      </c>
      <c r="J5">
        <f t="shared" si="2"/>
        <v>30</v>
      </c>
      <c r="K5">
        <f t="shared" si="2"/>
        <v>31</v>
      </c>
      <c r="L5">
        <f t="shared" si="2"/>
        <v>32</v>
      </c>
      <c r="M5">
        <f t="shared" si="2"/>
        <v>33</v>
      </c>
      <c r="N5">
        <f t="shared" si="2"/>
        <v>34</v>
      </c>
      <c r="O5">
        <f t="shared" si="2"/>
        <v>35</v>
      </c>
      <c r="P5">
        <f t="shared" si="2"/>
        <v>36</v>
      </c>
      <c r="Q5">
        <f t="shared" si="2"/>
        <v>37</v>
      </c>
      <c r="R5">
        <f t="shared" si="2"/>
        <v>38</v>
      </c>
      <c r="S5">
        <f t="shared" si="2"/>
        <v>39</v>
      </c>
      <c r="T5">
        <f t="shared" si="2"/>
        <v>40</v>
      </c>
      <c r="U5">
        <f t="shared" si="2"/>
        <v>41</v>
      </c>
      <c r="V5">
        <f t="shared" si="2"/>
        <v>42</v>
      </c>
      <c r="W5">
        <f t="shared" si="2"/>
        <v>43</v>
      </c>
      <c r="X5">
        <f t="shared" si="2"/>
        <v>44</v>
      </c>
      <c r="Y5">
        <f t="shared" si="2"/>
        <v>45</v>
      </c>
      <c r="Z5">
        <f t="shared" si="2"/>
        <v>46</v>
      </c>
      <c r="AA5">
        <f t="shared" si="2"/>
        <v>47</v>
      </c>
      <c r="AB5">
        <f t="shared" si="2"/>
        <v>48</v>
      </c>
      <c r="AC5">
        <f t="shared" si="2"/>
        <v>49</v>
      </c>
      <c r="AD5">
        <f t="shared" si="2"/>
        <v>50</v>
      </c>
      <c r="AE5">
        <f t="shared" si="2"/>
        <v>51</v>
      </c>
      <c r="AF5">
        <f t="shared" si="2"/>
        <v>52</v>
      </c>
      <c r="AO5" s="15"/>
      <c r="AP5" s="28">
        <f>AT2-WEEKDAY(AT2,2)+1</f>
        <v>42457</v>
      </c>
      <c r="AQ5" s="29">
        <f>AP5+1</f>
        <v>42458</v>
      </c>
      <c r="AR5" s="29">
        <f t="shared" ref="AR5:AT5" si="3">AQ5+1</f>
        <v>42459</v>
      </c>
      <c r="AS5" s="29">
        <f t="shared" si="3"/>
        <v>42460</v>
      </c>
      <c r="AT5" s="29">
        <f t="shared" si="3"/>
        <v>42461</v>
      </c>
      <c r="AU5" s="29">
        <f>IF(AU4=A1,A2,IF(AT5&lt;&gt;" ",AT5+1," ") )</f>
        <v>42462</v>
      </c>
      <c r="AV5" s="29">
        <f>IF(AV4=A1,A2,IF(AU5&lt;&gt;" ",AU5+1," ") )</f>
        <v>42463</v>
      </c>
      <c r="AW5" s="15"/>
    </row>
    <row r="6" spans="1:49" x14ac:dyDescent="0.25">
      <c r="A6" t="s">
        <v>0</v>
      </c>
      <c r="C6" t="s">
        <v>0</v>
      </c>
      <c r="AO6" s="14" t="s">
        <v>20</v>
      </c>
      <c r="AP6" s="30" t="str">
        <f>IF(MONTH(AP$5)=MONTH($AT$2),INDEX($A:$AF,MATCH($AO6,$A:$A,0),MATCH(AP$5,$2:$2,0)),"")</f>
        <v/>
      </c>
      <c r="AQ6" s="30" t="str">
        <f t="shared" ref="AQ6:AV7" si="4">IF(MONTH(AQ$5)=MONTH($AT$2),INDEX($A:$AF,MATCH($AO6,$A:$A,0),MATCH(AQ$5,$2:$2,0)),"")</f>
        <v/>
      </c>
      <c r="AR6" s="30" t="str">
        <f t="shared" si="4"/>
        <v/>
      </c>
      <c r="AS6" s="30" t="str">
        <f t="shared" si="4"/>
        <v/>
      </c>
      <c r="AT6" s="30">
        <f t="shared" si="4"/>
        <v>22</v>
      </c>
      <c r="AU6" s="30">
        <f t="shared" si="4"/>
        <v>23</v>
      </c>
      <c r="AV6" s="30">
        <f t="shared" si="4"/>
        <v>24</v>
      </c>
      <c r="AW6" s="14" t="s">
        <v>0</v>
      </c>
    </row>
    <row r="7" spans="1:49" x14ac:dyDescent="0.25">
      <c r="B7" t="s">
        <v>0</v>
      </c>
      <c r="C7" t="s">
        <v>0</v>
      </c>
      <c r="AO7" s="14" t="s">
        <v>21</v>
      </c>
      <c r="AP7" s="30" t="str">
        <f>IF(MONTH(AP$5)=MONTH($AT$2),INDEX($A:$AF,MATCH($AO7,$A:$A,0),MATCH(AP$5,$2:$2,0)),"")</f>
        <v/>
      </c>
      <c r="AQ7" s="30" t="str">
        <f t="shared" si="4"/>
        <v/>
      </c>
      <c r="AR7" s="30" t="str">
        <f t="shared" si="4"/>
        <v/>
      </c>
      <c r="AS7" s="30" t="str">
        <f t="shared" si="4"/>
        <v/>
      </c>
      <c r="AT7" s="30">
        <f t="shared" si="4"/>
        <v>34</v>
      </c>
      <c r="AU7" s="30">
        <f t="shared" si="4"/>
        <v>35</v>
      </c>
      <c r="AV7" s="30">
        <f t="shared" si="4"/>
        <v>36</v>
      </c>
      <c r="AW7" s="14">
        <f t="shared" ref="AW7:AW9" si="5">SUM(AP7:AV7)</f>
        <v>105</v>
      </c>
    </row>
    <row r="8" spans="1:49" x14ac:dyDescent="0.25">
      <c r="B8" t="s">
        <v>0</v>
      </c>
      <c r="C8" t="s">
        <v>0</v>
      </c>
      <c r="AO8" s="14" t="s">
        <v>14</v>
      </c>
      <c r="AP8" s="14"/>
      <c r="AQ8" s="14"/>
      <c r="AR8" s="14" t="s">
        <v>0</v>
      </c>
      <c r="AS8" s="14" t="s">
        <v>0</v>
      </c>
      <c r="AT8" s="14" t="s">
        <v>0</v>
      </c>
      <c r="AU8" s="14" t="s">
        <v>0</v>
      </c>
      <c r="AV8" s="14" t="s">
        <v>0</v>
      </c>
      <c r="AW8" s="14">
        <f t="shared" si="5"/>
        <v>0</v>
      </c>
    </row>
    <row r="9" spans="1:49" x14ac:dyDescent="0.25">
      <c r="A9" t="s">
        <v>21</v>
      </c>
      <c r="B9">
        <v>34</v>
      </c>
      <c r="C9">
        <f>B9+1</f>
        <v>35</v>
      </c>
      <c r="D9">
        <f t="shared" ref="D9" si="6">C9+1</f>
        <v>36</v>
      </c>
      <c r="E9">
        <f t="shared" ref="E9" si="7">D9+1</f>
        <v>37</v>
      </c>
      <c r="F9">
        <f t="shared" ref="F9" si="8">E9+1</f>
        <v>38</v>
      </c>
      <c r="G9">
        <f t="shared" ref="G9" si="9">F9+1</f>
        <v>39</v>
      </c>
      <c r="H9">
        <f t="shared" ref="H9" si="10">G9+1</f>
        <v>40</v>
      </c>
      <c r="I9">
        <f t="shared" ref="I9" si="11">H9+1</f>
        <v>41</v>
      </c>
      <c r="J9">
        <f t="shared" ref="J9" si="12">I9+1</f>
        <v>42</v>
      </c>
      <c r="K9">
        <f t="shared" ref="K9" si="13">J9+1</f>
        <v>43</v>
      </c>
      <c r="L9">
        <f t="shared" ref="L9" si="14">K9+1</f>
        <v>44</v>
      </c>
      <c r="M9">
        <f t="shared" ref="M9" si="15">L9+1</f>
        <v>45</v>
      </c>
      <c r="N9">
        <f t="shared" ref="N9" si="16">M9+1</f>
        <v>46</v>
      </c>
      <c r="O9">
        <f t="shared" ref="O9" si="17">N9+1</f>
        <v>47</v>
      </c>
      <c r="P9">
        <f t="shared" ref="P9" si="18">O9+1</f>
        <v>48</v>
      </c>
      <c r="Q9">
        <f t="shared" ref="Q9" si="19">P9+1</f>
        <v>49</v>
      </c>
      <c r="R9">
        <f t="shared" ref="R9" si="20">Q9+1</f>
        <v>50</v>
      </c>
      <c r="S9">
        <f t="shared" ref="S9" si="21">R9+1</f>
        <v>51</v>
      </c>
      <c r="T9">
        <f t="shared" ref="T9" si="22">S9+1</f>
        <v>52</v>
      </c>
      <c r="U9">
        <f t="shared" ref="U9" si="23">T9+1</f>
        <v>53</v>
      </c>
      <c r="V9">
        <f t="shared" ref="V9" si="24">U9+1</f>
        <v>54</v>
      </c>
      <c r="W9">
        <f t="shared" ref="W9" si="25">V9+1</f>
        <v>55</v>
      </c>
      <c r="X9">
        <f t="shared" ref="X9" si="26">W9+1</f>
        <v>56</v>
      </c>
      <c r="Y9">
        <f t="shared" ref="Y9" si="27">X9+1</f>
        <v>57</v>
      </c>
      <c r="Z9">
        <f t="shared" ref="Z9" si="28">Y9+1</f>
        <v>58</v>
      </c>
      <c r="AA9">
        <f t="shared" ref="AA9" si="29">Z9+1</f>
        <v>59</v>
      </c>
      <c r="AB9">
        <f t="shared" ref="AB9" si="30">AA9+1</f>
        <v>60</v>
      </c>
      <c r="AC9">
        <f t="shared" ref="AC9" si="31">AB9+1</f>
        <v>61</v>
      </c>
      <c r="AD9">
        <f t="shared" ref="AD9" si="32">AC9+1</f>
        <v>62</v>
      </c>
      <c r="AE9">
        <f t="shared" ref="AE9" si="33">AD9+1</f>
        <v>63</v>
      </c>
      <c r="AF9">
        <f t="shared" ref="AF9" si="34">AE9+1</f>
        <v>64</v>
      </c>
      <c r="AO9" s="16"/>
      <c r="AP9" s="14"/>
      <c r="AQ9" s="14"/>
      <c r="AR9" s="14" t="s">
        <v>0</v>
      </c>
      <c r="AS9" s="14" t="s">
        <v>0</v>
      </c>
      <c r="AT9" s="14" t="s">
        <v>0</v>
      </c>
      <c r="AU9" s="14" t="s">
        <v>0</v>
      </c>
      <c r="AV9" s="14" t="s">
        <v>0</v>
      </c>
      <c r="AW9" s="14">
        <f t="shared" si="5"/>
        <v>0</v>
      </c>
    </row>
    <row r="10" spans="1:49" x14ac:dyDescent="0.25">
      <c r="AO10" s="17" t="s">
        <v>15</v>
      </c>
      <c r="AP10" s="14"/>
      <c r="AQ10" s="14"/>
      <c r="AR10" s="14" t="s">
        <v>0</v>
      </c>
      <c r="AS10" s="14" t="str">
        <f t="shared" ref="AS10:AU10" si="35">AS7</f>
        <v/>
      </c>
      <c r="AT10" s="14">
        <f t="shared" si="35"/>
        <v>34</v>
      </c>
      <c r="AU10" s="14">
        <f t="shared" si="35"/>
        <v>35</v>
      </c>
      <c r="AV10" s="14" t="s">
        <v>0</v>
      </c>
      <c r="AW10" s="14">
        <f t="shared" ref="AW10" si="36">SUM(AP10:AV10)</f>
        <v>69</v>
      </c>
    </row>
    <row r="11" spans="1:49" x14ac:dyDescent="0.25">
      <c r="AO11" s="2"/>
      <c r="AP11" s="2"/>
      <c r="AQ11" s="2"/>
      <c r="AR11" s="2"/>
      <c r="AS11" s="2"/>
      <c r="AT11" s="2"/>
      <c r="AU11" s="2"/>
      <c r="AV11" s="2"/>
      <c r="AW11" s="2"/>
    </row>
    <row r="12" spans="1:49" x14ac:dyDescent="0.25">
      <c r="AO12" s="27" t="s">
        <v>22</v>
      </c>
      <c r="AP12" s="4" t="s">
        <v>19</v>
      </c>
      <c r="AQ12" s="5"/>
      <c r="AR12" s="5"/>
      <c r="AS12" s="6" t="s">
        <v>3</v>
      </c>
      <c r="AT12" s="7">
        <f>AV2+1</f>
        <v>42464</v>
      </c>
      <c r="AU12" s="6" t="s">
        <v>4</v>
      </c>
      <c r="AV12" s="7">
        <f>AT12+6</f>
        <v>42470</v>
      </c>
      <c r="AW12" s="9"/>
    </row>
    <row r="13" spans="1:49" x14ac:dyDescent="0.25">
      <c r="AO13" s="10"/>
      <c r="AP13" s="11"/>
      <c r="AQ13" s="10"/>
      <c r="AR13" s="10" t="s">
        <v>0</v>
      </c>
      <c r="AS13" s="10"/>
      <c r="AT13" s="10"/>
      <c r="AU13" s="10"/>
      <c r="AV13" s="18"/>
      <c r="AW13" s="10"/>
    </row>
    <row r="14" spans="1:49" x14ac:dyDescent="0.25">
      <c r="AO14" s="12" t="s">
        <v>5</v>
      </c>
      <c r="AP14" s="13" t="s">
        <v>6</v>
      </c>
      <c r="AQ14" s="13" t="s">
        <v>7</v>
      </c>
      <c r="AR14" s="12" t="s">
        <v>8</v>
      </c>
      <c r="AS14" s="12" t="s">
        <v>9</v>
      </c>
      <c r="AT14" s="12" t="s">
        <v>10</v>
      </c>
      <c r="AU14" s="12" t="s">
        <v>11</v>
      </c>
      <c r="AV14" s="19" t="s">
        <v>12</v>
      </c>
      <c r="AW14" s="14" t="s">
        <v>13</v>
      </c>
    </row>
    <row r="15" spans="1:49" x14ac:dyDescent="0.25">
      <c r="AO15" s="20"/>
      <c r="AP15" s="15">
        <f>AT12</f>
        <v>42464</v>
      </c>
      <c r="AQ15" s="15">
        <f>AP15+1</f>
        <v>42465</v>
      </c>
      <c r="AR15" s="15">
        <f t="shared" ref="AR15:AV15" si="37">AQ15+1</f>
        <v>42466</v>
      </c>
      <c r="AS15" s="15">
        <f t="shared" si="37"/>
        <v>42467</v>
      </c>
      <c r="AT15" s="15">
        <f t="shared" si="37"/>
        <v>42468</v>
      </c>
      <c r="AU15" s="15">
        <f t="shared" si="37"/>
        <v>42469</v>
      </c>
      <c r="AV15" s="21">
        <f t="shared" si="37"/>
        <v>42470</v>
      </c>
      <c r="AW15" s="20"/>
    </row>
    <row r="16" spans="1:49" x14ac:dyDescent="0.25">
      <c r="AO16" s="14" t="s">
        <v>20</v>
      </c>
      <c r="AP16" s="30">
        <f>IF(MONTH(AP$15)=MONTH($AT$2),INDEX($A:$AF,MATCH($AO16,$A:$A,0),MATCH(AP$15,$2:$2,0)),"")</f>
        <v>25</v>
      </c>
      <c r="AQ16" s="32"/>
      <c r="AR16" s="32"/>
      <c r="AS16" s="32"/>
      <c r="AT16" s="32"/>
      <c r="AU16" s="32"/>
      <c r="AV16" s="32"/>
      <c r="AW16" s="14" t="s">
        <v>0</v>
      </c>
    </row>
    <row r="17" spans="41:49" x14ac:dyDescent="0.25">
      <c r="AO17" s="23" t="s">
        <v>21</v>
      </c>
      <c r="AP17" s="30">
        <f>IF(MONTH(AP$15)=MONTH($AT$2),INDEX($A:$AF,MATCH($AO17,$A:$A,0),MATCH(AP$15,$2:$2,0)),"")</f>
        <v>37</v>
      </c>
      <c r="AQ17" s="33"/>
      <c r="AR17" s="33"/>
      <c r="AS17" s="33"/>
      <c r="AT17" s="33"/>
      <c r="AU17" s="33"/>
      <c r="AV17" s="33"/>
      <c r="AW17" s="14">
        <f t="shared" ref="AW17:AW20" si="38">SUM(AP17:AV17)</f>
        <v>37</v>
      </c>
    </row>
    <row r="18" spans="41:49" x14ac:dyDescent="0.25">
      <c r="AO18" s="14" t="s">
        <v>14</v>
      </c>
      <c r="AP18" s="14" t="s">
        <v>0</v>
      </c>
      <c r="AQ18" s="14" t="s">
        <v>0</v>
      </c>
      <c r="AR18" s="14" t="s">
        <v>0</v>
      </c>
      <c r="AS18" s="14" t="s">
        <v>0</v>
      </c>
      <c r="AT18" s="14" t="s">
        <v>0</v>
      </c>
      <c r="AU18" s="14" t="s">
        <v>0</v>
      </c>
      <c r="AV18" s="22" t="s">
        <v>0</v>
      </c>
      <c r="AW18" s="14">
        <f t="shared" si="38"/>
        <v>0</v>
      </c>
    </row>
    <row r="19" spans="41:49" x14ac:dyDescent="0.25">
      <c r="AO19" s="24"/>
      <c r="AP19" s="14"/>
      <c r="AQ19" s="14"/>
      <c r="AR19" s="14" t="s">
        <v>0</v>
      </c>
      <c r="AS19" s="14"/>
      <c r="AT19" s="14"/>
      <c r="AU19" s="14"/>
      <c r="AV19" s="22" t="s">
        <v>0</v>
      </c>
      <c r="AW19" s="14">
        <f t="shared" si="38"/>
        <v>0</v>
      </c>
    </row>
    <row r="20" spans="41:49" x14ac:dyDescent="0.25">
      <c r="AO20" s="17" t="s">
        <v>15</v>
      </c>
      <c r="AP20" s="14">
        <f t="shared" ref="AP20:AV20" si="39">AP17</f>
        <v>37</v>
      </c>
      <c r="AQ20" s="14">
        <f t="shared" si="39"/>
        <v>0</v>
      </c>
      <c r="AR20" s="14">
        <f t="shared" si="39"/>
        <v>0</v>
      </c>
      <c r="AS20" s="14">
        <f t="shared" si="39"/>
        <v>0</v>
      </c>
      <c r="AT20" s="14">
        <f t="shared" si="39"/>
        <v>0</v>
      </c>
      <c r="AU20" s="14">
        <f t="shared" si="39"/>
        <v>0</v>
      </c>
      <c r="AV20" s="14">
        <f t="shared" si="39"/>
        <v>0</v>
      </c>
      <c r="AW20" s="14">
        <f t="shared" si="38"/>
        <v>37</v>
      </c>
    </row>
    <row r="21" spans="41:49" x14ac:dyDescent="0.25">
      <c r="AO21" s="24"/>
      <c r="AP21" s="24"/>
      <c r="AQ21" s="24"/>
      <c r="AR21" s="24"/>
      <c r="AS21" s="24"/>
      <c r="AT21" s="24"/>
      <c r="AU21" s="24"/>
      <c r="AV21" s="24"/>
      <c r="AW21" s="24"/>
    </row>
    <row r="22" spans="41:49" x14ac:dyDescent="0.25">
      <c r="AO22" s="27" t="s">
        <v>22</v>
      </c>
      <c r="AP22" s="4" t="s">
        <v>19</v>
      </c>
      <c r="AQ22" s="5"/>
      <c r="AR22" s="5"/>
      <c r="AS22" s="6" t="s">
        <v>3</v>
      </c>
      <c r="AT22" s="7">
        <f>AV12+1</f>
        <v>42471</v>
      </c>
      <c r="AU22" s="6" t="s">
        <v>4</v>
      </c>
      <c r="AV22" s="8">
        <f>AT22+6</f>
        <v>42477</v>
      </c>
      <c r="AW22" s="9"/>
    </row>
    <row r="23" spans="41:49" x14ac:dyDescent="0.25">
      <c r="AO23" s="10"/>
      <c r="AP23" s="11"/>
      <c r="AQ23" s="10"/>
      <c r="AR23" s="10" t="s">
        <v>0</v>
      </c>
      <c r="AS23" s="10"/>
      <c r="AT23" s="10"/>
      <c r="AU23" s="10"/>
      <c r="AV23" s="10"/>
      <c r="AW23" s="10"/>
    </row>
    <row r="24" spans="41:49" x14ac:dyDescent="0.25">
      <c r="AO24" s="12" t="s">
        <v>5</v>
      </c>
      <c r="AP24" s="13" t="s">
        <v>6</v>
      </c>
      <c r="AQ24" s="13" t="s">
        <v>7</v>
      </c>
      <c r="AR24" s="12" t="s">
        <v>8</v>
      </c>
      <c r="AS24" s="12" t="s">
        <v>9</v>
      </c>
      <c r="AT24" s="12" t="s">
        <v>10</v>
      </c>
      <c r="AU24" s="12" t="s">
        <v>11</v>
      </c>
      <c r="AV24" s="12" t="s">
        <v>12</v>
      </c>
      <c r="AW24" s="14" t="s">
        <v>13</v>
      </c>
    </row>
    <row r="25" spans="41:49" x14ac:dyDescent="0.25">
      <c r="AO25" s="20"/>
      <c r="AP25" s="15">
        <f>AT22</f>
        <v>42471</v>
      </c>
      <c r="AQ25" s="15">
        <f>AP25+1</f>
        <v>42472</v>
      </c>
      <c r="AR25" s="15">
        <f t="shared" ref="AR25:AV25" si="40">AQ25+1</f>
        <v>42473</v>
      </c>
      <c r="AS25" s="15">
        <f t="shared" si="40"/>
        <v>42474</v>
      </c>
      <c r="AT25" s="15">
        <f t="shared" si="40"/>
        <v>42475</v>
      </c>
      <c r="AU25" s="15">
        <f t="shared" si="40"/>
        <v>42476</v>
      </c>
      <c r="AV25" s="15">
        <f t="shared" si="40"/>
        <v>42477</v>
      </c>
      <c r="AW25" s="20"/>
    </row>
    <row r="26" spans="41:49" x14ac:dyDescent="0.25">
      <c r="AO26" s="14" t="s">
        <v>20</v>
      </c>
      <c r="AP26" s="32"/>
      <c r="AQ26" s="32"/>
      <c r="AR26" s="32"/>
      <c r="AS26" s="32"/>
      <c r="AT26" s="32"/>
      <c r="AU26" s="32"/>
      <c r="AV26" s="32"/>
      <c r="AW26" s="14">
        <f t="shared" ref="AW26:AW30" si="41">SUM(AP26:AV26)</f>
        <v>0</v>
      </c>
    </row>
    <row r="27" spans="41:49" x14ac:dyDescent="0.25">
      <c r="AO27" s="14" t="s">
        <v>21</v>
      </c>
      <c r="AP27" s="33"/>
      <c r="AQ27" s="33"/>
      <c r="AR27" s="33"/>
      <c r="AS27" s="33"/>
      <c r="AT27" s="33"/>
      <c r="AU27" s="33"/>
      <c r="AV27" s="33"/>
      <c r="AW27" s="14" t="s">
        <v>0</v>
      </c>
    </row>
    <row r="28" spans="41:49" x14ac:dyDescent="0.25">
      <c r="AO28" s="14" t="s">
        <v>14</v>
      </c>
      <c r="AP28" s="14" t="s">
        <v>0</v>
      </c>
      <c r="AQ28" s="14" t="s">
        <v>0</v>
      </c>
      <c r="AR28" s="14" t="s">
        <v>0</v>
      </c>
      <c r="AS28" s="14" t="s">
        <v>0</v>
      </c>
      <c r="AT28" s="14" t="s">
        <v>0</v>
      </c>
      <c r="AU28" s="14" t="s">
        <v>0</v>
      </c>
      <c r="AV28" s="14" t="s">
        <v>0</v>
      </c>
      <c r="AW28" s="14">
        <f t="shared" si="41"/>
        <v>0</v>
      </c>
    </row>
    <row r="29" spans="41:49" x14ac:dyDescent="0.25">
      <c r="AO29" s="16"/>
      <c r="AP29" s="14" t="s">
        <v>0</v>
      </c>
      <c r="AQ29" s="14" t="s">
        <v>0</v>
      </c>
      <c r="AR29" s="14" t="s">
        <v>16</v>
      </c>
      <c r="AS29" s="14" t="s">
        <v>0</v>
      </c>
      <c r="AT29" s="14" t="s">
        <v>0</v>
      </c>
      <c r="AU29" s="14" t="s">
        <v>0</v>
      </c>
      <c r="AV29" s="14" t="s">
        <v>0</v>
      </c>
      <c r="AW29" s="14">
        <f t="shared" si="41"/>
        <v>0</v>
      </c>
    </row>
    <row r="30" spans="41:49" x14ac:dyDescent="0.25">
      <c r="AO30" s="17" t="s">
        <v>15</v>
      </c>
      <c r="AP30" s="14">
        <f>AP27</f>
        <v>0</v>
      </c>
      <c r="AQ30" s="14">
        <f t="shared" ref="AQ30:AV30" si="42">AQ27</f>
        <v>0</v>
      </c>
      <c r="AR30" s="14">
        <f t="shared" si="42"/>
        <v>0</v>
      </c>
      <c r="AS30" s="14">
        <f t="shared" si="42"/>
        <v>0</v>
      </c>
      <c r="AT30" s="14">
        <f t="shared" si="42"/>
        <v>0</v>
      </c>
      <c r="AU30" s="14">
        <f t="shared" si="42"/>
        <v>0</v>
      </c>
      <c r="AV30" s="14">
        <f t="shared" si="42"/>
        <v>0</v>
      </c>
      <c r="AW30" s="14">
        <f t="shared" si="41"/>
        <v>0</v>
      </c>
    </row>
    <row r="31" spans="41:49" x14ac:dyDescent="0.25">
      <c r="AO31" s="16"/>
      <c r="AP31" s="16"/>
      <c r="AQ31" s="16"/>
      <c r="AR31" s="16"/>
      <c r="AS31" s="16"/>
      <c r="AT31" s="16"/>
      <c r="AU31" s="16"/>
      <c r="AV31" s="16"/>
      <c r="AW31" s="16"/>
    </row>
    <row r="32" spans="41:49" x14ac:dyDescent="0.25">
      <c r="AO32" s="27" t="s">
        <v>22</v>
      </c>
      <c r="AP32" s="4" t="s">
        <v>19</v>
      </c>
      <c r="AQ32" s="5"/>
      <c r="AR32" s="5"/>
      <c r="AS32" s="6" t="s">
        <v>3</v>
      </c>
      <c r="AT32" s="7">
        <f>AV22+1</f>
        <v>42478</v>
      </c>
      <c r="AU32" s="6" t="s">
        <v>4</v>
      </c>
      <c r="AV32" s="8">
        <f>AT32+6</f>
        <v>42484</v>
      </c>
      <c r="AW32" s="9"/>
    </row>
    <row r="33" spans="41:49" x14ac:dyDescent="0.25">
      <c r="AO33" s="10"/>
      <c r="AP33" s="11"/>
      <c r="AQ33" s="10"/>
      <c r="AR33" s="10" t="s">
        <v>0</v>
      </c>
      <c r="AS33" s="10"/>
      <c r="AT33" s="10"/>
      <c r="AU33" s="10"/>
      <c r="AV33" s="10"/>
      <c r="AW33" s="10"/>
    </row>
    <row r="34" spans="41:49" x14ac:dyDescent="0.25">
      <c r="AO34" s="12" t="s">
        <v>5</v>
      </c>
      <c r="AP34" s="13" t="s">
        <v>6</v>
      </c>
      <c r="AQ34" s="13" t="s">
        <v>7</v>
      </c>
      <c r="AR34" s="12" t="s">
        <v>8</v>
      </c>
      <c r="AS34" s="12" t="s">
        <v>9</v>
      </c>
      <c r="AT34" s="12" t="s">
        <v>10</v>
      </c>
      <c r="AU34" s="12" t="s">
        <v>11</v>
      </c>
      <c r="AV34" s="12" t="s">
        <v>12</v>
      </c>
      <c r="AW34" s="14" t="s">
        <v>13</v>
      </c>
    </row>
    <row r="35" spans="41:49" x14ac:dyDescent="0.25">
      <c r="AO35" s="15"/>
      <c r="AP35" s="15">
        <f>AT32</f>
        <v>42478</v>
      </c>
      <c r="AQ35" s="15">
        <f>AP35+1</f>
        <v>42479</v>
      </c>
      <c r="AR35" s="15">
        <f t="shared" ref="AR35:AV35" si="43">AQ35+1</f>
        <v>42480</v>
      </c>
      <c r="AS35" s="15">
        <f t="shared" si="43"/>
        <v>42481</v>
      </c>
      <c r="AT35" s="15">
        <f t="shared" si="43"/>
        <v>42482</v>
      </c>
      <c r="AU35" s="15">
        <f t="shared" si="43"/>
        <v>42483</v>
      </c>
      <c r="AV35" s="15">
        <f t="shared" si="43"/>
        <v>42484</v>
      </c>
      <c r="AW35" s="15"/>
    </row>
    <row r="36" spans="41:49" x14ac:dyDescent="0.25">
      <c r="AO36" s="14" t="s">
        <v>20</v>
      </c>
      <c r="AP36" s="32"/>
      <c r="AQ36" s="32"/>
      <c r="AR36" s="32"/>
      <c r="AS36" s="32"/>
      <c r="AT36" s="32"/>
      <c r="AU36" s="32"/>
      <c r="AV36" s="32"/>
      <c r="AW36" s="14" t="s">
        <v>0</v>
      </c>
    </row>
    <row r="37" spans="41:49" x14ac:dyDescent="0.25">
      <c r="AO37" s="14" t="s">
        <v>21</v>
      </c>
      <c r="AP37" s="33"/>
      <c r="AQ37" s="33"/>
      <c r="AR37" s="33"/>
      <c r="AS37" s="33"/>
      <c r="AT37" s="33"/>
      <c r="AU37" s="33"/>
      <c r="AV37" s="33"/>
      <c r="AW37" s="14">
        <f t="shared" ref="AW37:AW40" si="44">SUM(AP37:AV37)</f>
        <v>0</v>
      </c>
    </row>
    <row r="38" spans="41:49" x14ac:dyDescent="0.25">
      <c r="AO38" s="14" t="s">
        <v>14</v>
      </c>
      <c r="AP38" s="14" t="s">
        <v>0</v>
      </c>
      <c r="AQ38" s="14" t="s">
        <v>0</v>
      </c>
      <c r="AR38" s="14" t="s">
        <v>0</v>
      </c>
      <c r="AS38" s="14" t="s">
        <v>0</v>
      </c>
      <c r="AT38" s="14" t="s">
        <v>0</v>
      </c>
      <c r="AU38" s="14" t="s">
        <v>0</v>
      </c>
      <c r="AV38" s="14" t="s">
        <v>0</v>
      </c>
      <c r="AW38" s="14">
        <f t="shared" si="44"/>
        <v>0</v>
      </c>
    </row>
    <row r="39" spans="41:49" x14ac:dyDescent="0.25">
      <c r="AO39" s="2"/>
      <c r="AP39" s="14" t="s">
        <v>0</v>
      </c>
      <c r="AQ39" s="14" t="s">
        <v>0</v>
      </c>
      <c r="AR39" s="14" t="s">
        <v>0</v>
      </c>
      <c r="AS39" s="14" t="s">
        <v>0</v>
      </c>
      <c r="AT39" s="14" t="s">
        <v>0</v>
      </c>
      <c r="AU39" s="14" t="s">
        <v>0</v>
      </c>
      <c r="AV39" s="14" t="s">
        <v>0</v>
      </c>
      <c r="AW39" s="14">
        <f t="shared" si="44"/>
        <v>0</v>
      </c>
    </row>
    <row r="40" spans="41:49" x14ac:dyDescent="0.25">
      <c r="AO40" s="17" t="s">
        <v>15</v>
      </c>
      <c r="AP40" s="14">
        <f>AP37</f>
        <v>0</v>
      </c>
      <c r="AQ40" s="14">
        <f t="shared" ref="AQ40:AV40" si="45">AQ37</f>
        <v>0</v>
      </c>
      <c r="AR40" s="14">
        <f t="shared" si="45"/>
        <v>0</v>
      </c>
      <c r="AS40" s="14">
        <f t="shared" si="45"/>
        <v>0</v>
      </c>
      <c r="AT40" s="14">
        <f t="shared" si="45"/>
        <v>0</v>
      </c>
      <c r="AU40" s="14">
        <f t="shared" si="45"/>
        <v>0</v>
      </c>
      <c r="AV40" s="14">
        <f t="shared" si="45"/>
        <v>0</v>
      </c>
      <c r="AW40" s="14">
        <f t="shared" si="44"/>
        <v>0</v>
      </c>
    </row>
    <row r="41" spans="41:49" x14ac:dyDescent="0.25">
      <c r="AO41" s="2"/>
      <c r="AP41" s="2"/>
      <c r="AQ41" s="2"/>
      <c r="AR41" s="2"/>
      <c r="AS41" s="2"/>
      <c r="AT41" s="2"/>
      <c r="AU41" s="2"/>
      <c r="AV41" s="2"/>
      <c r="AW41" s="2"/>
    </row>
    <row r="42" spans="41:49" x14ac:dyDescent="0.25">
      <c r="AO42" s="27"/>
      <c r="AP42" s="4" t="s">
        <v>19</v>
      </c>
      <c r="AQ42" s="5"/>
      <c r="AR42" s="5"/>
      <c r="AS42" s="6" t="s">
        <v>3</v>
      </c>
      <c r="AT42" s="7">
        <f>AV32+1</f>
        <v>42485</v>
      </c>
      <c r="AU42" s="6" t="s">
        <v>4</v>
      </c>
      <c r="AV42" s="8">
        <v>42460</v>
      </c>
      <c r="AW42" s="9"/>
    </row>
    <row r="43" spans="41:49" x14ac:dyDescent="0.25">
      <c r="AO43" s="10"/>
      <c r="AP43" s="11"/>
      <c r="AQ43" s="10"/>
      <c r="AR43" s="10" t="s">
        <v>0</v>
      </c>
      <c r="AS43" s="10"/>
      <c r="AT43" s="10"/>
      <c r="AU43" s="10"/>
      <c r="AV43" s="10"/>
      <c r="AW43" s="10"/>
    </row>
    <row r="44" spans="41:49" x14ac:dyDescent="0.25">
      <c r="AO44" s="12" t="s">
        <v>5</v>
      </c>
      <c r="AP44" s="13" t="s">
        <v>6</v>
      </c>
      <c r="AQ44" s="13" t="s">
        <v>7</v>
      </c>
      <c r="AR44" s="12" t="s">
        <v>8</v>
      </c>
      <c r="AS44" s="12" t="s">
        <v>9</v>
      </c>
      <c r="AT44" s="12" t="s">
        <v>10</v>
      </c>
      <c r="AU44" s="12" t="s">
        <v>11</v>
      </c>
      <c r="AV44" s="12" t="s">
        <v>12</v>
      </c>
      <c r="AW44" s="12" t="s">
        <v>13</v>
      </c>
    </row>
    <row r="45" spans="41:49" x14ac:dyDescent="0.25">
      <c r="AO45" s="15"/>
      <c r="AP45" s="26">
        <f>AT42</f>
        <v>42485</v>
      </c>
      <c r="AQ45" s="15">
        <f>AP45+1</f>
        <v>42486</v>
      </c>
      <c r="AR45" s="15">
        <f t="shared" ref="AR45:AV45" si="46">AQ45+1</f>
        <v>42487</v>
      </c>
      <c r="AS45" s="15">
        <f t="shared" si="46"/>
        <v>42488</v>
      </c>
      <c r="AT45" s="15">
        <f t="shared" si="46"/>
        <v>42489</v>
      </c>
      <c r="AU45" s="15">
        <f t="shared" si="46"/>
        <v>42490</v>
      </c>
      <c r="AV45" s="15">
        <f t="shared" si="46"/>
        <v>42491</v>
      </c>
      <c r="AW45" s="26" t="s">
        <v>0</v>
      </c>
    </row>
    <row r="46" spans="41:49" x14ac:dyDescent="0.25">
      <c r="AO46" s="14" t="s">
        <v>20</v>
      </c>
      <c r="AP46" s="32"/>
      <c r="AQ46" s="32"/>
      <c r="AR46" s="32"/>
      <c r="AS46" s="32"/>
      <c r="AT46" s="32"/>
      <c r="AU46" s="32"/>
      <c r="AV46" s="32"/>
      <c r="AW46" s="14" t="s">
        <v>0</v>
      </c>
    </row>
    <row r="47" spans="41:49" x14ac:dyDescent="0.25">
      <c r="AO47" s="14" t="s">
        <v>21</v>
      </c>
      <c r="AP47" s="33"/>
      <c r="AQ47" s="33"/>
      <c r="AR47" s="33"/>
      <c r="AS47" s="33"/>
      <c r="AT47" s="33"/>
      <c r="AU47" s="33"/>
      <c r="AV47" s="33"/>
      <c r="AW47" s="14">
        <f t="shared" ref="AW47:AW49" si="47">SUM(AP47:AV47)</f>
        <v>0</v>
      </c>
    </row>
    <row r="48" spans="41:49" x14ac:dyDescent="0.25">
      <c r="AO48" s="14" t="s">
        <v>14</v>
      </c>
      <c r="AP48" s="14" t="s">
        <v>0</v>
      </c>
      <c r="AQ48" s="14" t="s">
        <v>0</v>
      </c>
      <c r="AR48" s="14" t="s">
        <v>0</v>
      </c>
      <c r="AS48" s="14" t="s">
        <v>0</v>
      </c>
      <c r="AT48" s="14" t="s">
        <v>0</v>
      </c>
      <c r="AU48" s="14" t="s">
        <v>0</v>
      </c>
      <c r="AV48" s="14"/>
      <c r="AW48" s="14">
        <f t="shared" si="47"/>
        <v>0</v>
      </c>
    </row>
    <row r="49" spans="41:49" x14ac:dyDescent="0.25">
      <c r="AO49" s="2"/>
      <c r="AP49" s="14" t="s">
        <v>0</v>
      </c>
      <c r="AQ49" s="14" t="s">
        <v>0</v>
      </c>
      <c r="AR49" s="14" t="s">
        <v>0</v>
      </c>
      <c r="AS49" s="14">
        <v>0</v>
      </c>
      <c r="AT49" s="14" t="s">
        <v>0</v>
      </c>
      <c r="AU49" s="14" t="s">
        <v>0</v>
      </c>
      <c r="AV49" s="14" t="s">
        <v>0</v>
      </c>
      <c r="AW49" s="14">
        <f t="shared" si="47"/>
        <v>0</v>
      </c>
    </row>
    <row r="50" spans="41:49" x14ac:dyDescent="0.25">
      <c r="AO50" s="17" t="s">
        <v>15</v>
      </c>
      <c r="AP50" s="14">
        <f t="shared" ref="AP50:AW50" si="48">AP47</f>
        <v>0</v>
      </c>
      <c r="AQ50" s="14">
        <f t="shared" si="48"/>
        <v>0</v>
      </c>
      <c r="AR50" s="14">
        <f t="shared" si="48"/>
        <v>0</v>
      </c>
      <c r="AS50" s="14">
        <f t="shared" si="48"/>
        <v>0</v>
      </c>
      <c r="AT50" s="14">
        <f t="shared" si="48"/>
        <v>0</v>
      </c>
      <c r="AU50" s="14">
        <f t="shared" si="48"/>
        <v>0</v>
      </c>
      <c r="AV50" s="14">
        <f t="shared" si="48"/>
        <v>0</v>
      </c>
      <c r="AW50" s="14">
        <f t="shared" si="48"/>
        <v>0</v>
      </c>
    </row>
    <row r="51" spans="41:49" x14ac:dyDescent="0.25">
      <c r="AO51" s="2"/>
      <c r="AP51" s="2"/>
      <c r="AQ51" s="2"/>
      <c r="AR51" s="2"/>
      <c r="AS51" s="2"/>
      <c r="AT51" s="2"/>
      <c r="AU51" s="2"/>
      <c r="AV51" s="2"/>
      <c r="AW51" s="2"/>
    </row>
    <row r="52" spans="41:49" x14ac:dyDescent="0.25">
      <c r="AO52" s="2"/>
      <c r="AP52" s="2"/>
      <c r="AQ52" s="2"/>
      <c r="AR52" s="2"/>
      <c r="AS52" s="2"/>
      <c r="AT52" s="25" t="s">
        <v>17</v>
      </c>
      <c r="AU52" s="25">
        <f>AW50+AW40+AW30+AW20+AW10</f>
        <v>106</v>
      </c>
      <c r="AV52" s="2"/>
      <c r="AW52" s="2"/>
    </row>
    <row r="53" spans="41:49" x14ac:dyDescent="0.25">
      <c r="AO53" s="25"/>
      <c r="AP53" s="25"/>
      <c r="AQ53" s="25"/>
      <c r="AR53" s="25" t="s">
        <v>0</v>
      </c>
      <c r="AS53" s="25"/>
      <c r="AT53" s="25" t="s">
        <v>18</v>
      </c>
      <c r="AU53" s="25">
        <v>0</v>
      </c>
      <c r="AV53" s="25"/>
      <c r="AW53" s="25"/>
    </row>
    <row r="54" spans="41:49" x14ac:dyDescent="0.25">
      <c r="AO54" s="2"/>
      <c r="AP54" s="2"/>
      <c r="AQ54" s="2"/>
      <c r="AR54" s="2"/>
      <c r="AS54" s="2"/>
      <c r="AT54" s="2"/>
      <c r="AU54" s="2"/>
      <c r="AV54" s="2"/>
      <c r="AW54" s="2"/>
    </row>
  </sheetData>
  <conditionalFormatting sqref="AP5:AV5">
    <cfRule type="expression" dxfId="0" priority="2">
      <formula>MONTH(AP5)&lt;&gt;MONTH($AT2)</formula>
    </cfRule>
  </conditionalFormatting>
  <conditionalFormatting sqref="AP45:AW45">
    <cfRule type="expression" dxfId="2" priority="1">
      <formula>MONTH(AP45)&lt;&gt;MONTH($AT42)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Janvier 2016</vt:lpstr>
      <vt:lpstr>Feuil2</vt:lpstr>
      <vt:lpstr>Feuil3</vt:lpstr>
      <vt:lpstr>Zone</vt:lpstr>
      <vt:lpstr>Zone1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tebboune</dc:creator>
  <cp:lastModifiedBy>Eric</cp:lastModifiedBy>
  <dcterms:created xsi:type="dcterms:W3CDTF">2016-04-03T16:20:08Z</dcterms:created>
  <dcterms:modified xsi:type="dcterms:W3CDTF">2016-04-07T16:16:01Z</dcterms:modified>
</cp:coreProperties>
</file>