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10680" windowHeight="8220" tabRatio="495" activeTab="3"/>
  </bookViews>
  <sheets>
    <sheet name="Entrée" sheetId="2" r:id="rId1"/>
    <sheet name="Sortie" sheetId="6" r:id="rId2"/>
    <sheet name="Suivi de stock" sheetId="4" r:id="rId3"/>
    <sheet name="Devis" sheetId="5" r:id="rId4"/>
    <sheet name="Fiche de commande" sheetId="7" r:id="rId5"/>
  </sheets>
  <definedNames>
    <definedName name="_xlnm._FilterDatabase" localSheetId="0" hidden="1">Entrée!$A$2:$B$3</definedName>
    <definedName name="_xlnm._FilterDatabase" localSheetId="2" hidden="1">'Suivi de stock'!$A$1:$BO$110</definedName>
    <definedName name="Entrée">Entrée!$A$5:$AF$81</definedName>
    <definedName name="Sortie">Sortie!$A$5:$AF$73</definedName>
    <definedName name="Tableau">'Suivi de stock'!$H$5:$BQ$110</definedName>
    <definedName name="ValHighlight">'Suivi de stock'!$J$1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4"/>
  <c r="B3" i="2"/>
  <c r="B3" i="6"/>
  <c r="F7" i="4" l="1"/>
  <c r="A4" i="5"/>
  <c r="A36" i="4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C3" i="2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H4" i="4" l="1"/>
  <c r="C3" i="6"/>
  <c r="J4" i="4" l="1"/>
  <c r="D3" i="6"/>
  <c r="G109" i="4" s="1"/>
  <c r="G18" l="1"/>
  <c r="G35"/>
  <c r="G51"/>
  <c r="G54"/>
  <c r="G85"/>
  <c r="G86"/>
  <c r="G106"/>
  <c r="G13"/>
  <c r="G30"/>
  <c r="G46"/>
  <c r="G64"/>
  <c r="G95"/>
  <c r="G96"/>
  <c r="G22"/>
  <c r="G24"/>
  <c r="G40"/>
  <c r="G58"/>
  <c r="G89"/>
  <c r="G90"/>
  <c r="G16"/>
  <c r="G33"/>
  <c r="G49"/>
  <c r="G67"/>
  <c r="G83"/>
  <c r="G84"/>
  <c r="G108"/>
  <c r="G11"/>
  <c r="G28"/>
  <c r="G44"/>
  <c r="G62"/>
  <c r="G93"/>
  <c r="G94"/>
  <c r="G110"/>
  <c r="G21"/>
  <c r="G38"/>
  <c r="G55"/>
  <c r="G71"/>
  <c r="G72"/>
  <c r="G105"/>
  <c r="G15"/>
  <c r="G32"/>
  <c r="G48"/>
  <c r="G66"/>
  <c r="G97"/>
  <c r="G98"/>
  <c r="G9"/>
  <c r="G26"/>
  <c r="G42"/>
  <c r="G60"/>
  <c r="G91"/>
  <c r="G92"/>
  <c r="G100"/>
  <c r="G19"/>
  <c r="G36"/>
  <c r="G52"/>
  <c r="G68"/>
  <c r="G70"/>
  <c r="G107"/>
  <c r="G12"/>
  <c r="G29"/>
  <c r="G45"/>
  <c r="G63"/>
  <c r="G79"/>
  <c r="G80"/>
  <c r="G23"/>
  <c r="G39"/>
  <c r="G57"/>
  <c r="G73"/>
  <c r="G74"/>
  <c r="G102"/>
  <c r="G17"/>
  <c r="G34"/>
  <c r="G50"/>
  <c r="G69"/>
  <c r="G99"/>
  <c r="G103"/>
  <c r="G101"/>
  <c r="G10"/>
  <c r="G27"/>
  <c r="G43"/>
  <c r="G61"/>
  <c r="G77"/>
  <c r="G78"/>
  <c r="G7"/>
  <c r="G20"/>
  <c r="G37"/>
  <c r="G53"/>
  <c r="G56"/>
  <c r="G87"/>
  <c r="G88"/>
  <c r="G14"/>
  <c r="G31"/>
  <c r="G47"/>
  <c r="G65"/>
  <c r="G81"/>
  <c r="G82"/>
  <c r="G8"/>
  <c r="G25"/>
  <c r="G41"/>
  <c r="G59"/>
  <c r="G75"/>
  <c r="G76"/>
  <c r="G104"/>
  <c r="L4"/>
  <c r="E3" i="6"/>
  <c r="H98" i="4" l="1"/>
  <c r="I95"/>
  <c r="H91"/>
  <c r="I88"/>
  <c r="H86"/>
  <c r="H54"/>
  <c r="H57"/>
  <c r="I43"/>
  <c r="I38"/>
  <c r="H35"/>
  <c r="H30"/>
  <c r="H14"/>
  <c r="H15"/>
  <c r="I108"/>
  <c r="H97"/>
  <c r="I94"/>
  <c r="H92"/>
  <c r="H60"/>
  <c r="H63"/>
  <c r="I49"/>
  <c r="I44"/>
  <c r="I27"/>
  <c r="H36"/>
  <c r="H20"/>
  <c r="H21"/>
  <c r="I103"/>
  <c r="I107"/>
  <c r="I99"/>
  <c r="H95"/>
  <c r="I92"/>
  <c r="H90"/>
  <c r="H58"/>
  <c r="H61"/>
  <c r="I47"/>
  <c r="I42"/>
  <c r="I25"/>
  <c r="H34"/>
  <c r="H18"/>
  <c r="H19"/>
  <c r="I100"/>
  <c r="I105"/>
  <c r="I97"/>
  <c r="H93"/>
  <c r="I90"/>
  <c r="H88"/>
  <c r="H56"/>
  <c r="H59"/>
  <c r="I45"/>
  <c r="I40"/>
  <c r="H37"/>
  <c r="H32"/>
  <c r="H16"/>
  <c r="H17"/>
  <c r="H107"/>
  <c r="I87"/>
  <c r="H83"/>
  <c r="I80"/>
  <c r="H78"/>
  <c r="I63"/>
  <c r="I64"/>
  <c r="H47"/>
  <c r="H44"/>
  <c r="H27"/>
  <c r="I22"/>
  <c r="I23"/>
  <c r="I93"/>
  <c r="H89"/>
  <c r="I86"/>
  <c r="H84"/>
  <c r="H53"/>
  <c r="H55"/>
  <c r="I41"/>
  <c r="H50"/>
  <c r="H33"/>
  <c r="H28"/>
  <c r="H12"/>
  <c r="H13"/>
  <c r="H104"/>
  <c r="H99"/>
  <c r="I91"/>
  <c r="H87"/>
  <c r="I84"/>
  <c r="H82"/>
  <c r="I67"/>
  <c r="I68"/>
  <c r="I39"/>
  <c r="H48"/>
  <c r="H31"/>
  <c r="H26"/>
  <c r="H10"/>
  <c r="H11"/>
  <c r="H102"/>
  <c r="H109"/>
  <c r="I89"/>
  <c r="H85"/>
  <c r="I82"/>
  <c r="H80"/>
  <c r="I65"/>
  <c r="I66"/>
  <c r="H49"/>
  <c r="H46"/>
  <c r="H29"/>
  <c r="H24"/>
  <c r="H8"/>
  <c r="H9"/>
  <c r="I110"/>
  <c r="I79"/>
  <c r="H75"/>
  <c r="I72"/>
  <c r="H70"/>
  <c r="I55"/>
  <c r="I56"/>
  <c r="H39"/>
  <c r="I37"/>
  <c r="I32"/>
  <c r="I14"/>
  <c r="I15"/>
  <c r="H106"/>
  <c r="I85"/>
  <c r="H81"/>
  <c r="I78"/>
  <c r="H76"/>
  <c r="I61"/>
  <c r="I62"/>
  <c r="H45"/>
  <c r="H42"/>
  <c r="H25"/>
  <c r="I20"/>
  <c r="I21"/>
  <c r="H105"/>
  <c r="H103"/>
  <c r="I83"/>
  <c r="H79"/>
  <c r="I76"/>
  <c r="H74"/>
  <c r="I59"/>
  <c r="I60"/>
  <c r="H43"/>
  <c r="H40"/>
  <c r="I36"/>
  <c r="I18"/>
  <c r="I19"/>
  <c r="I7"/>
  <c r="H108"/>
  <c r="H101"/>
  <c r="I81"/>
  <c r="H77"/>
  <c r="I74"/>
  <c r="H72"/>
  <c r="I57"/>
  <c r="I58"/>
  <c r="H41"/>
  <c r="H38"/>
  <c r="I34"/>
  <c r="I16"/>
  <c r="I17"/>
  <c r="I102"/>
  <c r="I71"/>
  <c r="I96"/>
  <c r="H94"/>
  <c r="H62"/>
  <c r="H65"/>
  <c r="I51"/>
  <c r="I46"/>
  <c r="I29"/>
  <c r="I24"/>
  <c r="H22"/>
  <c r="H23"/>
  <c r="I109"/>
  <c r="I77"/>
  <c r="H73"/>
  <c r="I70"/>
  <c r="H68"/>
  <c r="H51"/>
  <c r="I54"/>
  <c r="I52"/>
  <c r="I35"/>
  <c r="I30"/>
  <c r="I12"/>
  <c r="I13"/>
  <c r="H110"/>
  <c r="I106"/>
  <c r="I75"/>
  <c r="H71"/>
  <c r="I69"/>
  <c r="H66"/>
  <c r="H69"/>
  <c r="H52"/>
  <c r="I50"/>
  <c r="I33"/>
  <c r="I28"/>
  <c r="I10"/>
  <c r="I11"/>
  <c r="H7"/>
  <c r="I101"/>
  <c r="H100"/>
  <c r="I104"/>
  <c r="I73"/>
  <c r="I98"/>
  <c r="H96"/>
  <c r="H64"/>
  <c r="H67"/>
  <c r="I53"/>
  <c r="I48"/>
  <c r="I31"/>
  <c r="I26"/>
  <c r="I8"/>
  <c r="I9"/>
  <c r="N4"/>
  <c r="F3" i="6"/>
  <c r="F8" i="4" l="1"/>
  <c r="K71"/>
  <c r="K69"/>
  <c r="K72"/>
  <c r="K103"/>
  <c r="J107"/>
  <c r="K95"/>
  <c r="J84"/>
  <c r="K96"/>
  <c r="J108"/>
  <c r="J99"/>
  <c r="K87"/>
  <c r="J76"/>
  <c r="K80"/>
  <c r="J100"/>
  <c r="K79"/>
  <c r="J92"/>
  <c r="K88"/>
  <c r="K104"/>
  <c r="K14"/>
  <c r="K17"/>
  <c r="K33"/>
  <c r="K36"/>
  <c r="K53"/>
  <c r="K55"/>
  <c r="K54"/>
  <c r="J73"/>
  <c r="K8"/>
  <c r="K11"/>
  <c r="K27"/>
  <c r="K30"/>
  <c r="K102"/>
  <c r="K93"/>
  <c r="J103"/>
  <c r="K84"/>
  <c r="J110"/>
  <c r="K90"/>
  <c r="J86"/>
  <c r="K89"/>
  <c r="J85"/>
  <c r="K56"/>
  <c r="K46"/>
  <c r="J41"/>
  <c r="K23"/>
  <c r="J91"/>
  <c r="K64"/>
  <c r="J53"/>
  <c r="K41"/>
  <c r="J35"/>
  <c r="J18"/>
  <c r="K86"/>
  <c r="J79"/>
  <c r="K52"/>
  <c r="J49"/>
  <c r="J29"/>
  <c r="J12"/>
  <c r="J74"/>
  <c r="J7"/>
  <c r="K76"/>
  <c r="J72"/>
  <c r="K75"/>
  <c r="J67"/>
  <c r="J52"/>
  <c r="J40"/>
  <c r="J30"/>
  <c r="J11"/>
  <c r="K22"/>
  <c r="J23"/>
  <c r="J26"/>
  <c r="J43"/>
  <c r="J44"/>
  <c r="K63"/>
  <c r="K62"/>
  <c r="J81"/>
  <c r="K16"/>
  <c r="K19"/>
  <c r="K35"/>
  <c r="K38"/>
  <c r="K7"/>
  <c r="K94"/>
  <c r="J97"/>
  <c r="K100"/>
  <c r="J109"/>
  <c r="J102"/>
  <c r="K82"/>
  <c r="J78"/>
  <c r="K81"/>
  <c r="J75"/>
  <c r="J60"/>
  <c r="J48"/>
  <c r="K26"/>
  <c r="J21"/>
  <c r="J83"/>
  <c r="J68"/>
  <c r="K44"/>
  <c r="J39"/>
  <c r="K21"/>
  <c r="J105"/>
  <c r="J82"/>
  <c r="K60"/>
  <c r="K42"/>
  <c r="K34"/>
  <c r="K15"/>
  <c r="K110"/>
  <c r="K85"/>
  <c r="K108"/>
  <c r="J96"/>
  <c r="K99"/>
  <c r="J95"/>
  <c r="J55"/>
  <c r="K59"/>
  <c r="K47"/>
  <c r="K29"/>
  <c r="K10"/>
  <c r="J14"/>
  <c r="J15"/>
  <c r="J31"/>
  <c r="J34"/>
  <c r="J51"/>
  <c r="K40"/>
  <c r="J54"/>
  <c r="J57"/>
  <c r="J8"/>
  <c r="J9"/>
  <c r="J25"/>
  <c r="J28"/>
  <c r="J45"/>
  <c r="K78"/>
  <c r="J69"/>
  <c r="K107"/>
  <c r="J101"/>
  <c r="K105"/>
  <c r="K74"/>
  <c r="J70"/>
  <c r="K73"/>
  <c r="J63"/>
  <c r="K67"/>
  <c r="J38"/>
  <c r="J24"/>
  <c r="K20"/>
  <c r="J71"/>
  <c r="J58"/>
  <c r="J46"/>
  <c r="K24"/>
  <c r="J19"/>
  <c r="J106"/>
  <c r="K68"/>
  <c r="J56"/>
  <c r="J42"/>
  <c r="J32"/>
  <c r="J13"/>
  <c r="K109"/>
  <c r="J89"/>
  <c r="J104"/>
  <c r="J88"/>
  <c r="K91"/>
  <c r="J87"/>
  <c r="K58"/>
  <c r="K50"/>
  <c r="J47"/>
  <c r="J27"/>
  <c r="J10"/>
  <c r="J22"/>
  <c r="K9"/>
  <c r="K25"/>
  <c r="K28"/>
  <c r="K45"/>
  <c r="K48"/>
  <c r="J62"/>
  <c r="J65"/>
  <c r="J16"/>
  <c r="J17"/>
  <c r="J33"/>
  <c r="J36"/>
  <c r="K39"/>
  <c r="J90"/>
  <c r="J66"/>
  <c r="J98"/>
  <c r="K106"/>
  <c r="K98"/>
  <c r="J94"/>
  <c r="K97"/>
  <c r="J93"/>
  <c r="K66"/>
  <c r="K57"/>
  <c r="K43"/>
  <c r="J37"/>
  <c r="J20"/>
  <c r="J61"/>
  <c r="K65"/>
  <c r="K51"/>
  <c r="K37"/>
  <c r="K18"/>
  <c r="K101"/>
  <c r="K77"/>
  <c r="K61"/>
  <c r="K49"/>
  <c r="K31"/>
  <c r="K12"/>
  <c r="K70"/>
  <c r="J59"/>
  <c r="K92"/>
  <c r="J80"/>
  <c r="K83"/>
  <c r="J77"/>
  <c r="J64"/>
  <c r="J50"/>
  <c r="K32"/>
  <c r="K13"/>
  <c r="F10"/>
  <c r="F12"/>
  <c r="F14"/>
  <c r="F16"/>
  <c r="F18"/>
  <c r="F20"/>
  <c r="F22"/>
  <c r="F9"/>
  <c r="F11"/>
  <c r="F13"/>
  <c r="F15"/>
  <c r="F17"/>
  <c r="F19"/>
  <c r="F21"/>
  <c r="F23"/>
  <c r="F25"/>
  <c r="F27"/>
  <c r="F29"/>
  <c r="F31"/>
  <c r="F33"/>
  <c r="F35"/>
  <c r="F37"/>
  <c r="F24"/>
  <c r="F26"/>
  <c r="F28"/>
  <c r="F30"/>
  <c r="F32"/>
  <c r="F34"/>
  <c r="F36"/>
  <c r="F39"/>
  <c r="F41"/>
  <c r="F43"/>
  <c r="F45"/>
  <c r="F47"/>
  <c r="F49"/>
  <c r="F51"/>
  <c r="F40"/>
  <c r="F42"/>
  <c r="F44"/>
  <c r="F46"/>
  <c r="F48"/>
  <c r="F50"/>
  <c r="F38"/>
  <c r="F54"/>
  <c r="F56"/>
  <c r="F58"/>
  <c r="F60"/>
  <c r="F62"/>
  <c r="F64"/>
  <c r="F66"/>
  <c r="F68"/>
  <c r="F53"/>
  <c r="F52"/>
  <c r="F55"/>
  <c r="F57"/>
  <c r="F59"/>
  <c r="F61"/>
  <c r="F63"/>
  <c r="F65"/>
  <c r="F67"/>
  <c r="F69"/>
  <c r="F71"/>
  <c r="F73"/>
  <c r="F75"/>
  <c r="F77"/>
  <c r="F79"/>
  <c r="F81"/>
  <c r="F83"/>
  <c r="F85"/>
  <c r="F87"/>
  <c r="F89"/>
  <c r="F91"/>
  <c r="F93"/>
  <c r="F95"/>
  <c r="F97"/>
  <c r="F70"/>
  <c r="F72"/>
  <c r="F74"/>
  <c r="F76"/>
  <c r="F78"/>
  <c r="F80"/>
  <c r="F82"/>
  <c r="F84"/>
  <c r="F86"/>
  <c r="F88"/>
  <c r="F90"/>
  <c r="F92"/>
  <c r="F94"/>
  <c r="F96"/>
  <c r="F99"/>
  <c r="F100"/>
  <c r="F102"/>
  <c r="F104"/>
  <c r="F106"/>
  <c r="F108"/>
  <c r="F110"/>
  <c r="F98"/>
  <c r="F101"/>
  <c r="F103"/>
  <c r="F105"/>
  <c r="F107"/>
  <c r="F109"/>
  <c r="P4"/>
  <c r="G3" i="6"/>
  <c r="H3" l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M100" i="4"/>
  <c r="L103"/>
  <c r="M107"/>
  <c r="L7"/>
  <c r="M104"/>
  <c r="L107"/>
  <c r="L102"/>
  <c r="L97"/>
  <c r="L98"/>
  <c r="M103"/>
  <c r="L110"/>
  <c r="M97"/>
  <c r="M108"/>
  <c r="M109"/>
  <c r="L106"/>
  <c r="L10"/>
  <c r="L101"/>
  <c r="M87"/>
  <c r="L83"/>
  <c r="M76"/>
  <c r="M63"/>
  <c r="L49"/>
  <c r="L34"/>
  <c r="M77"/>
  <c r="L73"/>
  <c r="L90"/>
  <c r="L61"/>
  <c r="M44"/>
  <c r="L13"/>
  <c r="L12"/>
  <c r="L28"/>
  <c r="L33"/>
  <c r="L50"/>
  <c r="M41"/>
  <c r="L55"/>
  <c r="L51"/>
  <c r="L84"/>
  <c r="M88"/>
  <c r="M23"/>
  <c r="M22"/>
  <c r="L27"/>
  <c r="M9"/>
  <c r="M8"/>
  <c r="M26"/>
  <c r="M31"/>
  <c r="M50"/>
  <c r="M53"/>
  <c r="L67"/>
  <c r="L64"/>
  <c r="L108"/>
  <c r="M110"/>
  <c r="M83"/>
  <c r="L79"/>
  <c r="M70"/>
  <c r="M55"/>
  <c r="L41"/>
  <c r="M18"/>
  <c r="M73"/>
  <c r="M98"/>
  <c r="L82"/>
  <c r="L53"/>
  <c r="L48"/>
  <c r="M11"/>
  <c r="O8"/>
  <c r="O16"/>
  <c r="O11"/>
  <c r="O19"/>
  <c r="N25"/>
  <c r="N29"/>
  <c r="N33"/>
  <c r="N37"/>
  <c r="O29"/>
  <c r="O28"/>
  <c r="O36"/>
  <c r="N39"/>
  <c r="N43"/>
  <c r="L104"/>
  <c r="M106"/>
  <c r="M79"/>
  <c r="L75"/>
  <c r="L94"/>
  <c r="L65"/>
  <c r="M48"/>
  <c r="L18"/>
  <c r="M69"/>
  <c r="M94"/>
  <c r="L74"/>
  <c r="M62"/>
  <c r="L40"/>
  <c r="L21"/>
  <c r="L20"/>
  <c r="L36"/>
  <c r="M27"/>
  <c r="M46"/>
  <c r="M49"/>
  <c r="L63"/>
  <c r="L60"/>
  <c r="L92"/>
  <c r="L15"/>
  <c r="L14"/>
  <c r="L30"/>
  <c r="L35"/>
  <c r="M17"/>
  <c r="M16"/>
  <c r="M34"/>
  <c r="M38"/>
  <c r="L43"/>
  <c r="M60"/>
  <c r="M57"/>
  <c r="L72"/>
  <c r="L100"/>
  <c r="M102"/>
  <c r="M75"/>
  <c r="L71"/>
  <c r="L86"/>
  <c r="L57"/>
  <c r="M40"/>
  <c r="M19"/>
  <c r="L93"/>
  <c r="M90"/>
  <c r="L66"/>
  <c r="M54"/>
  <c r="M33"/>
  <c r="N8"/>
  <c r="N12"/>
  <c r="N16"/>
  <c r="N20"/>
  <c r="O10"/>
  <c r="O18"/>
  <c r="N9"/>
  <c r="N13"/>
  <c r="N17"/>
  <c r="N21"/>
  <c r="O13"/>
  <c r="O21"/>
  <c r="N23"/>
  <c r="O31"/>
  <c r="N24"/>
  <c r="N28"/>
  <c r="N32"/>
  <c r="N36"/>
  <c r="O30"/>
  <c r="O38"/>
  <c r="O39"/>
  <c r="O47"/>
  <c r="N40"/>
  <c r="N44"/>
  <c r="N48"/>
  <c r="O40"/>
  <c r="O48"/>
  <c r="O55"/>
  <c r="O63"/>
  <c r="N54"/>
  <c r="N58"/>
  <c r="N62"/>
  <c r="N66"/>
  <c r="N53"/>
  <c r="O60"/>
  <c r="N55"/>
  <c r="N59"/>
  <c r="N63"/>
  <c r="N67"/>
  <c r="M105"/>
  <c r="L99"/>
  <c r="M71"/>
  <c r="M96"/>
  <c r="L78"/>
  <c r="M66"/>
  <c r="L44"/>
  <c r="M93"/>
  <c r="L89"/>
  <c r="M84"/>
  <c r="L58"/>
  <c r="M47"/>
  <c r="L31"/>
  <c r="M7"/>
  <c r="L11"/>
  <c r="M13"/>
  <c r="M12"/>
  <c r="M30"/>
  <c r="M35"/>
  <c r="L39"/>
  <c r="M56"/>
  <c r="L52"/>
  <c r="L68"/>
  <c r="M72"/>
  <c r="L23"/>
  <c r="L22"/>
  <c r="M24"/>
  <c r="M29"/>
  <c r="L9"/>
  <c r="L8"/>
  <c r="L24"/>
  <c r="L29"/>
  <c r="L46"/>
  <c r="L38"/>
  <c r="M68"/>
  <c r="M65"/>
  <c r="L80"/>
  <c r="M101"/>
  <c r="M99"/>
  <c r="L95"/>
  <c r="M92"/>
  <c r="L70"/>
  <c r="M58"/>
  <c r="M37"/>
  <c r="M89"/>
  <c r="L85"/>
  <c r="M78"/>
  <c r="M67"/>
  <c r="M39"/>
  <c r="M28"/>
  <c r="O12"/>
  <c r="O20"/>
  <c r="O15"/>
  <c r="O23"/>
  <c r="N27"/>
  <c r="N31"/>
  <c r="N35"/>
  <c r="O25"/>
  <c r="O33"/>
  <c r="L109"/>
  <c r="M95"/>
  <c r="L91"/>
  <c r="M86"/>
  <c r="L62"/>
  <c r="M51"/>
  <c r="M25"/>
  <c r="M85"/>
  <c r="L81"/>
  <c r="M74"/>
  <c r="M59"/>
  <c r="L45"/>
  <c r="L26"/>
  <c r="L19"/>
  <c r="M21"/>
  <c r="M20"/>
  <c r="L25"/>
  <c r="L42"/>
  <c r="L47"/>
  <c r="M64"/>
  <c r="M61"/>
  <c r="L76"/>
  <c r="M80"/>
  <c r="M15"/>
  <c r="M14"/>
  <c r="M32"/>
  <c r="L17"/>
  <c r="L16"/>
  <c r="L32"/>
  <c r="L37"/>
  <c r="M42"/>
  <c r="M45"/>
  <c r="L59"/>
  <c r="L56"/>
  <c r="L88"/>
  <c r="L105"/>
  <c r="M91"/>
  <c r="L87"/>
  <c r="M82"/>
  <c r="L54"/>
  <c r="M43"/>
  <c r="M36"/>
  <c r="M81"/>
  <c r="L77"/>
  <c r="L96"/>
  <c r="L69"/>
  <c r="M52"/>
  <c r="M10"/>
  <c r="N10"/>
  <c r="N14"/>
  <c r="N18"/>
  <c r="N22"/>
  <c r="O14"/>
  <c r="O22"/>
  <c r="N11"/>
  <c r="N15"/>
  <c r="N19"/>
  <c r="O9"/>
  <c r="O17"/>
  <c r="O27"/>
  <c r="O35"/>
  <c r="N26"/>
  <c r="N30"/>
  <c r="N34"/>
  <c r="O26"/>
  <c r="O34"/>
  <c r="O43"/>
  <c r="O51"/>
  <c r="N42"/>
  <c r="N46"/>
  <c r="N50"/>
  <c r="O44"/>
  <c r="O52"/>
  <c r="O59"/>
  <c r="O67"/>
  <c r="N56"/>
  <c r="N60"/>
  <c r="N64"/>
  <c r="N68"/>
  <c r="O56"/>
  <c r="O64"/>
  <c r="O53"/>
  <c r="N57"/>
  <c r="N61"/>
  <c r="N65"/>
  <c r="N109"/>
  <c r="N105"/>
  <c r="N101"/>
  <c r="O102"/>
  <c r="O110"/>
  <c r="N108"/>
  <c r="N104"/>
  <c r="N100"/>
  <c r="O109"/>
  <c r="O101"/>
  <c r="O92"/>
  <c r="O84"/>
  <c r="O76"/>
  <c r="O68"/>
  <c r="O93"/>
  <c r="O85"/>
  <c r="O77"/>
  <c r="N97"/>
  <c r="N93"/>
  <c r="N89"/>
  <c r="N85"/>
  <c r="N81"/>
  <c r="N77"/>
  <c r="N73"/>
  <c r="O69"/>
  <c r="O66"/>
  <c r="N51"/>
  <c r="O45"/>
  <c r="N49"/>
  <c r="N45"/>
  <c r="O24"/>
  <c r="O108"/>
  <c r="O107"/>
  <c r="O98"/>
  <c r="O90"/>
  <c r="O82"/>
  <c r="O74"/>
  <c r="N96"/>
  <c r="N92"/>
  <c r="N88"/>
  <c r="N84"/>
  <c r="N80"/>
  <c r="N76"/>
  <c r="N72"/>
  <c r="O99"/>
  <c r="O91"/>
  <c r="O83"/>
  <c r="O75"/>
  <c r="N69"/>
  <c r="O62"/>
  <c r="O65"/>
  <c r="O50"/>
  <c r="O41"/>
  <c r="Q7"/>
  <c r="P9"/>
  <c r="P11"/>
  <c r="P13"/>
  <c r="P15"/>
  <c r="P17"/>
  <c r="P19"/>
  <c r="P21"/>
  <c r="Q9"/>
  <c r="Q11"/>
  <c r="Q13"/>
  <c r="Q15"/>
  <c r="Q17"/>
  <c r="Q19"/>
  <c r="Q21"/>
  <c r="P8"/>
  <c r="P10"/>
  <c r="P12"/>
  <c r="P14"/>
  <c r="P16"/>
  <c r="P18"/>
  <c r="P20"/>
  <c r="P22"/>
  <c r="Q8"/>
  <c r="Q10"/>
  <c r="Q12"/>
  <c r="Q14"/>
  <c r="Q16"/>
  <c r="Q18"/>
  <c r="Q20"/>
  <c r="Q22"/>
  <c r="P24"/>
  <c r="P26"/>
  <c r="P28"/>
  <c r="P30"/>
  <c r="P32"/>
  <c r="P34"/>
  <c r="P36"/>
  <c r="Q24"/>
  <c r="Q26"/>
  <c r="Q28"/>
  <c r="Q30"/>
  <c r="Q32"/>
  <c r="Q34"/>
  <c r="Q36"/>
  <c r="P23"/>
  <c r="P25"/>
  <c r="P27"/>
  <c r="P29"/>
  <c r="P31"/>
  <c r="P33"/>
  <c r="P35"/>
  <c r="Q23"/>
  <c r="Q25"/>
  <c r="Q27"/>
  <c r="Q29"/>
  <c r="Q31"/>
  <c r="Q33"/>
  <c r="Q35"/>
  <c r="Q37"/>
  <c r="P40"/>
  <c r="P42"/>
  <c r="P44"/>
  <c r="P46"/>
  <c r="P48"/>
  <c r="P50"/>
  <c r="P37"/>
  <c r="Q40"/>
  <c r="Q42"/>
  <c r="Q44"/>
  <c r="Q46"/>
  <c r="Q48"/>
  <c r="Q50"/>
  <c r="Q52"/>
  <c r="P38"/>
  <c r="P39"/>
  <c r="P41"/>
  <c r="P43"/>
  <c r="P45"/>
  <c r="P47"/>
  <c r="P49"/>
  <c r="Q38"/>
  <c r="Q39"/>
  <c r="Q41"/>
  <c r="Q43"/>
  <c r="Q45"/>
  <c r="Q47"/>
  <c r="Q49"/>
  <c r="Q51"/>
  <c r="Q53"/>
  <c r="P52"/>
  <c r="P53"/>
  <c r="Q54"/>
  <c r="Q56"/>
  <c r="Q58"/>
  <c r="Q60"/>
  <c r="Q62"/>
  <c r="Q64"/>
  <c r="Q66"/>
  <c r="Q68"/>
  <c r="P51"/>
  <c r="P55"/>
  <c r="P57"/>
  <c r="P59"/>
  <c r="P61"/>
  <c r="P63"/>
  <c r="P65"/>
  <c r="P67"/>
  <c r="P69"/>
  <c r="Q55"/>
  <c r="Q57"/>
  <c r="Q59"/>
  <c r="Q61"/>
  <c r="Q63"/>
  <c r="Q65"/>
  <c r="Q67"/>
  <c r="P54"/>
  <c r="P56"/>
  <c r="P58"/>
  <c r="P60"/>
  <c r="P62"/>
  <c r="P64"/>
  <c r="P66"/>
  <c r="P68"/>
  <c r="P70"/>
  <c r="P72"/>
  <c r="P74"/>
  <c r="P76"/>
  <c r="P78"/>
  <c r="P80"/>
  <c r="P82"/>
  <c r="P84"/>
  <c r="P86"/>
  <c r="P88"/>
  <c r="P90"/>
  <c r="P92"/>
  <c r="P94"/>
  <c r="P96"/>
  <c r="Q69"/>
  <c r="Q70"/>
  <c r="Q72"/>
  <c r="Q74"/>
  <c r="Q76"/>
  <c r="Q78"/>
  <c r="Q80"/>
  <c r="Q82"/>
  <c r="Q84"/>
  <c r="Q86"/>
  <c r="Q88"/>
  <c r="Q90"/>
  <c r="Q92"/>
  <c r="Q94"/>
  <c r="Q96"/>
  <c r="Q98"/>
  <c r="P71"/>
  <c r="P73"/>
  <c r="P75"/>
  <c r="P77"/>
  <c r="P79"/>
  <c r="P81"/>
  <c r="P83"/>
  <c r="P85"/>
  <c r="P87"/>
  <c r="P89"/>
  <c r="P91"/>
  <c r="P93"/>
  <c r="P95"/>
  <c r="Q71"/>
  <c r="Q73"/>
  <c r="Q75"/>
  <c r="Q77"/>
  <c r="Q79"/>
  <c r="Q81"/>
  <c r="Q83"/>
  <c r="Q85"/>
  <c r="Q87"/>
  <c r="Q89"/>
  <c r="Q91"/>
  <c r="Q93"/>
  <c r="Q95"/>
  <c r="Q97"/>
  <c r="Q99"/>
  <c r="Q100"/>
  <c r="Q102"/>
  <c r="Q104"/>
  <c r="Q106"/>
  <c r="Q108"/>
  <c r="P97"/>
  <c r="P101"/>
  <c r="P103"/>
  <c r="P105"/>
  <c r="P107"/>
  <c r="P109"/>
  <c r="Q107"/>
  <c r="Q109"/>
  <c r="Q110"/>
  <c r="P99"/>
  <c r="Q101"/>
  <c r="Q103"/>
  <c r="Q105"/>
  <c r="P98"/>
  <c r="P100"/>
  <c r="P102"/>
  <c r="P104"/>
  <c r="P106"/>
  <c r="P108"/>
  <c r="P110"/>
  <c r="R4"/>
  <c r="R7" s="1"/>
  <c r="P7"/>
  <c r="O7"/>
  <c r="N41" l="1"/>
  <c r="O54"/>
  <c r="O95"/>
  <c r="N82"/>
  <c r="O70"/>
  <c r="O103"/>
  <c r="N47"/>
  <c r="O58"/>
  <c r="N79"/>
  <c r="N95"/>
  <c r="O97"/>
  <c r="O96"/>
  <c r="N106"/>
  <c r="N103"/>
  <c r="O49"/>
  <c r="O71"/>
  <c r="N70"/>
  <c r="N86"/>
  <c r="O78"/>
  <c r="O104"/>
  <c r="N38"/>
  <c r="N52"/>
  <c r="N83"/>
  <c r="O73"/>
  <c r="O72"/>
  <c r="O105"/>
  <c r="N110"/>
  <c r="N107"/>
  <c r="O42"/>
  <c r="O79"/>
  <c r="N74"/>
  <c r="N90"/>
  <c r="O86"/>
  <c r="O100"/>
  <c r="O46"/>
  <c r="N71"/>
  <c r="N87"/>
  <c r="O81"/>
  <c r="O80"/>
  <c r="N99"/>
  <c r="N98"/>
  <c r="N7"/>
  <c r="O57"/>
  <c r="O87"/>
  <c r="N78"/>
  <c r="N94"/>
  <c r="O94"/>
  <c r="O37"/>
  <c r="O61"/>
  <c r="N75"/>
  <c r="N91"/>
  <c r="O89"/>
  <c r="O88"/>
  <c r="N102"/>
  <c r="O106"/>
  <c r="O32"/>
  <c r="S7"/>
  <c r="R8"/>
  <c r="R10"/>
  <c r="R12"/>
  <c r="R14"/>
  <c r="R16"/>
  <c r="R18"/>
  <c r="R20"/>
  <c r="R22"/>
  <c r="S8"/>
  <c r="S10"/>
  <c r="S12"/>
  <c r="S14"/>
  <c r="S16"/>
  <c r="S18"/>
  <c r="S20"/>
  <c r="S22"/>
  <c r="R9"/>
  <c r="R11"/>
  <c r="R13"/>
  <c r="R15"/>
  <c r="R17"/>
  <c r="R19"/>
  <c r="R21"/>
  <c r="S9"/>
  <c r="S11"/>
  <c r="S13"/>
  <c r="S15"/>
  <c r="S17"/>
  <c r="S19"/>
  <c r="S21"/>
  <c r="R23"/>
  <c r="R25"/>
  <c r="R27"/>
  <c r="R29"/>
  <c r="R31"/>
  <c r="R33"/>
  <c r="R35"/>
  <c r="R37"/>
  <c r="S23"/>
  <c r="S25"/>
  <c r="S27"/>
  <c r="S29"/>
  <c r="S31"/>
  <c r="S33"/>
  <c r="S35"/>
  <c r="R24"/>
  <c r="R26"/>
  <c r="R28"/>
  <c r="R30"/>
  <c r="R32"/>
  <c r="R34"/>
  <c r="R36"/>
  <c r="S24"/>
  <c r="S26"/>
  <c r="S28"/>
  <c r="S30"/>
  <c r="S32"/>
  <c r="S34"/>
  <c r="S36"/>
  <c r="S38"/>
  <c r="R38"/>
  <c r="R39"/>
  <c r="R41"/>
  <c r="R43"/>
  <c r="R45"/>
  <c r="R47"/>
  <c r="R49"/>
  <c r="S39"/>
  <c r="S41"/>
  <c r="S43"/>
  <c r="S45"/>
  <c r="S47"/>
  <c r="S49"/>
  <c r="S51"/>
  <c r="S37"/>
  <c r="R40"/>
  <c r="R42"/>
  <c r="R44"/>
  <c r="R46"/>
  <c r="R48"/>
  <c r="R50"/>
  <c r="S40"/>
  <c r="S42"/>
  <c r="S44"/>
  <c r="S46"/>
  <c r="S48"/>
  <c r="S50"/>
  <c r="S52"/>
  <c r="S55"/>
  <c r="S57"/>
  <c r="S59"/>
  <c r="S61"/>
  <c r="S63"/>
  <c r="S65"/>
  <c r="S67"/>
  <c r="R52"/>
  <c r="R53"/>
  <c r="R54"/>
  <c r="R56"/>
  <c r="R58"/>
  <c r="R60"/>
  <c r="R62"/>
  <c r="R64"/>
  <c r="R66"/>
  <c r="R68"/>
  <c r="R51"/>
  <c r="S53"/>
  <c r="S54"/>
  <c r="S56"/>
  <c r="S58"/>
  <c r="S60"/>
  <c r="S62"/>
  <c r="S64"/>
  <c r="S66"/>
  <c r="R55"/>
  <c r="R57"/>
  <c r="R59"/>
  <c r="R61"/>
  <c r="R63"/>
  <c r="R65"/>
  <c r="R67"/>
  <c r="R69"/>
  <c r="S68"/>
  <c r="R71"/>
  <c r="R73"/>
  <c r="R75"/>
  <c r="R77"/>
  <c r="R79"/>
  <c r="R81"/>
  <c r="R83"/>
  <c r="R85"/>
  <c r="R87"/>
  <c r="R89"/>
  <c r="R91"/>
  <c r="R93"/>
  <c r="R95"/>
  <c r="R97"/>
  <c r="S71"/>
  <c r="S73"/>
  <c r="S75"/>
  <c r="S77"/>
  <c r="S79"/>
  <c r="S81"/>
  <c r="S83"/>
  <c r="S85"/>
  <c r="S87"/>
  <c r="S89"/>
  <c r="S91"/>
  <c r="S93"/>
  <c r="S95"/>
  <c r="S97"/>
  <c r="S99"/>
  <c r="S69"/>
  <c r="R70"/>
  <c r="R72"/>
  <c r="R74"/>
  <c r="R76"/>
  <c r="R78"/>
  <c r="R80"/>
  <c r="R82"/>
  <c r="R84"/>
  <c r="R86"/>
  <c r="R88"/>
  <c r="R90"/>
  <c r="R92"/>
  <c r="R94"/>
  <c r="R96"/>
  <c r="S70"/>
  <c r="S72"/>
  <c r="S74"/>
  <c r="S76"/>
  <c r="S78"/>
  <c r="S80"/>
  <c r="S82"/>
  <c r="S84"/>
  <c r="S86"/>
  <c r="S88"/>
  <c r="S90"/>
  <c r="S92"/>
  <c r="S94"/>
  <c r="S96"/>
  <c r="S98"/>
  <c r="R98"/>
  <c r="S101"/>
  <c r="S103"/>
  <c r="S105"/>
  <c r="S107"/>
  <c r="S109"/>
  <c r="R100"/>
  <c r="R102"/>
  <c r="R104"/>
  <c r="R106"/>
  <c r="R108"/>
  <c r="R110"/>
  <c r="S100"/>
  <c r="S102"/>
  <c r="S104"/>
  <c r="S106"/>
  <c r="S108"/>
  <c r="S110"/>
  <c r="R99"/>
  <c r="R101"/>
  <c r="R103"/>
  <c r="R105"/>
  <c r="R107"/>
  <c r="R109"/>
  <c r="T4"/>
  <c r="T9" l="1"/>
  <c r="T11"/>
  <c r="T13"/>
  <c r="T15"/>
  <c r="T17"/>
  <c r="T19"/>
  <c r="T21"/>
  <c r="U9"/>
  <c r="U11"/>
  <c r="U13"/>
  <c r="U15"/>
  <c r="U17"/>
  <c r="U19"/>
  <c r="U21"/>
  <c r="T8"/>
  <c r="T10"/>
  <c r="T12"/>
  <c r="T14"/>
  <c r="T16"/>
  <c r="T18"/>
  <c r="T20"/>
  <c r="T22"/>
  <c r="U8"/>
  <c r="U10"/>
  <c r="U12"/>
  <c r="U14"/>
  <c r="U16"/>
  <c r="U18"/>
  <c r="U20"/>
  <c r="U22"/>
  <c r="T24"/>
  <c r="T26"/>
  <c r="T28"/>
  <c r="T30"/>
  <c r="T32"/>
  <c r="T34"/>
  <c r="T36"/>
  <c r="U24"/>
  <c r="U26"/>
  <c r="U28"/>
  <c r="U30"/>
  <c r="U32"/>
  <c r="U34"/>
  <c r="U36"/>
  <c r="T23"/>
  <c r="T25"/>
  <c r="T27"/>
  <c r="T29"/>
  <c r="T31"/>
  <c r="T33"/>
  <c r="T35"/>
  <c r="U23"/>
  <c r="U25"/>
  <c r="U27"/>
  <c r="U29"/>
  <c r="U31"/>
  <c r="U33"/>
  <c r="U35"/>
  <c r="U37"/>
  <c r="T40"/>
  <c r="T42"/>
  <c r="T44"/>
  <c r="T46"/>
  <c r="T48"/>
  <c r="T50"/>
  <c r="T38"/>
  <c r="U40"/>
  <c r="U42"/>
  <c r="U44"/>
  <c r="U46"/>
  <c r="U48"/>
  <c r="U50"/>
  <c r="U52"/>
  <c r="U38"/>
  <c r="T39"/>
  <c r="T41"/>
  <c r="T43"/>
  <c r="T45"/>
  <c r="T47"/>
  <c r="T49"/>
  <c r="T37"/>
  <c r="U39"/>
  <c r="U41"/>
  <c r="U43"/>
  <c r="U45"/>
  <c r="U47"/>
  <c r="U49"/>
  <c r="U51"/>
  <c r="U53"/>
  <c r="U54"/>
  <c r="U56"/>
  <c r="U58"/>
  <c r="U60"/>
  <c r="U62"/>
  <c r="U64"/>
  <c r="U66"/>
  <c r="U68"/>
  <c r="T55"/>
  <c r="T57"/>
  <c r="T59"/>
  <c r="T61"/>
  <c r="T63"/>
  <c r="T65"/>
  <c r="T67"/>
  <c r="T69"/>
  <c r="T52"/>
  <c r="U55"/>
  <c r="U57"/>
  <c r="U59"/>
  <c r="U61"/>
  <c r="U63"/>
  <c r="U65"/>
  <c r="U67"/>
  <c r="T51"/>
  <c r="T53"/>
  <c r="T54"/>
  <c r="T56"/>
  <c r="T58"/>
  <c r="T60"/>
  <c r="T62"/>
  <c r="T64"/>
  <c r="T66"/>
  <c r="T68"/>
  <c r="T70"/>
  <c r="T72"/>
  <c r="T74"/>
  <c r="T76"/>
  <c r="T78"/>
  <c r="T80"/>
  <c r="T82"/>
  <c r="T84"/>
  <c r="T86"/>
  <c r="T88"/>
  <c r="T90"/>
  <c r="T92"/>
  <c r="T94"/>
  <c r="T96"/>
  <c r="U70"/>
  <c r="U72"/>
  <c r="U74"/>
  <c r="U76"/>
  <c r="U78"/>
  <c r="U80"/>
  <c r="U82"/>
  <c r="U84"/>
  <c r="U86"/>
  <c r="U88"/>
  <c r="U90"/>
  <c r="U92"/>
  <c r="U94"/>
  <c r="U96"/>
  <c r="U98"/>
  <c r="T71"/>
  <c r="T73"/>
  <c r="T75"/>
  <c r="T77"/>
  <c r="T79"/>
  <c r="T81"/>
  <c r="T83"/>
  <c r="T85"/>
  <c r="T87"/>
  <c r="T89"/>
  <c r="T91"/>
  <c r="T93"/>
  <c r="T95"/>
  <c r="U69"/>
  <c r="U71"/>
  <c r="U73"/>
  <c r="U75"/>
  <c r="U77"/>
  <c r="U79"/>
  <c r="U81"/>
  <c r="U83"/>
  <c r="U85"/>
  <c r="U87"/>
  <c r="U89"/>
  <c r="U91"/>
  <c r="U93"/>
  <c r="U95"/>
  <c r="U97"/>
  <c r="U99"/>
  <c r="T99"/>
  <c r="U100"/>
  <c r="U102"/>
  <c r="U104"/>
  <c r="U106"/>
  <c r="U108"/>
  <c r="U110"/>
  <c r="T98"/>
  <c r="T101"/>
  <c r="T103"/>
  <c r="T105"/>
  <c r="T107"/>
  <c r="T109"/>
  <c r="U107"/>
  <c r="T97"/>
  <c r="U101"/>
  <c r="U103"/>
  <c r="U105"/>
  <c r="U109"/>
  <c r="T100"/>
  <c r="T102"/>
  <c r="T104"/>
  <c r="T106"/>
  <c r="T108"/>
  <c r="T110"/>
  <c r="V4"/>
  <c r="X4" s="1"/>
  <c r="U7"/>
  <c r="T7"/>
  <c r="BO110" l="1"/>
  <c r="BO108"/>
  <c r="BO106"/>
  <c r="BO104"/>
  <c r="BO102"/>
  <c r="BO100"/>
  <c r="BO98"/>
  <c r="BO96"/>
  <c r="BO94"/>
  <c r="BO92"/>
  <c r="BO90"/>
  <c r="BO88"/>
  <c r="BO86"/>
  <c r="BO84"/>
  <c r="BO82"/>
  <c r="BO80"/>
  <c r="BO78"/>
  <c r="BO76"/>
  <c r="BO74"/>
  <c r="BO72"/>
  <c r="BO70"/>
  <c r="BO68"/>
  <c r="BO66"/>
  <c r="BO64"/>
  <c r="BO62"/>
  <c r="BN110"/>
  <c r="BN108"/>
  <c r="BN106"/>
  <c r="BN104"/>
  <c r="BN102"/>
  <c r="BN100"/>
  <c r="BN98"/>
  <c r="BN96"/>
  <c r="BN94"/>
  <c r="BN92"/>
  <c r="BN90"/>
  <c r="BN88"/>
  <c r="BN86"/>
  <c r="BN84"/>
  <c r="BN82"/>
  <c r="BN80"/>
  <c r="BN78"/>
  <c r="BN76"/>
  <c r="BN74"/>
  <c r="BN72"/>
  <c r="BN70"/>
  <c r="BN68"/>
  <c r="BN66"/>
  <c r="BN64"/>
  <c r="BN62"/>
  <c r="BN60"/>
  <c r="BN58"/>
  <c r="BN56"/>
  <c r="BN54"/>
  <c r="BN52"/>
  <c r="BN50"/>
  <c r="BN48"/>
  <c r="BN46"/>
  <c r="BN44"/>
  <c r="BN42"/>
  <c r="BN40"/>
  <c r="BN38"/>
  <c r="BN36"/>
  <c r="BN34"/>
  <c r="BN32"/>
  <c r="BN30"/>
  <c r="BN28"/>
  <c r="BN26"/>
  <c r="BN24"/>
  <c r="BN22"/>
  <c r="BN20"/>
  <c r="BN18"/>
  <c r="BN16"/>
  <c r="BN14"/>
  <c r="BN12"/>
  <c r="BN10"/>
  <c r="BN8"/>
  <c r="BO109"/>
  <c r="BO107"/>
  <c r="BO105"/>
  <c r="BO103"/>
  <c r="BO101"/>
  <c r="BO99"/>
  <c r="BO97"/>
  <c r="BO95"/>
  <c r="BO93"/>
  <c r="BO91"/>
  <c r="BO89"/>
  <c r="BO87"/>
  <c r="BO85"/>
  <c r="BO83"/>
  <c r="BO81"/>
  <c r="BO79"/>
  <c r="BO77"/>
  <c r="BO75"/>
  <c r="BO73"/>
  <c r="BO71"/>
  <c r="BO69"/>
  <c r="BO67"/>
  <c r="BO65"/>
  <c r="BO63"/>
  <c r="BO61"/>
  <c r="BO59"/>
  <c r="BO57"/>
  <c r="BO55"/>
  <c r="BO53"/>
  <c r="BO51"/>
  <c r="BO49"/>
  <c r="BO47"/>
  <c r="BO45"/>
  <c r="BO43"/>
  <c r="BO41"/>
  <c r="BO39"/>
  <c r="BO37"/>
  <c r="BO35"/>
  <c r="BO33"/>
  <c r="BO31"/>
  <c r="BO29"/>
  <c r="BO27"/>
  <c r="BO25"/>
  <c r="BO23"/>
  <c r="BO21"/>
  <c r="BO19"/>
  <c r="BO17"/>
  <c r="BO15"/>
  <c r="BO13"/>
  <c r="BO11"/>
  <c r="BO9"/>
  <c r="BO7"/>
  <c r="BN109"/>
  <c r="BN107"/>
  <c r="BN105"/>
  <c r="BN103"/>
  <c r="BN101"/>
  <c r="BN99"/>
  <c r="BN97"/>
  <c r="BN95"/>
  <c r="BN93"/>
  <c r="BN91"/>
  <c r="BN89"/>
  <c r="BN87"/>
  <c r="BN85"/>
  <c r="BN83"/>
  <c r="BN81"/>
  <c r="BN79"/>
  <c r="BN77"/>
  <c r="BN75"/>
  <c r="BN73"/>
  <c r="BN71"/>
  <c r="BN69"/>
  <c r="BN67"/>
  <c r="BN65"/>
  <c r="BN63"/>
  <c r="BN61"/>
  <c r="BN59"/>
  <c r="BN57"/>
  <c r="BN55"/>
  <c r="BN53"/>
  <c r="BN51"/>
  <c r="BN49"/>
  <c r="BN47"/>
  <c r="BN45"/>
  <c r="BN43"/>
  <c r="BN41"/>
  <c r="BN39"/>
  <c r="BN37"/>
  <c r="BN35"/>
  <c r="BN33"/>
  <c r="BN31"/>
  <c r="BN29"/>
  <c r="BN27"/>
  <c r="BN25"/>
  <c r="BN23"/>
  <c r="BN21"/>
  <c r="BN19"/>
  <c r="BN17"/>
  <c r="BN15"/>
  <c r="BN13"/>
  <c r="BN11"/>
  <c r="BN9"/>
  <c r="BN7"/>
  <c r="BO60"/>
  <c r="BO58"/>
  <c r="BO56"/>
  <c r="BO54"/>
  <c r="BO52"/>
  <c r="BO50"/>
  <c r="BO48"/>
  <c r="BO46"/>
  <c r="BO44"/>
  <c r="BO42"/>
  <c r="BO40"/>
  <c r="BO38"/>
  <c r="BO36"/>
  <c r="BO34"/>
  <c r="BO32"/>
  <c r="BO30"/>
  <c r="BO28"/>
  <c r="BO26"/>
  <c r="BO24"/>
  <c r="BO22"/>
  <c r="BO20"/>
  <c r="BO18"/>
  <c r="BO16"/>
  <c r="BO14"/>
  <c r="BO12"/>
  <c r="BO10"/>
  <c r="BO8"/>
  <c r="BM110"/>
  <c r="BM108"/>
  <c r="BM106"/>
  <c r="BM104"/>
  <c r="BM102"/>
  <c r="BM100"/>
  <c r="BM98"/>
  <c r="BM96"/>
  <c r="BM94"/>
  <c r="BM92"/>
  <c r="BM90"/>
  <c r="BM88"/>
  <c r="BM86"/>
  <c r="BM84"/>
  <c r="BM82"/>
  <c r="BM80"/>
  <c r="BM78"/>
  <c r="BM76"/>
  <c r="BM74"/>
  <c r="BM72"/>
  <c r="BM70"/>
  <c r="BM68"/>
  <c r="BM66"/>
  <c r="BM64"/>
  <c r="BM62"/>
  <c r="BM60"/>
  <c r="BM58"/>
  <c r="BM56"/>
  <c r="BM54"/>
  <c r="BM52"/>
  <c r="BM50"/>
  <c r="BM48"/>
  <c r="BM46"/>
  <c r="BM44"/>
  <c r="BM42"/>
  <c r="BM40"/>
  <c r="BM38"/>
  <c r="BM36"/>
  <c r="BM34"/>
  <c r="BM32"/>
  <c r="BM30"/>
  <c r="BM28"/>
  <c r="BM26"/>
  <c r="BM24"/>
  <c r="BM22"/>
  <c r="BM20"/>
  <c r="BM18"/>
  <c r="BM16"/>
  <c r="BM14"/>
  <c r="BM12"/>
  <c r="BM10"/>
  <c r="BM8"/>
  <c r="BL110"/>
  <c r="BL108"/>
  <c r="BL106"/>
  <c r="BL104"/>
  <c r="BL102"/>
  <c r="BL100"/>
  <c r="BL98"/>
  <c r="BL96"/>
  <c r="BL94"/>
  <c r="BL92"/>
  <c r="BL90"/>
  <c r="BL88"/>
  <c r="BL86"/>
  <c r="BL84"/>
  <c r="BL82"/>
  <c r="BL80"/>
  <c r="BL78"/>
  <c r="BL76"/>
  <c r="BL74"/>
  <c r="BL72"/>
  <c r="BL70"/>
  <c r="BL68"/>
  <c r="BL66"/>
  <c r="BL64"/>
  <c r="BL62"/>
  <c r="BL60"/>
  <c r="BL58"/>
  <c r="BL56"/>
  <c r="BL54"/>
  <c r="BL52"/>
  <c r="BL50"/>
  <c r="BL48"/>
  <c r="BL46"/>
  <c r="BL44"/>
  <c r="BL42"/>
  <c r="BL40"/>
  <c r="BL38"/>
  <c r="BL36"/>
  <c r="BL34"/>
  <c r="BL32"/>
  <c r="BL30"/>
  <c r="BL28"/>
  <c r="BL26"/>
  <c r="BL24"/>
  <c r="BL22"/>
  <c r="BL20"/>
  <c r="BL18"/>
  <c r="BL16"/>
  <c r="BL14"/>
  <c r="BL12"/>
  <c r="BL10"/>
  <c r="BL8"/>
  <c r="BM109"/>
  <c r="BM107"/>
  <c r="BM105"/>
  <c r="BM103"/>
  <c r="BM101"/>
  <c r="BM99"/>
  <c r="BM97"/>
  <c r="BM95"/>
  <c r="BM93"/>
  <c r="BM91"/>
  <c r="BM89"/>
  <c r="BM87"/>
  <c r="BM85"/>
  <c r="BM83"/>
  <c r="BM81"/>
  <c r="BM79"/>
  <c r="BM77"/>
  <c r="BM75"/>
  <c r="BM73"/>
  <c r="BM71"/>
  <c r="BM69"/>
  <c r="BM67"/>
  <c r="BM65"/>
  <c r="BM63"/>
  <c r="BM61"/>
  <c r="BM59"/>
  <c r="BM57"/>
  <c r="BM55"/>
  <c r="BM53"/>
  <c r="BM51"/>
  <c r="BM49"/>
  <c r="BM47"/>
  <c r="BM45"/>
  <c r="BM43"/>
  <c r="BM41"/>
  <c r="BM39"/>
  <c r="BM37"/>
  <c r="BM35"/>
  <c r="BM33"/>
  <c r="BM31"/>
  <c r="BM29"/>
  <c r="BM27"/>
  <c r="BM25"/>
  <c r="BM23"/>
  <c r="BM21"/>
  <c r="BM19"/>
  <c r="BM17"/>
  <c r="BM15"/>
  <c r="BM13"/>
  <c r="BM11"/>
  <c r="BM9"/>
  <c r="BM7"/>
  <c r="BL109"/>
  <c r="BL107"/>
  <c r="BL105"/>
  <c r="BL103"/>
  <c r="BL101"/>
  <c r="BL99"/>
  <c r="BL97"/>
  <c r="BL95"/>
  <c r="BL93"/>
  <c r="BL91"/>
  <c r="BL89"/>
  <c r="BL87"/>
  <c r="BL85"/>
  <c r="BL83"/>
  <c r="BL81"/>
  <c r="BL79"/>
  <c r="BL77"/>
  <c r="BL75"/>
  <c r="BL73"/>
  <c r="BL71"/>
  <c r="BL69"/>
  <c r="BL67"/>
  <c r="BL65"/>
  <c r="BL63"/>
  <c r="BL61"/>
  <c r="BL59"/>
  <c r="BL57"/>
  <c r="BL55"/>
  <c r="BL53"/>
  <c r="BL51"/>
  <c r="BL49"/>
  <c r="BL47"/>
  <c r="BL45"/>
  <c r="BL43"/>
  <c r="BL41"/>
  <c r="BL39"/>
  <c r="BL37"/>
  <c r="BL35"/>
  <c r="BL33"/>
  <c r="BL31"/>
  <c r="BL29"/>
  <c r="BL27"/>
  <c r="BL25"/>
  <c r="BL23"/>
  <c r="BL21"/>
  <c r="BL19"/>
  <c r="BL17"/>
  <c r="BL15"/>
  <c r="BL13"/>
  <c r="BL11"/>
  <c r="BL9"/>
  <c r="BL7"/>
  <c r="BK110"/>
  <c r="BK108"/>
  <c r="BK106"/>
  <c r="BK104"/>
  <c r="BK102"/>
  <c r="BK100"/>
  <c r="BK98"/>
  <c r="BK96"/>
  <c r="BK94"/>
  <c r="BK92"/>
  <c r="BK90"/>
  <c r="BK88"/>
  <c r="BK86"/>
  <c r="BK84"/>
  <c r="BK82"/>
  <c r="BK80"/>
  <c r="BK78"/>
  <c r="BK76"/>
  <c r="BK74"/>
  <c r="BK72"/>
  <c r="BK70"/>
  <c r="BK68"/>
  <c r="BK66"/>
  <c r="BK64"/>
  <c r="BK62"/>
  <c r="BK60"/>
  <c r="BK58"/>
  <c r="BK56"/>
  <c r="BK54"/>
  <c r="BK52"/>
  <c r="BK50"/>
  <c r="BK48"/>
  <c r="BK46"/>
  <c r="BK44"/>
  <c r="BK42"/>
  <c r="BK40"/>
  <c r="BK38"/>
  <c r="BK36"/>
  <c r="BK34"/>
  <c r="BK32"/>
  <c r="BK30"/>
  <c r="BK28"/>
  <c r="BK26"/>
  <c r="BK24"/>
  <c r="BK22"/>
  <c r="BK20"/>
  <c r="BK18"/>
  <c r="BK16"/>
  <c r="BK14"/>
  <c r="BK12"/>
  <c r="BK10"/>
  <c r="BK8"/>
  <c r="BJ110"/>
  <c r="BJ108"/>
  <c r="BJ106"/>
  <c r="BJ104"/>
  <c r="BJ102"/>
  <c r="BJ100"/>
  <c r="BJ98"/>
  <c r="BJ96"/>
  <c r="BJ94"/>
  <c r="BJ92"/>
  <c r="BJ90"/>
  <c r="BJ88"/>
  <c r="BJ86"/>
  <c r="BJ84"/>
  <c r="BJ82"/>
  <c r="BJ80"/>
  <c r="BJ78"/>
  <c r="BJ76"/>
  <c r="BJ74"/>
  <c r="BJ72"/>
  <c r="BJ70"/>
  <c r="BJ68"/>
  <c r="BJ66"/>
  <c r="BJ64"/>
  <c r="BJ62"/>
  <c r="BJ60"/>
  <c r="BJ58"/>
  <c r="BJ56"/>
  <c r="BJ54"/>
  <c r="BJ52"/>
  <c r="BJ50"/>
  <c r="BJ48"/>
  <c r="BJ46"/>
  <c r="BJ44"/>
  <c r="BJ42"/>
  <c r="BJ40"/>
  <c r="BJ38"/>
  <c r="BJ36"/>
  <c r="BJ34"/>
  <c r="BJ32"/>
  <c r="BJ30"/>
  <c r="BJ28"/>
  <c r="BJ26"/>
  <c r="BJ24"/>
  <c r="BJ22"/>
  <c r="BJ20"/>
  <c r="BJ18"/>
  <c r="BJ16"/>
  <c r="BJ14"/>
  <c r="BJ12"/>
  <c r="BJ10"/>
  <c r="BJ8"/>
  <c r="BK109"/>
  <c r="BK107"/>
  <c r="BK105"/>
  <c r="BK103"/>
  <c r="BK101"/>
  <c r="BK99"/>
  <c r="BK97"/>
  <c r="BK95"/>
  <c r="BK93"/>
  <c r="BK91"/>
  <c r="BK89"/>
  <c r="BK87"/>
  <c r="BK85"/>
  <c r="BK83"/>
  <c r="BK81"/>
  <c r="BK79"/>
  <c r="BK77"/>
  <c r="BK75"/>
  <c r="BK73"/>
  <c r="BK71"/>
  <c r="BK69"/>
  <c r="BK67"/>
  <c r="BK65"/>
  <c r="BK63"/>
  <c r="BK61"/>
  <c r="BK59"/>
  <c r="BK57"/>
  <c r="BK55"/>
  <c r="BK53"/>
  <c r="BK51"/>
  <c r="BK49"/>
  <c r="BK47"/>
  <c r="BK45"/>
  <c r="BK43"/>
  <c r="BK41"/>
  <c r="BK39"/>
  <c r="BK37"/>
  <c r="BK35"/>
  <c r="BK33"/>
  <c r="BK31"/>
  <c r="BK29"/>
  <c r="BK27"/>
  <c r="BK25"/>
  <c r="BK23"/>
  <c r="BK21"/>
  <c r="BK19"/>
  <c r="BK17"/>
  <c r="BK15"/>
  <c r="BK13"/>
  <c r="BK11"/>
  <c r="BK9"/>
  <c r="BK7"/>
  <c r="BJ109"/>
  <c r="BJ107"/>
  <c r="BJ105"/>
  <c r="BJ103"/>
  <c r="BJ101"/>
  <c r="BJ99"/>
  <c r="BJ97"/>
  <c r="BJ95"/>
  <c r="BJ93"/>
  <c r="BJ91"/>
  <c r="BJ89"/>
  <c r="BJ87"/>
  <c r="BJ85"/>
  <c r="BJ83"/>
  <c r="BJ81"/>
  <c r="BJ79"/>
  <c r="BJ77"/>
  <c r="BJ75"/>
  <c r="BJ73"/>
  <c r="BJ71"/>
  <c r="BJ69"/>
  <c r="BJ67"/>
  <c r="BJ65"/>
  <c r="BJ63"/>
  <c r="BJ61"/>
  <c r="BJ59"/>
  <c r="BJ57"/>
  <c r="BJ55"/>
  <c r="BJ53"/>
  <c r="BJ51"/>
  <c r="BJ49"/>
  <c r="BJ47"/>
  <c r="BJ45"/>
  <c r="BJ43"/>
  <c r="BJ41"/>
  <c r="BJ39"/>
  <c r="BJ37"/>
  <c r="BJ35"/>
  <c r="BJ33"/>
  <c r="BJ31"/>
  <c r="BJ29"/>
  <c r="BJ27"/>
  <c r="BJ25"/>
  <c r="BJ23"/>
  <c r="BJ21"/>
  <c r="BJ19"/>
  <c r="BJ17"/>
  <c r="BJ15"/>
  <c r="BJ13"/>
  <c r="BJ11"/>
  <c r="BJ9"/>
  <c r="BJ7"/>
  <c r="BI110"/>
  <c r="BI108"/>
  <c r="BI106"/>
  <c r="BI104"/>
  <c r="BI102"/>
  <c r="BI100"/>
  <c r="BI98"/>
  <c r="BI96"/>
  <c r="BI94"/>
  <c r="BI92"/>
  <c r="BI90"/>
  <c r="BI88"/>
  <c r="BI86"/>
  <c r="BI84"/>
  <c r="BI82"/>
  <c r="BI80"/>
  <c r="BI78"/>
  <c r="BI76"/>
  <c r="BI74"/>
  <c r="BI72"/>
  <c r="BI70"/>
  <c r="BI68"/>
  <c r="BI66"/>
  <c r="BI64"/>
  <c r="BI62"/>
  <c r="BI60"/>
  <c r="BI58"/>
  <c r="BI56"/>
  <c r="BI54"/>
  <c r="BI52"/>
  <c r="BI50"/>
  <c r="BI48"/>
  <c r="BI46"/>
  <c r="BI44"/>
  <c r="BI42"/>
  <c r="BI40"/>
  <c r="BI38"/>
  <c r="BI36"/>
  <c r="BI34"/>
  <c r="BI32"/>
  <c r="BI30"/>
  <c r="BI28"/>
  <c r="BI26"/>
  <c r="BI24"/>
  <c r="BI22"/>
  <c r="BI20"/>
  <c r="BI18"/>
  <c r="BI16"/>
  <c r="BI14"/>
  <c r="BI12"/>
  <c r="BI10"/>
  <c r="BI8"/>
  <c r="BH110"/>
  <c r="BH108"/>
  <c r="BH106"/>
  <c r="BH104"/>
  <c r="BH102"/>
  <c r="BH100"/>
  <c r="BH98"/>
  <c r="BH96"/>
  <c r="BH94"/>
  <c r="BH92"/>
  <c r="BH90"/>
  <c r="BH88"/>
  <c r="BH86"/>
  <c r="BH84"/>
  <c r="BH82"/>
  <c r="BH80"/>
  <c r="BH78"/>
  <c r="BH76"/>
  <c r="BH74"/>
  <c r="BH72"/>
  <c r="BH70"/>
  <c r="BH68"/>
  <c r="BH66"/>
  <c r="BH64"/>
  <c r="BH62"/>
  <c r="BH60"/>
  <c r="BH58"/>
  <c r="BH56"/>
  <c r="BH54"/>
  <c r="BH52"/>
  <c r="BH50"/>
  <c r="BH48"/>
  <c r="BH46"/>
  <c r="BH44"/>
  <c r="BH42"/>
  <c r="BH40"/>
  <c r="BH38"/>
  <c r="BH36"/>
  <c r="BH34"/>
  <c r="BH32"/>
  <c r="BH30"/>
  <c r="BH28"/>
  <c r="BH26"/>
  <c r="BH24"/>
  <c r="BH22"/>
  <c r="BH20"/>
  <c r="BH18"/>
  <c r="BH16"/>
  <c r="BH14"/>
  <c r="BH12"/>
  <c r="BH8"/>
  <c r="BI35"/>
  <c r="BI31"/>
  <c r="BI27"/>
  <c r="BI23"/>
  <c r="BI19"/>
  <c r="BI15"/>
  <c r="BI11"/>
  <c r="BI7"/>
  <c r="BI109"/>
  <c r="BI107"/>
  <c r="BI105"/>
  <c r="BI103"/>
  <c r="BI101"/>
  <c r="BI99"/>
  <c r="BI97"/>
  <c r="BI95"/>
  <c r="BI93"/>
  <c r="BI91"/>
  <c r="BI89"/>
  <c r="BI87"/>
  <c r="BI85"/>
  <c r="BI83"/>
  <c r="BI81"/>
  <c r="BI79"/>
  <c r="BI77"/>
  <c r="BI75"/>
  <c r="BI73"/>
  <c r="BI71"/>
  <c r="BI69"/>
  <c r="BI67"/>
  <c r="BI65"/>
  <c r="BI63"/>
  <c r="BI61"/>
  <c r="BI59"/>
  <c r="BI57"/>
  <c r="BI55"/>
  <c r="BI53"/>
  <c r="BI51"/>
  <c r="BI49"/>
  <c r="BI47"/>
  <c r="BI45"/>
  <c r="BI43"/>
  <c r="BI41"/>
  <c r="BI39"/>
  <c r="BI37"/>
  <c r="BI33"/>
  <c r="BI29"/>
  <c r="BI25"/>
  <c r="BI21"/>
  <c r="BI17"/>
  <c r="BI13"/>
  <c r="BI9"/>
  <c r="BH109"/>
  <c r="BH107"/>
  <c r="BH105"/>
  <c r="BH103"/>
  <c r="BH101"/>
  <c r="BH99"/>
  <c r="BH97"/>
  <c r="BH95"/>
  <c r="BH93"/>
  <c r="BH91"/>
  <c r="BH89"/>
  <c r="BH87"/>
  <c r="BH85"/>
  <c r="BH83"/>
  <c r="BH81"/>
  <c r="BH79"/>
  <c r="BH77"/>
  <c r="BH75"/>
  <c r="BH73"/>
  <c r="BH71"/>
  <c r="BH69"/>
  <c r="BH67"/>
  <c r="BH65"/>
  <c r="BH63"/>
  <c r="BH61"/>
  <c r="BH59"/>
  <c r="BH57"/>
  <c r="BH55"/>
  <c r="BH53"/>
  <c r="BH51"/>
  <c r="BH49"/>
  <c r="BH47"/>
  <c r="BH45"/>
  <c r="BH43"/>
  <c r="BH41"/>
  <c r="BH39"/>
  <c r="BH37"/>
  <c r="BH35"/>
  <c r="BH33"/>
  <c r="BH31"/>
  <c r="BH29"/>
  <c r="BH27"/>
  <c r="BH25"/>
  <c r="BH23"/>
  <c r="BH21"/>
  <c r="BH19"/>
  <c r="BH17"/>
  <c r="BH15"/>
  <c r="BH13"/>
  <c r="BH11"/>
  <c r="BH9"/>
  <c r="BH7"/>
  <c r="BH10"/>
  <c r="BG110"/>
  <c r="BG108"/>
  <c r="BG106"/>
  <c r="BG104"/>
  <c r="BG102"/>
  <c r="BG100"/>
  <c r="BG98"/>
  <c r="BG96"/>
  <c r="BG94"/>
  <c r="BG92"/>
  <c r="BG90"/>
  <c r="BG88"/>
  <c r="BG86"/>
  <c r="BG84"/>
  <c r="BG82"/>
  <c r="BG80"/>
  <c r="BG78"/>
  <c r="BG76"/>
  <c r="BG74"/>
  <c r="BG72"/>
  <c r="BG70"/>
  <c r="BG68"/>
  <c r="BG66"/>
  <c r="BG64"/>
  <c r="BG62"/>
  <c r="BG60"/>
  <c r="BG58"/>
  <c r="BG56"/>
  <c r="BG54"/>
  <c r="BG52"/>
  <c r="BG50"/>
  <c r="BG48"/>
  <c r="BG46"/>
  <c r="BG44"/>
  <c r="BG42"/>
  <c r="BG40"/>
  <c r="BG38"/>
  <c r="BG36"/>
  <c r="BG34"/>
  <c r="BG32"/>
  <c r="BG30"/>
  <c r="BG28"/>
  <c r="BG26"/>
  <c r="BG24"/>
  <c r="BG22"/>
  <c r="BG20"/>
  <c r="BG18"/>
  <c r="BG16"/>
  <c r="BG14"/>
  <c r="BG12"/>
  <c r="BG10"/>
  <c r="BG8"/>
  <c r="BF110"/>
  <c r="BF108"/>
  <c r="BF106"/>
  <c r="BF104"/>
  <c r="BF102"/>
  <c r="BF100"/>
  <c r="BF98"/>
  <c r="BF96"/>
  <c r="BF94"/>
  <c r="BF92"/>
  <c r="BF90"/>
  <c r="BF88"/>
  <c r="BF86"/>
  <c r="BF84"/>
  <c r="BF82"/>
  <c r="BF80"/>
  <c r="BF78"/>
  <c r="BF76"/>
  <c r="BF74"/>
  <c r="BF72"/>
  <c r="BF70"/>
  <c r="BF68"/>
  <c r="BF66"/>
  <c r="BF64"/>
  <c r="BF62"/>
  <c r="BF60"/>
  <c r="BF58"/>
  <c r="BF56"/>
  <c r="BF54"/>
  <c r="BF52"/>
  <c r="BF50"/>
  <c r="BF48"/>
  <c r="BF46"/>
  <c r="BF44"/>
  <c r="BF42"/>
  <c r="BF40"/>
  <c r="BF38"/>
  <c r="BF36"/>
  <c r="BF34"/>
  <c r="BF32"/>
  <c r="BF30"/>
  <c r="BF28"/>
  <c r="BF26"/>
  <c r="BF24"/>
  <c r="BF22"/>
  <c r="BF20"/>
  <c r="BF18"/>
  <c r="BF16"/>
  <c r="BF14"/>
  <c r="BF12"/>
  <c r="BF10"/>
  <c r="BF8"/>
  <c r="BG109"/>
  <c r="BG107"/>
  <c r="BG105"/>
  <c r="BG103"/>
  <c r="BG101"/>
  <c r="BG99"/>
  <c r="BG97"/>
  <c r="BG95"/>
  <c r="BG93"/>
  <c r="BG91"/>
  <c r="BG89"/>
  <c r="BG87"/>
  <c r="BG85"/>
  <c r="BG83"/>
  <c r="BG81"/>
  <c r="BG79"/>
  <c r="BG77"/>
  <c r="BG75"/>
  <c r="BG73"/>
  <c r="BG71"/>
  <c r="BG69"/>
  <c r="BG67"/>
  <c r="BG65"/>
  <c r="BG63"/>
  <c r="BG61"/>
  <c r="BG59"/>
  <c r="BG57"/>
  <c r="BG55"/>
  <c r="BG53"/>
  <c r="BG51"/>
  <c r="BG49"/>
  <c r="BG47"/>
  <c r="BG45"/>
  <c r="BG43"/>
  <c r="BG41"/>
  <c r="BG39"/>
  <c r="BG37"/>
  <c r="BG35"/>
  <c r="BG33"/>
  <c r="BG31"/>
  <c r="BG29"/>
  <c r="BG27"/>
  <c r="BG25"/>
  <c r="BG23"/>
  <c r="BG21"/>
  <c r="BG19"/>
  <c r="BG17"/>
  <c r="BG15"/>
  <c r="BG13"/>
  <c r="BG11"/>
  <c r="BG9"/>
  <c r="BG7"/>
  <c r="BF109"/>
  <c r="BF107"/>
  <c r="BF105"/>
  <c r="BF103"/>
  <c r="BF101"/>
  <c r="BF99"/>
  <c r="BF97"/>
  <c r="BF95"/>
  <c r="BF93"/>
  <c r="BF91"/>
  <c r="BF89"/>
  <c r="BF87"/>
  <c r="BF85"/>
  <c r="BF83"/>
  <c r="BF81"/>
  <c r="BF79"/>
  <c r="BF77"/>
  <c r="BF75"/>
  <c r="BF73"/>
  <c r="BF71"/>
  <c r="BF69"/>
  <c r="BF67"/>
  <c r="BF65"/>
  <c r="BF63"/>
  <c r="BF61"/>
  <c r="BF59"/>
  <c r="BF57"/>
  <c r="BF55"/>
  <c r="BF53"/>
  <c r="BF51"/>
  <c r="BF49"/>
  <c r="BF47"/>
  <c r="BF45"/>
  <c r="BF43"/>
  <c r="BF41"/>
  <c r="BF39"/>
  <c r="BF37"/>
  <c r="BF35"/>
  <c r="BF33"/>
  <c r="BF31"/>
  <c r="BF29"/>
  <c r="BF27"/>
  <c r="BF25"/>
  <c r="BF23"/>
  <c r="BF21"/>
  <c r="BF19"/>
  <c r="BF17"/>
  <c r="BF15"/>
  <c r="BF13"/>
  <c r="BF11"/>
  <c r="BF9"/>
  <c r="BF7"/>
  <c r="BE110"/>
  <c r="BE108"/>
  <c r="BE106"/>
  <c r="BE104"/>
  <c r="BE102"/>
  <c r="BE100"/>
  <c r="BE98"/>
  <c r="BE96"/>
  <c r="BE94"/>
  <c r="BE92"/>
  <c r="BE90"/>
  <c r="BE88"/>
  <c r="BE86"/>
  <c r="BE84"/>
  <c r="BE82"/>
  <c r="BE80"/>
  <c r="BE78"/>
  <c r="BE76"/>
  <c r="BE74"/>
  <c r="BE72"/>
  <c r="BE70"/>
  <c r="BE68"/>
  <c r="BE66"/>
  <c r="BE64"/>
  <c r="BE62"/>
  <c r="BE60"/>
  <c r="BE58"/>
  <c r="BE56"/>
  <c r="BE54"/>
  <c r="BE52"/>
  <c r="BE50"/>
  <c r="BE48"/>
  <c r="BE46"/>
  <c r="BE44"/>
  <c r="BE42"/>
  <c r="BE40"/>
  <c r="BE38"/>
  <c r="BE36"/>
  <c r="BE34"/>
  <c r="BE32"/>
  <c r="BE30"/>
  <c r="BE28"/>
  <c r="BE26"/>
  <c r="BE24"/>
  <c r="BE22"/>
  <c r="BE20"/>
  <c r="BE18"/>
  <c r="BE16"/>
  <c r="BE14"/>
  <c r="BE12"/>
  <c r="BE10"/>
  <c r="BE8"/>
  <c r="BD110"/>
  <c r="BD108"/>
  <c r="BD106"/>
  <c r="BD104"/>
  <c r="BD102"/>
  <c r="BD100"/>
  <c r="BD98"/>
  <c r="BD96"/>
  <c r="BD94"/>
  <c r="BD92"/>
  <c r="BD90"/>
  <c r="BD88"/>
  <c r="BD86"/>
  <c r="BD84"/>
  <c r="BD82"/>
  <c r="BD80"/>
  <c r="BD78"/>
  <c r="BD76"/>
  <c r="BD74"/>
  <c r="BD72"/>
  <c r="BD70"/>
  <c r="BD68"/>
  <c r="BD66"/>
  <c r="BD64"/>
  <c r="BD62"/>
  <c r="BD60"/>
  <c r="BD58"/>
  <c r="BD56"/>
  <c r="BD54"/>
  <c r="BD52"/>
  <c r="BD50"/>
  <c r="BD48"/>
  <c r="BD46"/>
  <c r="BD44"/>
  <c r="BD42"/>
  <c r="BD40"/>
  <c r="BD38"/>
  <c r="BD36"/>
  <c r="BD34"/>
  <c r="BD32"/>
  <c r="BD30"/>
  <c r="BD28"/>
  <c r="BD26"/>
  <c r="BD24"/>
  <c r="BD22"/>
  <c r="BD20"/>
  <c r="BD18"/>
  <c r="BD16"/>
  <c r="BD14"/>
  <c r="BD12"/>
  <c r="BD10"/>
  <c r="BD8"/>
  <c r="BE109"/>
  <c r="BE107"/>
  <c r="BE105"/>
  <c r="BE103"/>
  <c r="BE101"/>
  <c r="BE99"/>
  <c r="BE97"/>
  <c r="BE95"/>
  <c r="BE93"/>
  <c r="BE91"/>
  <c r="BE89"/>
  <c r="BE87"/>
  <c r="BE85"/>
  <c r="BE83"/>
  <c r="BE81"/>
  <c r="BE79"/>
  <c r="BE77"/>
  <c r="BE75"/>
  <c r="BE73"/>
  <c r="BE71"/>
  <c r="BE69"/>
  <c r="BE67"/>
  <c r="BE65"/>
  <c r="BE63"/>
  <c r="BE61"/>
  <c r="BE59"/>
  <c r="BE57"/>
  <c r="BE55"/>
  <c r="BE53"/>
  <c r="BE51"/>
  <c r="BE49"/>
  <c r="BE47"/>
  <c r="BE45"/>
  <c r="BE43"/>
  <c r="BE41"/>
  <c r="BE39"/>
  <c r="BE37"/>
  <c r="BE35"/>
  <c r="BE33"/>
  <c r="BE31"/>
  <c r="BE29"/>
  <c r="BE27"/>
  <c r="BE25"/>
  <c r="BE23"/>
  <c r="BE21"/>
  <c r="BE19"/>
  <c r="BE17"/>
  <c r="BE15"/>
  <c r="BE13"/>
  <c r="BE11"/>
  <c r="BE9"/>
  <c r="BE7"/>
  <c r="BD109"/>
  <c r="BD107"/>
  <c r="BD105"/>
  <c r="BD103"/>
  <c r="BD101"/>
  <c r="BD99"/>
  <c r="BD97"/>
  <c r="BD95"/>
  <c r="BD93"/>
  <c r="BD91"/>
  <c r="BD89"/>
  <c r="BD87"/>
  <c r="BD85"/>
  <c r="BD83"/>
  <c r="BD81"/>
  <c r="BD79"/>
  <c r="BD77"/>
  <c r="BD75"/>
  <c r="BD73"/>
  <c r="BD71"/>
  <c r="BD69"/>
  <c r="BD67"/>
  <c r="BD65"/>
  <c r="BD63"/>
  <c r="BD61"/>
  <c r="BD59"/>
  <c r="BD57"/>
  <c r="BD55"/>
  <c r="BD53"/>
  <c r="BD51"/>
  <c r="BD49"/>
  <c r="BD47"/>
  <c r="BD45"/>
  <c r="BD43"/>
  <c r="BD41"/>
  <c r="BD39"/>
  <c r="BD37"/>
  <c r="BD35"/>
  <c r="BD33"/>
  <c r="BD31"/>
  <c r="BD29"/>
  <c r="BD27"/>
  <c r="BD25"/>
  <c r="BD23"/>
  <c r="BD21"/>
  <c r="BD19"/>
  <c r="BD17"/>
  <c r="BD15"/>
  <c r="BD13"/>
  <c r="BD11"/>
  <c r="BD9"/>
  <c r="BD7"/>
  <c r="BC110"/>
  <c r="BC108"/>
  <c r="BC106"/>
  <c r="BC104"/>
  <c r="BC102"/>
  <c r="BC100"/>
  <c r="BC98"/>
  <c r="BC96"/>
  <c r="BC94"/>
  <c r="BC92"/>
  <c r="BC90"/>
  <c r="BC88"/>
  <c r="BC86"/>
  <c r="BC84"/>
  <c r="BC82"/>
  <c r="BC80"/>
  <c r="BC78"/>
  <c r="BC76"/>
  <c r="BC74"/>
  <c r="BC72"/>
  <c r="BC70"/>
  <c r="BC68"/>
  <c r="BC66"/>
  <c r="BC64"/>
  <c r="BC62"/>
  <c r="BC60"/>
  <c r="BC58"/>
  <c r="BC56"/>
  <c r="BC54"/>
  <c r="BC52"/>
  <c r="BC50"/>
  <c r="BC48"/>
  <c r="BC46"/>
  <c r="BC44"/>
  <c r="BC42"/>
  <c r="BC40"/>
  <c r="BC38"/>
  <c r="BC36"/>
  <c r="BC34"/>
  <c r="BC32"/>
  <c r="BC30"/>
  <c r="BC28"/>
  <c r="BC26"/>
  <c r="BC24"/>
  <c r="BC22"/>
  <c r="BC20"/>
  <c r="BC18"/>
  <c r="BC16"/>
  <c r="BC14"/>
  <c r="BC12"/>
  <c r="BC10"/>
  <c r="BC8"/>
  <c r="BB110"/>
  <c r="BB108"/>
  <c r="BB106"/>
  <c r="BB104"/>
  <c r="BB102"/>
  <c r="BB100"/>
  <c r="BB98"/>
  <c r="BB96"/>
  <c r="BB94"/>
  <c r="BB92"/>
  <c r="BB90"/>
  <c r="BB88"/>
  <c r="BB86"/>
  <c r="BB84"/>
  <c r="BB82"/>
  <c r="BB80"/>
  <c r="BB78"/>
  <c r="BB76"/>
  <c r="BB74"/>
  <c r="BB72"/>
  <c r="BB70"/>
  <c r="BB68"/>
  <c r="BB66"/>
  <c r="BB64"/>
  <c r="BB62"/>
  <c r="BB60"/>
  <c r="BB58"/>
  <c r="BB56"/>
  <c r="BB54"/>
  <c r="BB52"/>
  <c r="BB50"/>
  <c r="BB48"/>
  <c r="BB46"/>
  <c r="BB44"/>
  <c r="BB42"/>
  <c r="BB40"/>
  <c r="BB38"/>
  <c r="BB36"/>
  <c r="BB34"/>
  <c r="BB32"/>
  <c r="BB30"/>
  <c r="BB28"/>
  <c r="BB26"/>
  <c r="BB24"/>
  <c r="BB22"/>
  <c r="BB20"/>
  <c r="BB18"/>
  <c r="BB16"/>
  <c r="BB14"/>
  <c r="BB12"/>
  <c r="BB10"/>
  <c r="BB8"/>
  <c r="BC107"/>
  <c r="BC105"/>
  <c r="BC103"/>
  <c r="BC101"/>
  <c r="BC99"/>
  <c r="BC97"/>
  <c r="BC95"/>
  <c r="BC93"/>
  <c r="BC91"/>
  <c r="BC89"/>
  <c r="BC87"/>
  <c r="BC85"/>
  <c r="BC83"/>
  <c r="BC81"/>
  <c r="BC79"/>
  <c r="BC77"/>
  <c r="BC75"/>
  <c r="BC73"/>
  <c r="BC71"/>
  <c r="BC69"/>
  <c r="BC67"/>
  <c r="BC65"/>
  <c r="BC63"/>
  <c r="BC61"/>
  <c r="BC59"/>
  <c r="BC57"/>
  <c r="BC55"/>
  <c r="BC53"/>
  <c r="BC51"/>
  <c r="BC49"/>
  <c r="BC47"/>
  <c r="BC45"/>
  <c r="BC43"/>
  <c r="BC109"/>
  <c r="BB103"/>
  <c r="BB95"/>
  <c r="BB87"/>
  <c r="BB79"/>
  <c r="BB71"/>
  <c r="BB63"/>
  <c r="BB55"/>
  <c r="BB47"/>
  <c r="BB41"/>
  <c r="BB37"/>
  <c r="BB33"/>
  <c r="BB29"/>
  <c r="BB25"/>
  <c r="BB21"/>
  <c r="BB17"/>
  <c r="BB13"/>
  <c r="BB9"/>
  <c r="BB105"/>
  <c r="BB89"/>
  <c r="BB73"/>
  <c r="BB57"/>
  <c r="BC41"/>
  <c r="BC33"/>
  <c r="BC25"/>
  <c r="BC17"/>
  <c r="BC9"/>
  <c r="BB109"/>
  <c r="BB101"/>
  <c r="BB93"/>
  <c r="BB85"/>
  <c r="BB77"/>
  <c r="BB69"/>
  <c r="BB61"/>
  <c r="BB53"/>
  <c r="BB45"/>
  <c r="BC39"/>
  <c r="BC35"/>
  <c r="BC31"/>
  <c r="BC27"/>
  <c r="BC23"/>
  <c r="BC19"/>
  <c r="BC15"/>
  <c r="BC11"/>
  <c r="BC7"/>
  <c r="BB107"/>
  <c r="BB99"/>
  <c r="BB91"/>
  <c r="BB83"/>
  <c r="BB75"/>
  <c r="BB67"/>
  <c r="BB59"/>
  <c r="BB51"/>
  <c r="BB43"/>
  <c r="BB39"/>
  <c r="BB35"/>
  <c r="BB31"/>
  <c r="BB27"/>
  <c r="BB23"/>
  <c r="BB19"/>
  <c r="BB15"/>
  <c r="BB11"/>
  <c r="BB7"/>
  <c r="BB97"/>
  <c r="BB81"/>
  <c r="BB65"/>
  <c r="BB49"/>
  <c r="BC37"/>
  <c r="BC29"/>
  <c r="BC21"/>
  <c r="BC13"/>
  <c r="BA110"/>
  <c r="BA108"/>
  <c r="BA106"/>
  <c r="BA104"/>
  <c r="BA102"/>
  <c r="BA100"/>
  <c r="BA98"/>
  <c r="BA96"/>
  <c r="BA94"/>
  <c r="BA92"/>
  <c r="BA90"/>
  <c r="BA88"/>
  <c r="BA86"/>
  <c r="BA84"/>
  <c r="BA82"/>
  <c r="BA80"/>
  <c r="BA78"/>
  <c r="BA76"/>
  <c r="BA74"/>
  <c r="BA72"/>
  <c r="BA70"/>
  <c r="BA68"/>
  <c r="BA66"/>
  <c r="BA64"/>
  <c r="BA62"/>
  <c r="BA60"/>
  <c r="BA58"/>
  <c r="BA56"/>
  <c r="BA54"/>
  <c r="BA52"/>
  <c r="BA50"/>
  <c r="BA48"/>
  <c r="BA46"/>
  <c r="BA44"/>
  <c r="BA42"/>
  <c r="BA40"/>
  <c r="BA38"/>
  <c r="BA36"/>
  <c r="BA34"/>
  <c r="BA32"/>
  <c r="BA30"/>
  <c r="BA28"/>
  <c r="BA26"/>
  <c r="BA24"/>
  <c r="BA22"/>
  <c r="BA20"/>
  <c r="BA18"/>
  <c r="BA16"/>
  <c r="BA14"/>
  <c r="BA12"/>
  <c r="BA10"/>
  <c r="BA8"/>
  <c r="AZ110"/>
  <c r="AZ108"/>
  <c r="AZ106"/>
  <c r="AZ104"/>
  <c r="AZ102"/>
  <c r="AZ100"/>
  <c r="AZ98"/>
  <c r="AZ96"/>
  <c r="AZ94"/>
  <c r="AZ92"/>
  <c r="AZ90"/>
  <c r="AZ88"/>
  <c r="AZ86"/>
  <c r="AZ84"/>
  <c r="AZ82"/>
  <c r="AZ80"/>
  <c r="AZ78"/>
  <c r="AZ76"/>
  <c r="AZ74"/>
  <c r="AZ72"/>
  <c r="AZ70"/>
  <c r="AZ68"/>
  <c r="AZ66"/>
  <c r="AZ64"/>
  <c r="AZ62"/>
  <c r="AZ60"/>
  <c r="AZ58"/>
  <c r="AZ56"/>
  <c r="AZ54"/>
  <c r="AZ52"/>
  <c r="AZ50"/>
  <c r="AZ48"/>
  <c r="AZ46"/>
  <c r="AZ44"/>
  <c r="AZ42"/>
  <c r="AZ40"/>
  <c r="AZ38"/>
  <c r="AZ36"/>
  <c r="AZ34"/>
  <c r="AZ32"/>
  <c r="AZ30"/>
  <c r="AZ28"/>
  <c r="AZ26"/>
  <c r="AZ24"/>
  <c r="AZ22"/>
  <c r="AZ20"/>
  <c r="AZ18"/>
  <c r="AZ16"/>
  <c r="AZ14"/>
  <c r="AZ12"/>
  <c r="AZ10"/>
  <c r="AZ8"/>
  <c r="BA109"/>
  <c r="BA107"/>
  <c r="BA105"/>
  <c r="BA103"/>
  <c r="BA101"/>
  <c r="BA99"/>
  <c r="BA97"/>
  <c r="BA95"/>
  <c r="BA93"/>
  <c r="BA91"/>
  <c r="BA89"/>
  <c r="BA87"/>
  <c r="BA85"/>
  <c r="BA83"/>
  <c r="BA81"/>
  <c r="BA79"/>
  <c r="BA77"/>
  <c r="BA75"/>
  <c r="BA73"/>
  <c r="BA71"/>
  <c r="BA69"/>
  <c r="BA67"/>
  <c r="BA65"/>
  <c r="BA63"/>
  <c r="BA61"/>
  <c r="BA59"/>
  <c r="BA57"/>
  <c r="BA55"/>
  <c r="BA53"/>
  <c r="BA51"/>
  <c r="BA49"/>
  <c r="BA47"/>
  <c r="BA45"/>
  <c r="BA43"/>
  <c r="BA41"/>
  <c r="BA39"/>
  <c r="BA37"/>
  <c r="BA35"/>
  <c r="BA33"/>
  <c r="BA31"/>
  <c r="BA29"/>
  <c r="BA27"/>
  <c r="BA25"/>
  <c r="BA23"/>
  <c r="BA21"/>
  <c r="BA19"/>
  <c r="BA17"/>
  <c r="BA15"/>
  <c r="BA13"/>
  <c r="BA11"/>
  <c r="BA9"/>
  <c r="BA7"/>
  <c r="AZ109"/>
  <c r="AZ107"/>
  <c r="AZ105"/>
  <c r="AZ103"/>
  <c r="AZ101"/>
  <c r="AZ99"/>
  <c r="AZ97"/>
  <c r="AZ95"/>
  <c r="AZ93"/>
  <c r="AZ91"/>
  <c r="AZ89"/>
  <c r="AZ87"/>
  <c r="AZ85"/>
  <c r="AZ83"/>
  <c r="AZ81"/>
  <c r="AZ79"/>
  <c r="AZ77"/>
  <c r="AZ75"/>
  <c r="AZ73"/>
  <c r="AZ71"/>
  <c r="AZ69"/>
  <c r="AZ67"/>
  <c r="AZ65"/>
  <c r="AZ63"/>
  <c r="AZ61"/>
  <c r="AZ59"/>
  <c r="AZ57"/>
  <c r="AZ55"/>
  <c r="AZ53"/>
  <c r="AZ51"/>
  <c r="AZ49"/>
  <c r="AZ47"/>
  <c r="AZ45"/>
  <c r="AZ43"/>
  <c r="AZ41"/>
  <c r="AZ39"/>
  <c r="AZ37"/>
  <c r="AZ35"/>
  <c r="AZ33"/>
  <c r="AZ31"/>
  <c r="AZ29"/>
  <c r="AZ27"/>
  <c r="AZ25"/>
  <c r="AZ23"/>
  <c r="AZ21"/>
  <c r="AZ19"/>
  <c r="AZ17"/>
  <c r="AZ15"/>
  <c r="AZ13"/>
  <c r="AZ11"/>
  <c r="AZ9"/>
  <c r="AZ7"/>
  <c r="AY110"/>
  <c r="AY108"/>
  <c r="AY106"/>
  <c r="AY104"/>
  <c r="AY102"/>
  <c r="AY100"/>
  <c r="AY98"/>
  <c r="AY96"/>
  <c r="AY94"/>
  <c r="AY92"/>
  <c r="AY90"/>
  <c r="AY88"/>
  <c r="AY86"/>
  <c r="AY84"/>
  <c r="AY82"/>
  <c r="AY80"/>
  <c r="AY78"/>
  <c r="AY76"/>
  <c r="AY74"/>
  <c r="AY72"/>
  <c r="AY70"/>
  <c r="AY68"/>
  <c r="AY66"/>
  <c r="AY64"/>
  <c r="AY62"/>
  <c r="AY60"/>
  <c r="AY58"/>
  <c r="AY56"/>
  <c r="AY54"/>
  <c r="AY52"/>
  <c r="AY50"/>
  <c r="AY48"/>
  <c r="AY46"/>
  <c r="AY44"/>
  <c r="AY42"/>
  <c r="AY40"/>
  <c r="AY38"/>
  <c r="AY36"/>
  <c r="AY34"/>
  <c r="AY32"/>
  <c r="AY30"/>
  <c r="AY28"/>
  <c r="AY26"/>
  <c r="AY24"/>
  <c r="AY22"/>
  <c r="AY20"/>
  <c r="AY18"/>
  <c r="AY16"/>
  <c r="AY14"/>
  <c r="AY12"/>
  <c r="AY10"/>
  <c r="AY8"/>
  <c r="AX32"/>
  <c r="AX26"/>
  <c r="AX22"/>
  <c r="AX18"/>
  <c r="AX16"/>
  <c r="AX12"/>
  <c r="AX10"/>
  <c r="AY61"/>
  <c r="AY51"/>
  <c r="AY45"/>
  <c r="AY39"/>
  <c r="AY33"/>
  <c r="AY23"/>
  <c r="AY17"/>
  <c r="AY11"/>
  <c r="AX107"/>
  <c r="AX103"/>
  <c r="AX99"/>
  <c r="AX95"/>
  <c r="AX91"/>
  <c r="AX87"/>
  <c r="AX81"/>
  <c r="AX77"/>
  <c r="AX71"/>
  <c r="AX67"/>
  <c r="AX61"/>
  <c r="AX57"/>
  <c r="AX51"/>
  <c r="AX47"/>
  <c r="AX43"/>
  <c r="AX39"/>
  <c r="AX33"/>
  <c r="AX29"/>
  <c r="AX110"/>
  <c r="AX108"/>
  <c r="AX106"/>
  <c r="AX104"/>
  <c r="AX102"/>
  <c r="AX100"/>
  <c r="AX98"/>
  <c r="AX96"/>
  <c r="AX94"/>
  <c r="AX92"/>
  <c r="AX90"/>
  <c r="AX88"/>
  <c r="AX86"/>
  <c r="AX84"/>
  <c r="AX82"/>
  <c r="AX80"/>
  <c r="AX78"/>
  <c r="AX76"/>
  <c r="AX74"/>
  <c r="AX72"/>
  <c r="AX70"/>
  <c r="AX68"/>
  <c r="AX66"/>
  <c r="AX64"/>
  <c r="AX62"/>
  <c r="AX60"/>
  <c r="AX58"/>
  <c r="AX56"/>
  <c r="AX54"/>
  <c r="AX52"/>
  <c r="AX50"/>
  <c r="AX48"/>
  <c r="AX46"/>
  <c r="AX44"/>
  <c r="AX42"/>
  <c r="AX40"/>
  <c r="AX38"/>
  <c r="AX36"/>
  <c r="AX34"/>
  <c r="AX30"/>
  <c r="AX28"/>
  <c r="AX24"/>
  <c r="AX20"/>
  <c r="AX14"/>
  <c r="AX8"/>
  <c r="AY93"/>
  <c r="AY85"/>
  <c r="AY81"/>
  <c r="AY77"/>
  <c r="AY73"/>
  <c r="AY69"/>
  <c r="AY65"/>
  <c r="AY59"/>
  <c r="AY55"/>
  <c r="AY49"/>
  <c r="AY43"/>
  <c r="AY37"/>
  <c r="AY31"/>
  <c r="AY25"/>
  <c r="AY19"/>
  <c r="AY13"/>
  <c r="AY7"/>
  <c r="AX109"/>
  <c r="AX105"/>
  <c r="AX101"/>
  <c r="AX97"/>
  <c r="AX93"/>
  <c r="AX89"/>
  <c r="AX85"/>
  <c r="AX83"/>
  <c r="AX79"/>
  <c r="AX75"/>
  <c r="AX73"/>
  <c r="AX69"/>
  <c r="AX65"/>
  <c r="AX63"/>
  <c r="AX59"/>
  <c r="AX55"/>
  <c r="AX53"/>
  <c r="AX49"/>
  <c r="AX45"/>
  <c r="AX41"/>
  <c r="AX37"/>
  <c r="AX35"/>
  <c r="AX31"/>
  <c r="AY109"/>
  <c r="AY107"/>
  <c r="AY105"/>
  <c r="AY103"/>
  <c r="AY101"/>
  <c r="AY99"/>
  <c r="AY97"/>
  <c r="AY95"/>
  <c r="AY91"/>
  <c r="AY89"/>
  <c r="AY87"/>
  <c r="AY83"/>
  <c r="AY79"/>
  <c r="AY75"/>
  <c r="AY71"/>
  <c r="AY67"/>
  <c r="AY63"/>
  <c r="AY57"/>
  <c r="AY53"/>
  <c r="AY47"/>
  <c r="AY41"/>
  <c r="AY35"/>
  <c r="AY29"/>
  <c r="AY27"/>
  <c r="AY21"/>
  <c r="AY15"/>
  <c r="AY9"/>
  <c r="AX27"/>
  <c r="AX19"/>
  <c r="AX11"/>
  <c r="AX25"/>
  <c r="AX17"/>
  <c r="AX9"/>
  <c r="AX7"/>
  <c r="AX21"/>
  <c r="AX13"/>
  <c r="AX23"/>
  <c r="AX15"/>
  <c r="AW110"/>
  <c r="AW108"/>
  <c r="AW106"/>
  <c r="AW104"/>
  <c r="AW102"/>
  <c r="AW100"/>
  <c r="AW98"/>
  <c r="AW96"/>
  <c r="AW94"/>
  <c r="AW92"/>
  <c r="AW90"/>
  <c r="AW88"/>
  <c r="AW86"/>
  <c r="AW84"/>
  <c r="AW82"/>
  <c r="AW80"/>
  <c r="AW78"/>
  <c r="AW76"/>
  <c r="AW74"/>
  <c r="AW72"/>
  <c r="AW70"/>
  <c r="AW68"/>
  <c r="AW66"/>
  <c r="AW64"/>
  <c r="AW62"/>
  <c r="AW60"/>
  <c r="AW58"/>
  <c r="AW56"/>
  <c r="AW54"/>
  <c r="AW52"/>
  <c r="AW50"/>
  <c r="AW48"/>
  <c r="AW46"/>
  <c r="AW44"/>
  <c r="AW42"/>
  <c r="AW40"/>
  <c r="AW38"/>
  <c r="AW36"/>
  <c r="AW34"/>
  <c r="AW32"/>
  <c r="AW30"/>
  <c r="AW28"/>
  <c r="AW26"/>
  <c r="AW24"/>
  <c r="AW22"/>
  <c r="AW20"/>
  <c r="AW18"/>
  <c r="AW16"/>
  <c r="AW14"/>
  <c r="AW12"/>
  <c r="AW10"/>
  <c r="AW8"/>
  <c r="AV110"/>
  <c r="AV108"/>
  <c r="AV106"/>
  <c r="AV104"/>
  <c r="AV102"/>
  <c r="AV100"/>
  <c r="AV98"/>
  <c r="AV96"/>
  <c r="AV94"/>
  <c r="AV92"/>
  <c r="AV90"/>
  <c r="AV88"/>
  <c r="AV86"/>
  <c r="AV84"/>
  <c r="AV82"/>
  <c r="AV80"/>
  <c r="AV78"/>
  <c r="AV76"/>
  <c r="AV74"/>
  <c r="AV72"/>
  <c r="AV70"/>
  <c r="AV68"/>
  <c r="AV66"/>
  <c r="AV64"/>
  <c r="AV62"/>
  <c r="AV60"/>
  <c r="AV58"/>
  <c r="AV56"/>
  <c r="AV54"/>
  <c r="AV52"/>
  <c r="AV50"/>
  <c r="AV48"/>
  <c r="AV46"/>
  <c r="AV44"/>
  <c r="AV42"/>
  <c r="AV40"/>
  <c r="AV38"/>
  <c r="AV36"/>
  <c r="AV34"/>
  <c r="AV32"/>
  <c r="AV30"/>
  <c r="AV28"/>
  <c r="AV26"/>
  <c r="AV24"/>
  <c r="AV22"/>
  <c r="AV20"/>
  <c r="AV18"/>
  <c r="AV16"/>
  <c r="AV14"/>
  <c r="AV12"/>
  <c r="AV10"/>
  <c r="AV8"/>
  <c r="AW109"/>
  <c r="AW107"/>
  <c r="AW105"/>
  <c r="AW103"/>
  <c r="AW101"/>
  <c r="AW99"/>
  <c r="AW97"/>
  <c r="AW95"/>
  <c r="AW93"/>
  <c r="AW91"/>
  <c r="AW89"/>
  <c r="AW87"/>
  <c r="AW85"/>
  <c r="AW83"/>
  <c r="AW81"/>
  <c r="AW79"/>
  <c r="AW77"/>
  <c r="AW75"/>
  <c r="AW73"/>
  <c r="AW71"/>
  <c r="AW69"/>
  <c r="AW67"/>
  <c r="AW65"/>
  <c r="AW63"/>
  <c r="AW61"/>
  <c r="AW59"/>
  <c r="AW57"/>
  <c r="AW55"/>
  <c r="AW53"/>
  <c r="AW51"/>
  <c r="AW49"/>
  <c r="AW47"/>
  <c r="AW45"/>
  <c r="AW43"/>
  <c r="AW41"/>
  <c r="AW39"/>
  <c r="AW37"/>
  <c r="AW35"/>
  <c r="AW33"/>
  <c r="AW31"/>
  <c r="AW29"/>
  <c r="AW27"/>
  <c r="AW25"/>
  <c r="AW23"/>
  <c r="AW21"/>
  <c r="AW19"/>
  <c r="AW17"/>
  <c r="AW15"/>
  <c r="AW13"/>
  <c r="AW11"/>
  <c r="AW9"/>
  <c r="AW7"/>
  <c r="AV109"/>
  <c r="AV107"/>
  <c r="AV105"/>
  <c r="AV103"/>
  <c r="AV101"/>
  <c r="AV99"/>
  <c r="AV97"/>
  <c r="AV95"/>
  <c r="AV93"/>
  <c r="AV91"/>
  <c r="AV89"/>
  <c r="AV87"/>
  <c r="AV85"/>
  <c r="AV83"/>
  <c r="AV81"/>
  <c r="AV79"/>
  <c r="AV77"/>
  <c r="AV75"/>
  <c r="AV73"/>
  <c r="AV71"/>
  <c r="AV69"/>
  <c r="AV67"/>
  <c r="AV65"/>
  <c r="AV63"/>
  <c r="AV61"/>
  <c r="AV59"/>
  <c r="AV57"/>
  <c r="AV55"/>
  <c r="AV53"/>
  <c r="AV51"/>
  <c r="AV49"/>
  <c r="AV47"/>
  <c r="AV45"/>
  <c r="AV43"/>
  <c r="AV41"/>
  <c r="AV39"/>
  <c r="AV37"/>
  <c r="AV35"/>
  <c r="AV33"/>
  <c r="AV31"/>
  <c r="AV29"/>
  <c r="AV27"/>
  <c r="AV25"/>
  <c r="AV23"/>
  <c r="AV21"/>
  <c r="AV19"/>
  <c r="AV17"/>
  <c r="AV15"/>
  <c r="AV13"/>
  <c r="AV11"/>
  <c r="AV9"/>
  <c r="AV7"/>
  <c r="AU110"/>
  <c r="AU108"/>
  <c r="AU106"/>
  <c r="AU104"/>
  <c r="AU102"/>
  <c r="AU100"/>
  <c r="AU98"/>
  <c r="AU96"/>
  <c r="AU94"/>
  <c r="AU92"/>
  <c r="AU90"/>
  <c r="AU88"/>
  <c r="AU86"/>
  <c r="AU84"/>
  <c r="AU82"/>
  <c r="AU80"/>
  <c r="AU78"/>
  <c r="AU76"/>
  <c r="AU74"/>
  <c r="AU72"/>
  <c r="AU70"/>
  <c r="AU68"/>
  <c r="AU66"/>
  <c r="AU64"/>
  <c r="AU62"/>
  <c r="AU60"/>
  <c r="AU58"/>
  <c r="AU56"/>
  <c r="AU54"/>
  <c r="AU52"/>
  <c r="AU50"/>
  <c r="AU48"/>
  <c r="AU46"/>
  <c r="AU44"/>
  <c r="AU42"/>
  <c r="AU40"/>
  <c r="AU38"/>
  <c r="AU36"/>
  <c r="AU34"/>
  <c r="AU32"/>
  <c r="AU30"/>
  <c r="AU28"/>
  <c r="AU26"/>
  <c r="AU24"/>
  <c r="AU22"/>
  <c r="AU20"/>
  <c r="AU18"/>
  <c r="AU16"/>
  <c r="AU14"/>
  <c r="AU12"/>
  <c r="AU10"/>
  <c r="AU8"/>
  <c r="AT110"/>
  <c r="AT108"/>
  <c r="AT106"/>
  <c r="AT104"/>
  <c r="AT102"/>
  <c r="AT100"/>
  <c r="AT98"/>
  <c r="AT96"/>
  <c r="AT94"/>
  <c r="AT92"/>
  <c r="AT90"/>
  <c r="AT88"/>
  <c r="AT86"/>
  <c r="AT84"/>
  <c r="AT82"/>
  <c r="AT80"/>
  <c r="AT78"/>
  <c r="AT76"/>
  <c r="AT74"/>
  <c r="AT72"/>
  <c r="AT70"/>
  <c r="AT68"/>
  <c r="AT66"/>
  <c r="AT64"/>
  <c r="AT62"/>
  <c r="AT60"/>
  <c r="AT58"/>
  <c r="AT56"/>
  <c r="AT54"/>
  <c r="AT52"/>
  <c r="AT50"/>
  <c r="AT48"/>
  <c r="AT46"/>
  <c r="AT44"/>
  <c r="AT42"/>
  <c r="AT40"/>
  <c r="AT38"/>
  <c r="AT36"/>
  <c r="AT34"/>
  <c r="AT32"/>
  <c r="AT30"/>
  <c r="AT28"/>
  <c r="AT26"/>
  <c r="AT24"/>
  <c r="AT22"/>
  <c r="AT20"/>
  <c r="AT18"/>
  <c r="AT16"/>
  <c r="AT14"/>
  <c r="AT12"/>
  <c r="AT10"/>
  <c r="AT8"/>
  <c r="AU109"/>
  <c r="AU107"/>
  <c r="AU105"/>
  <c r="AU103"/>
  <c r="AU101"/>
  <c r="AU99"/>
  <c r="AU97"/>
  <c r="AU95"/>
  <c r="AU93"/>
  <c r="AU91"/>
  <c r="AU89"/>
  <c r="AU87"/>
  <c r="AU85"/>
  <c r="AU83"/>
  <c r="AU81"/>
  <c r="AU79"/>
  <c r="AU77"/>
  <c r="AU75"/>
  <c r="AU73"/>
  <c r="AU71"/>
  <c r="AU69"/>
  <c r="AU67"/>
  <c r="AU65"/>
  <c r="AU63"/>
  <c r="AU61"/>
  <c r="AU59"/>
  <c r="AU57"/>
  <c r="AU55"/>
  <c r="AU53"/>
  <c r="AU51"/>
  <c r="AU49"/>
  <c r="AU47"/>
  <c r="AU45"/>
  <c r="AU43"/>
  <c r="AU41"/>
  <c r="AU39"/>
  <c r="AU37"/>
  <c r="AU35"/>
  <c r="AU33"/>
  <c r="AU31"/>
  <c r="AU29"/>
  <c r="AU27"/>
  <c r="AU25"/>
  <c r="AU23"/>
  <c r="AU21"/>
  <c r="AU19"/>
  <c r="AU17"/>
  <c r="AU15"/>
  <c r="AU13"/>
  <c r="AU11"/>
  <c r="AU9"/>
  <c r="AU7"/>
  <c r="AT109"/>
  <c r="AT107"/>
  <c r="AT105"/>
  <c r="AT103"/>
  <c r="AT101"/>
  <c r="AT99"/>
  <c r="AT97"/>
  <c r="AT95"/>
  <c r="AT93"/>
  <c r="AT91"/>
  <c r="AT89"/>
  <c r="AT87"/>
  <c r="AT85"/>
  <c r="AT83"/>
  <c r="AT81"/>
  <c r="AT79"/>
  <c r="AT77"/>
  <c r="AT75"/>
  <c r="AT73"/>
  <c r="AT71"/>
  <c r="AT69"/>
  <c r="AT67"/>
  <c r="AT65"/>
  <c r="AT63"/>
  <c r="AT61"/>
  <c r="AT59"/>
  <c r="AT57"/>
  <c r="AT55"/>
  <c r="AT53"/>
  <c r="AT51"/>
  <c r="AT49"/>
  <c r="AT47"/>
  <c r="AT45"/>
  <c r="AT43"/>
  <c r="AT41"/>
  <c r="AT39"/>
  <c r="AT37"/>
  <c r="AT35"/>
  <c r="AT33"/>
  <c r="AT31"/>
  <c r="AT29"/>
  <c r="AT27"/>
  <c r="AT25"/>
  <c r="AT23"/>
  <c r="AT21"/>
  <c r="AT19"/>
  <c r="AT17"/>
  <c r="AT15"/>
  <c r="AT13"/>
  <c r="AT11"/>
  <c r="AT9"/>
  <c r="AT7"/>
  <c r="AS110"/>
  <c r="AS108"/>
  <c r="AS106"/>
  <c r="AS104"/>
  <c r="AS102"/>
  <c r="AS100"/>
  <c r="AS98"/>
  <c r="AS96"/>
  <c r="AS94"/>
  <c r="AS92"/>
  <c r="AS90"/>
  <c r="AS88"/>
  <c r="AS86"/>
  <c r="AS84"/>
  <c r="AS82"/>
  <c r="AS80"/>
  <c r="AS78"/>
  <c r="AS76"/>
  <c r="AS74"/>
  <c r="AS72"/>
  <c r="AS70"/>
  <c r="AS68"/>
  <c r="AS66"/>
  <c r="AS64"/>
  <c r="AS62"/>
  <c r="AS60"/>
  <c r="AS58"/>
  <c r="AS56"/>
  <c r="AS54"/>
  <c r="AS52"/>
  <c r="AS50"/>
  <c r="AS48"/>
  <c r="AS46"/>
  <c r="AS44"/>
  <c r="AS42"/>
  <c r="AS40"/>
  <c r="AS38"/>
  <c r="AS36"/>
  <c r="AS34"/>
  <c r="AS32"/>
  <c r="AS30"/>
  <c r="AS28"/>
  <c r="AS26"/>
  <c r="AS24"/>
  <c r="AS22"/>
  <c r="AS20"/>
  <c r="AS18"/>
  <c r="AS16"/>
  <c r="AS14"/>
  <c r="AS12"/>
  <c r="AS10"/>
  <c r="AS8"/>
  <c r="AR110"/>
  <c r="AR108"/>
  <c r="AR106"/>
  <c r="AR104"/>
  <c r="AR102"/>
  <c r="AR100"/>
  <c r="AR98"/>
  <c r="AR96"/>
  <c r="AR46"/>
  <c r="AR44"/>
  <c r="AR42"/>
  <c r="AR40"/>
  <c r="AR38"/>
  <c r="AR36"/>
  <c r="AR34"/>
  <c r="AR32"/>
  <c r="AR30"/>
  <c r="AR28"/>
  <c r="AR26"/>
  <c r="AR24"/>
  <c r="AR22"/>
  <c r="AR20"/>
  <c r="AR18"/>
  <c r="AR16"/>
  <c r="AR14"/>
  <c r="AR12"/>
  <c r="AR10"/>
  <c r="AR8"/>
  <c r="AS109"/>
  <c r="AS107"/>
  <c r="AS105"/>
  <c r="AS103"/>
  <c r="AS101"/>
  <c r="AS99"/>
  <c r="AS97"/>
  <c r="AS95"/>
  <c r="AS93"/>
  <c r="AS91"/>
  <c r="AS89"/>
  <c r="AS87"/>
  <c r="AS85"/>
  <c r="AS83"/>
  <c r="AS81"/>
  <c r="AS79"/>
  <c r="AS77"/>
  <c r="AS75"/>
  <c r="AS73"/>
  <c r="AS71"/>
  <c r="AS69"/>
  <c r="AS67"/>
  <c r="AS65"/>
  <c r="AS63"/>
  <c r="AS61"/>
  <c r="AS59"/>
  <c r="AS57"/>
  <c r="AS55"/>
  <c r="AS53"/>
  <c r="AS51"/>
  <c r="AS49"/>
  <c r="AS47"/>
  <c r="AS45"/>
  <c r="AS43"/>
  <c r="AS41"/>
  <c r="AS39"/>
  <c r="AS37"/>
  <c r="AS35"/>
  <c r="AS33"/>
  <c r="AS31"/>
  <c r="AS29"/>
  <c r="AS27"/>
  <c r="AS25"/>
  <c r="AS23"/>
  <c r="AS21"/>
  <c r="AS19"/>
  <c r="AS17"/>
  <c r="AS15"/>
  <c r="AS13"/>
  <c r="AS11"/>
  <c r="AS9"/>
  <c r="AS7"/>
  <c r="AR109"/>
  <c r="AR107"/>
  <c r="AR105"/>
  <c r="AR103"/>
  <c r="AR101"/>
  <c r="AR99"/>
  <c r="AR97"/>
  <c r="AR95"/>
  <c r="AR93"/>
  <c r="AR91"/>
  <c r="AR89"/>
  <c r="AR87"/>
  <c r="AR85"/>
  <c r="AR83"/>
  <c r="AR81"/>
  <c r="AR79"/>
  <c r="AR77"/>
  <c r="AR75"/>
  <c r="AR73"/>
  <c r="AR71"/>
  <c r="AR69"/>
  <c r="AR67"/>
  <c r="AR65"/>
  <c r="AR63"/>
  <c r="AR61"/>
  <c r="AR59"/>
  <c r="AR57"/>
  <c r="AR55"/>
  <c r="AR53"/>
  <c r="AR51"/>
  <c r="AR49"/>
  <c r="AR47"/>
  <c r="AR45"/>
  <c r="AR43"/>
  <c r="AR41"/>
  <c r="AR39"/>
  <c r="AR37"/>
  <c r="AR35"/>
  <c r="AR33"/>
  <c r="AR31"/>
  <c r="AR29"/>
  <c r="AR27"/>
  <c r="AR25"/>
  <c r="AR23"/>
  <c r="AR21"/>
  <c r="AR19"/>
  <c r="AR17"/>
  <c r="AR15"/>
  <c r="AR13"/>
  <c r="AR11"/>
  <c r="AR9"/>
  <c r="AR7"/>
  <c r="AR94"/>
  <c r="AR92"/>
  <c r="AR90"/>
  <c r="AR88"/>
  <c r="AR86"/>
  <c r="AR84"/>
  <c r="AR82"/>
  <c r="AR80"/>
  <c r="AR78"/>
  <c r="AR76"/>
  <c r="AR74"/>
  <c r="AR72"/>
  <c r="AR70"/>
  <c r="AR68"/>
  <c r="AR66"/>
  <c r="AR64"/>
  <c r="AR62"/>
  <c r="AR60"/>
  <c r="AR58"/>
  <c r="AR56"/>
  <c r="AR54"/>
  <c r="AR52"/>
  <c r="AR50"/>
  <c r="AR48"/>
  <c r="AQ110"/>
  <c r="AQ108"/>
  <c r="AQ106"/>
  <c r="AQ104"/>
  <c r="AQ102"/>
  <c r="AQ100"/>
  <c r="AQ98"/>
  <c r="AQ96"/>
  <c r="AQ94"/>
  <c r="AQ92"/>
  <c r="AQ90"/>
  <c r="AQ88"/>
  <c r="AQ86"/>
  <c r="AQ84"/>
  <c r="AQ82"/>
  <c r="AQ80"/>
  <c r="AQ78"/>
  <c r="AQ76"/>
  <c r="AQ74"/>
  <c r="AQ72"/>
  <c r="AQ70"/>
  <c r="AQ68"/>
  <c r="AQ66"/>
  <c r="AQ64"/>
  <c r="AQ62"/>
  <c r="AQ60"/>
  <c r="AQ58"/>
  <c r="AQ56"/>
  <c r="AQ54"/>
  <c r="AQ52"/>
  <c r="AQ50"/>
  <c r="AQ48"/>
  <c r="AQ46"/>
  <c r="AQ44"/>
  <c r="AQ42"/>
  <c r="AQ40"/>
  <c r="AQ38"/>
  <c r="AQ36"/>
  <c r="AQ34"/>
  <c r="AQ32"/>
  <c r="AQ30"/>
  <c r="AQ28"/>
  <c r="AQ26"/>
  <c r="AQ24"/>
  <c r="AQ22"/>
  <c r="AQ20"/>
  <c r="AQ18"/>
  <c r="AQ16"/>
  <c r="AQ14"/>
  <c r="AQ12"/>
  <c r="AQ10"/>
  <c r="AQ8"/>
  <c r="AP110"/>
  <c r="AP108"/>
  <c r="AP106"/>
  <c r="AP104"/>
  <c r="AP102"/>
  <c r="AP100"/>
  <c r="AP98"/>
  <c r="AP96"/>
  <c r="AP94"/>
  <c r="AP92"/>
  <c r="AP90"/>
  <c r="AP88"/>
  <c r="AP86"/>
  <c r="AP84"/>
  <c r="AP82"/>
  <c r="AP80"/>
  <c r="AP78"/>
  <c r="AP76"/>
  <c r="AP74"/>
  <c r="AP72"/>
  <c r="AP70"/>
  <c r="AP68"/>
  <c r="AP66"/>
  <c r="AP64"/>
  <c r="AP62"/>
  <c r="AP60"/>
  <c r="AP58"/>
  <c r="AP56"/>
  <c r="AP54"/>
  <c r="AP52"/>
  <c r="AP50"/>
  <c r="AP48"/>
  <c r="AP46"/>
  <c r="AP44"/>
  <c r="AP42"/>
  <c r="AP40"/>
  <c r="AP38"/>
  <c r="AP36"/>
  <c r="AP34"/>
  <c r="AP32"/>
  <c r="AP30"/>
  <c r="AP28"/>
  <c r="AP26"/>
  <c r="AP24"/>
  <c r="AP22"/>
  <c r="AP20"/>
  <c r="AP18"/>
  <c r="AP16"/>
  <c r="AP14"/>
  <c r="AP12"/>
  <c r="AP10"/>
  <c r="AP8"/>
  <c r="AQ109"/>
  <c r="AQ107"/>
  <c r="AQ105"/>
  <c r="AQ103"/>
  <c r="AQ101"/>
  <c r="AQ99"/>
  <c r="AQ97"/>
  <c r="AQ95"/>
  <c r="AQ93"/>
  <c r="AQ91"/>
  <c r="AQ89"/>
  <c r="AQ87"/>
  <c r="AQ85"/>
  <c r="AQ83"/>
  <c r="AQ81"/>
  <c r="AQ79"/>
  <c r="AQ77"/>
  <c r="AQ75"/>
  <c r="AQ73"/>
  <c r="AQ71"/>
  <c r="AQ69"/>
  <c r="AQ67"/>
  <c r="AQ65"/>
  <c r="AQ63"/>
  <c r="AQ61"/>
  <c r="AQ59"/>
  <c r="AQ57"/>
  <c r="AQ55"/>
  <c r="AQ53"/>
  <c r="AQ51"/>
  <c r="AQ49"/>
  <c r="AQ47"/>
  <c r="AQ45"/>
  <c r="AQ43"/>
  <c r="AQ41"/>
  <c r="AQ39"/>
  <c r="AQ37"/>
  <c r="AQ35"/>
  <c r="AQ33"/>
  <c r="AQ31"/>
  <c r="AQ29"/>
  <c r="AQ27"/>
  <c r="AQ25"/>
  <c r="AQ23"/>
  <c r="AQ21"/>
  <c r="AQ19"/>
  <c r="AQ17"/>
  <c r="AQ15"/>
  <c r="AQ13"/>
  <c r="AQ11"/>
  <c r="AQ9"/>
  <c r="AP109"/>
  <c r="AP107"/>
  <c r="AP105"/>
  <c r="AP103"/>
  <c r="AP101"/>
  <c r="AP99"/>
  <c r="AP97"/>
  <c r="AP95"/>
  <c r="AP93"/>
  <c r="AP91"/>
  <c r="AP89"/>
  <c r="AP87"/>
  <c r="AP85"/>
  <c r="AP83"/>
  <c r="AP81"/>
  <c r="AP79"/>
  <c r="AP77"/>
  <c r="AP75"/>
  <c r="AP73"/>
  <c r="AP71"/>
  <c r="AP69"/>
  <c r="AP67"/>
  <c r="AP65"/>
  <c r="AP63"/>
  <c r="AP61"/>
  <c r="AP59"/>
  <c r="AP57"/>
  <c r="AP55"/>
  <c r="AP53"/>
  <c r="AP51"/>
  <c r="AP49"/>
  <c r="AP47"/>
  <c r="AP45"/>
  <c r="AP43"/>
  <c r="AP41"/>
  <c r="AP39"/>
  <c r="AP37"/>
  <c r="AP35"/>
  <c r="AP33"/>
  <c r="AP31"/>
  <c r="AP29"/>
  <c r="AP27"/>
  <c r="AP25"/>
  <c r="AP23"/>
  <c r="AP21"/>
  <c r="AP19"/>
  <c r="AP17"/>
  <c r="AP15"/>
  <c r="AP13"/>
  <c r="AP11"/>
  <c r="AP9"/>
  <c r="AP7"/>
  <c r="AQ7"/>
  <c r="AO110"/>
  <c r="AO108"/>
  <c r="AO106"/>
  <c r="AO104"/>
  <c r="AO102"/>
  <c r="AO100"/>
  <c r="AO98"/>
  <c r="AO96"/>
  <c r="AO94"/>
  <c r="AO92"/>
  <c r="AO90"/>
  <c r="AO88"/>
  <c r="AO86"/>
  <c r="AO84"/>
  <c r="AO82"/>
  <c r="AO80"/>
  <c r="AO78"/>
  <c r="AO76"/>
  <c r="AO74"/>
  <c r="AO72"/>
  <c r="AO70"/>
  <c r="AO68"/>
  <c r="AO66"/>
  <c r="AO64"/>
  <c r="AO62"/>
  <c r="AO60"/>
  <c r="AO58"/>
  <c r="AO56"/>
  <c r="AO54"/>
  <c r="AO52"/>
  <c r="AO50"/>
  <c r="AO48"/>
  <c r="AO46"/>
  <c r="AO44"/>
  <c r="AO42"/>
  <c r="AO40"/>
  <c r="AO38"/>
  <c r="AO36"/>
  <c r="AO34"/>
  <c r="AO32"/>
  <c r="AO30"/>
  <c r="AO28"/>
  <c r="AO26"/>
  <c r="AO24"/>
  <c r="AO22"/>
  <c r="AO20"/>
  <c r="AO18"/>
  <c r="AO16"/>
  <c r="AO14"/>
  <c r="AO12"/>
  <c r="AO10"/>
  <c r="AO8"/>
  <c r="AN110"/>
  <c r="AN108"/>
  <c r="AN106"/>
  <c r="AN104"/>
  <c r="AN102"/>
  <c r="AN100"/>
  <c r="AN98"/>
  <c r="AN96"/>
  <c r="AN94"/>
  <c r="AN92"/>
  <c r="AN90"/>
  <c r="AN88"/>
  <c r="AN86"/>
  <c r="AN84"/>
  <c r="AN82"/>
  <c r="AN80"/>
  <c r="AN78"/>
  <c r="AN76"/>
  <c r="AN74"/>
  <c r="AN72"/>
  <c r="AN70"/>
  <c r="AN68"/>
  <c r="AN66"/>
  <c r="AN64"/>
  <c r="AN62"/>
  <c r="AN60"/>
  <c r="AN58"/>
  <c r="AN56"/>
  <c r="AN54"/>
  <c r="AN52"/>
  <c r="AN50"/>
  <c r="AN48"/>
  <c r="AN46"/>
  <c r="AN44"/>
  <c r="AN42"/>
  <c r="AN40"/>
  <c r="AN38"/>
  <c r="AN36"/>
  <c r="AN34"/>
  <c r="AN32"/>
  <c r="AN30"/>
  <c r="AN28"/>
  <c r="AN26"/>
  <c r="AN24"/>
  <c r="AN22"/>
  <c r="AN20"/>
  <c r="AN18"/>
  <c r="AN16"/>
  <c r="AN14"/>
  <c r="AN12"/>
  <c r="AN10"/>
  <c r="AN8"/>
  <c r="AO109"/>
  <c r="AO107"/>
  <c r="AO105"/>
  <c r="AO103"/>
  <c r="AO101"/>
  <c r="AO99"/>
  <c r="AO97"/>
  <c r="AO95"/>
  <c r="AO93"/>
  <c r="AO91"/>
  <c r="AO89"/>
  <c r="AO87"/>
  <c r="AO85"/>
  <c r="AO83"/>
  <c r="AO81"/>
  <c r="AO79"/>
  <c r="AO77"/>
  <c r="AO75"/>
  <c r="AO73"/>
  <c r="AO71"/>
  <c r="AO69"/>
  <c r="AO67"/>
  <c r="AO65"/>
  <c r="AO63"/>
  <c r="AO61"/>
  <c r="AO59"/>
  <c r="AO57"/>
  <c r="AO55"/>
  <c r="AO53"/>
  <c r="AO51"/>
  <c r="AO49"/>
  <c r="AO47"/>
  <c r="AO45"/>
  <c r="AO43"/>
  <c r="AO41"/>
  <c r="AO39"/>
  <c r="AO37"/>
  <c r="AO35"/>
  <c r="AO33"/>
  <c r="AO31"/>
  <c r="AO29"/>
  <c r="AO27"/>
  <c r="AO25"/>
  <c r="AO23"/>
  <c r="AO21"/>
  <c r="AO19"/>
  <c r="AO17"/>
  <c r="AO15"/>
  <c r="AO13"/>
  <c r="AO11"/>
  <c r="AO9"/>
  <c r="AO7"/>
  <c r="AN109"/>
  <c r="AN107"/>
  <c r="AN105"/>
  <c r="AN103"/>
  <c r="AN101"/>
  <c r="AN99"/>
  <c r="AN97"/>
  <c r="AN95"/>
  <c r="AN93"/>
  <c r="AN91"/>
  <c r="AN89"/>
  <c r="AN87"/>
  <c r="AN85"/>
  <c r="AN83"/>
  <c r="AN81"/>
  <c r="AN79"/>
  <c r="AN77"/>
  <c r="AN75"/>
  <c r="AN73"/>
  <c r="AN71"/>
  <c r="AN69"/>
  <c r="AN67"/>
  <c r="AN65"/>
  <c r="AN63"/>
  <c r="AN61"/>
  <c r="AN59"/>
  <c r="AN57"/>
  <c r="AN55"/>
  <c r="AN53"/>
  <c r="AN51"/>
  <c r="AN49"/>
  <c r="AN47"/>
  <c r="AN45"/>
  <c r="AN43"/>
  <c r="AN41"/>
  <c r="AN39"/>
  <c r="AN37"/>
  <c r="AN35"/>
  <c r="AN33"/>
  <c r="AN31"/>
  <c r="AN29"/>
  <c r="AN27"/>
  <c r="AN25"/>
  <c r="AN23"/>
  <c r="AN21"/>
  <c r="AN19"/>
  <c r="AN17"/>
  <c r="AN15"/>
  <c r="AN13"/>
  <c r="AN11"/>
  <c r="AN9"/>
  <c r="AN7"/>
  <c r="AM110"/>
  <c r="AM108"/>
  <c r="AM106"/>
  <c r="AM104"/>
  <c r="AM102"/>
  <c r="AM100"/>
  <c r="AM98"/>
  <c r="AM96"/>
  <c r="AM94"/>
  <c r="AM92"/>
  <c r="AM90"/>
  <c r="AM88"/>
  <c r="AM86"/>
  <c r="AM84"/>
  <c r="AM82"/>
  <c r="AM80"/>
  <c r="AM78"/>
  <c r="AM76"/>
  <c r="AM74"/>
  <c r="AM72"/>
  <c r="AM70"/>
  <c r="AM68"/>
  <c r="AM66"/>
  <c r="AM64"/>
  <c r="AM62"/>
  <c r="AM60"/>
  <c r="AM58"/>
  <c r="AM56"/>
  <c r="AM54"/>
  <c r="AM52"/>
  <c r="AM50"/>
  <c r="AM48"/>
  <c r="AM46"/>
  <c r="AM44"/>
  <c r="AM42"/>
  <c r="AM40"/>
  <c r="AM38"/>
  <c r="AM36"/>
  <c r="AM34"/>
  <c r="AM32"/>
  <c r="AM30"/>
  <c r="AM28"/>
  <c r="AM26"/>
  <c r="AM24"/>
  <c r="AM22"/>
  <c r="AM20"/>
  <c r="AM18"/>
  <c r="AM16"/>
  <c r="AM14"/>
  <c r="AM12"/>
  <c r="AM10"/>
  <c r="AM8"/>
  <c r="AL110"/>
  <c r="AL108"/>
  <c r="AL106"/>
  <c r="AL104"/>
  <c r="AL102"/>
  <c r="AL100"/>
  <c r="AL98"/>
  <c r="AL96"/>
  <c r="AL94"/>
  <c r="AL92"/>
  <c r="AL90"/>
  <c r="AL88"/>
  <c r="AL86"/>
  <c r="AL84"/>
  <c r="AL82"/>
  <c r="AL80"/>
  <c r="AL78"/>
  <c r="AL76"/>
  <c r="AL74"/>
  <c r="AL72"/>
  <c r="AL70"/>
  <c r="AL68"/>
  <c r="AL66"/>
  <c r="AL64"/>
  <c r="AL62"/>
  <c r="AL60"/>
  <c r="AL58"/>
  <c r="AL56"/>
  <c r="AL54"/>
  <c r="AL52"/>
  <c r="AL50"/>
  <c r="AL48"/>
  <c r="AL46"/>
  <c r="AL44"/>
  <c r="AL42"/>
  <c r="AL40"/>
  <c r="AL38"/>
  <c r="AL36"/>
  <c r="AL34"/>
  <c r="AL32"/>
  <c r="AL30"/>
  <c r="AL28"/>
  <c r="AL26"/>
  <c r="AL24"/>
  <c r="AL22"/>
  <c r="AL20"/>
  <c r="AL18"/>
  <c r="AL16"/>
  <c r="AL14"/>
  <c r="AL12"/>
  <c r="AL10"/>
  <c r="AL8"/>
  <c r="AM109"/>
  <c r="AM107"/>
  <c r="AM105"/>
  <c r="AM103"/>
  <c r="AM101"/>
  <c r="AM99"/>
  <c r="AM97"/>
  <c r="AM95"/>
  <c r="AM93"/>
  <c r="AM91"/>
  <c r="AM89"/>
  <c r="AM87"/>
  <c r="AM85"/>
  <c r="AM83"/>
  <c r="AM81"/>
  <c r="AM79"/>
  <c r="AM77"/>
  <c r="AM75"/>
  <c r="AM73"/>
  <c r="AM71"/>
  <c r="AM69"/>
  <c r="AM67"/>
  <c r="AM65"/>
  <c r="AM63"/>
  <c r="AM61"/>
  <c r="AM59"/>
  <c r="AM57"/>
  <c r="AM55"/>
  <c r="AM53"/>
  <c r="AM51"/>
  <c r="AM49"/>
  <c r="AM47"/>
  <c r="AM45"/>
  <c r="AM43"/>
  <c r="AM41"/>
  <c r="AM39"/>
  <c r="AM37"/>
  <c r="AM35"/>
  <c r="AM33"/>
  <c r="AM31"/>
  <c r="AM29"/>
  <c r="AM27"/>
  <c r="AM25"/>
  <c r="AM23"/>
  <c r="AM21"/>
  <c r="AM19"/>
  <c r="AM17"/>
  <c r="AM15"/>
  <c r="AM13"/>
  <c r="AM11"/>
  <c r="AM9"/>
  <c r="AM7"/>
  <c r="AL109"/>
  <c r="AL107"/>
  <c r="AL105"/>
  <c r="AL103"/>
  <c r="AL101"/>
  <c r="AL99"/>
  <c r="AL97"/>
  <c r="AL95"/>
  <c r="AL93"/>
  <c r="AL91"/>
  <c r="AL89"/>
  <c r="AL87"/>
  <c r="AL85"/>
  <c r="AL83"/>
  <c r="AL81"/>
  <c r="AL79"/>
  <c r="AL77"/>
  <c r="AL75"/>
  <c r="AL73"/>
  <c r="AL71"/>
  <c r="AL69"/>
  <c r="AL67"/>
  <c r="AL65"/>
  <c r="AL63"/>
  <c r="AL61"/>
  <c r="AL59"/>
  <c r="AL57"/>
  <c r="AL55"/>
  <c r="AL53"/>
  <c r="AL51"/>
  <c r="AL49"/>
  <c r="AL47"/>
  <c r="AL45"/>
  <c r="AL43"/>
  <c r="AL41"/>
  <c r="AL39"/>
  <c r="AL37"/>
  <c r="AL35"/>
  <c r="AL33"/>
  <c r="AL31"/>
  <c r="AL29"/>
  <c r="AL27"/>
  <c r="AL25"/>
  <c r="AL23"/>
  <c r="AL21"/>
  <c r="AL19"/>
  <c r="AL17"/>
  <c r="AL15"/>
  <c r="AL13"/>
  <c r="AL11"/>
  <c r="AL9"/>
  <c r="AL7"/>
  <c r="AK110"/>
  <c r="AK108"/>
  <c r="AK106"/>
  <c r="AK104"/>
  <c r="AK102"/>
  <c r="AK100"/>
  <c r="AK98"/>
  <c r="AK96"/>
  <c r="AK94"/>
  <c r="AK92"/>
  <c r="AK90"/>
  <c r="AK88"/>
  <c r="AK86"/>
  <c r="AK84"/>
  <c r="AK82"/>
  <c r="AK80"/>
  <c r="AK78"/>
  <c r="AK76"/>
  <c r="AK74"/>
  <c r="AK72"/>
  <c r="AK70"/>
  <c r="AK68"/>
  <c r="AK66"/>
  <c r="AK64"/>
  <c r="AK62"/>
  <c r="AK60"/>
  <c r="AK58"/>
  <c r="AK56"/>
  <c r="AK54"/>
  <c r="AK52"/>
  <c r="AK50"/>
  <c r="AK48"/>
  <c r="AK46"/>
  <c r="AK44"/>
  <c r="AK42"/>
  <c r="AK40"/>
  <c r="AK38"/>
  <c r="AK36"/>
  <c r="AK34"/>
  <c r="AK32"/>
  <c r="AK30"/>
  <c r="AK28"/>
  <c r="AK26"/>
  <c r="AK24"/>
  <c r="AK22"/>
  <c r="AK20"/>
  <c r="AK18"/>
  <c r="AK16"/>
  <c r="AK14"/>
  <c r="AK12"/>
  <c r="AK10"/>
  <c r="AK8"/>
  <c r="AJ110"/>
  <c r="AJ108"/>
  <c r="AJ106"/>
  <c r="AJ104"/>
  <c r="AJ102"/>
  <c r="AJ100"/>
  <c r="AJ98"/>
  <c r="AJ96"/>
  <c r="AJ94"/>
  <c r="AJ92"/>
  <c r="AJ90"/>
  <c r="AJ88"/>
  <c r="AJ86"/>
  <c r="AJ84"/>
  <c r="AJ82"/>
  <c r="AJ80"/>
  <c r="AJ78"/>
  <c r="AJ76"/>
  <c r="AJ74"/>
  <c r="AJ72"/>
  <c r="AJ70"/>
  <c r="AJ68"/>
  <c r="AJ66"/>
  <c r="AJ64"/>
  <c r="AJ62"/>
  <c r="AJ60"/>
  <c r="AJ58"/>
  <c r="AJ56"/>
  <c r="AJ54"/>
  <c r="AJ52"/>
  <c r="AJ50"/>
  <c r="AJ48"/>
  <c r="AJ46"/>
  <c r="AJ44"/>
  <c r="AJ42"/>
  <c r="AJ40"/>
  <c r="AJ38"/>
  <c r="AJ36"/>
  <c r="AJ34"/>
  <c r="AJ32"/>
  <c r="AJ30"/>
  <c r="AJ28"/>
  <c r="AJ26"/>
  <c r="AJ24"/>
  <c r="AJ22"/>
  <c r="AJ20"/>
  <c r="AJ18"/>
  <c r="AJ16"/>
  <c r="AJ14"/>
  <c r="AJ12"/>
  <c r="AJ10"/>
  <c r="AJ8"/>
  <c r="AK109"/>
  <c r="AK107"/>
  <c r="AK105"/>
  <c r="AK103"/>
  <c r="AK101"/>
  <c r="AK99"/>
  <c r="AK97"/>
  <c r="AK95"/>
  <c r="AK93"/>
  <c r="AK91"/>
  <c r="AK89"/>
  <c r="AK87"/>
  <c r="AK85"/>
  <c r="AK83"/>
  <c r="AK81"/>
  <c r="AK79"/>
  <c r="AK77"/>
  <c r="AK75"/>
  <c r="AK73"/>
  <c r="AK71"/>
  <c r="AK69"/>
  <c r="AK67"/>
  <c r="AK65"/>
  <c r="AK63"/>
  <c r="AK61"/>
  <c r="AK59"/>
  <c r="AK57"/>
  <c r="AK55"/>
  <c r="AK53"/>
  <c r="AK51"/>
  <c r="AK49"/>
  <c r="AK47"/>
  <c r="AK45"/>
  <c r="AK43"/>
  <c r="AK41"/>
  <c r="AK39"/>
  <c r="AK37"/>
  <c r="AK35"/>
  <c r="AK33"/>
  <c r="AK31"/>
  <c r="AK29"/>
  <c r="AK27"/>
  <c r="AK25"/>
  <c r="AK23"/>
  <c r="AK21"/>
  <c r="AK19"/>
  <c r="AK17"/>
  <c r="AK15"/>
  <c r="AK13"/>
  <c r="AK11"/>
  <c r="AK9"/>
  <c r="AK7"/>
  <c r="AJ109"/>
  <c r="AJ107"/>
  <c r="AJ105"/>
  <c r="AJ103"/>
  <c r="AJ101"/>
  <c r="AJ99"/>
  <c r="AJ97"/>
  <c r="AJ95"/>
  <c r="AJ93"/>
  <c r="AJ91"/>
  <c r="AJ89"/>
  <c r="AJ87"/>
  <c r="AJ85"/>
  <c r="AJ83"/>
  <c r="AJ81"/>
  <c r="AJ79"/>
  <c r="AJ77"/>
  <c r="AJ75"/>
  <c r="AJ73"/>
  <c r="AJ71"/>
  <c r="AJ69"/>
  <c r="AJ67"/>
  <c r="AJ65"/>
  <c r="AJ63"/>
  <c r="AJ61"/>
  <c r="AJ59"/>
  <c r="AJ57"/>
  <c r="AJ55"/>
  <c r="AJ53"/>
  <c r="AJ51"/>
  <c r="AJ49"/>
  <c r="AJ47"/>
  <c r="AJ45"/>
  <c r="AJ43"/>
  <c r="AJ41"/>
  <c r="AJ39"/>
  <c r="AJ37"/>
  <c r="AJ35"/>
  <c r="AJ33"/>
  <c r="AJ31"/>
  <c r="AJ29"/>
  <c r="AJ27"/>
  <c r="AJ25"/>
  <c r="AJ23"/>
  <c r="AJ21"/>
  <c r="AJ19"/>
  <c r="AJ17"/>
  <c r="AJ15"/>
  <c r="AJ13"/>
  <c r="AJ11"/>
  <c r="AJ9"/>
  <c r="AJ7"/>
  <c r="AI110"/>
  <c r="AI108"/>
  <c r="AI106"/>
  <c r="AI104"/>
  <c r="AI102"/>
  <c r="AI100"/>
  <c r="AI98"/>
  <c r="AI96"/>
  <c r="AI94"/>
  <c r="AI92"/>
  <c r="AI90"/>
  <c r="AI88"/>
  <c r="AI86"/>
  <c r="AI84"/>
  <c r="AI82"/>
  <c r="AI80"/>
  <c r="AI78"/>
  <c r="AI76"/>
  <c r="AI74"/>
  <c r="AI72"/>
  <c r="AI70"/>
  <c r="AI68"/>
  <c r="AI66"/>
  <c r="AI64"/>
  <c r="AI62"/>
  <c r="AI60"/>
  <c r="AI58"/>
  <c r="AI56"/>
  <c r="AI54"/>
  <c r="AI52"/>
  <c r="AI50"/>
  <c r="AI48"/>
  <c r="AI46"/>
  <c r="AI44"/>
  <c r="AI42"/>
  <c r="AI40"/>
  <c r="AI38"/>
  <c r="AI36"/>
  <c r="AI34"/>
  <c r="AI32"/>
  <c r="AI30"/>
  <c r="AI28"/>
  <c r="AI26"/>
  <c r="AI24"/>
  <c r="AI22"/>
  <c r="AI20"/>
  <c r="AI18"/>
  <c r="AI16"/>
  <c r="AI14"/>
  <c r="AI12"/>
  <c r="AI10"/>
  <c r="AI8"/>
  <c r="AH110"/>
  <c r="AH108"/>
  <c r="AH106"/>
  <c r="AH104"/>
  <c r="AH102"/>
  <c r="AH100"/>
  <c r="AH98"/>
  <c r="AH96"/>
  <c r="AH94"/>
  <c r="AH92"/>
  <c r="AH90"/>
  <c r="AH88"/>
  <c r="AH86"/>
  <c r="AH84"/>
  <c r="AH82"/>
  <c r="AH80"/>
  <c r="AH78"/>
  <c r="AH76"/>
  <c r="AH74"/>
  <c r="AH72"/>
  <c r="AH70"/>
  <c r="AH68"/>
  <c r="AH66"/>
  <c r="AH64"/>
  <c r="AH62"/>
  <c r="AH60"/>
  <c r="AH58"/>
  <c r="AH56"/>
  <c r="AH54"/>
  <c r="AH52"/>
  <c r="AH50"/>
  <c r="AH48"/>
  <c r="AH46"/>
  <c r="AH44"/>
  <c r="AH42"/>
  <c r="AH40"/>
  <c r="AH38"/>
  <c r="AH36"/>
  <c r="AH34"/>
  <c r="AH32"/>
  <c r="AH30"/>
  <c r="AH28"/>
  <c r="AH26"/>
  <c r="AH24"/>
  <c r="AH22"/>
  <c r="AH20"/>
  <c r="AH18"/>
  <c r="AH16"/>
  <c r="AH14"/>
  <c r="AH12"/>
  <c r="AH10"/>
  <c r="AH8"/>
  <c r="AI109"/>
  <c r="AI107"/>
  <c r="AI105"/>
  <c r="AI103"/>
  <c r="AI101"/>
  <c r="AI99"/>
  <c r="AI97"/>
  <c r="AI95"/>
  <c r="AI93"/>
  <c r="AI91"/>
  <c r="AI89"/>
  <c r="AI87"/>
  <c r="AI85"/>
  <c r="AI83"/>
  <c r="AI81"/>
  <c r="AI79"/>
  <c r="AI77"/>
  <c r="AI75"/>
  <c r="AI73"/>
  <c r="AI71"/>
  <c r="AI69"/>
  <c r="AI67"/>
  <c r="AI65"/>
  <c r="AI63"/>
  <c r="AI61"/>
  <c r="AI59"/>
  <c r="AI57"/>
  <c r="AI55"/>
  <c r="AI53"/>
  <c r="AI51"/>
  <c r="AI49"/>
  <c r="AI47"/>
  <c r="AI45"/>
  <c r="AI43"/>
  <c r="AI41"/>
  <c r="AI39"/>
  <c r="AI37"/>
  <c r="AI35"/>
  <c r="AI33"/>
  <c r="AI31"/>
  <c r="AI29"/>
  <c r="AI27"/>
  <c r="AI25"/>
  <c r="AI23"/>
  <c r="AI21"/>
  <c r="AI19"/>
  <c r="AI17"/>
  <c r="AI15"/>
  <c r="AI13"/>
  <c r="AI11"/>
  <c r="AI9"/>
  <c r="AI7"/>
  <c r="AH109"/>
  <c r="AH107"/>
  <c r="AH105"/>
  <c r="AH103"/>
  <c r="AH101"/>
  <c r="AH99"/>
  <c r="AH97"/>
  <c r="AH95"/>
  <c r="AH93"/>
  <c r="AH91"/>
  <c r="AH89"/>
  <c r="AH87"/>
  <c r="AH85"/>
  <c r="AH83"/>
  <c r="AH81"/>
  <c r="AH79"/>
  <c r="AH77"/>
  <c r="AH75"/>
  <c r="AH73"/>
  <c r="AH71"/>
  <c r="AH69"/>
  <c r="AH67"/>
  <c r="AH65"/>
  <c r="AH63"/>
  <c r="AH61"/>
  <c r="AH59"/>
  <c r="AH57"/>
  <c r="AH55"/>
  <c r="AH53"/>
  <c r="AH51"/>
  <c r="AH49"/>
  <c r="AH47"/>
  <c r="AH45"/>
  <c r="AH43"/>
  <c r="AH41"/>
  <c r="AH39"/>
  <c r="AH37"/>
  <c r="AH35"/>
  <c r="AH33"/>
  <c r="AH31"/>
  <c r="AH29"/>
  <c r="AH27"/>
  <c r="AH25"/>
  <c r="AH23"/>
  <c r="AH21"/>
  <c r="AH19"/>
  <c r="AH17"/>
  <c r="AH15"/>
  <c r="AH13"/>
  <c r="AH11"/>
  <c r="AH9"/>
  <c r="AH7"/>
  <c r="AG110"/>
  <c r="AG108"/>
  <c r="AG106"/>
  <c r="AG104"/>
  <c r="AG102"/>
  <c r="AG100"/>
  <c r="AG98"/>
  <c r="AG96"/>
  <c r="AG94"/>
  <c r="AG92"/>
  <c r="AG90"/>
  <c r="AG88"/>
  <c r="AG86"/>
  <c r="AG84"/>
  <c r="AG82"/>
  <c r="AG80"/>
  <c r="AG78"/>
  <c r="AG76"/>
  <c r="AG74"/>
  <c r="AG72"/>
  <c r="AG70"/>
  <c r="AG68"/>
  <c r="AG66"/>
  <c r="AG64"/>
  <c r="AG62"/>
  <c r="AG60"/>
  <c r="AG58"/>
  <c r="AG56"/>
  <c r="AG54"/>
  <c r="AG52"/>
  <c r="AG50"/>
  <c r="AG48"/>
  <c r="AG46"/>
  <c r="AG44"/>
  <c r="AG42"/>
  <c r="AG40"/>
  <c r="AG38"/>
  <c r="AG36"/>
  <c r="AG34"/>
  <c r="AG32"/>
  <c r="AG30"/>
  <c r="AG28"/>
  <c r="AG26"/>
  <c r="AG24"/>
  <c r="AG22"/>
  <c r="AG20"/>
  <c r="AG18"/>
  <c r="AG16"/>
  <c r="AG14"/>
  <c r="AG12"/>
  <c r="AG10"/>
  <c r="AG8"/>
  <c r="AF110"/>
  <c r="AF108"/>
  <c r="AF106"/>
  <c r="AF104"/>
  <c r="AF102"/>
  <c r="AF100"/>
  <c r="AF98"/>
  <c r="AF96"/>
  <c r="AF94"/>
  <c r="AF92"/>
  <c r="AF90"/>
  <c r="AF88"/>
  <c r="AF86"/>
  <c r="AF84"/>
  <c r="AF82"/>
  <c r="AF80"/>
  <c r="AF78"/>
  <c r="AF76"/>
  <c r="AF74"/>
  <c r="AF72"/>
  <c r="AF70"/>
  <c r="AF68"/>
  <c r="AF66"/>
  <c r="AF64"/>
  <c r="AF62"/>
  <c r="AF60"/>
  <c r="AF58"/>
  <c r="AF56"/>
  <c r="AF54"/>
  <c r="AF52"/>
  <c r="AF50"/>
  <c r="AF48"/>
  <c r="AF46"/>
  <c r="AF44"/>
  <c r="AF42"/>
  <c r="AF40"/>
  <c r="AF38"/>
  <c r="AF36"/>
  <c r="AF34"/>
  <c r="AF32"/>
  <c r="AF30"/>
  <c r="AF28"/>
  <c r="AF26"/>
  <c r="AF24"/>
  <c r="AF22"/>
  <c r="AF20"/>
  <c r="AF18"/>
  <c r="AF16"/>
  <c r="AF14"/>
  <c r="AF12"/>
  <c r="AF10"/>
  <c r="AF8"/>
  <c r="AF109"/>
  <c r="AF107"/>
  <c r="AF105"/>
  <c r="AF103"/>
  <c r="AF101"/>
  <c r="AF99"/>
  <c r="AF97"/>
  <c r="AF95"/>
  <c r="AF93"/>
  <c r="AF91"/>
  <c r="AF89"/>
  <c r="AF87"/>
  <c r="AF85"/>
  <c r="AF83"/>
  <c r="AF81"/>
  <c r="AF79"/>
  <c r="AF77"/>
  <c r="AF75"/>
  <c r="AF73"/>
  <c r="AF71"/>
  <c r="AF69"/>
  <c r="AF67"/>
  <c r="AF65"/>
  <c r="AF63"/>
  <c r="AF61"/>
  <c r="AF59"/>
  <c r="AF57"/>
  <c r="AF55"/>
  <c r="AF53"/>
  <c r="AF51"/>
  <c r="AF49"/>
  <c r="AF47"/>
  <c r="AF45"/>
  <c r="AF43"/>
  <c r="AF41"/>
  <c r="AF39"/>
  <c r="AF37"/>
  <c r="AF35"/>
  <c r="AF33"/>
  <c r="AF31"/>
  <c r="AF29"/>
  <c r="AF27"/>
  <c r="AF25"/>
  <c r="AF23"/>
  <c r="AF21"/>
  <c r="AF19"/>
  <c r="AF17"/>
  <c r="AF15"/>
  <c r="AF13"/>
  <c r="AF11"/>
  <c r="AF9"/>
  <c r="AF7"/>
  <c r="AG109"/>
  <c r="AG107"/>
  <c r="AG105"/>
  <c r="AG103"/>
  <c r="AG101"/>
  <c r="AG99"/>
  <c r="AG97"/>
  <c r="AG95"/>
  <c r="AG93"/>
  <c r="AG91"/>
  <c r="AG89"/>
  <c r="AG87"/>
  <c r="AG85"/>
  <c r="AG83"/>
  <c r="AG81"/>
  <c r="AG79"/>
  <c r="AG77"/>
  <c r="AG75"/>
  <c r="AG73"/>
  <c r="AG71"/>
  <c r="AG69"/>
  <c r="AG67"/>
  <c r="AG65"/>
  <c r="AG63"/>
  <c r="AG61"/>
  <c r="AG59"/>
  <c r="AG57"/>
  <c r="AG55"/>
  <c r="AG53"/>
  <c r="AG51"/>
  <c r="AG49"/>
  <c r="AG47"/>
  <c r="AG45"/>
  <c r="AG43"/>
  <c r="AG35"/>
  <c r="AG27"/>
  <c r="AG19"/>
  <c r="AG11"/>
  <c r="AG41"/>
  <c r="AG33"/>
  <c r="AG25"/>
  <c r="AG9"/>
  <c r="AG39"/>
  <c r="AG15"/>
  <c r="AG7"/>
  <c r="AG37"/>
  <c r="AG29"/>
  <c r="AG21"/>
  <c r="AG13"/>
  <c r="AG17"/>
  <c r="AG31"/>
  <c r="AG23"/>
  <c r="AE110"/>
  <c r="AE108"/>
  <c r="AE106"/>
  <c r="AE104"/>
  <c r="AE102"/>
  <c r="AE100"/>
  <c r="AE98"/>
  <c r="AE96"/>
  <c r="AE94"/>
  <c r="AE92"/>
  <c r="AE90"/>
  <c r="AE88"/>
  <c r="AE86"/>
  <c r="AE84"/>
  <c r="AE82"/>
  <c r="AE80"/>
  <c r="AE78"/>
  <c r="AE76"/>
  <c r="AE74"/>
  <c r="AE72"/>
  <c r="AE70"/>
  <c r="AE68"/>
  <c r="AE66"/>
  <c r="AE64"/>
  <c r="AE62"/>
  <c r="AE60"/>
  <c r="AE58"/>
  <c r="AE56"/>
  <c r="AE54"/>
  <c r="AE52"/>
  <c r="AE50"/>
  <c r="AE48"/>
  <c r="AE46"/>
  <c r="AE44"/>
  <c r="AE42"/>
  <c r="AE40"/>
  <c r="AE38"/>
  <c r="AE36"/>
  <c r="AE34"/>
  <c r="AE32"/>
  <c r="AE30"/>
  <c r="AE28"/>
  <c r="AE26"/>
  <c r="AE24"/>
  <c r="AE22"/>
  <c r="AE20"/>
  <c r="AE18"/>
  <c r="AE16"/>
  <c r="AE14"/>
  <c r="AE12"/>
  <c r="AE10"/>
  <c r="AE8"/>
  <c r="AD110"/>
  <c r="AD108"/>
  <c r="AD106"/>
  <c r="AD104"/>
  <c r="AD102"/>
  <c r="AD100"/>
  <c r="AD98"/>
  <c r="AD96"/>
  <c r="AD94"/>
  <c r="AD92"/>
  <c r="AD90"/>
  <c r="AD88"/>
  <c r="AD86"/>
  <c r="AD84"/>
  <c r="AD82"/>
  <c r="AD80"/>
  <c r="AD78"/>
  <c r="AD76"/>
  <c r="AD74"/>
  <c r="AD72"/>
  <c r="AD70"/>
  <c r="AD68"/>
  <c r="AD66"/>
  <c r="AD64"/>
  <c r="AD62"/>
  <c r="AD60"/>
  <c r="AD58"/>
  <c r="AD56"/>
  <c r="AD54"/>
  <c r="AD52"/>
  <c r="AD50"/>
  <c r="AD48"/>
  <c r="AD46"/>
  <c r="AD44"/>
  <c r="AD42"/>
  <c r="AD40"/>
  <c r="AD38"/>
  <c r="AD36"/>
  <c r="AD34"/>
  <c r="AD32"/>
  <c r="AD30"/>
  <c r="AD28"/>
  <c r="AD26"/>
  <c r="AD24"/>
  <c r="AD22"/>
  <c r="AD20"/>
  <c r="AD18"/>
  <c r="AD16"/>
  <c r="AD14"/>
  <c r="AD12"/>
  <c r="AD10"/>
  <c r="AD8"/>
  <c r="AE109"/>
  <c r="AE107"/>
  <c r="AE105"/>
  <c r="AE103"/>
  <c r="AE101"/>
  <c r="AE99"/>
  <c r="AE97"/>
  <c r="AE95"/>
  <c r="AE93"/>
  <c r="AE91"/>
  <c r="AE89"/>
  <c r="AE87"/>
  <c r="AE85"/>
  <c r="AE83"/>
  <c r="AE81"/>
  <c r="AE79"/>
  <c r="AE77"/>
  <c r="AE75"/>
  <c r="AE73"/>
  <c r="AE71"/>
  <c r="AE69"/>
  <c r="AE67"/>
  <c r="AE65"/>
  <c r="AE63"/>
  <c r="AE61"/>
  <c r="AE59"/>
  <c r="AE57"/>
  <c r="AE55"/>
  <c r="AE53"/>
  <c r="AE51"/>
  <c r="AE49"/>
  <c r="AE47"/>
  <c r="AE45"/>
  <c r="AE43"/>
  <c r="AE41"/>
  <c r="AE39"/>
  <c r="AE37"/>
  <c r="AE35"/>
  <c r="AE33"/>
  <c r="AE31"/>
  <c r="AE29"/>
  <c r="AE27"/>
  <c r="AE25"/>
  <c r="AE23"/>
  <c r="AE21"/>
  <c r="AE19"/>
  <c r="AE17"/>
  <c r="AE15"/>
  <c r="AE13"/>
  <c r="AE11"/>
  <c r="AE9"/>
  <c r="AE7"/>
  <c r="AD109"/>
  <c r="AD107"/>
  <c r="AD105"/>
  <c r="AD103"/>
  <c r="AD101"/>
  <c r="AD99"/>
  <c r="AD97"/>
  <c r="AD95"/>
  <c r="AD93"/>
  <c r="AD91"/>
  <c r="AD89"/>
  <c r="AD87"/>
  <c r="AD85"/>
  <c r="AD83"/>
  <c r="AD81"/>
  <c r="AD79"/>
  <c r="AD77"/>
  <c r="AD75"/>
  <c r="AD73"/>
  <c r="AD71"/>
  <c r="AD69"/>
  <c r="AD67"/>
  <c r="AD65"/>
  <c r="AD63"/>
  <c r="AD61"/>
  <c r="AD59"/>
  <c r="AD57"/>
  <c r="AD55"/>
  <c r="AD53"/>
  <c r="AD51"/>
  <c r="AD49"/>
  <c r="AD47"/>
  <c r="AD45"/>
  <c r="AD43"/>
  <c r="AD41"/>
  <c r="AD39"/>
  <c r="AD37"/>
  <c r="AD35"/>
  <c r="AD33"/>
  <c r="AD31"/>
  <c r="AD29"/>
  <c r="AD27"/>
  <c r="AD25"/>
  <c r="AD23"/>
  <c r="AD21"/>
  <c r="AD19"/>
  <c r="AD17"/>
  <c r="AD15"/>
  <c r="AD13"/>
  <c r="AD11"/>
  <c r="AD9"/>
  <c r="AD7"/>
  <c r="AC110"/>
  <c r="AC108"/>
  <c r="AC106"/>
  <c r="AC104"/>
  <c r="AC102"/>
  <c r="AC100"/>
  <c r="AC98"/>
  <c r="AC96"/>
  <c r="AC94"/>
  <c r="AC92"/>
  <c r="AC90"/>
  <c r="AC88"/>
  <c r="AC86"/>
  <c r="AC84"/>
  <c r="AC82"/>
  <c r="AC80"/>
  <c r="AC78"/>
  <c r="AC76"/>
  <c r="AC74"/>
  <c r="AC72"/>
  <c r="AC70"/>
  <c r="AC68"/>
  <c r="AC66"/>
  <c r="AC64"/>
  <c r="AC62"/>
  <c r="AC60"/>
  <c r="AC58"/>
  <c r="AC56"/>
  <c r="AC54"/>
  <c r="AC52"/>
  <c r="AC50"/>
  <c r="AC48"/>
  <c r="AC46"/>
  <c r="AC44"/>
  <c r="AC42"/>
  <c r="AC40"/>
  <c r="AC38"/>
  <c r="AC36"/>
  <c r="AC34"/>
  <c r="AC32"/>
  <c r="AC30"/>
  <c r="AC28"/>
  <c r="AC26"/>
  <c r="AC24"/>
  <c r="AC22"/>
  <c r="AC20"/>
  <c r="AC18"/>
  <c r="AC16"/>
  <c r="AC14"/>
  <c r="AC12"/>
  <c r="AC10"/>
  <c r="AC8"/>
  <c r="AB110"/>
  <c r="AB108"/>
  <c r="AB106"/>
  <c r="AB104"/>
  <c r="AB102"/>
  <c r="AB100"/>
  <c r="AB98"/>
  <c r="AB96"/>
  <c r="AB94"/>
  <c r="AB92"/>
  <c r="AB90"/>
  <c r="AB88"/>
  <c r="AB86"/>
  <c r="AB84"/>
  <c r="AB82"/>
  <c r="AB80"/>
  <c r="AB78"/>
  <c r="AB76"/>
  <c r="AB74"/>
  <c r="AB72"/>
  <c r="AB70"/>
  <c r="AB68"/>
  <c r="AB66"/>
  <c r="AB64"/>
  <c r="AB62"/>
  <c r="AB60"/>
  <c r="AB58"/>
  <c r="AB56"/>
  <c r="AB54"/>
  <c r="AB52"/>
  <c r="AB50"/>
  <c r="AB48"/>
  <c r="AB46"/>
  <c r="AB44"/>
  <c r="AB42"/>
  <c r="AB40"/>
  <c r="AB38"/>
  <c r="AB36"/>
  <c r="AB34"/>
  <c r="AB32"/>
  <c r="AB30"/>
  <c r="AB28"/>
  <c r="AB26"/>
  <c r="AB24"/>
  <c r="AB22"/>
  <c r="AB20"/>
  <c r="AB18"/>
  <c r="AB16"/>
  <c r="AB14"/>
  <c r="AB12"/>
  <c r="AB10"/>
  <c r="AB8"/>
  <c r="AC109"/>
  <c r="AC107"/>
  <c r="AC105"/>
  <c r="AC103"/>
  <c r="AC101"/>
  <c r="AC99"/>
  <c r="AC97"/>
  <c r="AC95"/>
  <c r="AC93"/>
  <c r="AC91"/>
  <c r="AC89"/>
  <c r="AC87"/>
  <c r="AC85"/>
  <c r="AC83"/>
  <c r="AC81"/>
  <c r="AC79"/>
  <c r="AC77"/>
  <c r="AC75"/>
  <c r="AC73"/>
  <c r="AC71"/>
  <c r="AC69"/>
  <c r="AC67"/>
  <c r="AC65"/>
  <c r="AC63"/>
  <c r="AC61"/>
  <c r="AC59"/>
  <c r="AC57"/>
  <c r="AC55"/>
  <c r="AC53"/>
  <c r="AC51"/>
  <c r="AC49"/>
  <c r="AC47"/>
  <c r="AC45"/>
  <c r="AC43"/>
  <c r="AC41"/>
  <c r="AC39"/>
  <c r="AC37"/>
  <c r="AC35"/>
  <c r="AC33"/>
  <c r="AC31"/>
  <c r="AC29"/>
  <c r="AC27"/>
  <c r="AC25"/>
  <c r="AC23"/>
  <c r="AC21"/>
  <c r="AC19"/>
  <c r="AC17"/>
  <c r="AC15"/>
  <c r="AC13"/>
  <c r="AC11"/>
  <c r="AC9"/>
  <c r="AC7"/>
  <c r="AB109"/>
  <c r="AB107"/>
  <c r="AB105"/>
  <c r="AB103"/>
  <c r="AB101"/>
  <c r="AB99"/>
  <c r="AB97"/>
  <c r="AB95"/>
  <c r="AB93"/>
  <c r="AB91"/>
  <c r="AB89"/>
  <c r="AB87"/>
  <c r="AB85"/>
  <c r="AB83"/>
  <c r="AB81"/>
  <c r="AB79"/>
  <c r="AB77"/>
  <c r="AB75"/>
  <c r="AB73"/>
  <c r="AB71"/>
  <c r="AB69"/>
  <c r="AB67"/>
  <c r="AB65"/>
  <c r="AB63"/>
  <c r="AB61"/>
  <c r="AB59"/>
  <c r="AB57"/>
  <c r="AB55"/>
  <c r="AB53"/>
  <c r="AB51"/>
  <c r="AB49"/>
  <c r="AB47"/>
  <c r="AB45"/>
  <c r="AB43"/>
  <c r="AB41"/>
  <c r="AB39"/>
  <c r="AB37"/>
  <c r="AB35"/>
  <c r="AB33"/>
  <c r="AB31"/>
  <c r="AB29"/>
  <c r="AB27"/>
  <c r="AB25"/>
  <c r="AB23"/>
  <c r="AB21"/>
  <c r="AB19"/>
  <c r="AB17"/>
  <c r="AB15"/>
  <c r="AB13"/>
  <c r="AB11"/>
  <c r="AB9"/>
  <c r="AB7"/>
  <c r="AA110"/>
  <c r="AA108"/>
  <c r="AA106"/>
  <c r="AA104"/>
  <c r="AA102"/>
  <c r="AA100"/>
  <c r="AA98"/>
  <c r="AA96"/>
  <c r="AA94"/>
  <c r="AA92"/>
  <c r="AA90"/>
  <c r="AA88"/>
  <c r="AA86"/>
  <c r="AA84"/>
  <c r="AA82"/>
  <c r="AA80"/>
  <c r="AA78"/>
  <c r="AA76"/>
  <c r="AA74"/>
  <c r="AA72"/>
  <c r="AA70"/>
  <c r="AA68"/>
  <c r="AA66"/>
  <c r="AA64"/>
  <c r="AA62"/>
  <c r="AA60"/>
  <c r="AA58"/>
  <c r="AA56"/>
  <c r="AA54"/>
  <c r="AA52"/>
  <c r="AA50"/>
  <c r="AA48"/>
  <c r="AA46"/>
  <c r="AA44"/>
  <c r="AA42"/>
  <c r="AA40"/>
  <c r="AA38"/>
  <c r="AA36"/>
  <c r="AA34"/>
  <c r="AA32"/>
  <c r="AA30"/>
  <c r="AA28"/>
  <c r="AA26"/>
  <c r="AA24"/>
  <c r="AA22"/>
  <c r="AA20"/>
  <c r="AA18"/>
  <c r="AA16"/>
  <c r="AA14"/>
  <c r="AA12"/>
  <c r="AA10"/>
  <c r="AA8"/>
  <c r="Z110"/>
  <c r="Z108"/>
  <c r="Z106"/>
  <c r="Z104"/>
  <c r="Z102"/>
  <c r="Z100"/>
  <c r="Z98"/>
  <c r="Z96"/>
  <c r="Z94"/>
  <c r="Z92"/>
  <c r="Z90"/>
  <c r="Z88"/>
  <c r="Z86"/>
  <c r="Z84"/>
  <c r="Z82"/>
  <c r="Z80"/>
  <c r="Z78"/>
  <c r="Z76"/>
  <c r="Z74"/>
  <c r="Z72"/>
  <c r="Z70"/>
  <c r="Z68"/>
  <c r="Z66"/>
  <c r="Z64"/>
  <c r="Z62"/>
  <c r="Z60"/>
  <c r="Z58"/>
  <c r="Z56"/>
  <c r="Z54"/>
  <c r="Z52"/>
  <c r="Z50"/>
  <c r="Z48"/>
  <c r="Z46"/>
  <c r="Z44"/>
  <c r="Z42"/>
  <c r="Z40"/>
  <c r="Z38"/>
  <c r="Z36"/>
  <c r="Z34"/>
  <c r="Z32"/>
  <c r="Z30"/>
  <c r="Z28"/>
  <c r="Z26"/>
  <c r="Z24"/>
  <c r="Z22"/>
  <c r="Z20"/>
  <c r="Z18"/>
  <c r="Z16"/>
  <c r="Z14"/>
  <c r="Z12"/>
  <c r="Z10"/>
  <c r="Z8"/>
  <c r="AA109"/>
  <c r="AA107"/>
  <c r="AA105"/>
  <c r="AA103"/>
  <c r="AA101"/>
  <c r="AA99"/>
  <c r="AA97"/>
  <c r="AA95"/>
  <c r="AA93"/>
  <c r="AA91"/>
  <c r="AA89"/>
  <c r="AA87"/>
  <c r="AA85"/>
  <c r="AA83"/>
  <c r="AA81"/>
  <c r="AA79"/>
  <c r="AA77"/>
  <c r="AA75"/>
  <c r="AA73"/>
  <c r="AA71"/>
  <c r="AA69"/>
  <c r="AA67"/>
  <c r="AA65"/>
  <c r="AA63"/>
  <c r="AA61"/>
  <c r="AA59"/>
  <c r="AA57"/>
  <c r="AA55"/>
  <c r="AA53"/>
  <c r="AA51"/>
  <c r="AA49"/>
  <c r="AA47"/>
  <c r="AA45"/>
  <c r="AA43"/>
  <c r="AA41"/>
  <c r="AA39"/>
  <c r="AA37"/>
  <c r="AA35"/>
  <c r="AA33"/>
  <c r="AA31"/>
  <c r="AA29"/>
  <c r="AA27"/>
  <c r="AA25"/>
  <c r="AA23"/>
  <c r="AA21"/>
  <c r="AA19"/>
  <c r="AA17"/>
  <c r="AA15"/>
  <c r="AA13"/>
  <c r="AA11"/>
  <c r="AA9"/>
  <c r="AA7"/>
  <c r="Z109"/>
  <c r="Z107"/>
  <c r="Z105"/>
  <c r="Z103"/>
  <c r="Z101"/>
  <c r="Z99"/>
  <c r="Z97"/>
  <c r="Z95"/>
  <c r="Z93"/>
  <c r="Z91"/>
  <c r="Z89"/>
  <c r="Z87"/>
  <c r="Z85"/>
  <c r="Z83"/>
  <c r="Z81"/>
  <c r="Z79"/>
  <c r="Z77"/>
  <c r="Z75"/>
  <c r="Z73"/>
  <c r="Z71"/>
  <c r="Z69"/>
  <c r="Z67"/>
  <c r="Z65"/>
  <c r="Z63"/>
  <c r="Z61"/>
  <c r="Z59"/>
  <c r="Z57"/>
  <c r="Z55"/>
  <c r="Z53"/>
  <c r="Z51"/>
  <c r="Z49"/>
  <c r="Z47"/>
  <c r="Z45"/>
  <c r="Z43"/>
  <c r="Z41"/>
  <c r="Z39"/>
  <c r="Z37"/>
  <c r="Z35"/>
  <c r="Z33"/>
  <c r="Z31"/>
  <c r="Z29"/>
  <c r="Z27"/>
  <c r="Z25"/>
  <c r="Z23"/>
  <c r="Z21"/>
  <c r="Z19"/>
  <c r="Z17"/>
  <c r="Z15"/>
  <c r="Z13"/>
  <c r="Z11"/>
  <c r="Z9"/>
  <c r="Z7"/>
  <c r="Z4"/>
  <c r="V8"/>
  <c r="V10"/>
  <c r="V12"/>
  <c r="V14"/>
  <c r="V16"/>
  <c r="V18"/>
  <c r="V20"/>
  <c r="V22"/>
  <c r="W8"/>
  <c r="W10"/>
  <c r="W12"/>
  <c r="W14"/>
  <c r="W16"/>
  <c r="W18"/>
  <c r="W20"/>
  <c r="W22"/>
  <c r="V9"/>
  <c r="V11"/>
  <c r="V13"/>
  <c r="V15"/>
  <c r="V17"/>
  <c r="V19"/>
  <c r="V21"/>
  <c r="W9"/>
  <c r="W11"/>
  <c r="W13"/>
  <c r="W15"/>
  <c r="W17"/>
  <c r="W19"/>
  <c r="W21"/>
  <c r="V23"/>
  <c r="V25"/>
  <c r="V27"/>
  <c r="V29"/>
  <c r="V31"/>
  <c r="V33"/>
  <c r="V35"/>
  <c r="V37"/>
  <c r="W23"/>
  <c r="W25"/>
  <c r="W27"/>
  <c r="W29"/>
  <c r="W31"/>
  <c r="W33"/>
  <c r="W35"/>
  <c r="V24"/>
  <c r="V26"/>
  <c r="V28"/>
  <c r="V30"/>
  <c r="V32"/>
  <c r="V34"/>
  <c r="V36"/>
  <c r="W24"/>
  <c r="W26"/>
  <c r="W28"/>
  <c r="W30"/>
  <c r="W32"/>
  <c r="W34"/>
  <c r="W36"/>
  <c r="W38"/>
  <c r="W37"/>
  <c r="V39"/>
  <c r="V41"/>
  <c r="V43"/>
  <c r="V45"/>
  <c r="V47"/>
  <c r="V49"/>
  <c r="W39"/>
  <c r="W41"/>
  <c r="W43"/>
  <c r="W45"/>
  <c r="W47"/>
  <c r="W49"/>
  <c r="W51"/>
  <c r="V40"/>
  <c r="V42"/>
  <c r="V44"/>
  <c r="V46"/>
  <c r="V48"/>
  <c r="V38"/>
  <c r="W40"/>
  <c r="W42"/>
  <c r="W44"/>
  <c r="W46"/>
  <c r="W48"/>
  <c r="W50"/>
  <c r="W52"/>
  <c r="V50"/>
  <c r="V51"/>
  <c r="V53"/>
  <c r="W55"/>
  <c r="W57"/>
  <c r="W59"/>
  <c r="W61"/>
  <c r="W63"/>
  <c r="W65"/>
  <c r="W67"/>
  <c r="W53"/>
  <c r="V54"/>
  <c r="V56"/>
  <c r="V58"/>
  <c r="V60"/>
  <c r="V62"/>
  <c r="V64"/>
  <c r="V66"/>
  <c r="V68"/>
  <c r="W54"/>
  <c r="W56"/>
  <c r="W58"/>
  <c r="W60"/>
  <c r="W62"/>
  <c r="W64"/>
  <c r="W66"/>
  <c r="V52"/>
  <c r="V55"/>
  <c r="V57"/>
  <c r="V59"/>
  <c r="V61"/>
  <c r="V63"/>
  <c r="V65"/>
  <c r="V67"/>
  <c r="V69"/>
  <c r="V71"/>
  <c r="V73"/>
  <c r="V75"/>
  <c r="V77"/>
  <c r="V79"/>
  <c r="V81"/>
  <c r="V83"/>
  <c r="V85"/>
  <c r="V87"/>
  <c r="V89"/>
  <c r="V91"/>
  <c r="V93"/>
  <c r="V95"/>
  <c r="W68"/>
  <c r="W69"/>
  <c r="W71"/>
  <c r="W73"/>
  <c r="W75"/>
  <c r="W77"/>
  <c r="W79"/>
  <c r="W81"/>
  <c r="W83"/>
  <c r="W85"/>
  <c r="W87"/>
  <c r="W89"/>
  <c r="W91"/>
  <c r="W93"/>
  <c r="W95"/>
  <c r="W97"/>
  <c r="W99"/>
  <c r="V70"/>
  <c r="V72"/>
  <c r="V74"/>
  <c r="V76"/>
  <c r="V78"/>
  <c r="V80"/>
  <c r="V82"/>
  <c r="V84"/>
  <c r="V86"/>
  <c r="V88"/>
  <c r="V90"/>
  <c r="V92"/>
  <c r="V94"/>
  <c r="V96"/>
  <c r="W70"/>
  <c r="W72"/>
  <c r="W74"/>
  <c r="W76"/>
  <c r="W78"/>
  <c r="W80"/>
  <c r="W82"/>
  <c r="W84"/>
  <c r="W86"/>
  <c r="W88"/>
  <c r="W90"/>
  <c r="W92"/>
  <c r="W94"/>
  <c r="W96"/>
  <c r="W98"/>
  <c r="W101"/>
  <c r="W103"/>
  <c r="W105"/>
  <c r="W107"/>
  <c r="W109"/>
  <c r="V99"/>
  <c r="V100"/>
  <c r="V102"/>
  <c r="V104"/>
  <c r="V106"/>
  <c r="V108"/>
  <c r="V110"/>
  <c r="W108"/>
  <c r="W110"/>
  <c r="V98"/>
  <c r="W100"/>
  <c r="W102"/>
  <c r="W104"/>
  <c r="W106"/>
  <c r="V97"/>
  <c r="V101"/>
  <c r="V103"/>
  <c r="V105"/>
  <c r="V107"/>
  <c r="V109"/>
  <c r="V7"/>
  <c r="W7"/>
  <c r="AB4" l="1"/>
  <c r="X9"/>
  <c r="X11"/>
  <c r="X13"/>
  <c r="X15"/>
  <c r="X17"/>
  <c r="X19"/>
  <c r="X21"/>
  <c r="Y9"/>
  <c r="Y11"/>
  <c r="Y13"/>
  <c r="Y15"/>
  <c r="Y17"/>
  <c r="Y19"/>
  <c r="Y21"/>
  <c r="X8"/>
  <c r="X10"/>
  <c r="X12"/>
  <c r="X14"/>
  <c r="X16"/>
  <c r="X18"/>
  <c r="X20"/>
  <c r="X22"/>
  <c r="Y8"/>
  <c r="Y10"/>
  <c r="Y12"/>
  <c r="Y14"/>
  <c r="Y16"/>
  <c r="Y18"/>
  <c r="Y20"/>
  <c r="Y22"/>
  <c r="X24"/>
  <c r="X26"/>
  <c r="X28"/>
  <c r="X30"/>
  <c r="X32"/>
  <c r="X34"/>
  <c r="X36"/>
  <c r="Y24"/>
  <c r="Y26"/>
  <c r="Y28"/>
  <c r="Y30"/>
  <c r="Y32"/>
  <c r="Y34"/>
  <c r="Y36"/>
  <c r="X23"/>
  <c r="X25"/>
  <c r="X27"/>
  <c r="X29"/>
  <c r="X31"/>
  <c r="X33"/>
  <c r="X35"/>
  <c r="Y23"/>
  <c r="Y25"/>
  <c r="Y27"/>
  <c r="Y29"/>
  <c r="Y31"/>
  <c r="Y33"/>
  <c r="Y35"/>
  <c r="Y37"/>
  <c r="X38"/>
  <c r="X40"/>
  <c r="X42"/>
  <c r="X44"/>
  <c r="X46"/>
  <c r="X48"/>
  <c r="X50"/>
  <c r="X37"/>
  <c r="Y38"/>
  <c r="Y40"/>
  <c r="Y42"/>
  <c r="Y44"/>
  <c r="Y46"/>
  <c r="Y48"/>
  <c r="Y50"/>
  <c r="Y52"/>
  <c r="X39"/>
  <c r="X41"/>
  <c r="X43"/>
  <c r="X45"/>
  <c r="X47"/>
  <c r="X49"/>
  <c r="Y39"/>
  <c r="Y41"/>
  <c r="Y43"/>
  <c r="Y45"/>
  <c r="Y47"/>
  <c r="Y49"/>
  <c r="Y51"/>
  <c r="Y53"/>
  <c r="X52"/>
  <c r="Y54"/>
  <c r="Y56"/>
  <c r="Y58"/>
  <c r="Y60"/>
  <c r="Y62"/>
  <c r="Y64"/>
  <c r="Y66"/>
  <c r="X51"/>
  <c r="X55"/>
  <c r="X57"/>
  <c r="X59"/>
  <c r="X61"/>
  <c r="X63"/>
  <c r="X65"/>
  <c r="X67"/>
  <c r="X53"/>
  <c r="Y55"/>
  <c r="Y57"/>
  <c r="Y59"/>
  <c r="Y61"/>
  <c r="Y63"/>
  <c r="Y65"/>
  <c r="X54"/>
  <c r="X56"/>
  <c r="X58"/>
  <c r="X60"/>
  <c r="X62"/>
  <c r="X64"/>
  <c r="X66"/>
  <c r="X68"/>
  <c r="Y67"/>
  <c r="X70"/>
  <c r="X72"/>
  <c r="X74"/>
  <c r="X76"/>
  <c r="X78"/>
  <c r="X80"/>
  <c r="X82"/>
  <c r="X84"/>
  <c r="X86"/>
  <c r="X88"/>
  <c r="X90"/>
  <c r="X92"/>
  <c r="X94"/>
  <c r="X96"/>
  <c r="Y70"/>
  <c r="Y72"/>
  <c r="Y74"/>
  <c r="Y76"/>
  <c r="Y78"/>
  <c r="Y80"/>
  <c r="Y82"/>
  <c r="Y84"/>
  <c r="Y86"/>
  <c r="Y88"/>
  <c r="Y90"/>
  <c r="Y92"/>
  <c r="Y94"/>
  <c r="Y96"/>
  <c r="Y98"/>
  <c r="Y68"/>
  <c r="X69"/>
  <c r="X71"/>
  <c r="X73"/>
  <c r="X75"/>
  <c r="X77"/>
  <c r="X79"/>
  <c r="X81"/>
  <c r="X83"/>
  <c r="X85"/>
  <c r="X87"/>
  <c r="X89"/>
  <c r="X91"/>
  <c r="X93"/>
  <c r="X95"/>
  <c r="Y69"/>
  <c r="Y71"/>
  <c r="Y73"/>
  <c r="Y75"/>
  <c r="Y77"/>
  <c r="Y79"/>
  <c r="Y81"/>
  <c r="Y83"/>
  <c r="Y85"/>
  <c r="Y87"/>
  <c r="Y89"/>
  <c r="Y91"/>
  <c r="Y93"/>
  <c r="Y95"/>
  <c r="Y97"/>
  <c r="Y99"/>
  <c r="X97"/>
  <c r="Y100"/>
  <c r="Y102"/>
  <c r="Y104"/>
  <c r="Y106"/>
  <c r="Y108"/>
  <c r="X101"/>
  <c r="X103"/>
  <c r="X105"/>
  <c r="X107"/>
  <c r="X109"/>
  <c r="Y109"/>
  <c r="Y110"/>
  <c r="X99"/>
  <c r="Y101"/>
  <c r="Y103"/>
  <c r="Y105"/>
  <c r="Y107"/>
  <c r="X98"/>
  <c r="X100"/>
  <c r="X102"/>
  <c r="X104"/>
  <c r="X106"/>
  <c r="X108"/>
  <c r="X110"/>
  <c r="X7"/>
  <c r="Y7"/>
  <c r="AD4" l="1"/>
  <c r="AF4" l="1"/>
  <c r="AH4" l="1"/>
  <c r="AJ4" l="1"/>
  <c r="AL4" l="1"/>
  <c r="AN4" l="1"/>
  <c r="AP4" s="1"/>
  <c r="AR4" s="1"/>
  <c r="AT4" s="1"/>
  <c r="AV4" s="1"/>
  <c r="AX4" s="1"/>
  <c r="AZ4" s="1"/>
  <c r="BB4" s="1"/>
  <c r="BD4" s="1"/>
  <c r="BF4" s="1"/>
  <c r="BH4" s="1"/>
  <c r="BJ4" s="1"/>
  <c r="BL4" s="1"/>
  <c r="BN4" s="1"/>
  <c r="C14" l="1"/>
  <c r="G128"/>
  <c r="C8"/>
  <c r="C9"/>
  <c r="C17"/>
  <c r="C30"/>
  <c r="C10"/>
  <c r="A10" s="1"/>
  <c r="C11"/>
  <c r="A11" s="1"/>
  <c r="C32"/>
  <c r="C13"/>
  <c r="C21"/>
  <c r="A21" s="1"/>
  <c r="C23"/>
  <c r="A23" s="1"/>
  <c r="C34"/>
  <c r="C19" l="1"/>
  <c r="A19" s="1"/>
  <c r="C25"/>
  <c r="A25" s="1"/>
  <c r="C22"/>
  <c r="A22" s="1"/>
  <c r="C24"/>
  <c r="A24" s="1"/>
  <c r="C18"/>
  <c r="A18" s="1"/>
  <c r="C35"/>
  <c r="C16"/>
  <c r="C26"/>
  <c r="A26" s="1"/>
  <c r="C28"/>
  <c r="A28" s="1"/>
  <c r="F128"/>
  <c r="C7"/>
  <c r="A7" s="1"/>
  <c r="A8" s="1"/>
  <c r="C20"/>
  <c r="C29"/>
  <c r="A29" s="1"/>
  <c r="C27"/>
  <c r="A27" s="1"/>
  <c r="C33"/>
  <c r="C31"/>
  <c r="C12"/>
  <c r="C15"/>
  <c r="A15" s="1"/>
  <c r="A9" l="1"/>
  <c r="A12" l="1"/>
  <c r="A13" l="1"/>
  <c r="A14" s="1"/>
  <c r="A16" s="1"/>
  <c r="A17" l="1"/>
  <c r="A20" s="1"/>
  <c r="A5" i="5"/>
  <c r="A8"/>
  <c r="A6"/>
  <c r="A9"/>
  <c r="A7"/>
  <c r="A10" l="1"/>
  <c r="A11"/>
  <c r="A30" i="4"/>
  <c r="A31" s="1"/>
  <c r="A32" s="1"/>
  <c r="A33" s="1"/>
  <c r="A34" s="1"/>
  <c r="A35" s="1"/>
  <c r="A17" i="5" l="1"/>
  <c r="A15"/>
  <c r="A24"/>
  <c r="A19"/>
  <c r="A21"/>
  <c r="A18"/>
  <c r="A16"/>
  <c r="A12"/>
  <c r="A13"/>
  <c r="A20"/>
  <c r="A23"/>
  <c r="A22"/>
  <c r="A14"/>
</calcChain>
</file>

<file path=xl/sharedStrings.xml><?xml version="1.0" encoding="utf-8"?>
<sst xmlns="http://schemas.openxmlformats.org/spreadsheetml/2006/main" count="215" uniqueCount="92">
  <si>
    <t>Produit</t>
  </si>
  <si>
    <t>Cheville D6</t>
  </si>
  <si>
    <t>Cheville D8</t>
  </si>
  <si>
    <t>Cheville D10</t>
  </si>
  <si>
    <t>Cheville D14</t>
  </si>
  <si>
    <t>Tirefonds 6*50</t>
  </si>
  <si>
    <t>Tirefonds 6*100</t>
  </si>
  <si>
    <t>Entrée</t>
  </si>
  <si>
    <t>Sortie</t>
  </si>
  <si>
    <t>Seuil Critique</t>
  </si>
  <si>
    <t>Colonne1</t>
  </si>
  <si>
    <t>Fourniture</t>
  </si>
  <si>
    <t>Quantité demandée</t>
  </si>
  <si>
    <t>Stock initial</t>
  </si>
  <si>
    <t xml:space="preserve">  Stock du service menuiserie</t>
  </si>
  <si>
    <t xml:space="preserve">Stock </t>
  </si>
  <si>
    <t>Visserie</t>
  </si>
  <si>
    <t>Tirefonds 8*50</t>
  </si>
  <si>
    <t>Tirefonds 8*100</t>
  </si>
  <si>
    <t>Matériel</t>
  </si>
  <si>
    <t>Molly D6</t>
  </si>
  <si>
    <t>Molly D8</t>
  </si>
  <si>
    <t>Boulon Poêlier 6*60</t>
  </si>
  <si>
    <t>Boulon Poêlier 6*80</t>
  </si>
  <si>
    <t>Boulon Poêlier 6*100</t>
  </si>
  <si>
    <t>FICHE DE COMMANDE</t>
  </si>
  <si>
    <t>Service demandeur :</t>
  </si>
  <si>
    <t>Commande n°</t>
  </si>
  <si>
    <t>Nom du responsable :</t>
  </si>
  <si>
    <t>Signature :</t>
  </si>
  <si>
    <t>Date de demande de la commande :</t>
  </si>
  <si>
    <t>Fournisseur :</t>
  </si>
  <si>
    <t>Fax :</t>
  </si>
  <si>
    <t>tél :</t>
  </si>
  <si>
    <t>Détail des achats</t>
  </si>
  <si>
    <t>TOTAL TTC</t>
  </si>
  <si>
    <t>TVA</t>
  </si>
  <si>
    <t>Prix unitaire HT</t>
  </si>
  <si>
    <t>Quantité</t>
  </si>
  <si>
    <t>Libellé du produit</t>
  </si>
  <si>
    <t>Total HT</t>
  </si>
  <si>
    <t>Total TTC</t>
  </si>
  <si>
    <t>Lieu de dépense :</t>
  </si>
  <si>
    <t>(ex: école mat Dolto)</t>
  </si>
  <si>
    <t>Imputation :</t>
  </si>
  <si>
    <t>Fonctionnement</t>
  </si>
  <si>
    <t>Investissement</t>
  </si>
  <si>
    <t>oui</t>
  </si>
  <si>
    <t>non</t>
  </si>
  <si>
    <t>Programme :</t>
  </si>
  <si>
    <t>article :</t>
  </si>
  <si>
    <t>Service :</t>
  </si>
  <si>
    <t>(investissement)</t>
  </si>
  <si>
    <r>
      <t xml:space="preserve">Travaux en régie </t>
    </r>
    <r>
      <rPr>
        <i/>
        <sz val="8"/>
        <color theme="1"/>
        <rFont val="Calibri"/>
        <family val="2"/>
        <scheme val="minor"/>
      </rPr>
      <t>(investissement)</t>
    </r>
  </si>
  <si>
    <t>(ex : 230 voirie)</t>
  </si>
  <si>
    <t>(ex : 60631 fournitures dentretien)</t>
  </si>
  <si>
    <t>Visa chef de service/date :</t>
  </si>
  <si>
    <t>outillage</t>
  </si>
  <si>
    <t>Petit marteau</t>
  </si>
  <si>
    <t>Gros marteau</t>
  </si>
  <si>
    <t>maillet en bois</t>
  </si>
  <si>
    <t>Tournevis plat</t>
  </si>
  <si>
    <t>Tournevis cruciforme</t>
  </si>
  <si>
    <t xml:space="preserve">Rappes à bois </t>
  </si>
  <si>
    <t>Rappes rondes</t>
  </si>
  <si>
    <t>Ciseaux à bois toute taille</t>
  </si>
  <si>
    <t>Rabots main petit</t>
  </si>
  <si>
    <t>Rabots main grand</t>
  </si>
  <si>
    <t>Equerre toutes tailles</t>
  </si>
  <si>
    <t>Mètre à ruban 3m</t>
  </si>
  <si>
    <t>vis aglomère 3,5*30</t>
  </si>
  <si>
    <t>vis aglomère 4*30</t>
  </si>
  <si>
    <t>vis aglomère 3,5*35</t>
  </si>
  <si>
    <t>vis aglomère 4*35</t>
  </si>
  <si>
    <t>vis aglomère 4*40</t>
  </si>
  <si>
    <t>vis aglomère 4*50</t>
  </si>
  <si>
    <t>vis aglomère 4*60</t>
  </si>
  <si>
    <t>vis aglomère 4*70</t>
  </si>
  <si>
    <t>Pour afficher la date actuel appuyer sur CTRL + ;</t>
  </si>
  <si>
    <t>vis aglomère 3,5*25</t>
  </si>
  <si>
    <t>vis aglomère 3,5*20</t>
  </si>
  <si>
    <t>vis aglomère 4*15</t>
  </si>
  <si>
    <t>vis aglomère 3,5*40</t>
  </si>
  <si>
    <t>vis aglomère 4*25</t>
  </si>
  <si>
    <t>vis aglomère 4*20</t>
  </si>
  <si>
    <t>Boulon Poêlier 10*150</t>
  </si>
  <si>
    <t>Boulon Poêlier 10*110</t>
  </si>
  <si>
    <t>Entre ces lignes devrait s'afficher Boulon Poelier 6*60</t>
  </si>
  <si>
    <t>Entre Le boulon er La cheville D14, il devrait  avoir la Cheville D10</t>
  </si>
  <si>
    <t>A la place du tire fond il doit y avoir la vis aglomère 4*30</t>
  </si>
  <si>
    <t>Au lieu de 6*100 sa devrait être 8*100</t>
  </si>
  <si>
    <t>Au lieu de la cheville D8 il devrait s'afficher la Molly D6</t>
  </si>
</sst>
</file>

<file path=xl/styles.xml><?xml version="1.0" encoding="utf-8"?>
<styleSheet xmlns="http://schemas.openxmlformats.org/spreadsheetml/2006/main">
  <numFmts count="1">
    <numFmt numFmtId="164" formatCode="[$-40C]d\-mmm;@"/>
  </numFmts>
  <fonts count="1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6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sz val="11"/>
      <color theme="2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dashed">
        <color theme="1"/>
      </left>
      <right style="thin">
        <color theme="0"/>
      </right>
      <top style="dashed">
        <color theme="1"/>
      </top>
      <bottom style="dashed">
        <color theme="1"/>
      </bottom>
      <diagonal/>
    </border>
    <border>
      <left style="thin">
        <color theme="0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/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8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4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4"/>
      </right>
      <top style="thin">
        <color theme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ouble">
        <color auto="1"/>
      </top>
      <bottom style="dashed">
        <color auto="1"/>
      </bottom>
      <diagonal/>
    </border>
    <border>
      <left/>
      <right style="double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 style="double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/>
      <top style="double">
        <color auto="1"/>
      </top>
      <bottom style="dashed">
        <color auto="1"/>
      </bottom>
      <diagonal/>
    </border>
    <border>
      <left/>
      <right/>
      <top style="double">
        <color auto="1"/>
      </top>
      <bottom style="dashed">
        <color auto="1"/>
      </bottom>
      <diagonal/>
    </border>
    <border>
      <left/>
      <right style="thin">
        <color auto="1"/>
      </right>
      <top style="double">
        <color auto="1"/>
      </top>
      <bottom style="dashed">
        <color auto="1"/>
      </bottom>
      <diagonal/>
    </border>
    <border>
      <left style="double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double">
        <color auto="1"/>
      </right>
      <top style="dashed">
        <color auto="1"/>
      </top>
      <bottom/>
      <diagonal/>
    </border>
    <border>
      <left style="double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double">
        <color auto="1"/>
      </left>
      <right/>
      <top style="dashed">
        <color auto="1"/>
      </top>
      <bottom style="double">
        <color auto="1"/>
      </bottom>
      <diagonal/>
    </border>
    <border>
      <left/>
      <right/>
      <top style="dashed">
        <color auto="1"/>
      </top>
      <bottom style="double">
        <color auto="1"/>
      </bottom>
      <diagonal/>
    </border>
    <border>
      <left/>
      <right style="double">
        <color auto="1"/>
      </right>
      <top style="dashed">
        <color auto="1"/>
      </top>
      <bottom style="double">
        <color auto="1"/>
      </bottom>
      <diagonal/>
    </border>
    <border>
      <left/>
      <right style="thin">
        <color auto="1"/>
      </right>
      <top style="dashed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8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3" borderId="0" xfId="0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 wrapText="1"/>
    </xf>
    <xf numFmtId="0" fontId="0" fillId="0" borderId="0" xfId="0" applyNumberFormat="1"/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3" fillId="3" borderId="0" xfId="0" applyFont="1" applyFill="1" applyAlignment="1"/>
    <xf numFmtId="0" fontId="0" fillId="0" borderId="10" xfId="0" applyFont="1" applyBorder="1"/>
    <xf numFmtId="0" fontId="0" fillId="0" borderId="0" xfId="0" applyBorder="1" applyAlignment="1"/>
    <xf numFmtId="0" fontId="0" fillId="0" borderId="6" xfId="0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0" fontId="0" fillId="2" borderId="0" xfId="0" applyFill="1"/>
    <xf numFmtId="14" fontId="0" fillId="2" borderId="0" xfId="0" applyNumberFormat="1" applyFill="1"/>
    <xf numFmtId="14" fontId="1" fillId="2" borderId="0" xfId="0" applyNumberFormat="1" applyFont="1" applyFill="1" applyBorder="1" applyAlignment="1">
      <alignment horizontal="center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/>
    <xf numFmtId="1" fontId="0" fillId="0" borderId="10" xfId="0" applyNumberFormat="1" applyFont="1" applyBorder="1"/>
    <xf numFmtId="0" fontId="0" fillId="0" borderId="13" xfId="0" applyFont="1" applyBorder="1"/>
    <xf numFmtId="0" fontId="0" fillId="0" borderId="0" xfId="0" applyFont="1" applyFill="1" applyBorder="1"/>
    <xf numFmtId="0" fontId="0" fillId="0" borderId="14" xfId="0" applyFont="1" applyBorder="1"/>
    <xf numFmtId="1" fontId="0" fillId="0" borderId="14" xfId="0" applyNumberFormat="1" applyFont="1" applyBorder="1"/>
    <xf numFmtId="0" fontId="0" fillId="0" borderId="15" xfId="0" applyFont="1" applyBorder="1"/>
    <xf numFmtId="0" fontId="6" fillId="5" borderId="16" xfId="0" applyFont="1" applyFill="1" applyBorder="1" applyAlignment="1">
      <alignment horizontal="center" textRotation="90"/>
    </xf>
    <xf numFmtId="1" fontId="0" fillId="2" borderId="10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/>
    </xf>
    <xf numFmtId="0" fontId="0" fillId="0" borderId="18" xfId="0" applyFont="1" applyBorder="1"/>
    <xf numFmtId="0" fontId="0" fillId="0" borderId="19" xfId="0" applyFont="1" applyBorder="1"/>
    <xf numFmtId="1" fontId="0" fillId="0" borderId="19" xfId="0" applyNumberFormat="1" applyFont="1" applyBorder="1"/>
    <xf numFmtId="0" fontId="0" fillId="0" borderId="20" xfId="0" applyFont="1" applyBorder="1"/>
    <xf numFmtId="0" fontId="0" fillId="0" borderId="0" xfId="0" applyFont="1" applyBorder="1"/>
    <xf numFmtId="0" fontId="7" fillId="2" borderId="0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ont="1"/>
    <xf numFmtId="0" fontId="0" fillId="0" borderId="26" xfId="0" applyFont="1" applyBorder="1"/>
    <xf numFmtId="0" fontId="0" fillId="0" borderId="27" xfId="0" applyFont="1" applyBorder="1"/>
    <xf numFmtId="0" fontId="0" fillId="0" borderId="28" xfId="0" applyFont="1" applyBorder="1"/>
    <xf numFmtId="0" fontId="0" fillId="0" borderId="29" xfId="0" applyFont="1" applyBorder="1"/>
    <xf numFmtId="0" fontId="0" fillId="0" borderId="30" xfId="0" applyFont="1" applyBorder="1"/>
    <xf numFmtId="0" fontId="0" fillId="0" borderId="31" xfId="0" applyFont="1" applyBorder="1"/>
    <xf numFmtId="0" fontId="0" fillId="0" borderId="33" xfId="0" applyFont="1" applyBorder="1"/>
    <xf numFmtId="0" fontId="0" fillId="0" borderId="32" xfId="0" applyFont="1" applyBorder="1"/>
    <xf numFmtId="0" fontId="0" fillId="0" borderId="40" xfId="0" applyFont="1" applyBorder="1"/>
    <xf numFmtId="0" fontId="0" fillId="0" borderId="41" xfId="0" applyFont="1" applyBorder="1"/>
    <xf numFmtId="0" fontId="0" fillId="0" borderId="53" xfId="0" applyFont="1" applyBorder="1"/>
    <xf numFmtId="0" fontId="0" fillId="0" borderId="52" xfId="0" applyFont="1" applyBorder="1"/>
    <xf numFmtId="0" fontId="0" fillId="0" borderId="52" xfId="0" applyFont="1" applyBorder="1" applyAlignment="1">
      <alignment horizontal="center" vertical="center"/>
    </xf>
    <xf numFmtId="0" fontId="0" fillId="0" borderId="60" xfId="0" applyFont="1" applyBorder="1"/>
    <xf numFmtId="0" fontId="0" fillId="0" borderId="61" xfId="0" applyFont="1" applyBorder="1"/>
    <xf numFmtId="0" fontId="0" fillId="0" borderId="62" xfId="0" applyFont="1" applyBorder="1"/>
    <xf numFmtId="0" fontId="0" fillId="0" borderId="64" xfId="0" applyFont="1" applyBorder="1"/>
    <xf numFmtId="0" fontId="0" fillId="0" borderId="22" xfId="0" applyFont="1" applyBorder="1"/>
    <xf numFmtId="0" fontId="0" fillId="0" borderId="65" xfId="0" applyFont="1" applyBorder="1"/>
    <xf numFmtId="0" fontId="10" fillId="0" borderId="0" xfId="0" applyFont="1" applyBorder="1"/>
    <xf numFmtId="0" fontId="10" fillId="0" borderId="29" xfId="0" applyFont="1" applyBorder="1"/>
    <xf numFmtId="0" fontId="0" fillId="0" borderId="0" xfId="0" applyProtection="1">
      <protection locked="0"/>
    </xf>
    <xf numFmtId="0" fontId="0" fillId="0" borderId="1" xfId="0" applyBorder="1" applyAlignment="1"/>
    <xf numFmtId="0" fontId="0" fillId="0" borderId="67" xfId="0" applyFont="1" applyBorder="1"/>
    <xf numFmtId="0" fontId="0" fillId="0" borderId="66" xfId="0" applyFont="1" applyBorder="1"/>
    <xf numFmtId="0" fontId="0" fillId="0" borderId="68" xfId="0" applyFont="1" applyBorder="1"/>
    <xf numFmtId="0" fontId="13" fillId="2" borderId="12" xfId="0" applyNumberFormat="1" applyFont="1" applyFill="1" applyBorder="1" applyAlignment="1">
      <alignment horizontal="center"/>
    </xf>
    <xf numFmtId="1" fontId="0" fillId="0" borderId="10" xfId="0" applyNumberFormat="1" applyFont="1" applyFill="1" applyBorder="1"/>
    <xf numFmtId="0" fontId="0" fillId="0" borderId="13" xfId="0" applyFont="1" applyFill="1" applyBorder="1"/>
    <xf numFmtId="0" fontId="0" fillId="0" borderId="0" xfId="0" applyFill="1"/>
    <xf numFmtId="0" fontId="0" fillId="0" borderId="0" xfId="0" applyNumberFormat="1" applyFill="1"/>
    <xf numFmtId="0" fontId="14" fillId="0" borderId="10" xfId="0" applyFont="1" applyFill="1" applyBorder="1"/>
    <xf numFmtId="0" fontId="14" fillId="0" borderId="10" xfId="0" applyFont="1" applyBorder="1"/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6" borderId="0" xfId="0" applyNumberFormat="1" applyFill="1"/>
    <xf numFmtId="0" fontId="0" fillId="7" borderId="0" xfId="0" applyNumberFormat="1" applyFill="1"/>
    <xf numFmtId="0" fontId="0" fillId="0" borderId="2" xfId="0" applyBorder="1" applyAlignment="1">
      <alignment horizontal="left"/>
    </xf>
    <xf numFmtId="0" fontId="0" fillId="0" borderId="0" xfId="0" applyAlignment="1">
      <alignment horizontal="center"/>
    </xf>
    <xf numFmtId="164" fontId="2" fillId="0" borderId="4" xfId="0" applyNumberFormat="1" applyFont="1" applyBorder="1" applyAlignment="1">
      <alignment horizontal="centerContinuous" vertical="center"/>
    </xf>
    <xf numFmtId="164" fontId="2" fillId="0" borderId="9" xfId="0" applyNumberFormat="1" applyFont="1" applyBorder="1" applyAlignment="1">
      <alignment horizontal="centerContinuous" vertical="center"/>
    </xf>
    <xf numFmtId="164" fontId="2" fillId="0" borderId="2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Continuous" vertical="center"/>
    </xf>
    <xf numFmtId="0" fontId="3" fillId="0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0" fillId="0" borderId="49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0" fillId="0" borderId="51" xfId="0" applyFont="1" applyBorder="1" applyAlignment="1">
      <alignment horizontal="center"/>
    </xf>
    <xf numFmtId="0" fontId="0" fillId="0" borderId="58" xfId="0" applyFont="1" applyBorder="1" applyAlignment="1">
      <alignment horizontal="center"/>
    </xf>
    <xf numFmtId="0" fontId="0" fillId="0" borderId="59" xfId="0" applyFont="1" applyBorder="1" applyAlignment="1">
      <alignment horizontal="center"/>
    </xf>
    <xf numFmtId="0" fontId="0" fillId="0" borderId="63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0" fillId="0" borderId="54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/>
    </xf>
    <xf numFmtId="0" fontId="0" fillId="0" borderId="55" xfId="0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0" fontId="0" fillId="0" borderId="57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0" fontId="0" fillId="0" borderId="48" xfId="0" applyFont="1" applyBorder="1" applyAlignment="1">
      <alignment horizontal="center"/>
    </xf>
    <xf numFmtId="0" fontId="12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wrapText="1"/>
    </xf>
    <xf numFmtId="0" fontId="0" fillId="0" borderId="35" xfId="0" applyFont="1" applyBorder="1" applyAlignment="1">
      <alignment horizontal="center" wrapText="1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2"/>
        </patternFill>
      </fill>
      <alignment horizontal="center" vertical="center" textRotation="0" wrapText="0" indent="0" relativeIndent="255" justifyLastLine="0" shrinkToFit="0" readingOrder="0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36</xdr:row>
      <xdr:rowOff>180974</xdr:rowOff>
    </xdr:from>
    <xdr:to>
      <xdr:col>2</xdr:col>
      <xdr:colOff>95250</xdr:colOff>
      <xdr:row>43</xdr:row>
      <xdr:rowOff>114299</xdr:rowOff>
    </xdr:to>
    <xdr:sp macro="" textlink="">
      <xdr:nvSpPr>
        <xdr:cNvPr id="2" name="ZoneTexte 1"/>
        <xdr:cNvSpPr txBox="1"/>
      </xdr:nvSpPr>
      <xdr:spPr>
        <a:xfrm>
          <a:off x="123825" y="7115174"/>
          <a:ext cx="1828800" cy="1266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Dans la colonne A se trouve une</a:t>
          </a:r>
          <a:r>
            <a:rPr lang="fr-FR" sz="1100" baseline="0"/>
            <a:t> *grosse formule  qui me permet de faire le lien avec l'onglet devis. </a:t>
          </a:r>
        </a:p>
        <a:p>
          <a:r>
            <a:rPr lang="fr-FR" sz="1100" baseline="0"/>
            <a:t>Les lignes en jeunes sont reportées dans l'onglet Devis.</a:t>
          </a:r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15</xdr:row>
      <xdr:rowOff>85725</xdr:rowOff>
    </xdr:from>
    <xdr:to>
      <xdr:col>6</xdr:col>
      <xdr:colOff>552450</xdr:colOff>
      <xdr:row>23</xdr:row>
      <xdr:rowOff>28575</xdr:rowOff>
    </xdr:to>
    <xdr:sp macro="" textlink="">
      <xdr:nvSpPr>
        <xdr:cNvPr id="2" name="Rectangle 1"/>
        <xdr:cNvSpPr/>
      </xdr:nvSpPr>
      <xdr:spPr>
        <a:xfrm>
          <a:off x="3181350" y="3133725"/>
          <a:ext cx="2695575" cy="14668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fr-FR" sz="1100"/>
            <a:t>Il</a:t>
          </a:r>
          <a:r>
            <a:rPr lang="fr-FR" sz="1100" baseline="0"/>
            <a:t> devrait s'afficher toute les lignes en jaune de l'onglet  Suivie de stock. EN l'occurence il y a une ligne sur deux qui est sautée.</a:t>
          </a:r>
        </a:p>
        <a:p>
          <a:pPr algn="ctr"/>
          <a:r>
            <a:rPr lang="fr-FR" sz="1100" baseline="0"/>
            <a:t>J'ai essayé de comprendre la formule, mais je n'y arrive pas. </a:t>
          </a:r>
        </a:p>
        <a:p>
          <a:pPr algn="ctr"/>
          <a:r>
            <a:rPr lang="fr-FR" sz="1100" baseline="0"/>
            <a:t>Merci encore pour votre aide.</a:t>
          </a:r>
          <a:endParaRPr lang="fr-FR" sz="1100"/>
        </a:p>
      </xdr:txBody>
    </xdr:sp>
    <xdr:clientData/>
  </xdr:twoCellAnchor>
  <xdr:twoCellAnchor>
    <xdr:from>
      <xdr:col>2</xdr:col>
      <xdr:colOff>85725</xdr:colOff>
      <xdr:row>4</xdr:row>
      <xdr:rowOff>0</xdr:rowOff>
    </xdr:from>
    <xdr:to>
      <xdr:col>3</xdr:col>
      <xdr:colOff>28575</xdr:colOff>
      <xdr:row>4</xdr:row>
      <xdr:rowOff>1588</xdr:rowOff>
    </xdr:to>
    <xdr:cxnSp macro="">
      <xdr:nvCxnSpPr>
        <xdr:cNvPr id="4" name="Connecteur droit avec flèche 3"/>
        <xdr:cNvCxnSpPr/>
      </xdr:nvCxnSpPr>
      <xdr:spPr>
        <a:xfrm>
          <a:off x="2362200" y="952500"/>
          <a:ext cx="704850" cy="1588"/>
        </a:xfrm>
        <a:prstGeom prst="straightConnector1">
          <a:avLst/>
        </a:prstGeom>
        <a:ln w="571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5</xdr:row>
      <xdr:rowOff>180975</xdr:rowOff>
    </xdr:from>
    <xdr:to>
      <xdr:col>3</xdr:col>
      <xdr:colOff>0</xdr:colOff>
      <xdr:row>5</xdr:row>
      <xdr:rowOff>182563</xdr:rowOff>
    </xdr:to>
    <xdr:cxnSp macro="">
      <xdr:nvCxnSpPr>
        <xdr:cNvPr id="6" name="Connecteur droit avec flèche 5"/>
        <xdr:cNvCxnSpPr/>
      </xdr:nvCxnSpPr>
      <xdr:spPr>
        <a:xfrm>
          <a:off x="2333625" y="1323975"/>
          <a:ext cx="704850" cy="1588"/>
        </a:xfrm>
        <a:prstGeom prst="straightConnector1">
          <a:avLst/>
        </a:prstGeom>
        <a:ln w="571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11</xdr:row>
      <xdr:rowOff>114300</xdr:rowOff>
    </xdr:from>
    <xdr:to>
      <xdr:col>2</xdr:col>
      <xdr:colOff>733425</xdr:colOff>
      <xdr:row>11</xdr:row>
      <xdr:rowOff>115888</xdr:rowOff>
    </xdr:to>
    <xdr:cxnSp macro="">
      <xdr:nvCxnSpPr>
        <xdr:cNvPr id="7" name="Connecteur droit avec flèche 6"/>
        <xdr:cNvCxnSpPr/>
      </xdr:nvCxnSpPr>
      <xdr:spPr>
        <a:xfrm>
          <a:off x="2305050" y="2400300"/>
          <a:ext cx="704850" cy="1588"/>
        </a:xfrm>
        <a:prstGeom prst="straightConnector1">
          <a:avLst/>
        </a:prstGeom>
        <a:ln w="571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</xdr:colOff>
      <xdr:row>8</xdr:row>
      <xdr:rowOff>104775</xdr:rowOff>
    </xdr:from>
    <xdr:to>
      <xdr:col>2</xdr:col>
      <xdr:colOff>742950</xdr:colOff>
      <xdr:row>8</xdr:row>
      <xdr:rowOff>106363</xdr:rowOff>
    </xdr:to>
    <xdr:cxnSp macro="">
      <xdr:nvCxnSpPr>
        <xdr:cNvPr id="8" name="Connecteur droit avec flèche 7"/>
        <xdr:cNvCxnSpPr/>
      </xdr:nvCxnSpPr>
      <xdr:spPr>
        <a:xfrm>
          <a:off x="2314575" y="1819275"/>
          <a:ext cx="704850" cy="1588"/>
        </a:xfrm>
        <a:prstGeom prst="straightConnector1">
          <a:avLst/>
        </a:prstGeom>
        <a:ln w="571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10</xdr:row>
      <xdr:rowOff>114300</xdr:rowOff>
    </xdr:from>
    <xdr:to>
      <xdr:col>3</xdr:col>
      <xdr:colOff>9525</xdr:colOff>
      <xdr:row>10</xdr:row>
      <xdr:rowOff>115888</xdr:rowOff>
    </xdr:to>
    <xdr:cxnSp macro="">
      <xdr:nvCxnSpPr>
        <xdr:cNvPr id="10" name="Connecteur droit avec flèche 9"/>
        <xdr:cNvCxnSpPr/>
      </xdr:nvCxnSpPr>
      <xdr:spPr>
        <a:xfrm>
          <a:off x="2343150" y="2209800"/>
          <a:ext cx="704850" cy="1588"/>
        </a:xfrm>
        <a:prstGeom prst="straightConnector1">
          <a:avLst/>
        </a:prstGeom>
        <a:ln w="571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7" name="Tableau7" displayName="Tableau7" ref="B6:B45" totalsRowShown="0" headerRowDxfId="3" dataDxfId="2" tableBorderDxfId="1">
  <sortState ref="B7:B35">
    <sortCondition ref="B6:B29"/>
  </sortState>
  <tableColumns count="1">
    <tableColumn id="1" name="Visseri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3"/>
  <dimension ref="A1:AF46"/>
  <sheetViews>
    <sheetView workbookViewId="0">
      <pane xSplit="1" ySplit="3" topLeftCell="B4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baseColWidth="10" defaultRowHeight="15"/>
  <cols>
    <col min="1" max="1" width="23.7109375" customWidth="1"/>
    <col min="2" max="32" width="11.85546875" customWidth="1"/>
  </cols>
  <sheetData>
    <row r="1" spans="1:32" ht="30" customHeight="1">
      <c r="B1" t="s">
        <v>78</v>
      </c>
    </row>
    <row r="2" spans="1:32">
      <c r="A2" s="62"/>
      <c r="B2" s="62"/>
      <c r="D2" s="10"/>
      <c r="E2" s="10"/>
      <c r="F2" s="10"/>
      <c r="K2" s="10"/>
      <c r="L2" s="10"/>
      <c r="N2" s="10"/>
      <c r="P2" s="10"/>
      <c r="Q2" s="10"/>
      <c r="S2" s="10"/>
      <c r="T2" s="10"/>
      <c r="V2" s="10"/>
      <c r="W2" s="10"/>
      <c r="Z2" s="10"/>
      <c r="AA2" s="10"/>
      <c r="AB2" s="10"/>
      <c r="AC2" s="10"/>
      <c r="AD2" s="10"/>
      <c r="AE2" s="10"/>
      <c r="AF2" s="10"/>
    </row>
    <row r="3" spans="1:32" ht="15.75">
      <c r="A3" s="1" t="s">
        <v>19</v>
      </c>
      <c r="B3" s="84">
        <f ca="1">DATE(YEAR(TODAY()),MONTH(TODAY()),1)</f>
        <v>42461</v>
      </c>
      <c r="C3" s="84">
        <f ca="1">B3+1</f>
        <v>42462</v>
      </c>
      <c r="D3" s="84">
        <f t="shared" ref="D3:Z3" ca="1" si="0">C3+1</f>
        <v>42463</v>
      </c>
      <c r="E3" s="84">
        <f t="shared" ca="1" si="0"/>
        <v>42464</v>
      </c>
      <c r="F3" s="84">
        <f t="shared" ca="1" si="0"/>
        <v>42465</v>
      </c>
      <c r="G3" s="84">
        <f t="shared" ca="1" si="0"/>
        <v>42466</v>
      </c>
      <c r="H3" s="84">
        <f t="shared" ca="1" si="0"/>
        <v>42467</v>
      </c>
      <c r="I3" s="84">
        <f t="shared" ca="1" si="0"/>
        <v>42468</v>
      </c>
      <c r="J3" s="84">
        <f t="shared" ca="1" si="0"/>
        <v>42469</v>
      </c>
      <c r="K3" s="84">
        <f t="shared" ca="1" si="0"/>
        <v>42470</v>
      </c>
      <c r="L3" s="84">
        <f t="shared" ca="1" si="0"/>
        <v>42471</v>
      </c>
      <c r="M3" s="84">
        <f t="shared" ca="1" si="0"/>
        <v>42472</v>
      </c>
      <c r="N3" s="84">
        <f t="shared" ca="1" si="0"/>
        <v>42473</v>
      </c>
      <c r="O3" s="84">
        <f t="shared" ca="1" si="0"/>
        <v>42474</v>
      </c>
      <c r="P3" s="84">
        <f t="shared" ca="1" si="0"/>
        <v>42475</v>
      </c>
      <c r="Q3" s="84">
        <f t="shared" ca="1" si="0"/>
        <v>42476</v>
      </c>
      <c r="R3" s="84">
        <f t="shared" ca="1" si="0"/>
        <v>42477</v>
      </c>
      <c r="S3" s="84">
        <f t="shared" ca="1" si="0"/>
        <v>42478</v>
      </c>
      <c r="T3" s="84">
        <f t="shared" ca="1" si="0"/>
        <v>42479</v>
      </c>
      <c r="U3" s="84">
        <f t="shared" ca="1" si="0"/>
        <v>42480</v>
      </c>
      <c r="V3" s="84">
        <f t="shared" ca="1" si="0"/>
        <v>42481</v>
      </c>
      <c r="W3" s="84">
        <f t="shared" ca="1" si="0"/>
        <v>42482</v>
      </c>
      <c r="X3" s="84">
        <f t="shared" ca="1" si="0"/>
        <v>42483</v>
      </c>
      <c r="Y3" s="84">
        <f t="shared" ca="1" si="0"/>
        <v>42484</v>
      </c>
      <c r="Z3" s="84">
        <f t="shared" ca="1" si="0"/>
        <v>42485</v>
      </c>
      <c r="AA3" s="84">
        <f t="shared" ref="AA3" ca="1" si="1">Z3+1</f>
        <v>42486</v>
      </c>
      <c r="AB3" s="84">
        <f t="shared" ref="AB3" ca="1" si="2">AA3+1</f>
        <v>42487</v>
      </c>
      <c r="AC3" s="84">
        <f t="shared" ref="AC3" ca="1" si="3">AB3+1</f>
        <v>42488</v>
      </c>
      <c r="AD3" s="84">
        <f t="shared" ref="AD3" ca="1" si="4">AC3+1</f>
        <v>42489</v>
      </c>
      <c r="AE3" s="84">
        <f t="shared" ref="AE3" ca="1" si="5">AD3+1</f>
        <v>42490</v>
      </c>
      <c r="AF3" s="84" t="str">
        <f ca="1">IF(MONTH(AE3+1)&lt;&gt;MONTH(AE3),"",AE3+1)</f>
        <v/>
      </c>
    </row>
    <row r="4" spans="1:32" s="15" customFormat="1" ht="15.75">
      <c r="A4" s="13" t="s">
        <v>16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</row>
    <row r="5" spans="1:32">
      <c r="A5" s="63" t="s">
        <v>24</v>
      </c>
      <c r="B5" s="61">
        <v>1</v>
      </c>
      <c r="C5" s="61">
        <v>2</v>
      </c>
      <c r="D5" s="61">
        <v>3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</row>
    <row r="6" spans="1:32">
      <c r="A6" s="64" t="s">
        <v>22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</row>
    <row r="7" spans="1:32">
      <c r="A7" s="64" t="s">
        <v>23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</row>
    <row r="8" spans="1:32">
      <c r="A8" s="64" t="s">
        <v>86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</row>
    <row r="9" spans="1:32">
      <c r="A9" s="64" t="s">
        <v>85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</row>
    <row r="10" spans="1:32">
      <c r="A10" s="64" t="s">
        <v>3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</row>
    <row r="11" spans="1:32">
      <c r="A11" s="64" t="s">
        <v>4</v>
      </c>
      <c r="B11" s="61">
        <v>7</v>
      </c>
      <c r="C11" s="61">
        <v>8</v>
      </c>
      <c r="D11" s="61">
        <v>9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</row>
    <row r="12" spans="1:32">
      <c r="A12" s="64" t="s">
        <v>1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</row>
    <row r="13" spans="1:32">
      <c r="A13" s="64" t="s">
        <v>2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</row>
    <row r="14" spans="1:32">
      <c r="A14" s="64" t="s">
        <v>20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</row>
    <row r="15" spans="1:32">
      <c r="A15" s="64" t="s">
        <v>21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</row>
    <row r="16" spans="1:32">
      <c r="A16" s="64" t="s">
        <v>6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</row>
    <row r="17" spans="1:32">
      <c r="A17" s="64" t="s">
        <v>5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</row>
    <row r="18" spans="1:32">
      <c r="A18" s="64" t="s">
        <v>18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</row>
    <row r="19" spans="1:32">
      <c r="A19" s="64" t="s">
        <v>17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</row>
    <row r="20" spans="1:32">
      <c r="A20" s="64" t="s">
        <v>80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</row>
    <row r="21" spans="1:32">
      <c r="A21" s="64" t="s">
        <v>79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</row>
    <row r="22" spans="1:32">
      <c r="A22" s="64" t="s">
        <v>70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</row>
    <row r="23" spans="1:32">
      <c r="A23" s="64" t="s">
        <v>72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</row>
    <row r="24" spans="1:32">
      <c r="A24" s="64" t="s">
        <v>82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</row>
    <row r="25" spans="1:32">
      <c r="A25" s="64" t="s">
        <v>81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</row>
    <row r="26" spans="1:32">
      <c r="A26" s="64" t="s">
        <v>84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</row>
    <row r="27" spans="1:32">
      <c r="A27" s="64" t="s">
        <v>83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</row>
    <row r="28" spans="1:32">
      <c r="A28" s="64" t="s">
        <v>71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</row>
    <row r="29" spans="1:32">
      <c r="A29" s="64" t="s">
        <v>73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</row>
    <row r="30" spans="1:32">
      <c r="A30" s="64" t="s">
        <v>74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</row>
    <row r="31" spans="1:32">
      <c r="A31" s="64" t="s">
        <v>75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</row>
    <row r="32" spans="1:32">
      <c r="A32" s="64" t="s">
        <v>76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</row>
    <row r="33" spans="1:32">
      <c r="A33" s="65" t="s">
        <v>77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</row>
    <row r="34" spans="1:32" s="15" customFormat="1" ht="15.75">
      <c r="A34" s="13" t="s">
        <v>57</v>
      </c>
    </row>
    <row r="35" spans="1:32">
      <c r="A35" s="22" t="s">
        <v>58</v>
      </c>
    </row>
    <row r="36" spans="1:32">
      <c r="A36" s="22" t="s">
        <v>59</v>
      </c>
    </row>
    <row r="37" spans="1:32">
      <c r="A37" s="22" t="s">
        <v>60</v>
      </c>
    </row>
    <row r="38" spans="1:32">
      <c r="A38" s="22" t="s">
        <v>61</v>
      </c>
    </row>
    <row r="39" spans="1:32">
      <c r="A39" s="22" t="s">
        <v>62</v>
      </c>
    </row>
    <row r="40" spans="1:32">
      <c r="A40" s="22" t="s">
        <v>63</v>
      </c>
    </row>
    <row r="41" spans="1:32">
      <c r="A41" s="22" t="s">
        <v>64</v>
      </c>
    </row>
    <row r="42" spans="1:32">
      <c r="A42" s="22" t="s">
        <v>65</v>
      </c>
    </row>
    <row r="43" spans="1:32">
      <c r="A43" s="22" t="s">
        <v>66</v>
      </c>
    </row>
    <row r="44" spans="1:32">
      <c r="A44" s="22" t="s">
        <v>67</v>
      </c>
    </row>
    <row r="45" spans="1:32">
      <c r="A45" s="22" t="s">
        <v>68</v>
      </c>
    </row>
    <row r="46" spans="1:32">
      <c r="A46" s="22" t="s">
        <v>69</v>
      </c>
    </row>
  </sheetData>
  <conditionalFormatting sqref="A5:A33">
    <cfRule type="expression" dxfId="14" priority="1">
      <formula>$A5=0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AF33"/>
  <sheetViews>
    <sheetView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B3" sqref="B3"/>
    </sheetView>
  </sheetViews>
  <sheetFormatPr baseColWidth="10" defaultRowHeight="15"/>
  <cols>
    <col min="1" max="1" width="23.7109375" customWidth="1"/>
    <col min="2" max="16" width="11.85546875" bestFit="1" customWidth="1"/>
    <col min="17" max="17" width="11.85546875" customWidth="1"/>
    <col min="18" max="26" width="11.85546875" bestFit="1" customWidth="1"/>
    <col min="27" max="31" width="11.85546875" customWidth="1"/>
    <col min="32" max="32" width="11.85546875" bestFit="1" customWidth="1"/>
  </cols>
  <sheetData>
    <row r="1" spans="1:32" ht="30" customHeight="1">
      <c r="B1" t="s">
        <v>78</v>
      </c>
    </row>
    <row r="3" spans="1:32" ht="15.75">
      <c r="A3" s="12" t="s">
        <v>19</v>
      </c>
      <c r="B3" s="84">
        <f ca="1">DATE(YEAR(TODAY()),MONTH(TODAY()),1)</f>
        <v>42461</v>
      </c>
      <c r="C3" s="84">
        <f t="shared" ref="C3:AE3" ca="1" si="0">B3+1</f>
        <v>42462</v>
      </c>
      <c r="D3" s="84">
        <f t="shared" ca="1" si="0"/>
        <v>42463</v>
      </c>
      <c r="E3" s="84">
        <f t="shared" ca="1" si="0"/>
        <v>42464</v>
      </c>
      <c r="F3" s="84">
        <f t="shared" ca="1" si="0"/>
        <v>42465</v>
      </c>
      <c r="G3" s="84">
        <f t="shared" ca="1" si="0"/>
        <v>42466</v>
      </c>
      <c r="H3" s="84">
        <f t="shared" ca="1" si="0"/>
        <v>42467</v>
      </c>
      <c r="I3" s="84">
        <f t="shared" ca="1" si="0"/>
        <v>42468</v>
      </c>
      <c r="J3" s="84">
        <f t="shared" ca="1" si="0"/>
        <v>42469</v>
      </c>
      <c r="K3" s="84">
        <f t="shared" ca="1" si="0"/>
        <v>42470</v>
      </c>
      <c r="L3" s="84">
        <f t="shared" ca="1" si="0"/>
        <v>42471</v>
      </c>
      <c r="M3" s="84">
        <f t="shared" ca="1" si="0"/>
        <v>42472</v>
      </c>
      <c r="N3" s="84">
        <f t="shared" ca="1" si="0"/>
        <v>42473</v>
      </c>
      <c r="O3" s="84">
        <f t="shared" ca="1" si="0"/>
        <v>42474</v>
      </c>
      <c r="P3" s="84">
        <f t="shared" ca="1" si="0"/>
        <v>42475</v>
      </c>
      <c r="Q3" s="84">
        <f t="shared" ca="1" si="0"/>
        <v>42476</v>
      </c>
      <c r="R3" s="84">
        <f t="shared" ca="1" si="0"/>
        <v>42477</v>
      </c>
      <c r="S3" s="84">
        <f t="shared" ca="1" si="0"/>
        <v>42478</v>
      </c>
      <c r="T3" s="84">
        <f t="shared" ca="1" si="0"/>
        <v>42479</v>
      </c>
      <c r="U3" s="84">
        <f t="shared" ca="1" si="0"/>
        <v>42480</v>
      </c>
      <c r="V3" s="84">
        <f t="shared" ca="1" si="0"/>
        <v>42481</v>
      </c>
      <c r="W3" s="84">
        <f t="shared" ca="1" si="0"/>
        <v>42482</v>
      </c>
      <c r="X3" s="84">
        <f t="shared" ca="1" si="0"/>
        <v>42483</v>
      </c>
      <c r="Y3" s="84">
        <f t="shared" ca="1" si="0"/>
        <v>42484</v>
      </c>
      <c r="Z3" s="84">
        <f t="shared" ca="1" si="0"/>
        <v>42485</v>
      </c>
      <c r="AA3" s="84">
        <f t="shared" ca="1" si="0"/>
        <v>42486</v>
      </c>
      <c r="AB3" s="84">
        <f t="shared" ca="1" si="0"/>
        <v>42487</v>
      </c>
      <c r="AC3" s="84">
        <f t="shared" ca="1" si="0"/>
        <v>42488</v>
      </c>
      <c r="AD3" s="84">
        <f t="shared" ca="1" si="0"/>
        <v>42489</v>
      </c>
      <c r="AE3" s="84">
        <f t="shared" ca="1" si="0"/>
        <v>42490</v>
      </c>
      <c r="AF3" s="84" t="str">
        <f ca="1">IF(MONTH(AE3+1)&lt;&gt;MONTH(AE3),"",AE3+1)</f>
        <v/>
      </c>
    </row>
    <row r="4" spans="1:32" s="15" customFormat="1" ht="15.75">
      <c r="A4" s="17" t="s">
        <v>16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2">
      <c r="A5" s="63" t="s">
        <v>24</v>
      </c>
      <c r="B5" s="61">
        <v>4</v>
      </c>
      <c r="C5" s="61">
        <v>5</v>
      </c>
      <c r="D5" s="61">
        <v>6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</row>
    <row r="6" spans="1:32">
      <c r="A6" s="64" t="s">
        <v>22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</row>
    <row r="7" spans="1:32">
      <c r="A7" s="64" t="s">
        <v>23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</row>
    <row r="8" spans="1:32">
      <c r="A8" s="64" t="s">
        <v>86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</row>
    <row r="9" spans="1:32">
      <c r="A9" s="64" t="s">
        <v>85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</row>
    <row r="10" spans="1:32">
      <c r="A10" s="64" t="s">
        <v>3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</row>
    <row r="11" spans="1:32">
      <c r="A11" s="64" t="s">
        <v>4</v>
      </c>
      <c r="B11" s="61">
        <v>11</v>
      </c>
      <c r="C11" s="61">
        <v>12</v>
      </c>
      <c r="D11" s="61">
        <v>13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</row>
    <row r="12" spans="1:32">
      <c r="A12" s="64" t="s">
        <v>1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</row>
    <row r="13" spans="1:32">
      <c r="A13" s="64" t="s">
        <v>2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</row>
    <row r="14" spans="1:32">
      <c r="A14" s="64" t="s">
        <v>20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</row>
    <row r="15" spans="1:32">
      <c r="A15" s="64" t="s">
        <v>21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</row>
    <row r="16" spans="1:32">
      <c r="A16" s="64" t="s">
        <v>6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</row>
    <row r="17" spans="1:32">
      <c r="A17" s="64" t="s">
        <v>5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</row>
    <row r="18" spans="1:32">
      <c r="A18" s="64" t="s">
        <v>18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</row>
    <row r="19" spans="1:32">
      <c r="A19" s="64" t="s">
        <v>17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</row>
    <row r="20" spans="1:32">
      <c r="A20" s="64" t="s">
        <v>80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</row>
    <row r="21" spans="1:32">
      <c r="A21" s="64" t="s">
        <v>79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</row>
    <row r="22" spans="1:32">
      <c r="A22" s="64" t="s">
        <v>70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</row>
    <row r="23" spans="1:32">
      <c r="A23" s="64" t="s">
        <v>72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</row>
    <row r="24" spans="1:32">
      <c r="A24" s="64" t="s">
        <v>82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</row>
    <row r="25" spans="1:32">
      <c r="A25" s="64" t="s">
        <v>81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</row>
    <row r="26" spans="1:32">
      <c r="A26" s="64" t="s">
        <v>84</v>
      </c>
    </row>
    <row r="27" spans="1:32">
      <c r="A27" s="64" t="s">
        <v>83</v>
      </c>
    </row>
    <row r="28" spans="1:32">
      <c r="A28" s="64" t="s">
        <v>71</v>
      </c>
    </row>
    <row r="29" spans="1:32">
      <c r="A29" s="64" t="s">
        <v>73</v>
      </c>
    </row>
    <row r="30" spans="1:32">
      <c r="A30" s="64" t="s">
        <v>74</v>
      </c>
    </row>
    <row r="31" spans="1:32">
      <c r="A31" s="64" t="s">
        <v>75</v>
      </c>
    </row>
    <row r="32" spans="1:32">
      <c r="A32" s="64" t="s">
        <v>76</v>
      </c>
    </row>
    <row r="33" spans="1:1">
      <c r="A33" s="65" t="s">
        <v>77</v>
      </c>
    </row>
  </sheetData>
  <conditionalFormatting sqref="A5:A33">
    <cfRule type="expression" dxfId="13" priority="1">
      <formula>$A5=0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1"/>
  <dimension ref="A1:BR128"/>
  <sheetViews>
    <sheetView workbookViewId="0">
      <pane xSplit="5" ySplit="5" topLeftCell="F12" activePane="bottomRight" state="frozen"/>
      <selection pane="topRight" activeCell="F1" sqref="F1"/>
      <selection pane="bottomLeft" activeCell="A7" sqref="A7"/>
      <selection pane="bottomRight" activeCell="B30" activeCellId="4" sqref="B7:B9 B12:B14 B16:B17 B20 B30:B35"/>
    </sheetView>
  </sheetViews>
  <sheetFormatPr baseColWidth="10" defaultRowHeight="15"/>
  <cols>
    <col min="1" max="1" width="7.140625" customWidth="1"/>
    <col min="2" max="2" width="20.7109375" bestFit="1" customWidth="1"/>
    <col min="3" max="3" width="8.42578125" customWidth="1"/>
    <col min="4" max="4" width="14.28515625" customWidth="1"/>
    <col min="5" max="5" width="7.7109375" customWidth="1"/>
    <col min="6" max="6" width="11.85546875" bestFit="1" customWidth="1"/>
    <col min="7" max="7" width="11.42578125" customWidth="1"/>
  </cols>
  <sheetData>
    <row r="1" spans="1:70" ht="15" customHeight="1">
      <c r="A1" s="87" t="s">
        <v>14</v>
      </c>
      <c r="B1" s="87"/>
      <c r="C1" s="87"/>
      <c r="D1" s="87"/>
      <c r="E1" s="87"/>
      <c r="F1" s="8"/>
      <c r="G1" s="8"/>
      <c r="H1" s="8"/>
      <c r="I1" s="8"/>
      <c r="J1" s="86"/>
      <c r="K1" s="86"/>
      <c r="L1" s="3"/>
      <c r="M1" s="3"/>
    </row>
    <row r="2" spans="1:70" ht="6" customHeight="1">
      <c r="A2" s="87"/>
      <c r="B2" s="87"/>
      <c r="C2" s="87"/>
      <c r="D2" s="87"/>
      <c r="E2" s="87"/>
      <c r="F2" s="8"/>
      <c r="G2" s="8"/>
      <c r="H2" s="8"/>
      <c r="I2" s="8"/>
      <c r="J2" s="86"/>
      <c r="K2" s="86"/>
      <c r="L2" s="3"/>
      <c r="M2" s="3"/>
    </row>
    <row r="3" spans="1:70" s="2" customFormat="1" ht="12" customHeight="1">
      <c r="A3" s="87"/>
      <c r="B3" s="87"/>
      <c r="C3" s="87"/>
      <c r="D3" s="87"/>
      <c r="E3" s="87"/>
    </row>
    <row r="4" spans="1:70" s="2" customFormat="1" ht="17.25" customHeight="1">
      <c r="A4" s="87"/>
      <c r="B4" s="87"/>
      <c r="C4" s="87"/>
      <c r="D4" s="87"/>
      <c r="E4" s="87"/>
      <c r="F4" s="84">
        <f ca="1">DATE(YEAR(TODAY()),MONTH(TODAY()),1)</f>
        <v>42461</v>
      </c>
      <c r="G4" s="83"/>
      <c r="H4" s="82">
        <f ca="1">F4+1</f>
        <v>42462</v>
      </c>
      <c r="I4" s="83"/>
      <c r="J4" s="82">
        <f ca="1">H4+1</f>
        <v>42463</v>
      </c>
      <c r="K4" s="83"/>
      <c r="L4" s="82">
        <f ca="1">J4+1</f>
        <v>42464</v>
      </c>
      <c r="M4" s="83"/>
      <c r="N4" s="82">
        <f ca="1">L4+1</f>
        <v>42465</v>
      </c>
      <c r="O4" s="83"/>
      <c r="P4" s="82">
        <f ca="1">N4+1</f>
        <v>42466</v>
      </c>
      <c r="Q4" s="83"/>
      <c r="R4" s="82">
        <f ca="1">P4+1</f>
        <v>42467</v>
      </c>
      <c r="S4" s="83"/>
      <c r="T4" s="82">
        <f ca="1">R4+1</f>
        <v>42468</v>
      </c>
      <c r="U4" s="83"/>
      <c r="V4" s="82">
        <f ca="1">T4+1</f>
        <v>42469</v>
      </c>
      <c r="W4" s="83"/>
      <c r="X4" s="82">
        <f ca="1">V4+1</f>
        <v>42470</v>
      </c>
      <c r="Y4" s="83"/>
      <c r="Z4" s="82">
        <f ca="1">X4+1</f>
        <v>42471</v>
      </c>
      <c r="AA4" s="85"/>
      <c r="AB4" s="82">
        <f ca="1">Z4+1</f>
        <v>42472</v>
      </c>
      <c r="AC4" s="85"/>
      <c r="AD4" s="82">
        <f ca="1">AB4+1</f>
        <v>42473</v>
      </c>
      <c r="AE4" s="85"/>
      <c r="AF4" s="82">
        <f ca="1">AD4+1</f>
        <v>42474</v>
      </c>
      <c r="AG4" s="85"/>
      <c r="AH4" s="82">
        <f ca="1">AF4+1</f>
        <v>42475</v>
      </c>
      <c r="AI4" s="85"/>
      <c r="AJ4" s="82">
        <f ca="1">AH4+1</f>
        <v>42476</v>
      </c>
      <c r="AK4" s="85"/>
      <c r="AL4" s="82">
        <f ca="1">AJ4+1</f>
        <v>42477</v>
      </c>
      <c r="AM4" s="85"/>
      <c r="AN4" s="82">
        <f ca="1">AL4+1</f>
        <v>42478</v>
      </c>
      <c r="AO4" s="85"/>
      <c r="AP4" s="82">
        <f ca="1">AN4+1</f>
        <v>42479</v>
      </c>
      <c r="AQ4" s="85"/>
      <c r="AR4" s="82">
        <f ca="1">AP4+1</f>
        <v>42480</v>
      </c>
      <c r="AS4" s="85"/>
      <c r="AT4" s="82">
        <f ca="1">AR4+1</f>
        <v>42481</v>
      </c>
      <c r="AU4" s="85"/>
      <c r="AV4" s="82">
        <f ca="1">AT4+1</f>
        <v>42482</v>
      </c>
      <c r="AW4" s="85"/>
      <c r="AX4" s="82">
        <f ca="1">AV4+1</f>
        <v>42483</v>
      </c>
      <c r="AY4" s="85"/>
      <c r="AZ4" s="82">
        <f ca="1">AX4+1</f>
        <v>42484</v>
      </c>
      <c r="BA4" s="85"/>
      <c r="BB4" s="82">
        <f ca="1">AZ4+1</f>
        <v>42485</v>
      </c>
      <c r="BC4" s="85"/>
      <c r="BD4" s="82">
        <f ca="1">BB4+1</f>
        <v>42486</v>
      </c>
      <c r="BE4" s="85"/>
      <c r="BF4" s="82">
        <f ca="1">BD4+1</f>
        <v>42487</v>
      </c>
      <c r="BG4" s="85"/>
      <c r="BH4" s="82">
        <f ca="1">BF4+1</f>
        <v>42488</v>
      </c>
      <c r="BI4" s="85"/>
      <c r="BJ4" s="82">
        <f ca="1">BH4+1</f>
        <v>42489</v>
      </c>
      <c r="BK4" s="85"/>
      <c r="BL4" s="82">
        <f ca="1">BJ4+1</f>
        <v>42490</v>
      </c>
      <c r="BM4" s="85"/>
      <c r="BN4" s="84" t="str">
        <f ca="1">IF(MONTH(BL4+1)&lt;&gt;MONTH(BL4),"",BL4+1)</f>
        <v/>
      </c>
      <c r="BO4" s="85"/>
    </row>
    <row r="5" spans="1:70" ht="27.75" customHeight="1">
      <c r="A5" s="26" t="s">
        <v>10</v>
      </c>
      <c r="B5" s="35" t="s">
        <v>0</v>
      </c>
      <c r="C5" s="36" t="s">
        <v>15</v>
      </c>
      <c r="D5" s="37" t="s">
        <v>9</v>
      </c>
      <c r="E5" s="11" t="s">
        <v>13</v>
      </c>
      <c r="F5" s="6" t="s">
        <v>7</v>
      </c>
      <c r="G5" s="7" t="s">
        <v>8</v>
      </c>
      <c r="H5" s="6" t="s">
        <v>7</v>
      </c>
      <c r="I5" s="7" t="s">
        <v>8</v>
      </c>
      <c r="J5" s="6" t="s">
        <v>7</v>
      </c>
      <c r="K5" s="7" t="s">
        <v>8</v>
      </c>
      <c r="L5" s="6" t="s">
        <v>7</v>
      </c>
      <c r="M5" s="7" t="s">
        <v>8</v>
      </c>
      <c r="N5" s="6" t="s">
        <v>7</v>
      </c>
      <c r="O5" s="7" t="s">
        <v>8</v>
      </c>
      <c r="P5" s="6" t="s">
        <v>7</v>
      </c>
      <c r="Q5" s="7" t="s">
        <v>8</v>
      </c>
      <c r="R5" s="6" t="s">
        <v>7</v>
      </c>
      <c r="S5" s="7" t="s">
        <v>8</v>
      </c>
      <c r="T5" s="6" t="s">
        <v>7</v>
      </c>
      <c r="U5" s="7" t="s">
        <v>8</v>
      </c>
      <c r="V5" s="6" t="s">
        <v>7</v>
      </c>
      <c r="W5" s="7" t="s">
        <v>8</v>
      </c>
      <c r="X5" s="6" t="s">
        <v>7</v>
      </c>
      <c r="Y5" s="7" t="s">
        <v>8</v>
      </c>
      <c r="Z5" s="6" t="s">
        <v>7</v>
      </c>
      <c r="AA5" s="7" t="s">
        <v>8</v>
      </c>
      <c r="AB5" s="6" t="s">
        <v>7</v>
      </c>
      <c r="AC5" s="7" t="s">
        <v>8</v>
      </c>
      <c r="AD5" s="6" t="s">
        <v>7</v>
      </c>
      <c r="AE5" s="7" t="s">
        <v>8</v>
      </c>
      <c r="AF5" s="6" t="s">
        <v>7</v>
      </c>
      <c r="AG5" s="7" t="s">
        <v>8</v>
      </c>
      <c r="AH5" s="6" t="s">
        <v>7</v>
      </c>
      <c r="AI5" s="7" t="s">
        <v>8</v>
      </c>
      <c r="AJ5" s="6" t="s">
        <v>7</v>
      </c>
      <c r="AK5" s="7" t="s">
        <v>8</v>
      </c>
      <c r="AL5" s="6" t="s">
        <v>7</v>
      </c>
      <c r="AM5" s="7" t="s">
        <v>8</v>
      </c>
      <c r="AN5" s="6" t="s">
        <v>7</v>
      </c>
      <c r="AO5" s="7" t="s">
        <v>8</v>
      </c>
      <c r="AP5" s="6" t="s">
        <v>7</v>
      </c>
      <c r="AQ5" s="7" t="s">
        <v>8</v>
      </c>
      <c r="AR5" s="6" t="s">
        <v>7</v>
      </c>
      <c r="AS5" s="7" t="s">
        <v>8</v>
      </c>
      <c r="AT5" s="6" t="s">
        <v>7</v>
      </c>
      <c r="AU5" s="7" t="s">
        <v>8</v>
      </c>
      <c r="AV5" s="6" t="s">
        <v>7</v>
      </c>
      <c r="AW5" s="7" t="s">
        <v>8</v>
      </c>
      <c r="AX5" s="6" t="s">
        <v>7</v>
      </c>
      <c r="AY5" s="7" t="s">
        <v>8</v>
      </c>
      <c r="AZ5" s="6" t="s">
        <v>7</v>
      </c>
      <c r="BA5" s="7" t="s">
        <v>8</v>
      </c>
      <c r="BB5" s="6" t="s">
        <v>7</v>
      </c>
      <c r="BC5" s="7" t="s">
        <v>8</v>
      </c>
      <c r="BD5" s="6" t="s">
        <v>7</v>
      </c>
      <c r="BE5" s="7" t="s">
        <v>8</v>
      </c>
      <c r="BF5" s="6" t="s">
        <v>7</v>
      </c>
      <c r="BG5" s="7" t="s">
        <v>8</v>
      </c>
      <c r="BH5" s="6" t="s">
        <v>7</v>
      </c>
      <c r="BI5" s="7" t="s">
        <v>8</v>
      </c>
      <c r="BJ5" s="6" t="s">
        <v>7</v>
      </c>
      <c r="BK5" s="7" t="s">
        <v>8</v>
      </c>
      <c r="BL5" s="6" t="s">
        <v>7</v>
      </c>
      <c r="BM5" s="7" t="s">
        <v>8</v>
      </c>
      <c r="BN5" s="6" t="s">
        <v>7</v>
      </c>
      <c r="BO5" s="7" t="s">
        <v>8</v>
      </c>
    </row>
    <row r="6" spans="1:70" s="19" customFormat="1" ht="18" customHeight="1">
      <c r="A6" s="66">
        <v>1</v>
      </c>
      <c r="B6" s="34" t="s">
        <v>16</v>
      </c>
      <c r="C6" s="27"/>
      <c r="D6" s="28"/>
      <c r="E6" s="18"/>
    </row>
    <row r="7" spans="1:70">
      <c r="A7" s="29">
        <f ca="1">IF(C7&gt;=D7,0,1)</f>
        <v>1</v>
      </c>
      <c r="B7" s="30" t="s">
        <v>24</v>
      </c>
      <c r="C7" s="31">
        <f ca="1">E7+SUMIF($F$5:$BO$5,$F$5,$F7:$BO7)-SUMIF($F$5:$BO$5,$G$5,$F7:$BO7)</f>
        <v>5</v>
      </c>
      <c r="D7" s="32">
        <v>50</v>
      </c>
      <c r="E7">
        <v>14</v>
      </c>
      <c r="F7" s="79">
        <f ca="1">IF($F$4&lt;1,"",IF($F$4=HLOOKUP($F$4,Sortie!$B$3:$AF$3,1,FALSE),IFERROR(VLOOKUP('Suivi de stock'!$B7,Entrée,COUNTIF($F$5:F$5,F$5)+1,FALSE),"")))</f>
        <v>1</v>
      </c>
      <c r="G7" s="78">
        <f ca="1">IF($F$4&lt;1,"",IF($F$4=HLOOKUP($F$4,Sortie!$B$3:$AF$3,1,FALSE),IFERROR(VLOOKUP('Suivi de stock'!$B7,Sortie,COUNTIF($F$5:G$5,G$5)+1,FALSE),"")))</f>
        <v>4</v>
      </c>
      <c r="H7" s="79">
        <f ca="1">IF($H$4&lt;1,"",IF($H$4=HLOOKUP($H$4,Sortie!$B$3:$AF$3,1,FALSE),IFERROR(VLOOKUP('Suivi de stock'!$B7,Entrée,COUNTIF($F$5:H$5,H$5)+1,FALSE),"")))</f>
        <v>2</v>
      </c>
      <c r="I7" s="78">
        <f ca="1">IF($H$4&lt;1,"",IF($H$4=HLOOKUP($H$4,Sortie!$B$3:$AF$3,1,FALSE),IFERROR(VLOOKUP('Suivi de stock'!$B7,Sortie,COUNTIF($F$5:I$5,I$5)+1,FALSE),"")))</f>
        <v>5</v>
      </c>
      <c r="J7" s="79">
        <f ca="1">IF($J$4&lt;1,"",IF($J$4=HLOOKUP($J$4,Sortie!$B$3:$AF$3,1,FALSE),IFERROR(VLOOKUP('Suivi de stock'!$B7,Entrée,COUNTIF($F$5:J$5,J$5)+1,FALSE),"")))</f>
        <v>3</v>
      </c>
      <c r="K7" s="78">
        <f ca="1">IF($J$4&lt;1,"",IF($J$4=HLOOKUP($J$4,Sortie!$B$3:$AF$3,1,FALSE),IFERROR(VLOOKUP('Suivi de stock'!$B7,Sortie,COUNTIF($F$5:K$5,K$5)+1,FALSE),"")))</f>
        <v>6</v>
      </c>
      <c r="L7" s="79">
        <f ca="1">IF($L$4&lt;1,"",IF($L$4=HLOOKUP($L$4,Sortie!$B$3:$AF$3,1,FALSE),IFERROR(VLOOKUP('Suivi de stock'!$B7,Entrée,COUNTIF($F$5:L$5,L$5)+1,FALSE),"")))</f>
        <v>0</v>
      </c>
      <c r="M7" s="78">
        <f ca="1">IF($L$4&lt;1,"",IF($L$4=HLOOKUP($L$4,Sortie!$B$3:$AF$3,1,FALSE),IFERROR(VLOOKUP('Suivi de stock'!$B7,Sortie,COUNTIF($F$5:M$5,M$5)+1,FALSE),"")))</f>
        <v>0</v>
      </c>
      <c r="N7" s="79">
        <f ca="1">IF($N$4&lt;1,"",IF($N$4=HLOOKUP($N$4,Sortie!$B$3:$AF$3,1,FALSE),IFERROR(VLOOKUP('Suivi de stock'!$B7,Entrée,COUNTIF($F$5:N$5,N$5)+1,FALSE),"")))</f>
        <v>0</v>
      </c>
      <c r="O7" s="78">
        <f ca="1">IF($N$4&lt;1,"",IF($N$4=HLOOKUP($N$4,Sortie!$B$3:$AF$3,1,FALSE),IFERROR(VLOOKUP('Suivi de stock'!$B7,Sortie,COUNTIF($F$5:O$5,O$5)+1,FALSE),"")))</f>
        <v>0</v>
      </c>
      <c r="P7" s="79">
        <f ca="1">IF($P$4&lt;1,"",IF($P$4=HLOOKUP($P$4,Sortie!$B$3:$AF$3,1,FALSE),IFERROR(VLOOKUP('Suivi de stock'!$B7,Entrée,COUNTIF($F$5:P$5,P$5)+1,FALSE),"")))</f>
        <v>0</v>
      </c>
      <c r="Q7" s="78">
        <f ca="1">IF($P$4&lt;1,"",IF($P$4=HLOOKUP($P$4,Sortie!$B$3:$AF$3,1,FALSE),IFERROR(VLOOKUP('Suivi de stock'!$B7,Sortie,COUNTIF($F$5:Q$5,Q$5)+1,FALSE),"")))</f>
        <v>0</v>
      </c>
      <c r="R7" s="79">
        <f ca="1">IF($R$4&lt;1,"",IF($R$4=HLOOKUP($R$4,Sortie!$B$3:$AF$3,1,FALSE),IFERROR(VLOOKUP('Suivi de stock'!$B7,Entrée,COUNTIF($F$5:R$5,R$5)+1,FALSE),"")))</f>
        <v>0</v>
      </c>
      <c r="S7" s="78">
        <f ca="1">IF($R$4&lt;1,"",IF($R$4=HLOOKUP($R$4,Sortie!$B$3:$AF$3,1,FALSE),IFERROR(VLOOKUP('Suivi de stock'!$B7,Sortie,COUNTIF($F$5:S$5,S$5)+1,FALSE),"")))</f>
        <v>0</v>
      </c>
      <c r="T7" s="79">
        <f ca="1">IF($T$4&lt;1,"",IF($T$4=HLOOKUP($T$4,Sortie!$B$3:$AF$3,1,FALSE),IFERROR(VLOOKUP('Suivi de stock'!$B7,Entrée,COUNTIF($F$5:T$5,T$5)+1,FALSE),"")))</f>
        <v>0</v>
      </c>
      <c r="U7" s="78">
        <f ca="1">IF($T$4&lt;1,"",IF($T$4=HLOOKUP($T$4,Sortie!$B$3:$AF$3,1,FALSE),IFERROR(VLOOKUP('Suivi de stock'!$B7,Sortie,COUNTIF($F$5:U$5,U$5)+1,FALSE),"")))</f>
        <v>0</v>
      </c>
      <c r="V7" s="79">
        <f ca="1">IF($V$4&lt;1,"",IF($V$4=HLOOKUP($V$4,Sortie!$B$3:$AF$3,1,FALSE),IFERROR(VLOOKUP('Suivi de stock'!$B7,Entrée,COUNTIF($F$5:V$5,V$5)+1,FALSE),"")))</f>
        <v>0</v>
      </c>
      <c r="W7" s="78">
        <f ca="1">IF($V$4&lt;1,"",IF($V$4=HLOOKUP($V$4,Sortie!$B$3:$AF$3,1,FALSE),IFERROR(VLOOKUP('Suivi de stock'!$B7,Sortie,COUNTIF($F$5:W$5,W$5)+1,FALSE),"")))</f>
        <v>0</v>
      </c>
      <c r="X7" s="79">
        <f ca="1">IF($X$4&lt;1,"",IF($X$4=HLOOKUP($X$4,Sortie!$B$3:$AF$3,1,FALSE),IFERROR(VLOOKUP('Suivi de stock'!$B7,Entrée,COUNTIF($F$5:X$5,X$5)+1,FALSE),"")))</f>
        <v>0</v>
      </c>
      <c r="Y7" s="78">
        <f ca="1">IF($X$4&lt;1,"",IF($X$4=HLOOKUP($X$4,Sortie!$B$3:$AF$3,1,FALSE),IFERROR(VLOOKUP('Suivi de stock'!$B7,Sortie,COUNTIF($F$5:Y$5,Y$5)+1,FALSE),"")))</f>
        <v>0</v>
      </c>
      <c r="Z7" s="79">
        <f ca="1">IF($X$4&lt;1,"",IF($X$4=HLOOKUP($X$4,Sortie!$B$3:$AF$3,1,FALSE),IFERROR(VLOOKUP('Suivi de stock'!$B7,Entrée,COUNTIF($F$5:Z$5,Z$5)+1,FALSE),"")))</f>
        <v>0</v>
      </c>
      <c r="AA7" s="78">
        <f ca="1">IF($X$4&lt;1,"",IF($X$4=HLOOKUP($X$4,Sortie!$B$3:$AF$3,1,FALSE),IFERROR(VLOOKUP('Suivi de stock'!$B7,Sortie,COUNTIF($F$5:AA$5,AA$5)+1,FALSE),"")))</f>
        <v>0</v>
      </c>
      <c r="AB7" s="79">
        <f ca="1">IF($X$4&lt;1,"",IF($X$4=HLOOKUP($X$4,Sortie!$B$3:$AF$3,1,FALSE),IFERROR(VLOOKUP('Suivi de stock'!$B7,Entrée,COUNTIF($F$5:AB$5,AB$5)+1,FALSE),"")))</f>
        <v>0</v>
      </c>
      <c r="AC7" s="78">
        <f ca="1">IF($X$4&lt;1,"",IF($X$4=HLOOKUP($X$4,Sortie!$B$3:$AF$3,1,FALSE),IFERROR(VLOOKUP('Suivi de stock'!$B7,Sortie,COUNTIF($F$5:AC$5,AC$5)+1,FALSE),"")))</f>
        <v>0</v>
      </c>
      <c r="AD7" s="79">
        <f ca="1">IF($X$4&lt;1,"",IF($X$4=HLOOKUP($X$4,Sortie!$B$3:$AF$3,1,FALSE),IFERROR(VLOOKUP('Suivi de stock'!$B7,Entrée,COUNTIF($F$5:AD$5,AD$5)+1,FALSE),"")))</f>
        <v>0</v>
      </c>
      <c r="AE7" s="78">
        <f ca="1">IF($X$4&lt;1,"",IF($X$4=HLOOKUP($X$4,Sortie!$B$3:$AF$3,1,FALSE),IFERROR(VLOOKUP('Suivi de stock'!$B7,Sortie,COUNTIF($F$5:AE$5,AE$5)+1,FALSE),"")))</f>
        <v>0</v>
      </c>
      <c r="AF7" s="79">
        <f ca="1">IF($X$4&lt;1,"",IF($X$4=HLOOKUP($X$4,Sortie!$B$3:$AF$3,1,FALSE),IFERROR(VLOOKUP('Suivi de stock'!$B7,Entrée,COUNTIF($F$5:AF$5,AF$5)+1,FALSE),"")))</f>
        <v>0</v>
      </c>
      <c r="AG7" s="78">
        <f ca="1">IF($X$4&lt;1,"",IF($X$4=HLOOKUP($X$4,Sortie!$B$3:$AF$3,1,FALSE),IFERROR(VLOOKUP('Suivi de stock'!$B7,Sortie,COUNTIF($F$5:AG$5,AG$5)+1,FALSE),"")))</f>
        <v>0</v>
      </c>
      <c r="AH7" s="79">
        <f ca="1">IF($X$4&lt;1,"",IF($X$4=HLOOKUP($X$4,Sortie!$B$3:$AF$3,1,FALSE),IFERROR(VLOOKUP('Suivi de stock'!$B7,Entrée,COUNTIF($F$5:AH$5,AH$5)+1,FALSE),"")))</f>
        <v>0</v>
      </c>
      <c r="AI7" s="78">
        <f ca="1">IF($X$4&lt;1,"",IF($X$4=HLOOKUP($X$4,Sortie!$B$3:$AF$3,1,FALSE),IFERROR(VLOOKUP('Suivi de stock'!$B7,Sortie,COUNTIF($F$5:AI$5,AI$5)+1,FALSE),"")))</f>
        <v>0</v>
      </c>
      <c r="AJ7" s="79">
        <f ca="1">IF($X$4&lt;1,"",IF($X$4=HLOOKUP($X$4,Sortie!$B$3:$AF$3,1,FALSE),IFERROR(VLOOKUP('Suivi de stock'!$B7,Entrée,COUNTIF($F$5:AJ$5,AJ$5)+1,FALSE),"")))</f>
        <v>0</v>
      </c>
      <c r="AK7" s="78">
        <f ca="1">IF($X$4&lt;1,"",IF($X$4=HLOOKUP($X$4,Sortie!$B$3:$AF$3,1,FALSE),IFERROR(VLOOKUP('Suivi de stock'!$B7,Sortie,COUNTIF($F$5:AK$5,AK$5)+1,FALSE),"")))</f>
        <v>0</v>
      </c>
      <c r="AL7" s="79">
        <f ca="1">IF($X$4&lt;1,"",IF($X$4=HLOOKUP($X$4,Sortie!$B$3:$AF$3,1,FALSE),IFERROR(VLOOKUP('Suivi de stock'!$B7,Entrée,COUNTIF($F$5:AL$5,AL$5)+1,FALSE),"")))</f>
        <v>0</v>
      </c>
      <c r="AM7" s="78">
        <f ca="1">IF($X$4&lt;1,"",IF($X$4=HLOOKUP($X$4,Sortie!$B$3:$AF$3,1,FALSE),IFERROR(VLOOKUP('Suivi de stock'!$B7,Sortie,COUNTIF($F$5:AM$5,AM$5)+1,FALSE),"")))</f>
        <v>0</v>
      </c>
      <c r="AN7" s="79">
        <f ca="1">IF($X$4&lt;1,"",IF($X$4=HLOOKUP($X$4,Sortie!$B$3:$AF$3,1,FALSE),IFERROR(VLOOKUP('Suivi de stock'!$B7,Entrée,COUNTIF($F$5:AN$5,AN$5)+1,FALSE),"")))</f>
        <v>0</v>
      </c>
      <c r="AO7" s="78">
        <f ca="1">IF($X$4&lt;1,"",IF($X$4=HLOOKUP($X$4,Sortie!$B$3:$AF$3,1,FALSE),IFERROR(VLOOKUP('Suivi de stock'!$B7,Sortie,COUNTIF($F$5:AO$5,AO$5)+1,FALSE),"")))</f>
        <v>0</v>
      </c>
      <c r="AP7" s="79">
        <f ca="1">IF($X$4&lt;1,"",IF($X$4=HLOOKUP($X$4,Sortie!$B$3:$AF$3,1,FALSE),IFERROR(VLOOKUP('Suivi de stock'!$B7,Entrée,COUNTIF($F$5:AP$5,AP$5)+1,FALSE),"")))</f>
        <v>0</v>
      </c>
      <c r="AQ7" s="78">
        <f ca="1">IF($X$4&lt;1,"",IF($X$4=HLOOKUP($X$4,Sortie!$B$3:$AF$3,1,FALSE),IFERROR(VLOOKUP('Suivi de stock'!$B7,Sortie,COUNTIF($F$5:AQ$5,AQ$5)+1,FALSE),"")))</f>
        <v>0</v>
      </c>
      <c r="AR7" s="79">
        <f ca="1">IF($X$4&lt;1,"",IF($X$4=HLOOKUP($X$4,Sortie!$B$3:$AF$3,1,FALSE),IFERROR(VLOOKUP('Suivi de stock'!$B7,Entrée,COUNTIF($F$5:AR$5,AR$5)+1,FALSE),"")))</f>
        <v>0</v>
      </c>
      <c r="AS7" s="78">
        <f ca="1">IF($X$4&lt;1,"",IF($X$4=HLOOKUP($X$4,Sortie!$B$3:$AF$3,1,FALSE),IFERROR(VLOOKUP('Suivi de stock'!$B7,Sortie,COUNTIF($F$5:AS$5,AS$5)+1,FALSE),"")))</f>
        <v>0</v>
      </c>
      <c r="AT7" s="79">
        <f ca="1">IF($X$4&lt;1,"",IF($X$4=HLOOKUP($X$4,Sortie!$B$3:$AF$3,1,FALSE),IFERROR(VLOOKUP('Suivi de stock'!$B7,Entrée,COUNTIF($F$5:AT$5,AT$5)+1,FALSE),"")))</f>
        <v>0</v>
      </c>
      <c r="AU7" s="78">
        <f ca="1">IF($X$4&lt;1,"",IF($X$4=HLOOKUP($X$4,Sortie!$B$3:$AF$3,1,FALSE),IFERROR(VLOOKUP('Suivi de stock'!$B7,Sortie,COUNTIF($F$5:AU$5,AU$5)+1,FALSE),"")))</f>
        <v>0</v>
      </c>
      <c r="AV7" s="79">
        <f ca="1">IF($X$4&lt;1,"",IF($X$4=HLOOKUP($X$4,Sortie!$B$3:$AF$3,1,FALSE),IFERROR(VLOOKUP('Suivi de stock'!$B7,Entrée,COUNTIF($F$5:AV$5,AV$5)+1,FALSE),"")))</f>
        <v>0</v>
      </c>
      <c r="AW7" s="78">
        <f ca="1">IF($X$4&lt;1,"",IF($X$4=HLOOKUP($X$4,Sortie!$B$3:$AF$3,1,FALSE),IFERROR(VLOOKUP('Suivi de stock'!$B7,Sortie,COUNTIF($F$5:AW$5,AW$5)+1,FALSE),"")))</f>
        <v>0</v>
      </c>
      <c r="AX7" s="79">
        <f ca="1">IF($X$4&lt;1,"",IF($X$4=HLOOKUP($X$4,Sortie!$B$3:$AF$3,1,FALSE),IFERROR(VLOOKUP('Suivi de stock'!$B7,Entrée,COUNTIF($F$5:AX$5,AX$5)+1,FALSE),"")))</f>
        <v>0</v>
      </c>
      <c r="AY7" s="78">
        <f ca="1">IF($X$4&lt;1,"",IF($X$4=HLOOKUP($X$4,Sortie!$B$3:$AF$3,1,FALSE),IFERROR(VLOOKUP('Suivi de stock'!$B7,Sortie,COUNTIF($F$5:AY$5,AY$5)+1,FALSE),"")))</f>
        <v>0</v>
      </c>
      <c r="AZ7" s="79">
        <f ca="1">IF($X$4&lt;1,"",IF($X$4=HLOOKUP($X$4,Sortie!$B$3:$AF$3,1,FALSE),IFERROR(VLOOKUP('Suivi de stock'!$B7,Entrée,COUNTIF($F$5:AZ$5,AZ$5)+1,FALSE),"")))</f>
        <v>0</v>
      </c>
      <c r="BA7" s="78">
        <f ca="1">IF($X$4&lt;1,"",IF($X$4=HLOOKUP($X$4,Sortie!$B$3:$AF$3,1,FALSE),IFERROR(VLOOKUP('Suivi de stock'!$B7,Sortie,COUNTIF($F$5:BA$5,BA$5)+1,FALSE),"")))</f>
        <v>0</v>
      </c>
      <c r="BB7" s="79">
        <f ca="1">IF($X$4&lt;1,"",IF($X$4=HLOOKUP($X$4,Sortie!$B$3:$AF$3,1,FALSE),IFERROR(VLOOKUP('Suivi de stock'!$B7,Entrée,COUNTIF($F$5:BB$5,BB$5)+1,FALSE),"")))</f>
        <v>0</v>
      </c>
      <c r="BC7" s="78">
        <f ca="1">IF($X$4&lt;1,"",IF($X$4=HLOOKUP($X$4,Sortie!$B$3:$AF$3,1,FALSE),IFERROR(VLOOKUP('Suivi de stock'!$B7,Sortie,COUNTIF($F$5:BC$5,BC$5)+1,FALSE),"")))</f>
        <v>0</v>
      </c>
      <c r="BD7" s="79">
        <f ca="1">IF($X$4&lt;1,"",IF($X$4=HLOOKUP($X$4,Sortie!$B$3:$AF$3,1,FALSE),IFERROR(VLOOKUP('Suivi de stock'!$B7,Entrée,COUNTIF($F$5:BD$5,BD$5)+1,FALSE),"")))</f>
        <v>0</v>
      </c>
      <c r="BE7" s="78">
        <f ca="1">IF($X$4&lt;1,"",IF($X$4=HLOOKUP($X$4,Sortie!$B$3:$AF$3,1,FALSE),IFERROR(VLOOKUP('Suivi de stock'!$B7,Sortie,COUNTIF($F$5:BE$5,BE$5)+1,FALSE),"")))</f>
        <v>0</v>
      </c>
      <c r="BF7" s="79">
        <f ca="1">IF($X$4&lt;1,"",IF($X$4=HLOOKUP($X$4,Sortie!$B$3:$AF$3,1,FALSE),IFERROR(VLOOKUP('Suivi de stock'!$B7,Entrée,COUNTIF($F$5:BF$5,BF$5)+1,FALSE),"")))</f>
        <v>0</v>
      </c>
      <c r="BG7" s="78">
        <f ca="1">IF($X$4&lt;1,"",IF($X$4=HLOOKUP($X$4,Sortie!$B$3:$AF$3,1,FALSE),IFERROR(VLOOKUP('Suivi de stock'!$B7,Sortie,COUNTIF($F$5:BG$5,BG$5)+1,FALSE),"")))</f>
        <v>0</v>
      </c>
      <c r="BH7" s="79">
        <f ca="1">IF($X$4&lt;1,"",IF($X$4=HLOOKUP($X$4,Sortie!$B$3:$AF$3,1,FALSE),IFERROR(VLOOKUP('Suivi de stock'!$B7,Entrée,COUNTIF($F$5:BH$5,BH$5)+1,FALSE),"")))</f>
        <v>0</v>
      </c>
      <c r="BI7" s="78">
        <f ca="1">IF($X$4&lt;1,"",IF($X$4=HLOOKUP($X$4,Sortie!$B$3:$AF$3,1,FALSE),IFERROR(VLOOKUP('Suivi de stock'!$B7,Sortie,COUNTIF($F$5:BI$5,BI$5)+1,FALSE),"")))</f>
        <v>0</v>
      </c>
      <c r="BJ7" s="79">
        <f ca="1">IF($X$4&lt;1,"",IF($X$4=HLOOKUP($X$4,Sortie!$B$3:$AF$3,1,FALSE),IFERROR(VLOOKUP('Suivi de stock'!$B7,Entrée,COUNTIF($F$5:BJ$5,BJ$5)+1,FALSE),"")))</f>
        <v>0</v>
      </c>
      <c r="BK7" s="78">
        <f ca="1">IF($X$4&lt;1,"",IF($X$4=HLOOKUP($X$4,Sortie!$B$3:$AF$3,1,FALSE),IFERROR(VLOOKUP('Suivi de stock'!$B7,Sortie,COUNTIF($F$5:BK$5,BK$5)+1,FALSE),"")))</f>
        <v>0</v>
      </c>
      <c r="BL7" s="79">
        <f ca="1">IF($X$4&lt;1,"",IF($X$4=HLOOKUP($X$4,Sortie!$B$3:$AF$3,1,FALSE),IFERROR(VLOOKUP('Suivi de stock'!$B7,Entrée,COUNTIF($F$5:BL$5,BL$5)+1,FALSE),"")))</f>
        <v>0</v>
      </c>
      <c r="BM7" s="78">
        <f ca="1">IF($X$4&lt;1,"",IF($X$4=HLOOKUP($X$4,Sortie!$B$3:$AF$3,1,FALSE),IFERROR(VLOOKUP('Suivi de stock'!$B7,Sortie,COUNTIF($F$5:BM$5,BM$5)+1,FALSE),"")))</f>
        <v>0</v>
      </c>
      <c r="BN7" s="79">
        <f ca="1">IF($X$4&lt;1,"",IF($X$4=HLOOKUP($X$4,Sortie!$B$3:$AF$3,1,FALSE),IFERROR(VLOOKUP('Suivi de stock'!$B7,Entrée,COUNTIF($F$5:BN$5,BN$5)+1,FALSE),"")))</f>
        <v>0</v>
      </c>
      <c r="BO7" s="78">
        <f ca="1">IF($X$4&lt;1,"",IF($X$4=HLOOKUP($X$4,Sortie!$B$3:$AF$3,1,FALSE),IFERROR(VLOOKUP('Suivi de stock'!$B7,Sortie,COUNTIF($F$5:BO$5,BO$5)+1,FALSE),"")))</f>
        <v>0</v>
      </c>
    </row>
    <row r="8" spans="1:70">
      <c r="A8" s="29">
        <f ca="1">IF(C8&gt;=D8,0,1+MAX($A$7:A7))</f>
        <v>2</v>
      </c>
      <c r="B8" s="9" t="s">
        <v>22</v>
      </c>
      <c r="C8" s="31">
        <f t="shared" ref="C8:C35" ca="1" si="0">E8+SUMIF($F$5:$BO$5,$F$5,$F8:$BO8)-SUMIF($F$5:$BO$5,$G$5,$F8:$BO8)</f>
        <v>25</v>
      </c>
      <c r="D8" s="21">
        <v>50</v>
      </c>
      <c r="E8">
        <v>25</v>
      </c>
      <c r="F8" s="79">
        <f ca="1">IF($N$4&lt;1,"",IF($F$4=HLOOKUP($F$4,Sortie!$B$3:$AF$3,1,FALSE),IFERROR(VLOOKUP('Suivi de stock'!$B8,Entrée,COUNTIF($F$5:F$5,F$5)+1,FALSE),"")))</f>
        <v>0</v>
      </c>
      <c r="G8" s="78">
        <f ca="1">IF($F$4&lt;1,"",IF($F$4=HLOOKUP($F$4,Sortie!$B$3:$AF$3,1,FALSE),IFERROR(VLOOKUP('Suivi de stock'!$B8,Sortie,COUNTIF($F$5:G$5,G$5)+1,FALSE),"")))</f>
        <v>0</v>
      </c>
      <c r="H8" s="79">
        <f ca="1">IF($H$4&lt;1,"",IF($H$4=HLOOKUP($H$4,Sortie!$B$3:$AF$3,1,FALSE),IFERROR(VLOOKUP('Suivi de stock'!$B8,Entrée,COUNTIF($F$5:H$5,H$5)+1,FALSE),"")))</f>
        <v>0</v>
      </c>
      <c r="I8" s="78">
        <f ca="1">IF($H$4&lt;1,"",IF($H$4=HLOOKUP($H$4,Sortie!$B$3:$AF$3,1,FALSE),IFERROR(VLOOKUP('Suivi de stock'!$B8,Sortie,COUNTIF($F$5:I$5,I$5)+1,FALSE),"")))</f>
        <v>0</v>
      </c>
      <c r="J8" s="79">
        <f ca="1">IF($J$4&lt;1,"",IF($J$4=HLOOKUP($J$4,Sortie!$B$3:$AF$3,1,FALSE),IFERROR(VLOOKUP('Suivi de stock'!$B8,Entrée,COUNTIF($F$5:J$5,J$5)+1,FALSE),"")))</f>
        <v>0</v>
      </c>
      <c r="K8" s="78">
        <f ca="1">IF($J$4&lt;1,"",IF($J$4=HLOOKUP($J$4,Sortie!$B$3:$AF$3,1,FALSE),IFERROR(VLOOKUP('Suivi de stock'!$B8,Sortie,COUNTIF($F$5:K$5,K$5)+1,FALSE),"")))</f>
        <v>0</v>
      </c>
      <c r="L8" s="79">
        <f ca="1">IF($L$4&lt;1,"",IF($L$4=HLOOKUP($L$4,Sortie!$B$3:$AF$3,1,FALSE),IFERROR(VLOOKUP('Suivi de stock'!$B8,Entrée,COUNTIF($F$5:L$5,L$5)+1,FALSE),"")))</f>
        <v>0</v>
      </c>
      <c r="M8" s="78">
        <f ca="1">IF($L$4&lt;1,"",IF($L$4=HLOOKUP($L$4,Sortie!$B$3:$AF$3,1,FALSE),IFERROR(VLOOKUP('Suivi de stock'!$B8,Sortie,COUNTIF($F$5:M$5,M$5)+1,FALSE),"")))</f>
        <v>0</v>
      </c>
      <c r="N8" s="79">
        <f ca="1">IF($N$4&lt;1,"",IF($N$4=HLOOKUP($N$4,Sortie!$B$3:$AF$3,1,FALSE),IFERROR(VLOOKUP('Suivi de stock'!$B8,Entrée,COUNTIF($F$5:N$5,N$5)+1,FALSE),"")))</f>
        <v>0</v>
      </c>
      <c r="O8" s="78">
        <f ca="1">IF($N$4&lt;1,"",IF($N$4=HLOOKUP($N$4,Sortie!$B$3:$AF$3,1,FALSE),IFERROR(VLOOKUP('Suivi de stock'!$B8,Sortie,COUNTIF($F$5:O$5,O$5)+1,FALSE),"")))</f>
        <v>0</v>
      </c>
      <c r="P8" s="79">
        <f ca="1">IF($P$4&lt;1,"",IF($P$4=HLOOKUP($P$4,Sortie!$B$3:$AF$3,1,FALSE),IFERROR(VLOOKUP('Suivi de stock'!$B8,Entrée,COUNTIF($F$5:P$5,P$5)+1,FALSE),"")))</f>
        <v>0</v>
      </c>
      <c r="Q8" s="78">
        <f ca="1">IF($P$4&lt;1,"",IF($P$4=HLOOKUP($P$4,Sortie!$B$3:$AF$3,1,FALSE),IFERROR(VLOOKUP('Suivi de stock'!$B8,Sortie,COUNTIF($F$5:Q$5,Q$5)+1,FALSE),"")))</f>
        <v>0</v>
      </c>
      <c r="R8" s="79">
        <f ca="1">IF($R$4&lt;1,"",IF($R$4=HLOOKUP($R$4,Sortie!$B$3:$AF$3,1,FALSE),IFERROR(VLOOKUP('Suivi de stock'!$B8,Entrée,COUNTIF($F$5:R$5,R$5)+1,FALSE),"")))</f>
        <v>0</v>
      </c>
      <c r="S8" s="78">
        <f ca="1">IF($R$4&lt;1,"",IF($R$4=HLOOKUP($R$4,Sortie!$B$3:$AF$3,1,FALSE),IFERROR(VLOOKUP('Suivi de stock'!$B8,Sortie,COUNTIF($F$5:S$5,S$5)+1,FALSE),"")))</f>
        <v>0</v>
      </c>
      <c r="T8" s="79">
        <f ca="1">IF($T$4&lt;1,"",IF($T$4=HLOOKUP($T$4,Sortie!$B$3:$AF$3,1,FALSE),IFERROR(VLOOKUP('Suivi de stock'!$B8,Entrée,COUNTIF($F$5:T$5,T$5)+1,FALSE),"")))</f>
        <v>0</v>
      </c>
      <c r="U8" s="78">
        <f ca="1">IF($T$4&lt;1,"",IF($T$4=HLOOKUP($T$4,Sortie!$B$3:$AF$3,1,FALSE),IFERROR(VLOOKUP('Suivi de stock'!$B8,Sortie,COUNTIF($F$5:U$5,U$5)+1,FALSE),"")))</f>
        <v>0</v>
      </c>
      <c r="V8" s="79">
        <f ca="1">IF($V$4&lt;1,"",IF($V$4=HLOOKUP($V$4,Sortie!$B$3:$AF$3,1,FALSE),IFERROR(VLOOKUP('Suivi de stock'!$B8,Entrée,COUNTIF($F$5:V$5,V$5)+1,FALSE),"")))</f>
        <v>0</v>
      </c>
      <c r="W8" s="78">
        <f ca="1">IF($V$4&lt;1,"",IF($V$4=HLOOKUP($V$4,Sortie!$B$3:$AF$3,1,FALSE),IFERROR(VLOOKUP('Suivi de stock'!$B8,Sortie,COUNTIF($F$5:W$5,W$5)+1,FALSE),"")))</f>
        <v>0</v>
      </c>
      <c r="X8" s="79">
        <f ca="1">IF($X$4&lt;1,"",IF($X$4=HLOOKUP($X$4,Sortie!$B$3:$AF$3,1,FALSE),IFERROR(VLOOKUP('Suivi de stock'!$B8,Entrée,COUNTIF($F$5:X$5,X$5)+1,FALSE),"")))</f>
        <v>0</v>
      </c>
      <c r="Y8" s="78">
        <f ca="1">IF($X$4&lt;1,"",IF($X$4=HLOOKUP($X$4,Sortie!$B$3:$AF$3,1,FALSE),IFERROR(VLOOKUP('Suivi de stock'!$B8,Sortie,COUNTIF($F$5:Y$5,Y$5)+1,FALSE),"")))</f>
        <v>0</v>
      </c>
      <c r="Z8" s="79">
        <f ca="1">IF($X$4&lt;1,"",IF($X$4=HLOOKUP($X$4,Sortie!$B$3:$AF$3,1,FALSE),IFERROR(VLOOKUP('Suivi de stock'!$B8,Entrée,COUNTIF($F$5:Z$5,Z$5)+1,FALSE),"")))</f>
        <v>0</v>
      </c>
      <c r="AA8" s="78">
        <f ca="1">IF($X$4&lt;1,"",IF($X$4=HLOOKUP($X$4,Sortie!$B$3:$AF$3,1,FALSE),IFERROR(VLOOKUP('Suivi de stock'!$B8,Sortie,COUNTIF($F$5:AA$5,AA$5)+1,FALSE),"")))</f>
        <v>0</v>
      </c>
      <c r="AB8" s="79">
        <f ca="1">IF($X$4&lt;1,"",IF($X$4=HLOOKUP($X$4,Sortie!$B$3:$AF$3,1,FALSE),IFERROR(VLOOKUP('Suivi de stock'!$B8,Entrée,COUNTIF($F$5:AB$5,AB$5)+1,FALSE),"")))</f>
        <v>0</v>
      </c>
      <c r="AC8" s="78">
        <f ca="1">IF($X$4&lt;1,"",IF($X$4=HLOOKUP($X$4,Sortie!$B$3:$AF$3,1,FALSE),IFERROR(VLOOKUP('Suivi de stock'!$B8,Sortie,COUNTIF($F$5:AC$5,AC$5)+1,FALSE),"")))</f>
        <v>0</v>
      </c>
      <c r="AD8" s="79">
        <f ca="1">IF($X$4&lt;1,"",IF($X$4=HLOOKUP($X$4,Sortie!$B$3:$AF$3,1,FALSE),IFERROR(VLOOKUP('Suivi de stock'!$B8,Entrée,COUNTIF($F$5:AD$5,AD$5)+1,FALSE),"")))</f>
        <v>0</v>
      </c>
      <c r="AE8" s="78">
        <f ca="1">IF($X$4&lt;1,"",IF($X$4=HLOOKUP($X$4,Sortie!$B$3:$AF$3,1,FALSE),IFERROR(VLOOKUP('Suivi de stock'!$B8,Sortie,COUNTIF($F$5:AE$5,AE$5)+1,FALSE),"")))</f>
        <v>0</v>
      </c>
      <c r="AF8" s="79">
        <f ca="1">IF($X$4&lt;1,"",IF($X$4=HLOOKUP($X$4,Sortie!$B$3:$AF$3,1,FALSE),IFERROR(VLOOKUP('Suivi de stock'!$B8,Entrée,COUNTIF($F$5:AF$5,AF$5)+1,FALSE),"")))</f>
        <v>0</v>
      </c>
      <c r="AG8" s="78">
        <f ca="1">IF($X$4&lt;1,"",IF($X$4=HLOOKUP($X$4,Sortie!$B$3:$AF$3,1,FALSE),IFERROR(VLOOKUP('Suivi de stock'!$B8,Sortie,COUNTIF($F$5:AG$5,AG$5)+1,FALSE),"")))</f>
        <v>0</v>
      </c>
      <c r="AH8" s="79">
        <f ca="1">IF($X$4&lt;1,"",IF($X$4=HLOOKUP($X$4,Sortie!$B$3:$AF$3,1,FALSE),IFERROR(VLOOKUP('Suivi de stock'!$B8,Entrée,COUNTIF($F$5:AH$5,AH$5)+1,FALSE),"")))</f>
        <v>0</v>
      </c>
      <c r="AI8" s="78">
        <f ca="1">IF($X$4&lt;1,"",IF($X$4=HLOOKUP($X$4,Sortie!$B$3:$AF$3,1,FALSE),IFERROR(VLOOKUP('Suivi de stock'!$B8,Sortie,COUNTIF($F$5:AI$5,AI$5)+1,FALSE),"")))</f>
        <v>0</v>
      </c>
      <c r="AJ8" s="79">
        <f ca="1">IF($X$4&lt;1,"",IF($X$4=HLOOKUP($X$4,Sortie!$B$3:$AF$3,1,FALSE),IFERROR(VLOOKUP('Suivi de stock'!$B8,Entrée,COUNTIF($F$5:AJ$5,AJ$5)+1,FALSE),"")))</f>
        <v>0</v>
      </c>
      <c r="AK8" s="78">
        <f ca="1">IF($X$4&lt;1,"",IF($X$4=HLOOKUP($X$4,Sortie!$B$3:$AF$3,1,FALSE),IFERROR(VLOOKUP('Suivi de stock'!$B8,Sortie,COUNTIF($F$5:AK$5,AK$5)+1,FALSE),"")))</f>
        <v>0</v>
      </c>
      <c r="AL8" s="79">
        <f ca="1">IF($X$4&lt;1,"",IF($X$4=HLOOKUP($X$4,Sortie!$B$3:$AF$3,1,FALSE),IFERROR(VLOOKUP('Suivi de stock'!$B8,Entrée,COUNTIF($F$5:AL$5,AL$5)+1,FALSE),"")))</f>
        <v>0</v>
      </c>
      <c r="AM8" s="78">
        <f ca="1">IF($X$4&lt;1,"",IF($X$4=HLOOKUP($X$4,Sortie!$B$3:$AF$3,1,FALSE),IFERROR(VLOOKUP('Suivi de stock'!$B8,Sortie,COUNTIF($F$5:AM$5,AM$5)+1,FALSE),"")))</f>
        <v>0</v>
      </c>
      <c r="AN8" s="79">
        <f ca="1">IF($X$4&lt;1,"",IF($X$4=HLOOKUP($X$4,Sortie!$B$3:$AF$3,1,FALSE),IFERROR(VLOOKUP('Suivi de stock'!$B8,Entrée,COUNTIF($F$5:AN$5,AN$5)+1,FALSE),"")))</f>
        <v>0</v>
      </c>
      <c r="AO8" s="78">
        <f ca="1">IF($X$4&lt;1,"",IF($X$4=HLOOKUP($X$4,Sortie!$B$3:$AF$3,1,FALSE),IFERROR(VLOOKUP('Suivi de stock'!$B8,Sortie,COUNTIF($F$5:AO$5,AO$5)+1,FALSE),"")))</f>
        <v>0</v>
      </c>
      <c r="AP8" s="79">
        <f ca="1">IF($X$4&lt;1,"",IF($X$4=HLOOKUP($X$4,Sortie!$B$3:$AF$3,1,FALSE),IFERROR(VLOOKUP('Suivi de stock'!$B8,Entrée,COUNTIF($F$5:AP$5,AP$5)+1,FALSE),"")))</f>
        <v>0</v>
      </c>
      <c r="AQ8" s="78">
        <f ca="1">IF($X$4&lt;1,"",IF($X$4=HLOOKUP($X$4,Sortie!$B$3:$AF$3,1,FALSE),IFERROR(VLOOKUP('Suivi de stock'!$B8,Sortie,COUNTIF($F$5:AQ$5,AQ$5)+1,FALSE),"")))</f>
        <v>0</v>
      </c>
      <c r="AR8" s="79">
        <f ca="1">IF($X$4&lt;1,"",IF($X$4=HLOOKUP($X$4,Sortie!$B$3:$AF$3,1,FALSE),IFERROR(VLOOKUP('Suivi de stock'!$B8,Entrée,COUNTIF($F$5:AR$5,AR$5)+1,FALSE),"")))</f>
        <v>0</v>
      </c>
      <c r="AS8" s="78">
        <f ca="1">IF($X$4&lt;1,"",IF($X$4=HLOOKUP($X$4,Sortie!$B$3:$AF$3,1,FALSE),IFERROR(VLOOKUP('Suivi de stock'!$B8,Sortie,COUNTIF($F$5:AS$5,AS$5)+1,FALSE),"")))</f>
        <v>0</v>
      </c>
      <c r="AT8" s="79">
        <f ca="1">IF($X$4&lt;1,"",IF($X$4=HLOOKUP($X$4,Sortie!$B$3:$AF$3,1,FALSE),IFERROR(VLOOKUP('Suivi de stock'!$B8,Entrée,COUNTIF($F$5:AT$5,AT$5)+1,FALSE),"")))</f>
        <v>0</v>
      </c>
      <c r="AU8" s="78">
        <f ca="1">IF($X$4&lt;1,"",IF($X$4=HLOOKUP($X$4,Sortie!$B$3:$AF$3,1,FALSE),IFERROR(VLOOKUP('Suivi de stock'!$B8,Sortie,COUNTIF($F$5:AU$5,AU$5)+1,FALSE),"")))</f>
        <v>0</v>
      </c>
      <c r="AV8" s="79">
        <f ca="1">IF($X$4&lt;1,"",IF($X$4=HLOOKUP($X$4,Sortie!$B$3:$AF$3,1,FALSE),IFERROR(VLOOKUP('Suivi de stock'!$B8,Entrée,COUNTIF($F$5:AV$5,AV$5)+1,FALSE),"")))</f>
        <v>0</v>
      </c>
      <c r="AW8" s="78">
        <f ca="1">IF($X$4&lt;1,"",IF($X$4=HLOOKUP($X$4,Sortie!$B$3:$AF$3,1,FALSE),IFERROR(VLOOKUP('Suivi de stock'!$B8,Sortie,COUNTIF($F$5:AW$5,AW$5)+1,FALSE),"")))</f>
        <v>0</v>
      </c>
      <c r="AX8" s="79">
        <f ca="1">IF($X$4&lt;1,"",IF($X$4=HLOOKUP($X$4,Sortie!$B$3:$AF$3,1,FALSE),IFERROR(VLOOKUP('Suivi de stock'!$B8,Entrée,COUNTIF($F$5:AX$5,AX$5)+1,FALSE),"")))</f>
        <v>0</v>
      </c>
      <c r="AY8" s="78">
        <f ca="1">IF($X$4&lt;1,"",IF($X$4=HLOOKUP($X$4,Sortie!$B$3:$AF$3,1,FALSE),IFERROR(VLOOKUP('Suivi de stock'!$B8,Sortie,COUNTIF($F$5:AY$5,AY$5)+1,FALSE),"")))</f>
        <v>0</v>
      </c>
      <c r="AZ8" s="79">
        <f ca="1">IF($X$4&lt;1,"",IF($X$4=HLOOKUP($X$4,Sortie!$B$3:$AF$3,1,FALSE),IFERROR(VLOOKUP('Suivi de stock'!$B8,Entrée,COUNTIF($F$5:AZ$5,AZ$5)+1,FALSE),"")))</f>
        <v>0</v>
      </c>
      <c r="BA8" s="78">
        <f ca="1">IF($X$4&lt;1,"",IF($X$4=HLOOKUP($X$4,Sortie!$B$3:$AF$3,1,FALSE),IFERROR(VLOOKUP('Suivi de stock'!$B8,Sortie,COUNTIF($F$5:BA$5,BA$5)+1,FALSE),"")))</f>
        <v>0</v>
      </c>
      <c r="BB8" s="79">
        <f ca="1">IF($X$4&lt;1,"",IF($X$4=HLOOKUP($X$4,Sortie!$B$3:$AF$3,1,FALSE),IFERROR(VLOOKUP('Suivi de stock'!$B8,Entrée,COUNTIF($F$5:BB$5,BB$5)+1,FALSE),"")))</f>
        <v>0</v>
      </c>
      <c r="BC8" s="78">
        <f ca="1">IF($X$4&lt;1,"",IF($X$4=HLOOKUP($X$4,Sortie!$B$3:$AF$3,1,FALSE),IFERROR(VLOOKUP('Suivi de stock'!$B8,Sortie,COUNTIF($F$5:BC$5,BC$5)+1,FALSE),"")))</f>
        <v>0</v>
      </c>
      <c r="BD8" s="79">
        <f ca="1">IF($X$4&lt;1,"",IF($X$4=HLOOKUP($X$4,Sortie!$B$3:$AF$3,1,FALSE),IFERROR(VLOOKUP('Suivi de stock'!$B8,Entrée,COUNTIF($F$5:BD$5,BD$5)+1,FALSE),"")))</f>
        <v>0</v>
      </c>
      <c r="BE8" s="78">
        <f ca="1">IF($X$4&lt;1,"",IF($X$4=HLOOKUP($X$4,Sortie!$B$3:$AF$3,1,FALSE),IFERROR(VLOOKUP('Suivi de stock'!$B8,Sortie,COUNTIF($F$5:BE$5,BE$5)+1,FALSE),"")))</f>
        <v>0</v>
      </c>
      <c r="BF8" s="79">
        <f ca="1">IF($X$4&lt;1,"",IF($X$4=HLOOKUP($X$4,Sortie!$B$3:$AF$3,1,FALSE),IFERROR(VLOOKUP('Suivi de stock'!$B8,Entrée,COUNTIF($F$5:BF$5,BF$5)+1,FALSE),"")))</f>
        <v>0</v>
      </c>
      <c r="BG8" s="78">
        <f ca="1">IF($X$4&lt;1,"",IF($X$4=HLOOKUP($X$4,Sortie!$B$3:$AF$3,1,FALSE),IFERROR(VLOOKUP('Suivi de stock'!$B8,Sortie,COUNTIF($F$5:BG$5,BG$5)+1,FALSE),"")))</f>
        <v>0</v>
      </c>
      <c r="BH8" s="79">
        <f ca="1">IF($X$4&lt;1,"",IF($X$4=HLOOKUP($X$4,Sortie!$B$3:$AF$3,1,FALSE),IFERROR(VLOOKUP('Suivi de stock'!$B8,Entrée,COUNTIF($F$5:BH$5,BH$5)+1,FALSE),"")))</f>
        <v>0</v>
      </c>
      <c r="BI8" s="78">
        <f ca="1">IF($X$4&lt;1,"",IF($X$4=HLOOKUP($X$4,Sortie!$B$3:$AF$3,1,FALSE),IFERROR(VLOOKUP('Suivi de stock'!$B8,Sortie,COUNTIF($F$5:BI$5,BI$5)+1,FALSE),"")))</f>
        <v>0</v>
      </c>
      <c r="BJ8" s="79">
        <f ca="1">IF($X$4&lt;1,"",IF($X$4=HLOOKUP($X$4,Sortie!$B$3:$AF$3,1,FALSE),IFERROR(VLOOKUP('Suivi de stock'!$B8,Entrée,COUNTIF($F$5:BJ$5,BJ$5)+1,FALSE),"")))</f>
        <v>0</v>
      </c>
      <c r="BK8" s="78">
        <f ca="1">IF($X$4&lt;1,"",IF($X$4=HLOOKUP($X$4,Sortie!$B$3:$AF$3,1,FALSE),IFERROR(VLOOKUP('Suivi de stock'!$B8,Sortie,COUNTIF($F$5:BK$5,BK$5)+1,FALSE),"")))</f>
        <v>0</v>
      </c>
      <c r="BL8" s="79">
        <f ca="1">IF($X$4&lt;1,"",IF($X$4=HLOOKUP($X$4,Sortie!$B$3:$AF$3,1,FALSE),IFERROR(VLOOKUP('Suivi de stock'!$B8,Entrée,COUNTIF($F$5:BL$5,BL$5)+1,FALSE),"")))</f>
        <v>0</v>
      </c>
      <c r="BM8" s="78">
        <f ca="1">IF($X$4&lt;1,"",IF($X$4=HLOOKUP($X$4,Sortie!$B$3:$AF$3,1,FALSE),IFERROR(VLOOKUP('Suivi de stock'!$B8,Sortie,COUNTIF($F$5:BM$5,BM$5)+1,FALSE),"")))</f>
        <v>0</v>
      </c>
      <c r="BN8" s="79">
        <f ca="1">IF($X$4&lt;1,"",IF($X$4=HLOOKUP($X$4,Sortie!$B$3:$AF$3,1,FALSE),IFERROR(VLOOKUP('Suivi de stock'!$B8,Entrée,COUNTIF($F$5:BN$5,BN$5)+1,FALSE),"")))</f>
        <v>0</v>
      </c>
      <c r="BO8" s="78">
        <f ca="1">IF($X$4&lt;1,"",IF($X$4=HLOOKUP($X$4,Sortie!$B$3:$AF$3,1,FALSE),IFERROR(VLOOKUP('Suivi de stock'!$B8,Sortie,COUNTIF($F$5:BO$5,BO$5)+1,FALSE),"")))</f>
        <v>0</v>
      </c>
      <c r="BP8" s="69"/>
    </row>
    <row r="9" spans="1:70">
      <c r="A9" s="29">
        <f ca="1">IF(C9&gt;=D9,0,1+MAX($A$7:A8))</f>
        <v>3</v>
      </c>
      <c r="B9" s="9" t="s">
        <v>23</v>
      </c>
      <c r="C9" s="31">
        <f t="shared" ca="1" si="0"/>
        <v>17</v>
      </c>
      <c r="D9" s="21">
        <v>80</v>
      </c>
      <c r="E9">
        <v>17</v>
      </c>
      <c r="F9" s="79">
        <f ca="1">IF($N$4&lt;1,"",IF($F$4=HLOOKUP($F$4,Sortie!$B$3:$AF$3,1,FALSE),IFERROR(VLOOKUP('Suivi de stock'!$B9,Entrée,COUNTIF($F$5:F$5,F$5)+1,FALSE),"")))</f>
        <v>0</v>
      </c>
      <c r="G9" s="78">
        <f ca="1">IF($F$4&lt;1,"",IF($F$4=HLOOKUP($F$4,Sortie!$B$3:$AF$3,1,FALSE),IFERROR(VLOOKUP('Suivi de stock'!$B9,Sortie,COUNTIF($F$5:G$5,G$5)+1,FALSE),"")))</f>
        <v>0</v>
      </c>
      <c r="H9" s="79">
        <f ca="1">IF($H$4&lt;1,"",IF($H$4=HLOOKUP($H$4,Sortie!$B$3:$AF$3,1,FALSE),IFERROR(VLOOKUP('Suivi de stock'!$B9,Entrée,COUNTIF($F$5:H$5,H$5)+1,FALSE),"")))</f>
        <v>0</v>
      </c>
      <c r="I9" s="78">
        <f ca="1">IF($H$4&lt;1,"",IF($H$4=HLOOKUP($H$4,Sortie!$B$3:$AF$3,1,FALSE),IFERROR(VLOOKUP('Suivi de stock'!$B9,Sortie,COUNTIF($F$5:I$5,I$5)+1,FALSE),"")))</f>
        <v>0</v>
      </c>
      <c r="J9" s="79">
        <f ca="1">IF($J$4&lt;1,"",IF($J$4=HLOOKUP($J$4,Sortie!$B$3:$AF$3,1,FALSE),IFERROR(VLOOKUP('Suivi de stock'!$B9,Entrée,COUNTIF($F$5:J$5,J$5)+1,FALSE),"")))</f>
        <v>0</v>
      </c>
      <c r="K9" s="78">
        <f ca="1">IF($J$4&lt;1,"",IF($J$4=HLOOKUP($J$4,Sortie!$B$3:$AF$3,1,FALSE),IFERROR(VLOOKUP('Suivi de stock'!$B9,Sortie,COUNTIF($F$5:K$5,K$5)+1,FALSE),"")))</f>
        <v>0</v>
      </c>
      <c r="L9" s="79">
        <f ca="1">IF($L$4&lt;1,"",IF($L$4=HLOOKUP($L$4,Sortie!$B$3:$AF$3,1,FALSE),IFERROR(VLOOKUP('Suivi de stock'!$B9,Entrée,COUNTIF($F$5:L$5,L$5)+1,FALSE),"")))</f>
        <v>0</v>
      </c>
      <c r="M9" s="78">
        <f ca="1">IF($L$4&lt;1,"",IF($L$4=HLOOKUP($L$4,Sortie!$B$3:$AF$3,1,FALSE),IFERROR(VLOOKUP('Suivi de stock'!$B9,Sortie,COUNTIF($F$5:M$5,M$5)+1,FALSE),"")))</f>
        <v>0</v>
      </c>
      <c r="N9" s="79">
        <f ca="1">IF($N$4&lt;1,"",IF($N$4=HLOOKUP($N$4,Sortie!$B$3:$AF$3,1,FALSE),IFERROR(VLOOKUP('Suivi de stock'!$B9,Entrée,COUNTIF($F$5:N$5,N$5)+1,FALSE),"")))</f>
        <v>0</v>
      </c>
      <c r="O9" s="78">
        <f ca="1">IF($N$4&lt;1,"",IF($N$4=HLOOKUP($N$4,Sortie!$B$3:$AF$3,1,FALSE),IFERROR(VLOOKUP('Suivi de stock'!$B9,Sortie,COUNTIF($F$5:O$5,O$5)+1,FALSE),"")))</f>
        <v>0</v>
      </c>
      <c r="P9" s="79">
        <f ca="1">IF($P$4&lt;1,"",IF($P$4=HLOOKUP($P$4,Sortie!$B$3:$AF$3,1,FALSE),IFERROR(VLOOKUP('Suivi de stock'!$B9,Entrée,COUNTIF($F$5:P$5,P$5)+1,FALSE),"")))</f>
        <v>0</v>
      </c>
      <c r="Q9" s="78">
        <f ca="1">IF($P$4&lt;1,"",IF($P$4=HLOOKUP($P$4,Sortie!$B$3:$AF$3,1,FALSE),IFERROR(VLOOKUP('Suivi de stock'!$B9,Sortie,COUNTIF($F$5:Q$5,Q$5)+1,FALSE),"")))</f>
        <v>0</v>
      </c>
      <c r="R9" s="79">
        <f ca="1">IF($R$4&lt;1,"",IF($R$4=HLOOKUP($R$4,Sortie!$B$3:$AF$3,1,FALSE),IFERROR(VLOOKUP('Suivi de stock'!$B9,Entrée,COUNTIF($F$5:R$5,R$5)+1,FALSE),"")))</f>
        <v>0</v>
      </c>
      <c r="S9" s="78">
        <f ca="1">IF($R$4&lt;1,"",IF($R$4=HLOOKUP($R$4,Sortie!$B$3:$AF$3,1,FALSE),IFERROR(VLOOKUP('Suivi de stock'!$B9,Sortie,COUNTIF($F$5:S$5,S$5)+1,FALSE),"")))</f>
        <v>0</v>
      </c>
      <c r="T9" s="79">
        <f ca="1">IF($T$4&lt;1,"",IF($T$4=HLOOKUP($T$4,Sortie!$B$3:$AF$3,1,FALSE),IFERROR(VLOOKUP('Suivi de stock'!$B9,Entrée,COUNTIF($F$5:T$5,T$5)+1,FALSE),"")))</f>
        <v>0</v>
      </c>
      <c r="U9" s="78">
        <f ca="1">IF($T$4&lt;1,"",IF($T$4=HLOOKUP($T$4,Sortie!$B$3:$AF$3,1,FALSE),IFERROR(VLOOKUP('Suivi de stock'!$B9,Sortie,COUNTIF($F$5:U$5,U$5)+1,FALSE),"")))</f>
        <v>0</v>
      </c>
      <c r="V9" s="79">
        <f ca="1">IF($V$4&lt;1,"",IF($V$4=HLOOKUP($V$4,Sortie!$B$3:$AF$3,1,FALSE),IFERROR(VLOOKUP('Suivi de stock'!$B9,Entrée,COUNTIF($F$5:V$5,V$5)+1,FALSE),"")))</f>
        <v>0</v>
      </c>
      <c r="W9" s="78">
        <f ca="1">IF($V$4&lt;1,"",IF($V$4=HLOOKUP($V$4,Sortie!$B$3:$AF$3,1,FALSE),IFERROR(VLOOKUP('Suivi de stock'!$B9,Sortie,COUNTIF($F$5:W$5,W$5)+1,FALSE),"")))</f>
        <v>0</v>
      </c>
      <c r="X9" s="79">
        <f ca="1">IF($X$4&lt;1,"",IF($X$4=HLOOKUP($X$4,Sortie!$B$3:$AF$3,1,FALSE),IFERROR(VLOOKUP('Suivi de stock'!$B9,Entrée,COUNTIF($F$5:X$5,X$5)+1,FALSE),"")))</f>
        <v>0</v>
      </c>
      <c r="Y9" s="78">
        <f ca="1">IF($X$4&lt;1,"",IF($X$4=HLOOKUP($X$4,Sortie!$B$3:$AF$3,1,FALSE),IFERROR(VLOOKUP('Suivi de stock'!$B9,Sortie,COUNTIF($F$5:Y$5,Y$5)+1,FALSE),"")))</f>
        <v>0</v>
      </c>
      <c r="Z9" s="79">
        <f ca="1">IF($X$4&lt;1,"",IF($X$4=HLOOKUP($X$4,Sortie!$B$3:$AF$3,1,FALSE),IFERROR(VLOOKUP('Suivi de stock'!$B9,Entrée,COUNTIF($F$5:Z$5,Z$5)+1,FALSE),"")))</f>
        <v>0</v>
      </c>
      <c r="AA9" s="78">
        <f ca="1">IF($X$4&lt;1,"",IF($X$4=HLOOKUP($X$4,Sortie!$B$3:$AF$3,1,FALSE),IFERROR(VLOOKUP('Suivi de stock'!$B9,Sortie,COUNTIF($F$5:AA$5,AA$5)+1,FALSE),"")))</f>
        <v>0</v>
      </c>
      <c r="AB9" s="79">
        <f ca="1">IF($X$4&lt;1,"",IF($X$4=HLOOKUP($X$4,Sortie!$B$3:$AF$3,1,FALSE),IFERROR(VLOOKUP('Suivi de stock'!$B9,Entrée,COUNTIF($F$5:AB$5,AB$5)+1,FALSE),"")))</f>
        <v>0</v>
      </c>
      <c r="AC9" s="78">
        <f ca="1">IF($X$4&lt;1,"",IF($X$4=HLOOKUP($X$4,Sortie!$B$3:$AF$3,1,FALSE),IFERROR(VLOOKUP('Suivi de stock'!$B9,Sortie,COUNTIF($F$5:AC$5,AC$5)+1,FALSE),"")))</f>
        <v>0</v>
      </c>
      <c r="AD9" s="79">
        <f ca="1">IF($X$4&lt;1,"",IF($X$4=HLOOKUP($X$4,Sortie!$B$3:$AF$3,1,FALSE),IFERROR(VLOOKUP('Suivi de stock'!$B9,Entrée,COUNTIF($F$5:AD$5,AD$5)+1,FALSE),"")))</f>
        <v>0</v>
      </c>
      <c r="AE9" s="78">
        <f ca="1">IF($X$4&lt;1,"",IF($X$4=HLOOKUP($X$4,Sortie!$B$3:$AF$3,1,FALSE),IFERROR(VLOOKUP('Suivi de stock'!$B9,Sortie,COUNTIF($F$5:AE$5,AE$5)+1,FALSE),"")))</f>
        <v>0</v>
      </c>
      <c r="AF9" s="79">
        <f ca="1">IF($X$4&lt;1,"",IF($X$4=HLOOKUP($X$4,Sortie!$B$3:$AF$3,1,FALSE),IFERROR(VLOOKUP('Suivi de stock'!$B9,Entrée,COUNTIF($F$5:AF$5,AF$5)+1,FALSE),"")))</f>
        <v>0</v>
      </c>
      <c r="AG9" s="78">
        <f ca="1">IF($X$4&lt;1,"",IF($X$4=HLOOKUP($X$4,Sortie!$B$3:$AF$3,1,FALSE),IFERROR(VLOOKUP('Suivi de stock'!$B9,Sortie,COUNTIF($F$5:AG$5,AG$5)+1,FALSE),"")))</f>
        <v>0</v>
      </c>
      <c r="AH9" s="79">
        <f ca="1">IF($X$4&lt;1,"",IF($X$4=HLOOKUP($X$4,Sortie!$B$3:$AF$3,1,FALSE),IFERROR(VLOOKUP('Suivi de stock'!$B9,Entrée,COUNTIF($F$5:AH$5,AH$5)+1,FALSE),"")))</f>
        <v>0</v>
      </c>
      <c r="AI9" s="78">
        <f ca="1">IF($X$4&lt;1,"",IF($X$4=HLOOKUP($X$4,Sortie!$B$3:$AF$3,1,FALSE),IFERROR(VLOOKUP('Suivi de stock'!$B9,Sortie,COUNTIF($F$5:AI$5,AI$5)+1,FALSE),"")))</f>
        <v>0</v>
      </c>
      <c r="AJ9" s="79">
        <f ca="1">IF($X$4&lt;1,"",IF($X$4=HLOOKUP($X$4,Sortie!$B$3:$AF$3,1,FALSE),IFERROR(VLOOKUP('Suivi de stock'!$B9,Entrée,COUNTIF($F$5:AJ$5,AJ$5)+1,FALSE),"")))</f>
        <v>0</v>
      </c>
      <c r="AK9" s="78">
        <f ca="1">IF($X$4&lt;1,"",IF($X$4=HLOOKUP($X$4,Sortie!$B$3:$AF$3,1,FALSE),IFERROR(VLOOKUP('Suivi de stock'!$B9,Sortie,COUNTIF($F$5:AK$5,AK$5)+1,FALSE),"")))</f>
        <v>0</v>
      </c>
      <c r="AL9" s="79">
        <f ca="1">IF($X$4&lt;1,"",IF($X$4=HLOOKUP($X$4,Sortie!$B$3:$AF$3,1,FALSE),IFERROR(VLOOKUP('Suivi de stock'!$B9,Entrée,COUNTIF($F$5:AL$5,AL$5)+1,FALSE),"")))</f>
        <v>0</v>
      </c>
      <c r="AM9" s="78">
        <f ca="1">IF($X$4&lt;1,"",IF($X$4=HLOOKUP($X$4,Sortie!$B$3:$AF$3,1,FALSE),IFERROR(VLOOKUP('Suivi de stock'!$B9,Sortie,COUNTIF($F$5:AM$5,AM$5)+1,FALSE),"")))</f>
        <v>0</v>
      </c>
      <c r="AN9" s="79">
        <f ca="1">IF($X$4&lt;1,"",IF($X$4=HLOOKUP($X$4,Sortie!$B$3:$AF$3,1,FALSE),IFERROR(VLOOKUP('Suivi de stock'!$B9,Entrée,COUNTIF($F$5:AN$5,AN$5)+1,FALSE),"")))</f>
        <v>0</v>
      </c>
      <c r="AO9" s="78">
        <f ca="1">IF($X$4&lt;1,"",IF($X$4=HLOOKUP($X$4,Sortie!$B$3:$AF$3,1,FALSE),IFERROR(VLOOKUP('Suivi de stock'!$B9,Sortie,COUNTIF($F$5:AO$5,AO$5)+1,FALSE),"")))</f>
        <v>0</v>
      </c>
      <c r="AP9" s="79">
        <f ca="1">IF($X$4&lt;1,"",IF($X$4=HLOOKUP($X$4,Sortie!$B$3:$AF$3,1,FALSE),IFERROR(VLOOKUP('Suivi de stock'!$B9,Entrée,COUNTIF($F$5:AP$5,AP$5)+1,FALSE),"")))</f>
        <v>0</v>
      </c>
      <c r="AQ9" s="78">
        <f ca="1">IF($X$4&lt;1,"",IF($X$4=HLOOKUP($X$4,Sortie!$B$3:$AF$3,1,FALSE),IFERROR(VLOOKUP('Suivi de stock'!$B9,Sortie,COUNTIF($F$5:AQ$5,AQ$5)+1,FALSE),"")))</f>
        <v>0</v>
      </c>
      <c r="AR9" s="79">
        <f ca="1">IF($X$4&lt;1,"",IF($X$4=HLOOKUP($X$4,Sortie!$B$3:$AF$3,1,FALSE),IFERROR(VLOOKUP('Suivi de stock'!$B9,Entrée,COUNTIF($F$5:AR$5,AR$5)+1,FALSE),"")))</f>
        <v>0</v>
      </c>
      <c r="AS9" s="78">
        <f ca="1">IF($X$4&lt;1,"",IF($X$4=HLOOKUP($X$4,Sortie!$B$3:$AF$3,1,FALSE),IFERROR(VLOOKUP('Suivi de stock'!$B9,Sortie,COUNTIF($F$5:AS$5,AS$5)+1,FALSE),"")))</f>
        <v>0</v>
      </c>
      <c r="AT9" s="79">
        <f ca="1">IF($X$4&lt;1,"",IF($X$4=HLOOKUP($X$4,Sortie!$B$3:$AF$3,1,FALSE),IFERROR(VLOOKUP('Suivi de stock'!$B9,Entrée,COUNTIF($F$5:AT$5,AT$5)+1,FALSE),"")))</f>
        <v>0</v>
      </c>
      <c r="AU9" s="78">
        <f ca="1">IF($X$4&lt;1,"",IF($X$4=HLOOKUP($X$4,Sortie!$B$3:$AF$3,1,FALSE),IFERROR(VLOOKUP('Suivi de stock'!$B9,Sortie,COUNTIF($F$5:AU$5,AU$5)+1,FALSE),"")))</f>
        <v>0</v>
      </c>
      <c r="AV9" s="79">
        <f ca="1">IF($X$4&lt;1,"",IF($X$4=HLOOKUP($X$4,Sortie!$B$3:$AF$3,1,FALSE),IFERROR(VLOOKUP('Suivi de stock'!$B9,Entrée,COUNTIF($F$5:AV$5,AV$5)+1,FALSE),"")))</f>
        <v>0</v>
      </c>
      <c r="AW9" s="78">
        <f ca="1">IF($X$4&lt;1,"",IF($X$4=HLOOKUP($X$4,Sortie!$B$3:$AF$3,1,FALSE),IFERROR(VLOOKUP('Suivi de stock'!$B9,Sortie,COUNTIF($F$5:AW$5,AW$5)+1,FALSE),"")))</f>
        <v>0</v>
      </c>
      <c r="AX9" s="79">
        <f ca="1">IF($X$4&lt;1,"",IF($X$4=HLOOKUP($X$4,Sortie!$B$3:$AF$3,1,FALSE),IFERROR(VLOOKUP('Suivi de stock'!$B9,Entrée,COUNTIF($F$5:AX$5,AX$5)+1,FALSE),"")))</f>
        <v>0</v>
      </c>
      <c r="AY9" s="78">
        <f ca="1">IF($X$4&lt;1,"",IF($X$4=HLOOKUP($X$4,Sortie!$B$3:$AF$3,1,FALSE),IFERROR(VLOOKUP('Suivi de stock'!$B9,Sortie,COUNTIF($F$5:AY$5,AY$5)+1,FALSE),"")))</f>
        <v>0</v>
      </c>
      <c r="AZ9" s="79">
        <f ca="1">IF($X$4&lt;1,"",IF($X$4=HLOOKUP($X$4,Sortie!$B$3:$AF$3,1,FALSE),IFERROR(VLOOKUP('Suivi de stock'!$B9,Entrée,COUNTIF($F$5:AZ$5,AZ$5)+1,FALSE),"")))</f>
        <v>0</v>
      </c>
      <c r="BA9" s="78">
        <f ca="1">IF($X$4&lt;1,"",IF($X$4=HLOOKUP($X$4,Sortie!$B$3:$AF$3,1,FALSE),IFERROR(VLOOKUP('Suivi de stock'!$B9,Sortie,COUNTIF($F$5:BA$5,BA$5)+1,FALSE),"")))</f>
        <v>0</v>
      </c>
      <c r="BB9" s="79">
        <f ca="1">IF($X$4&lt;1,"",IF($X$4=HLOOKUP($X$4,Sortie!$B$3:$AF$3,1,FALSE),IFERROR(VLOOKUP('Suivi de stock'!$B9,Entrée,COUNTIF($F$5:BB$5,BB$5)+1,FALSE),"")))</f>
        <v>0</v>
      </c>
      <c r="BC9" s="78">
        <f ca="1">IF($X$4&lt;1,"",IF($X$4=HLOOKUP($X$4,Sortie!$B$3:$AF$3,1,FALSE),IFERROR(VLOOKUP('Suivi de stock'!$B9,Sortie,COUNTIF($F$5:BC$5,BC$5)+1,FALSE),"")))</f>
        <v>0</v>
      </c>
      <c r="BD9" s="79">
        <f ca="1">IF($X$4&lt;1,"",IF($X$4=HLOOKUP($X$4,Sortie!$B$3:$AF$3,1,FALSE),IFERROR(VLOOKUP('Suivi de stock'!$B9,Entrée,COUNTIF($F$5:BD$5,BD$5)+1,FALSE),"")))</f>
        <v>0</v>
      </c>
      <c r="BE9" s="78">
        <f ca="1">IF($X$4&lt;1,"",IF($X$4=HLOOKUP($X$4,Sortie!$B$3:$AF$3,1,FALSE),IFERROR(VLOOKUP('Suivi de stock'!$B9,Sortie,COUNTIF($F$5:BE$5,BE$5)+1,FALSE),"")))</f>
        <v>0</v>
      </c>
      <c r="BF9" s="79">
        <f ca="1">IF($X$4&lt;1,"",IF($X$4=HLOOKUP($X$4,Sortie!$B$3:$AF$3,1,FALSE),IFERROR(VLOOKUP('Suivi de stock'!$B9,Entrée,COUNTIF($F$5:BF$5,BF$5)+1,FALSE),"")))</f>
        <v>0</v>
      </c>
      <c r="BG9" s="78">
        <f ca="1">IF($X$4&lt;1,"",IF($X$4=HLOOKUP($X$4,Sortie!$B$3:$AF$3,1,FALSE),IFERROR(VLOOKUP('Suivi de stock'!$B9,Sortie,COUNTIF($F$5:BG$5,BG$5)+1,FALSE),"")))</f>
        <v>0</v>
      </c>
      <c r="BH9" s="79">
        <f ca="1">IF($X$4&lt;1,"",IF($X$4=HLOOKUP($X$4,Sortie!$B$3:$AF$3,1,FALSE),IFERROR(VLOOKUP('Suivi de stock'!$B9,Entrée,COUNTIF($F$5:BH$5,BH$5)+1,FALSE),"")))</f>
        <v>0</v>
      </c>
      <c r="BI9" s="78">
        <f ca="1">IF($X$4&lt;1,"",IF($X$4=HLOOKUP($X$4,Sortie!$B$3:$AF$3,1,FALSE),IFERROR(VLOOKUP('Suivi de stock'!$B9,Sortie,COUNTIF($F$5:BI$5,BI$5)+1,FALSE),"")))</f>
        <v>0</v>
      </c>
      <c r="BJ9" s="79">
        <f ca="1">IF($X$4&lt;1,"",IF($X$4=HLOOKUP($X$4,Sortie!$B$3:$AF$3,1,FALSE),IFERROR(VLOOKUP('Suivi de stock'!$B9,Entrée,COUNTIF($F$5:BJ$5,BJ$5)+1,FALSE),"")))</f>
        <v>0</v>
      </c>
      <c r="BK9" s="78">
        <f ca="1">IF($X$4&lt;1,"",IF($X$4=HLOOKUP($X$4,Sortie!$B$3:$AF$3,1,FALSE),IFERROR(VLOOKUP('Suivi de stock'!$B9,Sortie,COUNTIF($F$5:BK$5,BK$5)+1,FALSE),"")))</f>
        <v>0</v>
      </c>
      <c r="BL9" s="79">
        <f ca="1">IF($X$4&lt;1,"",IF($X$4=HLOOKUP($X$4,Sortie!$B$3:$AF$3,1,FALSE),IFERROR(VLOOKUP('Suivi de stock'!$B9,Entrée,COUNTIF($F$5:BL$5,BL$5)+1,FALSE),"")))</f>
        <v>0</v>
      </c>
      <c r="BM9" s="78">
        <f ca="1">IF($X$4&lt;1,"",IF($X$4=HLOOKUP($X$4,Sortie!$B$3:$AF$3,1,FALSE),IFERROR(VLOOKUP('Suivi de stock'!$B9,Sortie,COUNTIF($F$5:BM$5,BM$5)+1,FALSE),"")))</f>
        <v>0</v>
      </c>
      <c r="BN9" s="79">
        <f ca="1">IF($X$4&lt;1,"",IF($X$4=HLOOKUP($X$4,Sortie!$B$3:$AF$3,1,FALSE),IFERROR(VLOOKUP('Suivi de stock'!$B9,Entrée,COUNTIF($F$5:BN$5,BN$5)+1,FALSE),"")))</f>
        <v>0</v>
      </c>
      <c r="BO9" s="78">
        <f ca="1">IF($X$4&lt;1,"",IF($X$4=HLOOKUP($X$4,Sortie!$B$3:$AF$3,1,FALSE),IFERROR(VLOOKUP('Suivi de stock'!$B9,Sortie,COUNTIF($F$5:BO$5,BO$5)+1,FALSE),"")))</f>
        <v>0</v>
      </c>
    </row>
    <row r="10" spans="1:70">
      <c r="A10" s="29">
        <f ca="1">IF(C10&gt;=D10,0,1+MAX($A$7:A9))</f>
        <v>0</v>
      </c>
      <c r="B10" s="9" t="s">
        <v>86</v>
      </c>
      <c r="C10" s="31">
        <f t="shared" ca="1" si="0"/>
        <v>20</v>
      </c>
      <c r="D10" s="21">
        <v>5</v>
      </c>
      <c r="E10">
        <v>20</v>
      </c>
      <c r="F10" s="79">
        <f ca="1">IF($N$4&lt;1,"",IF($F$4=HLOOKUP($F$4,Sortie!$B$3:$AF$3,1,FALSE),IFERROR(VLOOKUP('Suivi de stock'!$B10,Entrée,COUNTIF($F$5:F$5,F$5)+1,FALSE),"")))</f>
        <v>0</v>
      </c>
      <c r="G10" s="78">
        <f ca="1">IF($F$4&lt;1,"",IF($F$4=HLOOKUP($F$4,Sortie!$B$3:$AF$3,1,FALSE),IFERROR(VLOOKUP('Suivi de stock'!$B10,Sortie,COUNTIF($F$5:G$5,G$5)+1,FALSE),"")))</f>
        <v>0</v>
      </c>
      <c r="H10" s="79">
        <f ca="1">IF($H$4&lt;1,"",IF($H$4=HLOOKUP($H$4,Sortie!$B$3:$AF$3,1,FALSE),IFERROR(VLOOKUP('Suivi de stock'!$B10,Entrée,COUNTIF($F$5:H$5,H$5)+1,FALSE),"")))</f>
        <v>0</v>
      </c>
      <c r="I10" s="78">
        <f ca="1">IF($H$4&lt;1,"",IF($H$4=HLOOKUP($H$4,Sortie!$B$3:$AF$3,1,FALSE),IFERROR(VLOOKUP('Suivi de stock'!$B10,Sortie,COUNTIF($F$5:I$5,I$5)+1,FALSE),"")))</f>
        <v>0</v>
      </c>
      <c r="J10" s="79">
        <f ca="1">IF($J$4&lt;1,"",IF($J$4=HLOOKUP($J$4,Sortie!$B$3:$AF$3,1,FALSE),IFERROR(VLOOKUP('Suivi de stock'!$B10,Entrée,COUNTIF($F$5:J$5,J$5)+1,FALSE),"")))</f>
        <v>0</v>
      </c>
      <c r="K10" s="78">
        <f ca="1">IF($J$4&lt;1,"",IF($J$4=HLOOKUP($J$4,Sortie!$B$3:$AF$3,1,FALSE),IFERROR(VLOOKUP('Suivi de stock'!$B10,Sortie,COUNTIF($F$5:K$5,K$5)+1,FALSE),"")))</f>
        <v>0</v>
      </c>
      <c r="L10" s="79">
        <f ca="1">IF($L$4&lt;1,"",IF($L$4=HLOOKUP($L$4,Sortie!$B$3:$AF$3,1,FALSE),IFERROR(VLOOKUP('Suivi de stock'!$B10,Entrée,COUNTIF($F$5:L$5,L$5)+1,FALSE),"")))</f>
        <v>0</v>
      </c>
      <c r="M10" s="78">
        <f ca="1">IF($L$4&lt;1,"",IF($L$4=HLOOKUP($L$4,Sortie!$B$3:$AF$3,1,FALSE),IFERROR(VLOOKUP('Suivi de stock'!$B10,Sortie,COUNTIF($F$5:M$5,M$5)+1,FALSE),"")))</f>
        <v>0</v>
      </c>
      <c r="N10" s="79">
        <f ca="1">IF($N$4&lt;1,"",IF($N$4=HLOOKUP($N$4,Sortie!$B$3:$AF$3,1,FALSE),IFERROR(VLOOKUP('Suivi de stock'!$B10,Entrée,COUNTIF($F$5:N$5,N$5)+1,FALSE),"")))</f>
        <v>0</v>
      </c>
      <c r="O10" s="78">
        <f ca="1">IF($N$4&lt;1,"",IF($N$4=HLOOKUP($N$4,Sortie!$B$3:$AF$3,1,FALSE),IFERROR(VLOOKUP('Suivi de stock'!$B10,Sortie,COUNTIF($F$5:O$5,O$5)+1,FALSE),"")))</f>
        <v>0</v>
      </c>
      <c r="P10" s="79">
        <f ca="1">IF($P$4&lt;1,"",IF($P$4=HLOOKUP($P$4,Sortie!$B$3:$AF$3,1,FALSE),IFERROR(VLOOKUP('Suivi de stock'!$B10,Entrée,COUNTIF($F$5:P$5,P$5)+1,FALSE),"")))</f>
        <v>0</v>
      </c>
      <c r="Q10" s="78">
        <f ca="1">IF($P$4&lt;1,"",IF($P$4=HLOOKUP($P$4,Sortie!$B$3:$AF$3,1,FALSE),IFERROR(VLOOKUP('Suivi de stock'!$B10,Sortie,COUNTIF($F$5:Q$5,Q$5)+1,FALSE),"")))</f>
        <v>0</v>
      </c>
      <c r="R10" s="79">
        <f ca="1">IF($R$4&lt;1,"",IF($R$4=HLOOKUP($R$4,Sortie!$B$3:$AF$3,1,FALSE),IFERROR(VLOOKUP('Suivi de stock'!$B10,Entrée,COUNTIF($F$5:R$5,R$5)+1,FALSE),"")))</f>
        <v>0</v>
      </c>
      <c r="S10" s="78">
        <f ca="1">IF($R$4&lt;1,"",IF($R$4=HLOOKUP($R$4,Sortie!$B$3:$AF$3,1,FALSE),IFERROR(VLOOKUP('Suivi de stock'!$B10,Sortie,COUNTIF($F$5:S$5,S$5)+1,FALSE),"")))</f>
        <v>0</v>
      </c>
      <c r="T10" s="79">
        <f ca="1">IF($T$4&lt;1,"",IF($T$4=HLOOKUP($T$4,Sortie!$B$3:$AF$3,1,FALSE),IFERROR(VLOOKUP('Suivi de stock'!$B10,Entrée,COUNTIF($F$5:T$5,T$5)+1,FALSE),"")))</f>
        <v>0</v>
      </c>
      <c r="U10" s="78">
        <f ca="1">IF($T$4&lt;1,"",IF($T$4=HLOOKUP($T$4,Sortie!$B$3:$AF$3,1,FALSE),IFERROR(VLOOKUP('Suivi de stock'!$B10,Sortie,COUNTIF($F$5:U$5,U$5)+1,FALSE),"")))</f>
        <v>0</v>
      </c>
      <c r="V10" s="79">
        <f ca="1">IF($V$4&lt;1,"",IF($V$4=HLOOKUP($V$4,Sortie!$B$3:$AF$3,1,FALSE),IFERROR(VLOOKUP('Suivi de stock'!$B10,Entrée,COUNTIF($F$5:V$5,V$5)+1,FALSE),"")))</f>
        <v>0</v>
      </c>
      <c r="W10" s="78">
        <f ca="1">IF($V$4&lt;1,"",IF($V$4=HLOOKUP($V$4,Sortie!$B$3:$AF$3,1,FALSE),IFERROR(VLOOKUP('Suivi de stock'!$B10,Sortie,COUNTIF($F$5:W$5,W$5)+1,FALSE),"")))</f>
        <v>0</v>
      </c>
      <c r="X10" s="79">
        <f ca="1">IF($X$4&lt;1,"",IF($X$4=HLOOKUP($X$4,Sortie!$B$3:$AF$3,1,FALSE),IFERROR(VLOOKUP('Suivi de stock'!$B10,Entrée,COUNTIF($F$5:X$5,X$5)+1,FALSE),"")))</f>
        <v>0</v>
      </c>
      <c r="Y10" s="78">
        <f ca="1">IF($X$4&lt;1,"",IF($X$4=HLOOKUP($X$4,Sortie!$B$3:$AF$3,1,FALSE),IFERROR(VLOOKUP('Suivi de stock'!$B10,Sortie,COUNTIF($F$5:Y$5,Y$5)+1,FALSE),"")))</f>
        <v>0</v>
      </c>
      <c r="Z10" s="79">
        <f ca="1">IF($X$4&lt;1,"",IF($X$4=HLOOKUP($X$4,Sortie!$B$3:$AF$3,1,FALSE),IFERROR(VLOOKUP('Suivi de stock'!$B10,Entrée,COUNTIF($F$5:Z$5,Z$5)+1,FALSE),"")))</f>
        <v>0</v>
      </c>
      <c r="AA10" s="78">
        <f ca="1">IF($X$4&lt;1,"",IF($X$4=HLOOKUP($X$4,Sortie!$B$3:$AF$3,1,FALSE),IFERROR(VLOOKUP('Suivi de stock'!$B10,Sortie,COUNTIF($F$5:AA$5,AA$5)+1,FALSE),"")))</f>
        <v>0</v>
      </c>
      <c r="AB10" s="79">
        <f ca="1">IF($X$4&lt;1,"",IF($X$4=HLOOKUP($X$4,Sortie!$B$3:$AF$3,1,FALSE),IFERROR(VLOOKUP('Suivi de stock'!$B10,Entrée,COUNTIF($F$5:AB$5,AB$5)+1,FALSE),"")))</f>
        <v>0</v>
      </c>
      <c r="AC10" s="78">
        <f ca="1">IF($X$4&lt;1,"",IF($X$4=HLOOKUP($X$4,Sortie!$B$3:$AF$3,1,FALSE),IFERROR(VLOOKUP('Suivi de stock'!$B10,Sortie,COUNTIF($F$5:AC$5,AC$5)+1,FALSE),"")))</f>
        <v>0</v>
      </c>
      <c r="AD10" s="79">
        <f ca="1">IF($X$4&lt;1,"",IF($X$4=HLOOKUP($X$4,Sortie!$B$3:$AF$3,1,FALSE),IFERROR(VLOOKUP('Suivi de stock'!$B10,Entrée,COUNTIF($F$5:AD$5,AD$5)+1,FALSE),"")))</f>
        <v>0</v>
      </c>
      <c r="AE10" s="78">
        <f ca="1">IF($X$4&lt;1,"",IF($X$4=HLOOKUP($X$4,Sortie!$B$3:$AF$3,1,FALSE),IFERROR(VLOOKUP('Suivi de stock'!$B10,Sortie,COUNTIF($F$5:AE$5,AE$5)+1,FALSE),"")))</f>
        <v>0</v>
      </c>
      <c r="AF10" s="79">
        <f ca="1">IF($X$4&lt;1,"",IF($X$4=HLOOKUP($X$4,Sortie!$B$3:$AF$3,1,FALSE),IFERROR(VLOOKUP('Suivi de stock'!$B10,Entrée,COUNTIF($F$5:AF$5,AF$5)+1,FALSE),"")))</f>
        <v>0</v>
      </c>
      <c r="AG10" s="78">
        <f ca="1">IF($X$4&lt;1,"",IF($X$4=HLOOKUP($X$4,Sortie!$B$3:$AF$3,1,FALSE),IFERROR(VLOOKUP('Suivi de stock'!$B10,Sortie,COUNTIF($F$5:AG$5,AG$5)+1,FALSE),"")))</f>
        <v>0</v>
      </c>
      <c r="AH10" s="79">
        <f ca="1">IF($X$4&lt;1,"",IF($X$4=HLOOKUP($X$4,Sortie!$B$3:$AF$3,1,FALSE),IFERROR(VLOOKUP('Suivi de stock'!$B10,Entrée,COUNTIF($F$5:AH$5,AH$5)+1,FALSE),"")))</f>
        <v>0</v>
      </c>
      <c r="AI10" s="78">
        <f ca="1">IF($X$4&lt;1,"",IF($X$4=HLOOKUP($X$4,Sortie!$B$3:$AF$3,1,FALSE),IFERROR(VLOOKUP('Suivi de stock'!$B10,Sortie,COUNTIF($F$5:AI$5,AI$5)+1,FALSE),"")))</f>
        <v>0</v>
      </c>
      <c r="AJ10" s="79">
        <f ca="1">IF($X$4&lt;1,"",IF($X$4=HLOOKUP($X$4,Sortie!$B$3:$AF$3,1,FALSE),IFERROR(VLOOKUP('Suivi de stock'!$B10,Entrée,COUNTIF($F$5:AJ$5,AJ$5)+1,FALSE),"")))</f>
        <v>0</v>
      </c>
      <c r="AK10" s="78">
        <f ca="1">IF($X$4&lt;1,"",IF($X$4=HLOOKUP($X$4,Sortie!$B$3:$AF$3,1,FALSE),IFERROR(VLOOKUP('Suivi de stock'!$B10,Sortie,COUNTIF($F$5:AK$5,AK$5)+1,FALSE),"")))</f>
        <v>0</v>
      </c>
      <c r="AL10" s="79">
        <f ca="1">IF($X$4&lt;1,"",IF($X$4=HLOOKUP($X$4,Sortie!$B$3:$AF$3,1,FALSE),IFERROR(VLOOKUP('Suivi de stock'!$B10,Entrée,COUNTIF($F$5:AL$5,AL$5)+1,FALSE),"")))</f>
        <v>0</v>
      </c>
      <c r="AM10" s="78">
        <f ca="1">IF($X$4&lt;1,"",IF($X$4=HLOOKUP($X$4,Sortie!$B$3:$AF$3,1,FALSE),IFERROR(VLOOKUP('Suivi de stock'!$B10,Sortie,COUNTIF($F$5:AM$5,AM$5)+1,FALSE),"")))</f>
        <v>0</v>
      </c>
      <c r="AN10" s="79">
        <f ca="1">IF($X$4&lt;1,"",IF($X$4=HLOOKUP($X$4,Sortie!$B$3:$AF$3,1,FALSE),IFERROR(VLOOKUP('Suivi de stock'!$B10,Entrée,COUNTIF($F$5:AN$5,AN$5)+1,FALSE),"")))</f>
        <v>0</v>
      </c>
      <c r="AO10" s="78">
        <f ca="1">IF($X$4&lt;1,"",IF($X$4=HLOOKUP($X$4,Sortie!$B$3:$AF$3,1,FALSE),IFERROR(VLOOKUP('Suivi de stock'!$B10,Sortie,COUNTIF($F$5:AO$5,AO$5)+1,FALSE),"")))</f>
        <v>0</v>
      </c>
      <c r="AP10" s="79">
        <f ca="1">IF($X$4&lt;1,"",IF($X$4=HLOOKUP($X$4,Sortie!$B$3:$AF$3,1,FALSE),IFERROR(VLOOKUP('Suivi de stock'!$B10,Entrée,COUNTIF($F$5:AP$5,AP$5)+1,FALSE),"")))</f>
        <v>0</v>
      </c>
      <c r="AQ10" s="78">
        <f ca="1">IF($X$4&lt;1,"",IF($X$4=HLOOKUP($X$4,Sortie!$B$3:$AF$3,1,FALSE),IFERROR(VLOOKUP('Suivi de stock'!$B10,Sortie,COUNTIF($F$5:AQ$5,AQ$5)+1,FALSE),"")))</f>
        <v>0</v>
      </c>
      <c r="AR10" s="79">
        <f ca="1">IF($X$4&lt;1,"",IF($X$4=HLOOKUP($X$4,Sortie!$B$3:$AF$3,1,FALSE),IFERROR(VLOOKUP('Suivi de stock'!$B10,Entrée,COUNTIF($F$5:AR$5,AR$5)+1,FALSE),"")))</f>
        <v>0</v>
      </c>
      <c r="AS10" s="78">
        <f ca="1">IF($X$4&lt;1,"",IF($X$4=HLOOKUP($X$4,Sortie!$B$3:$AF$3,1,FALSE),IFERROR(VLOOKUP('Suivi de stock'!$B10,Sortie,COUNTIF($F$5:AS$5,AS$5)+1,FALSE),"")))</f>
        <v>0</v>
      </c>
      <c r="AT10" s="79">
        <f ca="1">IF($X$4&lt;1,"",IF($X$4=HLOOKUP($X$4,Sortie!$B$3:$AF$3,1,FALSE),IFERROR(VLOOKUP('Suivi de stock'!$B10,Entrée,COUNTIF($F$5:AT$5,AT$5)+1,FALSE),"")))</f>
        <v>0</v>
      </c>
      <c r="AU10" s="78">
        <f ca="1">IF($X$4&lt;1,"",IF($X$4=HLOOKUP($X$4,Sortie!$B$3:$AF$3,1,FALSE),IFERROR(VLOOKUP('Suivi de stock'!$B10,Sortie,COUNTIF($F$5:AU$5,AU$5)+1,FALSE),"")))</f>
        <v>0</v>
      </c>
      <c r="AV10" s="79">
        <f ca="1">IF($X$4&lt;1,"",IF($X$4=HLOOKUP($X$4,Sortie!$B$3:$AF$3,1,FALSE),IFERROR(VLOOKUP('Suivi de stock'!$B10,Entrée,COUNTIF($F$5:AV$5,AV$5)+1,FALSE),"")))</f>
        <v>0</v>
      </c>
      <c r="AW10" s="78">
        <f ca="1">IF($X$4&lt;1,"",IF($X$4=HLOOKUP($X$4,Sortie!$B$3:$AF$3,1,FALSE),IFERROR(VLOOKUP('Suivi de stock'!$B10,Sortie,COUNTIF($F$5:AW$5,AW$5)+1,FALSE),"")))</f>
        <v>0</v>
      </c>
      <c r="AX10" s="79">
        <f ca="1">IF($X$4&lt;1,"",IF($X$4=HLOOKUP($X$4,Sortie!$B$3:$AF$3,1,FALSE),IFERROR(VLOOKUP('Suivi de stock'!$B10,Entrée,COUNTIF($F$5:AX$5,AX$5)+1,FALSE),"")))</f>
        <v>0</v>
      </c>
      <c r="AY10" s="78">
        <f ca="1">IF($X$4&lt;1,"",IF($X$4=HLOOKUP($X$4,Sortie!$B$3:$AF$3,1,FALSE),IFERROR(VLOOKUP('Suivi de stock'!$B10,Sortie,COUNTIF($F$5:AY$5,AY$5)+1,FALSE),"")))</f>
        <v>0</v>
      </c>
      <c r="AZ10" s="79">
        <f ca="1">IF($X$4&lt;1,"",IF($X$4=HLOOKUP($X$4,Sortie!$B$3:$AF$3,1,FALSE),IFERROR(VLOOKUP('Suivi de stock'!$B10,Entrée,COUNTIF($F$5:AZ$5,AZ$5)+1,FALSE),"")))</f>
        <v>0</v>
      </c>
      <c r="BA10" s="78">
        <f ca="1">IF($X$4&lt;1,"",IF($X$4=HLOOKUP($X$4,Sortie!$B$3:$AF$3,1,FALSE),IFERROR(VLOOKUP('Suivi de stock'!$B10,Sortie,COUNTIF($F$5:BA$5,BA$5)+1,FALSE),"")))</f>
        <v>0</v>
      </c>
      <c r="BB10" s="79">
        <f ca="1">IF($X$4&lt;1,"",IF($X$4=HLOOKUP($X$4,Sortie!$B$3:$AF$3,1,FALSE),IFERROR(VLOOKUP('Suivi de stock'!$B10,Entrée,COUNTIF($F$5:BB$5,BB$5)+1,FALSE),"")))</f>
        <v>0</v>
      </c>
      <c r="BC10" s="78">
        <f ca="1">IF($X$4&lt;1,"",IF($X$4=HLOOKUP($X$4,Sortie!$B$3:$AF$3,1,FALSE),IFERROR(VLOOKUP('Suivi de stock'!$B10,Sortie,COUNTIF($F$5:BC$5,BC$5)+1,FALSE),"")))</f>
        <v>0</v>
      </c>
      <c r="BD10" s="79">
        <f ca="1">IF($X$4&lt;1,"",IF($X$4=HLOOKUP($X$4,Sortie!$B$3:$AF$3,1,FALSE),IFERROR(VLOOKUP('Suivi de stock'!$B10,Entrée,COUNTIF($F$5:BD$5,BD$5)+1,FALSE),"")))</f>
        <v>0</v>
      </c>
      <c r="BE10" s="78">
        <f ca="1">IF($X$4&lt;1,"",IF($X$4=HLOOKUP($X$4,Sortie!$B$3:$AF$3,1,FALSE),IFERROR(VLOOKUP('Suivi de stock'!$B10,Sortie,COUNTIF($F$5:BE$5,BE$5)+1,FALSE),"")))</f>
        <v>0</v>
      </c>
      <c r="BF10" s="79">
        <f ca="1">IF($X$4&lt;1,"",IF($X$4=HLOOKUP($X$4,Sortie!$B$3:$AF$3,1,FALSE),IFERROR(VLOOKUP('Suivi de stock'!$B10,Entrée,COUNTIF($F$5:BF$5,BF$5)+1,FALSE),"")))</f>
        <v>0</v>
      </c>
      <c r="BG10" s="78">
        <f ca="1">IF($X$4&lt;1,"",IF($X$4=HLOOKUP($X$4,Sortie!$B$3:$AF$3,1,FALSE),IFERROR(VLOOKUP('Suivi de stock'!$B10,Sortie,COUNTIF($F$5:BG$5,BG$5)+1,FALSE),"")))</f>
        <v>0</v>
      </c>
      <c r="BH10" s="79">
        <f ca="1">IF($X$4&lt;1,"",IF($X$4=HLOOKUP($X$4,Sortie!$B$3:$AF$3,1,FALSE),IFERROR(VLOOKUP('Suivi de stock'!$B10,Entrée,COUNTIF($F$5:BH$5,BH$5)+1,FALSE),"")))</f>
        <v>0</v>
      </c>
      <c r="BI10" s="78">
        <f ca="1">IF($X$4&lt;1,"",IF($X$4=HLOOKUP($X$4,Sortie!$B$3:$AF$3,1,FALSE),IFERROR(VLOOKUP('Suivi de stock'!$B10,Sortie,COUNTIF($F$5:BI$5,BI$5)+1,FALSE),"")))</f>
        <v>0</v>
      </c>
      <c r="BJ10" s="79">
        <f ca="1">IF($X$4&lt;1,"",IF($X$4=HLOOKUP($X$4,Sortie!$B$3:$AF$3,1,FALSE),IFERROR(VLOOKUP('Suivi de stock'!$B10,Entrée,COUNTIF($F$5:BJ$5,BJ$5)+1,FALSE),"")))</f>
        <v>0</v>
      </c>
      <c r="BK10" s="78">
        <f ca="1">IF($X$4&lt;1,"",IF($X$4=HLOOKUP($X$4,Sortie!$B$3:$AF$3,1,FALSE),IFERROR(VLOOKUP('Suivi de stock'!$B10,Sortie,COUNTIF($F$5:BK$5,BK$5)+1,FALSE),"")))</f>
        <v>0</v>
      </c>
      <c r="BL10" s="79">
        <f ca="1">IF($X$4&lt;1,"",IF($X$4=HLOOKUP($X$4,Sortie!$B$3:$AF$3,1,FALSE),IFERROR(VLOOKUP('Suivi de stock'!$B10,Entrée,COUNTIF($F$5:BL$5,BL$5)+1,FALSE),"")))</f>
        <v>0</v>
      </c>
      <c r="BM10" s="78">
        <f ca="1">IF($X$4&lt;1,"",IF($X$4=HLOOKUP($X$4,Sortie!$B$3:$AF$3,1,FALSE),IFERROR(VLOOKUP('Suivi de stock'!$B10,Sortie,COUNTIF($F$5:BM$5,BM$5)+1,FALSE),"")))</f>
        <v>0</v>
      </c>
      <c r="BN10" s="79">
        <f ca="1">IF($X$4&lt;1,"",IF($X$4=HLOOKUP($X$4,Sortie!$B$3:$AF$3,1,FALSE),IFERROR(VLOOKUP('Suivi de stock'!$B10,Entrée,COUNTIF($F$5:BN$5,BN$5)+1,FALSE),"")))</f>
        <v>0</v>
      </c>
      <c r="BO10" s="78">
        <f ca="1">IF($X$4&lt;1,"",IF($X$4=HLOOKUP($X$4,Sortie!$B$3:$AF$3,1,FALSE),IFERROR(VLOOKUP('Suivi de stock'!$B10,Sortie,COUNTIF($F$5:BO$5,BO$5)+1,FALSE),"")))</f>
        <v>0</v>
      </c>
    </row>
    <row r="11" spans="1:70">
      <c r="A11" s="29">
        <f ca="1">IF(C11&gt;=D11,0,1+MAX($A$7:A10))</f>
        <v>0</v>
      </c>
      <c r="B11" s="9" t="s">
        <v>85</v>
      </c>
      <c r="C11" s="31">
        <f t="shared" ca="1" si="0"/>
        <v>10</v>
      </c>
      <c r="D11" s="21">
        <v>5</v>
      </c>
      <c r="E11">
        <v>10</v>
      </c>
      <c r="F11" s="79">
        <f ca="1">IF($N$4&lt;1,"",IF($F$4=HLOOKUP($F$4,Sortie!$B$3:$AF$3,1,FALSE),IFERROR(VLOOKUP('Suivi de stock'!$B11,Entrée,COUNTIF($F$5:F$5,F$5)+1,FALSE),"")))</f>
        <v>0</v>
      </c>
      <c r="G11" s="78">
        <f ca="1">IF($F$4&lt;1,"",IF($F$4=HLOOKUP($F$4,Sortie!$B$3:$AF$3,1,FALSE),IFERROR(VLOOKUP('Suivi de stock'!$B11,Sortie,COUNTIF($F$5:G$5,G$5)+1,FALSE),"")))</f>
        <v>0</v>
      </c>
      <c r="H11" s="79">
        <f ca="1">IF($H$4&lt;1,"",IF($H$4=HLOOKUP($H$4,Sortie!$B$3:$AF$3,1,FALSE),IFERROR(VLOOKUP('Suivi de stock'!$B11,Entrée,COUNTIF($F$5:H$5,H$5)+1,FALSE),"")))</f>
        <v>0</v>
      </c>
      <c r="I11" s="78">
        <f ca="1">IF($H$4&lt;1,"",IF($H$4=HLOOKUP($H$4,Sortie!$B$3:$AF$3,1,FALSE),IFERROR(VLOOKUP('Suivi de stock'!$B11,Sortie,COUNTIF($F$5:I$5,I$5)+1,FALSE),"")))</f>
        <v>0</v>
      </c>
      <c r="J11" s="79">
        <f ca="1">IF($J$4&lt;1,"",IF($J$4=HLOOKUP($J$4,Sortie!$B$3:$AF$3,1,FALSE),IFERROR(VLOOKUP('Suivi de stock'!$B11,Entrée,COUNTIF($F$5:J$5,J$5)+1,FALSE),"")))</f>
        <v>0</v>
      </c>
      <c r="K11" s="78">
        <f ca="1">IF($J$4&lt;1,"",IF($J$4=HLOOKUP($J$4,Sortie!$B$3:$AF$3,1,FALSE),IFERROR(VLOOKUP('Suivi de stock'!$B11,Sortie,COUNTIF($F$5:K$5,K$5)+1,FALSE),"")))</f>
        <v>0</v>
      </c>
      <c r="L11" s="79">
        <f ca="1">IF($L$4&lt;1,"",IF($L$4=HLOOKUP($L$4,Sortie!$B$3:$AF$3,1,FALSE),IFERROR(VLOOKUP('Suivi de stock'!$B11,Entrée,COUNTIF($F$5:L$5,L$5)+1,FALSE),"")))</f>
        <v>0</v>
      </c>
      <c r="M11" s="78">
        <f ca="1">IF($L$4&lt;1,"",IF($L$4=HLOOKUP($L$4,Sortie!$B$3:$AF$3,1,FALSE),IFERROR(VLOOKUP('Suivi de stock'!$B11,Sortie,COUNTIF($F$5:M$5,M$5)+1,FALSE),"")))</f>
        <v>0</v>
      </c>
      <c r="N11" s="79">
        <f ca="1">IF($N$4&lt;1,"",IF($N$4=HLOOKUP($N$4,Sortie!$B$3:$AF$3,1,FALSE),IFERROR(VLOOKUP('Suivi de stock'!$B11,Entrée,COUNTIF($F$5:N$5,N$5)+1,FALSE),"")))</f>
        <v>0</v>
      </c>
      <c r="O11" s="78">
        <f ca="1">IF($N$4&lt;1,"",IF($N$4=HLOOKUP($N$4,Sortie!$B$3:$AF$3,1,FALSE),IFERROR(VLOOKUP('Suivi de stock'!$B11,Sortie,COUNTIF($F$5:O$5,O$5)+1,FALSE),"")))</f>
        <v>0</v>
      </c>
      <c r="P11" s="79">
        <f ca="1">IF($P$4&lt;1,"",IF($P$4=HLOOKUP($P$4,Sortie!$B$3:$AF$3,1,FALSE),IFERROR(VLOOKUP('Suivi de stock'!$B11,Entrée,COUNTIF($F$5:P$5,P$5)+1,FALSE),"")))</f>
        <v>0</v>
      </c>
      <c r="Q11" s="78">
        <f ca="1">IF($P$4&lt;1,"",IF($P$4=HLOOKUP($P$4,Sortie!$B$3:$AF$3,1,FALSE),IFERROR(VLOOKUP('Suivi de stock'!$B11,Sortie,COUNTIF($F$5:Q$5,Q$5)+1,FALSE),"")))</f>
        <v>0</v>
      </c>
      <c r="R11" s="79">
        <f ca="1">IF($R$4&lt;1,"",IF($R$4=HLOOKUP($R$4,Sortie!$B$3:$AF$3,1,FALSE),IFERROR(VLOOKUP('Suivi de stock'!$B11,Entrée,COUNTIF($F$5:R$5,R$5)+1,FALSE),"")))</f>
        <v>0</v>
      </c>
      <c r="S11" s="78">
        <f ca="1">IF($R$4&lt;1,"",IF($R$4=HLOOKUP($R$4,Sortie!$B$3:$AF$3,1,FALSE),IFERROR(VLOOKUP('Suivi de stock'!$B11,Sortie,COUNTIF($F$5:S$5,S$5)+1,FALSE),"")))</f>
        <v>0</v>
      </c>
      <c r="T11" s="79">
        <f ca="1">IF($T$4&lt;1,"",IF($T$4=HLOOKUP($T$4,Sortie!$B$3:$AF$3,1,FALSE),IFERROR(VLOOKUP('Suivi de stock'!$B11,Entrée,COUNTIF($F$5:T$5,T$5)+1,FALSE),"")))</f>
        <v>0</v>
      </c>
      <c r="U11" s="78">
        <f ca="1">IF($T$4&lt;1,"",IF($T$4=HLOOKUP($T$4,Sortie!$B$3:$AF$3,1,FALSE),IFERROR(VLOOKUP('Suivi de stock'!$B11,Sortie,COUNTIF($F$5:U$5,U$5)+1,FALSE),"")))</f>
        <v>0</v>
      </c>
      <c r="V11" s="79">
        <f ca="1">IF($V$4&lt;1,"",IF($V$4=HLOOKUP($V$4,Sortie!$B$3:$AF$3,1,FALSE),IFERROR(VLOOKUP('Suivi de stock'!$B11,Entrée,COUNTIF($F$5:V$5,V$5)+1,FALSE),"")))</f>
        <v>0</v>
      </c>
      <c r="W11" s="78">
        <f ca="1">IF($V$4&lt;1,"",IF($V$4=HLOOKUP($V$4,Sortie!$B$3:$AF$3,1,FALSE),IFERROR(VLOOKUP('Suivi de stock'!$B11,Sortie,COUNTIF($F$5:W$5,W$5)+1,FALSE),"")))</f>
        <v>0</v>
      </c>
      <c r="X11" s="79">
        <f ca="1">IF($X$4&lt;1,"",IF($X$4=HLOOKUP($X$4,Sortie!$B$3:$AF$3,1,FALSE),IFERROR(VLOOKUP('Suivi de stock'!$B11,Entrée,COUNTIF($F$5:X$5,X$5)+1,FALSE),"")))</f>
        <v>0</v>
      </c>
      <c r="Y11" s="78">
        <f ca="1">IF($X$4&lt;1,"",IF($X$4=HLOOKUP($X$4,Sortie!$B$3:$AF$3,1,FALSE),IFERROR(VLOOKUP('Suivi de stock'!$B11,Sortie,COUNTIF($F$5:Y$5,Y$5)+1,FALSE),"")))</f>
        <v>0</v>
      </c>
      <c r="Z11" s="79">
        <f ca="1">IF($X$4&lt;1,"",IF($X$4=HLOOKUP($X$4,Sortie!$B$3:$AF$3,1,FALSE),IFERROR(VLOOKUP('Suivi de stock'!$B11,Entrée,COUNTIF($F$5:Z$5,Z$5)+1,FALSE),"")))</f>
        <v>0</v>
      </c>
      <c r="AA11" s="78">
        <f ca="1">IF($X$4&lt;1,"",IF($X$4=HLOOKUP($X$4,Sortie!$B$3:$AF$3,1,FALSE),IFERROR(VLOOKUP('Suivi de stock'!$B11,Sortie,COUNTIF($F$5:AA$5,AA$5)+1,FALSE),"")))</f>
        <v>0</v>
      </c>
      <c r="AB11" s="79">
        <f ca="1">IF($X$4&lt;1,"",IF($X$4=HLOOKUP($X$4,Sortie!$B$3:$AF$3,1,FALSE),IFERROR(VLOOKUP('Suivi de stock'!$B11,Entrée,COUNTIF($F$5:AB$5,AB$5)+1,FALSE),"")))</f>
        <v>0</v>
      </c>
      <c r="AC11" s="78">
        <f ca="1">IF($X$4&lt;1,"",IF($X$4=HLOOKUP($X$4,Sortie!$B$3:$AF$3,1,FALSE),IFERROR(VLOOKUP('Suivi de stock'!$B11,Sortie,COUNTIF($F$5:AC$5,AC$5)+1,FALSE),"")))</f>
        <v>0</v>
      </c>
      <c r="AD11" s="79">
        <f ca="1">IF($X$4&lt;1,"",IF($X$4=HLOOKUP($X$4,Sortie!$B$3:$AF$3,1,FALSE),IFERROR(VLOOKUP('Suivi de stock'!$B11,Entrée,COUNTIF($F$5:AD$5,AD$5)+1,FALSE),"")))</f>
        <v>0</v>
      </c>
      <c r="AE11" s="78">
        <f ca="1">IF($X$4&lt;1,"",IF($X$4=HLOOKUP($X$4,Sortie!$B$3:$AF$3,1,FALSE),IFERROR(VLOOKUP('Suivi de stock'!$B11,Sortie,COUNTIF($F$5:AE$5,AE$5)+1,FALSE),"")))</f>
        <v>0</v>
      </c>
      <c r="AF11" s="79">
        <f ca="1">IF($X$4&lt;1,"",IF($X$4=HLOOKUP($X$4,Sortie!$B$3:$AF$3,1,FALSE),IFERROR(VLOOKUP('Suivi de stock'!$B11,Entrée,COUNTIF($F$5:AF$5,AF$5)+1,FALSE),"")))</f>
        <v>0</v>
      </c>
      <c r="AG11" s="78">
        <f ca="1">IF($X$4&lt;1,"",IF($X$4=HLOOKUP($X$4,Sortie!$B$3:$AF$3,1,FALSE),IFERROR(VLOOKUP('Suivi de stock'!$B11,Sortie,COUNTIF($F$5:AG$5,AG$5)+1,FALSE),"")))</f>
        <v>0</v>
      </c>
      <c r="AH11" s="79">
        <f ca="1">IF($X$4&lt;1,"",IF($X$4=HLOOKUP($X$4,Sortie!$B$3:$AF$3,1,FALSE),IFERROR(VLOOKUP('Suivi de stock'!$B11,Entrée,COUNTIF($F$5:AH$5,AH$5)+1,FALSE),"")))</f>
        <v>0</v>
      </c>
      <c r="AI11" s="78">
        <f ca="1">IF($X$4&lt;1,"",IF($X$4=HLOOKUP($X$4,Sortie!$B$3:$AF$3,1,FALSE),IFERROR(VLOOKUP('Suivi de stock'!$B11,Sortie,COUNTIF($F$5:AI$5,AI$5)+1,FALSE),"")))</f>
        <v>0</v>
      </c>
      <c r="AJ11" s="79">
        <f ca="1">IF($X$4&lt;1,"",IF($X$4=HLOOKUP($X$4,Sortie!$B$3:$AF$3,1,FALSE),IFERROR(VLOOKUP('Suivi de stock'!$B11,Entrée,COUNTIF($F$5:AJ$5,AJ$5)+1,FALSE),"")))</f>
        <v>0</v>
      </c>
      <c r="AK11" s="78">
        <f ca="1">IF($X$4&lt;1,"",IF($X$4=HLOOKUP($X$4,Sortie!$B$3:$AF$3,1,FALSE),IFERROR(VLOOKUP('Suivi de stock'!$B11,Sortie,COUNTIF($F$5:AK$5,AK$5)+1,FALSE),"")))</f>
        <v>0</v>
      </c>
      <c r="AL11" s="79">
        <f ca="1">IF($X$4&lt;1,"",IF($X$4=HLOOKUP($X$4,Sortie!$B$3:$AF$3,1,FALSE),IFERROR(VLOOKUP('Suivi de stock'!$B11,Entrée,COUNTIF($F$5:AL$5,AL$5)+1,FALSE),"")))</f>
        <v>0</v>
      </c>
      <c r="AM11" s="78">
        <f ca="1">IF($X$4&lt;1,"",IF($X$4=HLOOKUP($X$4,Sortie!$B$3:$AF$3,1,FALSE),IFERROR(VLOOKUP('Suivi de stock'!$B11,Sortie,COUNTIF($F$5:AM$5,AM$5)+1,FALSE),"")))</f>
        <v>0</v>
      </c>
      <c r="AN11" s="79">
        <f ca="1">IF($X$4&lt;1,"",IF($X$4=HLOOKUP($X$4,Sortie!$B$3:$AF$3,1,FALSE),IFERROR(VLOOKUP('Suivi de stock'!$B11,Entrée,COUNTIF($F$5:AN$5,AN$5)+1,FALSE),"")))</f>
        <v>0</v>
      </c>
      <c r="AO11" s="78">
        <f ca="1">IF($X$4&lt;1,"",IF($X$4=HLOOKUP($X$4,Sortie!$B$3:$AF$3,1,FALSE),IFERROR(VLOOKUP('Suivi de stock'!$B11,Sortie,COUNTIF($F$5:AO$5,AO$5)+1,FALSE),"")))</f>
        <v>0</v>
      </c>
      <c r="AP11" s="79">
        <f ca="1">IF($X$4&lt;1,"",IF($X$4=HLOOKUP($X$4,Sortie!$B$3:$AF$3,1,FALSE),IFERROR(VLOOKUP('Suivi de stock'!$B11,Entrée,COUNTIF($F$5:AP$5,AP$5)+1,FALSE),"")))</f>
        <v>0</v>
      </c>
      <c r="AQ11" s="78">
        <f ca="1">IF($X$4&lt;1,"",IF($X$4=HLOOKUP($X$4,Sortie!$B$3:$AF$3,1,FALSE),IFERROR(VLOOKUP('Suivi de stock'!$B11,Sortie,COUNTIF($F$5:AQ$5,AQ$5)+1,FALSE),"")))</f>
        <v>0</v>
      </c>
      <c r="AR11" s="79">
        <f ca="1">IF($X$4&lt;1,"",IF($X$4=HLOOKUP($X$4,Sortie!$B$3:$AF$3,1,FALSE),IFERROR(VLOOKUP('Suivi de stock'!$B11,Entrée,COUNTIF($F$5:AR$5,AR$5)+1,FALSE),"")))</f>
        <v>0</v>
      </c>
      <c r="AS11" s="78">
        <f ca="1">IF($X$4&lt;1,"",IF($X$4=HLOOKUP($X$4,Sortie!$B$3:$AF$3,1,FALSE),IFERROR(VLOOKUP('Suivi de stock'!$B11,Sortie,COUNTIF($F$5:AS$5,AS$5)+1,FALSE),"")))</f>
        <v>0</v>
      </c>
      <c r="AT11" s="79">
        <f ca="1">IF($X$4&lt;1,"",IF($X$4=HLOOKUP($X$4,Sortie!$B$3:$AF$3,1,FALSE),IFERROR(VLOOKUP('Suivi de stock'!$B11,Entrée,COUNTIF($F$5:AT$5,AT$5)+1,FALSE),"")))</f>
        <v>0</v>
      </c>
      <c r="AU11" s="78">
        <f ca="1">IF($X$4&lt;1,"",IF($X$4=HLOOKUP($X$4,Sortie!$B$3:$AF$3,1,FALSE),IFERROR(VLOOKUP('Suivi de stock'!$B11,Sortie,COUNTIF($F$5:AU$5,AU$5)+1,FALSE),"")))</f>
        <v>0</v>
      </c>
      <c r="AV11" s="79">
        <f ca="1">IF($X$4&lt;1,"",IF($X$4=HLOOKUP($X$4,Sortie!$B$3:$AF$3,1,FALSE),IFERROR(VLOOKUP('Suivi de stock'!$B11,Entrée,COUNTIF($F$5:AV$5,AV$5)+1,FALSE),"")))</f>
        <v>0</v>
      </c>
      <c r="AW11" s="78">
        <f ca="1">IF($X$4&lt;1,"",IF($X$4=HLOOKUP($X$4,Sortie!$B$3:$AF$3,1,FALSE),IFERROR(VLOOKUP('Suivi de stock'!$B11,Sortie,COUNTIF($F$5:AW$5,AW$5)+1,FALSE),"")))</f>
        <v>0</v>
      </c>
      <c r="AX11" s="79">
        <f ca="1">IF($X$4&lt;1,"",IF($X$4=HLOOKUP($X$4,Sortie!$B$3:$AF$3,1,FALSE),IFERROR(VLOOKUP('Suivi de stock'!$B11,Entrée,COUNTIF($F$5:AX$5,AX$5)+1,FALSE),"")))</f>
        <v>0</v>
      </c>
      <c r="AY11" s="78">
        <f ca="1">IF($X$4&lt;1,"",IF($X$4=HLOOKUP($X$4,Sortie!$B$3:$AF$3,1,FALSE),IFERROR(VLOOKUP('Suivi de stock'!$B11,Sortie,COUNTIF($F$5:AY$5,AY$5)+1,FALSE),"")))</f>
        <v>0</v>
      </c>
      <c r="AZ11" s="79">
        <f ca="1">IF($X$4&lt;1,"",IF($X$4=HLOOKUP($X$4,Sortie!$B$3:$AF$3,1,FALSE),IFERROR(VLOOKUP('Suivi de stock'!$B11,Entrée,COUNTIF($F$5:AZ$5,AZ$5)+1,FALSE),"")))</f>
        <v>0</v>
      </c>
      <c r="BA11" s="78">
        <f ca="1">IF($X$4&lt;1,"",IF($X$4=HLOOKUP($X$4,Sortie!$B$3:$AF$3,1,FALSE),IFERROR(VLOOKUP('Suivi de stock'!$B11,Sortie,COUNTIF($F$5:BA$5,BA$5)+1,FALSE),"")))</f>
        <v>0</v>
      </c>
      <c r="BB11" s="79">
        <f ca="1">IF($X$4&lt;1,"",IF($X$4=HLOOKUP($X$4,Sortie!$B$3:$AF$3,1,FALSE),IFERROR(VLOOKUP('Suivi de stock'!$B11,Entrée,COUNTIF($F$5:BB$5,BB$5)+1,FALSE),"")))</f>
        <v>0</v>
      </c>
      <c r="BC11" s="78">
        <f ca="1">IF($X$4&lt;1,"",IF($X$4=HLOOKUP($X$4,Sortie!$B$3:$AF$3,1,FALSE),IFERROR(VLOOKUP('Suivi de stock'!$B11,Sortie,COUNTIF($F$5:BC$5,BC$5)+1,FALSE),"")))</f>
        <v>0</v>
      </c>
      <c r="BD11" s="79">
        <f ca="1">IF($X$4&lt;1,"",IF($X$4=HLOOKUP($X$4,Sortie!$B$3:$AF$3,1,FALSE),IFERROR(VLOOKUP('Suivi de stock'!$B11,Entrée,COUNTIF($F$5:BD$5,BD$5)+1,FALSE),"")))</f>
        <v>0</v>
      </c>
      <c r="BE11" s="78">
        <f ca="1">IF($X$4&lt;1,"",IF($X$4=HLOOKUP($X$4,Sortie!$B$3:$AF$3,1,FALSE),IFERROR(VLOOKUP('Suivi de stock'!$B11,Sortie,COUNTIF($F$5:BE$5,BE$5)+1,FALSE),"")))</f>
        <v>0</v>
      </c>
      <c r="BF11" s="79">
        <f ca="1">IF($X$4&lt;1,"",IF($X$4=HLOOKUP($X$4,Sortie!$B$3:$AF$3,1,FALSE),IFERROR(VLOOKUP('Suivi de stock'!$B11,Entrée,COUNTIF($F$5:BF$5,BF$5)+1,FALSE),"")))</f>
        <v>0</v>
      </c>
      <c r="BG11" s="78">
        <f ca="1">IF($X$4&lt;1,"",IF($X$4=HLOOKUP($X$4,Sortie!$B$3:$AF$3,1,FALSE),IFERROR(VLOOKUP('Suivi de stock'!$B11,Sortie,COUNTIF($F$5:BG$5,BG$5)+1,FALSE),"")))</f>
        <v>0</v>
      </c>
      <c r="BH11" s="79">
        <f ca="1">IF($X$4&lt;1,"",IF($X$4=HLOOKUP($X$4,Sortie!$B$3:$AF$3,1,FALSE),IFERROR(VLOOKUP('Suivi de stock'!$B11,Entrée,COUNTIF($F$5:BH$5,BH$5)+1,FALSE),"")))</f>
        <v>0</v>
      </c>
      <c r="BI11" s="78">
        <f ca="1">IF($X$4&lt;1,"",IF($X$4=HLOOKUP($X$4,Sortie!$B$3:$AF$3,1,FALSE),IFERROR(VLOOKUP('Suivi de stock'!$B11,Sortie,COUNTIF($F$5:BI$5,BI$5)+1,FALSE),"")))</f>
        <v>0</v>
      </c>
      <c r="BJ11" s="79">
        <f ca="1">IF($X$4&lt;1,"",IF($X$4=HLOOKUP($X$4,Sortie!$B$3:$AF$3,1,FALSE),IFERROR(VLOOKUP('Suivi de stock'!$B11,Entrée,COUNTIF($F$5:BJ$5,BJ$5)+1,FALSE),"")))</f>
        <v>0</v>
      </c>
      <c r="BK11" s="78">
        <f ca="1">IF($X$4&lt;1,"",IF($X$4=HLOOKUP($X$4,Sortie!$B$3:$AF$3,1,FALSE),IFERROR(VLOOKUP('Suivi de stock'!$B11,Sortie,COUNTIF($F$5:BK$5,BK$5)+1,FALSE),"")))</f>
        <v>0</v>
      </c>
      <c r="BL11" s="79">
        <f ca="1">IF($X$4&lt;1,"",IF($X$4=HLOOKUP($X$4,Sortie!$B$3:$AF$3,1,FALSE),IFERROR(VLOOKUP('Suivi de stock'!$B11,Entrée,COUNTIF($F$5:BL$5,BL$5)+1,FALSE),"")))</f>
        <v>0</v>
      </c>
      <c r="BM11" s="78">
        <f ca="1">IF($X$4&lt;1,"",IF($X$4=HLOOKUP($X$4,Sortie!$B$3:$AF$3,1,FALSE),IFERROR(VLOOKUP('Suivi de stock'!$B11,Sortie,COUNTIF($F$5:BM$5,BM$5)+1,FALSE),"")))</f>
        <v>0</v>
      </c>
      <c r="BN11" s="79">
        <f ca="1">IF($X$4&lt;1,"",IF($X$4=HLOOKUP($X$4,Sortie!$B$3:$AF$3,1,FALSE),IFERROR(VLOOKUP('Suivi de stock'!$B11,Entrée,COUNTIF($F$5:BN$5,BN$5)+1,FALSE),"")))</f>
        <v>0</v>
      </c>
      <c r="BO11" s="78">
        <f ca="1">IF($X$4&lt;1,"",IF($X$4=HLOOKUP($X$4,Sortie!$B$3:$AF$3,1,FALSE),IFERROR(VLOOKUP('Suivi de stock'!$B11,Sortie,COUNTIF($F$5:BO$5,BO$5)+1,FALSE),"")))</f>
        <v>0</v>
      </c>
    </row>
    <row r="12" spans="1:70">
      <c r="A12" s="29">
        <f ca="1">IF(C12&gt;=D12,0,1+MAX($A$7:A11))</f>
        <v>4</v>
      </c>
      <c r="B12" s="9" t="s">
        <v>3</v>
      </c>
      <c r="C12" s="31">
        <f t="shared" ca="1" si="0"/>
        <v>8</v>
      </c>
      <c r="D12" s="21">
        <v>50</v>
      </c>
      <c r="E12">
        <v>8</v>
      </c>
      <c r="F12" s="79">
        <f ca="1">IF($N$4&lt;1,"",IF($F$4=HLOOKUP($F$4,Sortie!$B$3:$AF$3,1,FALSE),IFERROR(VLOOKUP('Suivi de stock'!$B12,Entrée,COUNTIF($F$5:F$5,F$5)+1,FALSE),"")))</f>
        <v>0</v>
      </c>
      <c r="G12" s="78">
        <f ca="1">IF($F$4&lt;1,"",IF($F$4=HLOOKUP($F$4,Sortie!$B$3:$AF$3,1,FALSE),IFERROR(VLOOKUP('Suivi de stock'!$B12,Sortie,COUNTIF($F$5:G$5,G$5)+1,FALSE),"")))</f>
        <v>0</v>
      </c>
      <c r="H12" s="79">
        <f ca="1">IF($H$4&lt;1,"",IF($H$4=HLOOKUP($H$4,Sortie!$B$3:$AF$3,1,FALSE),IFERROR(VLOOKUP('Suivi de stock'!$B12,Entrée,COUNTIF($F$5:H$5,H$5)+1,FALSE),"")))</f>
        <v>0</v>
      </c>
      <c r="I12" s="78">
        <f ca="1">IF($H$4&lt;1,"",IF($H$4=HLOOKUP($H$4,Sortie!$B$3:$AF$3,1,FALSE),IFERROR(VLOOKUP('Suivi de stock'!$B12,Sortie,COUNTIF($F$5:I$5,I$5)+1,FALSE),"")))</f>
        <v>0</v>
      </c>
      <c r="J12" s="79">
        <f ca="1">IF($J$4&lt;1,"",IF($J$4=HLOOKUP($J$4,Sortie!$B$3:$AF$3,1,FALSE),IFERROR(VLOOKUP('Suivi de stock'!$B12,Entrée,COUNTIF($F$5:J$5,J$5)+1,FALSE),"")))</f>
        <v>0</v>
      </c>
      <c r="K12" s="78">
        <f ca="1">IF($J$4&lt;1,"",IF($J$4=HLOOKUP($J$4,Sortie!$B$3:$AF$3,1,FALSE),IFERROR(VLOOKUP('Suivi de stock'!$B12,Sortie,COUNTIF($F$5:K$5,K$5)+1,FALSE),"")))</f>
        <v>0</v>
      </c>
      <c r="L12" s="79">
        <f ca="1">IF($L$4&lt;1,"",IF($L$4=HLOOKUP($L$4,Sortie!$B$3:$AF$3,1,FALSE),IFERROR(VLOOKUP('Suivi de stock'!$B12,Entrée,COUNTIF($F$5:L$5,L$5)+1,FALSE),"")))</f>
        <v>0</v>
      </c>
      <c r="M12" s="78">
        <f ca="1">IF($L$4&lt;1,"",IF($L$4=HLOOKUP($L$4,Sortie!$B$3:$AF$3,1,FALSE),IFERROR(VLOOKUP('Suivi de stock'!$B12,Sortie,COUNTIF($F$5:M$5,M$5)+1,FALSE),"")))</f>
        <v>0</v>
      </c>
      <c r="N12" s="79">
        <f ca="1">IF($N$4&lt;1,"",IF($N$4=HLOOKUP($N$4,Sortie!$B$3:$AF$3,1,FALSE),IFERROR(VLOOKUP('Suivi de stock'!$B12,Entrée,COUNTIF($F$5:N$5,N$5)+1,FALSE),"")))</f>
        <v>0</v>
      </c>
      <c r="O12" s="78">
        <f ca="1">IF($N$4&lt;1,"",IF($N$4=HLOOKUP($N$4,Sortie!$B$3:$AF$3,1,FALSE),IFERROR(VLOOKUP('Suivi de stock'!$B12,Sortie,COUNTIF($F$5:O$5,O$5)+1,FALSE),"")))</f>
        <v>0</v>
      </c>
      <c r="P12" s="79">
        <f ca="1">IF($P$4&lt;1,"",IF($P$4=HLOOKUP($P$4,Sortie!$B$3:$AF$3,1,FALSE),IFERROR(VLOOKUP('Suivi de stock'!$B12,Entrée,COUNTIF($F$5:P$5,P$5)+1,FALSE),"")))</f>
        <v>0</v>
      </c>
      <c r="Q12" s="78">
        <f ca="1">IF($P$4&lt;1,"",IF($P$4=HLOOKUP($P$4,Sortie!$B$3:$AF$3,1,FALSE),IFERROR(VLOOKUP('Suivi de stock'!$B12,Sortie,COUNTIF($F$5:Q$5,Q$5)+1,FALSE),"")))</f>
        <v>0</v>
      </c>
      <c r="R12" s="79">
        <f ca="1">IF($R$4&lt;1,"",IF($R$4=HLOOKUP($R$4,Sortie!$B$3:$AF$3,1,FALSE),IFERROR(VLOOKUP('Suivi de stock'!$B12,Entrée,COUNTIF($F$5:R$5,R$5)+1,FALSE),"")))</f>
        <v>0</v>
      </c>
      <c r="S12" s="78">
        <f ca="1">IF($R$4&lt;1,"",IF($R$4=HLOOKUP($R$4,Sortie!$B$3:$AF$3,1,FALSE),IFERROR(VLOOKUP('Suivi de stock'!$B12,Sortie,COUNTIF($F$5:S$5,S$5)+1,FALSE),"")))</f>
        <v>0</v>
      </c>
      <c r="T12" s="79">
        <f ca="1">IF($T$4&lt;1,"",IF($T$4=HLOOKUP($T$4,Sortie!$B$3:$AF$3,1,FALSE),IFERROR(VLOOKUP('Suivi de stock'!$B12,Entrée,COUNTIF($F$5:T$5,T$5)+1,FALSE),"")))</f>
        <v>0</v>
      </c>
      <c r="U12" s="78">
        <f ca="1">IF($T$4&lt;1,"",IF($T$4=HLOOKUP($T$4,Sortie!$B$3:$AF$3,1,FALSE),IFERROR(VLOOKUP('Suivi de stock'!$B12,Sortie,COUNTIF($F$5:U$5,U$5)+1,FALSE),"")))</f>
        <v>0</v>
      </c>
      <c r="V12" s="79">
        <f ca="1">IF($V$4&lt;1,"",IF($V$4=HLOOKUP($V$4,Sortie!$B$3:$AF$3,1,FALSE),IFERROR(VLOOKUP('Suivi de stock'!$B12,Entrée,COUNTIF($F$5:V$5,V$5)+1,FALSE),"")))</f>
        <v>0</v>
      </c>
      <c r="W12" s="78">
        <f ca="1">IF($V$4&lt;1,"",IF($V$4=HLOOKUP($V$4,Sortie!$B$3:$AF$3,1,FALSE),IFERROR(VLOOKUP('Suivi de stock'!$B12,Sortie,COUNTIF($F$5:W$5,W$5)+1,FALSE),"")))</f>
        <v>0</v>
      </c>
      <c r="X12" s="79">
        <f ca="1">IF($X$4&lt;1,"",IF($X$4=HLOOKUP($X$4,Sortie!$B$3:$AF$3,1,FALSE),IFERROR(VLOOKUP('Suivi de stock'!$B12,Entrée,COUNTIF($F$5:X$5,X$5)+1,FALSE),"")))</f>
        <v>0</v>
      </c>
      <c r="Y12" s="78">
        <f ca="1">IF($X$4&lt;1,"",IF($X$4=HLOOKUP($X$4,Sortie!$B$3:$AF$3,1,FALSE),IFERROR(VLOOKUP('Suivi de stock'!$B12,Sortie,COUNTIF($F$5:Y$5,Y$5)+1,FALSE),"")))</f>
        <v>0</v>
      </c>
      <c r="Z12" s="79">
        <f ca="1">IF($X$4&lt;1,"",IF($X$4=HLOOKUP($X$4,Sortie!$B$3:$AF$3,1,FALSE),IFERROR(VLOOKUP('Suivi de stock'!$B12,Entrée,COUNTIF($F$5:Z$5,Z$5)+1,FALSE),"")))</f>
        <v>0</v>
      </c>
      <c r="AA12" s="78">
        <f ca="1">IF($X$4&lt;1,"",IF($X$4=HLOOKUP($X$4,Sortie!$B$3:$AF$3,1,FALSE),IFERROR(VLOOKUP('Suivi de stock'!$B12,Sortie,COUNTIF($F$5:AA$5,AA$5)+1,FALSE),"")))</f>
        <v>0</v>
      </c>
      <c r="AB12" s="79">
        <f ca="1">IF($X$4&lt;1,"",IF($X$4=HLOOKUP($X$4,Sortie!$B$3:$AF$3,1,FALSE),IFERROR(VLOOKUP('Suivi de stock'!$B12,Entrée,COUNTIF($F$5:AB$5,AB$5)+1,FALSE),"")))</f>
        <v>0</v>
      </c>
      <c r="AC12" s="78">
        <f ca="1">IF($X$4&lt;1,"",IF($X$4=HLOOKUP($X$4,Sortie!$B$3:$AF$3,1,FALSE),IFERROR(VLOOKUP('Suivi de stock'!$B12,Sortie,COUNTIF($F$5:AC$5,AC$5)+1,FALSE),"")))</f>
        <v>0</v>
      </c>
      <c r="AD12" s="79">
        <f ca="1">IF($X$4&lt;1,"",IF($X$4=HLOOKUP($X$4,Sortie!$B$3:$AF$3,1,FALSE),IFERROR(VLOOKUP('Suivi de stock'!$B12,Entrée,COUNTIF($F$5:AD$5,AD$5)+1,FALSE),"")))</f>
        <v>0</v>
      </c>
      <c r="AE12" s="78">
        <f ca="1">IF($X$4&lt;1,"",IF($X$4=HLOOKUP($X$4,Sortie!$B$3:$AF$3,1,FALSE),IFERROR(VLOOKUP('Suivi de stock'!$B12,Sortie,COUNTIF($F$5:AE$5,AE$5)+1,FALSE),"")))</f>
        <v>0</v>
      </c>
      <c r="AF12" s="79">
        <f ca="1">IF($X$4&lt;1,"",IF($X$4=HLOOKUP($X$4,Sortie!$B$3:$AF$3,1,FALSE),IFERROR(VLOOKUP('Suivi de stock'!$B12,Entrée,COUNTIF($F$5:AF$5,AF$5)+1,FALSE),"")))</f>
        <v>0</v>
      </c>
      <c r="AG12" s="78">
        <f ca="1">IF($X$4&lt;1,"",IF($X$4=HLOOKUP($X$4,Sortie!$B$3:$AF$3,1,FALSE),IFERROR(VLOOKUP('Suivi de stock'!$B12,Sortie,COUNTIF($F$5:AG$5,AG$5)+1,FALSE),"")))</f>
        <v>0</v>
      </c>
      <c r="AH12" s="79">
        <f ca="1">IF($X$4&lt;1,"",IF($X$4=HLOOKUP($X$4,Sortie!$B$3:$AF$3,1,FALSE),IFERROR(VLOOKUP('Suivi de stock'!$B12,Entrée,COUNTIF($F$5:AH$5,AH$5)+1,FALSE),"")))</f>
        <v>0</v>
      </c>
      <c r="AI12" s="78">
        <f ca="1">IF($X$4&lt;1,"",IF($X$4=HLOOKUP($X$4,Sortie!$B$3:$AF$3,1,FALSE),IFERROR(VLOOKUP('Suivi de stock'!$B12,Sortie,COUNTIF($F$5:AI$5,AI$5)+1,FALSE),"")))</f>
        <v>0</v>
      </c>
      <c r="AJ12" s="79">
        <f ca="1">IF($X$4&lt;1,"",IF($X$4=HLOOKUP($X$4,Sortie!$B$3:$AF$3,1,FALSE),IFERROR(VLOOKUP('Suivi de stock'!$B12,Entrée,COUNTIF($F$5:AJ$5,AJ$5)+1,FALSE),"")))</f>
        <v>0</v>
      </c>
      <c r="AK12" s="78">
        <f ca="1">IF($X$4&lt;1,"",IF($X$4=HLOOKUP($X$4,Sortie!$B$3:$AF$3,1,FALSE),IFERROR(VLOOKUP('Suivi de stock'!$B12,Sortie,COUNTIF($F$5:AK$5,AK$5)+1,FALSE),"")))</f>
        <v>0</v>
      </c>
      <c r="AL12" s="79">
        <f ca="1">IF($X$4&lt;1,"",IF($X$4=HLOOKUP($X$4,Sortie!$B$3:$AF$3,1,FALSE),IFERROR(VLOOKUP('Suivi de stock'!$B12,Entrée,COUNTIF($F$5:AL$5,AL$5)+1,FALSE),"")))</f>
        <v>0</v>
      </c>
      <c r="AM12" s="78">
        <f ca="1">IF($X$4&lt;1,"",IF($X$4=HLOOKUP($X$4,Sortie!$B$3:$AF$3,1,FALSE),IFERROR(VLOOKUP('Suivi de stock'!$B12,Sortie,COUNTIF($F$5:AM$5,AM$5)+1,FALSE),"")))</f>
        <v>0</v>
      </c>
      <c r="AN12" s="79">
        <f ca="1">IF($X$4&lt;1,"",IF($X$4=HLOOKUP($X$4,Sortie!$B$3:$AF$3,1,FALSE),IFERROR(VLOOKUP('Suivi de stock'!$B12,Entrée,COUNTIF($F$5:AN$5,AN$5)+1,FALSE),"")))</f>
        <v>0</v>
      </c>
      <c r="AO12" s="78">
        <f ca="1">IF($X$4&lt;1,"",IF($X$4=HLOOKUP($X$4,Sortie!$B$3:$AF$3,1,FALSE),IFERROR(VLOOKUP('Suivi de stock'!$B12,Sortie,COUNTIF($F$5:AO$5,AO$5)+1,FALSE),"")))</f>
        <v>0</v>
      </c>
      <c r="AP12" s="79">
        <f ca="1">IF($X$4&lt;1,"",IF($X$4=HLOOKUP($X$4,Sortie!$B$3:$AF$3,1,FALSE),IFERROR(VLOOKUP('Suivi de stock'!$B12,Entrée,COUNTIF($F$5:AP$5,AP$5)+1,FALSE),"")))</f>
        <v>0</v>
      </c>
      <c r="AQ12" s="78">
        <f ca="1">IF($X$4&lt;1,"",IF($X$4=HLOOKUP($X$4,Sortie!$B$3:$AF$3,1,FALSE),IFERROR(VLOOKUP('Suivi de stock'!$B12,Sortie,COUNTIF($F$5:AQ$5,AQ$5)+1,FALSE),"")))</f>
        <v>0</v>
      </c>
      <c r="AR12" s="79">
        <f ca="1">IF($X$4&lt;1,"",IF($X$4=HLOOKUP($X$4,Sortie!$B$3:$AF$3,1,FALSE),IFERROR(VLOOKUP('Suivi de stock'!$B12,Entrée,COUNTIF($F$5:AR$5,AR$5)+1,FALSE),"")))</f>
        <v>0</v>
      </c>
      <c r="AS12" s="78">
        <f ca="1">IF($X$4&lt;1,"",IF($X$4=HLOOKUP($X$4,Sortie!$B$3:$AF$3,1,FALSE),IFERROR(VLOOKUP('Suivi de stock'!$B12,Sortie,COUNTIF($F$5:AS$5,AS$5)+1,FALSE),"")))</f>
        <v>0</v>
      </c>
      <c r="AT12" s="79">
        <f ca="1">IF($X$4&lt;1,"",IF($X$4=HLOOKUP($X$4,Sortie!$B$3:$AF$3,1,FALSE),IFERROR(VLOOKUP('Suivi de stock'!$B12,Entrée,COUNTIF($F$5:AT$5,AT$5)+1,FALSE),"")))</f>
        <v>0</v>
      </c>
      <c r="AU12" s="78">
        <f ca="1">IF($X$4&lt;1,"",IF($X$4=HLOOKUP($X$4,Sortie!$B$3:$AF$3,1,FALSE),IFERROR(VLOOKUP('Suivi de stock'!$B12,Sortie,COUNTIF($F$5:AU$5,AU$5)+1,FALSE),"")))</f>
        <v>0</v>
      </c>
      <c r="AV12" s="79">
        <f ca="1">IF($X$4&lt;1,"",IF($X$4=HLOOKUP($X$4,Sortie!$B$3:$AF$3,1,FALSE),IFERROR(VLOOKUP('Suivi de stock'!$B12,Entrée,COUNTIF($F$5:AV$5,AV$5)+1,FALSE),"")))</f>
        <v>0</v>
      </c>
      <c r="AW12" s="78">
        <f ca="1">IF($X$4&lt;1,"",IF($X$4=HLOOKUP($X$4,Sortie!$B$3:$AF$3,1,FALSE),IFERROR(VLOOKUP('Suivi de stock'!$B12,Sortie,COUNTIF($F$5:AW$5,AW$5)+1,FALSE),"")))</f>
        <v>0</v>
      </c>
      <c r="AX12" s="79">
        <f ca="1">IF($X$4&lt;1,"",IF($X$4=HLOOKUP($X$4,Sortie!$B$3:$AF$3,1,FALSE),IFERROR(VLOOKUP('Suivi de stock'!$B12,Entrée,COUNTIF($F$5:AX$5,AX$5)+1,FALSE),"")))</f>
        <v>0</v>
      </c>
      <c r="AY12" s="78">
        <f ca="1">IF($X$4&lt;1,"",IF($X$4=HLOOKUP($X$4,Sortie!$B$3:$AF$3,1,FALSE),IFERROR(VLOOKUP('Suivi de stock'!$B12,Sortie,COUNTIF($F$5:AY$5,AY$5)+1,FALSE),"")))</f>
        <v>0</v>
      </c>
      <c r="AZ12" s="79">
        <f ca="1">IF($X$4&lt;1,"",IF($X$4=HLOOKUP($X$4,Sortie!$B$3:$AF$3,1,FALSE),IFERROR(VLOOKUP('Suivi de stock'!$B12,Entrée,COUNTIF($F$5:AZ$5,AZ$5)+1,FALSE),"")))</f>
        <v>0</v>
      </c>
      <c r="BA12" s="78">
        <f ca="1">IF($X$4&lt;1,"",IF($X$4=HLOOKUP($X$4,Sortie!$B$3:$AF$3,1,FALSE),IFERROR(VLOOKUP('Suivi de stock'!$B12,Sortie,COUNTIF($F$5:BA$5,BA$5)+1,FALSE),"")))</f>
        <v>0</v>
      </c>
      <c r="BB12" s="79">
        <f ca="1">IF($X$4&lt;1,"",IF($X$4=HLOOKUP($X$4,Sortie!$B$3:$AF$3,1,FALSE),IFERROR(VLOOKUP('Suivi de stock'!$B12,Entrée,COUNTIF($F$5:BB$5,BB$5)+1,FALSE),"")))</f>
        <v>0</v>
      </c>
      <c r="BC12" s="78">
        <f ca="1">IF($X$4&lt;1,"",IF($X$4=HLOOKUP($X$4,Sortie!$B$3:$AF$3,1,FALSE),IFERROR(VLOOKUP('Suivi de stock'!$B12,Sortie,COUNTIF($F$5:BC$5,BC$5)+1,FALSE),"")))</f>
        <v>0</v>
      </c>
      <c r="BD12" s="79">
        <f ca="1">IF($X$4&lt;1,"",IF($X$4=HLOOKUP($X$4,Sortie!$B$3:$AF$3,1,FALSE),IFERROR(VLOOKUP('Suivi de stock'!$B12,Entrée,COUNTIF($F$5:BD$5,BD$5)+1,FALSE),"")))</f>
        <v>0</v>
      </c>
      <c r="BE12" s="78">
        <f ca="1">IF($X$4&lt;1,"",IF($X$4=HLOOKUP($X$4,Sortie!$B$3:$AF$3,1,FALSE),IFERROR(VLOOKUP('Suivi de stock'!$B12,Sortie,COUNTIF($F$5:BE$5,BE$5)+1,FALSE),"")))</f>
        <v>0</v>
      </c>
      <c r="BF12" s="79">
        <f ca="1">IF($X$4&lt;1,"",IF($X$4=HLOOKUP($X$4,Sortie!$B$3:$AF$3,1,FALSE),IFERROR(VLOOKUP('Suivi de stock'!$B12,Entrée,COUNTIF($F$5:BF$5,BF$5)+1,FALSE),"")))</f>
        <v>0</v>
      </c>
      <c r="BG12" s="78">
        <f ca="1">IF($X$4&lt;1,"",IF($X$4=HLOOKUP($X$4,Sortie!$B$3:$AF$3,1,FALSE),IFERROR(VLOOKUP('Suivi de stock'!$B12,Sortie,COUNTIF($F$5:BG$5,BG$5)+1,FALSE),"")))</f>
        <v>0</v>
      </c>
      <c r="BH12" s="79">
        <f ca="1">IF($X$4&lt;1,"",IF($X$4=HLOOKUP($X$4,Sortie!$B$3:$AF$3,1,FALSE),IFERROR(VLOOKUP('Suivi de stock'!$B12,Entrée,COUNTIF($F$5:BH$5,BH$5)+1,FALSE),"")))</f>
        <v>0</v>
      </c>
      <c r="BI12" s="78">
        <f ca="1">IF($X$4&lt;1,"",IF($X$4=HLOOKUP($X$4,Sortie!$B$3:$AF$3,1,FALSE),IFERROR(VLOOKUP('Suivi de stock'!$B12,Sortie,COUNTIF($F$5:BI$5,BI$5)+1,FALSE),"")))</f>
        <v>0</v>
      </c>
      <c r="BJ12" s="79">
        <f ca="1">IF($X$4&lt;1,"",IF($X$4=HLOOKUP($X$4,Sortie!$B$3:$AF$3,1,FALSE),IFERROR(VLOOKUP('Suivi de stock'!$B12,Entrée,COUNTIF($F$5:BJ$5,BJ$5)+1,FALSE),"")))</f>
        <v>0</v>
      </c>
      <c r="BK12" s="78">
        <f ca="1">IF($X$4&lt;1,"",IF($X$4=HLOOKUP($X$4,Sortie!$B$3:$AF$3,1,FALSE),IFERROR(VLOOKUP('Suivi de stock'!$B12,Sortie,COUNTIF($F$5:BK$5,BK$5)+1,FALSE),"")))</f>
        <v>0</v>
      </c>
      <c r="BL12" s="79">
        <f ca="1">IF($X$4&lt;1,"",IF($X$4=HLOOKUP($X$4,Sortie!$B$3:$AF$3,1,FALSE),IFERROR(VLOOKUP('Suivi de stock'!$B12,Entrée,COUNTIF($F$5:BL$5,BL$5)+1,FALSE),"")))</f>
        <v>0</v>
      </c>
      <c r="BM12" s="78">
        <f ca="1">IF($X$4&lt;1,"",IF($X$4=HLOOKUP($X$4,Sortie!$B$3:$AF$3,1,FALSE),IFERROR(VLOOKUP('Suivi de stock'!$B12,Sortie,COUNTIF($F$5:BM$5,BM$5)+1,FALSE),"")))</f>
        <v>0</v>
      </c>
      <c r="BN12" s="79">
        <f ca="1">IF($X$4&lt;1,"",IF($X$4=HLOOKUP($X$4,Sortie!$B$3:$AF$3,1,FALSE),IFERROR(VLOOKUP('Suivi de stock'!$B12,Entrée,COUNTIF($F$5:BN$5,BN$5)+1,FALSE),"")))</f>
        <v>0</v>
      </c>
      <c r="BO12" s="78">
        <f ca="1">IF($X$4&lt;1,"",IF($X$4=HLOOKUP($X$4,Sortie!$B$3:$AF$3,1,FALSE),IFERROR(VLOOKUP('Suivi de stock'!$B12,Sortie,COUNTIF($F$5:BO$5,BO$5)+1,FALSE),"")))</f>
        <v>0</v>
      </c>
    </row>
    <row r="13" spans="1:70">
      <c r="A13" s="29">
        <f ca="1">IF(C13&gt;=D13,0,1+MAX($A$7:A12))</f>
        <v>5</v>
      </c>
      <c r="B13" s="9" t="s">
        <v>4</v>
      </c>
      <c r="C13" s="31">
        <f t="shared" ca="1" si="0"/>
        <v>0</v>
      </c>
      <c r="D13" s="21">
        <v>10</v>
      </c>
      <c r="E13">
        <v>12</v>
      </c>
      <c r="F13" s="79">
        <f ca="1">IF($N$4&lt;1,"",IF($F$4=HLOOKUP($F$4,Sortie!$B$3:$AF$3,1,FALSE),IFERROR(VLOOKUP('Suivi de stock'!$B13,Entrée,COUNTIF($F$5:F$5,F$5)+1,FALSE),"")))</f>
        <v>7</v>
      </c>
      <c r="G13" s="78">
        <f ca="1">IF($F$4&lt;1,"",IF($F$4=HLOOKUP($F$4,Sortie!$B$3:$AF$3,1,FALSE),IFERROR(VLOOKUP('Suivi de stock'!$B13,Sortie,COUNTIF($F$5:G$5,G$5)+1,FALSE),"")))</f>
        <v>11</v>
      </c>
      <c r="H13" s="79">
        <f ca="1">IF($H$4&lt;1,"",IF($H$4=HLOOKUP($H$4,Sortie!$B$3:$AF$3,1,FALSE),IFERROR(VLOOKUP('Suivi de stock'!$B13,Entrée,COUNTIF($F$5:H$5,H$5)+1,FALSE),"")))</f>
        <v>8</v>
      </c>
      <c r="I13" s="78">
        <f ca="1">IF($H$4&lt;1,"",IF($H$4=HLOOKUP($H$4,Sortie!$B$3:$AF$3,1,FALSE),IFERROR(VLOOKUP('Suivi de stock'!$B13,Sortie,COUNTIF($F$5:I$5,I$5)+1,FALSE),"")))</f>
        <v>12</v>
      </c>
      <c r="J13" s="79">
        <f ca="1">IF($J$4&lt;1,"",IF($J$4=HLOOKUP($J$4,Sortie!$B$3:$AF$3,1,FALSE),IFERROR(VLOOKUP('Suivi de stock'!$B13,Entrée,COUNTIF($F$5:J$5,J$5)+1,FALSE),"")))</f>
        <v>9</v>
      </c>
      <c r="K13" s="78">
        <f ca="1">IF($J$4&lt;1,"",IF($J$4=HLOOKUP($J$4,Sortie!$B$3:$AF$3,1,FALSE),IFERROR(VLOOKUP('Suivi de stock'!$B13,Sortie,COUNTIF($F$5:K$5,K$5)+1,FALSE),"")))</f>
        <v>13</v>
      </c>
      <c r="L13" s="79">
        <f ca="1">IF($L$4&lt;1,"",IF($L$4=HLOOKUP($L$4,Sortie!$B$3:$AF$3,1,FALSE),IFERROR(VLOOKUP('Suivi de stock'!$B13,Entrée,COUNTIF($F$5:L$5,L$5)+1,FALSE),"")))</f>
        <v>0</v>
      </c>
      <c r="M13" s="78">
        <f ca="1">IF($L$4&lt;1,"",IF($L$4=HLOOKUP($L$4,Sortie!$B$3:$AF$3,1,FALSE),IFERROR(VLOOKUP('Suivi de stock'!$B13,Sortie,COUNTIF($F$5:M$5,M$5)+1,FALSE),"")))</f>
        <v>0</v>
      </c>
      <c r="N13" s="79">
        <f ca="1">IF($N$4&lt;1,"",IF($N$4=HLOOKUP($N$4,Sortie!$B$3:$AF$3,1,FALSE),IFERROR(VLOOKUP('Suivi de stock'!$B13,Entrée,COUNTIF($F$5:N$5,N$5)+1,FALSE),"")))</f>
        <v>0</v>
      </c>
      <c r="O13" s="78">
        <f ca="1">IF($N$4&lt;1,"",IF($N$4=HLOOKUP($N$4,Sortie!$B$3:$AF$3,1,FALSE),IFERROR(VLOOKUP('Suivi de stock'!$B13,Sortie,COUNTIF($F$5:O$5,O$5)+1,FALSE),"")))</f>
        <v>0</v>
      </c>
      <c r="P13" s="79">
        <f ca="1">IF($P$4&lt;1,"",IF($P$4=HLOOKUP($P$4,Sortie!$B$3:$AF$3,1,FALSE),IFERROR(VLOOKUP('Suivi de stock'!$B13,Entrée,COUNTIF($F$5:P$5,P$5)+1,FALSE),"")))</f>
        <v>0</v>
      </c>
      <c r="Q13" s="78">
        <f ca="1">IF($P$4&lt;1,"",IF($P$4=HLOOKUP($P$4,Sortie!$B$3:$AF$3,1,FALSE),IFERROR(VLOOKUP('Suivi de stock'!$B13,Sortie,COUNTIF($F$5:Q$5,Q$5)+1,FALSE),"")))</f>
        <v>0</v>
      </c>
      <c r="R13" s="79">
        <f ca="1">IF($R$4&lt;1,"",IF($R$4=HLOOKUP($R$4,Sortie!$B$3:$AF$3,1,FALSE),IFERROR(VLOOKUP('Suivi de stock'!$B13,Entrée,COUNTIF($F$5:R$5,R$5)+1,FALSE),"")))</f>
        <v>0</v>
      </c>
      <c r="S13" s="78">
        <f ca="1">IF($R$4&lt;1,"",IF($R$4=HLOOKUP($R$4,Sortie!$B$3:$AF$3,1,FALSE),IFERROR(VLOOKUP('Suivi de stock'!$B13,Sortie,COUNTIF($F$5:S$5,S$5)+1,FALSE),"")))</f>
        <v>0</v>
      </c>
      <c r="T13" s="79">
        <f ca="1">IF($T$4&lt;1,"",IF($T$4=HLOOKUP($T$4,Sortie!$B$3:$AF$3,1,FALSE),IFERROR(VLOOKUP('Suivi de stock'!$B13,Entrée,COUNTIF($F$5:T$5,T$5)+1,FALSE),"")))</f>
        <v>0</v>
      </c>
      <c r="U13" s="78">
        <f ca="1">IF($T$4&lt;1,"",IF($T$4=HLOOKUP($T$4,Sortie!$B$3:$AF$3,1,FALSE),IFERROR(VLOOKUP('Suivi de stock'!$B13,Sortie,COUNTIF($F$5:U$5,U$5)+1,FALSE),"")))</f>
        <v>0</v>
      </c>
      <c r="V13" s="79">
        <f ca="1">IF($V$4&lt;1,"",IF($V$4=HLOOKUP($V$4,Sortie!$B$3:$AF$3,1,FALSE),IFERROR(VLOOKUP('Suivi de stock'!$B13,Entrée,COUNTIF($F$5:V$5,V$5)+1,FALSE),"")))</f>
        <v>0</v>
      </c>
      <c r="W13" s="78">
        <f ca="1">IF($V$4&lt;1,"",IF($V$4=HLOOKUP($V$4,Sortie!$B$3:$AF$3,1,FALSE),IFERROR(VLOOKUP('Suivi de stock'!$B13,Sortie,COUNTIF($F$5:W$5,W$5)+1,FALSE),"")))</f>
        <v>0</v>
      </c>
      <c r="X13" s="79">
        <f ca="1">IF($X$4&lt;1,"",IF($X$4=HLOOKUP($X$4,Sortie!$B$3:$AF$3,1,FALSE),IFERROR(VLOOKUP('Suivi de stock'!$B13,Entrée,COUNTIF($F$5:X$5,X$5)+1,FALSE),"")))</f>
        <v>0</v>
      </c>
      <c r="Y13" s="78">
        <f ca="1">IF($X$4&lt;1,"",IF($X$4=HLOOKUP($X$4,Sortie!$B$3:$AF$3,1,FALSE),IFERROR(VLOOKUP('Suivi de stock'!$B13,Sortie,COUNTIF($F$5:Y$5,Y$5)+1,FALSE),"")))</f>
        <v>0</v>
      </c>
      <c r="Z13" s="79">
        <f ca="1">IF($X$4&lt;1,"",IF($X$4=HLOOKUP($X$4,Sortie!$B$3:$AF$3,1,FALSE),IFERROR(VLOOKUP('Suivi de stock'!$B13,Entrée,COUNTIF($F$5:Z$5,Z$5)+1,FALSE),"")))</f>
        <v>0</v>
      </c>
      <c r="AA13" s="78">
        <f ca="1">IF($X$4&lt;1,"",IF($X$4=HLOOKUP($X$4,Sortie!$B$3:$AF$3,1,FALSE),IFERROR(VLOOKUP('Suivi de stock'!$B13,Sortie,COUNTIF($F$5:AA$5,AA$5)+1,FALSE),"")))</f>
        <v>0</v>
      </c>
      <c r="AB13" s="79">
        <f ca="1">IF($X$4&lt;1,"",IF($X$4=HLOOKUP($X$4,Sortie!$B$3:$AF$3,1,FALSE),IFERROR(VLOOKUP('Suivi de stock'!$B13,Entrée,COUNTIF($F$5:AB$5,AB$5)+1,FALSE),"")))</f>
        <v>0</v>
      </c>
      <c r="AC13" s="78">
        <f ca="1">IF($X$4&lt;1,"",IF($X$4=HLOOKUP($X$4,Sortie!$B$3:$AF$3,1,FALSE),IFERROR(VLOOKUP('Suivi de stock'!$B13,Sortie,COUNTIF($F$5:AC$5,AC$5)+1,FALSE),"")))</f>
        <v>0</v>
      </c>
      <c r="AD13" s="79">
        <f ca="1">IF($X$4&lt;1,"",IF($X$4=HLOOKUP($X$4,Sortie!$B$3:$AF$3,1,FALSE),IFERROR(VLOOKUP('Suivi de stock'!$B13,Entrée,COUNTIF($F$5:AD$5,AD$5)+1,FALSE),"")))</f>
        <v>0</v>
      </c>
      <c r="AE13" s="78">
        <f ca="1">IF($X$4&lt;1,"",IF($X$4=HLOOKUP($X$4,Sortie!$B$3:$AF$3,1,FALSE),IFERROR(VLOOKUP('Suivi de stock'!$B13,Sortie,COUNTIF($F$5:AE$5,AE$5)+1,FALSE),"")))</f>
        <v>0</v>
      </c>
      <c r="AF13" s="79">
        <f ca="1">IF($X$4&lt;1,"",IF($X$4=HLOOKUP($X$4,Sortie!$B$3:$AF$3,1,FALSE),IFERROR(VLOOKUP('Suivi de stock'!$B13,Entrée,COUNTIF($F$5:AF$5,AF$5)+1,FALSE),"")))</f>
        <v>0</v>
      </c>
      <c r="AG13" s="78">
        <f ca="1">IF($X$4&lt;1,"",IF($X$4=HLOOKUP($X$4,Sortie!$B$3:$AF$3,1,FALSE),IFERROR(VLOOKUP('Suivi de stock'!$B13,Sortie,COUNTIF($F$5:AG$5,AG$5)+1,FALSE),"")))</f>
        <v>0</v>
      </c>
      <c r="AH13" s="79">
        <f ca="1">IF($X$4&lt;1,"",IF($X$4=HLOOKUP($X$4,Sortie!$B$3:$AF$3,1,FALSE),IFERROR(VLOOKUP('Suivi de stock'!$B13,Entrée,COUNTIF($F$5:AH$5,AH$5)+1,FALSE),"")))</f>
        <v>0</v>
      </c>
      <c r="AI13" s="78">
        <f ca="1">IF($X$4&lt;1,"",IF($X$4=HLOOKUP($X$4,Sortie!$B$3:$AF$3,1,FALSE),IFERROR(VLOOKUP('Suivi de stock'!$B13,Sortie,COUNTIF($F$5:AI$5,AI$5)+1,FALSE),"")))</f>
        <v>0</v>
      </c>
      <c r="AJ13" s="79">
        <f ca="1">IF($X$4&lt;1,"",IF($X$4=HLOOKUP($X$4,Sortie!$B$3:$AF$3,1,FALSE),IFERROR(VLOOKUP('Suivi de stock'!$B13,Entrée,COUNTIF($F$5:AJ$5,AJ$5)+1,FALSE),"")))</f>
        <v>0</v>
      </c>
      <c r="AK13" s="78">
        <f ca="1">IF($X$4&lt;1,"",IF($X$4=HLOOKUP($X$4,Sortie!$B$3:$AF$3,1,FALSE),IFERROR(VLOOKUP('Suivi de stock'!$B13,Sortie,COUNTIF($F$5:AK$5,AK$5)+1,FALSE),"")))</f>
        <v>0</v>
      </c>
      <c r="AL13" s="79">
        <f ca="1">IF($X$4&lt;1,"",IF($X$4=HLOOKUP($X$4,Sortie!$B$3:$AF$3,1,FALSE),IFERROR(VLOOKUP('Suivi de stock'!$B13,Entrée,COUNTIF($F$5:AL$5,AL$5)+1,FALSE),"")))</f>
        <v>0</v>
      </c>
      <c r="AM13" s="78">
        <f ca="1">IF($X$4&lt;1,"",IF($X$4=HLOOKUP($X$4,Sortie!$B$3:$AF$3,1,FALSE),IFERROR(VLOOKUP('Suivi de stock'!$B13,Sortie,COUNTIF($F$5:AM$5,AM$5)+1,FALSE),"")))</f>
        <v>0</v>
      </c>
      <c r="AN13" s="79">
        <f ca="1">IF($X$4&lt;1,"",IF($X$4=HLOOKUP($X$4,Sortie!$B$3:$AF$3,1,FALSE),IFERROR(VLOOKUP('Suivi de stock'!$B13,Entrée,COUNTIF($F$5:AN$5,AN$5)+1,FALSE),"")))</f>
        <v>0</v>
      </c>
      <c r="AO13" s="78">
        <f ca="1">IF($X$4&lt;1,"",IF($X$4=HLOOKUP($X$4,Sortie!$B$3:$AF$3,1,FALSE),IFERROR(VLOOKUP('Suivi de stock'!$B13,Sortie,COUNTIF($F$5:AO$5,AO$5)+1,FALSE),"")))</f>
        <v>0</v>
      </c>
      <c r="AP13" s="79">
        <f ca="1">IF($X$4&lt;1,"",IF($X$4=HLOOKUP($X$4,Sortie!$B$3:$AF$3,1,FALSE),IFERROR(VLOOKUP('Suivi de stock'!$B13,Entrée,COUNTIF($F$5:AP$5,AP$5)+1,FALSE),"")))</f>
        <v>0</v>
      </c>
      <c r="AQ13" s="78">
        <f ca="1">IF($X$4&lt;1,"",IF($X$4=HLOOKUP($X$4,Sortie!$B$3:$AF$3,1,FALSE),IFERROR(VLOOKUP('Suivi de stock'!$B13,Sortie,COUNTIF($F$5:AQ$5,AQ$5)+1,FALSE),"")))</f>
        <v>0</v>
      </c>
      <c r="AR13" s="79">
        <f ca="1">IF($X$4&lt;1,"",IF($X$4=HLOOKUP($X$4,Sortie!$B$3:$AF$3,1,FALSE),IFERROR(VLOOKUP('Suivi de stock'!$B13,Entrée,COUNTIF($F$5:AR$5,AR$5)+1,FALSE),"")))</f>
        <v>0</v>
      </c>
      <c r="AS13" s="78">
        <f ca="1">IF($X$4&lt;1,"",IF($X$4=HLOOKUP($X$4,Sortie!$B$3:$AF$3,1,FALSE),IFERROR(VLOOKUP('Suivi de stock'!$B13,Sortie,COUNTIF($F$5:AS$5,AS$5)+1,FALSE),"")))</f>
        <v>0</v>
      </c>
      <c r="AT13" s="79">
        <f ca="1">IF($X$4&lt;1,"",IF($X$4=HLOOKUP($X$4,Sortie!$B$3:$AF$3,1,FALSE),IFERROR(VLOOKUP('Suivi de stock'!$B13,Entrée,COUNTIF($F$5:AT$5,AT$5)+1,FALSE),"")))</f>
        <v>0</v>
      </c>
      <c r="AU13" s="78">
        <f ca="1">IF($X$4&lt;1,"",IF($X$4=HLOOKUP($X$4,Sortie!$B$3:$AF$3,1,FALSE),IFERROR(VLOOKUP('Suivi de stock'!$B13,Sortie,COUNTIF($F$5:AU$5,AU$5)+1,FALSE),"")))</f>
        <v>0</v>
      </c>
      <c r="AV13" s="79">
        <f ca="1">IF($X$4&lt;1,"",IF($X$4=HLOOKUP($X$4,Sortie!$B$3:$AF$3,1,FALSE),IFERROR(VLOOKUP('Suivi de stock'!$B13,Entrée,COUNTIF($F$5:AV$5,AV$5)+1,FALSE),"")))</f>
        <v>0</v>
      </c>
      <c r="AW13" s="78">
        <f ca="1">IF($X$4&lt;1,"",IF($X$4=HLOOKUP($X$4,Sortie!$B$3:$AF$3,1,FALSE),IFERROR(VLOOKUP('Suivi de stock'!$B13,Sortie,COUNTIF($F$5:AW$5,AW$5)+1,FALSE),"")))</f>
        <v>0</v>
      </c>
      <c r="AX13" s="79">
        <f ca="1">IF($X$4&lt;1,"",IF($X$4=HLOOKUP($X$4,Sortie!$B$3:$AF$3,1,FALSE),IFERROR(VLOOKUP('Suivi de stock'!$B13,Entrée,COUNTIF($F$5:AX$5,AX$5)+1,FALSE),"")))</f>
        <v>0</v>
      </c>
      <c r="AY13" s="78">
        <f ca="1">IF($X$4&lt;1,"",IF($X$4=HLOOKUP($X$4,Sortie!$B$3:$AF$3,1,FALSE),IFERROR(VLOOKUP('Suivi de stock'!$B13,Sortie,COUNTIF($F$5:AY$5,AY$5)+1,FALSE),"")))</f>
        <v>0</v>
      </c>
      <c r="AZ13" s="79">
        <f ca="1">IF($X$4&lt;1,"",IF($X$4=HLOOKUP($X$4,Sortie!$B$3:$AF$3,1,FALSE),IFERROR(VLOOKUP('Suivi de stock'!$B13,Entrée,COUNTIF($F$5:AZ$5,AZ$5)+1,FALSE),"")))</f>
        <v>0</v>
      </c>
      <c r="BA13" s="78">
        <f ca="1">IF($X$4&lt;1,"",IF($X$4=HLOOKUP($X$4,Sortie!$B$3:$AF$3,1,FALSE),IFERROR(VLOOKUP('Suivi de stock'!$B13,Sortie,COUNTIF($F$5:BA$5,BA$5)+1,FALSE),"")))</f>
        <v>0</v>
      </c>
      <c r="BB13" s="79">
        <f ca="1">IF($X$4&lt;1,"",IF($X$4=HLOOKUP($X$4,Sortie!$B$3:$AF$3,1,FALSE),IFERROR(VLOOKUP('Suivi de stock'!$B13,Entrée,COUNTIF($F$5:BB$5,BB$5)+1,FALSE),"")))</f>
        <v>0</v>
      </c>
      <c r="BC13" s="78">
        <f ca="1">IF($X$4&lt;1,"",IF($X$4=HLOOKUP($X$4,Sortie!$B$3:$AF$3,1,FALSE),IFERROR(VLOOKUP('Suivi de stock'!$B13,Sortie,COUNTIF($F$5:BC$5,BC$5)+1,FALSE),"")))</f>
        <v>0</v>
      </c>
      <c r="BD13" s="79">
        <f ca="1">IF($X$4&lt;1,"",IF($X$4=HLOOKUP($X$4,Sortie!$B$3:$AF$3,1,FALSE),IFERROR(VLOOKUP('Suivi de stock'!$B13,Entrée,COUNTIF($F$5:BD$5,BD$5)+1,FALSE),"")))</f>
        <v>0</v>
      </c>
      <c r="BE13" s="78">
        <f ca="1">IF($X$4&lt;1,"",IF($X$4=HLOOKUP($X$4,Sortie!$B$3:$AF$3,1,FALSE),IFERROR(VLOOKUP('Suivi de stock'!$B13,Sortie,COUNTIF($F$5:BE$5,BE$5)+1,FALSE),"")))</f>
        <v>0</v>
      </c>
      <c r="BF13" s="79">
        <f ca="1">IF($X$4&lt;1,"",IF($X$4=HLOOKUP($X$4,Sortie!$B$3:$AF$3,1,FALSE),IFERROR(VLOOKUP('Suivi de stock'!$B13,Entrée,COUNTIF($F$5:BF$5,BF$5)+1,FALSE),"")))</f>
        <v>0</v>
      </c>
      <c r="BG13" s="78">
        <f ca="1">IF($X$4&lt;1,"",IF($X$4=HLOOKUP($X$4,Sortie!$B$3:$AF$3,1,FALSE),IFERROR(VLOOKUP('Suivi de stock'!$B13,Sortie,COUNTIF($F$5:BG$5,BG$5)+1,FALSE),"")))</f>
        <v>0</v>
      </c>
      <c r="BH13" s="79">
        <f ca="1">IF($X$4&lt;1,"",IF($X$4=HLOOKUP($X$4,Sortie!$B$3:$AF$3,1,FALSE),IFERROR(VLOOKUP('Suivi de stock'!$B13,Entrée,COUNTIF($F$5:BH$5,BH$5)+1,FALSE),"")))</f>
        <v>0</v>
      </c>
      <c r="BI13" s="78">
        <f ca="1">IF($X$4&lt;1,"",IF($X$4=HLOOKUP($X$4,Sortie!$B$3:$AF$3,1,FALSE),IFERROR(VLOOKUP('Suivi de stock'!$B13,Sortie,COUNTIF($F$5:BI$5,BI$5)+1,FALSE),"")))</f>
        <v>0</v>
      </c>
      <c r="BJ13" s="79">
        <f ca="1">IF($X$4&lt;1,"",IF($X$4=HLOOKUP($X$4,Sortie!$B$3:$AF$3,1,FALSE),IFERROR(VLOOKUP('Suivi de stock'!$B13,Entrée,COUNTIF($F$5:BJ$5,BJ$5)+1,FALSE),"")))</f>
        <v>0</v>
      </c>
      <c r="BK13" s="78">
        <f ca="1">IF($X$4&lt;1,"",IF($X$4=HLOOKUP($X$4,Sortie!$B$3:$AF$3,1,FALSE),IFERROR(VLOOKUP('Suivi de stock'!$B13,Sortie,COUNTIF($F$5:BK$5,BK$5)+1,FALSE),"")))</f>
        <v>0</v>
      </c>
      <c r="BL13" s="79">
        <f ca="1">IF($X$4&lt;1,"",IF($X$4=HLOOKUP($X$4,Sortie!$B$3:$AF$3,1,FALSE),IFERROR(VLOOKUP('Suivi de stock'!$B13,Entrée,COUNTIF($F$5:BL$5,BL$5)+1,FALSE),"")))</f>
        <v>0</v>
      </c>
      <c r="BM13" s="78">
        <f ca="1">IF($X$4&lt;1,"",IF($X$4=HLOOKUP($X$4,Sortie!$B$3:$AF$3,1,FALSE),IFERROR(VLOOKUP('Suivi de stock'!$B13,Sortie,COUNTIF($F$5:BM$5,BM$5)+1,FALSE),"")))</f>
        <v>0</v>
      </c>
      <c r="BN13" s="79">
        <f ca="1">IF($X$4&lt;1,"",IF($X$4=HLOOKUP($X$4,Sortie!$B$3:$AF$3,1,FALSE),IFERROR(VLOOKUP('Suivi de stock'!$B13,Entrée,COUNTIF($F$5:BN$5,BN$5)+1,FALSE),"")))</f>
        <v>0</v>
      </c>
      <c r="BO13" s="78">
        <f ca="1">IF($X$4&lt;1,"",IF($X$4=HLOOKUP($X$4,Sortie!$B$3:$AF$3,1,FALSE),IFERROR(VLOOKUP('Suivi de stock'!$B13,Sortie,COUNTIF($F$5:BO$5,BO$5)+1,FALSE),"")))</f>
        <v>0</v>
      </c>
      <c r="BQ13" s="5"/>
      <c r="BR13" s="5"/>
    </row>
    <row r="14" spans="1:70">
      <c r="A14" s="29">
        <f ca="1">IF(C14&gt;=D14,0,1+MAX($A$7:A13))</f>
        <v>6</v>
      </c>
      <c r="B14" s="9" t="s">
        <v>1</v>
      </c>
      <c r="C14" s="31">
        <f t="shared" ca="1" si="0"/>
        <v>25</v>
      </c>
      <c r="D14" s="21">
        <v>100</v>
      </c>
      <c r="E14">
        <v>25</v>
      </c>
      <c r="F14" s="79">
        <f ca="1">IF($N$4&lt;1,"",IF($F$4=HLOOKUP($F$4,Sortie!$B$3:$AF$3,1,FALSE),IFERROR(VLOOKUP('Suivi de stock'!$B14,Entrée,COUNTIF($F$5:F$5,F$5)+1,FALSE),"")))</f>
        <v>0</v>
      </c>
      <c r="G14" s="78">
        <f ca="1">IF($F$4&lt;1,"",IF($F$4=HLOOKUP($F$4,Sortie!$B$3:$AF$3,1,FALSE),IFERROR(VLOOKUP('Suivi de stock'!$B14,Sortie,COUNTIF($F$5:G$5,G$5)+1,FALSE),"")))</f>
        <v>0</v>
      </c>
      <c r="H14" s="79">
        <f ca="1">IF($H$4&lt;1,"",IF($H$4=HLOOKUP($H$4,Sortie!$B$3:$AF$3,1,FALSE),IFERROR(VLOOKUP('Suivi de stock'!$B14,Entrée,COUNTIF($F$5:H$5,H$5)+1,FALSE),"")))</f>
        <v>0</v>
      </c>
      <c r="I14" s="78">
        <f ca="1">IF($H$4&lt;1,"",IF($H$4=HLOOKUP($H$4,Sortie!$B$3:$AF$3,1,FALSE),IFERROR(VLOOKUP('Suivi de stock'!$B14,Sortie,COUNTIF($F$5:I$5,I$5)+1,FALSE),"")))</f>
        <v>0</v>
      </c>
      <c r="J14" s="79">
        <f ca="1">IF($J$4&lt;1,"",IF($J$4=HLOOKUP($J$4,Sortie!$B$3:$AF$3,1,FALSE),IFERROR(VLOOKUP('Suivi de stock'!$B14,Entrée,COUNTIF($F$5:J$5,J$5)+1,FALSE),"")))</f>
        <v>0</v>
      </c>
      <c r="K14" s="78">
        <f ca="1">IF($J$4&lt;1,"",IF($J$4=HLOOKUP($J$4,Sortie!$B$3:$AF$3,1,FALSE),IFERROR(VLOOKUP('Suivi de stock'!$B14,Sortie,COUNTIF($F$5:K$5,K$5)+1,FALSE),"")))</f>
        <v>0</v>
      </c>
      <c r="L14" s="79">
        <f ca="1">IF($L$4&lt;1,"",IF($L$4=HLOOKUP($L$4,Sortie!$B$3:$AF$3,1,FALSE),IFERROR(VLOOKUP('Suivi de stock'!$B14,Entrée,COUNTIF($F$5:L$5,L$5)+1,FALSE),"")))</f>
        <v>0</v>
      </c>
      <c r="M14" s="78">
        <f ca="1">IF($L$4&lt;1,"",IF($L$4=HLOOKUP($L$4,Sortie!$B$3:$AF$3,1,FALSE),IFERROR(VLOOKUP('Suivi de stock'!$B14,Sortie,COUNTIF($F$5:M$5,M$5)+1,FALSE),"")))</f>
        <v>0</v>
      </c>
      <c r="N14" s="79">
        <f ca="1">IF($N$4&lt;1,"",IF($N$4=HLOOKUP($N$4,Sortie!$B$3:$AF$3,1,FALSE),IFERROR(VLOOKUP('Suivi de stock'!$B14,Entrée,COUNTIF($F$5:N$5,N$5)+1,FALSE),"")))</f>
        <v>0</v>
      </c>
      <c r="O14" s="78">
        <f ca="1">IF($N$4&lt;1,"",IF($N$4=HLOOKUP($N$4,Sortie!$B$3:$AF$3,1,FALSE),IFERROR(VLOOKUP('Suivi de stock'!$B14,Sortie,COUNTIF($F$5:O$5,O$5)+1,FALSE),"")))</f>
        <v>0</v>
      </c>
      <c r="P14" s="79">
        <f ca="1">IF($P$4&lt;1,"",IF($P$4=HLOOKUP($P$4,Sortie!$B$3:$AF$3,1,FALSE),IFERROR(VLOOKUP('Suivi de stock'!$B14,Entrée,COUNTIF($F$5:P$5,P$5)+1,FALSE),"")))</f>
        <v>0</v>
      </c>
      <c r="Q14" s="78">
        <f ca="1">IF($P$4&lt;1,"",IF($P$4=HLOOKUP($P$4,Sortie!$B$3:$AF$3,1,FALSE),IFERROR(VLOOKUP('Suivi de stock'!$B14,Sortie,COUNTIF($F$5:Q$5,Q$5)+1,FALSE),"")))</f>
        <v>0</v>
      </c>
      <c r="R14" s="79">
        <f ca="1">IF($R$4&lt;1,"",IF($R$4=HLOOKUP($R$4,Sortie!$B$3:$AF$3,1,FALSE),IFERROR(VLOOKUP('Suivi de stock'!$B14,Entrée,COUNTIF($F$5:R$5,R$5)+1,FALSE),"")))</f>
        <v>0</v>
      </c>
      <c r="S14" s="78">
        <f ca="1">IF($R$4&lt;1,"",IF($R$4=HLOOKUP($R$4,Sortie!$B$3:$AF$3,1,FALSE),IFERROR(VLOOKUP('Suivi de stock'!$B14,Sortie,COUNTIF($F$5:S$5,S$5)+1,FALSE),"")))</f>
        <v>0</v>
      </c>
      <c r="T14" s="79">
        <f ca="1">IF($T$4&lt;1,"",IF($T$4=HLOOKUP($T$4,Sortie!$B$3:$AF$3,1,FALSE),IFERROR(VLOOKUP('Suivi de stock'!$B14,Entrée,COUNTIF($F$5:T$5,T$5)+1,FALSE),"")))</f>
        <v>0</v>
      </c>
      <c r="U14" s="78">
        <f ca="1">IF($T$4&lt;1,"",IF($T$4=HLOOKUP($T$4,Sortie!$B$3:$AF$3,1,FALSE),IFERROR(VLOOKUP('Suivi de stock'!$B14,Sortie,COUNTIF($F$5:U$5,U$5)+1,FALSE),"")))</f>
        <v>0</v>
      </c>
      <c r="V14" s="79">
        <f ca="1">IF($V$4&lt;1,"",IF($V$4=HLOOKUP($V$4,Sortie!$B$3:$AF$3,1,FALSE),IFERROR(VLOOKUP('Suivi de stock'!$B14,Entrée,COUNTIF($F$5:V$5,V$5)+1,FALSE),"")))</f>
        <v>0</v>
      </c>
      <c r="W14" s="78">
        <f ca="1">IF($V$4&lt;1,"",IF($V$4=HLOOKUP($V$4,Sortie!$B$3:$AF$3,1,FALSE),IFERROR(VLOOKUP('Suivi de stock'!$B14,Sortie,COUNTIF($F$5:W$5,W$5)+1,FALSE),"")))</f>
        <v>0</v>
      </c>
      <c r="X14" s="79">
        <f ca="1">IF($X$4&lt;1,"",IF($X$4=HLOOKUP($X$4,Sortie!$B$3:$AF$3,1,FALSE),IFERROR(VLOOKUP('Suivi de stock'!$B14,Entrée,COUNTIF($F$5:X$5,X$5)+1,FALSE),"")))</f>
        <v>0</v>
      </c>
      <c r="Y14" s="78">
        <f ca="1">IF($X$4&lt;1,"",IF($X$4=HLOOKUP($X$4,Sortie!$B$3:$AF$3,1,FALSE),IFERROR(VLOOKUP('Suivi de stock'!$B14,Sortie,COUNTIF($F$5:Y$5,Y$5)+1,FALSE),"")))</f>
        <v>0</v>
      </c>
      <c r="Z14" s="79">
        <f ca="1">IF($X$4&lt;1,"",IF($X$4=HLOOKUP($X$4,Sortie!$B$3:$AF$3,1,FALSE),IFERROR(VLOOKUP('Suivi de stock'!$B14,Entrée,COUNTIF($F$5:Z$5,Z$5)+1,FALSE),"")))</f>
        <v>0</v>
      </c>
      <c r="AA14" s="78">
        <f ca="1">IF($X$4&lt;1,"",IF($X$4=HLOOKUP($X$4,Sortie!$B$3:$AF$3,1,FALSE),IFERROR(VLOOKUP('Suivi de stock'!$B14,Sortie,COUNTIF($F$5:AA$5,AA$5)+1,FALSE),"")))</f>
        <v>0</v>
      </c>
      <c r="AB14" s="79">
        <f ca="1">IF($X$4&lt;1,"",IF($X$4=HLOOKUP($X$4,Sortie!$B$3:$AF$3,1,FALSE),IFERROR(VLOOKUP('Suivi de stock'!$B14,Entrée,COUNTIF($F$5:AB$5,AB$5)+1,FALSE),"")))</f>
        <v>0</v>
      </c>
      <c r="AC14" s="78">
        <f ca="1">IF($X$4&lt;1,"",IF($X$4=HLOOKUP($X$4,Sortie!$B$3:$AF$3,1,FALSE),IFERROR(VLOOKUP('Suivi de stock'!$B14,Sortie,COUNTIF($F$5:AC$5,AC$5)+1,FALSE),"")))</f>
        <v>0</v>
      </c>
      <c r="AD14" s="79">
        <f ca="1">IF($X$4&lt;1,"",IF($X$4=HLOOKUP($X$4,Sortie!$B$3:$AF$3,1,FALSE),IFERROR(VLOOKUP('Suivi de stock'!$B14,Entrée,COUNTIF($F$5:AD$5,AD$5)+1,FALSE),"")))</f>
        <v>0</v>
      </c>
      <c r="AE14" s="78">
        <f ca="1">IF($X$4&lt;1,"",IF($X$4=HLOOKUP($X$4,Sortie!$B$3:$AF$3,1,FALSE),IFERROR(VLOOKUP('Suivi de stock'!$B14,Sortie,COUNTIF($F$5:AE$5,AE$5)+1,FALSE),"")))</f>
        <v>0</v>
      </c>
      <c r="AF14" s="79">
        <f ca="1">IF($X$4&lt;1,"",IF($X$4=HLOOKUP($X$4,Sortie!$B$3:$AF$3,1,FALSE),IFERROR(VLOOKUP('Suivi de stock'!$B14,Entrée,COUNTIF($F$5:AF$5,AF$5)+1,FALSE),"")))</f>
        <v>0</v>
      </c>
      <c r="AG14" s="78">
        <f ca="1">IF($X$4&lt;1,"",IF($X$4=HLOOKUP($X$4,Sortie!$B$3:$AF$3,1,FALSE),IFERROR(VLOOKUP('Suivi de stock'!$B14,Sortie,COUNTIF($F$5:AG$5,AG$5)+1,FALSE),"")))</f>
        <v>0</v>
      </c>
      <c r="AH14" s="79">
        <f ca="1">IF($X$4&lt;1,"",IF($X$4=HLOOKUP($X$4,Sortie!$B$3:$AF$3,1,FALSE),IFERROR(VLOOKUP('Suivi de stock'!$B14,Entrée,COUNTIF($F$5:AH$5,AH$5)+1,FALSE),"")))</f>
        <v>0</v>
      </c>
      <c r="AI14" s="78">
        <f ca="1">IF($X$4&lt;1,"",IF($X$4=HLOOKUP($X$4,Sortie!$B$3:$AF$3,1,FALSE),IFERROR(VLOOKUP('Suivi de stock'!$B14,Sortie,COUNTIF($F$5:AI$5,AI$5)+1,FALSE),"")))</f>
        <v>0</v>
      </c>
      <c r="AJ14" s="79">
        <f ca="1">IF($X$4&lt;1,"",IF($X$4=HLOOKUP($X$4,Sortie!$B$3:$AF$3,1,FALSE),IFERROR(VLOOKUP('Suivi de stock'!$B14,Entrée,COUNTIF($F$5:AJ$5,AJ$5)+1,FALSE),"")))</f>
        <v>0</v>
      </c>
      <c r="AK14" s="78">
        <f ca="1">IF($X$4&lt;1,"",IF($X$4=HLOOKUP($X$4,Sortie!$B$3:$AF$3,1,FALSE),IFERROR(VLOOKUP('Suivi de stock'!$B14,Sortie,COUNTIF($F$5:AK$5,AK$5)+1,FALSE),"")))</f>
        <v>0</v>
      </c>
      <c r="AL14" s="79">
        <f ca="1">IF($X$4&lt;1,"",IF($X$4=HLOOKUP($X$4,Sortie!$B$3:$AF$3,1,FALSE),IFERROR(VLOOKUP('Suivi de stock'!$B14,Entrée,COUNTIF($F$5:AL$5,AL$5)+1,FALSE),"")))</f>
        <v>0</v>
      </c>
      <c r="AM14" s="78">
        <f ca="1">IF($X$4&lt;1,"",IF($X$4=HLOOKUP($X$4,Sortie!$B$3:$AF$3,1,FALSE),IFERROR(VLOOKUP('Suivi de stock'!$B14,Sortie,COUNTIF($F$5:AM$5,AM$5)+1,FALSE),"")))</f>
        <v>0</v>
      </c>
      <c r="AN14" s="79">
        <f ca="1">IF($X$4&lt;1,"",IF($X$4=HLOOKUP($X$4,Sortie!$B$3:$AF$3,1,FALSE),IFERROR(VLOOKUP('Suivi de stock'!$B14,Entrée,COUNTIF($F$5:AN$5,AN$5)+1,FALSE),"")))</f>
        <v>0</v>
      </c>
      <c r="AO14" s="78">
        <f ca="1">IF($X$4&lt;1,"",IF($X$4=HLOOKUP($X$4,Sortie!$B$3:$AF$3,1,FALSE),IFERROR(VLOOKUP('Suivi de stock'!$B14,Sortie,COUNTIF($F$5:AO$5,AO$5)+1,FALSE),"")))</f>
        <v>0</v>
      </c>
      <c r="AP14" s="79">
        <f ca="1">IF($X$4&lt;1,"",IF($X$4=HLOOKUP($X$4,Sortie!$B$3:$AF$3,1,FALSE),IFERROR(VLOOKUP('Suivi de stock'!$B14,Entrée,COUNTIF($F$5:AP$5,AP$5)+1,FALSE),"")))</f>
        <v>0</v>
      </c>
      <c r="AQ14" s="78">
        <f ca="1">IF($X$4&lt;1,"",IF($X$4=HLOOKUP($X$4,Sortie!$B$3:$AF$3,1,FALSE),IFERROR(VLOOKUP('Suivi de stock'!$B14,Sortie,COUNTIF($F$5:AQ$5,AQ$5)+1,FALSE),"")))</f>
        <v>0</v>
      </c>
      <c r="AR14" s="79">
        <f ca="1">IF($X$4&lt;1,"",IF($X$4=HLOOKUP($X$4,Sortie!$B$3:$AF$3,1,FALSE),IFERROR(VLOOKUP('Suivi de stock'!$B14,Entrée,COUNTIF($F$5:AR$5,AR$5)+1,FALSE),"")))</f>
        <v>0</v>
      </c>
      <c r="AS14" s="78">
        <f ca="1">IF($X$4&lt;1,"",IF($X$4=HLOOKUP($X$4,Sortie!$B$3:$AF$3,1,FALSE),IFERROR(VLOOKUP('Suivi de stock'!$B14,Sortie,COUNTIF($F$5:AS$5,AS$5)+1,FALSE),"")))</f>
        <v>0</v>
      </c>
      <c r="AT14" s="79">
        <f ca="1">IF($X$4&lt;1,"",IF($X$4=HLOOKUP($X$4,Sortie!$B$3:$AF$3,1,FALSE),IFERROR(VLOOKUP('Suivi de stock'!$B14,Entrée,COUNTIF($F$5:AT$5,AT$5)+1,FALSE),"")))</f>
        <v>0</v>
      </c>
      <c r="AU14" s="78">
        <f ca="1">IF($X$4&lt;1,"",IF($X$4=HLOOKUP($X$4,Sortie!$B$3:$AF$3,1,FALSE),IFERROR(VLOOKUP('Suivi de stock'!$B14,Sortie,COUNTIF($F$5:AU$5,AU$5)+1,FALSE),"")))</f>
        <v>0</v>
      </c>
      <c r="AV14" s="79">
        <f ca="1">IF($X$4&lt;1,"",IF($X$4=HLOOKUP($X$4,Sortie!$B$3:$AF$3,1,FALSE),IFERROR(VLOOKUP('Suivi de stock'!$B14,Entrée,COUNTIF($F$5:AV$5,AV$5)+1,FALSE),"")))</f>
        <v>0</v>
      </c>
      <c r="AW14" s="78">
        <f ca="1">IF($X$4&lt;1,"",IF($X$4=HLOOKUP($X$4,Sortie!$B$3:$AF$3,1,FALSE),IFERROR(VLOOKUP('Suivi de stock'!$B14,Sortie,COUNTIF($F$5:AW$5,AW$5)+1,FALSE),"")))</f>
        <v>0</v>
      </c>
      <c r="AX14" s="79">
        <f ca="1">IF($X$4&lt;1,"",IF($X$4=HLOOKUP($X$4,Sortie!$B$3:$AF$3,1,FALSE),IFERROR(VLOOKUP('Suivi de stock'!$B14,Entrée,COUNTIF($F$5:AX$5,AX$5)+1,FALSE),"")))</f>
        <v>0</v>
      </c>
      <c r="AY14" s="78">
        <f ca="1">IF($X$4&lt;1,"",IF($X$4=HLOOKUP($X$4,Sortie!$B$3:$AF$3,1,FALSE),IFERROR(VLOOKUP('Suivi de stock'!$B14,Sortie,COUNTIF($F$5:AY$5,AY$5)+1,FALSE),"")))</f>
        <v>0</v>
      </c>
      <c r="AZ14" s="79">
        <f ca="1">IF($X$4&lt;1,"",IF($X$4=HLOOKUP($X$4,Sortie!$B$3:$AF$3,1,FALSE),IFERROR(VLOOKUP('Suivi de stock'!$B14,Entrée,COUNTIF($F$5:AZ$5,AZ$5)+1,FALSE),"")))</f>
        <v>0</v>
      </c>
      <c r="BA14" s="78">
        <f ca="1">IF($X$4&lt;1,"",IF($X$4=HLOOKUP($X$4,Sortie!$B$3:$AF$3,1,FALSE),IFERROR(VLOOKUP('Suivi de stock'!$B14,Sortie,COUNTIF($F$5:BA$5,BA$5)+1,FALSE),"")))</f>
        <v>0</v>
      </c>
      <c r="BB14" s="79">
        <f ca="1">IF($X$4&lt;1,"",IF($X$4=HLOOKUP($X$4,Sortie!$B$3:$AF$3,1,FALSE),IFERROR(VLOOKUP('Suivi de stock'!$B14,Entrée,COUNTIF($F$5:BB$5,BB$5)+1,FALSE),"")))</f>
        <v>0</v>
      </c>
      <c r="BC14" s="78">
        <f ca="1">IF($X$4&lt;1,"",IF($X$4=HLOOKUP($X$4,Sortie!$B$3:$AF$3,1,FALSE),IFERROR(VLOOKUP('Suivi de stock'!$B14,Sortie,COUNTIF($F$5:BC$5,BC$5)+1,FALSE),"")))</f>
        <v>0</v>
      </c>
      <c r="BD14" s="79">
        <f ca="1">IF($X$4&lt;1,"",IF($X$4=HLOOKUP($X$4,Sortie!$B$3:$AF$3,1,FALSE),IFERROR(VLOOKUP('Suivi de stock'!$B14,Entrée,COUNTIF($F$5:BD$5,BD$5)+1,FALSE),"")))</f>
        <v>0</v>
      </c>
      <c r="BE14" s="78">
        <f ca="1">IF($X$4&lt;1,"",IF($X$4=HLOOKUP($X$4,Sortie!$B$3:$AF$3,1,FALSE),IFERROR(VLOOKUP('Suivi de stock'!$B14,Sortie,COUNTIF($F$5:BE$5,BE$5)+1,FALSE),"")))</f>
        <v>0</v>
      </c>
      <c r="BF14" s="79">
        <f ca="1">IF($X$4&lt;1,"",IF($X$4=HLOOKUP($X$4,Sortie!$B$3:$AF$3,1,FALSE),IFERROR(VLOOKUP('Suivi de stock'!$B14,Entrée,COUNTIF($F$5:BF$5,BF$5)+1,FALSE),"")))</f>
        <v>0</v>
      </c>
      <c r="BG14" s="78">
        <f ca="1">IF($X$4&lt;1,"",IF($X$4=HLOOKUP($X$4,Sortie!$B$3:$AF$3,1,FALSE),IFERROR(VLOOKUP('Suivi de stock'!$B14,Sortie,COUNTIF($F$5:BG$5,BG$5)+1,FALSE),"")))</f>
        <v>0</v>
      </c>
      <c r="BH14" s="79">
        <f ca="1">IF($X$4&lt;1,"",IF($X$4=HLOOKUP($X$4,Sortie!$B$3:$AF$3,1,FALSE),IFERROR(VLOOKUP('Suivi de stock'!$B14,Entrée,COUNTIF($F$5:BH$5,BH$5)+1,FALSE),"")))</f>
        <v>0</v>
      </c>
      <c r="BI14" s="78">
        <f ca="1">IF($X$4&lt;1,"",IF($X$4=HLOOKUP($X$4,Sortie!$B$3:$AF$3,1,FALSE),IFERROR(VLOOKUP('Suivi de stock'!$B14,Sortie,COUNTIF($F$5:BI$5,BI$5)+1,FALSE),"")))</f>
        <v>0</v>
      </c>
      <c r="BJ14" s="79">
        <f ca="1">IF($X$4&lt;1,"",IF($X$4=HLOOKUP($X$4,Sortie!$B$3:$AF$3,1,FALSE),IFERROR(VLOOKUP('Suivi de stock'!$B14,Entrée,COUNTIF($F$5:BJ$5,BJ$5)+1,FALSE),"")))</f>
        <v>0</v>
      </c>
      <c r="BK14" s="78">
        <f ca="1">IF($X$4&lt;1,"",IF($X$4=HLOOKUP($X$4,Sortie!$B$3:$AF$3,1,FALSE),IFERROR(VLOOKUP('Suivi de stock'!$B14,Sortie,COUNTIF($F$5:BK$5,BK$5)+1,FALSE),"")))</f>
        <v>0</v>
      </c>
      <c r="BL14" s="79">
        <f ca="1">IF($X$4&lt;1,"",IF($X$4=HLOOKUP($X$4,Sortie!$B$3:$AF$3,1,FALSE),IFERROR(VLOOKUP('Suivi de stock'!$B14,Entrée,COUNTIF($F$5:BL$5,BL$5)+1,FALSE),"")))</f>
        <v>0</v>
      </c>
      <c r="BM14" s="78">
        <f ca="1">IF($X$4&lt;1,"",IF($X$4=HLOOKUP($X$4,Sortie!$B$3:$AF$3,1,FALSE),IFERROR(VLOOKUP('Suivi de stock'!$B14,Sortie,COUNTIF($F$5:BM$5,BM$5)+1,FALSE),"")))</f>
        <v>0</v>
      </c>
      <c r="BN14" s="79">
        <f ca="1">IF($X$4&lt;1,"",IF($X$4=HLOOKUP($X$4,Sortie!$B$3:$AF$3,1,FALSE),IFERROR(VLOOKUP('Suivi de stock'!$B14,Entrée,COUNTIF($F$5:BN$5,BN$5)+1,FALSE),"")))</f>
        <v>0</v>
      </c>
      <c r="BO14" s="78">
        <f ca="1">IF($X$4&lt;1,"",IF($X$4=HLOOKUP($X$4,Sortie!$B$3:$AF$3,1,FALSE),IFERROR(VLOOKUP('Suivi de stock'!$B14,Sortie,COUNTIF($F$5:BO$5,BO$5)+1,FALSE),"")))</f>
        <v>0</v>
      </c>
      <c r="BQ14" s="5"/>
      <c r="BR14" s="5"/>
    </row>
    <row r="15" spans="1:70">
      <c r="A15" s="29">
        <f ca="1">IF(C15&gt;=D15,0,1+MAX($A$7:A14))</f>
        <v>0</v>
      </c>
      <c r="B15" s="9" t="s">
        <v>2</v>
      </c>
      <c r="C15" s="31">
        <f t="shared" ca="1" si="0"/>
        <v>30</v>
      </c>
      <c r="D15" s="21">
        <v>10</v>
      </c>
      <c r="E15">
        <v>30</v>
      </c>
      <c r="F15" s="79">
        <f ca="1">IF($N$4&lt;1,"",IF($F$4=HLOOKUP($F$4,Sortie!$B$3:$AF$3,1,FALSE),IFERROR(VLOOKUP('Suivi de stock'!$B15,Entrée,COUNTIF($F$5:F$5,F$5)+1,FALSE),"")))</f>
        <v>0</v>
      </c>
      <c r="G15" s="78">
        <f ca="1">IF($F$4&lt;1,"",IF($F$4=HLOOKUP($F$4,Sortie!$B$3:$AF$3,1,FALSE),IFERROR(VLOOKUP('Suivi de stock'!$B15,Sortie,COUNTIF($F$5:G$5,G$5)+1,FALSE),"")))</f>
        <v>0</v>
      </c>
      <c r="H15" s="79">
        <f ca="1">IF($H$4&lt;1,"",IF($H$4=HLOOKUP($H$4,Sortie!$B$3:$AF$3,1,FALSE),IFERROR(VLOOKUP('Suivi de stock'!$B15,Entrée,COUNTIF($F$5:H$5,H$5)+1,FALSE),"")))</f>
        <v>0</v>
      </c>
      <c r="I15" s="78">
        <f ca="1">IF($H$4&lt;1,"",IF($H$4=HLOOKUP($H$4,Sortie!$B$3:$AF$3,1,FALSE),IFERROR(VLOOKUP('Suivi de stock'!$B15,Sortie,COUNTIF($F$5:I$5,I$5)+1,FALSE),"")))</f>
        <v>0</v>
      </c>
      <c r="J15" s="79">
        <f ca="1">IF($J$4&lt;1,"",IF($J$4=HLOOKUP($J$4,Sortie!$B$3:$AF$3,1,FALSE),IFERROR(VLOOKUP('Suivi de stock'!$B15,Entrée,COUNTIF($F$5:J$5,J$5)+1,FALSE),"")))</f>
        <v>0</v>
      </c>
      <c r="K15" s="78">
        <f ca="1">IF($J$4&lt;1,"",IF($J$4=HLOOKUP($J$4,Sortie!$B$3:$AF$3,1,FALSE),IFERROR(VLOOKUP('Suivi de stock'!$B15,Sortie,COUNTIF($F$5:K$5,K$5)+1,FALSE),"")))</f>
        <v>0</v>
      </c>
      <c r="L15" s="79">
        <f ca="1">IF($L$4&lt;1,"",IF($L$4=HLOOKUP($L$4,Sortie!$B$3:$AF$3,1,FALSE),IFERROR(VLOOKUP('Suivi de stock'!$B15,Entrée,COUNTIF($F$5:L$5,L$5)+1,FALSE),"")))</f>
        <v>0</v>
      </c>
      <c r="M15" s="78">
        <f ca="1">IF($L$4&lt;1,"",IF($L$4=HLOOKUP($L$4,Sortie!$B$3:$AF$3,1,FALSE),IFERROR(VLOOKUP('Suivi de stock'!$B15,Sortie,COUNTIF($F$5:M$5,M$5)+1,FALSE),"")))</f>
        <v>0</v>
      </c>
      <c r="N15" s="79">
        <f ca="1">IF($N$4&lt;1,"",IF($N$4=HLOOKUP($N$4,Sortie!$B$3:$AF$3,1,FALSE),IFERROR(VLOOKUP('Suivi de stock'!$B15,Entrée,COUNTIF($F$5:N$5,N$5)+1,FALSE),"")))</f>
        <v>0</v>
      </c>
      <c r="O15" s="78">
        <f ca="1">IF($N$4&lt;1,"",IF($N$4=HLOOKUP($N$4,Sortie!$B$3:$AF$3,1,FALSE),IFERROR(VLOOKUP('Suivi de stock'!$B15,Sortie,COUNTIF($F$5:O$5,O$5)+1,FALSE),"")))</f>
        <v>0</v>
      </c>
      <c r="P15" s="79">
        <f ca="1">IF($P$4&lt;1,"",IF($P$4=HLOOKUP($P$4,Sortie!$B$3:$AF$3,1,FALSE),IFERROR(VLOOKUP('Suivi de stock'!$B15,Entrée,COUNTIF($F$5:P$5,P$5)+1,FALSE),"")))</f>
        <v>0</v>
      </c>
      <c r="Q15" s="78">
        <f ca="1">IF($P$4&lt;1,"",IF($P$4=HLOOKUP($P$4,Sortie!$B$3:$AF$3,1,FALSE),IFERROR(VLOOKUP('Suivi de stock'!$B15,Sortie,COUNTIF($F$5:Q$5,Q$5)+1,FALSE),"")))</f>
        <v>0</v>
      </c>
      <c r="R15" s="79">
        <f ca="1">IF($R$4&lt;1,"",IF($R$4=HLOOKUP($R$4,Sortie!$B$3:$AF$3,1,FALSE),IFERROR(VLOOKUP('Suivi de stock'!$B15,Entrée,COUNTIF($F$5:R$5,R$5)+1,FALSE),"")))</f>
        <v>0</v>
      </c>
      <c r="S15" s="78">
        <f ca="1">IF($R$4&lt;1,"",IF($R$4=HLOOKUP($R$4,Sortie!$B$3:$AF$3,1,FALSE),IFERROR(VLOOKUP('Suivi de stock'!$B15,Sortie,COUNTIF($F$5:S$5,S$5)+1,FALSE),"")))</f>
        <v>0</v>
      </c>
      <c r="T15" s="79">
        <f ca="1">IF($T$4&lt;1,"",IF($T$4=HLOOKUP($T$4,Sortie!$B$3:$AF$3,1,FALSE),IFERROR(VLOOKUP('Suivi de stock'!$B15,Entrée,COUNTIF($F$5:T$5,T$5)+1,FALSE),"")))</f>
        <v>0</v>
      </c>
      <c r="U15" s="78">
        <f ca="1">IF($T$4&lt;1,"",IF($T$4=HLOOKUP($T$4,Sortie!$B$3:$AF$3,1,FALSE),IFERROR(VLOOKUP('Suivi de stock'!$B15,Sortie,COUNTIF($F$5:U$5,U$5)+1,FALSE),"")))</f>
        <v>0</v>
      </c>
      <c r="V15" s="79">
        <f ca="1">IF($V$4&lt;1,"",IF($V$4=HLOOKUP($V$4,Sortie!$B$3:$AF$3,1,FALSE),IFERROR(VLOOKUP('Suivi de stock'!$B15,Entrée,COUNTIF($F$5:V$5,V$5)+1,FALSE),"")))</f>
        <v>0</v>
      </c>
      <c r="W15" s="78">
        <f ca="1">IF($V$4&lt;1,"",IF($V$4=HLOOKUP($V$4,Sortie!$B$3:$AF$3,1,FALSE),IFERROR(VLOOKUP('Suivi de stock'!$B15,Sortie,COUNTIF($F$5:W$5,W$5)+1,FALSE),"")))</f>
        <v>0</v>
      </c>
      <c r="X15" s="79">
        <f ca="1">IF($X$4&lt;1,"",IF($X$4=HLOOKUP($X$4,Sortie!$B$3:$AF$3,1,FALSE),IFERROR(VLOOKUP('Suivi de stock'!$B15,Entrée,COUNTIF($F$5:X$5,X$5)+1,FALSE),"")))</f>
        <v>0</v>
      </c>
      <c r="Y15" s="78">
        <f ca="1">IF($X$4&lt;1,"",IF($X$4=HLOOKUP($X$4,Sortie!$B$3:$AF$3,1,FALSE),IFERROR(VLOOKUP('Suivi de stock'!$B15,Sortie,COUNTIF($F$5:Y$5,Y$5)+1,FALSE),"")))</f>
        <v>0</v>
      </c>
      <c r="Z15" s="79">
        <f ca="1">IF($X$4&lt;1,"",IF($X$4=HLOOKUP($X$4,Sortie!$B$3:$AF$3,1,FALSE),IFERROR(VLOOKUP('Suivi de stock'!$B15,Entrée,COUNTIF($F$5:Z$5,Z$5)+1,FALSE),"")))</f>
        <v>0</v>
      </c>
      <c r="AA15" s="78">
        <f ca="1">IF($X$4&lt;1,"",IF($X$4=HLOOKUP($X$4,Sortie!$B$3:$AF$3,1,FALSE),IFERROR(VLOOKUP('Suivi de stock'!$B15,Sortie,COUNTIF($F$5:AA$5,AA$5)+1,FALSE),"")))</f>
        <v>0</v>
      </c>
      <c r="AB15" s="79">
        <f ca="1">IF($X$4&lt;1,"",IF($X$4=HLOOKUP($X$4,Sortie!$B$3:$AF$3,1,FALSE),IFERROR(VLOOKUP('Suivi de stock'!$B15,Entrée,COUNTIF($F$5:AB$5,AB$5)+1,FALSE),"")))</f>
        <v>0</v>
      </c>
      <c r="AC15" s="78">
        <f ca="1">IF($X$4&lt;1,"",IF($X$4=HLOOKUP($X$4,Sortie!$B$3:$AF$3,1,FALSE),IFERROR(VLOOKUP('Suivi de stock'!$B15,Sortie,COUNTIF($F$5:AC$5,AC$5)+1,FALSE),"")))</f>
        <v>0</v>
      </c>
      <c r="AD15" s="79">
        <f ca="1">IF($X$4&lt;1,"",IF($X$4=HLOOKUP($X$4,Sortie!$B$3:$AF$3,1,FALSE),IFERROR(VLOOKUP('Suivi de stock'!$B15,Entrée,COUNTIF($F$5:AD$5,AD$5)+1,FALSE),"")))</f>
        <v>0</v>
      </c>
      <c r="AE15" s="78">
        <f ca="1">IF($X$4&lt;1,"",IF($X$4=HLOOKUP($X$4,Sortie!$B$3:$AF$3,1,FALSE),IFERROR(VLOOKUP('Suivi de stock'!$B15,Sortie,COUNTIF($F$5:AE$5,AE$5)+1,FALSE),"")))</f>
        <v>0</v>
      </c>
      <c r="AF15" s="79">
        <f ca="1">IF($X$4&lt;1,"",IF($X$4=HLOOKUP($X$4,Sortie!$B$3:$AF$3,1,FALSE),IFERROR(VLOOKUP('Suivi de stock'!$B15,Entrée,COUNTIF($F$5:AF$5,AF$5)+1,FALSE),"")))</f>
        <v>0</v>
      </c>
      <c r="AG15" s="78">
        <f ca="1">IF($X$4&lt;1,"",IF($X$4=HLOOKUP($X$4,Sortie!$B$3:$AF$3,1,FALSE),IFERROR(VLOOKUP('Suivi de stock'!$B15,Sortie,COUNTIF($F$5:AG$5,AG$5)+1,FALSE),"")))</f>
        <v>0</v>
      </c>
      <c r="AH15" s="79">
        <f ca="1">IF($X$4&lt;1,"",IF($X$4=HLOOKUP($X$4,Sortie!$B$3:$AF$3,1,FALSE),IFERROR(VLOOKUP('Suivi de stock'!$B15,Entrée,COUNTIF($F$5:AH$5,AH$5)+1,FALSE),"")))</f>
        <v>0</v>
      </c>
      <c r="AI15" s="78">
        <f ca="1">IF($X$4&lt;1,"",IF($X$4=HLOOKUP($X$4,Sortie!$B$3:$AF$3,1,FALSE),IFERROR(VLOOKUP('Suivi de stock'!$B15,Sortie,COUNTIF($F$5:AI$5,AI$5)+1,FALSE),"")))</f>
        <v>0</v>
      </c>
      <c r="AJ15" s="79">
        <f ca="1">IF($X$4&lt;1,"",IF($X$4=HLOOKUP($X$4,Sortie!$B$3:$AF$3,1,FALSE),IFERROR(VLOOKUP('Suivi de stock'!$B15,Entrée,COUNTIF($F$5:AJ$5,AJ$5)+1,FALSE),"")))</f>
        <v>0</v>
      </c>
      <c r="AK15" s="78">
        <f ca="1">IF($X$4&lt;1,"",IF($X$4=HLOOKUP($X$4,Sortie!$B$3:$AF$3,1,FALSE),IFERROR(VLOOKUP('Suivi de stock'!$B15,Sortie,COUNTIF($F$5:AK$5,AK$5)+1,FALSE),"")))</f>
        <v>0</v>
      </c>
      <c r="AL15" s="79">
        <f ca="1">IF($X$4&lt;1,"",IF($X$4=HLOOKUP($X$4,Sortie!$B$3:$AF$3,1,FALSE),IFERROR(VLOOKUP('Suivi de stock'!$B15,Entrée,COUNTIF($F$5:AL$5,AL$5)+1,FALSE),"")))</f>
        <v>0</v>
      </c>
      <c r="AM15" s="78">
        <f ca="1">IF($X$4&lt;1,"",IF($X$4=HLOOKUP($X$4,Sortie!$B$3:$AF$3,1,FALSE),IFERROR(VLOOKUP('Suivi de stock'!$B15,Sortie,COUNTIF($F$5:AM$5,AM$5)+1,FALSE),"")))</f>
        <v>0</v>
      </c>
      <c r="AN15" s="79">
        <f ca="1">IF($X$4&lt;1,"",IF($X$4=HLOOKUP($X$4,Sortie!$B$3:$AF$3,1,FALSE),IFERROR(VLOOKUP('Suivi de stock'!$B15,Entrée,COUNTIF($F$5:AN$5,AN$5)+1,FALSE),"")))</f>
        <v>0</v>
      </c>
      <c r="AO15" s="78">
        <f ca="1">IF($X$4&lt;1,"",IF($X$4=HLOOKUP($X$4,Sortie!$B$3:$AF$3,1,FALSE),IFERROR(VLOOKUP('Suivi de stock'!$B15,Sortie,COUNTIF($F$5:AO$5,AO$5)+1,FALSE),"")))</f>
        <v>0</v>
      </c>
      <c r="AP15" s="79">
        <f ca="1">IF($X$4&lt;1,"",IF($X$4=HLOOKUP($X$4,Sortie!$B$3:$AF$3,1,FALSE),IFERROR(VLOOKUP('Suivi de stock'!$B15,Entrée,COUNTIF($F$5:AP$5,AP$5)+1,FALSE),"")))</f>
        <v>0</v>
      </c>
      <c r="AQ15" s="78">
        <f ca="1">IF($X$4&lt;1,"",IF($X$4=HLOOKUP($X$4,Sortie!$B$3:$AF$3,1,FALSE),IFERROR(VLOOKUP('Suivi de stock'!$B15,Sortie,COUNTIF($F$5:AQ$5,AQ$5)+1,FALSE),"")))</f>
        <v>0</v>
      </c>
      <c r="AR15" s="79">
        <f ca="1">IF($X$4&lt;1,"",IF($X$4=HLOOKUP($X$4,Sortie!$B$3:$AF$3,1,FALSE),IFERROR(VLOOKUP('Suivi de stock'!$B15,Entrée,COUNTIF($F$5:AR$5,AR$5)+1,FALSE),"")))</f>
        <v>0</v>
      </c>
      <c r="AS15" s="78">
        <f ca="1">IF($X$4&lt;1,"",IF($X$4=HLOOKUP($X$4,Sortie!$B$3:$AF$3,1,FALSE),IFERROR(VLOOKUP('Suivi de stock'!$B15,Sortie,COUNTIF($F$5:AS$5,AS$5)+1,FALSE),"")))</f>
        <v>0</v>
      </c>
      <c r="AT15" s="79">
        <f ca="1">IF($X$4&lt;1,"",IF($X$4=HLOOKUP($X$4,Sortie!$B$3:$AF$3,1,FALSE),IFERROR(VLOOKUP('Suivi de stock'!$B15,Entrée,COUNTIF($F$5:AT$5,AT$5)+1,FALSE),"")))</f>
        <v>0</v>
      </c>
      <c r="AU15" s="78">
        <f ca="1">IF($X$4&lt;1,"",IF($X$4=HLOOKUP($X$4,Sortie!$B$3:$AF$3,1,FALSE),IFERROR(VLOOKUP('Suivi de stock'!$B15,Sortie,COUNTIF($F$5:AU$5,AU$5)+1,FALSE),"")))</f>
        <v>0</v>
      </c>
      <c r="AV15" s="79">
        <f ca="1">IF($X$4&lt;1,"",IF($X$4=HLOOKUP($X$4,Sortie!$B$3:$AF$3,1,FALSE),IFERROR(VLOOKUP('Suivi de stock'!$B15,Entrée,COUNTIF($F$5:AV$5,AV$5)+1,FALSE),"")))</f>
        <v>0</v>
      </c>
      <c r="AW15" s="78">
        <f ca="1">IF($X$4&lt;1,"",IF($X$4=HLOOKUP($X$4,Sortie!$B$3:$AF$3,1,FALSE),IFERROR(VLOOKUP('Suivi de stock'!$B15,Sortie,COUNTIF($F$5:AW$5,AW$5)+1,FALSE),"")))</f>
        <v>0</v>
      </c>
      <c r="AX15" s="79">
        <f ca="1">IF($X$4&lt;1,"",IF($X$4=HLOOKUP($X$4,Sortie!$B$3:$AF$3,1,FALSE),IFERROR(VLOOKUP('Suivi de stock'!$B15,Entrée,COUNTIF($F$5:AX$5,AX$5)+1,FALSE),"")))</f>
        <v>0</v>
      </c>
      <c r="AY15" s="78">
        <f ca="1">IF($X$4&lt;1,"",IF($X$4=HLOOKUP($X$4,Sortie!$B$3:$AF$3,1,FALSE),IFERROR(VLOOKUP('Suivi de stock'!$B15,Sortie,COUNTIF($F$5:AY$5,AY$5)+1,FALSE),"")))</f>
        <v>0</v>
      </c>
      <c r="AZ15" s="79">
        <f ca="1">IF($X$4&lt;1,"",IF($X$4=HLOOKUP($X$4,Sortie!$B$3:$AF$3,1,FALSE),IFERROR(VLOOKUP('Suivi de stock'!$B15,Entrée,COUNTIF($F$5:AZ$5,AZ$5)+1,FALSE),"")))</f>
        <v>0</v>
      </c>
      <c r="BA15" s="78">
        <f ca="1">IF($X$4&lt;1,"",IF($X$4=HLOOKUP($X$4,Sortie!$B$3:$AF$3,1,FALSE),IFERROR(VLOOKUP('Suivi de stock'!$B15,Sortie,COUNTIF($F$5:BA$5,BA$5)+1,FALSE),"")))</f>
        <v>0</v>
      </c>
      <c r="BB15" s="79">
        <f ca="1">IF($X$4&lt;1,"",IF($X$4=HLOOKUP($X$4,Sortie!$B$3:$AF$3,1,FALSE),IFERROR(VLOOKUP('Suivi de stock'!$B15,Entrée,COUNTIF($F$5:BB$5,BB$5)+1,FALSE),"")))</f>
        <v>0</v>
      </c>
      <c r="BC15" s="78">
        <f ca="1">IF($X$4&lt;1,"",IF($X$4=HLOOKUP($X$4,Sortie!$B$3:$AF$3,1,FALSE),IFERROR(VLOOKUP('Suivi de stock'!$B15,Sortie,COUNTIF($F$5:BC$5,BC$5)+1,FALSE),"")))</f>
        <v>0</v>
      </c>
      <c r="BD15" s="79">
        <f ca="1">IF($X$4&lt;1,"",IF($X$4=HLOOKUP($X$4,Sortie!$B$3:$AF$3,1,FALSE),IFERROR(VLOOKUP('Suivi de stock'!$B15,Entrée,COUNTIF($F$5:BD$5,BD$5)+1,FALSE),"")))</f>
        <v>0</v>
      </c>
      <c r="BE15" s="78">
        <f ca="1">IF($X$4&lt;1,"",IF($X$4=HLOOKUP($X$4,Sortie!$B$3:$AF$3,1,FALSE),IFERROR(VLOOKUP('Suivi de stock'!$B15,Sortie,COUNTIF($F$5:BE$5,BE$5)+1,FALSE),"")))</f>
        <v>0</v>
      </c>
      <c r="BF15" s="79">
        <f ca="1">IF($X$4&lt;1,"",IF($X$4=HLOOKUP($X$4,Sortie!$B$3:$AF$3,1,FALSE),IFERROR(VLOOKUP('Suivi de stock'!$B15,Entrée,COUNTIF($F$5:BF$5,BF$5)+1,FALSE),"")))</f>
        <v>0</v>
      </c>
      <c r="BG15" s="78">
        <f ca="1">IF($X$4&lt;1,"",IF($X$4=HLOOKUP($X$4,Sortie!$B$3:$AF$3,1,FALSE),IFERROR(VLOOKUP('Suivi de stock'!$B15,Sortie,COUNTIF($F$5:BG$5,BG$5)+1,FALSE),"")))</f>
        <v>0</v>
      </c>
      <c r="BH15" s="79">
        <f ca="1">IF($X$4&lt;1,"",IF($X$4=HLOOKUP($X$4,Sortie!$B$3:$AF$3,1,FALSE),IFERROR(VLOOKUP('Suivi de stock'!$B15,Entrée,COUNTIF($F$5:BH$5,BH$5)+1,FALSE),"")))</f>
        <v>0</v>
      </c>
      <c r="BI15" s="78">
        <f ca="1">IF($X$4&lt;1,"",IF($X$4=HLOOKUP($X$4,Sortie!$B$3:$AF$3,1,FALSE),IFERROR(VLOOKUP('Suivi de stock'!$B15,Sortie,COUNTIF($F$5:BI$5,BI$5)+1,FALSE),"")))</f>
        <v>0</v>
      </c>
      <c r="BJ15" s="79">
        <f ca="1">IF($X$4&lt;1,"",IF($X$4=HLOOKUP($X$4,Sortie!$B$3:$AF$3,1,FALSE),IFERROR(VLOOKUP('Suivi de stock'!$B15,Entrée,COUNTIF($F$5:BJ$5,BJ$5)+1,FALSE),"")))</f>
        <v>0</v>
      </c>
      <c r="BK15" s="78">
        <f ca="1">IF($X$4&lt;1,"",IF($X$4=HLOOKUP($X$4,Sortie!$B$3:$AF$3,1,FALSE),IFERROR(VLOOKUP('Suivi de stock'!$B15,Sortie,COUNTIF($F$5:BK$5,BK$5)+1,FALSE),"")))</f>
        <v>0</v>
      </c>
      <c r="BL15" s="79">
        <f ca="1">IF($X$4&lt;1,"",IF($X$4=HLOOKUP($X$4,Sortie!$B$3:$AF$3,1,FALSE),IFERROR(VLOOKUP('Suivi de stock'!$B15,Entrée,COUNTIF($F$5:BL$5,BL$5)+1,FALSE),"")))</f>
        <v>0</v>
      </c>
      <c r="BM15" s="78">
        <f ca="1">IF($X$4&lt;1,"",IF($X$4=HLOOKUP($X$4,Sortie!$B$3:$AF$3,1,FALSE),IFERROR(VLOOKUP('Suivi de stock'!$B15,Sortie,COUNTIF($F$5:BM$5,BM$5)+1,FALSE),"")))</f>
        <v>0</v>
      </c>
      <c r="BN15" s="79">
        <f ca="1">IF($X$4&lt;1,"",IF($X$4=HLOOKUP($X$4,Sortie!$B$3:$AF$3,1,FALSE),IFERROR(VLOOKUP('Suivi de stock'!$B15,Entrée,COUNTIF($F$5:BN$5,BN$5)+1,FALSE),"")))</f>
        <v>0</v>
      </c>
      <c r="BO15" s="78">
        <f ca="1">IF($X$4&lt;1,"",IF($X$4=HLOOKUP($X$4,Sortie!$B$3:$AF$3,1,FALSE),IFERROR(VLOOKUP('Suivi de stock'!$B15,Sortie,COUNTIF($F$5:BO$5,BO$5)+1,FALSE),"")))</f>
        <v>0</v>
      </c>
      <c r="BQ15" s="5"/>
      <c r="BR15" s="5"/>
    </row>
    <row r="16" spans="1:70">
      <c r="A16" s="29">
        <f ca="1">IF(C16&gt;=D16,0,1+MAX($A$7:A15))</f>
        <v>7</v>
      </c>
      <c r="B16" s="9" t="s">
        <v>20</v>
      </c>
      <c r="C16" s="31">
        <f t="shared" ca="1" si="0"/>
        <v>63</v>
      </c>
      <c r="D16" s="21">
        <v>100</v>
      </c>
      <c r="E16">
        <v>63</v>
      </c>
      <c r="F16" s="79">
        <f ca="1">IF($N$4&lt;1,"",IF($F$4=HLOOKUP($F$4,Sortie!$B$3:$AF$3,1,FALSE),IFERROR(VLOOKUP('Suivi de stock'!$B16,Entrée,COUNTIF($F$5:F$5,F$5)+1,FALSE),"")))</f>
        <v>0</v>
      </c>
      <c r="G16" s="78">
        <f ca="1">IF($F$4&lt;1,"",IF($F$4=HLOOKUP($F$4,Sortie!$B$3:$AF$3,1,FALSE),IFERROR(VLOOKUP('Suivi de stock'!$B16,Sortie,COUNTIF($F$5:G$5,G$5)+1,FALSE),"")))</f>
        <v>0</v>
      </c>
      <c r="H16" s="79">
        <f ca="1">IF($H$4&lt;1,"",IF($H$4=HLOOKUP($H$4,Sortie!$B$3:$AF$3,1,FALSE),IFERROR(VLOOKUP('Suivi de stock'!$B16,Entrée,COUNTIF($F$5:H$5,H$5)+1,FALSE),"")))</f>
        <v>0</v>
      </c>
      <c r="I16" s="78">
        <f ca="1">IF($H$4&lt;1,"",IF($H$4=HLOOKUP($H$4,Sortie!$B$3:$AF$3,1,FALSE),IFERROR(VLOOKUP('Suivi de stock'!$B16,Sortie,COUNTIF($F$5:I$5,I$5)+1,FALSE),"")))</f>
        <v>0</v>
      </c>
      <c r="J16" s="79">
        <f ca="1">IF($J$4&lt;1,"",IF($J$4=HLOOKUP($J$4,Sortie!$B$3:$AF$3,1,FALSE),IFERROR(VLOOKUP('Suivi de stock'!$B16,Entrée,COUNTIF($F$5:J$5,J$5)+1,FALSE),"")))</f>
        <v>0</v>
      </c>
      <c r="K16" s="78">
        <f ca="1">IF($J$4&lt;1,"",IF($J$4=HLOOKUP($J$4,Sortie!$B$3:$AF$3,1,FALSE),IFERROR(VLOOKUP('Suivi de stock'!$B16,Sortie,COUNTIF($F$5:K$5,K$5)+1,FALSE),"")))</f>
        <v>0</v>
      </c>
      <c r="L16" s="79">
        <f ca="1">IF($L$4&lt;1,"",IF($L$4=HLOOKUP($L$4,Sortie!$B$3:$AF$3,1,FALSE),IFERROR(VLOOKUP('Suivi de stock'!$B16,Entrée,COUNTIF($F$5:L$5,L$5)+1,FALSE),"")))</f>
        <v>0</v>
      </c>
      <c r="M16" s="78">
        <f ca="1">IF($L$4&lt;1,"",IF($L$4=HLOOKUP($L$4,Sortie!$B$3:$AF$3,1,FALSE),IFERROR(VLOOKUP('Suivi de stock'!$B16,Sortie,COUNTIF($F$5:M$5,M$5)+1,FALSE),"")))</f>
        <v>0</v>
      </c>
      <c r="N16" s="79">
        <f ca="1">IF($N$4&lt;1,"",IF($N$4=HLOOKUP($N$4,Sortie!$B$3:$AF$3,1,FALSE),IFERROR(VLOOKUP('Suivi de stock'!$B16,Entrée,COUNTIF($F$5:N$5,N$5)+1,FALSE),"")))</f>
        <v>0</v>
      </c>
      <c r="O16" s="78">
        <f ca="1">IF($N$4&lt;1,"",IF($N$4=HLOOKUP($N$4,Sortie!$B$3:$AF$3,1,FALSE),IFERROR(VLOOKUP('Suivi de stock'!$B16,Sortie,COUNTIF($F$5:O$5,O$5)+1,FALSE),"")))</f>
        <v>0</v>
      </c>
      <c r="P16" s="79">
        <f ca="1">IF($P$4&lt;1,"",IF($P$4=HLOOKUP($P$4,Sortie!$B$3:$AF$3,1,FALSE),IFERROR(VLOOKUP('Suivi de stock'!$B16,Entrée,COUNTIF($F$5:P$5,P$5)+1,FALSE),"")))</f>
        <v>0</v>
      </c>
      <c r="Q16" s="78">
        <f ca="1">IF($P$4&lt;1,"",IF($P$4=HLOOKUP($P$4,Sortie!$B$3:$AF$3,1,FALSE),IFERROR(VLOOKUP('Suivi de stock'!$B16,Sortie,COUNTIF($F$5:Q$5,Q$5)+1,FALSE),"")))</f>
        <v>0</v>
      </c>
      <c r="R16" s="79">
        <f ca="1">IF($R$4&lt;1,"",IF($R$4=HLOOKUP($R$4,Sortie!$B$3:$AF$3,1,FALSE),IFERROR(VLOOKUP('Suivi de stock'!$B16,Entrée,COUNTIF($F$5:R$5,R$5)+1,FALSE),"")))</f>
        <v>0</v>
      </c>
      <c r="S16" s="78">
        <f ca="1">IF($R$4&lt;1,"",IF($R$4=HLOOKUP($R$4,Sortie!$B$3:$AF$3,1,FALSE),IFERROR(VLOOKUP('Suivi de stock'!$B16,Sortie,COUNTIF($F$5:S$5,S$5)+1,FALSE),"")))</f>
        <v>0</v>
      </c>
      <c r="T16" s="79">
        <f ca="1">IF($T$4&lt;1,"",IF($T$4=HLOOKUP($T$4,Sortie!$B$3:$AF$3,1,FALSE),IFERROR(VLOOKUP('Suivi de stock'!$B16,Entrée,COUNTIF($F$5:T$5,T$5)+1,FALSE),"")))</f>
        <v>0</v>
      </c>
      <c r="U16" s="78">
        <f ca="1">IF($T$4&lt;1,"",IF($T$4=HLOOKUP($T$4,Sortie!$B$3:$AF$3,1,FALSE),IFERROR(VLOOKUP('Suivi de stock'!$B16,Sortie,COUNTIF($F$5:U$5,U$5)+1,FALSE),"")))</f>
        <v>0</v>
      </c>
      <c r="V16" s="79">
        <f ca="1">IF($V$4&lt;1,"",IF($V$4=HLOOKUP($V$4,Sortie!$B$3:$AF$3,1,FALSE),IFERROR(VLOOKUP('Suivi de stock'!$B16,Entrée,COUNTIF($F$5:V$5,V$5)+1,FALSE),"")))</f>
        <v>0</v>
      </c>
      <c r="W16" s="78">
        <f ca="1">IF($V$4&lt;1,"",IF($V$4=HLOOKUP($V$4,Sortie!$B$3:$AF$3,1,FALSE),IFERROR(VLOOKUP('Suivi de stock'!$B16,Sortie,COUNTIF($F$5:W$5,W$5)+1,FALSE),"")))</f>
        <v>0</v>
      </c>
      <c r="X16" s="79">
        <f ca="1">IF($X$4&lt;1,"",IF($X$4=HLOOKUP($X$4,Sortie!$B$3:$AF$3,1,FALSE),IFERROR(VLOOKUP('Suivi de stock'!$B16,Entrée,COUNTIF($F$5:X$5,X$5)+1,FALSE),"")))</f>
        <v>0</v>
      </c>
      <c r="Y16" s="78">
        <f ca="1">IF($X$4&lt;1,"",IF($X$4=HLOOKUP($X$4,Sortie!$B$3:$AF$3,1,FALSE),IFERROR(VLOOKUP('Suivi de stock'!$B16,Sortie,COUNTIF($F$5:Y$5,Y$5)+1,FALSE),"")))</f>
        <v>0</v>
      </c>
      <c r="Z16" s="79">
        <f ca="1">IF($X$4&lt;1,"",IF($X$4=HLOOKUP($X$4,Sortie!$B$3:$AF$3,1,FALSE),IFERROR(VLOOKUP('Suivi de stock'!$B16,Entrée,COUNTIF($F$5:Z$5,Z$5)+1,FALSE),"")))</f>
        <v>0</v>
      </c>
      <c r="AA16" s="78">
        <f ca="1">IF($X$4&lt;1,"",IF($X$4=HLOOKUP($X$4,Sortie!$B$3:$AF$3,1,FALSE),IFERROR(VLOOKUP('Suivi de stock'!$B16,Sortie,COUNTIF($F$5:AA$5,AA$5)+1,FALSE),"")))</f>
        <v>0</v>
      </c>
      <c r="AB16" s="79">
        <f ca="1">IF($X$4&lt;1,"",IF($X$4=HLOOKUP($X$4,Sortie!$B$3:$AF$3,1,FALSE),IFERROR(VLOOKUP('Suivi de stock'!$B16,Entrée,COUNTIF($F$5:AB$5,AB$5)+1,FALSE),"")))</f>
        <v>0</v>
      </c>
      <c r="AC16" s="78">
        <f ca="1">IF($X$4&lt;1,"",IF($X$4=HLOOKUP($X$4,Sortie!$B$3:$AF$3,1,FALSE),IFERROR(VLOOKUP('Suivi de stock'!$B16,Sortie,COUNTIF($F$5:AC$5,AC$5)+1,FALSE),"")))</f>
        <v>0</v>
      </c>
      <c r="AD16" s="79">
        <f ca="1">IF($X$4&lt;1,"",IF($X$4=HLOOKUP($X$4,Sortie!$B$3:$AF$3,1,FALSE),IFERROR(VLOOKUP('Suivi de stock'!$B16,Entrée,COUNTIF($F$5:AD$5,AD$5)+1,FALSE),"")))</f>
        <v>0</v>
      </c>
      <c r="AE16" s="78">
        <f ca="1">IF($X$4&lt;1,"",IF($X$4=HLOOKUP($X$4,Sortie!$B$3:$AF$3,1,FALSE),IFERROR(VLOOKUP('Suivi de stock'!$B16,Sortie,COUNTIF($F$5:AE$5,AE$5)+1,FALSE),"")))</f>
        <v>0</v>
      </c>
      <c r="AF16" s="79">
        <f ca="1">IF($X$4&lt;1,"",IF($X$4=HLOOKUP($X$4,Sortie!$B$3:$AF$3,1,FALSE),IFERROR(VLOOKUP('Suivi de stock'!$B16,Entrée,COUNTIF($F$5:AF$5,AF$5)+1,FALSE),"")))</f>
        <v>0</v>
      </c>
      <c r="AG16" s="78">
        <f ca="1">IF($X$4&lt;1,"",IF($X$4=HLOOKUP($X$4,Sortie!$B$3:$AF$3,1,FALSE),IFERROR(VLOOKUP('Suivi de stock'!$B16,Sortie,COUNTIF($F$5:AG$5,AG$5)+1,FALSE),"")))</f>
        <v>0</v>
      </c>
      <c r="AH16" s="79">
        <f ca="1">IF($X$4&lt;1,"",IF($X$4=HLOOKUP($X$4,Sortie!$B$3:$AF$3,1,FALSE),IFERROR(VLOOKUP('Suivi de stock'!$B16,Entrée,COUNTIF($F$5:AH$5,AH$5)+1,FALSE),"")))</f>
        <v>0</v>
      </c>
      <c r="AI16" s="78">
        <f ca="1">IF($X$4&lt;1,"",IF($X$4=HLOOKUP($X$4,Sortie!$B$3:$AF$3,1,FALSE),IFERROR(VLOOKUP('Suivi de stock'!$B16,Sortie,COUNTIF($F$5:AI$5,AI$5)+1,FALSE),"")))</f>
        <v>0</v>
      </c>
      <c r="AJ16" s="79">
        <f ca="1">IF($X$4&lt;1,"",IF($X$4=HLOOKUP($X$4,Sortie!$B$3:$AF$3,1,FALSE),IFERROR(VLOOKUP('Suivi de stock'!$B16,Entrée,COUNTIF($F$5:AJ$5,AJ$5)+1,FALSE),"")))</f>
        <v>0</v>
      </c>
      <c r="AK16" s="78">
        <f ca="1">IF($X$4&lt;1,"",IF($X$4=HLOOKUP($X$4,Sortie!$B$3:$AF$3,1,FALSE),IFERROR(VLOOKUP('Suivi de stock'!$B16,Sortie,COUNTIF($F$5:AK$5,AK$5)+1,FALSE),"")))</f>
        <v>0</v>
      </c>
      <c r="AL16" s="79">
        <f ca="1">IF($X$4&lt;1,"",IF($X$4=HLOOKUP($X$4,Sortie!$B$3:$AF$3,1,FALSE),IFERROR(VLOOKUP('Suivi de stock'!$B16,Entrée,COUNTIF($F$5:AL$5,AL$5)+1,FALSE),"")))</f>
        <v>0</v>
      </c>
      <c r="AM16" s="78">
        <f ca="1">IF($X$4&lt;1,"",IF($X$4=HLOOKUP($X$4,Sortie!$B$3:$AF$3,1,FALSE),IFERROR(VLOOKUP('Suivi de stock'!$B16,Sortie,COUNTIF($F$5:AM$5,AM$5)+1,FALSE),"")))</f>
        <v>0</v>
      </c>
      <c r="AN16" s="79">
        <f ca="1">IF($X$4&lt;1,"",IF($X$4=HLOOKUP($X$4,Sortie!$B$3:$AF$3,1,FALSE),IFERROR(VLOOKUP('Suivi de stock'!$B16,Entrée,COUNTIF($F$5:AN$5,AN$5)+1,FALSE),"")))</f>
        <v>0</v>
      </c>
      <c r="AO16" s="78">
        <f ca="1">IF($X$4&lt;1,"",IF($X$4=HLOOKUP($X$4,Sortie!$B$3:$AF$3,1,FALSE),IFERROR(VLOOKUP('Suivi de stock'!$B16,Sortie,COUNTIF($F$5:AO$5,AO$5)+1,FALSE),"")))</f>
        <v>0</v>
      </c>
      <c r="AP16" s="79">
        <f ca="1">IF($X$4&lt;1,"",IF($X$4=HLOOKUP($X$4,Sortie!$B$3:$AF$3,1,FALSE),IFERROR(VLOOKUP('Suivi de stock'!$B16,Entrée,COUNTIF($F$5:AP$5,AP$5)+1,FALSE),"")))</f>
        <v>0</v>
      </c>
      <c r="AQ16" s="78">
        <f ca="1">IF($X$4&lt;1,"",IF($X$4=HLOOKUP($X$4,Sortie!$B$3:$AF$3,1,FALSE),IFERROR(VLOOKUP('Suivi de stock'!$B16,Sortie,COUNTIF($F$5:AQ$5,AQ$5)+1,FALSE),"")))</f>
        <v>0</v>
      </c>
      <c r="AR16" s="79">
        <f ca="1">IF($X$4&lt;1,"",IF($X$4=HLOOKUP($X$4,Sortie!$B$3:$AF$3,1,FALSE),IFERROR(VLOOKUP('Suivi de stock'!$B16,Entrée,COUNTIF($F$5:AR$5,AR$5)+1,FALSE),"")))</f>
        <v>0</v>
      </c>
      <c r="AS16" s="78">
        <f ca="1">IF($X$4&lt;1,"",IF($X$4=HLOOKUP($X$4,Sortie!$B$3:$AF$3,1,FALSE),IFERROR(VLOOKUP('Suivi de stock'!$B16,Sortie,COUNTIF($F$5:AS$5,AS$5)+1,FALSE),"")))</f>
        <v>0</v>
      </c>
      <c r="AT16" s="79">
        <f ca="1">IF($X$4&lt;1,"",IF($X$4=HLOOKUP($X$4,Sortie!$B$3:$AF$3,1,FALSE),IFERROR(VLOOKUP('Suivi de stock'!$B16,Entrée,COUNTIF($F$5:AT$5,AT$5)+1,FALSE),"")))</f>
        <v>0</v>
      </c>
      <c r="AU16" s="78">
        <f ca="1">IF($X$4&lt;1,"",IF($X$4=HLOOKUP($X$4,Sortie!$B$3:$AF$3,1,FALSE),IFERROR(VLOOKUP('Suivi de stock'!$B16,Sortie,COUNTIF($F$5:AU$5,AU$5)+1,FALSE),"")))</f>
        <v>0</v>
      </c>
      <c r="AV16" s="79">
        <f ca="1">IF($X$4&lt;1,"",IF($X$4=HLOOKUP($X$4,Sortie!$B$3:$AF$3,1,FALSE),IFERROR(VLOOKUP('Suivi de stock'!$B16,Entrée,COUNTIF($F$5:AV$5,AV$5)+1,FALSE),"")))</f>
        <v>0</v>
      </c>
      <c r="AW16" s="78">
        <f ca="1">IF($X$4&lt;1,"",IF($X$4=HLOOKUP($X$4,Sortie!$B$3:$AF$3,1,FALSE),IFERROR(VLOOKUP('Suivi de stock'!$B16,Sortie,COUNTIF($F$5:AW$5,AW$5)+1,FALSE),"")))</f>
        <v>0</v>
      </c>
      <c r="AX16" s="79">
        <f ca="1">IF($X$4&lt;1,"",IF($X$4=HLOOKUP($X$4,Sortie!$B$3:$AF$3,1,FALSE),IFERROR(VLOOKUP('Suivi de stock'!$B16,Entrée,COUNTIF($F$5:AX$5,AX$5)+1,FALSE),"")))</f>
        <v>0</v>
      </c>
      <c r="AY16" s="78">
        <f ca="1">IF($X$4&lt;1,"",IF($X$4=HLOOKUP($X$4,Sortie!$B$3:$AF$3,1,FALSE),IFERROR(VLOOKUP('Suivi de stock'!$B16,Sortie,COUNTIF($F$5:AY$5,AY$5)+1,FALSE),"")))</f>
        <v>0</v>
      </c>
      <c r="AZ16" s="79">
        <f ca="1">IF($X$4&lt;1,"",IF($X$4=HLOOKUP($X$4,Sortie!$B$3:$AF$3,1,FALSE),IFERROR(VLOOKUP('Suivi de stock'!$B16,Entrée,COUNTIF($F$5:AZ$5,AZ$5)+1,FALSE),"")))</f>
        <v>0</v>
      </c>
      <c r="BA16" s="78">
        <f ca="1">IF($X$4&lt;1,"",IF($X$4=HLOOKUP($X$4,Sortie!$B$3:$AF$3,1,FALSE),IFERROR(VLOOKUP('Suivi de stock'!$B16,Sortie,COUNTIF($F$5:BA$5,BA$5)+1,FALSE),"")))</f>
        <v>0</v>
      </c>
      <c r="BB16" s="79">
        <f ca="1">IF($X$4&lt;1,"",IF($X$4=HLOOKUP($X$4,Sortie!$B$3:$AF$3,1,FALSE),IFERROR(VLOOKUP('Suivi de stock'!$B16,Entrée,COUNTIF($F$5:BB$5,BB$5)+1,FALSE),"")))</f>
        <v>0</v>
      </c>
      <c r="BC16" s="78">
        <f ca="1">IF($X$4&lt;1,"",IF($X$4=HLOOKUP($X$4,Sortie!$B$3:$AF$3,1,FALSE),IFERROR(VLOOKUP('Suivi de stock'!$B16,Sortie,COUNTIF($F$5:BC$5,BC$5)+1,FALSE),"")))</f>
        <v>0</v>
      </c>
      <c r="BD16" s="79">
        <f ca="1">IF($X$4&lt;1,"",IF($X$4=HLOOKUP($X$4,Sortie!$B$3:$AF$3,1,FALSE),IFERROR(VLOOKUP('Suivi de stock'!$B16,Entrée,COUNTIF($F$5:BD$5,BD$5)+1,FALSE),"")))</f>
        <v>0</v>
      </c>
      <c r="BE16" s="78">
        <f ca="1">IF($X$4&lt;1,"",IF($X$4=HLOOKUP($X$4,Sortie!$B$3:$AF$3,1,FALSE),IFERROR(VLOOKUP('Suivi de stock'!$B16,Sortie,COUNTIF($F$5:BE$5,BE$5)+1,FALSE),"")))</f>
        <v>0</v>
      </c>
      <c r="BF16" s="79">
        <f ca="1">IF($X$4&lt;1,"",IF($X$4=HLOOKUP($X$4,Sortie!$B$3:$AF$3,1,FALSE),IFERROR(VLOOKUP('Suivi de stock'!$B16,Entrée,COUNTIF($F$5:BF$5,BF$5)+1,FALSE),"")))</f>
        <v>0</v>
      </c>
      <c r="BG16" s="78">
        <f ca="1">IF($X$4&lt;1,"",IF($X$4=HLOOKUP($X$4,Sortie!$B$3:$AF$3,1,FALSE),IFERROR(VLOOKUP('Suivi de stock'!$B16,Sortie,COUNTIF($F$5:BG$5,BG$5)+1,FALSE),"")))</f>
        <v>0</v>
      </c>
      <c r="BH16" s="79">
        <f ca="1">IF($X$4&lt;1,"",IF($X$4=HLOOKUP($X$4,Sortie!$B$3:$AF$3,1,FALSE),IFERROR(VLOOKUP('Suivi de stock'!$B16,Entrée,COUNTIF($F$5:BH$5,BH$5)+1,FALSE),"")))</f>
        <v>0</v>
      </c>
      <c r="BI16" s="78">
        <f ca="1">IF($X$4&lt;1,"",IF($X$4=HLOOKUP($X$4,Sortie!$B$3:$AF$3,1,FALSE),IFERROR(VLOOKUP('Suivi de stock'!$B16,Sortie,COUNTIF($F$5:BI$5,BI$5)+1,FALSE),"")))</f>
        <v>0</v>
      </c>
      <c r="BJ16" s="79">
        <f ca="1">IF($X$4&lt;1,"",IF($X$4=HLOOKUP($X$4,Sortie!$B$3:$AF$3,1,FALSE),IFERROR(VLOOKUP('Suivi de stock'!$B16,Entrée,COUNTIF($F$5:BJ$5,BJ$5)+1,FALSE),"")))</f>
        <v>0</v>
      </c>
      <c r="BK16" s="78">
        <f ca="1">IF($X$4&lt;1,"",IF($X$4=HLOOKUP($X$4,Sortie!$B$3:$AF$3,1,FALSE),IFERROR(VLOOKUP('Suivi de stock'!$B16,Sortie,COUNTIF($F$5:BK$5,BK$5)+1,FALSE),"")))</f>
        <v>0</v>
      </c>
      <c r="BL16" s="79">
        <f ca="1">IF($X$4&lt;1,"",IF($X$4=HLOOKUP($X$4,Sortie!$B$3:$AF$3,1,FALSE),IFERROR(VLOOKUP('Suivi de stock'!$B16,Entrée,COUNTIF($F$5:BL$5,BL$5)+1,FALSE),"")))</f>
        <v>0</v>
      </c>
      <c r="BM16" s="78">
        <f ca="1">IF($X$4&lt;1,"",IF($X$4=HLOOKUP($X$4,Sortie!$B$3:$AF$3,1,FALSE),IFERROR(VLOOKUP('Suivi de stock'!$B16,Sortie,COUNTIF($F$5:BM$5,BM$5)+1,FALSE),"")))</f>
        <v>0</v>
      </c>
      <c r="BN16" s="79">
        <f ca="1">IF($X$4&lt;1,"",IF($X$4=HLOOKUP($X$4,Sortie!$B$3:$AF$3,1,FALSE),IFERROR(VLOOKUP('Suivi de stock'!$B16,Entrée,COUNTIF($F$5:BN$5,BN$5)+1,FALSE),"")))</f>
        <v>0</v>
      </c>
      <c r="BO16" s="78">
        <f ca="1">IF($X$4&lt;1,"",IF($X$4=HLOOKUP($X$4,Sortie!$B$3:$AF$3,1,FALSE),IFERROR(VLOOKUP('Suivi de stock'!$B16,Sortie,COUNTIF($F$5:BO$5,BO$5)+1,FALSE),"")))</f>
        <v>0</v>
      </c>
      <c r="BQ16" s="5"/>
      <c r="BR16" s="5"/>
    </row>
    <row r="17" spans="1:70">
      <c r="A17" s="29">
        <f ca="1">IF(C17&gt;=D17,0,1+MAX($A$7:A16))</f>
        <v>8</v>
      </c>
      <c r="B17" s="9" t="s">
        <v>21</v>
      </c>
      <c r="C17" s="31">
        <f t="shared" ca="1" si="0"/>
        <v>24</v>
      </c>
      <c r="D17" s="21">
        <v>100</v>
      </c>
      <c r="E17">
        <v>24</v>
      </c>
      <c r="F17" s="79">
        <f ca="1">IF($N$4&lt;1,"",IF($F$4=HLOOKUP($F$4,Sortie!$B$3:$AF$3,1,FALSE),IFERROR(VLOOKUP('Suivi de stock'!$B17,Entrée,COUNTIF($F$5:F$5,F$5)+1,FALSE),"")))</f>
        <v>0</v>
      </c>
      <c r="G17" s="78">
        <f ca="1">IF($F$4&lt;1,"",IF($F$4=HLOOKUP($F$4,Sortie!$B$3:$AF$3,1,FALSE),IFERROR(VLOOKUP('Suivi de stock'!$B17,Sortie,COUNTIF($F$5:G$5,G$5)+1,FALSE),"")))</f>
        <v>0</v>
      </c>
      <c r="H17" s="79">
        <f ca="1">IF($H$4&lt;1,"",IF($H$4=HLOOKUP($H$4,Sortie!$B$3:$AF$3,1,FALSE),IFERROR(VLOOKUP('Suivi de stock'!$B17,Entrée,COUNTIF($F$5:H$5,H$5)+1,FALSE),"")))</f>
        <v>0</v>
      </c>
      <c r="I17" s="78">
        <f ca="1">IF($H$4&lt;1,"",IF($H$4=HLOOKUP($H$4,Sortie!$B$3:$AF$3,1,FALSE),IFERROR(VLOOKUP('Suivi de stock'!$B17,Sortie,COUNTIF($F$5:I$5,I$5)+1,FALSE),"")))</f>
        <v>0</v>
      </c>
      <c r="J17" s="79">
        <f ca="1">IF($J$4&lt;1,"",IF($J$4=HLOOKUP($J$4,Sortie!$B$3:$AF$3,1,FALSE),IFERROR(VLOOKUP('Suivi de stock'!$B17,Entrée,COUNTIF($F$5:J$5,J$5)+1,FALSE),"")))</f>
        <v>0</v>
      </c>
      <c r="K17" s="78">
        <f ca="1">IF($J$4&lt;1,"",IF($J$4=HLOOKUP($J$4,Sortie!$B$3:$AF$3,1,FALSE),IFERROR(VLOOKUP('Suivi de stock'!$B17,Sortie,COUNTIF($F$5:K$5,K$5)+1,FALSE),"")))</f>
        <v>0</v>
      </c>
      <c r="L17" s="79">
        <f ca="1">IF($L$4&lt;1,"",IF($L$4=HLOOKUP($L$4,Sortie!$B$3:$AF$3,1,FALSE),IFERROR(VLOOKUP('Suivi de stock'!$B17,Entrée,COUNTIF($F$5:L$5,L$5)+1,FALSE),"")))</f>
        <v>0</v>
      </c>
      <c r="M17" s="78">
        <f ca="1">IF($L$4&lt;1,"",IF($L$4=HLOOKUP($L$4,Sortie!$B$3:$AF$3,1,FALSE),IFERROR(VLOOKUP('Suivi de stock'!$B17,Sortie,COUNTIF($F$5:M$5,M$5)+1,FALSE),"")))</f>
        <v>0</v>
      </c>
      <c r="N17" s="79">
        <f ca="1">IF($N$4&lt;1,"",IF($N$4=HLOOKUP($N$4,Sortie!$B$3:$AF$3,1,FALSE),IFERROR(VLOOKUP('Suivi de stock'!$B17,Entrée,COUNTIF($F$5:N$5,N$5)+1,FALSE),"")))</f>
        <v>0</v>
      </c>
      <c r="O17" s="78">
        <f ca="1">IF($N$4&lt;1,"",IF($N$4=HLOOKUP($N$4,Sortie!$B$3:$AF$3,1,FALSE),IFERROR(VLOOKUP('Suivi de stock'!$B17,Sortie,COUNTIF($F$5:O$5,O$5)+1,FALSE),"")))</f>
        <v>0</v>
      </c>
      <c r="P17" s="79">
        <f ca="1">IF($P$4&lt;1,"",IF($P$4=HLOOKUP($P$4,Sortie!$B$3:$AF$3,1,FALSE),IFERROR(VLOOKUP('Suivi de stock'!$B17,Entrée,COUNTIF($F$5:P$5,P$5)+1,FALSE),"")))</f>
        <v>0</v>
      </c>
      <c r="Q17" s="78">
        <f ca="1">IF($P$4&lt;1,"",IF($P$4=HLOOKUP($P$4,Sortie!$B$3:$AF$3,1,FALSE),IFERROR(VLOOKUP('Suivi de stock'!$B17,Sortie,COUNTIF($F$5:Q$5,Q$5)+1,FALSE),"")))</f>
        <v>0</v>
      </c>
      <c r="R17" s="79">
        <f ca="1">IF($R$4&lt;1,"",IF($R$4=HLOOKUP($R$4,Sortie!$B$3:$AF$3,1,FALSE),IFERROR(VLOOKUP('Suivi de stock'!$B17,Entrée,COUNTIF($F$5:R$5,R$5)+1,FALSE),"")))</f>
        <v>0</v>
      </c>
      <c r="S17" s="78">
        <f ca="1">IF($R$4&lt;1,"",IF($R$4=HLOOKUP($R$4,Sortie!$B$3:$AF$3,1,FALSE),IFERROR(VLOOKUP('Suivi de stock'!$B17,Sortie,COUNTIF($F$5:S$5,S$5)+1,FALSE),"")))</f>
        <v>0</v>
      </c>
      <c r="T17" s="79">
        <f ca="1">IF($T$4&lt;1,"",IF($T$4=HLOOKUP($T$4,Sortie!$B$3:$AF$3,1,FALSE),IFERROR(VLOOKUP('Suivi de stock'!$B17,Entrée,COUNTIF($F$5:T$5,T$5)+1,FALSE),"")))</f>
        <v>0</v>
      </c>
      <c r="U17" s="78">
        <f ca="1">IF($T$4&lt;1,"",IF($T$4=HLOOKUP($T$4,Sortie!$B$3:$AF$3,1,FALSE),IFERROR(VLOOKUP('Suivi de stock'!$B17,Sortie,COUNTIF($F$5:U$5,U$5)+1,FALSE),"")))</f>
        <v>0</v>
      </c>
      <c r="V17" s="79">
        <f ca="1">IF($V$4&lt;1,"",IF($V$4=HLOOKUP($V$4,Sortie!$B$3:$AF$3,1,FALSE),IFERROR(VLOOKUP('Suivi de stock'!$B17,Entrée,COUNTIF($F$5:V$5,V$5)+1,FALSE),"")))</f>
        <v>0</v>
      </c>
      <c r="W17" s="78">
        <f ca="1">IF($V$4&lt;1,"",IF($V$4=HLOOKUP($V$4,Sortie!$B$3:$AF$3,1,FALSE),IFERROR(VLOOKUP('Suivi de stock'!$B17,Sortie,COUNTIF($F$5:W$5,W$5)+1,FALSE),"")))</f>
        <v>0</v>
      </c>
      <c r="X17" s="79">
        <f ca="1">IF($X$4&lt;1,"",IF($X$4=HLOOKUP($X$4,Sortie!$B$3:$AF$3,1,FALSE),IFERROR(VLOOKUP('Suivi de stock'!$B17,Entrée,COUNTIF($F$5:X$5,X$5)+1,FALSE),"")))</f>
        <v>0</v>
      </c>
      <c r="Y17" s="78">
        <f ca="1">IF($X$4&lt;1,"",IF($X$4=HLOOKUP($X$4,Sortie!$B$3:$AF$3,1,FALSE),IFERROR(VLOOKUP('Suivi de stock'!$B17,Sortie,COUNTIF($F$5:Y$5,Y$5)+1,FALSE),"")))</f>
        <v>0</v>
      </c>
      <c r="Z17" s="79">
        <f ca="1">IF($X$4&lt;1,"",IF($X$4=HLOOKUP($X$4,Sortie!$B$3:$AF$3,1,FALSE),IFERROR(VLOOKUP('Suivi de stock'!$B17,Entrée,COUNTIF($F$5:Z$5,Z$5)+1,FALSE),"")))</f>
        <v>0</v>
      </c>
      <c r="AA17" s="78">
        <f ca="1">IF($X$4&lt;1,"",IF($X$4=HLOOKUP($X$4,Sortie!$B$3:$AF$3,1,FALSE),IFERROR(VLOOKUP('Suivi de stock'!$B17,Sortie,COUNTIF($F$5:AA$5,AA$5)+1,FALSE),"")))</f>
        <v>0</v>
      </c>
      <c r="AB17" s="79">
        <f ca="1">IF($X$4&lt;1,"",IF($X$4=HLOOKUP($X$4,Sortie!$B$3:$AF$3,1,FALSE),IFERROR(VLOOKUP('Suivi de stock'!$B17,Entrée,COUNTIF($F$5:AB$5,AB$5)+1,FALSE),"")))</f>
        <v>0</v>
      </c>
      <c r="AC17" s="78">
        <f ca="1">IF($X$4&lt;1,"",IF($X$4=HLOOKUP($X$4,Sortie!$B$3:$AF$3,1,FALSE),IFERROR(VLOOKUP('Suivi de stock'!$B17,Sortie,COUNTIF($F$5:AC$5,AC$5)+1,FALSE),"")))</f>
        <v>0</v>
      </c>
      <c r="AD17" s="79">
        <f ca="1">IF($X$4&lt;1,"",IF($X$4=HLOOKUP($X$4,Sortie!$B$3:$AF$3,1,FALSE),IFERROR(VLOOKUP('Suivi de stock'!$B17,Entrée,COUNTIF($F$5:AD$5,AD$5)+1,FALSE),"")))</f>
        <v>0</v>
      </c>
      <c r="AE17" s="78">
        <f ca="1">IF($X$4&lt;1,"",IF($X$4=HLOOKUP($X$4,Sortie!$B$3:$AF$3,1,FALSE),IFERROR(VLOOKUP('Suivi de stock'!$B17,Sortie,COUNTIF($F$5:AE$5,AE$5)+1,FALSE),"")))</f>
        <v>0</v>
      </c>
      <c r="AF17" s="79">
        <f ca="1">IF($X$4&lt;1,"",IF($X$4=HLOOKUP($X$4,Sortie!$B$3:$AF$3,1,FALSE),IFERROR(VLOOKUP('Suivi de stock'!$B17,Entrée,COUNTIF($F$5:AF$5,AF$5)+1,FALSE),"")))</f>
        <v>0</v>
      </c>
      <c r="AG17" s="78">
        <f ca="1">IF($X$4&lt;1,"",IF($X$4=HLOOKUP($X$4,Sortie!$B$3:$AF$3,1,FALSE),IFERROR(VLOOKUP('Suivi de stock'!$B17,Sortie,COUNTIF($F$5:AG$5,AG$5)+1,FALSE),"")))</f>
        <v>0</v>
      </c>
      <c r="AH17" s="79">
        <f ca="1">IF($X$4&lt;1,"",IF($X$4=HLOOKUP($X$4,Sortie!$B$3:$AF$3,1,FALSE),IFERROR(VLOOKUP('Suivi de stock'!$B17,Entrée,COUNTIF($F$5:AH$5,AH$5)+1,FALSE),"")))</f>
        <v>0</v>
      </c>
      <c r="AI17" s="78">
        <f ca="1">IF($X$4&lt;1,"",IF($X$4=HLOOKUP($X$4,Sortie!$B$3:$AF$3,1,FALSE),IFERROR(VLOOKUP('Suivi de stock'!$B17,Sortie,COUNTIF($F$5:AI$5,AI$5)+1,FALSE),"")))</f>
        <v>0</v>
      </c>
      <c r="AJ17" s="79">
        <f ca="1">IF($X$4&lt;1,"",IF($X$4=HLOOKUP($X$4,Sortie!$B$3:$AF$3,1,FALSE),IFERROR(VLOOKUP('Suivi de stock'!$B17,Entrée,COUNTIF($F$5:AJ$5,AJ$5)+1,FALSE),"")))</f>
        <v>0</v>
      </c>
      <c r="AK17" s="78">
        <f ca="1">IF($X$4&lt;1,"",IF($X$4=HLOOKUP($X$4,Sortie!$B$3:$AF$3,1,FALSE),IFERROR(VLOOKUP('Suivi de stock'!$B17,Sortie,COUNTIF($F$5:AK$5,AK$5)+1,FALSE),"")))</f>
        <v>0</v>
      </c>
      <c r="AL17" s="79">
        <f ca="1">IF($X$4&lt;1,"",IF($X$4=HLOOKUP($X$4,Sortie!$B$3:$AF$3,1,FALSE),IFERROR(VLOOKUP('Suivi de stock'!$B17,Entrée,COUNTIF($F$5:AL$5,AL$5)+1,FALSE),"")))</f>
        <v>0</v>
      </c>
      <c r="AM17" s="78">
        <f ca="1">IF($X$4&lt;1,"",IF($X$4=HLOOKUP($X$4,Sortie!$B$3:$AF$3,1,FALSE),IFERROR(VLOOKUP('Suivi de stock'!$B17,Sortie,COUNTIF($F$5:AM$5,AM$5)+1,FALSE),"")))</f>
        <v>0</v>
      </c>
      <c r="AN17" s="79">
        <f ca="1">IF($X$4&lt;1,"",IF($X$4=HLOOKUP($X$4,Sortie!$B$3:$AF$3,1,FALSE),IFERROR(VLOOKUP('Suivi de stock'!$B17,Entrée,COUNTIF($F$5:AN$5,AN$5)+1,FALSE),"")))</f>
        <v>0</v>
      </c>
      <c r="AO17" s="78">
        <f ca="1">IF($X$4&lt;1,"",IF($X$4=HLOOKUP($X$4,Sortie!$B$3:$AF$3,1,FALSE),IFERROR(VLOOKUP('Suivi de stock'!$B17,Sortie,COUNTIF($F$5:AO$5,AO$5)+1,FALSE),"")))</f>
        <v>0</v>
      </c>
      <c r="AP17" s="79">
        <f ca="1">IF($X$4&lt;1,"",IF($X$4=HLOOKUP($X$4,Sortie!$B$3:$AF$3,1,FALSE),IFERROR(VLOOKUP('Suivi de stock'!$B17,Entrée,COUNTIF($F$5:AP$5,AP$5)+1,FALSE),"")))</f>
        <v>0</v>
      </c>
      <c r="AQ17" s="78">
        <f ca="1">IF($X$4&lt;1,"",IF($X$4=HLOOKUP($X$4,Sortie!$B$3:$AF$3,1,FALSE),IFERROR(VLOOKUP('Suivi de stock'!$B17,Sortie,COUNTIF($F$5:AQ$5,AQ$5)+1,FALSE),"")))</f>
        <v>0</v>
      </c>
      <c r="AR17" s="79">
        <f ca="1">IF($X$4&lt;1,"",IF($X$4=HLOOKUP($X$4,Sortie!$B$3:$AF$3,1,FALSE),IFERROR(VLOOKUP('Suivi de stock'!$B17,Entrée,COUNTIF($F$5:AR$5,AR$5)+1,FALSE),"")))</f>
        <v>0</v>
      </c>
      <c r="AS17" s="78">
        <f ca="1">IF($X$4&lt;1,"",IF($X$4=HLOOKUP($X$4,Sortie!$B$3:$AF$3,1,FALSE),IFERROR(VLOOKUP('Suivi de stock'!$B17,Sortie,COUNTIF($F$5:AS$5,AS$5)+1,FALSE),"")))</f>
        <v>0</v>
      </c>
      <c r="AT17" s="79">
        <f ca="1">IF($X$4&lt;1,"",IF($X$4=HLOOKUP($X$4,Sortie!$B$3:$AF$3,1,FALSE),IFERROR(VLOOKUP('Suivi de stock'!$B17,Entrée,COUNTIF($F$5:AT$5,AT$5)+1,FALSE),"")))</f>
        <v>0</v>
      </c>
      <c r="AU17" s="78">
        <f ca="1">IF($X$4&lt;1,"",IF($X$4=HLOOKUP($X$4,Sortie!$B$3:$AF$3,1,FALSE),IFERROR(VLOOKUP('Suivi de stock'!$B17,Sortie,COUNTIF($F$5:AU$5,AU$5)+1,FALSE),"")))</f>
        <v>0</v>
      </c>
      <c r="AV17" s="79">
        <f ca="1">IF($X$4&lt;1,"",IF($X$4=HLOOKUP($X$4,Sortie!$B$3:$AF$3,1,FALSE),IFERROR(VLOOKUP('Suivi de stock'!$B17,Entrée,COUNTIF($F$5:AV$5,AV$5)+1,FALSE),"")))</f>
        <v>0</v>
      </c>
      <c r="AW17" s="78">
        <f ca="1">IF($X$4&lt;1,"",IF($X$4=HLOOKUP($X$4,Sortie!$B$3:$AF$3,1,FALSE),IFERROR(VLOOKUP('Suivi de stock'!$B17,Sortie,COUNTIF($F$5:AW$5,AW$5)+1,FALSE),"")))</f>
        <v>0</v>
      </c>
      <c r="AX17" s="79">
        <f ca="1">IF($X$4&lt;1,"",IF($X$4=HLOOKUP($X$4,Sortie!$B$3:$AF$3,1,FALSE),IFERROR(VLOOKUP('Suivi de stock'!$B17,Entrée,COUNTIF($F$5:AX$5,AX$5)+1,FALSE),"")))</f>
        <v>0</v>
      </c>
      <c r="AY17" s="78">
        <f ca="1">IF($X$4&lt;1,"",IF($X$4=HLOOKUP($X$4,Sortie!$B$3:$AF$3,1,FALSE),IFERROR(VLOOKUP('Suivi de stock'!$B17,Sortie,COUNTIF($F$5:AY$5,AY$5)+1,FALSE),"")))</f>
        <v>0</v>
      </c>
      <c r="AZ17" s="79">
        <f ca="1">IF($X$4&lt;1,"",IF($X$4=HLOOKUP($X$4,Sortie!$B$3:$AF$3,1,FALSE),IFERROR(VLOOKUP('Suivi de stock'!$B17,Entrée,COUNTIF($F$5:AZ$5,AZ$5)+1,FALSE),"")))</f>
        <v>0</v>
      </c>
      <c r="BA17" s="78">
        <f ca="1">IF($X$4&lt;1,"",IF($X$4=HLOOKUP($X$4,Sortie!$B$3:$AF$3,1,FALSE),IFERROR(VLOOKUP('Suivi de stock'!$B17,Sortie,COUNTIF($F$5:BA$5,BA$5)+1,FALSE),"")))</f>
        <v>0</v>
      </c>
      <c r="BB17" s="79">
        <f ca="1">IF($X$4&lt;1,"",IF($X$4=HLOOKUP($X$4,Sortie!$B$3:$AF$3,1,FALSE),IFERROR(VLOOKUP('Suivi de stock'!$B17,Entrée,COUNTIF($F$5:BB$5,BB$5)+1,FALSE),"")))</f>
        <v>0</v>
      </c>
      <c r="BC17" s="78">
        <f ca="1">IF($X$4&lt;1,"",IF($X$4=HLOOKUP($X$4,Sortie!$B$3:$AF$3,1,FALSE),IFERROR(VLOOKUP('Suivi de stock'!$B17,Sortie,COUNTIF($F$5:BC$5,BC$5)+1,FALSE),"")))</f>
        <v>0</v>
      </c>
      <c r="BD17" s="79">
        <f ca="1">IF($X$4&lt;1,"",IF($X$4=HLOOKUP($X$4,Sortie!$B$3:$AF$3,1,FALSE),IFERROR(VLOOKUP('Suivi de stock'!$B17,Entrée,COUNTIF($F$5:BD$5,BD$5)+1,FALSE),"")))</f>
        <v>0</v>
      </c>
      <c r="BE17" s="78">
        <f ca="1">IF($X$4&lt;1,"",IF($X$4=HLOOKUP($X$4,Sortie!$B$3:$AF$3,1,FALSE),IFERROR(VLOOKUP('Suivi de stock'!$B17,Sortie,COUNTIF($F$5:BE$5,BE$5)+1,FALSE),"")))</f>
        <v>0</v>
      </c>
      <c r="BF17" s="79">
        <f ca="1">IF($X$4&lt;1,"",IF($X$4=HLOOKUP($X$4,Sortie!$B$3:$AF$3,1,FALSE),IFERROR(VLOOKUP('Suivi de stock'!$B17,Entrée,COUNTIF($F$5:BF$5,BF$5)+1,FALSE),"")))</f>
        <v>0</v>
      </c>
      <c r="BG17" s="78">
        <f ca="1">IF($X$4&lt;1,"",IF($X$4=HLOOKUP($X$4,Sortie!$B$3:$AF$3,1,FALSE),IFERROR(VLOOKUP('Suivi de stock'!$B17,Sortie,COUNTIF($F$5:BG$5,BG$5)+1,FALSE),"")))</f>
        <v>0</v>
      </c>
      <c r="BH17" s="79">
        <f ca="1">IF($X$4&lt;1,"",IF($X$4=HLOOKUP($X$4,Sortie!$B$3:$AF$3,1,FALSE),IFERROR(VLOOKUP('Suivi de stock'!$B17,Entrée,COUNTIF($F$5:BH$5,BH$5)+1,FALSE),"")))</f>
        <v>0</v>
      </c>
      <c r="BI17" s="78">
        <f ca="1">IF($X$4&lt;1,"",IF($X$4=HLOOKUP($X$4,Sortie!$B$3:$AF$3,1,FALSE),IFERROR(VLOOKUP('Suivi de stock'!$B17,Sortie,COUNTIF($F$5:BI$5,BI$5)+1,FALSE),"")))</f>
        <v>0</v>
      </c>
      <c r="BJ17" s="79">
        <f ca="1">IF($X$4&lt;1,"",IF($X$4=HLOOKUP($X$4,Sortie!$B$3:$AF$3,1,FALSE),IFERROR(VLOOKUP('Suivi de stock'!$B17,Entrée,COUNTIF($F$5:BJ$5,BJ$5)+1,FALSE),"")))</f>
        <v>0</v>
      </c>
      <c r="BK17" s="78">
        <f ca="1">IF($X$4&lt;1,"",IF($X$4=HLOOKUP($X$4,Sortie!$B$3:$AF$3,1,FALSE),IFERROR(VLOOKUP('Suivi de stock'!$B17,Sortie,COUNTIF($F$5:BK$5,BK$5)+1,FALSE),"")))</f>
        <v>0</v>
      </c>
      <c r="BL17" s="79">
        <f ca="1">IF($X$4&lt;1,"",IF($X$4=HLOOKUP($X$4,Sortie!$B$3:$AF$3,1,FALSE),IFERROR(VLOOKUP('Suivi de stock'!$B17,Entrée,COUNTIF($F$5:BL$5,BL$5)+1,FALSE),"")))</f>
        <v>0</v>
      </c>
      <c r="BM17" s="78">
        <f ca="1">IF($X$4&lt;1,"",IF($X$4=HLOOKUP($X$4,Sortie!$B$3:$AF$3,1,FALSE),IFERROR(VLOOKUP('Suivi de stock'!$B17,Sortie,COUNTIF($F$5:BM$5,BM$5)+1,FALSE),"")))</f>
        <v>0</v>
      </c>
      <c r="BN17" s="79">
        <f ca="1">IF($X$4&lt;1,"",IF($X$4=HLOOKUP($X$4,Sortie!$B$3:$AF$3,1,FALSE),IFERROR(VLOOKUP('Suivi de stock'!$B17,Entrée,COUNTIF($F$5:BN$5,BN$5)+1,FALSE),"")))</f>
        <v>0</v>
      </c>
      <c r="BO17" s="78">
        <f ca="1">IF($X$4&lt;1,"",IF($X$4=HLOOKUP($X$4,Sortie!$B$3:$AF$3,1,FALSE),IFERROR(VLOOKUP('Suivi de stock'!$B17,Sortie,COUNTIF($F$5:BO$5,BO$5)+1,FALSE),"")))</f>
        <v>0</v>
      </c>
      <c r="BQ17" s="5"/>
      <c r="BR17" s="5"/>
    </row>
    <row r="18" spans="1:70">
      <c r="A18" s="29">
        <f ca="1">IF(C18&gt;=D18,0,1+MAX($A$7:A17))</f>
        <v>0</v>
      </c>
      <c r="B18" s="9" t="s">
        <v>6</v>
      </c>
      <c r="C18" s="31">
        <f t="shared" ca="1" si="0"/>
        <v>190</v>
      </c>
      <c r="D18" s="21">
        <v>100</v>
      </c>
      <c r="E18">
        <v>190</v>
      </c>
      <c r="F18" s="79">
        <f ca="1">IF($N$4&lt;1,"",IF($F$4=HLOOKUP($F$4,Sortie!$B$3:$AF$3,1,FALSE),IFERROR(VLOOKUP('Suivi de stock'!$B18,Entrée,COUNTIF($F$5:F$5,F$5)+1,FALSE),"")))</f>
        <v>0</v>
      </c>
      <c r="G18" s="78">
        <f ca="1">IF($F$4&lt;1,"",IF($F$4=HLOOKUP($F$4,Sortie!$B$3:$AF$3,1,FALSE),IFERROR(VLOOKUP('Suivi de stock'!$B18,Sortie,COUNTIF($F$5:G$5,G$5)+1,FALSE),"")))</f>
        <v>0</v>
      </c>
      <c r="H18" s="79">
        <f ca="1">IF($H$4&lt;1,"",IF($H$4=HLOOKUP($H$4,Sortie!$B$3:$AF$3,1,FALSE),IFERROR(VLOOKUP('Suivi de stock'!$B18,Entrée,COUNTIF($F$5:H$5,H$5)+1,FALSE),"")))</f>
        <v>0</v>
      </c>
      <c r="I18" s="78">
        <f ca="1">IF($H$4&lt;1,"",IF($H$4=HLOOKUP($H$4,Sortie!$B$3:$AF$3,1,FALSE),IFERROR(VLOOKUP('Suivi de stock'!$B18,Sortie,COUNTIF($F$5:I$5,I$5)+1,FALSE),"")))</f>
        <v>0</v>
      </c>
      <c r="J18" s="79">
        <f ca="1">IF($J$4&lt;1,"",IF($J$4=HLOOKUP($J$4,Sortie!$B$3:$AF$3,1,FALSE),IFERROR(VLOOKUP('Suivi de stock'!$B18,Entrée,COUNTIF($F$5:J$5,J$5)+1,FALSE),"")))</f>
        <v>0</v>
      </c>
      <c r="K18" s="78">
        <f ca="1">IF($J$4&lt;1,"",IF($J$4=HLOOKUP($J$4,Sortie!$B$3:$AF$3,1,FALSE),IFERROR(VLOOKUP('Suivi de stock'!$B18,Sortie,COUNTIF($F$5:K$5,K$5)+1,FALSE),"")))</f>
        <v>0</v>
      </c>
      <c r="L18" s="79">
        <f ca="1">IF($L$4&lt;1,"",IF($L$4=HLOOKUP($L$4,Sortie!$B$3:$AF$3,1,FALSE),IFERROR(VLOOKUP('Suivi de stock'!$B18,Entrée,COUNTIF($F$5:L$5,L$5)+1,FALSE),"")))</f>
        <v>0</v>
      </c>
      <c r="M18" s="78">
        <f ca="1">IF($L$4&lt;1,"",IF($L$4=HLOOKUP($L$4,Sortie!$B$3:$AF$3,1,FALSE),IFERROR(VLOOKUP('Suivi de stock'!$B18,Sortie,COUNTIF($F$5:M$5,M$5)+1,FALSE),"")))</f>
        <v>0</v>
      </c>
      <c r="N18" s="79">
        <f ca="1">IF($N$4&lt;1,"",IF($N$4=HLOOKUP($N$4,Sortie!$B$3:$AF$3,1,FALSE),IFERROR(VLOOKUP('Suivi de stock'!$B18,Entrée,COUNTIF($F$5:N$5,N$5)+1,FALSE),"")))</f>
        <v>0</v>
      </c>
      <c r="O18" s="78">
        <f ca="1">IF($N$4&lt;1,"",IF($N$4=HLOOKUP($N$4,Sortie!$B$3:$AF$3,1,FALSE),IFERROR(VLOOKUP('Suivi de stock'!$B18,Sortie,COUNTIF($F$5:O$5,O$5)+1,FALSE),"")))</f>
        <v>0</v>
      </c>
      <c r="P18" s="79">
        <f ca="1">IF($P$4&lt;1,"",IF($P$4=HLOOKUP($P$4,Sortie!$B$3:$AF$3,1,FALSE),IFERROR(VLOOKUP('Suivi de stock'!$B18,Entrée,COUNTIF($F$5:P$5,P$5)+1,FALSE),"")))</f>
        <v>0</v>
      </c>
      <c r="Q18" s="78">
        <f ca="1">IF($P$4&lt;1,"",IF($P$4=HLOOKUP($P$4,Sortie!$B$3:$AF$3,1,FALSE),IFERROR(VLOOKUP('Suivi de stock'!$B18,Sortie,COUNTIF($F$5:Q$5,Q$5)+1,FALSE),"")))</f>
        <v>0</v>
      </c>
      <c r="R18" s="79">
        <f ca="1">IF($R$4&lt;1,"",IF($R$4=HLOOKUP($R$4,Sortie!$B$3:$AF$3,1,FALSE),IFERROR(VLOOKUP('Suivi de stock'!$B18,Entrée,COUNTIF($F$5:R$5,R$5)+1,FALSE),"")))</f>
        <v>0</v>
      </c>
      <c r="S18" s="78">
        <f ca="1">IF($R$4&lt;1,"",IF($R$4=HLOOKUP($R$4,Sortie!$B$3:$AF$3,1,FALSE),IFERROR(VLOOKUP('Suivi de stock'!$B18,Sortie,COUNTIF($F$5:S$5,S$5)+1,FALSE),"")))</f>
        <v>0</v>
      </c>
      <c r="T18" s="79">
        <f ca="1">IF($T$4&lt;1,"",IF($T$4=HLOOKUP($T$4,Sortie!$B$3:$AF$3,1,FALSE),IFERROR(VLOOKUP('Suivi de stock'!$B18,Entrée,COUNTIF($F$5:T$5,T$5)+1,FALSE),"")))</f>
        <v>0</v>
      </c>
      <c r="U18" s="78">
        <f ca="1">IF($T$4&lt;1,"",IF($T$4=HLOOKUP($T$4,Sortie!$B$3:$AF$3,1,FALSE),IFERROR(VLOOKUP('Suivi de stock'!$B18,Sortie,COUNTIF($F$5:U$5,U$5)+1,FALSE),"")))</f>
        <v>0</v>
      </c>
      <c r="V18" s="79">
        <f ca="1">IF($V$4&lt;1,"",IF($V$4=HLOOKUP($V$4,Sortie!$B$3:$AF$3,1,FALSE),IFERROR(VLOOKUP('Suivi de stock'!$B18,Entrée,COUNTIF($F$5:V$5,V$5)+1,FALSE),"")))</f>
        <v>0</v>
      </c>
      <c r="W18" s="78">
        <f ca="1">IF($V$4&lt;1,"",IF($V$4=HLOOKUP($V$4,Sortie!$B$3:$AF$3,1,FALSE),IFERROR(VLOOKUP('Suivi de stock'!$B18,Sortie,COUNTIF($F$5:W$5,W$5)+1,FALSE),"")))</f>
        <v>0</v>
      </c>
      <c r="X18" s="79">
        <f ca="1">IF($X$4&lt;1,"",IF($X$4=HLOOKUP($X$4,Sortie!$B$3:$AF$3,1,FALSE),IFERROR(VLOOKUP('Suivi de stock'!$B18,Entrée,COUNTIF($F$5:X$5,X$5)+1,FALSE),"")))</f>
        <v>0</v>
      </c>
      <c r="Y18" s="78">
        <f ca="1">IF($X$4&lt;1,"",IF($X$4=HLOOKUP($X$4,Sortie!$B$3:$AF$3,1,FALSE),IFERROR(VLOOKUP('Suivi de stock'!$B18,Sortie,COUNTIF($F$5:Y$5,Y$5)+1,FALSE),"")))</f>
        <v>0</v>
      </c>
      <c r="Z18" s="79">
        <f ca="1">IF($X$4&lt;1,"",IF($X$4=HLOOKUP($X$4,Sortie!$B$3:$AF$3,1,FALSE),IFERROR(VLOOKUP('Suivi de stock'!$B18,Entrée,COUNTIF($F$5:Z$5,Z$5)+1,FALSE),"")))</f>
        <v>0</v>
      </c>
      <c r="AA18" s="78">
        <f ca="1">IF($X$4&lt;1,"",IF($X$4=HLOOKUP($X$4,Sortie!$B$3:$AF$3,1,FALSE),IFERROR(VLOOKUP('Suivi de stock'!$B18,Sortie,COUNTIF($F$5:AA$5,AA$5)+1,FALSE),"")))</f>
        <v>0</v>
      </c>
      <c r="AB18" s="79">
        <f ca="1">IF($X$4&lt;1,"",IF($X$4=HLOOKUP($X$4,Sortie!$B$3:$AF$3,1,FALSE),IFERROR(VLOOKUP('Suivi de stock'!$B18,Entrée,COUNTIF($F$5:AB$5,AB$5)+1,FALSE),"")))</f>
        <v>0</v>
      </c>
      <c r="AC18" s="78">
        <f ca="1">IF($X$4&lt;1,"",IF($X$4=HLOOKUP($X$4,Sortie!$B$3:$AF$3,1,FALSE),IFERROR(VLOOKUP('Suivi de stock'!$B18,Sortie,COUNTIF($F$5:AC$5,AC$5)+1,FALSE),"")))</f>
        <v>0</v>
      </c>
      <c r="AD18" s="79">
        <f ca="1">IF($X$4&lt;1,"",IF($X$4=HLOOKUP($X$4,Sortie!$B$3:$AF$3,1,FALSE),IFERROR(VLOOKUP('Suivi de stock'!$B18,Entrée,COUNTIF($F$5:AD$5,AD$5)+1,FALSE),"")))</f>
        <v>0</v>
      </c>
      <c r="AE18" s="78">
        <f ca="1">IF($X$4&lt;1,"",IF($X$4=HLOOKUP($X$4,Sortie!$B$3:$AF$3,1,FALSE),IFERROR(VLOOKUP('Suivi de stock'!$B18,Sortie,COUNTIF($F$5:AE$5,AE$5)+1,FALSE),"")))</f>
        <v>0</v>
      </c>
      <c r="AF18" s="79">
        <f ca="1">IF($X$4&lt;1,"",IF($X$4=HLOOKUP($X$4,Sortie!$B$3:$AF$3,1,FALSE),IFERROR(VLOOKUP('Suivi de stock'!$B18,Entrée,COUNTIF($F$5:AF$5,AF$5)+1,FALSE),"")))</f>
        <v>0</v>
      </c>
      <c r="AG18" s="78">
        <f ca="1">IF($X$4&lt;1,"",IF($X$4=HLOOKUP($X$4,Sortie!$B$3:$AF$3,1,FALSE),IFERROR(VLOOKUP('Suivi de stock'!$B18,Sortie,COUNTIF($F$5:AG$5,AG$5)+1,FALSE),"")))</f>
        <v>0</v>
      </c>
      <c r="AH18" s="79">
        <f ca="1">IF($X$4&lt;1,"",IF($X$4=HLOOKUP($X$4,Sortie!$B$3:$AF$3,1,FALSE),IFERROR(VLOOKUP('Suivi de stock'!$B18,Entrée,COUNTIF($F$5:AH$5,AH$5)+1,FALSE),"")))</f>
        <v>0</v>
      </c>
      <c r="AI18" s="78">
        <f ca="1">IF($X$4&lt;1,"",IF($X$4=HLOOKUP($X$4,Sortie!$B$3:$AF$3,1,FALSE),IFERROR(VLOOKUP('Suivi de stock'!$B18,Sortie,COUNTIF($F$5:AI$5,AI$5)+1,FALSE),"")))</f>
        <v>0</v>
      </c>
      <c r="AJ18" s="79">
        <f ca="1">IF($X$4&lt;1,"",IF($X$4=HLOOKUP($X$4,Sortie!$B$3:$AF$3,1,FALSE),IFERROR(VLOOKUP('Suivi de stock'!$B18,Entrée,COUNTIF($F$5:AJ$5,AJ$5)+1,FALSE),"")))</f>
        <v>0</v>
      </c>
      <c r="AK18" s="78">
        <f ca="1">IF($X$4&lt;1,"",IF($X$4=HLOOKUP($X$4,Sortie!$B$3:$AF$3,1,FALSE),IFERROR(VLOOKUP('Suivi de stock'!$B18,Sortie,COUNTIF($F$5:AK$5,AK$5)+1,FALSE),"")))</f>
        <v>0</v>
      </c>
      <c r="AL18" s="79">
        <f ca="1">IF($X$4&lt;1,"",IF($X$4=HLOOKUP($X$4,Sortie!$B$3:$AF$3,1,FALSE),IFERROR(VLOOKUP('Suivi de stock'!$B18,Entrée,COUNTIF($F$5:AL$5,AL$5)+1,FALSE),"")))</f>
        <v>0</v>
      </c>
      <c r="AM18" s="78">
        <f ca="1">IF($X$4&lt;1,"",IF($X$4=HLOOKUP($X$4,Sortie!$B$3:$AF$3,1,FALSE),IFERROR(VLOOKUP('Suivi de stock'!$B18,Sortie,COUNTIF($F$5:AM$5,AM$5)+1,FALSE),"")))</f>
        <v>0</v>
      </c>
      <c r="AN18" s="79">
        <f ca="1">IF($X$4&lt;1,"",IF($X$4=HLOOKUP($X$4,Sortie!$B$3:$AF$3,1,FALSE),IFERROR(VLOOKUP('Suivi de stock'!$B18,Entrée,COUNTIF($F$5:AN$5,AN$5)+1,FALSE),"")))</f>
        <v>0</v>
      </c>
      <c r="AO18" s="78">
        <f ca="1">IF($X$4&lt;1,"",IF($X$4=HLOOKUP($X$4,Sortie!$B$3:$AF$3,1,FALSE),IFERROR(VLOOKUP('Suivi de stock'!$B18,Sortie,COUNTIF($F$5:AO$5,AO$5)+1,FALSE),"")))</f>
        <v>0</v>
      </c>
      <c r="AP18" s="79">
        <f ca="1">IF($X$4&lt;1,"",IF($X$4=HLOOKUP($X$4,Sortie!$B$3:$AF$3,1,FALSE),IFERROR(VLOOKUP('Suivi de stock'!$B18,Entrée,COUNTIF($F$5:AP$5,AP$5)+1,FALSE),"")))</f>
        <v>0</v>
      </c>
      <c r="AQ18" s="78">
        <f ca="1">IF($X$4&lt;1,"",IF($X$4=HLOOKUP($X$4,Sortie!$B$3:$AF$3,1,FALSE),IFERROR(VLOOKUP('Suivi de stock'!$B18,Sortie,COUNTIF($F$5:AQ$5,AQ$5)+1,FALSE),"")))</f>
        <v>0</v>
      </c>
      <c r="AR18" s="79">
        <f ca="1">IF($X$4&lt;1,"",IF($X$4=HLOOKUP($X$4,Sortie!$B$3:$AF$3,1,FALSE),IFERROR(VLOOKUP('Suivi de stock'!$B18,Entrée,COUNTIF($F$5:AR$5,AR$5)+1,FALSE),"")))</f>
        <v>0</v>
      </c>
      <c r="AS18" s="78">
        <f ca="1">IF($X$4&lt;1,"",IF($X$4=HLOOKUP($X$4,Sortie!$B$3:$AF$3,1,FALSE),IFERROR(VLOOKUP('Suivi de stock'!$B18,Sortie,COUNTIF($F$5:AS$5,AS$5)+1,FALSE),"")))</f>
        <v>0</v>
      </c>
      <c r="AT18" s="79">
        <f ca="1">IF($X$4&lt;1,"",IF($X$4=HLOOKUP($X$4,Sortie!$B$3:$AF$3,1,FALSE),IFERROR(VLOOKUP('Suivi de stock'!$B18,Entrée,COUNTIF($F$5:AT$5,AT$5)+1,FALSE),"")))</f>
        <v>0</v>
      </c>
      <c r="AU18" s="78">
        <f ca="1">IF($X$4&lt;1,"",IF($X$4=HLOOKUP($X$4,Sortie!$B$3:$AF$3,1,FALSE),IFERROR(VLOOKUP('Suivi de stock'!$B18,Sortie,COUNTIF($F$5:AU$5,AU$5)+1,FALSE),"")))</f>
        <v>0</v>
      </c>
      <c r="AV18" s="79">
        <f ca="1">IF($X$4&lt;1,"",IF($X$4=HLOOKUP($X$4,Sortie!$B$3:$AF$3,1,FALSE),IFERROR(VLOOKUP('Suivi de stock'!$B18,Entrée,COUNTIF($F$5:AV$5,AV$5)+1,FALSE),"")))</f>
        <v>0</v>
      </c>
      <c r="AW18" s="78">
        <f ca="1">IF($X$4&lt;1,"",IF($X$4=HLOOKUP($X$4,Sortie!$B$3:$AF$3,1,FALSE),IFERROR(VLOOKUP('Suivi de stock'!$B18,Sortie,COUNTIF($F$5:AW$5,AW$5)+1,FALSE),"")))</f>
        <v>0</v>
      </c>
      <c r="AX18" s="79">
        <f ca="1">IF($X$4&lt;1,"",IF($X$4=HLOOKUP($X$4,Sortie!$B$3:$AF$3,1,FALSE),IFERROR(VLOOKUP('Suivi de stock'!$B18,Entrée,COUNTIF($F$5:AX$5,AX$5)+1,FALSE),"")))</f>
        <v>0</v>
      </c>
      <c r="AY18" s="78">
        <f ca="1">IF($X$4&lt;1,"",IF($X$4=HLOOKUP($X$4,Sortie!$B$3:$AF$3,1,FALSE),IFERROR(VLOOKUP('Suivi de stock'!$B18,Sortie,COUNTIF($F$5:AY$5,AY$5)+1,FALSE),"")))</f>
        <v>0</v>
      </c>
      <c r="AZ18" s="79">
        <f ca="1">IF($X$4&lt;1,"",IF($X$4=HLOOKUP($X$4,Sortie!$B$3:$AF$3,1,FALSE),IFERROR(VLOOKUP('Suivi de stock'!$B18,Entrée,COUNTIF($F$5:AZ$5,AZ$5)+1,FALSE),"")))</f>
        <v>0</v>
      </c>
      <c r="BA18" s="78">
        <f ca="1">IF($X$4&lt;1,"",IF($X$4=HLOOKUP($X$4,Sortie!$B$3:$AF$3,1,FALSE),IFERROR(VLOOKUP('Suivi de stock'!$B18,Sortie,COUNTIF($F$5:BA$5,BA$5)+1,FALSE),"")))</f>
        <v>0</v>
      </c>
      <c r="BB18" s="79">
        <f ca="1">IF($X$4&lt;1,"",IF($X$4=HLOOKUP($X$4,Sortie!$B$3:$AF$3,1,FALSE),IFERROR(VLOOKUP('Suivi de stock'!$B18,Entrée,COUNTIF($F$5:BB$5,BB$5)+1,FALSE),"")))</f>
        <v>0</v>
      </c>
      <c r="BC18" s="78">
        <f ca="1">IF($X$4&lt;1,"",IF($X$4=HLOOKUP($X$4,Sortie!$B$3:$AF$3,1,FALSE),IFERROR(VLOOKUP('Suivi de stock'!$B18,Sortie,COUNTIF($F$5:BC$5,BC$5)+1,FALSE),"")))</f>
        <v>0</v>
      </c>
      <c r="BD18" s="79">
        <f ca="1">IF($X$4&lt;1,"",IF($X$4=HLOOKUP($X$4,Sortie!$B$3:$AF$3,1,FALSE),IFERROR(VLOOKUP('Suivi de stock'!$B18,Entrée,COUNTIF($F$5:BD$5,BD$5)+1,FALSE),"")))</f>
        <v>0</v>
      </c>
      <c r="BE18" s="78">
        <f ca="1">IF($X$4&lt;1,"",IF($X$4=HLOOKUP($X$4,Sortie!$B$3:$AF$3,1,FALSE),IFERROR(VLOOKUP('Suivi de stock'!$B18,Sortie,COUNTIF($F$5:BE$5,BE$5)+1,FALSE),"")))</f>
        <v>0</v>
      </c>
      <c r="BF18" s="79">
        <f ca="1">IF($X$4&lt;1,"",IF($X$4=HLOOKUP($X$4,Sortie!$B$3:$AF$3,1,FALSE),IFERROR(VLOOKUP('Suivi de stock'!$B18,Entrée,COUNTIF($F$5:BF$5,BF$5)+1,FALSE),"")))</f>
        <v>0</v>
      </c>
      <c r="BG18" s="78">
        <f ca="1">IF($X$4&lt;1,"",IF($X$4=HLOOKUP($X$4,Sortie!$B$3:$AF$3,1,FALSE),IFERROR(VLOOKUP('Suivi de stock'!$B18,Sortie,COUNTIF($F$5:BG$5,BG$5)+1,FALSE),"")))</f>
        <v>0</v>
      </c>
      <c r="BH18" s="79">
        <f ca="1">IF($X$4&lt;1,"",IF($X$4=HLOOKUP($X$4,Sortie!$B$3:$AF$3,1,FALSE),IFERROR(VLOOKUP('Suivi de stock'!$B18,Entrée,COUNTIF($F$5:BH$5,BH$5)+1,FALSE),"")))</f>
        <v>0</v>
      </c>
      <c r="BI18" s="78">
        <f ca="1">IF($X$4&lt;1,"",IF($X$4=HLOOKUP($X$4,Sortie!$B$3:$AF$3,1,FALSE),IFERROR(VLOOKUP('Suivi de stock'!$B18,Sortie,COUNTIF($F$5:BI$5,BI$5)+1,FALSE),"")))</f>
        <v>0</v>
      </c>
      <c r="BJ18" s="79">
        <f ca="1">IF($X$4&lt;1,"",IF($X$4=HLOOKUP($X$4,Sortie!$B$3:$AF$3,1,FALSE),IFERROR(VLOOKUP('Suivi de stock'!$B18,Entrée,COUNTIF($F$5:BJ$5,BJ$5)+1,FALSE),"")))</f>
        <v>0</v>
      </c>
      <c r="BK18" s="78">
        <f ca="1">IF($X$4&lt;1,"",IF($X$4=HLOOKUP($X$4,Sortie!$B$3:$AF$3,1,FALSE),IFERROR(VLOOKUP('Suivi de stock'!$B18,Sortie,COUNTIF($F$5:BK$5,BK$5)+1,FALSE),"")))</f>
        <v>0</v>
      </c>
      <c r="BL18" s="79">
        <f ca="1">IF($X$4&lt;1,"",IF($X$4=HLOOKUP($X$4,Sortie!$B$3:$AF$3,1,FALSE),IFERROR(VLOOKUP('Suivi de stock'!$B18,Entrée,COUNTIF($F$5:BL$5,BL$5)+1,FALSE),"")))</f>
        <v>0</v>
      </c>
      <c r="BM18" s="78">
        <f ca="1">IF($X$4&lt;1,"",IF($X$4=HLOOKUP($X$4,Sortie!$B$3:$AF$3,1,FALSE),IFERROR(VLOOKUP('Suivi de stock'!$B18,Sortie,COUNTIF($F$5:BM$5,BM$5)+1,FALSE),"")))</f>
        <v>0</v>
      </c>
      <c r="BN18" s="79">
        <f ca="1">IF($X$4&lt;1,"",IF($X$4=HLOOKUP($X$4,Sortie!$B$3:$AF$3,1,FALSE),IFERROR(VLOOKUP('Suivi de stock'!$B18,Entrée,COUNTIF($F$5:BN$5,BN$5)+1,FALSE),"")))</f>
        <v>0</v>
      </c>
      <c r="BO18" s="78">
        <f ca="1">IF($X$4&lt;1,"",IF($X$4=HLOOKUP($X$4,Sortie!$B$3:$AF$3,1,FALSE),IFERROR(VLOOKUP('Suivi de stock'!$B18,Sortie,COUNTIF($F$5:BO$5,BO$5)+1,FALSE),"")))</f>
        <v>0</v>
      </c>
      <c r="BQ18" s="5"/>
      <c r="BR18" s="5"/>
    </row>
    <row r="19" spans="1:70">
      <c r="A19" s="29">
        <f ca="1">IF(C19&gt;=D19,0,1+MAX($A$7:A18))</f>
        <v>0</v>
      </c>
      <c r="B19" s="9" t="s">
        <v>5</v>
      </c>
      <c r="C19" s="31">
        <f t="shared" ca="1" si="0"/>
        <v>100</v>
      </c>
      <c r="D19" s="21">
        <v>100</v>
      </c>
      <c r="E19">
        <v>100</v>
      </c>
      <c r="F19" s="79">
        <f ca="1">IF($N$4&lt;1,"",IF($F$4=HLOOKUP($F$4,Sortie!$B$3:$AF$3,1,FALSE),IFERROR(VLOOKUP('Suivi de stock'!$B19,Entrée,COUNTIF($F$5:F$5,F$5)+1,FALSE),"")))</f>
        <v>0</v>
      </c>
      <c r="G19" s="78">
        <f ca="1">IF($F$4&lt;1,"",IF($F$4=HLOOKUP($F$4,Sortie!$B$3:$AF$3,1,FALSE),IFERROR(VLOOKUP('Suivi de stock'!$B19,Sortie,COUNTIF($F$5:G$5,G$5)+1,FALSE),"")))</f>
        <v>0</v>
      </c>
      <c r="H19" s="79">
        <f ca="1">IF($H$4&lt;1,"",IF($H$4=HLOOKUP($H$4,Sortie!$B$3:$AF$3,1,FALSE),IFERROR(VLOOKUP('Suivi de stock'!$B19,Entrée,COUNTIF($F$5:H$5,H$5)+1,FALSE),"")))</f>
        <v>0</v>
      </c>
      <c r="I19" s="78">
        <f ca="1">IF($H$4&lt;1,"",IF($H$4=HLOOKUP($H$4,Sortie!$B$3:$AF$3,1,FALSE),IFERROR(VLOOKUP('Suivi de stock'!$B19,Sortie,COUNTIF($F$5:I$5,I$5)+1,FALSE),"")))</f>
        <v>0</v>
      </c>
      <c r="J19" s="79">
        <f ca="1">IF($J$4&lt;1,"",IF($J$4=HLOOKUP($J$4,Sortie!$B$3:$AF$3,1,FALSE),IFERROR(VLOOKUP('Suivi de stock'!$B19,Entrée,COUNTIF($F$5:J$5,J$5)+1,FALSE),"")))</f>
        <v>0</v>
      </c>
      <c r="K19" s="78">
        <f ca="1">IF($J$4&lt;1,"",IF($J$4=HLOOKUP($J$4,Sortie!$B$3:$AF$3,1,FALSE),IFERROR(VLOOKUP('Suivi de stock'!$B19,Sortie,COUNTIF($F$5:K$5,K$5)+1,FALSE),"")))</f>
        <v>0</v>
      </c>
      <c r="L19" s="79">
        <f ca="1">IF($L$4&lt;1,"",IF($L$4=HLOOKUP($L$4,Sortie!$B$3:$AF$3,1,FALSE),IFERROR(VLOOKUP('Suivi de stock'!$B19,Entrée,COUNTIF($F$5:L$5,L$5)+1,FALSE),"")))</f>
        <v>0</v>
      </c>
      <c r="M19" s="78">
        <f ca="1">IF($L$4&lt;1,"",IF($L$4=HLOOKUP($L$4,Sortie!$B$3:$AF$3,1,FALSE),IFERROR(VLOOKUP('Suivi de stock'!$B19,Sortie,COUNTIF($F$5:M$5,M$5)+1,FALSE),"")))</f>
        <v>0</v>
      </c>
      <c r="N19" s="79">
        <f ca="1">IF($N$4&lt;1,"",IF($N$4=HLOOKUP($N$4,Sortie!$B$3:$AF$3,1,FALSE),IFERROR(VLOOKUP('Suivi de stock'!$B19,Entrée,COUNTIF($F$5:N$5,N$5)+1,FALSE),"")))</f>
        <v>0</v>
      </c>
      <c r="O19" s="78">
        <f ca="1">IF($N$4&lt;1,"",IF($N$4=HLOOKUP($N$4,Sortie!$B$3:$AF$3,1,FALSE),IFERROR(VLOOKUP('Suivi de stock'!$B19,Sortie,COUNTIF($F$5:O$5,O$5)+1,FALSE),"")))</f>
        <v>0</v>
      </c>
      <c r="P19" s="79">
        <f ca="1">IF($P$4&lt;1,"",IF($P$4=HLOOKUP($P$4,Sortie!$B$3:$AF$3,1,FALSE),IFERROR(VLOOKUP('Suivi de stock'!$B19,Entrée,COUNTIF($F$5:P$5,P$5)+1,FALSE),"")))</f>
        <v>0</v>
      </c>
      <c r="Q19" s="78">
        <f ca="1">IF($P$4&lt;1,"",IF($P$4=HLOOKUP($P$4,Sortie!$B$3:$AF$3,1,FALSE),IFERROR(VLOOKUP('Suivi de stock'!$B19,Sortie,COUNTIF($F$5:Q$5,Q$5)+1,FALSE),"")))</f>
        <v>0</v>
      </c>
      <c r="R19" s="79">
        <f ca="1">IF($R$4&lt;1,"",IF($R$4=HLOOKUP($R$4,Sortie!$B$3:$AF$3,1,FALSE),IFERROR(VLOOKUP('Suivi de stock'!$B19,Entrée,COUNTIF($F$5:R$5,R$5)+1,FALSE),"")))</f>
        <v>0</v>
      </c>
      <c r="S19" s="78">
        <f ca="1">IF($R$4&lt;1,"",IF($R$4=HLOOKUP($R$4,Sortie!$B$3:$AF$3,1,FALSE),IFERROR(VLOOKUP('Suivi de stock'!$B19,Sortie,COUNTIF($F$5:S$5,S$5)+1,FALSE),"")))</f>
        <v>0</v>
      </c>
      <c r="T19" s="79">
        <f ca="1">IF($T$4&lt;1,"",IF($T$4=HLOOKUP($T$4,Sortie!$B$3:$AF$3,1,FALSE),IFERROR(VLOOKUP('Suivi de stock'!$B19,Entrée,COUNTIF($F$5:T$5,T$5)+1,FALSE),"")))</f>
        <v>0</v>
      </c>
      <c r="U19" s="78">
        <f ca="1">IF($T$4&lt;1,"",IF($T$4=HLOOKUP($T$4,Sortie!$B$3:$AF$3,1,FALSE),IFERROR(VLOOKUP('Suivi de stock'!$B19,Sortie,COUNTIF($F$5:U$5,U$5)+1,FALSE),"")))</f>
        <v>0</v>
      </c>
      <c r="V19" s="79">
        <f ca="1">IF($V$4&lt;1,"",IF($V$4=HLOOKUP($V$4,Sortie!$B$3:$AF$3,1,FALSE),IFERROR(VLOOKUP('Suivi de stock'!$B19,Entrée,COUNTIF($F$5:V$5,V$5)+1,FALSE),"")))</f>
        <v>0</v>
      </c>
      <c r="W19" s="78">
        <f ca="1">IF($V$4&lt;1,"",IF($V$4=HLOOKUP($V$4,Sortie!$B$3:$AF$3,1,FALSE),IFERROR(VLOOKUP('Suivi de stock'!$B19,Sortie,COUNTIF($F$5:W$5,W$5)+1,FALSE),"")))</f>
        <v>0</v>
      </c>
      <c r="X19" s="79">
        <f ca="1">IF($X$4&lt;1,"",IF($X$4=HLOOKUP($X$4,Sortie!$B$3:$AF$3,1,FALSE),IFERROR(VLOOKUP('Suivi de stock'!$B19,Entrée,COUNTIF($F$5:X$5,X$5)+1,FALSE),"")))</f>
        <v>0</v>
      </c>
      <c r="Y19" s="78">
        <f ca="1">IF($X$4&lt;1,"",IF($X$4=HLOOKUP($X$4,Sortie!$B$3:$AF$3,1,FALSE),IFERROR(VLOOKUP('Suivi de stock'!$B19,Sortie,COUNTIF($F$5:Y$5,Y$5)+1,FALSE),"")))</f>
        <v>0</v>
      </c>
      <c r="Z19" s="79">
        <f ca="1">IF($X$4&lt;1,"",IF($X$4=HLOOKUP($X$4,Sortie!$B$3:$AF$3,1,FALSE),IFERROR(VLOOKUP('Suivi de stock'!$B19,Entrée,COUNTIF($F$5:Z$5,Z$5)+1,FALSE),"")))</f>
        <v>0</v>
      </c>
      <c r="AA19" s="78">
        <f ca="1">IF($X$4&lt;1,"",IF($X$4=HLOOKUP($X$4,Sortie!$B$3:$AF$3,1,FALSE),IFERROR(VLOOKUP('Suivi de stock'!$B19,Sortie,COUNTIF($F$5:AA$5,AA$5)+1,FALSE),"")))</f>
        <v>0</v>
      </c>
      <c r="AB19" s="79">
        <f ca="1">IF($X$4&lt;1,"",IF($X$4=HLOOKUP($X$4,Sortie!$B$3:$AF$3,1,FALSE),IFERROR(VLOOKUP('Suivi de stock'!$B19,Entrée,COUNTIF($F$5:AB$5,AB$5)+1,FALSE),"")))</f>
        <v>0</v>
      </c>
      <c r="AC19" s="78">
        <f ca="1">IF($X$4&lt;1,"",IF($X$4=HLOOKUP($X$4,Sortie!$B$3:$AF$3,1,FALSE),IFERROR(VLOOKUP('Suivi de stock'!$B19,Sortie,COUNTIF($F$5:AC$5,AC$5)+1,FALSE),"")))</f>
        <v>0</v>
      </c>
      <c r="AD19" s="79">
        <f ca="1">IF($X$4&lt;1,"",IF($X$4=HLOOKUP($X$4,Sortie!$B$3:$AF$3,1,FALSE),IFERROR(VLOOKUP('Suivi de stock'!$B19,Entrée,COUNTIF($F$5:AD$5,AD$5)+1,FALSE),"")))</f>
        <v>0</v>
      </c>
      <c r="AE19" s="78">
        <f ca="1">IF($X$4&lt;1,"",IF($X$4=HLOOKUP($X$4,Sortie!$B$3:$AF$3,1,FALSE),IFERROR(VLOOKUP('Suivi de stock'!$B19,Sortie,COUNTIF($F$5:AE$5,AE$5)+1,FALSE),"")))</f>
        <v>0</v>
      </c>
      <c r="AF19" s="79">
        <f ca="1">IF($X$4&lt;1,"",IF($X$4=HLOOKUP($X$4,Sortie!$B$3:$AF$3,1,FALSE),IFERROR(VLOOKUP('Suivi de stock'!$B19,Entrée,COUNTIF($F$5:AF$5,AF$5)+1,FALSE),"")))</f>
        <v>0</v>
      </c>
      <c r="AG19" s="78">
        <f ca="1">IF($X$4&lt;1,"",IF($X$4=HLOOKUP($X$4,Sortie!$B$3:$AF$3,1,FALSE),IFERROR(VLOOKUP('Suivi de stock'!$B19,Sortie,COUNTIF($F$5:AG$5,AG$5)+1,FALSE),"")))</f>
        <v>0</v>
      </c>
      <c r="AH19" s="79">
        <f ca="1">IF($X$4&lt;1,"",IF($X$4=HLOOKUP($X$4,Sortie!$B$3:$AF$3,1,FALSE),IFERROR(VLOOKUP('Suivi de stock'!$B19,Entrée,COUNTIF($F$5:AH$5,AH$5)+1,FALSE),"")))</f>
        <v>0</v>
      </c>
      <c r="AI19" s="78">
        <f ca="1">IF($X$4&lt;1,"",IF($X$4=HLOOKUP($X$4,Sortie!$B$3:$AF$3,1,FALSE),IFERROR(VLOOKUP('Suivi de stock'!$B19,Sortie,COUNTIF($F$5:AI$5,AI$5)+1,FALSE),"")))</f>
        <v>0</v>
      </c>
      <c r="AJ19" s="79">
        <f ca="1">IF($X$4&lt;1,"",IF($X$4=HLOOKUP($X$4,Sortie!$B$3:$AF$3,1,FALSE),IFERROR(VLOOKUP('Suivi de stock'!$B19,Entrée,COUNTIF($F$5:AJ$5,AJ$5)+1,FALSE),"")))</f>
        <v>0</v>
      </c>
      <c r="AK19" s="78">
        <f ca="1">IF($X$4&lt;1,"",IF($X$4=HLOOKUP($X$4,Sortie!$B$3:$AF$3,1,FALSE),IFERROR(VLOOKUP('Suivi de stock'!$B19,Sortie,COUNTIF($F$5:AK$5,AK$5)+1,FALSE),"")))</f>
        <v>0</v>
      </c>
      <c r="AL19" s="79">
        <f ca="1">IF($X$4&lt;1,"",IF($X$4=HLOOKUP($X$4,Sortie!$B$3:$AF$3,1,FALSE),IFERROR(VLOOKUP('Suivi de stock'!$B19,Entrée,COUNTIF($F$5:AL$5,AL$5)+1,FALSE),"")))</f>
        <v>0</v>
      </c>
      <c r="AM19" s="78">
        <f ca="1">IF($X$4&lt;1,"",IF($X$4=HLOOKUP($X$4,Sortie!$B$3:$AF$3,1,FALSE),IFERROR(VLOOKUP('Suivi de stock'!$B19,Sortie,COUNTIF($F$5:AM$5,AM$5)+1,FALSE),"")))</f>
        <v>0</v>
      </c>
      <c r="AN19" s="79">
        <f ca="1">IF($X$4&lt;1,"",IF($X$4=HLOOKUP($X$4,Sortie!$B$3:$AF$3,1,FALSE),IFERROR(VLOOKUP('Suivi de stock'!$B19,Entrée,COUNTIF($F$5:AN$5,AN$5)+1,FALSE),"")))</f>
        <v>0</v>
      </c>
      <c r="AO19" s="78">
        <f ca="1">IF($X$4&lt;1,"",IF($X$4=HLOOKUP($X$4,Sortie!$B$3:$AF$3,1,FALSE),IFERROR(VLOOKUP('Suivi de stock'!$B19,Sortie,COUNTIF($F$5:AO$5,AO$5)+1,FALSE),"")))</f>
        <v>0</v>
      </c>
      <c r="AP19" s="79">
        <f ca="1">IF($X$4&lt;1,"",IF($X$4=HLOOKUP($X$4,Sortie!$B$3:$AF$3,1,FALSE),IFERROR(VLOOKUP('Suivi de stock'!$B19,Entrée,COUNTIF($F$5:AP$5,AP$5)+1,FALSE),"")))</f>
        <v>0</v>
      </c>
      <c r="AQ19" s="78">
        <f ca="1">IF($X$4&lt;1,"",IF($X$4=HLOOKUP($X$4,Sortie!$B$3:$AF$3,1,FALSE),IFERROR(VLOOKUP('Suivi de stock'!$B19,Sortie,COUNTIF($F$5:AQ$5,AQ$5)+1,FALSE),"")))</f>
        <v>0</v>
      </c>
      <c r="AR19" s="79">
        <f ca="1">IF($X$4&lt;1,"",IF($X$4=HLOOKUP($X$4,Sortie!$B$3:$AF$3,1,FALSE),IFERROR(VLOOKUP('Suivi de stock'!$B19,Entrée,COUNTIF($F$5:AR$5,AR$5)+1,FALSE),"")))</f>
        <v>0</v>
      </c>
      <c r="AS19" s="78">
        <f ca="1">IF($X$4&lt;1,"",IF($X$4=HLOOKUP($X$4,Sortie!$B$3:$AF$3,1,FALSE),IFERROR(VLOOKUP('Suivi de stock'!$B19,Sortie,COUNTIF($F$5:AS$5,AS$5)+1,FALSE),"")))</f>
        <v>0</v>
      </c>
      <c r="AT19" s="79">
        <f ca="1">IF($X$4&lt;1,"",IF($X$4=HLOOKUP($X$4,Sortie!$B$3:$AF$3,1,FALSE),IFERROR(VLOOKUP('Suivi de stock'!$B19,Entrée,COUNTIF($F$5:AT$5,AT$5)+1,FALSE),"")))</f>
        <v>0</v>
      </c>
      <c r="AU19" s="78">
        <f ca="1">IF($X$4&lt;1,"",IF($X$4=HLOOKUP($X$4,Sortie!$B$3:$AF$3,1,FALSE),IFERROR(VLOOKUP('Suivi de stock'!$B19,Sortie,COUNTIF($F$5:AU$5,AU$5)+1,FALSE),"")))</f>
        <v>0</v>
      </c>
      <c r="AV19" s="79">
        <f ca="1">IF($X$4&lt;1,"",IF($X$4=HLOOKUP($X$4,Sortie!$B$3:$AF$3,1,FALSE),IFERROR(VLOOKUP('Suivi de stock'!$B19,Entrée,COUNTIF($F$5:AV$5,AV$5)+1,FALSE),"")))</f>
        <v>0</v>
      </c>
      <c r="AW19" s="78">
        <f ca="1">IF($X$4&lt;1,"",IF($X$4=HLOOKUP($X$4,Sortie!$B$3:$AF$3,1,FALSE),IFERROR(VLOOKUP('Suivi de stock'!$B19,Sortie,COUNTIF($F$5:AW$5,AW$5)+1,FALSE),"")))</f>
        <v>0</v>
      </c>
      <c r="AX19" s="79">
        <f ca="1">IF($X$4&lt;1,"",IF($X$4=HLOOKUP($X$4,Sortie!$B$3:$AF$3,1,FALSE),IFERROR(VLOOKUP('Suivi de stock'!$B19,Entrée,COUNTIF($F$5:AX$5,AX$5)+1,FALSE),"")))</f>
        <v>0</v>
      </c>
      <c r="AY19" s="78">
        <f ca="1">IF($X$4&lt;1,"",IF($X$4=HLOOKUP($X$4,Sortie!$B$3:$AF$3,1,FALSE),IFERROR(VLOOKUP('Suivi de stock'!$B19,Sortie,COUNTIF($F$5:AY$5,AY$5)+1,FALSE),"")))</f>
        <v>0</v>
      </c>
      <c r="AZ19" s="79">
        <f ca="1">IF($X$4&lt;1,"",IF($X$4=HLOOKUP($X$4,Sortie!$B$3:$AF$3,1,FALSE),IFERROR(VLOOKUP('Suivi de stock'!$B19,Entrée,COUNTIF($F$5:AZ$5,AZ$5)+1,FALSE),"")))</f>
        <v>0</v>
      </c>
      <c r="BA19" s="78">
        <f ca="1">IF($X$4&lt;1,"",IF($X$4=HLOOKUP($X$4,Sortie!$B$3:$AF$3,1,FALSE),IFERROR(VLOOKUP('Suivi de stock'!$B19,Sortie,COUNTIF($F$5:BA$5,BA$5)+1,FALSE),"")))</f>
        <v>0</v>
      </c>
      <c r="BB19" s="79">
        <f ca="1">IF($X$4&lt;1,"",IF($X$4=HLOOKUP($X$4,Sortie!$B$3:$AF$3,1,FALSE),IFERROR(VLOOKUP('Suivi de stock'!$B19,Entrée,COUNTIF($F$5:BB$5,BB$5)+1,FALSE),"")))</f>
        <v>0</v>
      </c>
      <c r="BC19" s="78">
        <f ca="1">IF($X$4&lt;1,"",IF($X$4=HLOOKUP($X$4,Sortie!$B$3:$AF$3,1,FALSE),IFERROR(VLOOKUP('Suivi de stock'!$B19,Sortie,COUNTIF($F$5:BC$5,BC$5)+1,FALSE),"")))</f>
        <v>0</v>
      </c>
      <c r="BD19" s="79">
        <f ca="1">IF($X$4&lt;1,"",IF($X$4=HLOOKUP($X$4,Sortie!$B$3:$AF$3,1,FALSE),IFERROR(VLOOKUP('Suivi de stock'!$B19,Entrée,COUNTIF($F$5:BD$5,BD$5)+1,FALSE),"")))</f>
        <v>0</v>
      </c>
      <c r="BE19" s="78">
        <f ca="1">IF($X$4&lt;1,"",IF($X$4=HLOOKUP($X$4,Sortie!$B$3:$AF$3,1,FALSE),IFERROR(VLOOKUP('Suivi de stock'!$B19,Sortie,COUNTIF($F$5:BE$5,BE$5)+1,FALSE),"")))</f>
        <v>0</v>
      </c>
      <c r="BF19" s="79">
        <f ca="1">IF($X$4&lt;1,"",IF($X$4=HLOOKUP($X$4,Sortie!$B$3:$AF$3,1,FALSE),IFERROR(VLOOKUP('Suivi de stock'!$B19,Entrée,COUNTIF($F$5:BF$5,BF$5)+1,FALSE),"")))</f>
        <v>0</v>
      </c>
      <c r="BG19" s="78">
        <f ca="1">IF($X$4&lt;1,"",IF($X$4=HLOOKUP($X$4,Sortie!$B$3:$AF$3,1,FALSE),IFERROR(VLOOKUP('Suivi de stock'!$B19,Sortie,COUNTIF($F$5:BG$5,BG$5)+1,FALSE),"")))</f>
        <v>0</v>
      </c>
      <c r="BH19" s="79">
        <f ca="1">IF($X$4&lt;1,"",IF($X$4=HLOOKUP($X$4,Sortie!$B$3:$AF$3,1,FALSE),IFERROR(VLOOKUP('Suivi de stock'!$B19,Entrée,COUNTIF($F$5:BH$5,BH$5)+1,FALSE),"")))</f>
        <v>0</v>
      </c>
      <c r="BI19" s="78">
        <f ca="1">IF($X$4&lt;1,"",IF($X$4=HLOOKUP($X$4,Sortie!$B$3:$AF$3,1,FALSE),IFERROR(VLOOKUP('Suivi de stock'!$B19,Sortie,COUNTIF($F$5:BI$5,BI$5)+1,FALSE),"")))</f>
        <v>0</v>
      </c>
      <c r="BJ19" s="79">
        <f ca="1">IF($X$4&lt;1,"",IF($X$4=HLOOKUP($X$4,Sortie!$B$3:$AF$3,1,FALSE),IFERROR(VLOOKUP('Suivi de stock'!$B19,Entrée,COUNTIF($F$5:BJ$5,BJ$5)+1,FALSE),"")))</f>
        <v>0</v>
      </c>
      <c r="BK19" s="78">
        <f ca="1">IF($X$4&lt;1,"",IF($X$4=HLOOKUP($X$4,Sortie!$B$3:$AF$3,1,FALSE),IFERROR(VLOOKUP('Suivi de stock'!$B19,Sortie,COUNTIF($F$5:BK$5,BK$5)+1,FALSE),"")))</f>
        <v>0</v>
      </c>
      <c r="BL19" s="79">
        <f ca="1">IF($X$4&lt;1,"",IF($X$4=HLOOKUP($X$4,Sortie!$B$3:$AF$3,1,FALSE),IFERROR(VLOOKUP('Suivi de stock'!$B19,Entrée,COUNTIF($F$5:BL$5,BL$5)+1,FALSE),"")))</f>
        <v>0</v>
      </c>
      <c r="BM19" s="78">
        <f ca="1">IF($X$4&lt;1,"",IF($X$4=HLOOKUP($X$4,Sortie!$B$3:$AF$3,1,FALSE),IFERROR(VLOOKUP('Suivi de stock'!$B19,Sortie,COUNTIF($F$5:BM$5,BM$5)+1,FALSE),"")))</f>
        <v>0</v>
      </c>
      <c r="BN19" s="79">
        <f ca="1">IF($X$4&lt;1,"",IF($X$4=HLOOKUP($X$4,Sortie!$B$3:$AF$3,1,FALSE),IFERROR(VLOOKUP('Suivi de stock'!$B19,Entrée,COUNTIF($F$5:BN$5,BN$5)+1,FALSE),"")))</f>
        <v>0</v>
      </c>
      <c r="BO19" s="78">
        <f ca="1">IF($X$4&lt;1,"",IF($X$4=HLOOKUP($X$4,Sortie!$B$3:$AF$3,1,FALSE),IFERROR(VLOOKUP('Suivi de stock'!$B19,Sortie,COUNTIF($F$5:BO$5,BO$5)+1,FALSE),"")))</f>
        <v>0</v>
      </c>
      <c r="BQ19" s="5"/>
      <c r="BR19" s="5"/>
    </row>
    <row r="20" spans="1:70">
      <c r="A20" s="29">
        <f ca="1">IF(C20&gt;=D20,0,1+MAX($A$7:A19))</f>
        <v>9</v>
      </c>
      <c r="B20" s="9" t="s">
        <v>18</v>
      </c>
      <c r="C20" s="31">
        <f t="shared" ca="1" si="0"/>
        <v>35</v>
      </c>
      <c r="D20" s="21">
        <v>100</v>
      </c>
      <c r="E20">
        <v>35</v>
      </c>
      <c r="F20" s="79">
        <f ca="1">IF($N$4&lt;1,"",IF($F$4=HLOOKUP($F$4,Sortie!$B$3:$AF$3,1,FALSE),IFERROR(VLOOKUP('Suivi de stock'!$B20,Entrée,COUNTIF($F$5:F$5,F$5)+1,FALSE),"")))</f>
        <v>0</v>
      </c>
      <c r="G20" s="78">
        <f ca="1">IF($F$4&lt;1,"",IF($F$4=HLOOKUP($F$4,Sortie!$B$3:$AF$3,1,FALSE),IFERROR(VLOOKUP('Suivi de stock'!$B20,Sortie,COUNTIF($F$5:G$5,G$5)+1,FALSE),"")))</f>
        <v>0</v>
      </c>
      <c r="H20" s="79">
        <f ca="1">IF($H$4&lt;1,"",IF($H$4=HLOOKUP($H$4,Sortie!$B$3:$AF$3,1,FALSE),IFERROR(VLOOKUP('Suivi de stock'!$B20,Entrée,COUNTIF($F$5:H$5,H$5)+1,FALSE),"")))</f>
        <v>0</v>
      </c>
      <c r="I20" s="78">
        <f ca="1">IF($H$4&lt;1,"",IF($H$4=HLOOKUP($H$4,Sortie!$B$3:$AF$3,1,FALSE),IFERROR(VLOOKUP('Suivi de stock'!$B20,Sortie,COUNTIF($F$5:I$5,I$5)+1,FALSE),"")))</f>
        <v>0</v>
      </c>
      <c r="J20" s="79">
        <f ca="1">IF($J$4&lt;1,"",IF($J$4=HLOOKUP($J$4,Sortie!$B$3:$AF$3,1,FALSE),IFERROR(VLOOKUP('Suivi de stock'!$B20,Entrée,COUNTIF($F$5:J$5,J$5)+1,FALSE),"")))</f>
        <v>0</v>
      </c>
      <c r="K20" s="78">
        <f ca="1">IF($J$4&lt;1,"",IF($J$4=HLOOKUP($J$4,Sortie!$B$3:$AF$3,1,FALSE),IFERROR(VLOOKUP('Suivi de stock'!$B20,Sortie,COUNTIF($F$5:K$5,K$5)+1,FALSE),"")))</f>
        <v>0</v>
      </c>
      <c r="L20" s="79">
        <f ca="1">IF($L$4&lt;1,"",IF($L$4=HLOOKUP($L$4,Sortie!$B$3:$AF$3,1,FALSE),IFERROR(VLOOKUP('Suivi de stock'!$B20,Entrée,COUNTIF($F$5:L$5,L$5)+1,FALSE),"")))</f>
        <v>0</v>
      </c>
      <c r="M20" s="78">
        <f ca="1">IF($L$4&lt;1,"",IF($L$4=HLOOKUP($L$4,Sortie!$B$3:$AF$3,1,FALSE),IFERROR(VLOOKUP('Suivi de stock'!$B20,Sortie,COUNTIF($F$5:M$5,M$5)+1,FALSE),"")))</f>
        <v>0</v>
      </c>
      <c r="N20" s="79">
        <f ca="1">IF($N$4&lt;1,"",IF($N$4=HLOOKUP($N$4,Sortie!$B$3:$AF$3,1,FALSE),IFERROR(VLOOKUP('Suivi de stock'!$B20,Entrée,COUNTIF($F$5:N$5,N$5)+1,FALSE),"")))</f>
        <v>0</v>
      </c>
      <c r="O20" s="78">
        <f ca="1">IF($N$4&lt;1,"",IF($N$4=HLOOKUP($N$4,Sortie!$B$3:$AF$3,1,FALSE),IFERROR(VLOOKUP('Suivi de stock'!$B20,Sortie,COUNTIF($F$5:O$5,O$5)+1,FALSE),"")))</f>
        <v>0</v>
      </c>
      <c r="P20" s="79">
        <f ca="1">IF($P$4&lt;1,"",IF($P$4=HLOOKUP($P$4,Sortie!$B$3:$AF$3,1,FALSE),IFERROR(VLOOKUP('Suivi de stock'!$B20,Entrée,COUNTIF($F$5:P$5,P$5)+1,FALSE),"")))</f>
        <v>0</v>
      </c>
      <c r="Q20" s="78">
        <f ca="1">IF($P$4&lt;1,"",IF($P$4=HLOOKUP($P$4,Sortie!$B$3:$AF$3,1,FALSE),IFERROR(VLOOKUP('Suivi de stock'!$B20,Sortie,COUNTIF($F$5:Q$5,Q$5)+1,FALSE),"")))</f>
        <v>0</v>
      </c>
      <c r="R20" s="79">
        <f ca="1">IF($R$4&lt;1,"",IF($R$4=HLOOKUP($R$4,Sortie!$B$3:$AF$3,1,FALSE),IFERROR(VLOOKUP('Suivi de stock'!$B20,Entrée,COUNTIF($F$5:R$5,R$5)+1,FALSE),"")))</f>
        <v>0</v>
      </c>
      <c r="S20" s="78">
        <f ca="1">IF($R$4&lt;1,"",IF($R$4=HLOOKUP($R$4,Sortie!$B$3:$AF$3,1,FALSE),IFERROR(VLOOKUP('Suivi de stock'!$B20,Sortie,COUNTIF($F$5:S$5,S$5)+1,FALSE),"")))</f>
        <v>0</v>
      </c>
      <c r="T20" s="79">
        <f ca="1">IF($T$4&lt;1,"",IF($T$4=HLOOKUP($T$4,Sortie!$B$3:$AF$3,1,FALSE),IFERROR(VLOOKUP('Suivi de stock'!$B20,Entrée,COUNTIF($F$5:T$5,T$5)+1,FALSE),"")))</f>
        <v>0</v>
      </c>
      <c r="U20" s="78">
        <f ca="1">IF($T$4&lt;1,"",IF($T$4=HLOOKUP($T$4,Sortie!$B$3:$AF$3,1,FALSE),IFERROR(VLOOKUP('Suivi de stock'!$B20,Sortie,COUNTIF($F$5:U$5,U$5)+1,FALSE),"")))</f>
        <v>0</v>
      </c>
      <c r="V20" s="79">
        <f ca="1">IF($V$4&lt;1,"",IF($V$4=HLOOKUP($V$4,Sortie!$B$3:$AF$3,1,FALSE),IFERROR(VLOOKUP('Suivi de stock'!$B20,Entrée,COUNTIF($F$5:V$5,V$5)+1,FALSE),"")))</f>
        <v>0</v>
      </c>
      <c r="W20" s="78">
        <f ca="1">IF($V$4&lt;1,"",IF($V$4=HLOOKUP($V$4,Sortie!$B$3:$AF$3,1,FALSE),IFERROR(VLOOKUP('Suivi de stock'!$B20,Sortie,COUNTIF($F$5:W$5,W$5)+1,FALSE),"")))</f>
        <v>0</v>
      </c>
      <c r="X20" s="79">
        <f ca="1">IF($X$4&lt;1,"",IF($X$4=HLOOKUP($X$4,Sortie!$B$3:$AF$3,1,FALSE),IFERROR(VLOOKUP('Suivi de stock'!$B20,Entrée,COUNTIF($F$5:X$5,X$5)+1,FALSE),"")))</f>
        <v>0</v>
      </c>
      <c r="Y20" s="78">
        <f ca="1">IF($X$4&lt;1,"",IF($X$4=HLOOKUP($X$4,Sortie!$B$3:$AF$3,1,FALSE),IFERROR(VLOOKUP('Suivi de stock'!$B20,Sortie,COUNTIF($F$5:Y$5,Y$5)+1,FALSE),"")))</f>
        <v>0</v>
      </c>
      <c r="Z20" s="79">
        <f ca="1">IF($X$4&lt;1,"",IF($X$4=HLOOKUP($X$4,Sortie!$B$3:$AF$3,1,FALSE),IFERROR(VLOOKUP('Suivi de stock'!$B20,Entrée,COUNTIF($F$5:Z$5,Z$5)+1,FALSE),"")))</f>
        <v>0</v>
      </c>
      <c r="AA20" s="78">
        <f ca="1">IF($X$4&lt;1,"",IF($X$4=HLOOKUP($X$4,Sortie!$B$3:$AF$3,1,FALSE),IFERROR(VLOOKUP('Suivi de stock'!$B20,Sortie,COUNTIF($F$5:AA$5,AA$5)+1,FALSE),"")))</f>
        <v>0</v>
      </c>
      <c r="AB20" s="79">
        <f ca="1">IF($X$4&lt;1,"",IF($X$4=HLOOKUP($X$4,Sortie!$B$3:$AF$3,1,FALSE),IFERROR(VLOOKUP('Suivi de stock'!$B20,Entrée,COUNTIF($F$5:AB$5,AB$5)+1,FALSE),"")))</f>
        <v>0</v>
      </c>
      <c r="AC20" s="78">
        <f ca="1">IF($X$4&lt;1,"",IF($X$4=HLOOKUP($X$4,Sortie!$B$3:$AF$3,1,FALSE),IFERROR(VLOOKUP('Suivi de stock'!$B20,Sortie,COUNTIF($F$5:AC$5,AC$5)+1,FALSE),"")))</f>
        <v>0</v>
      </c>
      <c r="AD20" s="79">
        <f ca="1">IF($X$4&lt;1,"",IF($X$4=HLOOKUP($X$4,Sortie!$B$3:$AF$3,1,FALSE),IFERROR(VLOOKUP('Suivi de stock'!$B20,Entrée,COUNTIF($F$5:AD$5,AD$5)+1,FALSE),"")))</f>
        <v>0</v>
      </c>
      <c r="AE20" s="78">
        <f ca="1">IF($X$4&lt;1,"",IF($X$4=HLOOKUP($X$4,Sortie!$B$3:$AF$3,1,FALSE),IFERROR(VLOOKUP('Suivi de stock'!$B20,Sortie,COUNTIF($F$5:AE$5,AE$5)+1,FALSE),"")))</f>
        <v>0</v>
      </c>
      <c r="AF20" s="79">
        <f ca="1">IF($X$4&lt;1,"",IF($X$4=HLOOKUP($X$4,Sortie!$B$3:$AF$3,1,FALSE),IFERROR(VLOOKUP('Suivi de stock'!$B20,Entrée,COUNTIF($F$5:AF$5,AF$5)+1,FALSE),"")))</f>
        <v>0</v>
      </c>
      <c r="AG20" s="78">
        <f ca="1">IF($X$4&lt;1,"",IF($X$4=HLOOKUP($X$4,Sortie!$B$3:$AF$3,1,FALSE),IFERROR(VLOOKUP('Suivi de stock'!$B20,Sortie,COUNTIF($F$5:AG$5,AG$5)+1,FALSE),"")))</f>
        <v>0</v>
      </c>
      <c r="AH20" s="79">
        <f ca="1">IF($X$4&lt;1,"",IF($X$4=HLOOKUP($X$4,Sortie!$B$3:$AF$3,1,FALSE),IFERROR(VLOOKUP('Suivi de stock'!$B20,Entrée,COUNTIF($F$5:AH$5,AH$5)+1,FALSE),"")))</f>
        <v>0</v>
      </c>
      <c r="AI20" s="78">
        <f ca="1">IF($X$4&lt;1,"",IF($X$4=HLOOKUP($X$4,Sortie!$B$3:$AF$3,1,FALSE),IFERROR(VLOOKUP('Suivi de stock'!$B20,Sortie,COUNTIF($F$5:AI$5,AI$5)+1,FALSE),"")))</f>
        <v>0</v>
      </c>
      <c r="AJ20" s="79">
        <f ca="1">IF($X$4&lt;1,"",IF($X$4=HLOOKUP($X$4,Sortie!$B$3:$AF$3,1,FALSE),IFERROR(VLOOKUP('Suivi de stock'!$B20,Entrée,COUNTIF($F$5:AJ$5,AJ$5)+1,FALSE),"")))</f>
        <v>0</v>
      </c>
      <c r="AK20" s="78">
        <f ca="1">IF($X$4&lt;1,"",IF($X$4=HLOOKUP($X$4,Sortie!$B$3:$AF$3,1,FALSE),IFERROR(VLOOKUP('Suivi de stock'!$B20,Sortie,COUNTIF($F$5:AK$5,AK$5)+1,FALSE),"")))</f>
        <v>0</v>
      </c>
      <c r="AL20" s="79">
        <f ca="1">IF($X$4&lt;1,"",IF($X$4=HLOOKUP($X$4,Sortie!$B$3:$AF$3,1,FALSE),IFERROR(VLOOKUP('Suivi de stock'!$B20,Entrée,COUNTIF($F$5:AL$5,AL$5)+1,FALSE),"")))</f>
        <v>0</v>
      </c>
      <c r="AM20" s="78">
        <f ca="1">IF($X$4&lt;1,"",IF($X$4=HLOOKUP($X$4,Sortie!$B$3:$AF$3,1,FALSE),IFERROR(VLOOKUP('Suivi de stock'!$B20,Sortie,COUNTIF($F$5:AM$5,AM$5)+1,FALSE),"")))</f>
        <v>0</v>
      </c>
      <c r="AN20" s="79">
        <f ca="1">IF($X$4&lt;1,"",IF($X$4=HLOOKUP($X$4,Sortie!$B$3:$AF$3,1,FALSE),IFERROR(VLOOKUP('Suivi de stock'!$B20,Entrée,COUNTIF($F$5:AN$5,AN$5)+1,FALSE),"")))</f>
        <v>0</v>
      </c>
      <c r="AO20" s="78">
        <f ca="1">IF($X$4&lt;1,"",IF($X$4=HLOOKUP($X$4,Sortie!$B$3:$AF$3,1,FALSE),IFERROR(VLOOKUP('Suivi de stock'!$B20,Sortie,COUNTIF($F$5:AO$5,AO$5)+1,FALSE),"")))</f>
        <v>0</v>
      </c>
      <c r="AP20" s="79">
        <f ca="1">IF($X$4&lt;1,"",IF($X$4=HLOOKUP($X$4,Sortie!$B$3:$AF$3,1,FALSE),IFERROR(VLOOKUP('Suivi de stock'!$B20,Entrée,COUNTIF($F$5:AP$5,AP$5)+1,FALSE),"")))</f>
        <v>0</v>
      </c>
      <c r="AQ20" s="78">
        <f ca="1">IF($X$4&lt;1,"",IF($X$4=HLOOKUP($X$4,Sortie!$B$3:$AF$3,1,FALSE),IFERROR(VLOOKUP('Suivi de stock'!$B20,Sortie,COUNTIF($F$5:AQ$5,AQ$5)+1,FALSE),"")))</f>
        <v>0</v>
      </c>
      <c r="AR20" s="79">
        <f ca="1">IF($X$4&lt;1,"",IF($X$4=HLOOKUP($X$4,Sortie!$B$3:$AF$3,1,FALSE),IFERROR(VLOOKUP('Suivi de stock'!$B20,Entrée,COUNTIF($F$5:AR$5,AR$5)+1,FALSE),"")))</f>
        <v>0</v>
      </c>
      <c r="AS20" s="78">
        <f ca="1">IF($X$4&lt;1,"",IF($X$4=HLOOKUP($X$4,Sortie!$B$3:$AF$3,1,FALSE),IFERROR(VLOOKUP('Suivi de stock'!$B20,Sortie,COUNTIF($F$5:AS$5,AS$5)+1,FALSE),"")))</f>
        <v>0</v>
      </c>
      <c r="AT20" s="79">
        <f ca="1">IF($X$4&lt;1,"",IF($X$4=HLOOKUP($X$4,Sortie!$B$3:$AF$3,1,FALSE),IFERROR(VLOOKUP('Suivi de stock'!$B20,Entrée,COUNTIF($F$5:AT$5,AT$5)+1,FALSE),"")))</f>
        <v>0</v>
      </c>
      <c r="AU20" s="78">
        <f ca="1">IF($X$4&lt;1,"",IF($X$4=HLOOKUP($X$4,Sortie!$B$3:$AF$3,1,FALSE),IFERROR(VLOOKUP('Suivi de stock'!$B20,Sortie,COUNTIF($F$5:AU$5,AU$5)+1,FALSE),"")))</f>
        <v>0</v>
      </c>
      <c r="AV20" s="79">
        <f ca="1">IF($X$4&lt;1,"",IF($X$4=HLOOKUP($X$4,Sortie!$B$3:$AF$3,1,FALSE),IFERROR(VLOOKUP('Suivi de stock'!$B20,Entrée,COUNTIF($F$5:AV$5,AV$5)+1,FALSE),"")))</f>
        <v>0</v>
      </c>
      <c r="AW20" s="78">
        <f ca="1">IF($X$4&lt;1,"",IF($X$4=HLOOKUP($X$4,Sortie!$B$3:$AF$3,1,FALSE),IFERROR(VLOOKUP('Suivi de stock'!$B20,Sortie,COUNTIF($F$5:AW$5,AW$5)+1,FALSE),"")))</f>
        <v>0</v>
      </c>
      <c r="AX20" s="79">
        <f ca="1">IF($X$4&lt;1,"",IF($X$4=HLOOKUP($X$4,Sortie!$B$3:$AF$3,1,FALSE),IFERROR(VLOOKUP('Suivi de stock'!$B20,Entrée,COUNTIF($F$5:AX$5,AX$5)+1,FALSE),"")))</f>
        <v>0</v>
      </c>
      <c r="AY20" s="78">
        <f ca="1">IF($X$4&lt;1,"",IF($X$4=HLOOKUP($X$4,Sortie!$B$3:$AF$3,1,FALSE),IFERROR(VLOOKUP('Suivi de stock'!$B20,Sortie,COUNTIF($F$5:AY$5,AY$5)+1,FALSE),"")))</f>
        <v>0</v>
      </c>
      <c r="AZ20" s="79">
        <f ca="1">IF($X$4&lt;1,"",IF($X$4=HLOOKUP($X$4,Sortie!$B$3:$AF$3,1,FALSE),IFERROR(VLOOKUP('Suivi de stock'!$B20,Entrée,COUNTIF($F$5:AZ$5,AZ$5)+1,FALSE),"")))</f>
        <v>0</v>
      </c>
      <c r="BA20" s="78">
        <f ca="1">IF($X$4&lt;1,"",IF($X$4=HLOOKUP($X$4,Sortie!$B$3:$AF$3,1,FALSE),IFERROR(VLOOKUP('Suivi de stock'!$B20,Sortie,COUNTIF($F$5:BA$5,BA$5)+1,FALSE),"")))</f>
        <v>0</v>
      </c>
      <c r="BB20" s="79">
        <f ca="1">IF($X$4&lt;1,"",IF($X$4=HLOOKUP($X$4,Sortie!$B$3:$AF$3,1,FALSE),IFERROR(VLOOKUP('Suivi de stock'!$B20,Entrée,COUNTIF($F$5:BB$5,BB$5)+1,FALSE),"")))</f>
        <v>0</v>
      </c>
      <c r="BC20" s="78">
        <f ca="1">IF($X$4&lt;1,"",IF($X$4=HLOOKUP($X$4,Sortie!$B$3:$AF$3,1,FALSE),IFERROR(VLOOKUP('Suivi de stock'!$B20,Sortie,COUNTIF($F$5:BC$5,BC$5)+1,FALSE),"")))</f>
        <v>0</v>
      </c>
      <c r="BD20" s="79">
        <f ca="1">IF($X$4&lt;1,"",IF($X$4=HLOOKUP($X$4,Sortie!$B$3:$AF$3,1,FALSE),IFERROR(VLOOKUP('Suivi de stock'!$B20,Entrée,COUNTIF($F$5:BD$5,BD$5)+1,FALSE),"")))</f>
        <v>0</v>
      </c>
      <c r="BE20" s="78">
        <f ca="1">IF($X$4&lt;1,"",IF($X$4=HLOOKUP($X$4,Sortie!$B$3:$AF$3,1,FALSE),IFERROR(VLOOKUP('Suivi de stock'!$B20,Sortie,COUNTIF($F$5:BE$5,BE$5)+1,FALSE),"")))</f>
        <v>0</v>
      </c>
      <c r="BF20" s="79">
        <f ca="1">IF($X$4&lt;1,"",IF($X$4=HLOOKUP($X$4,Sortie!$B$3:$AF$3,1,FALSE),IFERROR(VLOOKUP('Suivi de stock'!$B20,Entrée,COUNTIF($F$5:BF$5,BF$5)+1,FALSE),"")))</f>
        <v>0</v>
      </c>
      <c r="BG20" s="78">
        <f ca="1">IF($X$4&lt;1,"",IF($X$4=HLOOKUP($X$4,Sortie!$B$3:$AF$3,1,FALSE),IFERROR(VLOOKUP('Suivi de stock'!$B20,Sortie,COUNTIF($F$5:BG$5,BG$5)+1,FALSE),"")))</f>
        <v>0</v>
      </c>
      <c r="BH20" s="79">
        <f ca="1">IF($X$4&lt;1,"",IF($X$4=HLOOKUP($X$4,Sortie!$B$3:$AF$3,1,FALSE),IFERROR(VLOOKUP('Suivi de stock'!$B20,Entrée,COUNTIF($F$5:BH$5,BH$5)+1,FALSE),"")))</f>
        <v>0</v>
      </c>
      <c r="BI20" s="78">
        <f ca="1">IF($X$4&lt;1,"",IF($X$4=HLOOKUP($X$4,Sortie!$B$3:$AF$3,1,FALSE),IFERROR(VLOOKUP('Suivi de stock'!$B20,Sortie,COUNTIF($F$5:BI$5,BI$5)+1,FALSE),"")))</f>
        <v>0</v>
      </c>
      <c r="BJ20" s="79">
        <f ca="1">IF($X$4&lt;1,"",IF($X$4=HLOOKUP($X$4,Sortie!$B$3:$AF$3,1,FALSE),IFERROR(VLOOKUP('Suivi de stock'!$B20,Entrée,COUNTIF($F$5:BJ$5,BJ$5)+1,FALSE),"")))</f>
        <v>0</v>
      </c>
      <c r="BK20" s="78">
        <f ca="1">IF($X$4&lt;1,"",IF($X$4=HLOOKUP($X$4,Sortie!$B$3:$AF$3,1,FALSE),IFERROR(VLOOKUP('Suivi de stock'!$B20,Sortie,COUNTIF($F$5:BK$5,BK$5)+1,FALSE),"")))</f>
        <v>0</v>
      </c>
      <c r="BL20" s="79">
        <f ca="1">IF($X$4&lt;1,"",IF($X$4=HLOOKUP($X$4,Sortie!$B$3:$AF$3,1,FALSE),IFERROR(VLOOKUP('Suivi de stock'!$B20,Entrée,COUNTIF($F$5:BL$5,BL$5)+1,FALSE),"")))</f>
        <v>0</v>
      </c>
      <c r="BM20" s="78">
        <f ca="1">IF($X$4&lt;1,"",IF($X$4=HLOOKUP($X$4,Sortie!$B$3:$AF$3,1,FALSE),IFERROR(VLOOKUP('Suivi de stock'!$B20,Sortie,COUNTIF($F$5:BM$5,BM$5)+1,FALSE),"")))</f>
        <v>0</v>
      </c>
      <c r="BN20" s="79">
        <f ca="1">IF($X$4&lt;1,"",IF($X$4=HLOOKUP($X$4,Sortie!$B$3:$AF$3,1,FALSE),IFERROR(VLOOKUP('Suivi de stock'!$B20,Entrée,COUNTIF($F$5:BN$5,BN$5)+1,FALSE),"")))</f>
        <v>0</v>
      </c>
      <c r="BO20" s="78">
        <f ca="1">IF($X$4&lt;1,"",IF($X$4=HLOOKUP($X$4,Sortie!$B$3:$AF$3,1,FALSE),IFERROR(VLOOKUP('Suivi de stock'!$B20,Sortie,COUNTIF($F$5:BO$5,BO$5)+1,FALSE),"")))</f>
        <v>0</v>
      </c>
      <c r="BQ20" s="5"/>
      <c r="BR20" s="5"/>
    </row>
    <row r="21" spans="1:70">
      <c r="A21" s="29">
        <f ca="1">IF(C21&gt;=D21,0,1+MAX($A$7:A20))</f>
        <v>0</v>
      </c>
      <c r="B21" s="9" t="s">
        <v>17</v>
      </c>
      <c r="C21" s="31">
        <f t="shared" ca="1" si="0"/>
        <v>100</v>
      </c>
      <c r="D21" s="21">
        <v>100</v>
      </c>
      <c r="E21">
        <v>100</v>
      </c>
      <c r="F21" s="79">
        <f ca="1">IF($N$4&lt;1,"",IF($F$4=HLOOKUP($F$4,Sortie!$B$3:$AF$3,1,FALSE),IFERROR(VLOOKUP('Suivi de stock'!$B21,Entrée,COUNTIF($F$5:F$5,F$5)+1,FALSE),"")))</f>
        <v>0</v>
      </c>
      <c r="G21" s="78">
        <f ca="1">IF($F$4&lt;1,"",IF($F$4=HLOOKUP($F$4,Sortie!$B$3:$AF$3,1,FALSE),IFERROR(VLOOKUP('Suivi de stock'!$B21,Sortie,COUNTIF($F$5:G$5,G$5)+1,FALSE),"")))</f>
        <v>0</v>
      </c>
      <c r="H21" s="79">
        <f ca="1">IF($H$4&lt;1,"",IF($H$4=HLOOKUP($H$4,Sortie!$B$3:$AF$3,1,FALSE),IFERROR(VLOOKUP('Suivi de stock'!$B21,Entrée,COUNTIF($F$5:H$5,H$5)+1,FALSE),"")))</f>
        <v>0</v>
      </c>
      <c r="I21" s="78">
        <f ca="1">IF($H$4&lt;1,"",IF($H$4=HLOOKUP($H$4,Sortie!$B$3:$AF$3,1,FALSE),IFERROR(VLOOKUP('Suivi de stock'!$B21,Sortie,COUNTIF($F$5:I$5,I$5)+1,FALSE),"")))</f>
        <v>0</v>
      </c>
      <c r="J21" s="79">
        <f ca="1">IF($J$4&lt;1,"",IF($J$4=HLOOKUP($J$4,Sortie!$B$3:$AF$3,1,FALSE),IFERROR(VLOOKUP('Suivi de stock'!$B21,Entrée,COUNTIF($F$5:J$5,J$5)+1,FALSE),"")))</f>
        <v>0</v>
      </c>
      <c r="K21" s="78">
        <f ca="1">IF($J$4&lt;1,"",IF($J$4=HLOOKUP($J$4,Sortie!$B$3:$AF$3,1,FALSE),IFERROR(VLOOKUP('Suivi de stock'!$B21,Sortie,COUNTIF($F$5:K$5,K$5)+1,FALSE),"")))</f>
        <v>0</v>
      </c>
      <c r="L21" s="79">
        <f ca="1">IF($L$4&lt;1,"",IF($L$4=HLOOKUP($L$4,Sortie!$B$3:$AF$3,1,FALSE),IFERROR(VLOOKUP('Suivi de stock'!$B21,Entrée,COUNTIF($F$5:L$5,L$5)+1,FALSE),"")))</f>
        <v>0</v>
      </c>
      <c r="M21" s="78">
        <f ca="1">IF($L$4&lt;1,"",IF($L$4=HLOOKUP($L$4,Sortie!$B$3:$AF$3,1,FALSE),IFERROR(VLOOKUP('Suivi de stock'!$B21,Sortie,COUNTIF($F$5:M$5,M$5)+1,FALSE),"")))</f>
        <v>0</v>
      </c>
      <c r="N21" s="79">
        <f ca="1">IF($N$4&lt;1,"",IF($N$4=HLOOKUP($N$4,Sortie!$B$3:$AF$3,1,FALSE),IFERROR(VLOOKUP('Suivi de stock'!$B21,Entrée,COUNTIF($F$5:N$5,N$5)+1,FALSE),"")))</f>
        <v>0</v>
      </c>
      <c r="O21" s="78">
        <f ca="1">IF($N$4&lt;1,"",IF($N$4=HLOOKUP($N$4,Sortie!$B$3:$AF$3,1,FALSE),IFERROR(VLOOKUP('Suivi de stock'!$B21,Sortie,COUNTIF($F$5:O$5,O$5)+1,FALSE),"")))</f>
        <v>0</v>
      </c>
      <c r="P21" s="79">
        <f ca="1">IF($P$4&lt;1,"",IF($P$4=HLOOKUP($P$4,Sortie!$B$3:$AF$3,1,FALSE),IFERROR(VLOOKUP('Suivi de stock'!$B21,Entrée,COUNTIF($F$5:P$5,P$5)+1,FALSE),"")))</f>
        <v>0</v>
      </c>
      <c r="Q21" s="78">
        <f ca="1">IF($P$4&lt;1,"",IF($P$4=HLOOKUP($P$4,Sortie!$B$3:$AF$3,1,FALSE),IFERROR(VLOOKUP('Suivi de stock'!$B21,Sortie,COUNTIF($F$5:Q$5,Q$5)+1,FALSE),"")))</f>
        <v>0</v>
      </c>
      <c r="R21" s="79">
        <f ca="1">IF($R$4&lt;1,"",IF($R$4=HLOOKUP($R$4,Sortie!$B$3:$AF$3,1,FALSE),IFERROR(VLOOKUP('Suivi de stock'!$B21,Entrée,COUNTIF($F$5:R$5,R$5)+1,FALSE),"")))</f>
        <v>0</v>
      </c>
      <c r="S21" s="78">
        <f ca="1">IF($R$4&lt;1,"",IF($R$4=HLOOKUP($R$4,Sortie!$B$3:$AF$3,1,FALSE),IFERROR(VLOOKUP('Suivi de stock'!$B21,Sortie,COUNTIF($F$5:S$5,S$5)+1,FALSE),"")))</f>
        <v>0</v>
      </c>
      <c r="T21" s="79">
        <f ca="1">IF($T$4&lt;1,"",IF($T$4=HLOOKUP($T$4,Sortie!$B$3:$AF$3,1,FALSE),IFERROR(VLOOKUP('Suivi de stock'!$B21,Entrée,COUNTIF($F$5:T$5,T$5)+1,FALSE),"")))</f>
        <v>0</v>
      </c>
      <c r="U21" s="78">
        <f ca="1">IF($T$4&lt;1,"",IF($T$4=HLOOKUP($T$4,Sortie!$B$3:$AF$3,1,FALSE),IFERROR(VLOOKUP('Suivi de stock'!$B21,Sortie,COUNTIF($F$5:U$5,U$5)+1,FALSE),"")))</f>
        <v>0</v>
      </c>
      <c r="V21" s="79">
        <f ca="1">IF($V$4&lt;1,"",IF($V$4=HLOOKUP($V$4,Sortie!$B$3:$AF$3,1,FALSE),IFERROR(VLOOKUP('Suivi de stock'!$B21,Entrée,COUNTIF($F$5:V$5,V$5)+1,FALSE),"")))</f>
        <v>0</v>
      </c>
      <c r="W21" s="78">
        <f ca="1">IF($V$4&lt;1,"",IF($V$4=HLOOKUP($V$4,Sortie!$B$3:$AF$3,1,FALSE),IFERROR(VLOOKUP('Suivi de stock'!$B21,Sortie,COUNTIF($F$5:W$5,W$5)+1,FALSE),"")))</f>
        <v>0</v>
      </c>
      <c r="X21" s="79">
        <f ca="1">IF($X$4&lt;1,"",IF($X$4=HLOOKUP($X$4,Sortie!$B$3:$AF$3,1,FALSE),IFERROR(VLOOKUP('Suivi de stock'!$B21,Entrée,COUNTIF($F$5:X$5,X$5)+1,FALSE),"")))</f>
        <v>0</v>
      </c>
      <c r="Y21" s="78">
        <f ca="1">IF($X$4&lt;1,"",IF($X$4=HLOOKUP($X$4,Sortie!$B$3:$AF$3,1,FALSE),IFERROR(VLOOKUP('Suivi de stock'!$B21,Sortie,COUNTIF($F$5:Y$5,Y$5)+1,FALSE),"")))</f>
        <v>0</v>
      </c>
      <c r="Z21" s="79">
        <f ca="1">IF($X$4&lt;1,"",IF($X$4=HLOOKUP($X$4,Sortie!$B$3:$AF$3,1,FALSE),IFERROR(VLOOKUP('Suivi de stock'!$B21,Entrée,COUNTIF($F$5:Z$5,Z$5)+1,FALSE),"")))</f>
        <v>0</v>
      </c>
      <c r="AA21" s="78">
        <f ca="1">IF($X$4&lt;1,"",IF($X$4=HLOOKUP($X$4,Sortie!$B$3:$AF$3,1,FALSE),IFERROR(VLOOKUP('Suivi de stock'!$B21,Sortie,COUNTIF($F$5:AA$5,AA$5)+1,FALSE),"")))</f>
        <v>0</v>
      </c>
      <c r="AB21" s="79">
        <f ca="1">IF($X$4&lt;1,"",IF($X$4=HLOOKUP($X$4,Sortie!$B$3:$AF$3,1,FALSE),IFERROR(VLOOKUP('Suivi de stock'!$B21,Entrée,COUNTIF($F$5:AB$5,AB$5)+1,FALSE),"")))</f>
        <v>0</v>
      </c>
      <c r="AC21" s="78">
        <f ca="1">IF($X$4&lt;1,"",IF($X$4=HLOOKUP($X$4,Sortie!$B$3:$AF$3,1,FALSE),IFERROR(VLOOKUP('Suivi de stock'!$B21,Sortie,COUNTIF($F$5:AC$5,AC$5)+1,FALSE),"")))</f>
        <v>0</v>
      </c>
      <c r="AD21" s="79">
        <f ca="1">IF($X$4&lt;1,"",IF($X$4=HLOOKUP($X$4,Sortie!$B$3:$AF$3,1,FALSE),IFERROR(VLOOKUP('Suivi de stock'!$B21,Entrée,COUNTIF($F$5:AD$5,AD$5)+1,FALSE),"")))</f>
        <v>0</v>
      </c>
      <c r="AE21" s="78">
        <f ca="1">IF($X$4&lt;1,"",IF($X$4=HLOOKUP($X$4,Sortie!$B$3:$AF$3,1,FALSE),IFERROR(VLOOKUP('Suivi de stock'!$B21,Sortie,COUNTIF($F$5:AE$5,AE$5)+1,FALSE),"")))</f>
        <v>0</v>
      </c>
      <c r="AF21" s="79">
        <f ca="1">IF($X$4&lt;1,"",IF($X$4=HLOOKUP($X$4,Sortie!$B$3:$AF$3,1,FALSE),IFERROR(VLOOKUP('Suivi de stock'!$B21,Entrée,COUNTIF($F$5:AF$5,AF$5)+1,FALSE),"")))</f>
        <v>0</v>
      </c>
      <c r="AG21" s="78">
        <f ca="1">IF($X$4&lt;1,"",IF($X$4=HLOOKUP($X$4,Sortie!$B$3:$AF$3,1,FALSE),IFERROR(VLOOKUP('Suivi de stock'!$B21,Sortie,COUNTIF($F$5:AG$5,AG$5)+1,FALSE),"")))</f>
        <v>0</v>
      </c>
      <c r="AH21" s="79">
        <f ca="1">IF($X$4&lt;1,"",IF($X$4=HLOOKUP($X$4,Sortie!$B$3:$AF$3,1,FALSE),IFERROR(VLOOKUP('Suivi de stock'!$B21,Entrée,COUNTIF($F$5:AH$5,AH$5)+1,FALSE),"")))</f>
        <v>0</v>
      </c>
      <c r="AI21" s="78">
        <f ca="1">IF($X$4&lt;1,"",IF($X$4=HLOOKUP($X$4,Sortie!$B$3:$AF$3,1,FALSE),IFERROR(VLOOKUP('Suivi de stock'!$B21,Sortie,COUNTIF($F$5:AI$5,AI$5)+1,FALSE),"")))</f>
        <v>0</v>
      </c>
      <c r="AJ21" s="79">
        <f ca="1">IF($X$4&lt;1,"",IF($X$4=HLOOKUP($X$4,Sortie!$B$3:$AF$3,1,FALSE),IFERROR(VLOOKUP('Suivi de stock'!$B21,Entrée,COUNTIF($F$5:AJ$5,AJ$5)+1,FALSE),"")))</f>
        <v>0</v>
      </c>
      <c r="AK21" s="78">
        <f ca="1">IF($X$4&lt;1,"",IF($X$4=HLOOKUP($X$4,Sortie!$B$3:$AF$3,1,FALSE),IFERROR(VLOOKUP('Suivi de stock'!$B21,Sortie,COUNTIF($F$5:AK$5,AK$5)+1,FALSE),"")))</f>
        <v>0</v>
      </c>
      <c r="AL21" s="79">
        <f ca="1">IF($X$4&lt;1,"",IF($X$4=HLOOKUP($X$4,Sortie!$B$3:$AF$3,1,FALSE),IFERROR(VLOOKUP('Suivi de stock'!$B21,Entrée,COUNTIF($F$5:AL$5,AL$5)+1,FALSE),"")))</f>
        <v>0</v>
      </c>
      <c r="AM21" s="78">
        <f ca="1">IF($X$4&lt;1,"",IF($X$4=HLOOKUP($X$4,Sortie!$B$3:$AF$3,1,FALSE),IFERROR(VLOOKUP('Suivi de stock'!$B21,Sortie,COUNTIF($F$5:AM$5,AM$5)+1,FALSE),"")))</f>
        <v>0</v>
      </c>
      <c r="AN21" s="79">
        <f ca="1">IF($X$4&lt;1,"",IF($X$4=HLOOKUP($X$4,Sortie!$B$3:$AF$3,1,FALSE),IFERROR(VLOOKUP('Suivi de stock'!$B21,Entrée,COUNTIF($F$5:AN$5,AN$5)+1,FALSE),"")))</f>
        <v>0</v>
      </c>
      <c r="AO21" s="78">
        <f ca="1">IF($X$4&lt;1,"",IF($X$4=HLOOKUP($X$4,Sortie!$B$3:$AF$3,1,FALSE),IFERROR(VLOOKUP('Suivi de stock'!$B21,Sortie,COUNTIF($F$5:AO$5,AO$5)+1,FALSE),"")))</f>
        <v>0</v>
      </c>
      <c r="AP21" s="79">
        <f ca="1">IF($X$4&lt;1,"",IF($X$4=HLOOKUP($X$4,Sortie!$B$3:$AF$3,1,FALSE),IFERROR(VLOOKUP('Suivi de stock'!$B21,Entrée,COUNTIF($F$5:AP$5,AP$5)+1,FALSE),"")))</f>
        <v>0</v>
      </c>
      <c r="AQ21" s="78">
        <f ca="1">IF($X$4&lt;1,"",IF($X$4=HLOOKUP($X$4,Sortie!$B$3:$AF$3,1,FALSE),IFERROR(VLOOKUP('Suivi de stock'!$B21,Sortie,COUNTIF($F$5:AQ$5,AQ$5)+1,FALSE),"")))</f>
        <v>0</v>
      </c>
      <c r="AR21" s="79">
        <f ca="1">IF($X$4&lt;1,"",IF($X$4=HLOOKUP($X$4,Sortie!$B$3:$AF$3,1,FALSE),IFERROR(VLOOKUP('Suivi de stock'!$B21,Entrée,COUNTIF($F$5:AR$5,AR$5)+1,FALSE),"")))</f>
        <v>0</v>
      </c>
      <c r="AS21" s="78">
        <f ca="1">IF($X$4&lt;1,"",IF($X$4=HLOOKUP($X$4,Sortie!$B$3:$AF$3,1,FALSE),IFERROR(VLOOKUP('Suivi de stock'!$B21,Sortie,COUNTIF($F$5:AS$5,AS$5)+1,FALSE),"")))</f>
        <v>0</v>
      </c>
      <c r="AT21" s="79">
        <f ca="1">IF($X$4&lt;1,"",IF($X$4=HLOOKUP($X$4,Sortie!$B$3:$AF$3,1,FALSE),IFERROR(VLOOKUP('Suivi de stock'!$B21,Entrée,COUNTIF($F$5:AT$5,AT$5)+1,FALSE),"")))</f>
        <v>0</v>
      </c>
      <c r="AU21" s="78">
        <f ca="1">IF($X$4&lt;1,"",IF($X$4=HLOOKUP($X$4,Sortie!$B$3:$AF$3,1,FALSE),IFERROR(VLOOKUP('Suivi de stock'!$B21,Sortie,COUNTIF($F$5:AU$5,AU$5)+1,FALSE),"")))</f>
        <v>0</v>
      </c>
      <c r="AV21" s="79">
        <f ca="1">IF($X$4&lt;1,"",IF($X$4=HLOOKUP($X$4,Sortie!$B$3:$AF$3,1,FALSE),IFERROR(VLOOKUP('Suivi de stock'!$B21,Entrée,COUNTIF($F$5:AV$5,AV$5)+1,FALSE),"")))</f>
        <v>0</v>
      </c>
      <c r="AW21" s="78">
        <f ca="1">IF($X$4&lt;1,"",IF($X$4=HLOOKUP($X$4,Sortie!$B$3:$AF$3,1,FALSE),IFERROR(VLOOKUP('Suivi de stock'!$B21,Sortie,COUNTIF($F$5:AW$5,AW$5)+1,FALSE),"")))</f>
        <v>0</v>
      </c>
      <c r="AX21" s="79">
        <f ca="1">IF($X$4&lt;1,"",IF($X$4=HLOOKUP($X$4,Sortie!$B$3:$AF$3,1,FALSE),IFERROR(VLOOKUP('Suivi de stock'!$B21,Entrée,COUNTIF($F$5:AX$5,AX$5)+1,FALSE),"")))</f>
        <v>0</v>
      </c>
      <c r="AY21" s="78">
        <f ca="1">IF($X$4&lt;1,"",IF($X$4=HLOOKUP($X$4,Sortie!$B$3:$AF$3,1,FALSE),IFERROR(VLOOKUP('Suivi de stock'!$B21,Sortie,COUNTIF($F$5:AY$5,AY$5)+1,FALSE),"")))</f>
        <v>0</v>
      </c>
      <c r="AZ21" s="79">
        <f ca="1">IF($X$4&lt;1,"",IF($X$4=HLOOKUP($X$4,Sortie!$B$3:$AF$3,1,FALSE),IFERROR(VLOOKUP('Suivi de stock'!$B21,Entrée,COUNTIF($F$5:AZ$5,AZ$5)+1,FALSE),"")))</f>
        <v>0</v>
      </c>
      <c r="BA21" s="78">
        <f ca="1">IF($X$4&lt;1,"",IF($X$4=HLOOKUP($X$4,Sortie!$B$3:$AF$3,1,FALSE),IFERROR(VLOOKUP('Suivi de stock'!$B21,Sortie,COUNTIF($F$5:BA$5,BA$5)+1,FALSE),"")))</f>
        <v>0</v>
      </c>
      <c r="BB21" s="79">
        <f ca="1">IF($X$4&lt;1,"",IF($X$4=HLOOKUP($X$4,Sortie!$B$3:$AF$3,1,FALSE),IFERROR(VLOOKUP('Suivi de stock'!$B21,Entrée,COUNTIF($F$5:BB$5,BB$5)+1,FALSE),"")))</f>
        <v>0</v>
      </c>
      <c r="BC21" s="78">
        <f ca="1">IF($X$4&lt;1,"",IF($X$4=HLOOKUP($X$4,Sortie!$B$3:$AF$3,1,FALSE),IFERROR(VLOOKUP('Suivi de stock'!$B21,Sortie,COUNTIF($F$5:BC$5,BC$5)+1,FALSE),"")))</f>
        <v>0</v>
      </c>
      <c r="BD21" s="79">
        <f ca="1">IF($X$4&lt;1,"",IF($X$4=HLOOKUP($X$4,Sortie!$B$3:$AF$3,1,FALSE),IFERROR(VLOOKUP('Suivi de stock'!$B21,Entrée,COUNTIF($F$5:BD$5,BD$5)+1,FALSE),"")))</f>
        <v>0</v>
      </c>
      <c r="BE21" s="78">
        <f ca="1">IF($X$4&lt;1,"",IF($X$4=HLOOKUP($X$4,Sortie!$B$3:$AF$3,1,FALSE),IFERROR(VLOOKUP('Suivi de stock'!$B21,Sortie,COUNTIF($F$5:BE$5,BE$5)+1,FALSE),"")))</f>
        <v>0</v>
      </c>
      <c r="BF21" s="79">
        <f ca="1">IF($X$4&lt;1,"",IF($X$4=HLOOKUP($X$4,Sortie!$B$3:$AF$3,1,FALSE),IFERROR(VLOOKUP('Suivi de stock'!$B21,Entrée,COUNTIF($F$5:BF$5,BF$5)+1,FALSE),"")))</f>
        <v>0</v>
      </c>
      <c r="BG21" s="78">
        <f ca="1">IF($X$4&lt;1,"",IF($X$4=HLOOKUP($X$4,Sortie!$B$3:$AF$3,1,FALSE),IFERROR(VLOOKUP('Suivi de stock'!$B21,Sortie,COUNTIF($F$5:BG$5,BG$5)+1,FALSE),"")))</f>
        <v>0</v>
      </c>
      <c r="BH21" s="79">
        <f ca="1">IF($X$4&lt;1,"",IF($X$4=HLOOKUP($X$4,Sortie!$B$3:$AF$3,1,FALSE),IFERROR(VLOOKUP('Suivi de stock'!$B21,Entrée,COUNTIF($F$5:BH$5,BH$5)+1,FALSE),"")))</f>
        <v>0</v>
      </c>
      <c r="BI21" s="78">
        <f ca="1">IF($X$4&lt;1,"",IF($X$4=HLOOKUP($X$4,Sortie!$B$3:$AF$3,1,FALSE),IFERROR(VLOOKUP('Suivi de stock'!$B21,Sortie,COUNTIF($F$5:BI$5,BI$5)+1,FALSE),"")))</f>
        <v>0</v>
      </c>
      <c r="BJ21" s="79">
        <f ca="1">IF($X$4&lt;1,"",IF($X$4=HLOOKUP($X$4,Sortie!$B$3:$AF$3,1,FALSE),IFERROR(VLOOKUP('Suivi de stock'!$B21,Entrée,COUNTIF($F$5:BJ$5,BJ$5)+1,FALSE),"")))</f>
        <v>0</v>
      </c>
      <c r="BK21" s="78">
        <f ca="1">IF($X$4&lt;1,"",IF($X$4=HLOOKUP($X$4,Sortie!$B$3:$AF$3,1,FALSE),IFERROR(VLOOKUP('Suivi de stock'!$B21,Sortie,COUNTIF($F$5:BK$5,BK$5)+1,FALSE),"")))</f>
        <v>0</v>
      </c>
      <c r="BL21" s="79">
        <f ca="1">IF($X$4&lt;1,"",IF($X$4=HLOOKUP($X$4,Sortie!$B$3:$AF$3,1,FALSE),IFERROR(VLOOKUP('Suivi de stock'!$B21,Entrée,COUNTIF($F$5:BL$5,BL$5)+1,FALSE),"")))</f>
        <v>0</v>
      </c>
      <c r="BM21" s="78">
        <f ca="1">IF($X$4&lt;1,"",IF($X$4=HLOOKUP($X$4,Sortie!$B$3:$AF$3,1,FALSE),IFERROR(VLOOKUP('Suivi de stock'!$B21,Sortie,COUNTIF($F$5:BM$5,BM$5)+1,FALSE),"")))</f>
        <v>0</v>
      </c>
      <c r="BN21" s="79">
        <f ca="1">IF($X$4&lt;1,"",IF($X$4=HLOOKUP($X$4,Sortie!$B$3:$AF$3,1,FALSE),IFERROR(VLOOKUP('Suivi de stock'!$B21,Entrée,COUNTIF($F$5:BN$5,BN$5)+1,FALSE),"")))</f>
        <v>0</v>
      </c>
      <c r="BO21" s="78">
        <f ca="1">IF($X$4&lt;1,"",IF($X$4=HLOOKUP($X$4,Sortie!$B$3:$AF$3,1,FALSE),IFERROR(VLOOKUP('Suivi de stock'!$B21,Sortie,COUNTIF($F$5:BO$5,BO$5)+1,FALSE),"")))</f>
        <v>0</v>
      </c>
      <c r="BQ21" s="5"/>
      <c r="BR21" s="5"/>
    </row>
    <row r="22" spans="1:70">
      <c r="A22" s="29">
        <f ca="1">IF(C22&gt;=D22,0,1+MAX($A$7:A21))</f>
        <v>0</v>
      </c>
      <c r="B22" s="9" t="s">
        <v>80</v>
      </c>
      <c r="C22" s="31">
        <f t="shared" ca="1" si="0"/>
        <v>300</v>
      </c>
      <c r="D22" s="21">
        <v>100</v>
      </c>
      <c r="E22">
        <v>300</v>
      </c>
      <c r="F22" s="79">
        <f ca="1">IF($N$4&lt;1,"",IF($F$4=HLOOKUP($F$4,Sortie!$B$3:$AF$3,1,FALSE),IFERROR(VLOOKUP('Suivi de stock'!$B22,Entrée,COUNTIF($F$5:F$5,F$5)+1,FALSE),"")))</f>
        <v>0</v>
      </c>
      <c r="G22" s="78">
        <f ca="1">IF($F$4&lt;1,"",IF($F$4=HLOOKUP($F$4,Sortie!$B$3:$AF$3,1,FALSE),IFERROR(VLOOKUP('Suivi de stock'!$B22,Sortie,COUNTIF($F$5:G$5,G$5)+1,FALSE),"")))</f>
        <v>0</v>
      </c>
      <c r="H22" s="79">
        <f ca="1">IF($H$4&lt;1,"",IF($H$4=HLOOKUP($H$4,Sortie!$B$3:$AF$3,1,FALSE),IFERROR(VLOOKUP('Suivi de stock'!$B22,Entrée,COUNTIF($F$5:H$5,H$5)+1,FALSE),"")))</f>
        <v>0</v>
      </c>
      <c r="I22" s="78">
        <f ca="1">IF($H$4&lt;1,"",IF($H$4=HLOOKUP($H$4,Sortie!$B$3:$AF$3,1,FALSE),IFERROR(VLOOKUP('Suivi de stock'!$B22,Sortie,COUNTIF($F$5:I$5,I$5)+1,FALSE),"")))</f>
        <v>0</v>
      </c>
      <c r="J22" s="79">
        <f ca="1">IF($J$4&lt;1,"",IF($J$4=HLOOKUP($J$4,Sortie!$B$3:$AF$3,1,FALSE),IFERROR(VLOOKUP('Suivi de stock'!$B22,Entrée,COUNTIF($F$5:J$5,J$5)+1,FALSE),"")))</f>
        <v>0</v>
      </c>
      <c r="K22" s="78">
        <f ca="1">IF($J$4&lt;1,"",IF($J$4=HLOOKUP($J$4,Sortie!$B$3:$AF$3,1,FALSE),IFERROR(VLOOKUP('Suivi de stock'!$B22,Sortie,COUNTIF($F$5:K$5,K$5)+1,FALSE),"")))</f>
        <v>0</v>
      </c>
      <c r="L22" s="79">
        <f ca="1">IF($L$4&lt;1,"",IF($L$4=HLOOKUP($L$4,Sortie!$B$3:$AF$3,1,FALSE),IFERROR(VLOOKUP('Suivi de stock'!$B22,Entrée,COUNTIF($F$5:L$5,L$5)+1,FALSE),"")))</f>
        <v>0</v>
      </c>
      <c r="M22" s="78">
        <f ca="1">IF($L$4&lt;1,"",IF($L$4=HLOOKUP($L$4,Sortie!$B$3:$AF$3,1,FALSE),IFERROR(VLOOKUP('Suivi de stock'!$B22,Sortie,COUNTIF($F$5:M$5,M$5)+1,FALSE),"")))</f>
        <v>0</v>
      </c>
      <c r="N22" s="79">
        <f ca="1">IF($N$4&lt;1,"",IF($N$4=HLOOKUP($N$4,Sortie!$B$3:$AF$3,1,FALSE),IFERROR(VLOOKUP('Suivi de stock'!$B22,Entrée,COUNTIF($F$5:N$5,N$5)+1,FALSE),"")))</f>
        <v>0</v>
      </c>
      <c r="O22" s="78">
        <f ca="1">IF($N$4&lt;1,"",IF($N$4=HLOOKUP($N$4,Sortie!$B$3:$AF$3,1,FALSE),IFERROR(VLOOKUP('Suivi de stock'!$B22,Sortie,COUNTIF($F$5:O$5,O$5)+1,FALSE),"")))</f>
        <v>0</v>
      </c>
      <c r="P22" s="79">
        <f ca="1">IF($P$4&lt;1,"",IF($P$4=HLOOKUP($P$4,Sortie!$B$3:$AF$3,1,FALSE),IFERROR(VLOOKUP('Suivi de stock'!$B22,Entrée,COUNTIF($F$5:P$5,P$5)+1,FALSE),"")))</f>
        <v>0</v>
      </c>
      <c r="Q22" s="78">
        <f ca="1">IF($P$4&lt;1,"",IF($P$4=HLOOKUP($P$4,Sortie!$B$3:$AF$3,1,FALSE),IFERROR(VLOOKUP('Suivi de stock'!$B22,Sortie,COUNTIF($F$5:Q$5,Q$5)+1,FALSE),"")))</f>
        <v>0</v>
      </c>
      <c r="R22" s="79">
        <f ca="1">IF($R$4&lt;1,"",IF($R$4=HLOOKUP($R$4,Sortie!$B$3:$AF$3,1,FALSE),IFERROR(VLOOKUP('Suivi de stock'!$B22,Entrée,COUNTIF($F$5:R$5,R$5)+1,FALSE),"")))</f>
        <v>0</v>
      </c>
      <c r="S22" s="78">
        <f ca="1">IF($R$4&lt;1,"",IF($R$4=HLOOKUP($R$4,Sortie!$B$3:$AF$3,1,FALSE),IFERROR(VLOOKUP('Suivi de stock'!$B22,Sortie,COUNTIF($F$5:S$5,S$5)+1,FALSE),"")))</f>
        <v>0</v>
      </c>
      <c r="T22" s="79">
        <f ca="1">IF($T$4&lt;1,"",IF($T$4=HLOOKUP($T$4,Sortie!$B$3:$AF$3,1,FALSE),IFERROR(VLOOKUP('Suivi de stock'!$B22,Entrée,COUNTIF($F$5:T$5,T$5)+1,FALSE),"")))</f>
        <v>0</v>
      </c>
      <c r="U22" s="78">
        <f ca="1">IF($T$4&lt;1,"",IF($T$4=HLOOKUP($T$4,Sortie!$B$3:$AF$3,1,FALSE),IFERROR(VLOOKUP('Suivi de stock'!$B22,Sortie,COUNTIF($F$5:U$5,U$5)+1,FALSE),"")))</f>
        <v>0</v>
      </c>
      <c r="V22" s="79">
        <f ca="1">IF($V$4&lt;1,"",IF($V$4=HLOOKUP($V$4,Sortie!$B$3:$AF$3,1,FALSE),IFERROR(VLOOKUP('Suivi de stock'!$B22,Entrée,COUNTIF($F$5:V$5,V$5)+1,FALSE),"")))</f>
        <v>0</v>
      </c>
      <c r="W22" s="78">
        <f ca="1">IF($V$4&lt;1,"",IF($V$4=HLOOKUP($V$4,Sortie!$B$3:$AF$3,1,FALSE),IFERROR(VLOOKUP('Suivi de stock'!$B22,Sortie,COUNTIF($F$5:W$5,W$5)+1,FALSE),"")))</f>
        <v>0</v>
      </c>
      <c r="X22" s="79">
        <f ca="1">IF($X$4&lt;1,"",IF($X$4=HLOOKUP($X$4,Sortie!$B$3:$AF$3,1,FALSE),IFERROR(VLOOKUP('Suivi de stock'!$B22,Entrée,COUNTIF($F$5:X$5,X$5)+1,FALSE),"")))</f>
        <v>0</v>
      </c>
      <c r="Y22" s="78">
        <f ca="1">IF($X$4&lt;1,"",IF($X$4=HLOOKUP($X$4,Sortie!$B$3:$AF$3,1,FALSE),IFERROR(VLOOKUP('Suivi de stock'!$B22,Sortie,COUNTIF($F$5:Y$5,Y$5)+1,FALSE),"")))</f>
        <v>0</v>
      </c>
      <c r="Z22" s="79">
        <f ca="1">IF($X$4&lt;1,"",IF($X$4=HLOOKUP($X$4,Sortie!$B$3:$AF$3,1,FALSE),IFERROR(VLOOKUP('Suivi de stock'!$B22,Entrée,COUNTIF($F$5:Z$5,Z$5)+1,FALSE),"")))</f>
        <v>0</v>
      </c>
      <c r="AA22" s="78">
        <f ca="1">IF($X$4&lt;1,"",IF($X$4=HLOOKUP($X$4,Sortie!$B$3:$AF$3,1,FALSE),IFERROR(VLOOKUP('Suivi de stock'!$B22,Sortie,COUNTIF($F$5:AA$5,AA$5)+1,FALSE),"")))</f>
        <v>0</v>
      </c>
      <c r="AB22" s="79">
        <f ca="1">IF($X$4&lt;1,"",IF($X$4=HLOOKUP($X$4,Sortie!$B$3:$AF$3,1,FALSE),IFERROR(VLOOKUP('Suivi de stock'!$B22,Entrée,COUNTIF($F$5:AB$5,AB$5)+1,FALSE),"")))</f>
        <v>0</v>
      </c>
      <c r="AC22" s="78">
        <f ca="1">IF($X$4&lt;1,"",IF($X$4=HLOOKUP($X$4,Sortie!$B$3:$AF$3,1,FALSE),IFERROR(VLOOKUP('Suivi de stock'!$B22,Sortie,COUNTIF($F$5:AC$5,AC$5)+1,FALSE),"")))</f>
        <v>0</v>
      </c>
      <c r="AD22" s="79">
        <f ca="1">IF($X$4&lt;1,"",IF($X$4=HLOOKUP($X$4,Sortie!$B$3:$AF$3,1,FALSE),IFERROR(VLOOKUP('Suivi de stock'!$B22,Entrée,COUNTIF($F$5:AD$5,AD$5)+1,FALSE),"")))</f>
        <v>0</v>
      </c>
      <c r="AE22" s="78">
        <f ca="1">IF($X$4&lt;1,"",IF($X$4=HLOOKUP($X$4,Sortie!$B$3:$AF$3,1,FALSE),IFERROR(VLOOKUP('Suivi de stock'!$B22,Sortie,COUNTIF($F$5:AE$5,AE$5)+1,FALSE),"")))</f>
        <v>0</v>
      </c>
      <c r="AF22" s="79">
        <f ca="1">IF($X$4&lt;1,"",IF($X$4=HLOOKUP($X$4,Sortie!$B$3:$AF$3,1,FALSE),IFERROR(VLOOKUP('Suivi de stock'!$B22,Entrée,COUNTIF($F$5:AF$5,AF$5)+1,FALSE),"")))</f>
        <v>0</v>
      </c>
      <c r="AG22" s="78">
        <f ca="1">IF($X$4&lt;1,"",IF($X$4=HLOOKUP($X$4,Sortie!$B$3:$AF$3,1,FALSE),IFERROR(VLOOKUP('Suivi de stock'!$B22,Sortie,COUNTIF($F$5:AG$5,AG$5)+1,FALSE),"")))</f>
        <v>0</v>
      </c>
      <c r="AH22" s="79">
        <f ca="1">IF($X$4&lt;1,"",IF($X$4=HLOOKUP($X$4,Sortie!$B$3:$AF$3,1,FALSE),IFERROR(VLOOKUP('Suivi de stock'!$B22,Entrée,COUNTIF($F$5:AH$5,AH$5)+1,FALSE),"")))</f>
        <v>0</v>
      </c>
      <c r="AI22" s="78">
        <f ca="1">IF($X$4&lt;1,"",IF($X$4=HLOOKUP($X$4,Sortie!$B$3:$AF$3,1,FALSE),IFERROR(VLOOKUP('Suivi de stock'!$B22,Sortie,COUNTIF($F$5:AI$5,AI$5)+1,FALSE),"")))</f>
        <v>0</v>
      </c>
      <c r="AJ22" s="79">
        <f ca="1">IF($X$4&lt;1,"",IF($X$4=HLOOKUP($X$4,Sortie!$B$3:$AF$3,1,FALSE),IFERROR(VLOOKUP('Suivi de stock'!$B22,Entrée,COUNTIF($F$5:AJ$5,AJ$5)+1,FALSE),"")))</f>
        <v>0</v>
      </c>
      <c r="AK22" s="78">
        <f ca="1">IF($X$4&lt;1,"",IF($X$4=HLOOKUP($X$4,Sortie!$B$3:$AF$3,1,FALSE),IFERROR(VLOOKUP('Suivi de stock'!$B22,Sortie,COUNTIF($F$5:AK$5,AK$5)+1,FALSE),"")))</f>
        <v>0</v>
      </c>
      <c r="AL22" s="79">
        <f ca="1">IF($X$4&lt;1,"",IF($X$4=HLOOKUP($X$4,Sortie!$B$3:$AF$3,1,FALSE),IFERROR(VLOOKUP('Suivi de stock'!$B22,Entrée,COUNTIF($F$5:AL$5,AL$5)+1,FALSE),"")))</f>
        <v>0</v>
      </c>
      <c r="AM22" s="78">
        <f ca="1">IF($X$4&lt;1,"",IF($X$4=HLOOKUP($X$4,Sortie!$B$3:$AF$3,1,FALSE),IFERROR(VLOOKUP('Suivi de stock'!$B22,Sortie,COUNTIF($F$5:AM$5,AM$5)+1,FALSE),"")))</f>
        <v>0</v>
      </c>
      <c r="AN22" s="79">
        <f ca="1">IF($X$4&lt;1,"",IF($X$4=HLOOKUP($X$4,Sortie!$B$3:$AF$3,1,FALSE),IFERROR(VLOOKUP('Suivi de stock'!$B22,Entrée,COUNTIF($F$5:AN$5,AN$5)+1,FALSE),"")))</f>
        <v>0</v>
      </c>
      <c r="AO22" s="78">
        <f ca="1">IF($X$4&lt;1,"",IF($X$4=HLOOKUP($X$4,Sortie!$B$3:$AF$3,1,FALSE),IFERROR(VLOOKUP('Suivi de stock'!$B22,Sortie,COUNTIF($F$5:AO$5,AO$5)+1,FALSE),"")))</f>
        <v>0</v>
      </c>
      <c r="AP22" s="79">
        <f ca="1">IF($X$4&lt;1,"",IF($X$4=HLOOKUP($X$4,Sortie!$B$3:$AF$3,1,FALSE),IFERROR(VLOOKUP('Suivi de stock'!$B22,Entrée,COUNTIF($F$5:AP$5,AP$5)+1,FALSE),"")))</f>
        <v>0</v>
      </c>
      <c r="AQ22" s="78">
        <f ca="1">IF($X$4&lt;1,"",IF($X$4=HLOOKUP($X$4,Sortie!$B$3:$AF$3,1,FALSE),IFERROR(VLOOKUP('Suivi de stock'!$B22,Sortie,COUNTIF($F$5:AQ$5,AQ$5)+1,FALSE),"")))</f>
        <v>0</v>
      </c>
      <c r="AR22" s="79">
        <f ca="1">IF($X$4&lt;1,"",IF($X$4=HLOOKUP($X$4,Sortie!$B$3:$AF$3,1,FALSE),IFERROR(VLOOKUP('Suivi de stock'!$B22,Entrée,COUNTIF($F$5:AR$5,AR$5)+1,FALSE),"")))</f>
        <v>0</v>
      </c>
      <c r="AS22" s="78">
        <f ca="1">IF($X$4&lt;1,"",IF($X$4=HLOOKUP($X$4,Sortie!$B$3:$AF$3,1,FALSE),IFERROR(VLOOKUP('Suivi de stock'!$B22,Sortie,COUNTIF($F$5:AS$5,AS$5)+1,FALSE),"")))</f>
        <v>0</v>
      </c>
      <c r="AT22" s="79">
        <f ca="1">IF($X$4&lt;1,"",IF($X$4=HLOOKUP($X$4,Sortie!$B$3:$AF$3,1,FALSE),IFERROR(VLOOKUP('Suivi de stock'!$B22,Entrée,COUNTIF($F$5:AT$5,AT$5)+1,FALSE),"")))</f>
        <v>0</v>
      </c>
      <c r="AU22" s="78">
        <f ca="1">IF($X$4&lt;1,"",IF($X$4=HLOOKUP($X$4,Sortie!$B$3:$AF$3,1,FALSE),IFERROR(VLOOKUP('Suivi de stock'!$B22,Sortie,COUNTIF($F$5:AU$5,AU$5)+1,FALSE),"")))</f>
        <v>0</v>
      </c>
      <c r="AV22" s="79">
        <f ca="1">IF($X$4&lt;1,"",IF($X$4=HLOOKUP($X$4,Sortie!$B$3:$AF$3,1,FALSE),IFERROR(VLOOKUP('Suivi de stock'!$B22,Entrée,COUNTIF($F$5:AV$5,AV$5)+1,FALSE),"")))</f>
        <v>0</v>
      </c>
      <c r="AW22" s="78">
        <f ca="1">IF($X$4&lt;1,"",IF($X$4=HLOOKUP($X$4,Sortie!$B$3:$AF$3,1,FALSE),IFERROR(VLOOKUP('Suivi de stock'!$B22,Sortie,COUNTIF($F$5:AW$5,AW$5)+1,FALSE),"")))</f>
        <v>0</v>
      </c>
      <c r="AX22" s="79">
        <f ca="1">IF($X$4&lt;1,"",IF($X$4=HLOOKUP($X$4,Sortie!$B$3:$AF$3,1,FALSE),IFERROR(VLOOKUP('Suivi de stock'!$B22,Entrée,COUNTIF($F$5:AX$5,AX$5)+1,FALSE),"")))</f>
        <v>0</v>
      </c>
      <c r="AY22" s="78">
        <f ca="1">IF($X$4&lt;1,"",IF($X$4=HLOOKUP($X$4,Sortie!$B$3:$AF$3,1,FALSE),IFERROR(VLOOKUP('Suivi de stock'!$B22,Sortie,COUNTIF($F$5:AY$5,AY$5)+1,FALSE),"")))</f>
        <v>0</v>
      </c>
      <c r="AZ22" s="79">
        <f ca="1">IF($X$4&lt;1,"",IF($X$4=HLOOKUP($X$4,Sortie!$B$3:$AF$3,1,FALSE),IFERROR(VLOOKUP('Suivi de stock'!$B22,Entrée,COUNTIF($F$5:AZ$5,AZ$5)+1,FALSE),"")))</f>
        <v>0</v>
      </c>
      <c r="BA22" s="78">
        <f ca="1">IF($X$4&lt;1,"",IF($X$4=HLOOKUP($X$4,Sortie!$B$3:$AF$3,1,FALSE),IFERROR(VLOOKUP('Suivi de stock'!$B22,Sortie,COUNTIF($F$5:BA$5,BA$5)+1,FALSE),"")))</f>
        <v>0</v>
      </c>
      <c r="BB22" s="79">
        <f ca="1">IF($X$4&lt;1,"",IF($X$4=HLOOKUP($X$4,Sortie!$B$3:$AF$3,1,FALSE),IFERROR(VLOOKUP('Suivi de stock'!$B22,Entrée,COUNTIF($F$5:BB$5,BB$5)+1,FALSE),"")))</f>
        <v>0</v>
      </c>
      <c r="BC22" s="78">
        <f ca="1">IF($X$4&lt;1,"",IF($X$4=HLOOKUP($X$4,Sortie!$B$3:$AF$3,1,FALSE),IFERROR(VLOOKUP('Suivi de stock'!$B22,Sortie,COUNTIF($F$5:BC$5,BC$5)+1,FALSE),"")))</f>
        <v>0</v>
      </c>
      <c r="BD22" s="79">
        <f ca="1">IF($X$4&lt;1,"",IF($X$4=HLOOKUP($X$4,Sortie!$B$3:$AF$3,1,FALSE),IFERROR(VLOOKUP('Suivi de stock'!$B22,Entrée,COUNTIF($F$5:BD$5,BD$5)+1,FALSE),"")))</f>
        <v>0</v>
      </c>
      <c r="BE22" s="78">
        <f ca="1">IF($X$4&lt;1,"",IF($X$4=HLOOKUP($X$4,Sortie!$B$3:$AF$3,1,FALSE),IFERROR(VLOOKUP('Suivi de stock'!$B22,Sortie,COUNTIF($F$5:BE$5,BE$5)+1,FALSE),"")))</f>
        <v>0</v>
      </c>
      <c r="BF22" s="79">
        <f ca="1">IF($X$4&lt;1,"",IF($X$4=HLOOKUP($X$4,Sortie!$B$3:$AF$3,1,FALSE),IFERROR(VLOOKUP('Suivi de stock'!$B22,Entrée,COUNTIF($F$5:BF$5,BF$5)+1,FALSE),"")))</f>
        <v>0</v>
      </c>
      <c r="BG22" s="78">
        <f ca="1">IF($X$4&lt;1,"",IF($X$4=HLOOKUP($X$4,Sortie!$B$3:$AF$3,1,FALSE),IFERROR(VLOOKUP('Suivi de stock'!$B22,Sortie,COUNTIF($F$5:BG$5,BG$5)+1,FALSE),"")))</f>
        <v>0</v>
      </c>
      <c r="BH22" s="79">
        <f ca="1">IF($X$4&lt;1,"",IF($X$4=HLOOKUP($X$4,Sortie!$B$3:$AF$3,1,FALSE),IFERROR(VLOOKUP('Suivi de stock'!$B22,Entrée,COUNTIF($F$5:BH$5,BH$5)+1,FALSE),"")))</f>
        <v>0</v>
      </c>
      <c r="BI22" s="78">
        <f ca="1">IF($X$4&lt;1,"",IF($X$4=HLOOKUP($X$4,Sortie!$B$3:$AF$3,1,FALSE),IFERROR(VLOOKUP('Suivi de stock'!$B22,Sortie,COUNTIF($F$5:BI$5,BI$5)+1,FALSE),"")))</f>
        <v>0</v>
      </c>
      <c r="BJ22" s="79">
        <f ca="1">IF($X$4&lt;1,"",IF($X$4=HLOOKUP($X$4,Sortie!$B$3:$AF$3,1,FALSE),IFERROR(VLOOKUP('Suivi de stock'!$B22,Entrée,COUNTIF($F$5:BJ$5,BJ$5)+1,FALSE),"")))</f>
        <v>0</v>
      </c>
      <c r="BK22" s="78">
        <f ca="1">IF($X$4&lt;1,"",IF($X$4=HLOOKUP($X$4,Sortie!$B$3:$AF$3,1,FALSE),IFERROR(VLOOKUP('Suivi de stock'!$B22,Sortie,COUNTIF($F$5:BK$5,BK$5)+1,FALSE),"")))</f>
        <v>0</v>
      </c>
      <c r="BL22" s="79">
        <f ca="1">IF($X$4&lt;1,"",IF($X$4=HLOOKUP($X$4,Sortie!$B$3:$AF$3,1,FALSE),IFERROR(VLOOKUP('Suivi de stock'!$B22,Entrée,COUNTIF($F$5:BL$5,BL$5)+1,FALSE),"")))</f>
        <v>0</v>
      </c>
      <c r="BM22" s="78">
        <f ca="1">IF($X$4&lt;1,"",IF($X$4=HLOOKUP($X$4,Sortie!$B$3:$AF$3,1,FALSE),IFERROR(VLOOKUP('Suivi de stock'!$B22,Sortie,COUNTIF($F$5:BM$5,BM$5)+1,FALSE),"")))</f>
        <v>0</v>
      </c>
      <c r="BN22" s="79">
        <f ca="1">IF($X$4&lt;1,"",IF($X$4=HLOOKUP($X$4,Sortie!$B$3:$AF$3,1,FALSE),IFERROR(VLOOKUP('Suivi de stock'!$B22,Entrée,COUNTIF($F$5:BN$5,BN$5)+1,FALSE),"")))</f>
        <v>0</v>
      </c>
      <c r="BO22" s="78">
        <f ca="1">IF($X$4&lt;1,"",IF($X$4=HLOOKUP($X$4,Sortie!$B$3:$AF$3,1,FALSE),IFERROR(VLOOKUP('Suivi de stock'!$B22,Sortie,COUNTIF($F$5:BO$5,BO$5)+1,FALSE),"")))</f>
        <v>0</v>
      </c>
      <c r="BQ22" s="5"/>
      <c r="BR22" s="5"/>
    </row>
    <row r="23" spans="1:70">
      <c r="A23" s="29">
        <f ca="1">IF(C23&gt;=D23,0,1+MAX($A$7:A22))</f>
        <v>0</v>
      </c>
      <c r="B23" s="9" t="s">
        <v>79</v>
      </c>
      <c r="C23" s="31">
        <f t="shared" ca="1" si="0"/>
        <v>500</v>
      </c>
      <c r="D23" s="21">
        <v>100</v>
      </c>
      <c r="E23">
        <v>500</v>
      </c>
      <c r="F23" s="79">
        <f ca="1">IF($N$4&lt;1,"",IF($F$4=HLOOKUP($F$4,Sortie!$B$3:$AF$3,1,FALSE),IFERROR(VLOOKUP('Suivi de stock'!$B23,Entrée,COUNTIF($F$5:F$5,F$5)+1,FALSE),"")))</f>
        <v>0</v>
      </c>
      <c r="G23" s="78">
        <f ca="1">IF($F$4&lt;1,"",IF($F$4=HLOOKUP($F$4,Sortie!$B$3:$AF$3,1,FALSE),IFERROR(VLOOKUP('Suivi de stock'!$B23,Sortie,COUNTIF($F$5:G$5,G$5)+1,FALSE),"")))</f>
        <v>0</v>
      </c>
      <c r="H23" s="79">
        <f ca="1">IF($H$4&lt;1,"",IF($H$4=HLOOKUP($H$4,Sortie!$B$3:$AF$3,1,FALSE),IFERROR(VLOOKUP('Suivi de stock'!$B23,Entrée,COUNTIF($F$5:H$5,H$5)+1,FALSE),"")))</f>
        <v>0</v>
      </c>
      <c r="I23" s="78">
        <f ca="1">IF($H$4&lt;1,"",IF($H$4=HLOOKUP($H$4,Sortie!$B$3:$AF$3,1,FALSE),IFERROR(VLOOKUP('Suivi de stock'!$B23,Sortie,COUNTIF($F$5:I$5,I$5)+1,FALSE),"")))</f>
        <v>0</v>
      </c>
      <c r="J23" s="79">
        <f ca="1">IF($J$4&lt;1,"",IF($J$4=HLOOKUP($J$4,Sortie!$B$3:$AF$3,1,FALSE),IFERROR(VLOOKUP('Suivi de stock'!$B23,Entrée,COUNTIF($F$5:J$5,J$5)+1,FALSE),"")))</f>
        <v>0</v>
      </c>
      <c r="K23" s="78">
        <f ca="1">IF($J$4&lt;1,"",IF($J$4=HLOOKUP($J$4,Sortie!$B$3:$AF$3,1,FALSE),IFERROR(VLOOKUP('Suivi de stock'!$B23,Sortie,COUNTIF($F$5:K$5,K$5)+1,FALSE),"")))</f>
        <v>0</v>
      </c>
      <c r="L23" s="79">
        <f ca="1">IF($L$4&lt;1,"",IF($L$4=HLOOKUP($L$4,Sortie!$B$3:$AF$3,1,FALSE),IFERROR(VLOOKUP('Suivi de stock'!$B23,Entrée,COUNTIF($F$5:L$5,L$5)+1,FALSE),"")))</f>
        <v>0</v>
      </c>
      <c r="M23" s="78">
        <f ca="1">IF($L$4&lt;1,"",IF($L$4=HLOOKUP($L$4,Sortie!$B$3:$AF$3,1,FALSE),IFERROR(VLOOKUP('Suivi de stock'!$B23,Sortie,COUNTIF($F$5:M$5,M$5)+1,FALSE),"")))</f>
        <v>0</v>
      </c>
      <c r="N23" s="79">
        <f ca="1">IF($N$4&lt;1,"",IF($N$4=HLOOKUP($N$4,Sortie!$B$3:$AF$3,1,FALSE),IFERROR(VLOOKUP('Suivi de stock'!$B23,Entrée,COUNTIF($F$5:N$5,N$5)+1,FALSE),"")))</f>
        <v>0</v>
      </c>
      <c r="O23" s="78">
        <f ca="1">IF($N$4&lt;1,"",IF($N$4=HLOOKUP($N$4,Sortie!$B$3:$AF$3,1,FALSE),IFERROR(VLOOKUP('Suivi de stock'!$B23,Sortie,COUNTIF($F$5:O$5,O$5)+1,FALSE),"")))</f>
        <v>0</v>
      </c>
      <c r="P23" s="79">
        <f ca="1">IF($P$4&lt;1,"",IF($P$4=HLOOKUP($P$4,Sortie!$B$3:$AF$3,1,FALSE),IFERROR(VLOOKUP('Suivi de stock'!$B23,Entrée,COUNTIF($F$5:P$5,P$5)+1,FALSE),"")))</f>
        <v>0</v>
      </c>
      <c r="Q23" s="78">
        <f ca="1">IF($P$4&lt;1,"",IF($P$4=HLOOKUP($P$4,Sortie!$B$3:$AF$3,1,FALSE),IFERROR(VLOOKUP('Suivi de stock'!$B23,Sortie,COUNTIF($F$5:Q$5,Q$5)+1,FALSE),"")))</f>
        <v>0</v>
      </c>
      <c r="R23" s="79">
        <f ca="1">IF($R$4&lt;1,"",IF($R$4=HLOOKUP($R$4,Sortie!$B$3:$AF$3,1,FALSE),IFERROR(VLOOKUP('Suivi de stock'!$B23,Entrée,COUNTIF($F$5:R$5,R$5)+1,FALSE),"")))</f>
        <v>0</v>
      </c>
      <c r="S23" s="78">
        <f ca="1">IF($R$4&lt;1,"",IF($R$4=HLOOKUP($R$4,Sortie!$B$3:$AF$3,1,FALSE),IFERROR(VLOOKUP('Suivi de stock'!$B23,Sortie,COUNTIF($F$5:S$5,S$5)+1,FALSE),"")))</f>
        <v>0</v>
      </c>
      <c r="T23" s="79">
        <f ca="1">IF($T$4&lt;1,"",IF($T$4=HLOOKUP($T$4,Sortie!$B$3:$AF$3,1,FALSE),IFERROR(VLOOKUP('Suivi de stock'!$B23,Entrée,COUNTIF($F$5:T$5,T$5)+1,FALSE),"")))</f>
        <v>0</v>
      </c>
      <c r="U23" s="78">
        <f ca="1">IF($T$4&lt;1,"",IF($T$4=HLOOKUP($T$4,Sortie!$B$3:$AF$3,1,FALSE),IFERROR(VLOOKUP('Suivi de stock'!$B23,Sortie,COUNTIF($F$5:U$5,U$5)+1,FALSE),"")))</f>
        <v>0</v>
      </c>
      <c r="V23" s="79">
        <f ca="1">IF($V$4&lt;1,"",IF($V$4=HLOOKUP($V$4,Sortie!$B$3:$AF$3,1,FALSE),IFERROR(VLOOKUP('Suivi de stock'!$B23,Entrée,COUNTIF($F$5:V$5,V$5)+1,FALSE),"")))</f>
        <v>0</v>
      </c>
      <c r="W23" s="78">
        <f ca="1">IF($V$4&lt;1,"",IF($V$4=HLOOKUP($V$4,Sortie!$B$3:$AF$3,1,FALSE),IFERROR(VLOOKUP('Suivi de stock'!$B23,Sortie,COUNTIF($F$5:W$5,W$5)+1,FALSE),"")))</f>
        <v>0</v>
      </c>
      <c r="X23" s="79">
        <f ca="1">IF($X$4&lt;1,"",IF($X$4=HLOOKUP($X$4,Sortie!$B$3:$AF$3,1,FALSE),IFERROR(VLOOKUP('Suivi de stock'!$B23,Entrée,COUNTIF($F$5:X$5,X$5)+1,FALSE),"")))</f>
        <v>0</v>
      </c>
      <c r="Y23" s="78">
        <f ca="1">IF($X$4&lt;1,"",IF($X$4=HLOOKUP($X$4,Sortie!$B$3:$AF$3,1,FALSE),IFERROR(VLOOKUP('Suivi de stock'!$B23,Sortie,COUNTIF($F$5:Y$5,Y$5)+1,FALSE),"")))</f>
        <v>0</v>
      </c>
      <c r="Z23" s="79">
        <f ca="1">IF($X$4&lt;1,"",IF($X$4=HLOOKUP($X$4,Sortie!$B$3:$AF$3,1,FALSE),IFERROR(VLOOKUP('Suivi de stock'!$B23,Entrée,COUNTIF($F$5:Z$5,Z$5)+1,FALSE),"")))</f>
        <v>0</v>
      </c>
      <c r="AA23" s="78">
        <f ca="1">IF($X$4&lt;1,"",IF($X$4=HLOOKUP($X$4,Sortie!$B$3:$AF$3,1,FALSE),IFERROR(VLOOKUP('Suivi de stock'!$B23,Sortie,COUNTIF($F$5:AA$5,AA$5)+1,FALSE),"")))</f>
        <v>0</v>
      </c>
      <c r="AB23" s="79">
        <f ca="1">IF($X$4&lt;1,"",IF($X$4=HLOOKUP($X$4,Sortie!$B$3:$AF$3,1,FALSE),IFERROR(VLOOKUP('Suivi de stock'!$B23,Entrée,COUNTIF($F$5:AB$5,AB$5)+1,FALSE),"")))</f>
        <v>0</v>
      </c>
      <c r="AC23" s="78">
        <f ca="1">IF($X$4&lt;1,"",IF($X$4=HLOOKUP($X$4,Sortie!$B$3:$AF$3,1,FALSE),IFERROR(VLOOKUP('Suivi de stock'!$B23,Sortie,COUNTIF($F$5:AC$5,AC$5)+1,FALSE),"")))</f>
        <v>0</v>
      </c>
      <c r="AD23" s="79">
        <f ca="1">IF($X$4&lt;1,"",IF($X$4=HLOOKUP($X$4,Sortie!$B$3:$AF$3,1,FALSE),IFERROR(VLOOKUP('Suivi de stock'!$B23,Entrée,COUNTIF($F$5:AD$5,AD$5)+1,FALSE),"")))</f>
        <v>0</v>
      </c>
      <c r="AE23" s="78">
        <f ca="1">IF($X$4&lt;1,"",IF($X$4=HLOOKUP($X$4,Sortie!$B$3:$AF$3,1,FALSE),IFERROR(VLOOKUP('Suivi de stock'!$B23,Sortie,COUNTIF($F$5:AE$5,AE$5)+1,FALSE),"")))</f>
        <v>0</v>
      </c>
      <c r="AF23" s="79">
        <f ca="1">IF($X$4&lt;1,"",IF($X$4=HLOOKUP($X$4,Sortie!$B$3:$AF$3,1,FALSE),IFERROR(VLOOKUP('Suivi de stock'!$B23,Entrée,COUNTIF($F$5:AF$5,AF$5)+1,FALSE),"")))</f>
        <v>0</v>
      </c>
      <c r="AG23" s="78">
        <f ca="1">IF($X$4&lt;1,"",IF($X$4=HLOOKUP($X$4,Sortie!$B$3:$AF$3,1,FALSE),IFERROR(VLOOKUP('Suivi de stock'!$B23,Sortie,COUNTIF($F$5:AG$5,AG$5)+1,FALSE),"")))</f>
        <v>0</v>
      </c>
      <c r="AH23" s="79">
        <f ca="1">IF($X$4&lt;1,"",IF($X$4=HLOOKUP($X$4,Sortie!$B$3:$AF$3,1,FALSE),IFERROR(VLOOKUP('Suivi de stock'!$B23,Entrée,COUNTIF($F$5:AH$5,AH$5)+1,FALSE),"")))</f>
        <v>0</v>
      </c>
      <c r="AI23" s="78">
        <f ca="1">IF($X$4&lt;1,"",IF($X$4=HLOOKUP($X$4,Sortie!$B$3:$AF$3,1,FALSE),IFERROR(VLOOKUP('Suivi de stock'!$B23,Sortie,COUNTIF($F$5:AI$5,AI$5)+1,FALSE),"")))</f>
        <v>0</v>
      </c>
      <c r="AJ23" s="79">
        <f ca="1">IF($X$4&lt;1,"",IF($X$4=HLOOKUP($X$4,Sortie!$B$3:$AF$3,1,FALSE),IFERROR(VLOOKUP('Suivi de stock'!$B23,Entrée,COUNTIF($F$5:AJ$5,AJ$5)+1,FALSE),"")))</f>
        <v>0</v>
      </c>
      <c r="AK23" s="78">
        <f ca="1">IF($X$4&lt;1,"",IF($X$4=HLOOKUP($X$4,Sortie!$B$3:$AF$3,1,FALSE),IFERROR(VLOOKUP('Suivi de stock'!$B23,Sortie,COUNTIF($F$5:AK$5,AK$5)+1,FALSE),"")))</f>
        <v>0</v>
      </c>
      <c r="AL23" s="79">
        <f ca="1">IF($X$4&lt;1,"",IF($X$4=HLOOKUP($X$4,Sortie!$B$3:$AF$3,1,FALSE),IFERROR(VLOOKUP('Suivi de stock'!$B23,Entrée,COUNTIF($F$5:AL$5,AL$5)+1,FALSE),"")))</f>
        <v>0</v>
      </c>
      <c r="AM23" s="78">
        <f ca="1">IF($X$4&lt;1,"",IF($X$4=HLOOKUP($X$4,Sortie!$B$3:$AF$3,1,FALSE),IFERROR(VLOOKUP('Suivi de stock'!$B23,Sortie,COUNTIF($F$5:AM$5,AM$5)+1,FALSE),"")))</f>
        <v>0</v>
      </c>
      <c r="AN23" s="79">
        <f ca="1">IF($X$4&lt;1,"",IF($X$4=HLOOKUP($X$4,Sortie!$B$3:$AF$3,1,FALSE),IFERROR(VLOOKUP('Suivi de stock'!$B23,Entrée,COUNTIF($F$5:AN$5,AN$5)+1,FALSE),"")))</f>
        <v>0</v>
      </c>
      <c r="AO23" s="78">
        <f ca="1">IF($X$4&lt;1,"",IF($X$4=HLOOKUP($X$4,Sortie!$B$3:$AF$3,1,FALSE),IFERROR(VLOOKUP('Suivi de stock'!$B23,Sortie,COUNTIF($F$5:AO$5,AO$5)+1,FALSE),"")))</f>
        <v>0</v>
      </c>
      <c r="AP23" s="79">
        <f ca="1">IF($X$4&lt;1,"",IF($X$4=HLOOKUP($X$4,Sortie!$B$3:$AF$3,1,FALSE),IFERROR(VLOOKUP('Suivi de stock'!$B23,Entrée,COUNTIF($F$5:AP$5,AP$5)+1,FALSE),"")))</f>
        <v>0</v>
      </c>
      <c r="AQ23" s="78">
        <f ca="1">IF($X$4&lt;1,"",IF($X$4=HLOOKUP($X$4,Sortie!$B$3:$AF$3,1,FALSE),IFERROR(VLOOKUP('Suivi de stock'!$B23,Sortie,COUNTIF($F$5:AQ$5,AQ$5)+1,FALSE),"")))</f>
        <v>0</v>
      </c>
      <c r="AR23" s="79">
        <f ca="1">IF($X$4&lt;1,"",IF($X$4=HLOOKUP($X$4,Sortie!$B$3:$AF$3,1,FALSE),IFERROR(VLOOKUP('Suivi de stock'!$B23,Entrée,COUNTIF($F$5:AR$5,AR$5)+1,FALSE),"")))</f>
        <v>0</v>
      </c>
      <c r="AS23" s="78">
        <f ca="1">IF($X$4&lt;1,"",IF($X$4=HLOOKUP($X$4,Sortie!$B$3:$AF$3,1,FALSE),IFERROR(VLOOKUP('Suivi de stock'!$B23,Sortie,COUNTIF($F$5:AS$5,AS$5)+1,FALSE),"")))</f>
        <v>0</v>
      </c>
      <c r="AT23" s="79">
        <f ca="1">IF($X$4&lt;1,"",IF($X$4=HLOOKUP($X$4,Sortie!$B$3:$AF$3,1,FALSE),IFERROR(VLOOKUP('Suivi de stock'!$B23,Entrée,COUNTIF($F$5:AT$5,AT$5)+1,FALSE),"")))</f>
        <v>0</v>
      </c>
      <c r="AU23" s="78">
        <f ca="1">IF($X$4&lt;1,"",IF($X$4=HLOOKUP($X$4,Sortie!$B$3:$AF$3,1,FALSE),IFERROR(VLOOKUP('Suivi de stock'!$B23,Sortie,COUNTIF($F$5:AU$5,AU$5)+1,FALSE),"")))</f>
        <v>0</v>
      </c>
      <c r="AV23" s="79">
        <f ca="1">IF($X$4&lt;1,"",IF($X$4=HLOOKUP($X$4,Sortie!$B$3:$AF$3,1,FALSE),IFERROR(VLOOKUP('Suivi de stock'!$B23,Entrée,COUNTIF($F$5:AV$5,AV$5)+1,FALSE),"")))</f>
        <v>0</v>
      </c>
      <c r="AW23" s="78">
        <f ca="1">IF($X$4&lt;1,"",IF($X$4=HLOOKUP($X$4,Sortie!$B$3:$AF$3,1,FALSE),IFERROR(VLOOKUP('Suivi de stock'!$B23,Sortie,COUNTIF($F$5:AW$5,AW$5)+1,FALSE),"")))</f>
        <v>0</v>
      </c>
      <c r="AX23" s="79">
        <f ca="1">IF($X$4&lt;1,"",IF($X$4=HLOOKUP($X$4,Sortie!$B$3:$AF$3,1,FALSE),IFERROR(VLOOKUP('Suivi de stock'!$B23,Entrée,COUNTIF($F$5:AX$5,AX$5)+1,FALSE),"")))</f>
        <v>0</v>
      </c>
      <c r="AY23" s="78">
        <f ca="1">IF($X$4&lt;1,"",IF($X$4=HLOOKUP($X$4,Sortie!$B$3:$AF$3,1,FALSE),IFERROR(VLOOKUP('Suivi de stock'!$B23,Sortie,COUNTIF($F$5:AY$5,AY$5)+1,FALSE),"")))</f>
        <v>0</v>
      </c>
      <c r="AZ23" s="79">
        <f ca="1">IF($X$4&lt;1,"",IF($X$4=HLOOKUP($X$4,Sortie!$B$3:$AF$3,1,FALSE),IFERROR(VLOOKUP('Suivi de stock'!$B23,Entrée,COUNTIF($F$5:AZ$5,AZ$5)+1,FALSE),"")))</f>
        <v>0</v>
      </c>
      <c r="BA23" s="78">
        <f ca="1">IF($X$4&lt;1,"",IF($X$4=HLOOKUP($X$4,Sortie!$B$3:$AF$3,1,FALSE),IFERROR(VLOOKUP('Suivi de stock'!$B23,Sortie,COUNTIF($F$5:BA$5,BA$5)+1,FALSE),"")))</f>
        <v>0</v>
      </c>
      <c r="BB23" s="79">
        <f ca="1">IF($X$4&lt;1,"",IF($X$4=HLOOKUP($X$4,Sortie!$B$3:$AF$3,1,FALSE),IFERROR(VLOOKUP('Suivi de stock'!$B23,Entrée,COUNTIF($F$5:BB$5,BB$5)+1,FALSE),"")))</f>
        <v>0</v>
      </c>
      <c r="BC23" s="78">
        <f ca="1">IF($X$4&lt;1,"",IF($X$4=HLOOKUP($X$4,Sortie!$B$3:$AF$3,1,FALSE),IFERROR(VLOOKUP('Suivi de stock'!$B23,Sortie,COUNTIF($F$5:BC$5,BC$5)+1,FALSE),"")))</f>
        <v>0</v>
      </c>
      <c r="BD23" s="79">
        <f ca="1">IF($X$4&lt;1,"",IF($X$4=HLOOKUP($X$4,Sortie!$B$3:$AF$3,1,FALSE),IFERROR(VLOOKUP('Suivi de stock'!$B23,Entrée,COUNTIF($F$5:BD$5,BD$5)+1,FALSE),"")))</f>
        <v>0</v>
      </c>
      <c r="BE23" s="78">
        <f ca="1">IF($X$4&lt;1,"",IF($X$4=HLOOKUP($X$4,Sortie!$B$3:$AF$3,1,FALSE),IFERROR(VLOOKUP('Suivi de stock'!$B23,Sortie,COUNTIF($F$5:BE$5,BE$5)+1,FALSE),"")))</f>
        <v>0</v>
      </c>
      <c r="BF23" s="79">
        <f ca="1">IF($X$4&lt;1,"",IF($X$4=HLOOKUP($X$4,Sortie!$B$3:$AF$3,1,FALSE),IFERROR(VLOOKUP('Suivi de stock'!$B23,Entrée,COUNTIF($F$5:BF$5,BF$5)+1,FALSE),"")))</f>
        <v>0</v>
      </c>
      <c r="BG23" s="78">
        <f ca="1">IF($X$4&lt;1,"",IF($X$4=HLOOKUP($X$4,Sortie!$B$3:$AF$3,1,FALSE),IFERROR(VLOOKUP('Suivi de stock'!$B23,Sortie,COUNTIF($F$5:BG$5,BG$5)+1,FALSE),"")))</f>
        <v>0</v>
      </c>
      <c r="BH23" s="79">
        <f ca="1">IF($X$4&lt;1,"",IF($X$4=HLOOKUP($X$4,Sortie!$B$3:$AF$3,1,FALSE),IFERROR(VLOOKUP('Suivi de stock'!$B23,Entrée,COUNTIF($F$5:BH$5,BH$5)+1,FALSE),"")))</f>
        <v>0</v>
      </c>
      <c r="BI23" s="78">
        <f ca="1">IF($X$4&lt;1,"",IF($X$4=HLOOKUP($X$4,Sortie!$B$3:$AF$3,1,FALSE),IFERROR(VLOOKUP('Suivi de stock'!$B23,Sortie,COUNTIF($F$5:BI$5,BI$5)+1,FALSE),"")))</f>
        <v>0</v>
      </c>
      <c r="BJ23" s="79">
        <f ca="1">IF($X$4&lt;1,"",IF($X$4=HLOOKUP($X$4,Sortie!$B$3:$AF$3,1,FALSE),IFERROR(VLOOKUP('Suivi de stock'!$B23,Entrée,COUNTIF($F$5:BJ$5,BJ$5)+1,FALSE),"")))</f>
        <v>0</v>
      </c>
      <c r="BK23" s="78">
        <f ca="1">IF($X$4&lt;1,"",IF($X$4=HLOOKUP($X$4,Sortie!$B$3:$AF$3,1,FALSE),IFERROR(VLOOKUP('Suivi de stock'!$B23,Sortie,COUNTIF($F$5:BK$5,BK$5)+1,FALSE),"")))</f>
        <v>0</v>
      </c>
      <c r="BL23" s="79">
        <f ca="1">IF($X$4&lt;1,"",IF($X$4=HLOOKUP($X$4,Sortie!$B$3:$AF$3,1,FALSE),IFERROR(VLOOKUP('Suivi de stock'!$B23,Entrée,COUNTIF($F$5:BL$5,BL$5)+1,FALSE),"")))</f>
        <v>0</v>
      </c>
      <c r="BM23" s="78">
        <f ca="1">IF($X$4&lt;1,"",IF($X$4=HLOOKUP($X$4,Sortie!$B$3:$AF$3,1,FALSE),IFERROR(VLOOKUP('Suivi de stock'!$B23,Sortie,COUNTIF($F$5:BM$5,BM$5)+1,FALSE),"")))</f>
        <v>0</v>
      </c>
      <c r="BN23" s="79">
        <f ca="1">IF($X$4&lt;1,"",IF($X$4=HLOOKUP($X$4,Sortie!$B$3:$AF$3,1,FALSE),IFERROR(VLOOKUP('Suivi de stock'!$B23,Entrée,COUNTIF($F$5:BN$5,BN$5)+1,FALSE),"")))</f>
        <v>0</v>
      </c>
      <c r="BO23" s="78">
        <f ca="1">IF($X$4&lt;1,"",IF($X$4=HLOOKUP($X$4,Sortie!$B$3:$AF$3,1,FALSE),IFERROR(VLOOKUP('Suivi de stock'!$B23,Sortie,COUNTIF($F$5:BO$5,BO$5)+1,FALSE),"")))</f>
        <v>0</v>
      </c>
      <c r="BQ23" s="5"/>
      <c r="BR23" s="5"/>
    </row>
    <row r="24" spans="1:70">
      <c r="A24" s="29">
        <f ca="1">IF(C24&gt;=D24,0,1+MAX($A$7:A23))</f>
        <v>0</v>
      </c>
      <c r="B24" s="9" t="s">
        <v>70</v>
      </c>
      <c r="C24" s="31">
        <f t="shared" ca="1" si="0"/>
        <v>230</v>
      </c>
      <c r="D24" s="21">
        <v>100</v>
      </c>
      <c r="E24">
        <v>230</v>
      </c>
      <c r="F24" s="79">
        <f ca="1">IF($N$4&lt;1,"",IF($F$4=HLOOKUP($F$4,Sortie!$B$3:$AF$3,1,FALSE),IFERROR(VLOOKUP('Suivi de stock'!$B24,Entrée,COUNTIF($F$5:F$5,F$5)+1,FALSE),"")))</f>
        <v>0</v>
      </c>
      <c r="G24" s="78">
        <f ca="1">IF($F$4&lt;1,"",IF($F$4=HLOOKUP($F$4,Sortie!$B$3:$AF$3,1,FALSE),IFERROR(VLOOKUP('Suivi de stock'!$B24,Sortie,COUNTIF($F$5:G$5,G$5)+1,FALSE),"")))</f>
        <v>0</v>
      </c>
      <c r="H24" s="79">
        <f ca="1">IF($H$4&lt;1,"",IF($H$4=HLOOKUP($H$4,Sortie!$B$3:$AF$3,1,FALSE),IFERROR(VLOOKUP('Suivi de stock'!$B24,Entrée,COUNTIF($F$5:H$5,H$5)+1,FALSE),"")))</f>
        <v>0</v>
      </c>
      <c r="I24" s="78">
        <f ca="1">IF($H$4&lt;1,"",IF($H$4=HLOOKUP($H$4,Sortie!$B$3:$AF$3,1,FALSE),IFERROR(VLOOKUP('Suivi de stock'!$B24,Sortie,COUNTIF($F$5:I$5,I$5)+1,FALSE),"")))</f>
        <v>0</v>
      </c>
      <c r="J24" s="79">
        <f ca="1">IF($J$4&lt;1,"",IF($J$4=HLOOKUP($J$4,Sortie!$B$3:$AF$3,1,FALSE),IFERROR(VLOOKUP('Suivi de stock'!$B24,Entrée,COUNTIF($F$5:J$5,J$5)+1,FALSE),"")))</f>
        <v>0</v>
      </c>
      <c r="K24" s="78">
        <f ca="1">IF($J$4&lt;1,"",IF($J$4=HLOOKUP($J$4,Sortie!$B$3:$AF$3,1,FALSE),IFERROR(VLOOKUP('Suivi de stock'!$B24,Sortie,COUNTIF($F$5:K$5,K$5)+1,FALSE),"")))</f>
        <v>0</v>
      </c>
      <c r="L24" s="79">
        <f ca="1">IF($L$4&lt;1,"",IF($L$4=HLOOKUP($L$4,Sortie!$B$3:$AF$3,1,FALSE),IFERROR(VLOOKUP('Suivi de stock'!$B24,Entrée,COUNTIF($F$5:L$5,L$5)+1,FALSE),"")))</f>
        <v>0</v>
      </c>
      <c r="M24" s="78">
        <f ca="1">IF($L$4&lt;1,"",IF($L$4=HLOOKUP($L$4,Sortie!$B$3:$AF$3,1,FALSE),IFERROR(VLOOKUP('Suivi de stock'!$B24,Sortie,COUNTIF($F$5:M$5,M$5)+1,FALSE),"")))</f>
        <v>0</v>
      </c>
      <c r="N24" s="79">
        <f ca="1">IF($N$4&lt;1,"",IF($N$4=HLOOKUP($N$4,Sortie!$B$3:$AF$3,1,FALSE),IFERROR(VLOOKUP('Suivi de stock'!$B24,Entrée,COUNTIF($F$5:N$5,N$5)+1,FALSE),"")))</f>
        <v>0</v>
      </c>
      <c r="O24" s="78">
        <f ca="1">IF($N$4&lt;1,"",IF($N$4=HLOOKUP($N$4,Sortie!$B$3:$AF$3,1,FALSE),IFERROR(VLOOKUP('Suivi de stock'!$B24,Sortie,COUNTIF($F$5:O$5,O$5)+1,FALSE),"")))</f>
        <v>0</v>
      </c>
      <c r="P24" s="79">
        <f ca="1">IF($P$4&lt;1,"",IF($P$4=HLOOKUP($P$4,Sortie!$B$3:$AF$3,1,FALSE),IFERROR(VLOOKUP('Suivi de stock'!$B24,Entrée,COUNTIF($F$5:P$5,P$5)+1,FALSE),"")))</f>
        <v>0</v>
      </c>
      <c r="Q24" s="78">
        <f ca="1">IF($P$4&lt;1,"",IF($P$4=HLOOKUP($P$4,Sortie!$B$3:$AF$3,1,FALSE),IFERROR(VLOOKUP('Suivi de stock'!$B24,Sortie,COUNTIF($F$5:Q$5,Q$5)+1,FALSE),"")))</f>
        <v>0</v>
      </c>
      <c r="R24" s="79">
        <f ca="1">IF($R$4&lt;1,"",IF($R$4=HLOOKUP($R$4,Sortie!$B$3:$AF$3,1,FALSE),IFERROR(VLOOKUP('Suivi de stock'!$B24,Entrée,COUNTIF($F$5:R$5,R$5)+1,FALSE),"")))</f>
        <v>0</v>
      </c>
      <c r="S24" s="78">
        <f ca="1">IF($R$4&lt;1,"",IF($R$4=HLOOKUP($R$4,Sortie!$B$3:$AF$3,1,FALSE),IFERROR(VLOOKUP('Suivi de stock'!$B24,Sortie,COUNTIF($F$5:S$5,S$5)+1,FALSE),"")))</f>
        <v>0</v>
      </c>
      <c r="T24" s="79">
        <f ca="1">IF($T$4&lt;1,"",IF($T$4=HLOOKUP($T$4,Sortie!$B$3:$AF$3,1,FALSE),IFERROR(VLOOKUP('Suivi de stock'!$B24,Entrée,COUNTIF($F$5:T$5,T$5)+1,FALSE),"")))</f>
        <v>0</v>
      </c>
      <c r="U24" s="78">
        <f ca="1">IF($T$4&lt;1,"",IF($T$4=HLOOKUP($T$4,Sortie!$B$3:$AF$3,1,FALSE),IFERROR(VLOOKUP('Suivi de stock'!$B24,Sortie,COUNTIF($F$5:U$5,U$5)+1,FALSE),"")))</f>
        <v>0</v>
      </c>
      <c r="V24" s="79">
        <f ca="1">IF($V$4&lt;1,"",IF($V$4=HLOOKUP($V$4,Sortie!$B$3:$AF$3,1,FALSE),IFERROR(VLOOKUP('Suivi de stock'!$B24,Entrée,COUNTIF($F$5:V$5,V$5)+1,FALSE),"")))</f>
        <v>0</v>
      </c>
      <c r="W24" s="78">
        <f ca="1">IF($V$4&lt;1,"",IF($V$4=HLOOKUP($V$4,Sortie!$B$3:$AF$3,1,FALSE),IFERROR(VLOOKUP('Suivi de stock'!$B24,Sortie,COUNTIF($F$5:W$5,W$5)+1,FALSE),"")))</f>
        <v>0</v>
      </c>
      <c r="X24" s="79">
        <f ca="1">IF($X$4&lt;1,"",IF($X$4=HLOOKUP($X$4,Sortie!$B$3:$AF$3,1,FALSE),IFERROR(VLOOKUP('Suivi de stock'!$B24,Entrée,COUNTIF($F$5:X$5,X$5)+1,FALSE),"")))</f>
        <v>0</v>
      </c>
      <c r="Y24" s="78">
        <f ca="1">IF($X$4&lt;1,"",IF($X$4=HLOOKUP($X$4,Sortie!$B$3:$AF$3,1,FALSE),IFERROR(VLOOKUP('Suivi de stock'!$B24,Sortie,COUNTIF($F$5:Y$5,Y$5)+1,FALSE),"")))</f>
        <v>0</v>
      </c>
      <c r="Z24" s="79">
        <f ca="1">IF($X$4&lt;1,"",IF($X$4=HLOOKUP($X$4,Sortie!$B$3:$AF$3,1,FALSE),IFERROR(VLOOKUP('Suivi de stock'!$B24,Entrée,COUNTIF($F$5:Z$5,Z$5)+1,FALSE),"")))</f>
        <v>0</v>
      </c>
      <c r="AA24" s="78">
        <f ca="1">IF($X$4&lt;1,"",IF($X$4=HLOOKUP($X$4,Sortie!$B$3:$AF$3,1,FALSE),IFERROR(VLOOKUP('Suivi de stock'!$B24,Sortie,COUNTIF($F$5:AA$5,AA$5)+1,FALSE),"")))</f>
        <v>0</v>
      </c>
      <c r="AB24" s="79">
        <f ca="1">IF($X$4&lt;1,"",IF($X$4=HLOOKUP($X$4,Sortie!$B$3:$AF$3,1,FALSE),IFERROR(VLOOKUP('Suivi de stock'!$B24,Entrée,COUNTIF($F$5:AB$5,AB$5)+1,FALSE),"")))</f>
        <v>0</v>
      </c>
      <c r="AC24" s="78">
        <f ca="1">IF($X$4&lt;1,"",IF($X$4=HLOOKUP($X$4,Sortie!$B$3:$AF$3,1,FALSE),IFERROR(VLOOKUP('Suivi de stock'!$B24,Sortie,COUNTIF($F$5:AC$5,AC$5)+1,FALSE),"")))</f>
        <v>0</v>
      </c>
      <c r="AD24" s="79">
        <f ca="1">IF($X$4&lt;1,"",IF($X$4=HLOOKUP($X$4,Sortie!$B$3:$AF$3,1,FALSE),IFERROR(VLOOKUP('Suivi de stock'!$B24,Entrée,COUNTIF($F$5:AD$5,AD$5)+1,FALSE),"")))</f>
        <v>0</v>
      </c>
      <c r="AE24" s="78">
        <f ca="1">IF($X$4&lt;1,"",IF($X$4=HLOOKUP($X$4,Sortie!$B$3:$AF$3,1,FALSE),IFERROR(VLOOKUP('Suivi de stock'!$B24,Sortie,COUNTIF($F$5:AE$5,AE$5)+1,FALSE),"")))</f>
        <v>0</v>
      </c>
      <c r="AF24" s="79">
        <f ca="1">IF($X$4&lt;1,"",IF($X$4=HLOOKUP($X$4,Sortie!$B$3:$AF$3,1,FALSE),IFERROR(VLOOKUP('Suivi de stock'!$B24,Entrée,COUNTIF($F$5:AF$5,AF$5)+1,FALSE),"")))</f>
        <v>0</v>
      </c>
      <c r="AG24" s="78">
        <f ca="1">IF($X$4&lt;1,"",IF($X$4=HLOOKUP($X$4,Sortie!$B$3:$AF$3,1,FALSE),IFERROR(VLOOKUP('Suivi de stock'!$B24,Sortie,COUNTIF($F$5:AG$5,AG$5)+1,FALSE),"")))</f>
        <v>0</v>
      </c>
      <c r="AH24" s="79">
        <f ca="1">IF($X$4&lt;1,"",IF($X$4=HLOOKUP($X$4,Sortie!$B$3:$AF$3,1,FALSE),IFERROR(VLOOKUP('Suivi de stock'!$B24,Entrée,COUNTIF($F$5:AH$5,AH$5)+1,FALSE),"")))</f>
        <v>0</v>
      </c>
      <c r="AI24" s="78">
        <f ca="1">IF($X$4&lt;1,"",IF($X$4=HLOOKUP($X$4,Sortie!$B$3:$AF$3,1,FALSE),IFERROR(VLOOKUP('Suivi de stock'!$B24,Sortie,COUNTIF($F$5:AI$5,AI$5)+1,FALSE),"")))</f>
        <v>0</v>
      </c>
      <c r="AJ24" s="79">
        <f ca="1">IF($X$4&lt;1,"",IF($X$4=HLOOKUP($X$4,Sortie!$B$3:$AF$3,1,FALSE),IFERROR(VLOOKUP('Suivi de stock'!$B24,Entrée,COUNTIF($F$5:AJ$5,AJ$5)+1,FALSE),"")))</f>
        <v>0</v>
      </c>
      <c r="AK24" s="78">
        <f ca="1">IF($X$4&lt;1,"",IF($X$4=HLOOKUP($X$4,Sortie!$B$3:$AF$3,1,FALSE),IFERROR(VLOOKUP('Suivi de stock'!$B24,Sortie,COUNTIF($F$5:AK$5,AK$5)+1,FALSE),"")))</f>
        <v>0</v>
      </c>
      <c r="AL24" s="79">
        <f ca="1">IF($X$4&lt;1,"",IF($X$4=HLOOKUP($X$4,Sortie!$B$3:$AF$3,1,FALSE),IFERROR(VLOOKUP('Suivi de stock'!$B24,Entrée,COUNTIF($F$5:AL$5,AL$5)+1,FALSE),"")))</f>
        <v>0</v>
      </c>
      <c r="AM24" s="78">
        <f ca="1">IF($X$4&lt;1,"",IF($X$4=HLOOKUP($X$4,Sortie!$B$3:$AF$3,1,FALSE),IFERROR(VLOOKUP('Suivi de stock'!$B24,Sortie,COUNTIF($F$5:AM$5,AM$5)+1,FALSE),"")))</f>
        <v>0</v>
      </c>
      <c r="AN24" s="79">
        <f ca="1">IF($X$4&lt;1,"",IF($X$4=HLOOKUP($X$4,Sortie!$B$3:$AF$3,1,FALSE),IFERROR(VLOOKUP('Suivi de stock'!$B24,Entrée,COUNTIF($F$5:AN$5,AN$5)+1,FALSE),"")))</f>
        <v>0</v>
      </c>
      <c r="AO24" s="78">
        <f ca="1">IF($X$4&lt;1,"",IF($X$4=HLOOKUP($X$4,Sortie!$B$3:$AF$3,1,FALSE),IFERROR(VLOOKUP('Suivi de stock'!$B24,Sortie,COUNTIF($F$5:AO$5,AO$5)+1,FALSE),"")))</f>
        <v>0</v>
      </c>
      <c r="AP24" s="79">
        <f ca="1">IF($X$4&lt;1,"",IF($X$4=HLOOKUP($X$4,Sortie!$B$3:$AF$3,1,FALSE),IFERROR(VLOOKUP('Suivi de stock'!$B24,Entrée,COUNTIF($F$5:AP$5,AP$5)+1,FALSE),"")))</f>
        <v>0</v>
      </c>
      <c r="AQ24" s="78">
        <f ca="1">IF($X$4&lt;1,"",IF($X$4=HLOOKUP($X$4,Sortie!$B$3:$AF$3,1,FALSE),IFERROR(VLOOKUP('Suivi de stock'!$B24,Sortie,COUNTIF($F$5:AQ$5,AQ$5)+1,FALSE),"")))</f>
        <v>0</v>
      </c>
      <c r="AR24" s="79">
        <f ca="1">IF($X$4&lt;1,"",IF($X$4=HLOOKUP($X$4,Sortie!$B$3:$AF$3,1,FALSE),IFERROR(VLOOKUP('Suivi de stock'!$B24,Entrée,COUNTIF($F$5:AR$5,AR$5)+1,FALSE),"")))</f>
        <v>0</v>
      </c>
      <c r="AS24" s="78">
        <f ca="1">IF($X$4&lt;1,"",IF($X$4=HLOOKUP($X$4,Sortie!$B$3:$AF$3,1,FALSE),IFERROR(VLOOKUP('Suivi de stock'!$B24,Sortie,COUNTIF($F$5:AS$5,AS$5)+1,FALSE),"")))</f>
        <v>0</v>
      </c>
      <c r="AT24" s="79">
        <f ca="1">IF($X$4&lt;1,"",IF($X$4=HLOOKUP($X$4,Sortie!$B$3:$AF$3,1,FALSE),IFERROR(VLOOKUP('Suivi de stock'!$B24,Entrée,COUNTIF($F$5:AT$5,AT$5)+1,FALSE),"")))</f>
        <v>0</v>
      </c>
      <c r="AU24" s="78">
        <f ca="1">IF($X$4&lt;1,"",IF($X$4=HLOOKUP($X$4,Sortie!$B$3:$AF$3,1,FALSE),IFERROR(VLOOKUP('Suivi de stock'!$B24,Sortie,COUNTIF($F$5:AU$5,AU$5)+1,FALSE),"")))</f>
        <v>0</v>
      </c>
      <c r="AV24" s="79">
        <f ca="1">IF($X$4&lt;1,"",IF($X$4=HLOOKUP($X$4,Sortie!$B$3:$AF$3,1,FALSE),IFERROR(VLOOKUP('Suivi de stock'!$B24,Entrée,COUNTIF($F$5:AV$5,AV$5)+1,FALSE),"")))</f>
        <v>0</v>
      </c>
      <c r="AW24" s="78">
        <f ca="1">IF($X$4&lt;1,"",IF($X$4=HLOOKUP($X$4,Sortie!$B$3:$AF$3,1,FALSE),IFERROR(VLOOKUP('Suivi de stock'!$B24,Sortie,COUNTIF($F$5:AW$5,AW$5)+1,FALSE),"")))</f>
        <v>0</v>
      </c>
      <c r="AX24" s="79">
        <f ca="1">IF($X$4&lt;1,"",IF($X$4=HLOOKUP($X$4,Sortie!$B$3:$AF$3,1,FALSE),IFERROR(VLOOKUP('Suivi de stock'!$B24,Entrée,COUNTIF($F$5:AX$5,AX$5)+1,FALSE),"")))</f>
        <v>0</v>
      </c>
      <c r="AY24" s="78">
        <f ca="1">IF($X$4&lt;1,"",IF($X$4=HLOOKUP($X$4,Sortie!$B$3:$AF$3,1,FALSE),IFERROR(VLOOKUP('Suivi de stock'!$B24,Sortie,COUNTIF($F$5:AY$5,AY$5)+1,FALSE),"")))</f>
        <v>0</v>
      </c>
      <c r="AZ24" s="79">
        <f ca="1">IF($X$4&lt;1,"",IF($X$4=HLOOKUP($X$4,Sortie!$B$3:$AF$3,1,FALSE),IFERROR(VLOOKUP('Suivi de stock'!$B24,Entrée,COUNTIF($F$5:AZ$5,AZ$5)+1,FALSE),"")))</f>
        <v>0</v>
      </c>
      <c r="BA24" s="78">
        <f ca="1">IF($X$4&lt;1,"",IF($X$4=HLOOKUP($X$4,Sortie!$B$3:$AF$3,1,FALSE),IFERROR(VLOOKUP('Suivi de stock'!$B24,Sortie,COUNTIF($F$5:BA$5,BA$5)+1,FALSE),"")))</f>
        <v>0</v>
      </c>
      <c r="BB24" s="79">
        <f ca="1">IF($X$4&lt;1,"",IF($X$4=HLOOKUP($X$4,Sortie!$B$3:$AF$3,1,FALSE),IFERROR(VLOOKUP('Suivi de stock'!$B24,Entrée,COUNTIF($F$5:BB$5,BB$5)+1,FALSE),"")))</f>
        <v>0</v>
      </c>
      <c r="BC24" s="78">
        <f ca="1">IF($X$4&lt;1,"",IF($X$4=HLOOKUP($X$4,Sortie!$B$3:$AF$3,1,FALSE),IFERROR(VLOOKUP('Suivi de stock'!$B24,Sortie,COUNTIF($F$5:BC$5,BC$5)+1,FALSE),"")))</f>
        <v>0</v>
      </c>
      <c r="BD24" s="79">
        <f ca="1">IF($X$4&lt;1,"",IF($X$4=HLOOKUP($X$4,Sortie!$B$3:$AF$3,1,FALSE),IFERROR(VLOOKUP('Suivi de stock'!$B24,Entrée,COUNTIF($F$5:BD$5,BD$5)+1,FALSE),"")))</f>
        <v>0</v>
      </c>
      <c r="BE24" s="78">
        <f ca="1">IF($X$4&lt;1,"",IF($X$4=HLOOKUP($X$4,Sortie!$B$3:$AF$3,1,FALSE),IFERROR(VLOOKUP('Suivi de stock'!$B24,Sortie,COUNTIF($F$5:BE$5,BE$5)+1,FALSE),"")))</f>
        <v>0</v>
      </c>
      <c r="BF24" s="79">
        <f ca="1">IF($X$4&lt;1,"",IF($X$4=HLOOKUP($X$4,Sortie!$B$3:$AF$3,1,FALSE),IFERROR(VLOOKUP('Suivi de stock'!$B24,Entrée,COUNTIF($F$5:BF$5,BF$5)+1,FALSE),"")))</f>
        <v>0</v>
      </c>
      <c r="BG24" s="78">
        <f ca="1">IF($X$4&lt;1,"",IF($X$4=HLOOKUP($X$4,Sortie!$B$3:$AF$3,1,FALSE),IFERROR(VLOOKUP('Suivi de stock'!$B24,Sortie,COUNTIF($F$5:BG$5,BG$5)+1,FALSE),"")))</f>
        <v>0</v>
      </c>
      <c r="BH24" s="79">
        <f ca="1">IF($X$4&lt;1,"",IF($X$4=HLOOKUP($X$4,Sortie!$B$3:$AF$3,1,FALSE),IFERROR(VLOOKUP('Suivi de stock'!$B24,Entrée,COUNTIF($F$5:BH$5,BH$5)+1,FALSE),"")))</f>
        <v>0</v>
      </c>
      <c r="BI24" s="78">
        <f ca="1">IF($X$4&lt;1,"",IF($X$4=HLOOKUP($X$4,Sortie!$B$3:$AF$3,1,FALSE),IFERROR(VLOOKUP('Suivi de stock'!$B24,Sortie,COUNTIF($F$5:BI$5,BI$5)+1,FALSE),"")))</f>
        <v>0</v>
      </c>
      <c r="BJ24" s="79">
        <f ca="1">IF($X$4&lt;1,"",IF($X$4=HLOOKUP($X$4,Sortie!$B$3:$AF$3,1,FALSE),IFERROR(VLOOKUP('Suivi de stock'!$B24,Entrée,COUNTIF($F$5:BJ$5,BJ$5)+1,FALSE),"")))</f>
        <v>0</v>
      </c>
      <c r="BK24" s="78">
        <f ca="1">IF($X$4&lt;1,"",IF($X$4=HLOOKUP($X$4,Sortie!$B$3:$AF$3,1,FALSE),IFERROR(VLOOKUP('Suivi de stock'!$B24,Sortie,COUNTIF($F$5:BK$5,BK$5)+1,FALSE),"")))</f>
        <v>0</v>
      </c>
      <c r="BL24" s="79">
        <f ca="1">IF($X$4&lt;1,"",IF($X$4=HLOOKUP($X$4,Sortie!$B$3:$AF$3,1,FALSE),IFERROR(VLOOKUP('Suivi de stock'!$B24,Entrée,COUNTIF($F$5:BL$5,BL$5)+1,FALSE),"")))</f>
        <v>0</v>
      </c>
      <c r="BM24" s="78">
        <f ca="1">IF($X$4&lt;1,"",IF($X$4=HLOOKUP($X$4,Sortie!$B$3:$AF$3,1,FALSE),IFERROR(VLOOKUP('Suivi de stock'!$B24,Sortie,COUNTIF($F$5:BM$5,BM$5)+1,FALSE),"")))</f>
        <v>0</v>
      </c>
      <c r="BN24" s="79">
        <f ca="1">IF($X$4&lt;1,"",IF($X$4=HLOOKUP($X$4,Sortie!$B$3:$AF$3,1,FALSE),IFERROR(VLOOKUP('Suivi de stock'!$B24,Entrée,COUNTIF($F$5:BN$5,BN$5)+1,FALSE),"")))</f>
        <v>0</v>
      </c>
      <c r="BO24" s="78">
        <f ca="1">IF($X$4&lt;1,"",IF($X$4=HLOOKUP($X$4,Sortie!$B$3:$AF$3,1,FALSE),IFERROR(VLOOKUP('Suivi de stock'!$B24,Sortie,COUNTIF($F$5:BO$5,BO$5)+1,FALSE),"")))</f>
        <v>0</v>
      </c>
      <c r="BQ24" s="5"/>
      <c r="BR24" s="5"/>
    </row>
    <row r="25" spans="1:70">
      <c r="A25" s="29">
        <f ca="1">IF(C25&gt;=D25,0,1+MAX($A$7:A24))</f>
        <v>0</v>
      </c>
      <c r="B25" s="9" t="s">
        <v>72</v>
      </c>
      <c r="C25" s="31">
        <f t="shared" ca="1" si="0"/>
        <v>100</v>
      </c>
      <c r="D25" s="21">
        <v>100</v>
      </c>
      <c r="E25">
        <v>100</v>
      </c>
      <c r="F25" s="79">
        <f ca="1">IF($N$4&lt;1,"",IF($F$4=HLOOKUP($F$4,Sortie!$B$3:$AF$3,1,FALSE),IFERROR(VLOOKUP('Suivi de stock'!$B25,Entrée,COUNTIF($F$5:F$5,F$5)+1,FALSE),"")))</f>
        <v>0</v>
      </c>
      <c r="G25" s="78">
        <f ca="1">IF($F$4&lt;1,"",IF($F$4=HLOOKUP($F$4,Sortie!$B$3:$AF$3,1,FALSE),IFERROR(VLOOKUP('Suivi de stock'!$B25,Sortie,COUNTIF($F$5:G$5,G$5)+1,FALSE),"")))</f>
        <v>0</v>
      </c>
      <c r="H25" s="79">
        <f ca="1">IF($H$4&lt;1,"",IF($H$4=HLOOKUP($H$4,Sortie!$B$3:$AF$3,1,FALSE),IFERROR(VLOOKUP('Suivi de stock'!$B25,Entrée,COUNTIF($F$5:H$5,H$5)+1,FALSE),"")))</f>
        <v>0</v>
      </c>
      <c r="I25" s="78">
        <f ca="1">IF($H$4&lt;1,"",IF($H$4=HLOOKUP($H$4,Sortie!$B$3:$AF$3,1,FALSE),IFERROR(VLOOKUP('Suivi de stock'!$B25,Sortie,COUNTIF($F$5:I$5,I$5)+1,FALSE),"")))</f>
        <v>0</v>
      </c>
      <c r="J25" s="79">
        <f ca="1">IF($J$4&lt;1,"",IF($J$4=HLOOKUP($J$4,Sortie!$B$3:$AF$3,1,FALSE),IFERROR(VLOOKUP('Suivi de stock'!$B25,Entrée,COUNTIF($F$5:J$5,J$5)+1,FALSE),"")))</f>
        <v>0</v>
      </c>
      <c r="K25" s="78">
        <f ca="1">IF($J$4&lt;1,"",IF($J$4=HLOOKUP($J$4,Sortie!$B$3:$AF$3,1,FALSE),IFERROR(VLOOKUP('Suivi de stock'!$B25,Sortie,COUNTIF($F$5:K$5,K$5)+1,FALSE),"")))</f>
        <v>0</v>
      </c>
      <c r="L25" s="79">
        <f ca="1">IF($L$4&lt;1,"",IF($L$4=HLOOKUP($L$4,Sortie!$B$3:$AF$3,1,FALSE),IFERROR(VLOOKUP('Suivi de stock'!$B25,Entrée,COUNTIF($F$5:L$5,L$5)+1,FALSE),"")))</f>
        <v>0</v>
      </c>
      <c r="M25" s="78">
        <f ca="1">IF($L$4&lt;1,"",IF($L$4=HLOOKUP($L$4,Sortie!$B$3:$AF$3,1,FALSE),IFERROR(VLOOKUP('Suivi de stock'!$B25,Sortie,COUNTIF($F$5:M$5,M$5)+1,FALSE),"")))</f>
        <v>0</v>
      </c>
      <c r="N25" s="79">
        <f ca="1">IF($N$4&lt;1,"",IF($N$4=HLOOKUP($N$4,Sortie!$B$3:$AF$3,1,FALSE),IFERROR(VLOOKUP('Suivi de stock'!$B25,Entrée,COUNTIF($F$5:N$5,N$5)+1,FALSE),"")))</f>
        <v>0</v>
      </c>
      <c r="O25" s="78">
        <f ca="1">IF($N$4&lt;1,"",IF($N$4=HLOOKUP($N$4,Sortie!$B$3:$AF$3,1,FALSE),IFERROR(VLOOKUP('Suivi de stock'!$B25,Sortie,COUNTIF($F$5:O$5,O$5)+1,FALSE),"")))</f>
        <v>0</v>
      </c>
      <c r="P25" s="79">
        <f ca="1">IF($P$4&lt;1,"",IF($P$4=HLOOKUP($P$4,Sortie!$B$3:$AF$3,1,FALSE),IFERROR(VLOOKUP('Suivi de stock'!$B25,Entrée,COUNTIF($F$5:P$5,P$5)+1,FALSE),"")))</f>
        <v>0</v>
      </c>
      <c r="Q25" s="78">
        <f ca="1">IF($P$4&lt;1,"",IF($P$4=HLOOKUP($P$4,Sortie!$B$3:$AF$3,1,FALSE),IFERROR(VLOOKUP('Suivi de stock'!$B25,Sortie,COUNTIF($F$5:Q$5,Q$5)+1,FALSE),"")))</f>
        <v>0</v>
      </c>
      <c r="R25" s="79">
        <f ca="1">IF($R$4&lt;1,"",IF($R$4=HLOOKUP($R$4,Sortie!$B$3:$AF$3,1,FALSE),IFERROR(VLOOKUP('Suivi de stock'!$B25,Entrée,COUNTIF($F$5:R$5,R$5)+1,FALSE),"")))</f>
        <v>0</v>
      </c>
      <c r="S25" s="78">
        <f ca="1">IF($R$4&lt;1,"",IF($R$4=HLOOKUP($R$4,Sortie!$B$3:$AF$3,1,FALSE),IFERROR(VLOOKUP('Suivi de stock'!$B25,Sortie,COUNTIF($F$5:S$5,S$5)+1,FALSE),"")))</f>
        <v>0</v>
      </c>
      <c r="T25" s="79">
        <f ca="1">IF($T$4&lt;1,"",IF($T$4=HLOOKUP($T$4,Sortie!$B$3:$AF$3,1,FALSE),IFERROR(VLOOKUP('Suivi de stock'!$B25,Entrée,COUNTIF($F$5:T$5,T$5)+1,FALSE),"")))</f>
        <v>0</v>
      </c>
      <c r="U25" s="78">
        <f ca="1">IF($T$4&lt;1,"",IF($T$4=HLOOKUP($T$4,Sortie!$B$3:$AF$3,1,FALSE),IFERROR(VLOOKUP('Suivi de stock'!$B25,Sortie,COUNTIF($F$5:U$5,U$5)+1,FALSE),"")))</f>
        <v>0</v>
      </c>
      <c r="V25" s="79">
        <f ca="1">IF($V$4&lt;1,"",IF($V$4=HLOOKUP($V$4,Sortie!$B$3:$AF$3,1,FALSE),IFERROR(VLOOKUP('Suivi de stock'!$B25,Entrée,COUNTIF($F$5:V$5,V$5)+1,FALSE),"")))</f>
        <v>0</v>
      </c>
      <c r="W25" s="78">
        <f ca="1">IF($V$4&lt;1,"",IF($V$4=HLOOKUP($V$4,Sortie!$B$3:$AF$3,1,FALSE),IFERROR(VLOOKUP('Suivi de stock'!$B25,Sortie,COUNTIF($F$5:W$5,W$5)+1,FALSE),"")))</f>
        <v>0</v>
      </c>
      <c r="X25" s="79">
        <f ca="1">IF($X$4&lt;1,"",IF($X$4=HLOOKUP($X$4,Sortie!$B$3:$AF$3,1,FALSE),IFERROR(VLOOKUP('Suivi de stock'!$B25,Entrée,COUNTIF($F$5:X$5,X$5)+1,FALSE),"")))</f>
        <v>0</v>
      </c>
      <c r="Y25" s="78">
        <f ca="1">IF($X$4&lt;1,"",IF($X$4=HLOOKUP($X$4,Sortie!$B$3:$AF$3,1,FALSE),IFERROR(VLOOKUP('Suivi de stock'!$B25,Sortie,COUNTIF($F$5:Y$5,Y$5)+1,FALSE),"")))</f>
        <v>0</v>
      </c>
      <c r="Z25" s="79">
        <f ca="1">IF($X$4&lt;1,"",IF($X$4=HLOOKUP($X$4,Sortie!$B$3:$AF$3,1,FALSE),IFERROR(VLOOKUP('Suivi de stock'!$B25,Entrée,COUNTIF($F$5:Z$5,Z$5)+1,FALSE),"")))</f>
        <v>0</v>
      </c>
      <c r="AA25" s="78">
        <f ca="1">IF($X$4&lt;1,"",IF($X$4=HLOOKUP($X$4,Sortie!$B$3:$AF$3,1,FALSE),IFERROR(VLOOKUP('Suivi de stock'!$B25,Sortie,COUNTIF($F$5:AA$5,AA$5)+1,FALSE),"")))</f>
        <v>0</v>
      </c>
      <c r="AB25" s="79">
        <f ca="1">IF($X$4&lt;1,"",IF($X$4=HLOOKUP($X$4,Sortie!$B$3:$AF$3,1,FALSE),IFERROR(VLOOKUP('Suivi de stock'!$B25,Entrée,COUNTIF($F$5:AB$5,AB$5)+1,FALSE),"")))</f>
        <v>0</v>
      </c>
      <c r="AC25" s="78">
        <f ca="1">IF($X$4&lt;1,"",IF($X$4=HLOOKUP($X$4,Sortie!$B$3:$AF$3,1,FALSE),IFERROR(VLOOKUP('Suivi de stock'!$B25,Sortie,COUNTIF($F$5:AC$5,AC$5)+1,FALSE),"")))</f>
        <v>0</v>
      </c>
      <c r="AD25" s="79">
        <f ca="1">IF($X$4&lt;1,"",IF($X$4=HLOOKUP($X$4,Sortie!$B$3:$AF$3,1,FALSE),IFERROR(VLOOKUP('Suivi de stock'!$B25,Entrée,COUNTIF($F$5:AD$5,AD$5)+1,FALSE),"")))</f>
        <v>0</v>
      </c>
      <c r="AE25" s="78">
        <f ca="1">IF($X$4&lt;1,"",IF($X$4=HLOOKUP($X$4,Sortie!$B$3:$AF$3,1,FALSE),IFERROR(VLOOKUP('Suivi de stock'!$B25,Sortie,COUNTIF($F$5:AE$5,AE$5)+1,FALSE),"")))</f>
        <v>0</v>
      </c>
      <c r="AF25" s="79">
        <f ca="1">IF($X$4&lt;1,"",IF($X$4=HLOOKUP($X$4,Sortie!$B$3:$AF$3,1,FALSE),IFERROR(VLOOKUP('Suivi de stock'!$B25,Entrée,COUNTIF($F$5:AF$5,AF$5)+1,FALSE),"")))</f>
        <v>0</v>
      </c>
      <c r="AG25" s="78">
        <f ca="1">IF($X$4&lt;1,"",IF($X$4=HLOOKUP($X$4,Sortie!$B$3:$AF$3,1,FALSE),IFERROR(VLOOKUP('Suivi de stock'!$B25,Sortie,COUNTIF($F$5:AG$5,AG$5)+1,FALSE),"")))</f>
        <v>0</v>
      </c>
      <c r="AH25" s="79">
        <f ca="1">IF($X$4&lt;1,"",IF($X$4=HLOOKUP($X$4,Sortie!$B$3:$AF$3,1,FALSE),IFERROR(VLOOKUP('Suivi de stock'!$B25,Entrée,COUNTIF($F$5:AH$5,AH$5)+1,FALSE),"")))</f>
        <v>0</v>
      </c>
      <c r="AI25" s="78">
        <f ca="1">IF($X$4&lt;1,"",IF($X$4=HLOOKUP($X$4,Sortie!$B$3:$AF$3,1,FALSE),IFERROR(VLOOKUP('Suivi de stock'!$B25,Sortie,COUNTIF($F$5:AI$5,AI$5)+1,FALSE),"")))</f>
        <v>0</v>
      </c>
      <c r="AJ25" s="79">
        <f ca="1">IF($X$4&lt;1,"",IF($X$4=HLOOKUP($X$4,Sortie!$B$3:$AF$3,1,FALSE),IFERROR(VLOOKUP('Suivi de stock'!$B25,Entrée,COUNTIF($F$5:AJ$5,AJ$5)+1,FALSE),"")))</f>
        <v>0</v>
      </c>
      <c r="AK25" s="78">
        <f ca="1">IF($X$4&lt;1,"",IF($X$4=HLOOKUP($X$4,Sortie!$B$3:$AF$3,1,FALSE),IFERROR(VLOOKUP('Suivi de stock'!$B25,Sortie,COUNTIF($F$5:AK$5,AK$5)+1,FALSE),"")))</f>
        <v>0</v>
      </c>
      <c r="AL25" s="79">
        <f ca="1">IF($X$4&lt;1,"",IF($X$4=HLOOKUP($X$4,Sortie!$B$3:$AF$3,1,FALSE),IFERROR(VLOOKUP('Suivi de stock'!$B25,Entrée,COUNTIF($F$5:AL$5,AL$5)+1,FALSE),"")))</f>
        <v>0</v>
      </c>
      <c r="AM25" s="78">
        <f ca="1">IF($X$4&lt;1,"",IF($X$4=HLOOKUP($X$4,Sortie!$B$3:$AF$3,1,FALSE),IFERROR(VLOOKUP('Suivi de stock'!$B25,Sortie,COUNTIF($F$5:AM$5,AM$5)+1,FALSE),"")))</f>
        <v>0</v>
      </c>
      <c r="AN25" s="79">
        <f ca="1">IF($X$4&lt;1,"",IF($X$4=HLOOKUP($X$4,Sortie!$B$3:$AF$3,1,FALSE),IFERROR(VLOOKUP('Suivi de stock'!$B25,Entrée,COUNTIF($F$5:AN$5,AN$5)+1,FALSE),"")))</f>
        <v>0</v>
      </c>
      <c r="AO25" s="78">
        <f ca="1">IF($X$4&lt;1,"",IF($X$4=HLOOKUP($X$4,Sortie!$B$3:$AF$3,1,FALSE),IFERROR(VLOOKUP('Suivi de stock'!$B25,Sortie,COUNTIF($F$5:AO$5,AO$5)+1,FALSE),"")))</f>
        <v>0</v>
      </c>
      <c r="AP25" s="79">
        <f ca="1">IF($X$4&lt;1,"",IF($X$4=HLOOKUP($X$4,Sortie!$B$3:$AF$3,1,FALSE),IFERROR(VLOOKUP('Suivi de stock'!$B25,Entrée,COUNTIF($F$5:AP$5,AP$5)+1,FALSE),"")))</f>
        <v>0</v>
      </c>
      <c r="AQ25" s="78">
        <f ca="1">IF($X$4&lt;1,"",IF($X$4=HLOOKUP($X$4,Sortie!$B$3:$AF$3,1,FALSE),IFERROR(VLOOKUP('Suivi de stock'!$B25,Sortie,COUNTIF($F$5:AQ$5,AQ$5)+1,FALSE),"")))</f>
        <v>0</v>
      </c>
      <c r="AR25" s="79">
        <f ca="1">IF($X$4&lt;1,"",IF($X$4=HLOOKUP($X$4,Sortie!$B$3:$AF$3,1,FALSE),IFERROR(VLOOKUP('Suivi de stock'!$B25,Entrée,COUNTIF($F$5:AR$5,AR$5)+1,FALSE),"")))</f>
        <v>0</v>
      </c>
      <c r="AS25" s="78">
        <f ca="1">IF($X$4&lt;1,"",IF($X$4=HLOOKUP($X$4,Sortie!$B$3:$AF$3,1,FALSE),IFERROR(VLOOKUP('Suivi de stock'!$B25,Sortie,COUNTIF($F$5:AS$5,AS$5)+1,FALSE),"")))</f>
        <v>0</v>
      </c>
      <c r="AT25" s="79">
        <f ca="1">IF($X$4&lt;1,"",IF($X$4=HLOOKUP($X$4,Sortie!$B$3:$AF$3,1,FALSE),IFERROR(VLOOKUP('Suivi de stock'!$B25,Entrée,COUNTIF($F$5:AT$5,AT$5)+1,FALSE),"")))</f>
        <v>0</v>
      </c>
      <c r="AU25" s="78">
        <f ca="1">IF($X$4&lt;1,"",IF($X$4=HLOOKUP($X$4,Sortie!$B$3:$AF$3,1,FALSE),IFERROR(VLOOKUP('Suivi de stock'!$B25,Sortie,COUNTIF($F$5:AU$5,AU$5)+1,FALSE),"")))</f>
        <v>0</v>
      </c>
      <c r="AV25" s="79">
        <f ca="1">IF($X$4&lt;1,"",IF($X$4=HLOOKUP($X$4,Sortie!$B$3:$AF$3,1,FALSE),IFERROR(VLOOKUP('Suivi de stock'!$B25,Entrée,COUNTIF($F$5:AV$5,AV$5)+1,FALSE),"")))</f>
        <v>0</v>
      </c>
      <c r="AW25" s="78">
        <f ca="1">IF($X$4&lt;1,"",IF($X$4=HLOOKUP($X$4,Sortie!$B$3:$AF$3,1,FALSE),IFERROR(VLOOKUP('Suivi de stock'!$B25,Sortie,COUNTIF($F$5:AW$5,AW$5)+1,FALSE),"")))</f>
        <v>0</v>
      </c>
      <c r="AX25" s="79">
        <f ca="1">IF($X$4&lt;1,"",IF($X$4=HLOOKUP($X$4,Sortie!$B$3:$AF$3,1,FALSE),IFERROR(VLOOKUP('Suivi de stock'!$B25,Entrée,COUNTIF($F$5:AX$5,AX$5)+1,FALSE),"")))</f>
        <v>0</v>
      </c>
      <c r="AY25" s="78">
        <f ca="1">IF($X$4&lt;1,"",IF($X$4=HLOOKUP($X$4,Sortie!$B$3:$AF$3,1,FALSE),IFERROR(VLOOKUP('Suivi de stock'!$B25,Sortie,COUNTIF($F$5:AY$5,AY$5)+1,FALSE),"")))</f>
        <v>0</v>
      </c>
      <c r="AZ25" s="79">
        <f ca="1">IF($X$4&lt;1,"",IF($X$4=HLOOKUP($X$4,Sortie!$B$3:$AF$3,1,FALSE),IFERROR(VLOOKUP('Suivi de stock'!$B25,Entrée,COUNTIF($F$5:AZ$5,AZ$5)+1,FALSE),"")))</f>
        <v>0</v>
      </c>
      <c r="BA25" s="78">
        <f ca="1">IF($X$4&lt;1,"",IF($X$4=HLOOKUP($X$4,Sortie!$B$3:$AF$3,1,FALSE),IFERROR(VLOOKUP('Suivi de stock'!$B25,Sortie,COUNTIF($F$5:BA$5,BA$5)+1,FALSE),"")))</f>
        <v>0</v>
      </c>
      <c r="BB25" s="79">
        <f ca="1">IF($X$4&lt;1,"",IF($X$4=HLOOKUP($X$4,Sortie!$B$3:$AF$3,1,FALSE),IFERROR(VLOOKUP('Suivi de stock'!$B25,Entrée,COUNTIF($F$5:BB$5,BB$5)+1,FALSE),"")))</f>
        <v>0</v>
      </c>
      <c r="BC25" s="78">
        <f ca="1">IF($X$4&lt;1,"",IF($X$4=HLOOKUP($X$4,Sortie!$B$3:$AF$3,1,FALSE),IFERROR(VLOOKUP('Suivi de stock'!$B25,Sortie,COUNTIF($F$5:BC$5,BC$5)+1,FALSE),"")))</f>
        <v>0</v>
      </c>
      <c r="BD25" s="79">
        <f ca="1">IF($X$4&lt;1,"",IF($X$4=HLOOKUP($X$4,Sortie!$B$3:$AF$3,1,FALSE),IFERROR(VLOOKUP('Suivi de stock'!$B25,Entrée,COUNTIF($F$5:BD$5,BD$5)+1,FALSE),"")))</f>
        <v>0</v>
      </c>
      <c r="BE25" s="78">
        <f ca="1">IF($X$4&lt;1,"",IF($X$4=HLOOKUP($X$4,Sortie!$B$3:$AF$3,1,FALSE),IFERROR(VLOOKUP('Suivi de stock'!$B25,Sortie,COUNTIF($F$5:BE$5,BE$5)+1,FALSE),"")))</f>
        <v>0</v>
      </c>
      <c r="BF25" s="79">
        <f ca="1">IF($X$4&lt;1,"",IF($X$4=HLOOKUP($X$4,Sortie!$B$3:$AF$3,1,FALSE),IFERROR(VLOOKUP('Suivi de stock'!$B25,Entrée,COUNTIF($F$5:BF$5,BF$5)+1,FALSE),"")))</f>
        <v>0</v>
      </c>
      <c r="BG25" s="78">
        <f ca="1">IF($X$4&lt;1,"",IF($X$4=HLOOKUP($X$4,Sortie!$B$3:$AF$3,1,FALSE),IFERROR(VLOOKUP('Suivi de stock'!$B25,Sortie,COUNTIF($F$5:BG$5,BG$5)+1,FALSE),"")))</f>
        <v>0</v>
      </c>
      <c r="BH25" s="79">
        <f ca="1">IF($X$4&lt;1,"",IF($X$4=HLOOKUP($X$4,Sortie!$B$3:$AF$3,1,FALSE),IFERROR(VLOOKUP('Suivi de stock'!$B25,Entrée,COUNTIF($F$5:BH$5,BH$5)+1,FALSE),"")))</f>
        <v>0</v>
      </c>
      <c r="BI25" s="78">
        <f ca="1">IF($X$4&lt;1,"",IF($X$4=HLOOKUP($X$4,Sortie!$B$3:$AF$3,1,FALSE),IFERROR(VLOOKUP('Suivi de stock'!$B25,Sortie,COUNTIF($F$5:BI$5,BI$5)+1,FALSE),"")))</f>
        <v>0</v>
      </c>
      <c r="BJ25" s="79">
        <f ca="1">IF($X$4&lt;1,"",IF($X$4=HLOOKUP($X$4,Sortie!$B$3:$AF$3,1,FALSE),IFERROR(VLOOKUP('Suivi de stock'!$B25,Entrée,COUNTIF($F$5:BJ$5,BJ$5)+1,FALSE),"")))</f>
        <v>0</v>
      </c>
      <c r="BK25" s="78">
        <f ca="1">IF($X$4&lt;1,"",IF($X$4=HLOOKUP($X$4,Sortie!$B$3:$AF$3,1,FALSE),IFERROR(VLOOKUP('Suivi de stock'!$B25,Sortie,COUNTIF($F$5:BK$5,BK$5)+1,FALSE),"")))</f>
        <v>0</v>
      </c>
      <c r="BL25" s="79">
        <f ca="1">IF($X$4&lt;1,"",IF($X$4=HLOOKUP($X$4,Sortie!$B$3:$AF$3,1,FALSE),IFERROR(VLOOKUP('Suivi de stock'!$B25,Entrée,COUNTIF($F$5:BL$5,BL$5)+1,FALSE),"")))</f>
        <v>0</v>
      </c>
      <c r="BM25" s="78">
        <f ca="1">IF($X$4&lt;1,"",IF($X$4=HLOOKUP($X$4,Sortie!$B$3:$AF$3,1,FALSE),IFERROR(VLOOKUP('Suivi de stock'!$B25,Sortie,COUNTIF($F$5:BM$5,BM$5)+1,FALSE),"")))</f>
        <v>0</v>
      </c>
      <c r="BN25" s="79">
        <f ca="1">IF($X$4&lt;1,"",IF($X$4=HLOOKUP($X$4,Sortie!$B$3:$AF$3,1,FALSE),IFERROR(VLOOKUP('Suivi de stock'!$B25,Entrée,COUNTIF($F$5:BN$5,BN$5)+1,FALSE),"")))</f>
        <v>0</v>
      </c>
      <c r="BO25" s="78">
        <f ca="1">IF($X$4&lt;1,"",IF($X$4=HLOOKUP($X$4,Sortie!$B$3:$AF$3,1,FALSE),IFERROR(VLOOKUP('Suivi de stock'!$B25,Sortie,COUNTIF($F$5:BO$5,BO$5)+1,FALSE),"")))</f>
        <v>0</v>
      </c>
      <c r="BQ25" s="5"/>
      <c r="BR25" s="5"/>
    </row>
    <row r="26" spans="1:70">
      <c r="A26" s="29">
        <f ca="1">IF(C26&gt;=D26,0,1+MAX($A$7:A25))</f>
        <v>0</v>
      </c>
      <c r="B26" s="9" t="s">
        <v>82</v>
      </c>
      <c r="C26" s="31">
        <f t="shared" ca="1" si="0"/>
        <v>300</v>
      </c>
      <c r="D26" s="21">
        <v>100</v>
      </c>
      <c r="E26">
        <v>300</v>
      </c>
      <c r="F26" s="79">
        <f ca="1">IF($N$4&lt;1,"",IF($F$4=HLOOKUP($F$4,Sortie!$B$3:$AF$3,1,FALSE),IFERROR(VLOOKUP('Suivi de stock'!$B26,Entrée,COUNTIF($F$5:F$5,F$5)+1,FALSE),"")))</f>
        <v>0</v>
      </c>
      <c r="G26" s="78">
        <f ca="1">IF($F$4&lt;1,"",IF($F$4=HLOOKUP($F$4,Sortie!$B$3:$AF$3,1,FALSE),IFERROR(VLOOKUP('Suivi de stock'!$B26,Sortie,COUNTIF($F$5:G$5,G$5)+1,FALSE),"")))</f>
        <v>0</v>
      </c>
      <c r="H26" s="79">
        <f ca="1">IF($H$4&lt;1,"",IF($H$4=HLOOKUP($H$4,Sortie!$B$3:$AF$3,1,FALSE),IFERROR(VLOOKUP('Suivi de stock'!$B26,Entrée,COUNTIF($F$5:H$5,H$5)+1,FALSE),"")))</f>
        <v>0</v>
      </c>
      <c r="I26" s="78">
        <f ca="1">IF($H$4&lt;1,"",IF($H$4=HLOOKUP($H$4,Sortie!$B$3:$AF$3,1,FALSE),IFERROR(VLOOKUP('Suivi de stock'!$B26,Sortie,COUNTIF($F$5:I$5,I$5)+1,FALSE),"")))</f>
        <v>0</v>
      </c>
      <c r="J26" s="79">
        <f ca="1">IF($J$4&lt;1,"",IF($J$4=HLOOKUP($J$4,Sortie!$B$3:$AF$3,1,FALSE),IFERROR(VLOOKUP('Suivi de stock'!$B26,Entrée,COUNTIF($F$5:J$5,J$5)+1,FALSE),"")))</f>
        <v>0</v>
      </c>
      <c r="K26" s="78">
        <f ca="1">IF($J$4&lt;1,"",IF($J$4=HLOOKUP($J$4,Sortie!$B$3:$AF$3,1,FALSE),IFERROR(VLOOKUP('Suivi de stock'!$B26,Sortie,COUNTIF($F$5:K$5,K$5)+1,FALSE),"")))</f>
        <v>0</v>
      </c>
      <c r="L26" s="79">
        <f ca="1">IF($L$4&lt;1,"",IF($L$4=HLOOKUP($L$4,Sortie!$B$3:$AF$3,1,FALSE),IFERROR(VLOOKUP('Suivi de stock'!$B26,Entrée,COUNTIF($F$5:L$5,L$5)+1,FALSE),"")))</f>
        <v>0</v>
      </c>
      <c r="M26" s="78">
        <f ca="1">IF($L$4&lt;1,"",IF($L$4=HLOOKUP($L$4,Sortie!$B$3:$AF$3,1,FALSE),IFERROR(VLOOKUP('Suivi de stock'!$B26,Sortie,COUNTIF($F$5:M$5,M$5)+1,FALSE),"")))</f>
        <v>0</v>
      </c>
      <c r="N26" s="79">
        <f ca="1">IF($N$4&lt;1,"",IF($N$4=HLOOKUP($N$4,Sortie!$B$3:$AF$3,1,FALSE),IFERROR(VLOOKUP('Suivi de stock'!$B26,Entrée,COUNTIF($F$5:N$5,N$5)+1,FALSE),"")))</f>
        <v>0</v>
      </c>
      <c r="O26" s="78">
        <f ca="1">IF($N$4&lt;1,"",IF($N$4=HLOOKUP($N$4,Sortie!$B$3:$AF$3,1,FALSE),IFERROR(VLOOKUP('Suivi de stock'!$B26,Sortie,COUNTIF($F$5:O$5,O$5)+1,FALSE),"")))</f>
        <v>0</v>
      </c>
      <c r="P26" s="79">
        <f ca="1">IF($P$4&lt;1,"",IF($P$4=HLOOKUP($P$4,Sortie!$B$3:$AF$3,1,FALSE),IFERROR(VLOOKUP('Suivi de stock'!$B26,Entrée,COUNTIF($F$5:P$5,P$5)+1,FALSE),"")))</f>
        <v>0</v>
      </c>
      <c r="Q26" s="78">
        <f ca="1">IF($P$4&lt;1,"",IF($P$4=HLOOKUP($P$4,Sortie!$B$3:$AF$3,1,FALSE),IFERROR(VLOOKUP('Suivi de stock'!$B26,Sortie,COUNTIF($F$5:Q$5,Q$5)+1,FALSE),"")))</f>
        <v>0</v>
      </c>
      <c r="R26" s="79">
        <f ca="1">IF($R$4&lt;1,"",IF($R$4=HLOOKUP($R$4,Sortie!$B$3:$AF$3,1,FALSE),IFERROR(VLOOKUP('Suivi de stock'!$B26,Entrée,COUNTIF($F$5:R$5,R$5)+1,FALSE),"")))</f>
        <v>0</v>
      </c>
      <c r="S26" s="78">
        <f ca="1">IF($R$4&lt;1,"",IF($R$4=HLOOKUP($R$4,Sortie!$B$3:$AF$3,1,FALSE),IFERROR(VLOOKUP('Suivi de stock'!$B26,Sortie,COUNTIF($F$5:S$5,S$5)+1,FALSE),"")))</f>
        <v>0</v>
      </c>
      <c r="T26" s="79">
        <f ca="1">IF($T$4&lt;1,"",IF($T$4=HLOOKUP($T$4,Sortie!$B$3:$AF$3,1,FALSE),IFERROR(VLOOKUP('Suivi de stock'!$B26,Entrée,COUNTIF($F$5:T$5,T$5)+1,FALSE),"")))</f>
        <v>0</v>
      </c>
      <c r="U26" s="78">
        <f ca="1">IF($T$4&lt;1,"",IF($T$4=HLOOKUP($T$4,Sortie!$B$3:$AF$3,1,FALSE),IFERROR(VLOOKUP('Suivi de stock'!$B26,Sortie,COUNTIF($F$5:U$5,U$5)+1,FALSE),"")))</f>
        <v>0</v>
      </c>
      <c r="V26" s="79">
        <f ca="1">IF($V$4&lt;1,"",IF($V$4=HLOOKUP($V$4,Sortie!$B$3:$AF$3,1,FALSE),IFERROR(VLOOKUP('Suivi de stock'!$B26,Entrée,COUNTIF($F$5:V$5,V$5)+1,FALSE),"")))</f>
        <v>0</v>
      </c>
      <c r="W26" s="78">
        <f ca="1">IF($V$4&lt;1,"",IF($V$4=HLOOKUP($V$4,Sortie!$B$3:$AF$3,1,FALSE),IFERROR(VLOOKUP('Suivi de stock'!$B26,Sortie,COUNTIF($F$5:W$5,W$5)+1,FALSE),"")))</f>
        <v>0</v>
      </c>
      <c r="X26" s="79">
        <f ca="1">IF($X$4&lt;1,"",IF($X$4=HLOOKUP($X$4,Sortie!$B$3:$AF$3,1,FALSE),IFERROR(VLOOKUP('Suivi de stock'!$B26,Entrée,COUNTIF($F$5:X$5,X$5)+1,FALSE),"")))</f>
        <v>0</v>
      </c>
      <c r="Y26" s="78">
        <f ca="1">IF($X$4&lt;1,"",IF($X$4=HLOOKUP($X$4,Sortie!$B$3:$AF$3,1,FALSE),IFERROR(VLOOKUP('Suivi de stock'!$B26,Sortie,COUNTIF($F$5:Y$5,Y$5)+1,FALSE),"")))</f>
        <v>0</v>
      </c>
      <c r="Z26" s="79">
        <f ca="1">IF($X$4&lt;1,"",IF($X$4=HLOOKUP($X$4,Sortie!$B$3:$AF$3,1,FALSE),IFERROR(VLOOKUP('Suivi de stock'!$B26,Entrée,COUNTIF($F$5:Z$5,Z$5)+1,FALSE),"")))</f>
        <v>0</v>
      </c>
      <c r="AA26" s="78">
        <f ca="1">IF($X$4&lt;1,"",IF($X$4=HLOOKUP($X$4,Sortie!$B$3:$AF$3,1,FALSE),IFERROR(VLOOKUP('Suivi de stock'!$B26,Sortie,COUNTIF($F$5:AA$5,AA$5)+1,FALSE),"")))</f>
        <v>0</v>
      </c>
      <c r="AB26" s="79">
        <f ca="1">IF($X$4&lt;1,"",IF($X$4=HLOOKUP($X$4,Sortie!$B$3:$AF$3,1,FALSE),IFERROR(VLOOKUP('Suivi de stock'!$B26,Entrée,COUNTIF($F$5:AB$5,AB$5)+1,FALSE),"")))</f>
        <v>0</v>
      </c>
      <c r="AC26" s="78">
        <f ca="1">IF($X$4&lt;1,"",IF($X$4=HLOOKUP($X$4,Sortie!$B$3:$AF$3,1,FALSE),IFERROR(VLOOKUP('Suivi de stock'!$B26,Sortie,COUNTIF($F$5:AC$5,AC$5)+1,FALSE),"")))</f>
        <v>0</v>
      </c>
      <c r="AD26" s="79">
        <f ca="1">IF($X$4&lt;1,"",IF($X$4=HLOOKUP($X$4,Sortie!$B$3:$AF$3,1,FALSE),IFERROR(VLOOKUP('Suivi de stock'!$B26,Entrée,COUNTIF($F$5:AD$5,AD$5)+1,FALSE),"")))</f>
        <v>0</v>
      </c>
      <c r="AE26" s="78">
        <f ca="1">IF($X$4&lt;1,"",IF($X$4=HLOOKUP($X$4,Sortie!$B$3:$AF$3,1,FALSE),IFERROR(VLOOKUP('Suivi de stock'!$B26,Sortie,COUNTIF($F$5:AE$5,AE$5)+1,FALSE),"")))</f>
        <v>0</v>
      </c>
      <c r="AF26" s="79">
        <f ca="1">IF($X$4&lt;1,"",IF($X$4=HLOOKUP($X$4,Sortie!$B$3:$AF$3,1,FALSE),IFERROR(VLOOKUP('Suivi de stock'!$B26,Entrée,COUNTIF($F$5:AF$5,AF$5)+1,FALSE),"")))</f>
        <v>0</v>
      </c>
      <c r="AG26" s="78">
        <f ca="1">IF($X$4&lt;1,"",IF($X$4=HLOOKUP($X$4,Sortie!$B$3:$AF$3,1,FALSE),IFERROR(VLOOKUP('Suivi de stock'!$B26,Sortie,COUNTIF($F$5:AG$5,AG$5)+1,FALSE),"")))</f>
        <v>0</v>
      </c>
      <c r="AH26" s="79">
        <f ca="1">IF($X$4&lt;1,"",IF($X$4=HLOOKUP($X$4,Sortie!$B$3:$AF$3,1,FALSE),IFERROR(VLOOKUP('Suivi de stock'!$B26,Entrée,COUNTIF($F$5:AH$5,AH$5)+1,FALSE),"")))</f>
        <v>0</v>
      </c>
      <c r="AI26" s="78">
        <f ca="1">IF($X$4&lt;1,"",IF($X$4=HLOOKUP($X$4,Sortie!$B$3:$AF$3,1,FALSE),IFERROR(VLOOKUP('Suivi de stock'!$B26,Sortie,COUNTIF($F$5:AI$5,AI$5)+1,FALSE),"")))</f>
        <v>0</v>
      </c>
      <c r="AJ26" s="79">
        <f ca="1">IF($X$4&lt;1,"",IF($X$4=HLOOKUP($X$4,Sortie!$B$3:$AF$3,1,FALSE),IFERROR(VLOOKUP('Suivi de stock'!$B26,Entrée,COUNTIF($F$5:AJ$5,AJ$5)+1,FALSE),"")))</f>
        <v>0</v>
      </c>
      <c r="AK26" s="78">
        <f ca="1">IF($X$4&lt;1,"",IF($X$4=HLOOKUP($X$4,Sortie!$B$3:$AF$3,1,FALSE),IFERROR(VLOOKUP('Suivi de stock'!$B26,Sortie,COUNTIF($F$5:AK$5,AK$5)+1,FALSE),"")))</f>
        <v>0</v>
      </c>
      <c r="AL26" s="79">
        <f ca="1">IF($X$4&lt;1,"",IF($X$4=HLOOKUP($X$4,Sortie!$B$3:$AF$3,1,FALSE),IFERROR(VLOOKUP('Suivi de stock'!$B26,Entrée,COUNTIF($F$5:AL$5,AL$5)+1,FALSE),"")))</f>
        <v>0</v>
      </c>
      <c r="AM26" s="78">
        <f ca="1">IF($X$4&lt;1,"",IF($X$4=HLOOKUP($X$4,Sortie!$B$3:$AF$3,1,FALSE),IFERROR(VLOOKUP('Suivi de stock'!$B26,Sortie,COUNTIF($F$5:AM$5,AM$5)+1,FALSE),"")))</f>
        <v>0</v>
      </c>
      <c r="AN26" s="79">
        <f ca="1">IF($X$4&lt;1,"",IF($X$4=HLOOKUP($X$4,Sortie!$B$3:$AF$3,1,FALSE),IFERROR(VLOOKUP('Suivi de stock'!$B26,Entrée,COUNTIF($F$5:AN$5,AN$5)+1,FALSE),"")))</f>
        <v>0</v>
      </c>
      <c r="AO26" s="78">
        <f ca="1">IF($X$4&lt;1,"",IF($X$4=HLOOKUP($X$4,Sortie!$B$3:$AF$3,1,FALSE),IFERROR(VLOOKUP('Suivi de stock'!$B26,Sortie,COUNTIF($F$5:AO$5,AO$5)+1,FALSE),"")))</f>
        <v>0</v>
      </c>
      <c r="AP26" s="79">
        <f ca="1">IF($X$4&lt;1,"",IF($X$4=HLOOKUP($X$4,Sortie!$B$3:$AF$3,1,FALSE),IFERROR(VLOOKUP('Suivi de stock'!$B26,Entrée,COUNTIF($F$5:AP$5,AP$5)+1,FALSE),"")))</f>
        <v>0</v>
      </c>
      <c r="AQ26" s="78">
        <f ca="1">IF($X$4&lt;1,"",IF($X$4=HLOOKUP($X$4,Sortie!$B$3:$AF$3,1,FALSE),IFERROR(VLOOKUP('Suivi de stock'!$B26,Sortie,COUNTIF($F$5:AQ$5,AQ$5)+1,FALSE),"")))</f>
        <v>0</v>
      </c>
      <c r="AR26" s="79">
        <f ca="1">IF($X$4&lt;1,"",IF($X$4=HLOOKUP($X$4,Sortie!$B$3:$AF$3,1,FALSE),IFERROR(VLOOKUP('Suivi de stock'!$B26,Entrée,COUNTIF($F$5:AR$5,AR$5)+1,FALSE),"")))</f>
        <v>0</v>
      </c>
      <c r="AS26" s="78">
        <f ca="1">IF($X$4&lt;1,"",IF($X$4=HLOOKUP($X$4,Sortie!$B$3:$AF$3,1,FALSE),IFERROR(VLOOKUP('Suivi de stock'!$B26,Sortie,COUNTIF($F$5:AS$5,AS$5)+1,FALSE),"")))</f>
        <v>0</v>
      </c>
      <c r="AT26" s="79">
        <f ca="1">IF($X$4&lt;1,"",IF($X$4=HLOOKUP($X$4,Sortie!$B$3:$AF$3,1,FALSE),IFERROR(VLOOKUP('Suivi de stock'!$B26,Entrée,COUNTIF($F$5:AT$5,AT$5)+1,FALSE),"")))</f>
        <v>0</v>
      </c>
      <c r="AU26" s="78">
        <f ca="1">IF($X$4&lt;1,"",IF($X$4=HLOOKUP($X$4,Sortie!$B$3:$AF$3,1,FALSE),IFERROR(VLOOKUP('Suivi de stock'!$B26,Sortie,COUNTIF($F$5:AU$5,AU$5)+1,FALSE),"")))</f>
        <v>0</v>
      </c>
      <c r="AV26" s="79">
        <f ca="1">IF($X$4&lt;1,"",IF($X$4=HLOOKUP($X$4,Sortie!$B$3:$AF$3,1,FALSE),IFERROR(VLOOKUP('Suivi de stock'!$B26,Entrée,COUNTIF($F$5:AV$5,AV$5)+1,FALSE),"")))</f>
        <v>0</v>
      </c>
      <c r="AW26" s="78">
        <f ca="1">IF($X$4&lt;1,"",IF($X$4=HLOOKUP($X$4,Sortie!$B$3:$AF$3,1,FALSE),IFERROR(VLOOKUP('Suivi de stock'!$B26,Sortie,COUNTIF($F$5:AW$5,AW$5)+1,FALSE),"")))</f>
        <v>0</v>
      </c>
      <c r="AX26" s="79">
        <f ca="1">IF($X$4&lt;1,"",IF($X$4=HLOOKUP($X$4,Sortie!$B$3:$AF$3,1,FALSE),IFERROR(VLOOKUP('Suivi de stock'!$B26,Entrée,COUNTIF($F$5:AX$5,AX$5)+1,FALSE),"")))</f>
        <v>0</v>
      </c>
      <c r="AY26" s="78">
        <f ca="1">IF($X$4&lt;1,"",IF($X$4=HLOOKUP($X$4,Sortie!$B$3:$AF$3,1,FALSE),IFERROR(VLOOKUP('Suivi de stock'!$B26,Sortie,COUNTIF($F$5:AY$5,AY$5)+1,FALSE),"")))</f>
        <v>0</v>
      </c>
      <c r="AZ26" s="79">
        <f ca="1">IF($X$4&lt;1,"",IF($X$4=HLOOKUP($X$4,Sortie!$B$3:$AF$3,1,FALSE),IFERROR(VLOOKUP('Suivi de stock'!$B26,Entrée,COUNTIF($F$5:AZ$5,AZ$5)+1,FALSE),"")))</f>
        <v>0</v>
      </c>
      <c r="BA26" s="78">
        <f ca="1">IF($X$4&lt;1,"",IF($X$4=HLOOKUP($X$4,Sortie!$B$3:$AF$3,1,FALSE),IFERROR(VLOOKUP('Suivi de stock'!$B26,Sortie,COUNTIF($F$5:BA$5,BA$5)+1,FALSE),"")))</f>
        <v>0</v>
      </c>
      <c r="BB26" s="79">
        <f ca="1">IF($X$4&lt;1,"",IF($X$4=HLOOKUP($X$4,Sortie!$B$3:$AF$3,1,FALSE),IFERROR(VLOOKUP('Suivi de stock'!$B26,Entrée,COUNTIF($F$5:BB$5,BB$5)+1,FALSE),"")))</f>
        <v>0</v>
      </c>
      <c r="BC26" s="78">
        <f ca="1">IF($X$4&lt;1,"",IF($X$4=HLOOKUP($X$4,Sortie!$B$3:$AF$3,1,FALSE),IFERROR(VLOOKUP('Suivi de stock'!$B26,Sortie,COUNTIF($F$5:BC$5,BC$5)+1,FALSE),"")))</f>
        <v>0</v>
      </c>
      <c r="BD26" s="79">
        <f ca="1">IF($X$4&lt;1,"",IF($X$4=HLOOKUP($X$4,Sortie!$B$3:$AF$3,1,FALSE),IFERROR(VLOOKUP('Suivi de stock'!$B26,Entrée,COUNTIF($F$5:BD$5,BD$5)+1,FALSE),"")))</f>
        <v>0</v>
      </c>
      <c r="BE26" s="78">
        <f ca="1">IF($X$4&lt;1,"",IF($X$4=HLOOKUP($X$4,Sortie!$B$3:$AF$3,1,FALSE),IFERROR(VLOOKUP('Suivi de stock'!$B26,Sortie,COUNTIF($F$5:BE$5,BE$5)+1,FALSE),"")))</f>
        <v>0</v>
      </c>
      <c r="BF26" s="79">
        <f ca="1">IF($X$4&lt;1,"",IF($X$4=HLOOKUP($X$4,Sortie!$B$3:$AF$3,1,FALSE),IFERROR(VLOOKUP('Suivi de stock'!$B26,Entrée,COUNTIF($F$5:BF$5,BF$5)+1,FALSE),"")))</f>
        <v>0</v>
      </c>
      <c r="BG26" s="78">
        <f ca="1">IF($X$4&lt;1,"",IF($X$4=HLOOKUP($X$4,Sortie!$B$3:$AF$3,1,FALSE),IFERROR(VLOOKUP('Suivi de stock'!$B26,Sortie,COUNTIF($F$5:BG$5,BG$5)+1,FALSE),"")))</f>
        <v>0</v>
      </c>
      <c r="BH26" s="79">
        <f ca="1">IF($X$4&lt;1,"",IF($X$4=HLOOKUP($X$4,Sortie!$B$3:$AF$3,1,FALSE),IFERROR(VLOOKUP('Suivi de stock'!$B26,Entrée,COUNTIF($F$5:BH$5,BH$5)+1,FALSE),"")))</f>
        <v>0</v>
      </c>
      <c r="BI26" s="78">
        <f ca="1">IF($X$4&lt;1,"",IF($X$4=HLOOKUP($X$4,Sortie!$B$3:$AF$3,1,FALSE),IFERROR(VLOOKUP('Suivi de stock'!$B26,Sortie,COUNTIF($F$5:BI$5,BI$5)+1,FALSE),"")))</f>
        <v>0</v>
      </c>
      <c r="BJ26" s="79">
        <f ca="1">IF($X$4&lt;1,"",IF($X$4=HLOOKUP($X$4,Sortie!$B$3:$AF$3,1,FALSE),IFERROR(VLOOKUP('Suivi de stock'!$B26,Entrée,COUNTIF($F$5:BJ$5,BJ$5)+1,FALSE),"")))</f>
        <v>0</v>
      </c>
      <c r="BK26" s="78">
        <f ca="1">IF($X$4&lt;1,"",IF($X$4=HLOOKUP($X$4,Sortie!$B$3:$AF$3,1,FALSE),IFERROR(VLOOKUP('Suivi de stock'!$B26,Sortie,COUNTIF($F$5:BK$5,BK$5)+1,FALSE),"")))</f>
        <v>0</v>
      </c>
      <c r="BL26" s="79">
        <f ca="1">IF($X$4&lt;1,"",IF($X$4=HLOOKUP($X$4,Sortie!$B$3:$AF$3,1,FALSE),IFERROR(VLOOKUP('Suivi de stock'!$B26,Entrée,COUNTIF($F$5:BL$5,BL$5)+1,FALSE),"")))</f>
        <v>0</v>
      </c>
      <c r="BM26" s="78">
        <f ca="1">IF($X$4&lt;1,"",IF($X$4=HLOOKUP($X$4,Sortie!$B$3:$AF$3,1,FALSE),IFERROR(VLOOKUP('Suivi de stock'!$B26,Sortie,COUNTIF($F$5:BM$5,BM$5)+1,FALSE),"")))</f>
        <v>0</v>
      </c>
      <c r="BN26" s="79">
        <f ca="1">IF($X$4&lt;1,"",IF($X$4=HLOOKUP($X$4,Sortie!$B$3:$AF$3,1,FALSE),IFERROR(VLOOKUP('Suivi de stock'!$B26,Entrée,COUNTIF($F$5:BN$5,BN$5)+1,FALSE),"")))</f>
        <v>0</v>
      </c>
      <c r="BO26" s="78">
        <f ca="1">IF($X$4&lt;1,"",IF($X$4=HLOOKUP($X$4,Sortie!$B$3:$AF$3,1,FALSE),IFERROR(VLOOKUP('Suivi de stock'!$B26,Sortie,COUNTIF($F$5:BO$5,BO$5)+1,FALSE),"")))</f>
        <v>0</v>
      </c>
      <c r="BQ26" s="5"/>
      <c r="BR26" s="5"/>
    </row>
    <row r="27" spans="1:70">
      <c r="A27" s="29">
        <f ca="1">IF(C27&gt;=D27,0,1+MAX($A$7:A26))</f>
        <v>0</v>
      </c>
      <c r="B27" s="9" t="s">
        <v>81</v>
      </c>
      <c r="C27" s="31">
        <f t="shared" ca="1" si="0"/>
        <v>150</v>
      </c>
      <c r="D27" s="21">
        <v>100</v>
      </c>
      <c r="E27">
        <v>150</v>
      </c>
      <c r="F27" s="79">
        <f ca="1">IF($N$4&lt;1,"",IF($F$4=HLOOKUP($F$4,Sortie!$B$3:$AF$3,1,FALSE),IFERROR(VLOOKUP('Suivi de stock'!$B27,Entrée,COUNTIF($F$5:F$5,F$5)+1,FALSE),"")))</f>
        <v>0</v>
      </c>
      <c r="G27" s="78">
        <f ca="1">IF($F$4&lt;1,"",IF($F$4=HLOOKUP($F$4,Sortie!$B$3:$AF$3,1,FALSE),IFERROR(VLOOKUP('Suivi de stock'!$B27,Sortie,COUNTIF($F$5:G$5,G$5)+1,FALSE),"")))</f>
        <v>0</v>
      </c>
      <c r="H27" s="79">
        <f ca="1">IF($H$4&lt;1,"",IF($H$4=HLOOKUP($H$4,Sortie!$B$3:$AF$3,1,FALSE),IFERROR(VLOOKUP('Suivi de stock'!$B27,Entrée,COUNTIF($F$5:H$5,H$5)+1,FALSE),"")))</f>
        <v>0</v>
      </c>
      <c r="I27" s="78">
        <f ca="1">IF($H$4&lt;1,"",IF($H$4=HLOOKUP($H$4,Sortie!$B$3:$AF$3,1,FALSE),IFERROR(VLOOKUP('Suivi de stock'!$B27,Sortie,COUNTIF($F$5:I$5,I$5)+1,FALSE),"")))</f>
        <v>0</v>
      </c>
      <c r="J27" s="79">
        <f ca="1">IF($J$4&lt;1,"",IF($J$4=HLOOKUP($J$4,Sortie!$B$3:$AF$3,1,FALSE),IFERROR(VLOOKUP('Suivi de stock'!$B27,Entrée,COUNTIF($F$5:J$5,J$5)+1,FALSE),"")))</f>
        <v>0</v>
      </c>
      <c r="K27" s="78">
        <f ca="1">IF($J$4&lt;1,"",IF($J$4=HLOOKUP($J$4,Sortie!$B$3:$AF$3,1,FALSE),IFERROR(VLOOKUP('Suivi de stock'!$B27,Sortie,COUNTIF($F$5:K$5,K$5)+1,FALSE),"")))</f>
        <v>0</v>
      </c>
      <c r="L27" s="79">
        <f ca="1">IF($L$4&lt;1,"",IF($L$4=HLOOKUP($L$4,Sortie!$B$3:$AF$3,1,FALSE),IFERROR(VLOOKUP('Suivi de stock'!$B27,Entrée,COUNTIF($F$5:L$5,L$5)+1,FALSE),"")))</f>
        <v>0</v>
      </c>
      <c r="M27" s="78">
        <f ca="1">IF($L$4&lt;1,"",IF($L$4=HLOOKUP($L$4,Sortie!$B$3:$AF$3,1,FALSE),IFERROR(VLOOKUP('Suivi de stock'!$B27,Sortie,COUNTIF($F$5:M$5,M$5)+1,FALSE),"")))</f>
        <v>0</v>
      </c>
      <c r="N27" s="79">
        <f ca="1">IF($N$4&lt;1,"",IF($N$4=HLOOKUP($N$4,Sortie!$B$3:$AF$3,1,FALSE),IFERROR(VLOOKUP('Suivi de stock'!$B27,Entrée,COUNTIF($F$5:N$5,N$5)+1,FALSE),"")))</f>
        <v>0</v>
      </c>
      <c r="O27" s="78">
        <f ca="1">IF($N$4&lt;1,"",IF($N$4=HLOOKUP($N$4,Sortie!$B$3:$AF$3,1,FALSE),IFERROR(VLOOKUP('Suivi de stock'!$B27,Sortie,COUNTIF($F$5:O$5,O$5)+1,FALSE),"")))</f>
        <v>0</v>
      </c>
      <c r="P27" s="79">
        <f ca="1">IF($P$4&lt;1,"",IF($P$4=HLOOKUP($P$4,Sortie!$B$3:$AF$3,1,FALSE),IFERROR(VLOOKUP('Suivi de stock'!$B27,Entrée,COUNTIF($F$5:P$5,P$5)+1,FALSE),"")))</f>
        <v>0</v>
      </c>
      <c r="Q27" s="78">
        <f ca="1">IF($P$4&lt;1,"",IF($P$4=HLOOKUP($P$4,Sortie!$B$3:$AF$3,1,FALSE),IFERROR(VLOOKUP('Suivi de stock'!$B27,Sortie,COUNTIF($F$5:Q$5,Q$5)+1,FALSE),"")))</f>
        <v>0</v>
      </c>
      <c r="R27" s="79">
        <f ca="1">IF($R$4&lt;1,"",IF($R$4=HLOOKUP($R$4,Sortie!$B$3:$AF$3,1,FALSE),IFERROR(VLOOKUP('Suivi de stock'!$B27,Entrée,COUNTIF($F$5:R$5,R$5)+1,FALSE),"")))</f>
        <v>0</v>
      </c>
      <c r="S27" s="78">
        <f ca="1">IF($R$4&lt;1,"",IF($R$4=HLOOKUP($R$4,Sortie!$B$3:$AF$3,1,FALSE),IFERROR(VLOOKUP('Suivi de stock'!$B27,Sortie,COUNTIF($F$5:S$5,S$5)+1,FALSE),"")))</f>
        <v>0</v>
      </c>
      <c r="T27" s="79">
        <f ca="1">IF($T$4&lt;1,"",IF($T$4=HLOOKUP($T$4,Sortie!$B$3:$AF$3,1,FALSE),IFERROR(VLOOKUP('Suivi de stock'!$B27,Entrée,COUNTIF($F$5:T$5,T$5)+1,FALSE),"")))</f>
        <v>0</v>
      </c>
      <c r="U27" s="78">
        <f ca="1">IF($T$4&lt;1,"",IF($T$4=HLOOKUP($T$4,Sortie!$B$3:$AF$3,1,FALSE),IFERROR(VLOOKUP('Suivi de stock'!$B27,Sortie,COUNTIF($F$5:U$5,U$5)+1,FALSE),"")))</f>
        <v>0</v>
      </c>
      <c r="V27" s="79">
        <f ca="1">IF($V$4&lt;1,"",IF($V$4=HLOOKUP($V$4,Sortie!$B$3:$AF$3,1,FALSE),IFERROR(VLOOKUP('Suivi de stock'!$B27,Entrée,COUNTIF($F$5:V$5,V$5)+1,FALSE),"")))</f>
        <v>0</v>
      </c>
      <c r="W27" s="78">
        <f ca="1">IF($V$4&lt;1,"",IF($V$4=HLOOKUP($V$4,Sortie!$B$3:$AF$3,1,FALSE),IFERROR(VLOOKUP('Suivi de stock'!$B27,Sortie,COUNTIF($F$5:W$5,W$5)+1,FALSE),"")))</f>
        <v>0</v>
      </c>
      <c r="X27" s="79">
        <f ca="1">IF($X$4&lt;1,"",IF($X$4=HLOOKUP($X$4,Sortie!$B$3:$AF$3,1,FALSE),IFERROR(VLOOKUP('Suivi de stock'!$B27,Entrée,COUNTIF($F$5:X$5,X$5)+1,FALSE),"")))</f>
        <v>0</v>
      </c>
      <c r="Y27" s="78">
        <f ca="1">IF($X$4&lt;1,"",IF($X$4=HLOOKUP($X$4,Sortie!$B$3:$AF$3,1,FALSE),IFERROR(VLOOKUP('Suivi de stock'!$B27,Sortie,COUNTIF($F$5:Y$5,Y$5)+1,FALSE),"")))</f>
        <v>0</v>
      </c>
      <c r="Z27" s="79">
        <f ca="1">IF($X$4&lt;1,"",IF($X$4=HLOOKUP($X$4,Sortie!$B$3:$AF$3,1,FALSE),IFERROR(VLOOKUP('Suivi de stock'!$B27,Entrée,COUNTIF($F$5:Z$5,Z$5)+1,FALSE),"")))</f>
        <v>0</v>
      </c>
      <c r="AA27" s="78">
        <f ca="1">IF($X$4&lt;1,"",IF($X$4=HLOOKUP($X$4,Sortie!$B$3:$AF$3,1,FALSE),IFERROR(VLOOKUP('Suivi de stock'!$B27,Sortie,COUNTIF($F$5:AA$5,AA$5)+1,FALSE),"")))</f>
        <v>0</v>
      </c>
      <c r="AB27" s="79">
        <f ca="1">IF($X$4&lt;1,"",IF($X$4=HLOOKUP($X$4,Sortie!$B$3:$AF$3,1,FALSE),IFERROR(VLOOKUP('Suivi de stock'!$B27,Entrée,COUNTIF($F$5:AB$5,AB$5)+1,FALSE),"")))</f>
        <v>0</v>
      </c>
      <c r="AC27" s="78">
        <f ca="1">IF($X$4&lt;1,"",IF($X$4=HLOOKUP($X$4,Sortie!$B$3:$AF$3,1,FALSE),IFERROR(VLOOKUP('Suivi de stock'!$B27,Sortie,COUNTIF($F$5:AC$5,AC$5)+1,FALSE),"")))</f>
        <v>0</v>
      </c>
      <c r="AD27" s="79">
        <f ca="1">IF($X$4&lt;1,"",IF($X$4=HLOOKUP($X$4,Sortie!$B$3:$AF$3,1,FALSE),IFERROR(VLOOKUP('Suivi de stock'!$B27,Entrée,COUNTIF($F$5:AD$5,AD$5)+1,FALSE),"")))</f>
        <v>0</v>
      </c>
      <c r="AE27" s="78">
        <f ca="1">IF($X$4&lt;1,"",IF($X$4=HLOOKUP($X$4,Sortie!$B$3:$AF$3,1,FALSE),IFERROR(VLOOKUP('Suivi de stock'!$B27,Sortie,COUNTIF($F$5:AE$5,AE$5)+1,FALSE),"")))</f>
        <v>0</v>
      </c>
      <c r="AF27" s="79">
        <f ca="1">IF($X$4&lt;1,"",IF($X$4=HLOOKUP($X$4,Sortie!$B$3:$AF$3,1,FALSE),IFERROR(VLOOKUP('Suivi de stock'!$B27,Entrée,COUNTIF($F$5:AF$5,AF$5)+1,FALSE),"")))</f>
        <v>0</v>
      </c>
      <c r="AG27" s="78">
        <f ca="1">IF($X$4&lt;1,"",IF($X$4=HLOOKUP($X$4,Sortie!$B$3:$AF$3,1,FALSE),IFERROR(VLOOKUP('Suivi de stock'!$B27,Sortie,COUNTIF($F$5:AG$5,AG$5)+1,FALSE),"")))</f>
        <v>0</v>
      </c>
      <c r="AH27" s="79">
        <f ca="1">IF($X$4&lt;1,"",IF($X$4=HLOOKUP($X$4,Sortie!$B$3:$AF$3,1,FALSE),IFERROR(VLOOKUP('Suivi de stock'!$B27,Entrée,COUNTIF($F$5:AH$5,AH$5)+1,FALSE),"")))</f>
        <v>0</v>
      </c>
      <c r="AI27" s="78">
        <f ca="1">IF($X$4&lt;1,"",IF($X$4=HLOOKUP($X$4,Sortie!$B$3:$AF$3,1,FALSE),IFERROR(VLOOKUP('Suivi de stock'!$B27,Sortie,COUNTIF($F$5:AI$5,AI$5)+1,FALSE),"")))</f>
        <v>0</v>
      </c>
      <c r="AJ27" s="79">
        <f ca="1">IF($X$4&lt;1,"",IF($X$4=HLOOKUP($X$4,Sortie!$B$3:$AF$3,1,FALSE),IFERROR(VLOOKUP('Suivi de stock'!$B27,Entrée,COUNTIF($F$5:AJ$5,AJ$5)+1,FALSE),"")))</f>
        <v>0</v>
      </c>
      <c r="AK27" s="78">
        <f ca="1">IF($X$4&lt;1,"",IF($X$4=HLOOKUP($X$4,Sortie!$B$3:$AF$3,1,FALSE),IFERROR(VLOOKUP('Suivi de stock'!$B27,Sortie,COUNTIF($F$5:AK$5,AK$5)+1,FALSE),"")))</f>
        <v>0</v>
      </c>
      <c r="AL27" s="79">
        <f ca="1">IF($X$4&lt;1,"",IF($X$4=HLOOKUP($X$4,Sortie!$B$3:$AF$3,1,FALSE),IFERROR(VLOOKUP('Suivi de stock'!$B27,Entrée,COUNTIF($F$5:AL$5,AL$5)+1,FALSE),"")))</f>
        <v>0</v>
      </c>
      <c r="AM27" s="78">
        <f ca="1">IF($X$4&lt;1,"",IF($X$4=HLOOKUP($X$4,Sortie!$B$3:$AF$3,1,FALSE),IFERROR(VLOOKUP('Suivi de stock'!$B27,Sortie,COUNTIF($F$5:AM$5,AM$5)+1,FALSE),"")))</f>
        <v>0</v>
      </c>
      <c r="AN27" s="79">
        <f ca="1">IF($X$4&lt;1,"",IF($X$4=HLOOKUP($X$4,Sortie!$B$3:$AF$3,1,FALSE),IFERROR(VLOOKUP('Suivi de stock'!$B27,Entrée,COUNTIF($F$5:AN$5,AN$5)+1,FALSE),"")))</f>
        <v>0</v>
      </c>
      <c r="AO27" s="78">
        <f ca="1">IF($X$4&lt;1,"",IF($X$4=HLOOKUP($X$4,Sortie!$B$3:$AF$3,1,FALSE),IFERROR(VLOOKUP('Suivi de stock'!$B27,Sortie,COUNTIF($F$5:AO$5,AO$5)+1,FALSE),"")))</f>
        <v>0</v>
      </c>
      <c r="AP27" s="79">
        <f ca="1">IF($X$4&lt;1,"",IF($X$4=HLOOKUP($X$4,Sortie!$B$3:$AF$3,1,FALSE),IFERROR(VLOOKUP('Suivi de stock'!$B27,Entrée,COUNTIF($F$5:AP$5,AP$5)+1,FALSE),"")))</f>
        <v>0</v>
      </c>
      <c r="AQ27" s="78">
        <f ca="1">IF($X$4&lt;1,"",IF($X$4=HLOOKUP($X$4,Sortie!$B$3:$AF$3,1,FALSE),IFERROR(VLOOKUP('Suivi de stock'!$B27,Sortie,COUNTIF($F$5:AQ$5,AQ$5)+1,FALSE),"")))</f>
        <v>0</v>
      </c>
      <c r="AR27" s="79">
        <f ca="1">IF($X$4&lt;1,"",IF($X$4=HLOOKUP($X$4,Sortie!$B$3:$AF$3,1,FALSE),IFERROR(VLOOKUP('Suivi de stock'!$B27,Entrée,COUNTIF($F$5:AR$5,AR$5)+1,FALSE),"")))</f>
        <v>0</v>
      </c>
      <c r="AS27" s="78">
        <f ca="1">IF($X$4&lt;1,"",IF($X$4=HLOOKUP($X$4,Sortie!$B$3:$AF$3,1,FALSE),IFERROR(VLOOKUP('Suivi de stock'!$B27,Sortie,COUNTIF($F$5:AS$5,AS$5)+1,FALSE),"")))</f>
        <v>0</v>
      </c>
      <c r="AT27" s="79">
        <f ca="1">IF($X$4&lt;1,"",IF($X$4=HLOOKUP($X$4,Sortie!$B$3:$AF$3,1,FALSE),IFERROR(VLOOKUP('Suivi de stock'!$B27,Entrée,COUNTIF($F$5:AT$5,AT$5)+1,FALSE),"")))</f>
        <v>0</v>
      </c>
      <c r="AU27" s="78">
        <f ca="1">IF($X$4&lt;1,"",IF($X$4=HLOOKUP($X$4,Sortie!$B$3:$AF$3,1,FALSE),IFERROR(VLOOKUP('Suivi de stock'!$B27,Sortie,COUNTIF($F$5:AU$5,AU$5)+1,FALSE),"")))</f>
        <v>0</v>
      </c>
      <c r="AV27" s="79">
        <f ca="1">IF($X$4&lt;1,"",IF($X$4=HLOOKUP($X$4,Sortie!$B$3:$AF$3,1,FALSE),IFERROR(VLOOKUP('Suivi de stock'!$B27,Entrée,COUNTIF($F$5:AV$5,AV$5)+1,FALSE),"")))</f>
        <v>0</v>
      </c>
      <c r="AW27" s="78">
        <f ca="1">IF($X$4&lt;1,"",IF($X$4=HLOOKUP($X$4,Sortie!$B$3:$AF$3,1,FALSE),IFERROR(VLOOKUP('Suivi de stock'!$B27,Sortie,COUNTIF($F$5:AW$5,AW$5)+1,FALSE),"")))</f>
        <v>0</v>
      </c>
      <c r="AX27" s="79">
        <f ca="1">IF($X$4&lt;1,"",IF($X$4=HLOOKUP($X$4,Sortie!$B$3:$AF$3,1,FALSE),IFERROR(VLOOKUP('Suivi de stock'!$B27,Entrée,COUNTIF($F$5:AX$5,AX$5)+1,FALSE),"")))</f>
        <v>0</v>
      </c>
      <c r="AY27" s="78">
        <f ca="1">IF($X$4&lt;1,"",IF($X$4=HLOOKUP($X$4,Sortie!$B$3:$AF$3,1,FALSE),IFERROR(VLOOKUP('Suivi de stock'!$B27,Sortie,COUNTIF($F$5:AY$5,AY$5)+1,FALSE),"")))</f>
        <v>0</v>
      </c>
      <c r="AZ27" s="79">
        <f ca="1">IF($X$4&lt;1,"",IF($X$4=HLOOKUP($X$4,Sortie!$B$3:$AF$3,1,FALSE),IFERROR(VLOOKUP('Suivi de stock'!$B27,Entrée,COUNTIF($F$5:AZ$5,AZ$5)+1,FALSE),"")))</f>
        <v>0</v>
      </c>
      <c r="BA27" s="78">
        <f ca="1">IF($X$4&lt;1,"",IF($X$4=HLOOKUP($X$4,Sortie!$B$3:$AF$3,1,FALSE),IFERROR(VLOOKUP('Suivi de stock'!$B27,Sortie,COUNTIF($F$5:BA$5,BA$5)+1,FALSE),"")))</f>
        <v>0</v>
      </c>
      <c r="BB27" s="79">
        <f ca="1">IF($X$4&lt;1,"",IF($X$4=HLOOKUP($X$4,Sortie!$B$3:$AF$3,1,FALSE),IFERROR(VLOOKUP('Suivi de stock'!$B27,Entrée,COUNTIF($F$5:BB$5,BB$5)+1,FALSE),"")))</f>
        <v>0</v>
      </c>
      <c r="BC27" s="78">
        <f ca="1">IF($X$4&lt;1,"",IF($X$4=HLOOKUP($X$4,Sortie!$B$3:$AF$3,1,FALSE),IFERROR(VLOOKUP('Suivi de stock'!$B27,Sortie,COUNTIF($F$5:BC$5,BC$5)+1,FALSE),"")))</f>
        <v>0</v>
      </c>
      <c r="BD27" s="79">
        <f ca="1">IF($X$4&lt;1,"",IF($X$4=HLOOKUP($X$4,Sortie!$B$3:$AF$3,1,FALSE),IFERROR(VLOOKUP('Suivi de stock'!$B27,Entrée,COUNTIF($F$5:BD$5,BD$5)+1,FALSE),"")))</f>
        <v>0</v>
      </c>
      <c r="BE27" s="78">
        <f ca="1">IF($X$4&lt;1,"",IF($X$4=HLOOKUP($X$4,Sortie!$B$3:$AF$3,1,FALSE),IFERROR(VLOOKUP('Suivi de stock'!$B27,Sortie,COUNTIF($F$5:BE$5,BE$5)+1,FALSE),"")))</f>
        <v>0</v>
      </c>
      <c r="BF27" s="79">
        <f ca="1">IF($X$4&lt;1,"",IF($X$4=HLOOKUP($X$4,Sortie!$B$3:$AF$3,1,FALSE),IFERROR(VLOOKUP('Suivi de stock'!$B27,Entrée,COUNTIF($F$5:BF$5,BF$5)+1,FALSE),"")))</f>
        <v>0</v>
      </c>
      <c r="BG27" s="78">
        <f ca="1">IF($X$4&lt;1,"",IF($X$4=HLOOKUP($X$4,Sortie!$B$3:$AF$3,1,FALSE),IFERROR(VLOOKUP('Suivi de stock'!$B27,Sortie,COUNTIF($F$5:BG$5,BG$5)+1,FALSE),"")))</f>
        <v>0</v>
      </c>
      <c r="BH27" s="79">
        <f ca="1">IF($X$4&lt;1,"",IF($X$4=HLOOKUP($X$4,Sortie!$B$3:$AF$3,1,FALSE),IFERROR(VLOOKUP('Suivi de stock'!$B27,Entrée,COUNTIF($F$5:BH$5,BH$5)+1,FALSE),"")))</f>
        <v>0</v>
      </c>
      <c r="BI27" s="78">
        <f ca="1">IF($X$4&lt;1,"",IF($X$4=HLOOKUP($X$4,Sortie!$B$3:$AF$3,1,FALSE),IFERROR(VLOOKUP('Suivi de stock'!$B27,Sortie,COUNTIF($F$5:BI$5,BI$5)+1,FALSE),"")))</f>
        <v>0</v>
      </c>
      <c r="BJ27" s="79">
        <f ca="1">IF($X$4&lt;1,"",IF($X$4=HLOOKUP($X$4,Sortie!$B$3:$AF$3,1,FALSE),IFERROR(VLOOKUP('Suivi de stock'!$B27,Entrée,COUNTIF($F$5:BJ$5,BJ$5)+1,FALSE),"")))</f>
        <v>0</v>
      </c>
      <c r="BK27" s="78">
        <f ca="1">IF($X$4&lt;1,"",IF($X$4=HLOOKUP($X$4,Sortie!$B$3:$AF$3,1,FALSE),IFERROR(VLOOKUP('Suivi de stock'!$B27,Sortie,COUNTIF($F$5:BK$5,BK$5)+1,FALSE),"")))</f>
        <v>0</v>
      </c>
      <c r="BL27" s="79">
        <f ca="1">IF($X$4&lt;1,"",IF($X$4=HLOOKUP($X$4,Sortie!$B$3:$AF$3,1,FALSE),IFERROR(VLOOKUP('Suivi de stock'!$B27,Entrée,COUNTIF($F$5:BL$5,BL$5)+1,FALSE),"")))</f>
        <v>0</v>
      </c>
      <c r="BM27" s="78">
        <f ca="1">IF($X$4&lt;1,"",IF($X$4=HLOOKUP($X$4,Sortie!$B$3:$AF$3,1,FALSE),IFERROR(VLOOKUP('Suivi de stock'!$B27,Sortie,COUNTIF($F$5:BM$5,BM$5)+1,FALSE),"")))</f>
        <v>0</v>
      </c>
      <c r="BN27" s="79">
        <f ca="1">IF($X$4&lt;1,"",IF($X$4=HLOOKUP($X$4,Sortie!$B$3:$AF$3,1,FALSE),IFERROR(VLOOKUP('Suivi de stock'!$B27,Entrée,COUNTIF($F$5:BN$5,BN$5)+1,FALSE),"")))</f>
        <v>0</v>
      </c>
      <c r="BO27" s="78">
        <f ca="1">IF($X$4&lt;1,"",IF($X$4=HLOOKUP($X$4,Sortie!$B$3:$AF$3,1,FALSE),IFERROR(VLOOKUP('Suivi de stock'!$B27,Sortie,COUNTIF($F$5:BO$5,BO$5)+1,FALSE),"")))</f>
        <v>0</v>
      </c>
      <c r="BQ27" s="5"/>
      <c r="BR27" s="5"/>
    </row>
    <row r="28" spans="1:70">
      <c r="A28" s="29">
        <f ca="1">IF(C28&gt;=D28,0,1+MAX($A$7:A27))</f>
        <v>0</v>
      </c>
      <c r="B28" s="9" t="s">
        <v>84</v>
      </c>
      <c r="C28" s="31">
        <f t="shared" ca="1" si="0"/>
        <v>240</v>
      </c>
      <c r="D28" s="21">
        <v>100</v>
      </c>
      <c r="E28">
        <v>240</v>
      </c>
      <c r="F28" s="79">
        <f ca="1">IF($N$4&lt;1,"",IF($F$4=HLOOKUP($F$4,Sortie!$B$3:$AF$3,1,FALSE),IFERROR(VLOOKUP('Suivi de stock'!$B28,Entrée,COUNTIF($F$5:F$5,F$5)+1,FALSE),"")))</f>
        <v>0</v>
      </c>
      <c r="G28" s="78">
        <f ca="1">IF($F$4&lt;1,"",IF($F$4=HLOOKUP($F$4,Sortie!$B$3:$AF$3,1,FALSE),IFERROR(VLOOKUP('Suivi de stock'!$B28,Sortie,COUNTIF($F$5:G$5,G$5)+1,FALSE),"")))</f>
        <v>0</v>
      </c>
      <c r="H28" s="79">
        <f ca="1">IF($H$4&lt;1,"",IF($H$4=HLOOKUP($H$4,Sortie!$B$3:$AF$3,1,FALSE),IFERROR(VLOOKUP('Suivi de stock'!$B28,Entrée,COUNTIF($F$5:H$5,H$5)+1,FALSE),"")))</f>
        <v>0</v>
      </c>
      <c r="I28" s="78">
        <f ca="1">IF($H$4&lt;1,"",IF($H$4=HLOOKUP($H$4,Sortie!$B$3:$AF$3,1,FALSE),IFERROR(VLOOKUP('Suivi de stock'!$B28,Sortie,COUNTIF($F$5:I$5,I$5)+1,FALSE),"")))</f>
        <v>0</v>
      </c>
      <c r="J28" s="79">
        <f ca="1">IF($J$4&lt;1,"",IF($J$4=HLOOKUP($J$4,Sortie!$B$3:$AF$3,1,FALSE),IFERROR(VLOOKUP('Suivi de stock'!$B28,Entrée,COUNTIF($F$5:J$5,J$5)+1,FALSE),"")))</f>
        <v>0</v>
      </c>
      <c r="K28" s="78">
        <f ca="1">IF($J$4&lt;1,"",IF($J$4=HLOOKUP($J$4,Sortie!$B$3:$AF$3,1,FALSE),IFERROR(VLOOKUP('Suivi de stock'!$B28,Sortie,COUNTIF($F$5:K$5,K$5)+1,FALSE),"")))</f>
        <v>0</v>
      </c>
      <c r="L28" s="79">
        <f ca="1">IF($L$4&lt;1,"",IF($L$4=HLOOKUP($L$4,Sortie!$B$3:$AF$3,1,FALSE),IFERROR(VLOOKUP('Suivi de stock'!$B28,Entrée,COUNTIF($F$5:L$5,L$5)+1,FALSE),"")))</f>
        <v>0</v>
      </c>
      <c r="M28" s="78">
        <f ca="1">IF($L$4&lt;1,"",IF($L$4=HLOOKUP($L$4,Sortie!$B$3:$AF$3,1,FALSE),IFERROR(VLOOKUP('Suivi de stock'!$B28,Sortie,COUNTIF($F$5:M$5,M$5)+1,FALSE),"")))</f>
        <v>0</v>
      </c>
      <c r="N28" s="79">
        <f ca="1">IF($N$4&lt;1,"",IF($N$4=HLOOKUP($N$4,Sortie!$B$3:$AF$3,1,FALSE),IFERROR(VLOOKUP('Suivi de stock'!$B28,Entrée,COUNTIF($F$5:N$5,N$5)+1,FALSE),"")))</f>
        <v>0</v>
      </c>
      <c r="O28" s="78">
        <f ca="1">IF($N$4&lt;1,"",IF($N$4=HLOOKUP($N$4,Sortie!$B$3:$AF$3,1,FALSE),IFERROR(VLOOKUP('Suivi de stock'!$B28,Sortie,COUNTIF($F$5:O$5,O$5)+1,FALSE),"")))</f>
        <v>0</v>
      </c>
      <c r="P28" s="79">
        <f ca="1">IF($P$4&lt;1,"",IF($P$4=HLOOKUP($P$4,Sortie!$B$3:$AF$3,1,FALSE),IFERROR(VLOOKUP('Suivi de stock'!$B28,Entrée,COUNTIF($F$5:P$5,P$5)+1,FALSE),"")))</f>
        <v>0</v>
      </c>
      <c r="Q28" s="78">
        <f ca="1">IF($P$4&lt;1,"",IF($P$4=HLOOKUP($P$4,Sortie!$B$3:$AF$3,1,FALSE),IFERROR(VLOOKUP('Suivi de stock'!$B28,Sortie,COUNTIF($F$5:Q$5,Q$5)+1,FALSE),"")))</f>
        <v>0</v>
      </c>
      <c r="R28" s="79">
        <f ca="1">IF($R$4&lt;1,"",IF($R$4=HLOOKUP($R$4,Sortie!$B$3:$AF$3,1,FALSE),IFERROR(VLOOKUP('Suivi de stock'!$B28,Entrée,COUNTIF($F$5:R$5,R$5)+1,FALSE),"")))</f>
        <v>0</v>
      </c>
      <c r="S28" s="78">
        <f ca="1">IF($R$4&lt;1,"",IF($R$4=HLOOKUP($R$4,Sortie!$B$3:$AF$3,1,FALSE),IFERROR(VLOOKUP('Suivi de stock'!$B28,Sortie,COUNTIF($F$5:S$5,S$5)+1,FALSE),"")))</f>
        <v>0</v>
      </c>
      <c r="T28" s="79">
        <f ca="1">IF($T$4&lt;1,"",IF($T$4=HLOOKUP($T$4,Sortie!$B$3:$AF$3,1,FALSE),IFERROR(VLOOKUP('Suivi de stock'!$B28,Entrée,COUNTIF($F$5:T$5,T$5)+1,FALSE),"")))</f>
        <v>0</v>
      </c>
      <c r="U28" s="78">
        <f ca="1">IF($T$4&lt;1,"",IF($T$4=HLOOKUP($T$4,Sortie!$B$3:$AF$3,1,FALSE),IFERROR(VLOOKUP('Suivi de stock'!$B28,Sortie,COUNTIF($F$5:U$5,U$5)+1,FALSE),"")))</f>
        <v>0</v>
      </c>
      <c r="V28" s="79">
        <f ca="1">IF($V$4&lt;1,"",IF($V$4=HLOOKUP($V$4,Sortie!$B$3:$AF$3,1,FALSE),IFERROR(VLOOKUP('Suivi de stock'!$B28,Entrée,COUNTIF($F$5:V$5,V$5)+1,FALSE),"")))</f>
        <v>0</v>
      </c>
      <c r="W28" s="78">
        <f ca="1">IF($V$4&lt;1,"",IF($V$4=HLOOKUP($V$4,Sortie!$B$3:$AF$3,1,FALSE),IFERROR(VLOOKUP('Suivi de stock'!$B28,Sortie,COUNTIF($F$5:W$5,W$5)+1,FALSE),"")))</f>
        <v>0</v>
      </c>
      <c r="X28" s="79">
        <f ca="1">IF($X$4&lt;1,"",IF($X$4=HLOOKUP($X$4,Sortie!$B$3:$AF$3,1,FALSE),IFERROR(VLOOKUP('Suivi de stock'!$B28,Entrée,COUNTIF($F$5:X$5,X$5)+1,FALSE),"")))</f>
        <v>0</v>
      </c>
      <c r="Y28" s="78">
        <f ca="1">IF($X$4&lt;1,"",IF($X$4=HLOOKUP($X$4,Sortie!$B$3:$AF$3,1,FALSE),IFERROR(VLOOKUP('Suivi de stock'!$B28,Sortie,COUNTIF($F$5:Y$5,Y$5)+1,FALSE),"")))</f>
        <v>0</v>
      </c>
      <c r="Z28" s="79">
        <f ca="1">IF($X$4&lt;1,"",IF($X$4=HLOOKUP($X$4,Sortie!$B$3:$AF$3,1,FALSE),IFERROR(VLOOKUP('Suivi de stock'!$B28,Entrée,COUNTIF($F$5:Z$5,Z$5)+1,FALSE),"")))</f>
        <v>0</v>
      </c>
      <c r="AA28" s="78">
        <f ca="1">IF($X$4&lt;1,"",IF($X$4=HLOOKUP($X$4,Sortie!$B$3:$AF$3,1,FALSE),IFERROR(VLOOKUP('Suivi de stock'!$B28,Sortie,COUNTIF($F$5:AA$5,AA$5)+1,FALSE),"")))</f>
        <v>0</v>
      </c>
      <c r="AB28" s="79">
        <f ca="1">IF($X$4&lt;1,"",IF($X$4=HLOOKUP($X$4,Sortie!$B$3:$AF$3,1,FALSE),IFERROR(VLOOKUP('Suivi de stock'!$B28,Entrée,COUNTIF($F$5:AB$5,AB$5)+1,FALSE),"")))</f>
        <v>0</v>
      </c>
      <c r="AC28" s="78">
        <f ca="1">IF($X$4&lt;1,"",IF($X$4=HLOOKUP($X$4,Sortie!$B$3:$AF$3,1,FALSE),IFERROR(VLOOKUP('Suivi de stock'!$B28,Sortie,COUNTIF($F$5:AC$5,AC$5)+1,FALSE),"")))</f>
        <v>0</v>
      </c>
      <c r="AD28" s="79">
        <f ca="1">IF($X$4&lt;1,"",IF($X$4=HLOOKUP($X$4,Sortie!$B$3:$AF$3,1,FALSE),IFERROR(VLOOKUP('Suivi de stock'!$B28,Entrée,COUNTIF($F$5:AD$5,AD$5)+1,FALSE),"")))</f>
        <v>0</v>
      </c>
      <c r="AE28" s="78">
        <f ca="1">IF($X$4&lt;1,"",IF($X$4=HLOOKUP($X$4,Sortie!$B$3:$AF$3,1,FALSE),IFERROR(VLOOKUP('Suivi de stock'!$B28,Sortie,COUNTIF($F$5:AE$5,AE$5)+1,FALSE),"")))</f>
        <v>0</v>
      </c>
      <c r="AF28" s="79">
        <f ca="1">IF($X$4&lt;1,"",IF($X$4=HLOOKUP($X$4,Sortie!$B$3:$AF$3,1,FALSE),IFERROR(VLOOKUP('Suivi de stock'!$B28,Entrée,COUNTIF($F$5:AF$5,AF$5)+1,FALSE),"")))</f>
        <v>0</v>
      </c>
      <c r="AG28" s="78">
        <f ca="1">IF($X$4&lt;1,"",IF($X$4=HLOOKUP($X$4,Sortie!$B$3:$AF$3,1,FALSE),IFERROR(VLOOKUP('Suivi de stock'!$B28,Sortie,COUNTIF($F$5:AG$5,AG$5)+1,FALSE),"")))</f>
        <v>0</v>
      </c>
      <c r="AH28" s="79">
        <f ca="1">IF($X$4&lt;1,"",IF($X$4=HLOOKUP($X$4,Sortie!$B$3:$AF$3,1,FALSE),IFERROR(VLOOKUP('Suivi de stock'!$B28,Entrée,COUNTIF($F$5:AH$5,AH$5)+1,FALSE),"")))</f>
        <v>0</v>
      </c>
      <c r="AI28" s="78">
        <f ca="1">IF($X$4&lt;1,"",IF($X$4=HLOOKUP($X$4,Sortie!$B$3:$AF$3,1,FALSE),IFERROR(VLOOKUP('Suivi de stock'!$B28,Sortie,COUNTIF($F$5:AI$5,AI$5)+1,FALSE),"")))</f>
        <v>0</v>
      </c>
      <c r="AJ28" s="79">
        <f ca="1">IF($X$4&lt;1,"",IF($X$4=HLOOKUP($X$4,Sortie!$B$3:$AF$3,1,FALSE),IFERROR(VLOOKUP('Suivi de stock'!$B28,Entrée,COUNTIF($F$5:AJ$5,AJ$5)+1,FALSE),"")))</f>
        <v>0</v>
      </c>
      <c r="AK28" s="78">
        <f ca="1">IF($X$4&lt;1,"",IF($X$4=HLOOKUP($X$4,Sortie!$B$3:$AF$3,1,FALSE),IFERROR(VLOOKUP('Suivi de stock'!$B28,Sortie,COUNTIF($F$5:AK$5,AK$5)+1,FALSE),"")))</f>
        <v>0</v>
      </c>
      <c r="AL28" s="79">
        <f ca="1">IF($X$4&lt;1,"",IF($X$4=HLOOKUP($X$4,Sortie!$B$3:$AF$3,1,FALSE),IFERROR(VLOOKUP('Suivi de stock'!$B28,Entrée,COUNTIF($F$5:AL$5,AL$5)+1,FALSE),"")))</f>
        <v>0</v>
      </c>
      <c r="AM28" s="78">
        <f ca="1">IF($X$4&lt;1,"",IF($X$4=HLOOKUP($X$4,Sortie!$B$3:$AF$3,1,FALSE),IFERROR(VLOOKUP('Suivi de stock'!$B28,Sortie,COUNTIF($F$5:AM$5,AM$5)+1,FALSE),"")))</f>
        <v>0</v>
      </c>
      <c r="AN28" s="79">
        <f ca="1">IF($X$4&lt;1,"",IF($X$4=HLOOKUP($X$4,Sortie!$B$3:$AF$3,1,FALSE),IFERROR(VLOOKUP('Suivi de stock'!$B28,Entrée,COUNTIF($F$5:AN$5,AN$5)+1,FALSE),"")))</f>
        <v>0</v>
      </c>
      <c r="AO28" s="78">
        <f ca="1">IF($X$4&lt;1,"",IF($X$4=HLOOKUP($X$4,Sortie!$B$3:$AF$3,1,FALSE),IFERROR(VLOOKUP('Suivi de stock'!$B28,Sortie,COUNTIF($F$5:AO$5,AO$5)+1,FALSE),"")))</f>
        <v>0</v>
      </c>
      <c r="AP28" s="79">
        <f ca="1">IF($X$4&lt;1,"",IF($X$4=HLOOKUP($X$4,Sortie!$B$3:$AF$3,1,FALSE),IFERROR(VLOOKUP('Suivi de stock'!$B28,Entrée,COUNTIF($F$5:AP$5,AP$5)+1,FALSE),"")))</f>
        <v>0</v>
      </c>
      <c r="AQ28" s="78">
        <f ca="1">IF($X$4&lt;1,"",IF($X$4=HLOOKUP($X$4,Sortie!$B$3:$AF$3,1,FALSE),IFERROR(VLOOKUP('Suivi de stock'!$B28,Sortie,COUNTIF($F$5:AQ$5,AQ$5)+1,FALSE),"")))</f>
        <v>0</v>
      </c>
      <c r="AR28" s="79">
        <f ca="1">IF($X$4&lt;1,"",IF($X$4=HLOOKUP($X$4,Sortie!$B$3:$AF$3,1,FALSE),IFERROR(VLOOKUP('Suivi de stock'!$B28,Entrée,COUNTIF($F$5:AR$5,AR$5)+1,FALSE),"")))</f>
        <v>0</v>
      </c>
      <c r="AS28" s="78">
        <f ca="1">IF($X$4&lt;1,"",IF($X$4=HLOOKUP($X$4,Sortie!$B$3:$AF$3,1,FALSE),IFERROR(VLOOKUP('Suivi de stock'!$B28,Sortie,COUNTIF($F$5:AS$5,AS$5)+1,FALSE),"")))</f>
        <v>0</v>
      </c>
      <c r="AT28" s="79">
        <f ca="1">IF($X$4&lt;1,"",IF($X$4=HLOOKUP($X$4,Sortie!$B$3:$AF$3,1,FALSE),IFERROR(VLOOKUP('Suivi de stock'!$B28,Entrée,COUNTIF($F$5:AT$5,AT$5)+1,FALSE),"")))</f>
        <v>0</v>
      </c>
      <c r="AU28" s="78">
        <f ca="1">IF($X$4&lt;1,"",IF($X$4=HLOOKUP($X$4,Sortie!$B$3:$AF$3,1,FALSE),IFERROR(VLOOKUP('Suivi de stock'!$B28,Sortie,COUNTIF($F$5:AU$5,AU$5)+1,FALSE),"")))</f>
        <v>0</v>
      </c>
      <c r="AV28" s="79">
        <f ca="1">IF($X$4&lt;1,"",IF($X$4=HLOOKUP($X$4,Sortie!$B$3:$AF$3,1,FALSE),IFERROR(VLOOKUP('Suivi de stock'!$B28,Entrée,COUNTIF($F$5:AV$5,AV$5)+1,FALSE),"")))</f>
        <v>0</v>
      </c>
      <c r="AW28" s="78">
        <f ca="1">IF($X$4&lt;1,"",IF($X$4=HLOOKUP($X$4,Sortie!$B$3:$AF$3,1,FALSE),IFERROR(VLOOKUP('Suivi de stock'!$B28,Sortie,COUNTIF($F$5:AW$5,AW$5)+1,FALSE),"")))</f>
        <v>0</v>
      </c>
      <c r="AX28" s="79">
        <f ca="1">IF($X$4&lt;1,"",IF($X$4=HLOOKUP($X$4,Sortie!$B$3:$AF$3,1,FALSE),IFERROR(VLOOKUP('Suivi de stock'!$B28,Entrée,COUNTIF($F$5:AX$5,AX$5)+1,FALSE),"")))</f>
        <v>0</v>
      </c>
      <c r="AY28" s="78">
        <f ca="1">IF($X$4&lt;1,"",IF($X$4=HLOOKUP($X$4,Sortie!$B$3:$AF$3,1,FALSE),IFERROR(VLOOKUP('Suivi de stock'!$B28,Sortie,COUNTIF($F$5:AY$5,AY$5)+1,FALSE),"")))</f>
        <v>0</v>
      </c>
      <c r="AZ28" s="79">
        <f ca="1">IF($X$4&lt;1,"",IF($X$4=HLOOKUP($X$4,Sortie!$B$3:$AF$3,1,FALSE),IFERROR(VLOOKUP('Suivi de stock'!$B28,Entrée,COUNTIF($F$5:AZ$5,AZ$5)+1,FALSE),"")))</f>
        <v>0</v>
      </c>
      <c r="BA28" s="78">
        <f ca="1">IF($X$4&lt;1,"",IF($X$4=HLOOKUP($X$4,Sortie!$B$3:$AF$3,1,FALSE),IFERROR(VLOOKUP('Suivi de stock'!$B28,Sortie,COUNTIF($F$5:BA$5,BA$5)+1,FALSE),"")))</f>
        <v>0</v>
      </c>
      <c r="BB28" s="79">
        <f ca="1">IF($X$4&lt;1,"",IF($X$4=HLOOKUP($X$4,Sortie!$B$3:$AF$3,1,FALSE),IFERROR(VLOOKUP('Suivi de stock'!$B28,Entrée,COUNTIF($F$5:BB$5,BB$5)+1,FALSE),"")))</f>
        <v>0</v>
      </c>
      <c r="BC28" s="78">
        <f ca="1">IF($X$4&lt;1,"",IF($X$4=HLOOKUP($X$4,Sortie!$B$3:$AF$3,1,FALSE),IFERROR(VLOOKUP('Suivi de stock'!$B28,Sortie,COUNTIF($F$5:BC$5,BC$5)+1,FALSE),"")))</f>
        <v>0</v>
      </c>
      <c r="BD28" s="79">
        <f ca="1">IF($X$4&lt;1,"",IF($X$4=HLOOKUP($X$4,Sortie!$B$3:$AF$3,1,FALSE),IFERROR(VLOOKUP('Suivi de stock'!$B28,Entrée,COUNTIF($F$5:BD$5,BD$5)+1,FALSE),"")))</f>
        <v>0</v>
      </c>
      <c r="BE28" s="78">
        <f ca="1">IF($X$4&lt;1,"",IF($X$4=HLOOKUP($X$4,Sortie!$B$3:$AF$3,1,FALSE),IFERROR(VLOOKUP('Suivi de stock'!$B28,Sortie,COUNTIF($F$5:BE$5,BE$5)+1,FALSE),"")))</f>
        <v>0</v>
      </c>
      <c r="BF28" s="79">
        <f ca="1">IF($X$4&lt;1,"",IF($X$4=HLOOKUP($X$4,Sortie!$B$3:$AF$3,1,FALSE),IFERROR(VLOOKUP('Suivi de stock'!$B28,Entrée,COUNTIF($F$5:BF$5,BF$5)+1,FALSE),"")))</f>
        <v>0</v>
      </c>
      <c r="BG28" s="78">
        <f ca="1">IF($X$4&lt;1,"",IF($X$4=HLOOKUP($X$4,Sortie!$B$3:$AF$3,1,FALSE),IFERROR(VLOOKUP('Suivi de stock'!$B28,Sortie,COUNTIF($F$5:BG$5,BG$5)+1,FALSE),"")))</f>
        <v>0</v>
      </c>
      <c r="BH28" s="79">
        <f ca="1">IF($X$4&lt;1,"",IF($X$4=HLOOKUP($X$4,Sortie!$B$3:$AF$3,1,FALSE),IFERROR(VLOOKUP('Suivi de stock'!$B28,Entrée,COUNTIF($F$5:BH$5,BH$5)+1,FALSE),"")))</f>
        <v>0</v>
      </c>
      <c r="BI28" s="78">
        <f ca="1">IF($X$4&lt;1,"",IF($X$4=HLOOKUP($X$4,Sortie!$B$3:$AF$3,1,FALSE),IFERROR(VLOOKUP('Suivi de stock'!$B28,Sortie,COUNTIF($F$5:BI$5,BI$5)+1,FALSE),"")))</f>
        <v>0</v>
      </c>
      <c r="BJ28" s="79">
        <f ca="1">IF($X$4&lt;1,"",IF($X$4=HLOOKUP($X$4,Sortie!$B$3:$AF$3,1,FALSE),IFERROR(VLOOKUP('Suivi de stock'!$B28,Entrée,COUNTIF($F$5:BJ$5,BJ$5)+1,FALSE),"")))</f>
        <v>0</v>
      </c>
      <c r="BK28" s="78">
        <f ca="1">IF($X$4&lt;1,"",IF($X$4=HLOOKUP($X$4,Sortie!$B$3:$AF$3,1,FALSE),IFERROR(VLOOKUP('Suivi de stock'!$B28,Sortie,COUNTIF($F$5:BK$5,BK$5)+1,FALSE),"")))</f>
        <v>0</v>
      </c>
      <c r="BL28" s="79">
        <f ca="1">IF($X$4&lt;1,"",IF($X$4=HLOOKUP($X$4,Sortie!$B$3:$AF$3,1,FALSE),IFERROR(VLOOKUP('Suivi de stock'!$B28,Entrée,COUNTIF($F$5:BL$5,BL$5)+1,FALSE),"")))</f>
        <v>0</v>
      </c>
      <c r="BM28" s="78">
        <f ca="1">IF($X$4&lt;1,"",IF($X$4=HLOOKUP($X$4,Sortie!$B$3:$AF$3,1,FALSE),IFERROR(VLOOKUP('Suivi de stock'!$B28,Sortie,COUNTIF($F$5:BM$5,BM$5)+1,FALSE),"")))</f>
        <v>0</v>
      </c>
      <c r="BN28" s="79">
        <f ca="1">IF($X$4&lt;1,"",IF($X$4=HLOOKUP($X$4,Sortie!$B$3:$AF$3,1,FALSE),IFERROR(VLOOKUP('Suivi de stock'!$B28,Entrée,COUNTIF($F$5:BN$5,BN$5)+1,FALSE),"")))</f>
        <v>0</v>
      </c>
      <c r="BO28" s="78">
        <f ca="1">IF($X$4&lt;1,"",IF($X$4=HLOOKUP($X$4,Sortie!$B$3:$AF$3,1,FALSE),IFERROR(VLOOKUP('Suivi de stock'!$B28,Sortie,COUNTIF($F$5:BO$5,BO$5)+1,FALSE),"")))</f>
        <v>0</v>
      </c>
      <c r="BQ28" s="5"/>
      <c r="BR28" s="5"/>
    </row>
    <row r="29" spans="1:70">
      <c r="A29" s="29">
        <f ca="1">IF(C29&gt;=D29,0,1+MAX($A$7:A28))</f>
        <v>0</v>
      </c>
      <c r="B29" s="9" t="s">
        <v>83</v>
      </c>
      <c r="C29" s="31">
        <f t="shared" ca="1" si="0"/>
        <v>230</v>
      </c>
      <c r="D29" s="21">
        <v>100</v>
      </c>
      <c r="E29">
        <v>230</v>
      </c>
      <c r="F29" s="79">
        <f ca="1">IF($N$4&lt;1,"",IF($F$4=HLOOKUP($F$4,Sortie!$B$3:$AF$3,1,FALSE),IFERROR(VLOOKUP('Suivi de stock'!$B29,Entrée,COUNTIF($F$5:F$5,F$5)+1,FALSE),"")))</f>
        <v>0</v>
      </c>
      <c r="G29" s="78">
        <f ca="1">IF($F$4&lt;1,"",IF($F$4=HLOOKUP($F$4,Sortie!$B$3:$AF$3,1,FALSE),IFERROR(VLOOKUP('Suivi de stock'!$B29,Sortie,COUNTIF($F$5:G$5,G$5)+1,FALSE),"")))</f>
        <v>0</v>
      </c>
      <c r="H29" s="79">
        <f ca="1">IF($H$4&lt;1,"",IF($H$4=HLOOKUP($H$4,Sortie!$B$3:$AF$3,1,FALSE),IFERROR(VLOOKUP('Suivi de stock'!$B29,Entrée,COUNTIF($F$5:H$5,H$5)+1,FALSE),"")))</f>
        <v>0</v>
      </c>
      <c r="I29" s="78">
        <f ca="1">IF($H$4&lt;1,"",IF($H$4=HLOOKUP($H$4,Sortie!$B$3:$AF$3,1,FALSE),IFERROR(VLOOKUP('Suivi de stock'!$B29,Sortie,COUNTIF($F$5:I$5,I$5)+1,FALSE),"")))</f>
        <v>0</v>
      </c>
      <c r="J29" s="79">
        <f ca="1">IF($J$4&lt;1,"",IF($J$4=HLOOKUP($J$4,Sortie!$B$3:$AF$3,1,FALSE),IFERROR(VLOOKUP('Suivi de stock'!$B29,Entrée,COUNTIF($F$5:J$5,J$5)+1,FALSE),"")))</f>
        <v>0</v>
      </c>
      <c r="K29" s="78">
        <f ca="1">IF($J$4&lt;1,"",IF($J$4=HLOOKUP($J$4,Sortie!$B$3:$AF$3,1,FALSE),IFERROR(VLOOKUP('Suivi de stock'!$B29,Sortie,COUNTIF($F$5:K$5,K$5)+1,FALSE),"")))</f>
        <v>0</v>
      </c>
      <c r="L29" s="79">
        <f ca="1">IF($L$4&lt;1,"",IF($L$4=HLOOKUP($L$4,Sortie!$B$3:$AF$3,1,FALSE),IFERROR(VLOOKUP('Suivi de stock'!$B29,Entrée,COUNTIF($F$5:L$5,L$5)+1,FALSE),"")))</f>
        <v>0</v>
      </c>
      <c r="M29" s="78">
        <f ca="1">IF($L$4&lt;1,"",IF($L$4=HLOOKUP($L$4,Sortie!$B$3:$AF$3,1,FALSE),IFERROR(VLOOKUP('Suivi de stock'!$B29,Sortie,COUNTIF($F$5:M$5,M$5)+1,FALSE),"")))</f>
        <v>0</v>
      </c>
      <c r="N29" s="79">
        <f ca="1">IF($N$4&lt;1,"",IF($N$4=HLOOKUP($N$4,Sortie!$B$3:$AF$3,1,FALSE),IFERROR(VLOOKUP('Suivi de stock'!$B29,Entrée,COUNTIF($F$5:N$5,N$5)+1,FALSE),"")))</f>
        <v>0</v>
      </c>
      <c r="O29" s="78">
        <f ca="1">IF($N$4&lt;1,"",IF($N$4=HLOOKUP($N$4,Sortie!$B$3:$AF$3,1,FALSE),IFERROR(VLOOKUP('Suivi de stock'!$B29,Sortie,COUNTIF($F$5:O$5,O$5)+1,FALSE),"")))</f>
        <v>0</v>
      </c>
      <c r="P29" s="79">
        <f ca="1">IF($P$4&lt;1,"",IF($P$4=HLOOKUP($P$4,Sortie!$B$3:$AF$3,1,FALSE),IFERROR(VLOOKUP('Suivi de stock'!$B29,Entrée,COUNTIF($F$5:P$5,P$5)+1,FALSE),"")))</f>
        <v>0</v>
      </c>
      <c r="Q29" s="78">
        <f ca="1">IF($P$4&lt;1,"",IF($P$4=HLOOKUP($P$4,Sortie!$B$3:$AF$3,1,FALSE),IFERROR(VLOOKUP('Suivi de stock'!$B29,Sortie,COUNTIF($F$5:Q$5,Q$5)+1,FALSE),"")))</f>
        <v>0</v>
      </c>
      <c r="R29" s="79">
        <f ca="1">IF($R$4&lt;1,"",IF($R$4=HLOOKUP($R$4,Sortie!$B$3:$AF$3,1,FALSE),IFERROR(VLOOKUP('Suivi de stock'!$B29,Entrée,COUNTIF($F$5:R$5,R$5)+1,FALSE),"")))</f>
        <v>0</v>
      </c>
      <c r="S29" s="78">
        <f ca="1">IF($R$4&lt;1,"",IF($R$4=HLOOKUP($R$4,Sortie!$B$3:$AF$3,1,FALSE),IFERROR(VLOOKUP('Suivi de stock'!$B29,Sortie,COUNTIF($F$5:S$5,S$5)+1,FALSE),"")))</f>
        <v>0</v>
      </c>
      <c r="T29" s="79">
        <f ca="1">IF($T$4&lt;1,"",IF($T$4=HLOOKUP($T$4,Sortie!$B$3:$AF$3,1,FALSE),IFERROR(VLOOKUP('Suivi de stock'!$B29,Entrée,COUNTIF($F$5:T$5,T$5)+1,FALSE),"")))</f>
        <v>0</v>
      </c>
      <c r="U29" s="78">
        <f ca="1">IF($T$4&lt;1,"",IF($T$4=HLOOKUP($T$4,Sortie!$B$3:$AF$3,1,FALSE),IFERROR(VLOOKUP('Suivi de stock'!$B29,Sortie,COUNTIF($F$5:U$5,U$5)+1,FALSE),"")))</f>
        <v>0</v>
      </c>
      <c r="V29" s="79">
        <f ca="1">IF($V$4&lt;1,"",IF($V$4=HLOOKUP($V$4,Sortie!$B$3:$AF$3,1,FALSE),IFERROR(VLOOKUP('Suivi de stock'!$B29,Entrée,COUNTIF($F$5:V$5,V$5)+1,FALSE),"")))</f>
        <v>0</v>
      </c>
      <c r="W29" s="78">
        <f ca="1">IF($V$4&lt;1,"",IF($V$4=HLOOKUP($V$4,Sortie!$B$3:$AF$3,1,FALSE),IFERROR(VLOOKUP('Suivi de stock'!$B29,Sortie,COUNTIF($F$5:W$5,W$5)+1,FALSE),"")))</f>
        <v>0</v>
      </c>
      <c r="X29" s="79">
        <f ca="1">IF($X$4&lt;1,"",IF($X$4=HLOOKUP($X$4,Sortie!$B$3:$AF$3,1,FALSE),IFERROR(VLOOKUP('Suivi de stock'!$B29,Entrée,COUNTIF($F$5:X$5,X$5)+1,FALSE),"")))</f>
        <v>0</v>
      </c>
      <c r="Y29" s="78">
        <f ca="1">IF($X$4&lt;1,"",IF($X$4=HLOOKUP($X$4,Sortie!$B$3:$AF$3,1,FALSE),IFERROR(VLOOKUP('Suivi de stock'!$B29,Sortie,COUNTIF($F$5:Y$5,Y$5)+1,FALSE),"")))</f>
        <v>0</v>
      </c>
      <c r="Z29" s="79">
        <f ca="1">IF($X$4&lt;1,"",IF($X$4=HLOOKUP($X$4,Sortie!$B$3:$AF$3,1,FALSE),IFERROR(VLOOKUP('Suivi de stock'!$B29,Entrée,COUNTIF($F$5:Z$5,Z$5)+1,FALSE),"")))</f>
        <v>0</v>
      </c>
      <c r="AA29" s="78">
        <f ca="1">IF($X$4&lt;1,"",IF($X$4=HLOOKUP($X$4,Sortie!$B$3:$AF$3,1,FALSE),IFERROR(VLOOKUP('Suivi de stock'!$B29,Sortie,COUNTIF($F$5:AA$5,AA$5)+1,FALSE),"")))</f>
        <v>0</v>
      </c>
      <c r="AB29" s="79">
        <f ca="1">IF($X$4&lt;1,"",IF($X$4=HLOOKUP($X$4,Sortie!$B$3:$AF$3,1,FALSE),IFERROR(VLOOKUP('Suivi de stock'!$B29,Entrée,COUNTIF($F$5:AB$5,AB$5)+1,FALSE),"")))</f>
        <v>0</v>
      </c>
      <c r="AC29" s="78">
        <f ca="1">IF($X$4&lt;1,"",IF($X$4=HLOOKUP($X$4,Sortie!$B$3:$AF$3,1,FALSE),IFERROR(VLOOKUP('Suivi de stock'!$B29,Sortie,COUNTIF($F$5:AC$5,AC$5)+1,FALSE),"")))</f>
        <v>0</v>
      </c>
      <c r="AD29" s="79">
        <f ca="1">IF($X$4&lt;1,"",IF($X$4=HLOOKUP($X$4,Sortie!$B$3:$AF$3,1,FALSE),IFERROR(VLOOKUP('Suivi de stock'!$B29,Entrée,COUNTIF($F$5:AD$5,AD$5)+1,FALSE),"")))</f>
        <v>0</v>
      </c>
      <c r="AE29" s="78">
        <f ca="1">IF($X$4&lt;1,"",IF($X$4=HLOOKUP($X$4,Sortie!$B$3:$AF$3,1,FALSE),IFERROR(VLOOKUP('Suivi de stock'!$B29,Sortie,COUNTIF($F$5:AE$5,AE$5)+1,FALSE),"")))</f>
        <v>0</v>
      </c>
      <c r="AF29" s="79">
        <f ca="1">IF($X$4&lt;1,"",IF($X$4=HLOOKUP($X$4,Sortie!$B$3:$AF$3,1,FALSE),IFERROR(VLOOKUP('Suivi de stock'!$B29,Entrée,COUNTIF($F$5:AF$5,AF$5)+1,FALSE),"")))</f>
        <v>0</v>
      </c>
      <c r="AG29" s="78">
        <f ca="1">IF($X$4&lt;1,"",IF($X$4=HLOOKUP($X$4,Sortie!$B$3:$AF$3,1,FALSE),IFERROR(VLOOKUP('Suivi de stock'!$B29,Sortie,COUNTIF($F$5:AG$5,AG$5)+1,FALSE),"")))</f>
        <v>0</v>
      </c>
      <c r="AH29" s="79">
        <f ca="1">IF($X$4&lt;1,"",IF($X$4=HLOOKUP($X$4,Sortie!$B$3:$AF$3,1,FALSE),IFERROR(VLOOKUP('Suivi de stock'!$B29,Entrée,COUNTIF($F$5:AH$5,AH$5)+1,FALSE),"")))</f>
        <v>0</v>
      </c>
      <c r="AI29" s="78">
        <f ca="1">IF($X$4&lt;1,"",IF($X$4=HLOOKUP($X$4,Sortie!$B$3:$AF$3,1,FALSE),IFERROR(VLOOKUP('Suivi de stock'!$B29,Sortie,COUNTIF($F$5:AI$5,AI$5)+1,FALSE),"")))</f>
        <v>0</v>
      </c>
      <c r="AJ29" s="79">
        <f ca="1">IF($X$4&lt;1,"",IF($X$4=HLOOKUP($X$4,Sortie!$B$3:$AF$3,1,FALSE),IFERROR(VLOOKUP('Suivi de stock'!$B29,Entrée,COUNTIF($F$5:AJ$5,AJ$5)+1,FALSE),"")))</f>
        <v>0</v>
      </c>
      <c r="AK29" s="78">
        <f ca="1">IF($X$4&lt;1,"",IF($X$4=HLOOKUP($X$4,Sortie!$B$3:$AF$3,1,FALSE),IFERROR(VLOOKUP('Suivi de stock'!$B29,Sortie,COUNTIF($F$5:AK$5,AK$5)+1,FALSE),"")))</f>
        <v>0</v>
      </c>
      <c r="AL29" s="79">
        <f ca="1">IF($X$4&lt;1,"",IF($X$4=HLOOKUP($X$4,Sortie!$B$3:$AF$3,1,FALSE),IFERROR(VLOOKUP('Suivi de stock'!$B29,Entrée,COUNTIF($F$5:AL$5,AL$5)+1,FALSE),"")))</f>
        <v>0</v>
      </c>
      <c r="AM29" s="78">
        <f ca="1">IF($X$4&lt;1,"",IF($X$4=HLOOKUP($X$4,Sortie!$B$3:$AF$3,1,FALSE),IFERROR(VLOOKUP('Suivi de stock'!$B29,Sortie,COUNTIF($F$5:AM$5,AM$5)+1,FALSE),"")))</f>
        <v>0</v>
      </c>
      <c r="AN29" s="79">
        <f ca="1">IF($X$4&lt;1,"",IF($X$4=HLOOKUP($X$4,Sortie!$B$3:$AF$3,1,FALSE),IFERROR(VLOOKUP('Suivi de stock'!$B29,Entrée,COUNTIF($F$5:AN$5,AN$5)+1,FALSE),"")))</f>
        <v>0</v>
      </c>
      <c r="AO29" s="78">
        <f ca="1">IF($X$4&lt;1,"",IF($X$4=HLOOKUP($X$4,Sortie!$B$3:$AF$3,1,FALSE),IFERROR(VLOOKUP('Suivi de stock'!$B29,Sortie,COUNTIF($F$5:AO$5,AO$5)+1,FALSE),"")))</f>
        <v>0</v>
      </c>
      <c r="AP29" s="79">
        <f ca="1">IF($X$4&lt;1,"",IF($X$4=HLOOKUP($X$4,Sortie!$B$3:$AF$3,1,FALSE),IFERROR(VLOOKUP('Suivi de stock'!$B29,Entrée,COUNTIF($F$5:AP$5,AP$5)+1,FALSE),"")))</f>
        <v>0</v>
      </c>
      <c r="AQ29" s="78">
        <f ca="1">IF($X$4&lt;1,"",IF($X$4=HLOOKUP($X$4,Sortie!$B$3:$AF$3,1,FALSE),IFERROR(VLOOKUP('Suivi de stock'!$B29,Sortie,COUNTIF($F$5:AQ$5,AQ$5)+1,FALSE),"")))</f>
        <v>0</v>
      </c>
      <c r="AR29" s="79">
        <f ca="1">IF($X$4&lt;1,"",IF($X$4=HLOOKUP($X$4,Sortie!$B$3:$AF$3,1,FALSE),IFERROR(VLOOKUP('Suivi de stock'!$B29,Entrée,COUNTIF($F$5:AR$5,AR$5)+1,FALSE),"")))</f>
        <v>0</v>
      </c>
      <c r="AS29" s="78">
        <f ca="1">IF($X$4&lt;1,"",IF($X$4=HLOOKUP($X$4,Sortie!$B$3:$AF$3,1,FALSE),IFERROR(VLOOKUP('Suivi de stock'!$B29,Sortie,COUNTIF($F$5:AS$5,AS$5)+1,FALSE),"")))</f>
        <v>0</v>
      </c>
      <c r="AT29" s="79">
        <f ca="1">IF($X$4&lt;1,"",IF($X$4=HLOOKUP($X$4,Sortie!$B$3:$AF$3,1,FALSE),IFERROR(VLOOKUP('Suivi de stock'!$B29,Entrée,COUNTIF($F$5:AT$5,AT$5)+1,FALSE),"")))</f>
        <v>0</v>
      </c>
      <c r="AU29" s="78">
        <f ca="1">IF($X$4&lt;1,"",IF($X$4=HLOOKUP($X$4,Sortie!$B$3:$AF$3,1,FALSE),IFERROR(VLOOKUP('Suivi de stock'!$B29,Sortie,COUNTIF($F$5:AU$5,AU$5)+1,FALSE),"")))</f>
        <v>0</v>
      </c>
      <c r="AV29" s="79">
        <f ca="1">IF($X$4&lt;1,"",IF($X$4=HLOOKUP($X$4,Sortie!$B$3:$AF$3,1,FALSE),IFERROR(VLOOKUP('Suivi de stock'!$B29,Entrée,COUNTIF($F$5:AV$5,AV$5)+1,FALSE),"")))</f>
        <v>0</v>
      </c>
      <c r="AW29" s="78">
        <f ca="1">IF($X$4&lt;1,"",IF($X$4=HLOOKUP($X$4,Sortie!$B$3:$AF$3,1,FALSE),IFERROR(VLOOKUP('Suivi de stock'!$B29,Sortie,COUNTIF($F$5:AW$5,AW$5)+1,FALSE),"")))</f>
        <v>0</v>
      </c>
      <c r="AX29" s="79">
        <f ca="1">IF($X$4&lt;1,"",IF($X$4=HLOOKUP($X$4,Sortie!$B$3:$AF$3,1,FALSE),IFERROR(VLOOKUP('Suivi de stock'!$B29,Entrée,COUNTIF($F$5:AX$5,AX$5)+1,FALSE),"")))</f>
        <v>0</v>
      </c>
      <c r="AY29" s="78">
        <f ca="1">IF($X$4&lt;1,"",IF($X$4=HLOOKUP($X$4,Sortie!$B$3:$AF$3,1,FALSE),IFERROR(VLOOKUP('Suivi de stock'!$B29,Sortie,COUNTIF($F$5:AY$5,AY$5)+1,FALSE),"")))</f>
        <v>0</v>
      </c>
      <c r="AZ29" s="79">
        <f ca="1">IF($X$4&lt;1,"",IF($X$4=HLOOKUP($X$4,Sortie!$B$3:$AF$3,1,FALSE),IFERROR(VLOOKUP('Suivi de stock'!$B29,Entrée,COUNTIF($F$5:AZ$5,AZ$5)+1,FALSE),"")))</f>
        <v>0</v>
      </c>
      <c r="BA29" s="78">
        <f ca="1">IF($X$4&lt;1,"",IF($X$4=HLOOKUP($X$4,Sortie!$B$3:$AF$3,1,FALSE),IFERROR(VLOOKUP('Suivi de stock'!$B29,Sortie,COUNTIF($F$5:BA$5,BA$5)+1,FALSE),"")))</f>
        <v>0</v>
      </c>
      <c r="BB29" s="79">
        <f ca="1">IF($X$4&lt;1,"",IF($X$4=HLOOKUP($X$4,Sortie!$B$3:$AF$3,1,FALSE),IFERROR(VLOOKUP('Suivi de stock'!$B29,Entrée,COUNTIF($F$5:BB$5,BB$5)+1,FALSE),"")))</f>
        <v>0</v>
      </c>
      <c r="BC29" s="78">
        <f ca="1">IF($X$4&lt;1,"",IF($X$4=HLOOKUP($X$4,Sortie!$B$3:$AF$3,1,FALSE),IFERROR(VLOOKUP('Suivi de stock'!$B29,Sortie,COUNTIF($F$5:BC$5,BC$5)+1,FALSE),"")))</f>
        <v>0</v>
      </c>
      <c r="BD29" s="79">
        <f ca="1">IF($X$4&lt;1,"",IF($X$4=HLOOKUP($X$4,Sortie!$B$3:$AF$3,1,FALSE),IFERROR(VLOOKUP('Suivi de stock'!$B29,Entrée,COUNTIF($F$5:BD$5,BD$5)+1,FALSE),"")))</f>
        <v>0</v>
      </c>
      <c r="BE29" s="78">
        <f ca="1">IF($X$4&lt;1,"",IF($X$4=HLOOKUP($X$4,Sortie!$B$3:$AF$3,1,FALSE),IFERROR(VLOOKUP('Suivi de stock'!$B29,Sortie,COUNTIF($F$5:BE$5,BE$5)+1,FALSE),"")))</f>
        <v>0</v>
      </c>
      <c r="BF29" s="79">
        <f ca="1">IF($X$4&lt;1,"",IF($X$4=HLOOKUP($X$4,Sortie!$B$3:$AF$3,1,FALSE),IFERROR(VLOOKUP('Suivi de stock'!$B29,Entrée,COUNTIF($F$5:BF$5,BF$5)+1,FALSE),"")))</f>
        <v>0</v>
      </c>
      <c r="BG29" s="78">
        <f ca="1">IF($X$4&lt;1,"",IF($X$4=HLOOKUP($X$4,Sortie!$B$3:$AF$3,1,FALSE),IFERROR(VLOOKUP('Suivi de stock'!$B29,Sortie,COUNTIF($F$5:BG$5,BG$5)+1,FALSE),"")))</f>
        <v>0</v>
      </c>
      <c r="BH29" s="79">
        <f ca="1">IF($X$4&lt;1,"",IF($X$4=HLOOKUP($X$4,Sortie!$B$3:$AF$3,1,FALSE),IFERROR(VLOOKUP('Suivi de stock'!$B29,Entrée,COUNTIF($F$5:BH$5,BH$5)+1,FALSE),"")))</f>
        <v>0</v>
      </c>
      <c r="BI29" s="78">
        <f ca="1">IF($X$4&lt;1,"",IF($X$4=HLOOKUP($X$4,Sortie!$B$3:$AF$3,1,FALSE),IFERROR(VLOOKUP('Suivi de stock'!$B29,Sortie,COUNTIF($F$5:BI$5,BI$5)+1,FALSE),"")))</f>
        <v>0</v>
      </c>
      <c r="BJ29" s="79">
        <f ca="1">IF($X$4&lt;1,"",IF($X$4=HLOOKUP($X$4,Sortie!$B$3:$AF$3,1,FALSE),IFERROR(VLOOKUP('Suivi de stock'!$B29,Entrée,COUNTIF($F$5:BJ$5,BJ$5)+1,FALSE),"")))</f>
        <v>0</v>
      </c>
      <c r="BK29" s="78">
        <f ca="1">IF($X$4&lt;1,"",IF($X$4=HLOOKUP($X$4,Sortie!$B$3:$AF$3,1,FALSE),IFERROR(VLOOKUP('Suivi de stock'!$B29,Sortie,COUNTIF($F$5:BK$5,BK$5)+1,FALSE),"")))</f>
        <v>0</v>
      </c>
      <c r="BL29" s="79">
        <f ca="1">IF($X$4&lt;1,"",IF($X$4=HLOOKUP($X$4,Sortie!$B$3:$AF$3,1,FALSE),IFERROR(VLOOKUP('Suivi de stock'!$B29,Entrée,COUNTIF($F$5:BL$5,BL$5)+1,FALSE),"")))</f>
        <v>0</v>
      </c>
      <c r="BM29" s="78">
        <f ca="1">IF($X$4&lt;1,"",IF($X$4=HLOOKUP($X$4,Sortie!$B$3:$AF$3,1,FALSE),IFERROR(VLOOKUP('Suivi de stock'!$B29,Sortie,COUNTIF($F$5:BM$5,BM$5)+1,FALSE),"")))</f>
        <v>0</v>
      </c>
      <c r="BN29" s="79">
        <f ca="1">IF($X$4&lt;1,"",IF($X$4=HLOOKUP($X$4,Sortie!$B$3:$AF$3,1,FALSE),IFERROR(VLOOKUP('Suivi de stock'!$B29,Entrée,COUNTIF($F$5:BN$5,BN$5)+1,FALSE),"")))</f>
        <v>0</v>
      </c>
      <c r="BO29" s="78">
        <f ca="1">IF($X$4&lt;1,"",IF($X$4=HLOOKUP($X$4,Sortie!$B$3:$AF$3,1,FALSE),IFERROR(VLOOKUP('Suivi de stock'!$B29,Sortie,COUNTIF($F$5:BO$5,BO$5)+1,FALSE),"")))</f>
        <v>0</v>
      </c>
      <c r="BQ29" s="5"/>
      <c r="BR29" s="5"/>
    </row>
    <row r="30" spans="1:70">
      <c r="A30" s="29">
        <f ca="1">IF(C30&gt;=D30,0,1+MAX($A$7:A29))</f>
        <v>10</v>
      </c>
      <c r="B30" s="9" t="s">
        <v>71</v>
      </c>
      <c r="C30" s="31">
        <f t="shared" ca="1" si="0"/>
        <v>40</v>
      </c>
      <c r="D30" s="21">
        <v>100</v>
      </c>
      <c r="E30">
        <v>40</v>
      </c>
      <c r="F30" s="79">
        <f ca="1">IF($N$4&lt;1,"",IF($F$4=HLOOKUP($F$4,Sortie!$B$3:$AF$3,1,FALSE),IFERROR(VLOOKUP('Suivi de stock'!$B30,Entrée,COUNTIF($F$5:F$5,F$5)+1,FALSE),"")))</f>
        <v>0</v>
      </c>
      <c r="G30" s="78">
        <f ca="1">IF($F$4&lt;1,"",IF($F$4=HLOOKUP($F$4,Sortie!$B$3:$AF$3,1,FALSE),IFERROR(VLOOKUP('Suivi de stock'!$B30,Sortie,COUNTIF($F$5:G$5,G$5)+1,FALSE),"")))</f>
        <v>0</v>
      </c>
      <c r="H30" s="79">
        <f ca="1">IF($H$4&lt;1,"",IF($H$4=HLOOKUP($H$4,Sortie!$B$3:$AF$3,1,FALSE),IFERROR(VLOOKUP('Suivi de stock'!$B30,Entrée,COUNTIF($F$5:H$5,H$5)+1,FALSE),"")))</f>
        <v>0</v>
      </c>
      <c r="I30" s="78">
        <f ca="1">IF($H$4&lt;1,"",IF($H$4=HLOOKUP($H$4,Sortie!$B$3:$AF$3,1,FALSE),IFERROR(VLOOKUP('Suivi de stock'!$B30,Sortie,COUNTIF($F$5:I$5,I$5)+1,FALSE),"")))</f>
        <v>0</v>
      </c>
      <c r="J30" s="79">
        <f ca="1">IF($J$4&lt;1,"",IF($J$4=HLOOKUP($J$4,Sortie!$B$3:$AF$3,1,FALSE),IFERROR(VLOOKUP('Suivi de stock'!$B30,Entrée,COUNTIF($F$5:J$5,J$5)+1,FALSE),"")))</f>
        <v>0</v>
      </c>
      <c r="K30" s="78">
        <f ca="1">IF($J$4&lt;1,"",IF($J$4=HLOOKUP($J$4,Sortie!$B$3:$AF$3,1,FALSE),IFERROR(VLOOKUP('Suivi de stock'!$B30,Sortie,COUNTIF($F$5:K$5,K$5)+1,FALSE),"")))</f>
        <v>0</v>
      </c>
      <c r="L30" s="79">
        <f ca="1">IF($L$4&lt;1,"",IF($L$4=HLOOKUP($L$4,Sortie!$B$3:$AF$3,1,FALSE),IFERROR(VLOOKUP('Suivi de stock'!$B30,Entrée,COUNTIF($F$5:L$5,L$5)+1,FALSE),"")))</f>
        <v>0</v>
      </c>
      <c r="M30" s="78">
        <f ca="1">IF($L$4&lt;1,"",IF($L$4=HLOOKUP($L$4,Sortie!$B$3:$AF$3,1,FALSE),IFERROR(VLOOKUP('Suivi de stock'!$B30,Sortie,COUNTIF($F$5:M$5,M$5)+1,FALSE),"")))</f>
        <v>0</v>
      </c>
      <c r="N30" s="79">
        <f ca="1">IF($N$4&lt;1,"",IF($N$4=HLOOKUP($N$4,Sortie!$B$3:$AF$3,1,FALSE),IFERROR(VLOOKUP('Suivi de stock'!$B30,Entrée,COUNTIF($F$5:N$5,N$5)+1,FALSE),"")))</f>
        <v>0</v>
      </c>
      <c r="O30" s="78">
        <f ca="1">IF($N$4&lt;1,"",IF($N$4=HLOOKUP($N$4,Sortie!$B$3:$AF$3,1,FALSE),IFERROR(VLOOKUP('Suivi de stock'!$B30,Sortie,COUNTIF($F$5:O$5,O$5)+1,FALSE),"")))</f>
        <v>0</v>
      </c>
      <c r="P30" s="79">
        <f ca="1">IF($P$4&lt;1,"",IF($P$4=HLOOKUP($P$4,Sortie!$B$3:$AF$3,1,FALSE),IFERROR(VLOOKUP('Suivi de stock'!$B30,Entrée,COUNTIF($F$5:P$5,P$5)+1,FALSE),"")))</f>
        <v>0</v>
      </c>
      <c r="Q30" s="78">
        <f ca="1">IF($P$4&lt;1,"",IF($P$4=HLOOKUP($P$4,Sortie!$B$3:$AF$3,1,FALSE),IFERROR(VLOOKUP('Suivi de stock'!$B30,Sortie,COUNTIF($F$5:Q$5,Q$5)+1,FALSE),"")))</f>
        <v>0</v>
      </c>
      <c r="R30" s="79">
        <f ca="1">IF($R$4&lt;1,"",IF($R$4=HLOOKUP($R$4,Sortie!$B$3:$AF$3,1,FALSE),IFERROR(VLOOKUP('Suivi de stock'!$B30,Entrée,COUNTIF($F$5:R$5,R$5)+1,FALSE),"")))</f>
        <v>0</v>
      </c>
      <c r="S30" s="78">
        <f ca="1">IF($R$4&lt;1,"",IF($R$4=HLOOKUP($R$4,Sortie!$B$3:$AF$3,1,FALSE),IFERROR(VLOOKUP('Suivi de stock'!$B30,Sortie,COUNTIF($F$5:S$5,S$5)+1,FALSE),"")))</f>
        <v>0</v>
      </c>
      <c r="T30" s="79">
        <f ca="1">IF($T$4&lt;1,"",IF($T$4=HLOOKUP($T$4,Sortie!$B$3:$AF$3,1,FALSE),IFERROR(VLOOKUP('Suivi de stock'!$B30,Entrée,COUNTIF($F$5:T$5,T$5)+1,FALSE),"")))</f>
        <v>0</v>
      </c>
      <c r="U30" s="78">
        <f ca="1">IF($T$4&lt;1,"",IF($T$4=HLOOKUP($T$4,Sortie!$B$3:$AF$3,1,FALSE),IFERROR(VLOOKUP('Suivi de stock'!$B30,Sortie,COUNTIF($F$5:U$5,U$5)+1,FALSE),"")))</f>
        <v>0</v>
      </c>
      <c r="V30" s="79">
        <f ca="1">IF($V$4&lt;1,"",IF($V$4=HLOOKUP($V$4,Sortie!$B$3:$AF$3,1,FALSE),IFERROR(VLOOKUP('Suivi de stock'!$B30,Entrée,COUNTIF($F$5:V$5,V$5)+1,FALSE),"")))</f>
        <v>0</v>
      </c>
      <c r="W30" s="78">
        <f ca="1">IF($V$4&lt;1,"",IF($V$4=HLOOKUP($V$4,Sortie!$B$3:$AF$3,1,FALSE),IFERROR(VLOOKUP('Suivi de stock'!$B30,Sortie,COUNTIF($F$5:W$5,W$5)+1,FALSE),"")))</f>
        <v>0</v>
      </c>
      <c r="X30" s="79">
        <f ca="1">IF($X$4&lt;1,"",IF($X$4=HLOOKUP($X$4,Sortie!$B$3:$AF$3,1,FALSE),IFERROR(VLOOKUP('Suivi de stock'!$B30,Entrée,COUNTIF($F$5:X$5,X$5)+1,FALSE),"")))</f>
        <v>0</v>
      </c>
      <c r="Y30" s="78">
        <f ca="1">IF($X$4&lt;1,"",IF($X$4=HLOOKUP($X$4,Sortie!$B$3:$AF$3,1,FALSE),IFERROR(VLOOKUP('Suivi de stock'!$B30,Sortie,COUNTIF($F$5:Y$5,Y$5)+1,FALSE),"")))</f>
        <v>0</v>
      </c>
      <c r="Z30" s="79">
        <f ca="1">IF($X$4&lt;1,"",IF($X$4=HLOOKUP($X$4,Sortie!$B$3:$AF$3,1,FALSE),IFERROR(VLOOKUP('Suivi de stock'!$B30,Entrée,COUNTIF($F$5:Z$5,Z$5)+1,FALSE),"")))</f>
        <v>0</v>
      </c>
      <c r="AA30" s="78">
        <f ca="1">IF($X$4&lt;1,"",IF($X$4=HLOOKUP($X$4,Sortie!$B$3:$AF$3,1,FALSE),IFERROR(VLOOKUP('Suivi de stock'!$B30,Sortie,COUNTIF($F$5:AA$5,AA$5)+1,FALSE),"")))</f>
        <v>0</v>
      </c>
      <c r="AB30" s="79">
        <f ca="1">IF($X$4&lt;1,"",IF($X$4=HLOOKUP($X$4,Sortie!$B$3:$AF$3,1,FALSE),IFERROR(VLOOKUP('Suivi de stock'!$B30,Entrée,COUNTIF($F$5:AB$5,AB$5)+1,FALSE),"")))</f>
        <v>0</v>
      </c>
      <c r="AC30" s="78">
        <f ca="1">IF($X$4&lt;1,"",IF($X$4=HLOOKUP($X$4,Sortie!$B$3:$AF$3,1,FALSE),IFERROR(VLOOKUP('Suivi de stock'!$B30,Sortie,COUNTIF($F$5:AC$5,AC$5)+1,FALSE),"")))</f>
        <v>0</v>
      </c>
      <c r="AD30" s="79">
        <f ca="1">IF($X$4&lt;1,"",IF($X$4=HLOOKUP($X$4,Sortie!$B$3:$AF$3,1,FALSE),IFERROR(VLOOKUP('Suivi de stock'!$B30,Entrée,COUNTIF($F$5:AD$5,AD$5)+1,FALSE),"")))</f>
        <v>0</v>
      </c>
      <c r="AE30" s="78">
        <f ca="1">IF($X$4&lt;1,"",IF($X$4=HLOOKUP($X$4,Sortie!$B$3:$AF$3,1,FALSE),IFERROR(VLOOKUP('Suivi de stock'!$B30,Sortie,COUNTIF($F$5:AE$5,AE$5)+1,FALSE),"")))</f>
        <v>0</v>
      </c>
      <c r="AF30" s="79">
        <f ca="1">IF($X$4&lt;1,"",IF($X$4=HLOOKUP($X$4,Sortie!$B$3:$AF$3,1,FALSE),IFERROR(VLOOKUP('Suivi de stock'!$B30,Entrée,COUNTIF($F$5:AF$5,AF$5)+1,FALSE),"")))</f>
        <v>0</v>
      </c>
      <c r="AG30" s="78">
        <f ca="1">IF($X$4&lt;1,"",IF($X$4=HLOOKUP($X$4,Sortie!$B$3:$AF$3,1,FALSE),IFERROR(VLOOKUP('Suivi de stock'!$B30,Sortie,COUNTIF($F$5:AG$5,AG$5)+1,FALSE),"")))</f>
        <v>0</v>
      </c>
      <c r="AH30" s="79">
        <f ca="1">IF($X$4&lt;1,"",IF($X$4=HLOOKUP($X$4,Sortie!$B$3:$AF$3,1,FALSE),IFERROR(VLOOKUP('Suivi de stock'!$B30,Entrée,COUNTIF($F$5:AH$5,AH$5)+1,FALSE),"")))</f>
        <v>0</v>
      </c>
      <c r="AI30" s="78">
        <f ca="1">IF($X$4&lt;1,"",IF($X$4=HLOOKUP($X$4,Sortie!$B$3:$AF$3,1,FALSE),IFERROR(VLOOKUP('Suivi de stock'!$B30,Sortie,COUNTIF($F$5:AI$5,AI$5)+1,FALSE),"")))</f>
        <v>0</v>
      </c>
      <c r="AJ30" s="79">
        <f ca="1">IF($X$4&lt;1,"",IF($X$4=HLOOKUP($X$4,Sortie!$B$3:$AF$3,1,FALSE),IFERROR(VLOOKUP('Suivi de stock'!$B30,Entrée,COUNTIF($F$5:AJ$5,AJ$5)+1,FALSE),"")))</f>
        <v>0</v>
      </c>
      <c r="AK30" s="78">
        <f ca="1">IF($X$4&lt;1,"",IF($X$4=HLOOKUP($X$4,Sortie!$B$3:$AF$3,1,FALSE),IFERROR(VLOOKUP('Suivi de stock'!$B30,Sortie,COUNTIF($F$5:AK$5,AK$5)+1,FALSE),"")))</f>
        <v>0</v>
      </c>
      <c r="AL30" s="79">
        <f ca="1">IF($X$4&lt;1,"",IF($X$4=HLOOKUP($X$4,Sortie!$B$3:$AF$3,1,FALSE),IFERROR(VLOOKUP('Suivi de stock'!$B30,Entrée,COUNTIF($F$5:AL$5,AL$5)+1,FALSE),"")))</f>
        <v>0</v>
      </c>
      <c r="AM30" s="78">
        <f ca="1">IF($X$4&lt;1,"",IF($X$4=HLOOKUP($X$4,Sortie!$B$3:$AF$3,1,FALSE),IFERROR(VLOOKUP('Suivi de stock'!$B30,Sortie,COUNTIF($F$5:AM$5,AM$5)+1,FALSE),"")))</f>
        <v>0</v>
      </c>
      <c r="AN30" s="79">
        <f ca="1">IF($X$4&lt;1,"",IF($X$4=HLOOKUP($X$4,Sortie!$B$3:$AF$3,1,FALSE),IFERROR(VLOOKUP('Suivi de stock'!$B30,Entrée,COUNTIF($F$5:AN$5,AN$5)+1,FALSE),"")))</f>
        <v>0</v>
      </c>
      <c r="AO30" s="78">
        <f ca="1">IF($X$4&lt;1,"",IF($X$4=HLOOKUP($X$4,Sortie!$B$3:$AF$3,1,FALSE),IFERROR(VLOOKUP('Suivi de stock'!$B30,Sortie,COUNTIF($F$5:AO$5,AO$5)+1,FALSE),"")))</f>
        <v>0</v>
      </c>
      <c r="AP30" s="79">
        <f ca="1">IF($X$4&lt;1,"",IF($X$4=HLOOKUP($X$4,Sortie!$B$3:$AF$3,1,FALSE),IFERROR(VLOOKUP('Suivi de stock'!$B30,Entrée,COUNTIF($F$5:AP$5,AP$5)+1,FALSE),"")))</f>
        <v>0</v>
      </c>
      <c r="AQ30" s="78">
        <f ca="1">IF($X$4&lt;1,"",IF($X$4=HLOOKUP($X$4,Sortie!$B$3:$AF$3,1,FALSE),IFERROR(VLOOKUP('Suivi de stock'!$B30,Sortie,COUNTIF($F$5:AQ$5,AQ$5)+1,FALSE),"")))</f>
        <v>0</v>
      </c>
      <c r="AR30" s="79">
        <f ca="1">IF($X$4&lt;1,"",IF($X$4=HLOOKUP($X$4,Sortie!$B$3:$AF$3,1,FALSE),IFERROR(VLOOKUP('Suivi de stock'!$B30,Entrée,COUNTIF($F$5:AR$5,AR$5)+1,FALSE),"")))</f>
        <v>0</v>
      </c>
      <c r="AS30" s="78">
        <f ca="1">IF($X$4&lt;1,"",IF($X$4=HLOOKUP($X$4,Sortie!$B$3:$AF$3,1,FALSE),IFERROR(VLOOKUP('Suivi de stock'!$B30,Sortie,COUNTIF($F$5:AS$5,AS$5)+1,FALSE),"")))</f>
        <v>0</v>
      </c>
      <c r="AT30" s="79">
        <f ca="1">IF($X$4&lt;1,"",IF($X$4=HLOOKUP($X$4,Sortie!$B$3:$AF$3,1,FALSE),IFERROR(VLOOKUP('Suivi de stock'!$B30,Entrée,COUNTIF($F$5:AT$5,AT$5)+1,FALSE),"")))</f>
        <v>0</v>
      </c>
      <c r="AU30" s="78">
        <f ca="1">IF($X$4&lt;1,"",IF($X$4=HLOOKUP($X$4,Sortie!$B$3:$AF$3,1,FALSE),IFERROR(VLOOKUP('Suivi de stock'!$B30,Sortie,COUNTIF($F$5:AU$5,AU$5)+1,FALSE),"")))</f>
        <v>0</v>
      </c>
      <c r="AV30" s="79">
        <f ca="1">IF($X$4&lt;1,"",IF($X$4=HLOOKUP($X$4,Sortie!$B$3:$AF$3,1,FALSE),IFERROR(VLOOKUP('Suivi de stock'!$B30,Entrée,COUNTIF($F$5:AV$5,AV$5)+1,FALSE),"")))</f>
        <v>0</v>
      </c>
      <c r="AW30" s="78">
        <f ca="1">IF($X$4&lt;1,"",IF($X$4=HLOOKUP($X$4,Sortie!$B$3:$AF$3,1,FALSE),IFERROR(VLOOKUP('Suivi de stock'!$B30,Sortie,COUNTIF($F$5:AW$5,AW$5)+1,FALSE),"")))</f>
        <v>0</v>
      </c>
      <c r="AX30" s="79">
        <f ca="1">IF($X$4&lt;1,"",IF($X$4=HLOOKUP($X$4,Sortie!$B$3:$AF$3,1,FALSE),IFERROR(VLOOKUP('Suivi de stock'!$B30,Entrée,COUNTIF($F$5:AX$5,AX$5)+1,FALSE),"")))</f>
        <v>0</v>
      </c>
      <c r="AY30" s="78">
        <f ca="1">IF($X$4&lt;1,"",IF($X$4=HLOOKUP($X$4,Sortie!$B$3:$AF$3,1,FALSE),IFERROR(VLOOKUP('Suivi de stock'!$B30,Sortie,COUNTIF($F$5:AY$5,AY$5)+1,FALSE),"")))</f>
        <v>0</v>
      </c>
      <c r="AZ30" s="79">
        <f ca="1">IF($X$4&lt;1,"",IF($X$4=HLOOKUP($X$4,Sortie!$B$3:$AF$3,1,FALSE),IFERROR(VLOOKUP('Suivi de stock'!$B30,Entrée,COUNTIF($F$5:AZ$5,AZ$5)+1,FALSE),"")))</f>
        <v>0</v>
      </c>
      <c r="BA30" s="78">
        <f ca="1">IF($X$4&lt;1,"",IF($X$4=HLOOKUP($X$4,Sortie!$B$3:$AF$3,1,FALSE),IFERROR(VLOOKUP('Suivi de stock'!$B30,Sortie,COUNTIF($F$5:BA$5,BA$5)+1,FALSE),"")))</f>
        <v>0</v>
      </c>
      <c r="BB30" s="79">
        <f ca="1">IF($X$4&lt;1,"",IF($X$4=HLOOKUP($X$4,Sortie!$B$3:$AF$3,1,FALSE),IFERROR(VLOOKUP('Suivi de stock'!$B30,Entrée,COUNTIF($F$5:BB$5,BB$5)+1,FALSE),"")))</f>
        <v>0</v>
      </c>
      <c r="BC30" s="78">
        <f ca="1">IF($X$4&lt;1,"",IF($X$4=HLOOKUP($X$4,Sortie!$B$3:$AF$3,1,FALSE),IFERROR(VLOOKUP('Suivi de stock'!$B30,Sortie,COUNTIF($F$5:BC$5,BC$5)+1,FALSE),"")))</f>
        <v>0</v>
      </c>
      <c r="BD30" s="79">
        <f ca="1">IF($X$4&lt;1,"",IF($X$4=HLOOKUP($X$4,Sortie!$B$3:$AF$3,1,FALSE),IFERROR(VLOOKUP('Suivi de stock'!$B30,Entrée,COUNTIF($F$5:BD$5,BD$5)+1,FALSE),"")))</f>
        <v>0</v>
      </c>
      <c r="BE30" s="78">
        <f ca="1">IF($X$4&lt;1,"",IF($X$4=HLOOKUP($X$4,Sortie!$B$3:$AF$3,1,FALSE),IFERROR(VLOOKUP('Suivi de stock'!$B30,Sortie,COUNTIF($F$5:BE$5,BE$5)+1,FALSE),"")))</f>
        <v>0</v>
      </c>
      <c r="BF30" s="79">
        <f ca="1">IF($X$4&lt;1,"",IF($X$4=HLOOKUP($X$4,Sortie!$B$3:$AF$3,1,FALSE),IFERROR(VLOOKUP('Suivi de stock'!$B30,Entrée,COUNTIF($F$5:BF$5,BF$5)+1,FALSE),"")))</f>
        <v>0</v>
      </c>
      <c r="BG30" s="78">
        <f ca="1">IF($X$4&lt;1,"",IF($X$4=HLOOKUP($X$4,Sortie!$B$3:$AF$3,1,FALSE),IFERROR(VLOOKUP('Suivi de stock'!$B30,Sortie,COUNTIF($F$5:BG$5,BG$5)+1,FALSE),"")))</f>
        <v>0</v>
      </c>
      <c r="BH30" s="79">
        <f ca="1">IF($X$4&lt;1,"",IF($X$4=HLOOKUP($X$4,Sortie!$B$3:$AF$3,1,FALSE),IFERROR(VLOOKUP('Suivi de stock'!$B30,Entrée,COUNTIF($F$5:BH$5,BH$5)+1,FALSE),"")))</f>
        <v>0</v>
      </c>
      <c r="BI30" s="78">
        <f ca="1">IF($X$4&lt;1,"",IF($X$4=HLOOKUP($X$4,Sortie!$B$3:$AF$3,1,FALSE),IFERROR(VLOOKUP('Suivi de stock'!$B30,Sortie,COUNTIF($F$5:BI$5,BI$5)+1,FALSE),"")))</f>
        <v>0</v>
      </c>
      <c r="BJ30" s="79">
        <f ca="1">IF($X$4&lt;1,"",IF($X$4=HLOOKUP($X$4,Sortie!$B$3:$AF$3,1,FALSE),IFERROR(VLOOKUP('Suivi de stock'!$B30,Entrée,COUNTIF($F$5:BJ$5,BJ$5)+1,FALSE),"")))</f>
        <v>0</v>
      </c>
      <c r="BK30" s="78">
        <f ca="1">IF($X$4&lt;1,"",IF($X$4=HLOOKUP($X$4,Sortie!$B$3:$AF$3,1,FALSE),IFERROR(VLOOKUP('Suivi de stock'!$B30,Sortie,COUNTIF($F$5:BK$5,BK$5)+1,FALSE),"")))</f>
        <v>0</v>
      </c>
      <c r="BL30" s="79">
        <f ca="1">IF($X$4&lt;1,"",IF($X$4=HLOOKUP($X$4,Sortie!$B$3:$AF$3,1,FALSE),IFERROR(VLOOKUP('Suivi de stock'!$B30,Entrée,COUNTIF($F$5:BL$5,BL$5)+1,FALSE),"")))</f>
        <v>0</v>
      </c>
      <c r="BM30" s="78">
        <f ca="1">IF($X$4&lt;1,"",IF($X$4=HLOOKUP($X$4,Sortie!$B$3:$AF$3,1,FALSE),IFERROR(VLOOKUP('Suivi de stock'!$B30,Sortie,COUNTIF($F$5:BM$5,BM$5)+1,FALSE),"")))</f>
        <v>0</v>
      </c>
      <c r="BN30" s="79">
        <f ca="1">IF($X$4&lt;1,"",IF($X$4=HLOOKUP($X$4,Sortie!$B$3:$AF$3,1,FALSE),IFERROR(VLOOKUP('Suivi de stock'!$B30,Entrée,COUNTIF($F$5:BN$5,BN$5)+1,FALSE),"")))</f>
        <v>0</v>
      </c>
      <c r="BO30" s="78">
        <f ca="1">IF($X$4&lt;1,"",IF($X$4=HLOOKUP($X$4,Sortie!$B$3:$AF$3,1,FALSE),IFERROR(VLOOKUP('Suivi de stock'!$B30,Sortie,COUNTIF($F$5:BO$5,BO$5)+1,FALSE),"")))</f>
        <v>0</v>
      </c>
      <c r="BQ30" s="5"/>
      <c r="BR30" s="5"/>
    </row>
    <row r="31" spans="1:70">
      <c r="A31" s="29">
        <f ca="1">IF(C31&gt;=D31,0,1+MAX($A$7:A30))</f>
        <v>11</v>
      </c>
      <c r="B31" s="9" t="s">
        <v>73</v>
      </c>
      <c r="C31" s="31">
        <f t="shared" ca="1" si="0"/>
        <v>63</v>
      </c>
      <c r="D31" s="21">
        <v>100</v>
      </c>
      <c r="E31">
        <v>63</v>
      </c>
      <c r="F31" s="79">
        <f ca="1">IF($N$4&lt;1,"",IF($F$4=HLOOKUP($F$4,Sortie!$B$3:$AF$3,1,FALSE),IFERROR(VLOOKUP('Suivi de stock'!$B31,Entrée,COUNTIF($F$5:F$5,F$5)+1,FALSE),"")))</f>
        <v>0</v>
      </c>
      <c r="G31" s="78">
        <f ca="1">IF($F$4&lt;1,"",IF($F$4=HLOOKUP($F$4,Sortie!$B$3:$AF$3,1,FALSE),IFERROR(VLOOKUP('Suivi de stock'!$B31,Sortie,COUNTIF($F$5:G$5,G$5)+1,FALSE),"")))</f>
        <v>0</v>
      </c>
      <c r="H31" s="79">
        <f ca="1">IF($H$4&lt;1,"",IF($H$4=HLOOKUP($H$4,Sortie!$B$3:$AF$3,1,FALSE),IFERROR(VLOOKUP('Suivi de stock'!$B31,Entrée,COUNTIF($F$5:H$5,H$5)+1,FALSE),"")))</f>
        <v>0</v>
      </c>
      <c r="I31" s="78">
        <f ca="1">IF($H$4&lt;1,"",IF($H$4=HLOOKUP($H$4,Sortie!$B$3:$AF$3,1,FALSE),IFERROR(VLOOKUP('Suivi de stock'!$B31,Sortie,COUNTIF($F$5:I$5,I$5)+1,FALSE),"")))</f>
        <v>0</v>
      </c>
      <c r="J31" s="79">
        <f ca="1">IF($J$4&lt;1,"",IF($J$4=HLOOKUP($J$4,Sortie!$B$3:$AF$3,1,FALSE),IFERROR(VLOOKUP('Suivi de stock'!$B31,Entrée,COUNTIF($F$5:J$5,J$5)+1,FALSE),"")))</f>
        <v>0</v>
      </c>
      <c r="K31" s="78">
        <f ca="1">IF($J$4&lt;1,"",IF($J$4=HLOOKUP($J$4,Sortie!$B$3:$AF$3,1,FALSE),IFERROR(VLOOKUP('Suivi de stock'!$B31,Sortie,COUNTIF($F$5:K$5,K$5)+1,FALSE),"")))</f>
        <v>0</v>
      </c>
      <c r="L31" s="79">
        <f ca="1">IF($L$4&lt;1,"",IF($L$4=HLOOKUP($L$4,Sortie!$B$3:$AF$3,1,FALSE),IFERROR(VLOOKUP('Suivi de stock'!$B31,Entrée,COUNTIF($F$5:L$5,L$5)+1,FALSE),"")))</f>
        <v>0</v>
      </c>
      <c r="M31" s="78">
        <f ca="1">IF($L$4&lt;1,"",IF($L$4=HLOOKUP($L$4,Sortie!$B$3:$AF$3,1,FALSE),IFERROR(VLOOKUP('Suivi de stock'!$B31,Sortie,COUNTIF($F$5:M$5,M$5)+1,FALSE),"")))</f>
        <v>0</v>
      </c>
      <c r="N31" s="79">
        <f ca="1">IF($N$4&lt;1,"",IF($N$4=HLOOKUP($N$4,Sortie!$B$3:$AF$3,1,FALSE),IFERROR(VLOOKUP('Suivi de stock'!$B31,Entrée,COUNTIF($F$5:N$5,N$5)+1,FALSE),"")))</f>
        <v>0</v>
      </c>
      <c r="O31" s="78">
        <f ca="1">IF($N$4&lt;1,"",IF($N$4=HLOOKUP($N$4,Sortie!$B$3:$AF$3,1,FALSE),IFERROR(VLOOKUP('Suivi de stock'!$B31,Sortie,COUNTIF($F$5:O$5,O$5)+1,FALSE),"")))</f>
        <v>0</v>
      </c>
      <c r="P31" s="79">
        <f ca="1">IF($P$4&lt;1,"",IF($P$4=HLOOKUP($P$4,Sortie!$B$3:$AF$3,1,FALSE),IFERROR(VLOOKUP('Suivi de stock'!$B31,Entrée,COUNTIF($F$5:P$5,P$5)+1,FALSE),"")))</f>
        <v>0</v>
      </c>
      <c r="Q31" s="78">
        <f ca="1">IF($P$4&lt;1,"",IF($P$4=HLOOKUP($P$4,Sortie!$B$3:$AF$3,1,FALSE),IFERROR(VLOOKUP('Suivi de stock'!$B31,Sortie,COUNTIF($F$5:Q$5,Q$5)+1,FALSE),"")))</f>
        <v>0</v>
      </c>
      <c r="R31" s="79">
        <f ca="1">IF($R$4&lt;1,"",IF($R$4=HLOOKUP($R$4,Sortie!$B$3:$AF$3,1,FALSE),IFERROR(VLOOKUP('Suivi de stock'!$B31,Entrée,COUNTIF($F$5:R$5,R$5)+1,FALSE),"")))</f>
        <v>0</v>
      </c>
      <c r="S31" s="78">
        <f ca="1">IF($R$4&lt;1,"",IF($R$4=HLOOKUP($R$4,Sortie!$B$3:$AF$3,1,FALSE),IFERROR(VLOOKUP('Suivi de stock'!$B31,Sortie,COUNTIF($F$5:S$5,S$5)+1,FALSE),"")))</f>
        <v>0</v>
      </c>
      <c r="T31" s="79">
        <f ca="1">IF($T$4&lt;1,"",IF($T$4=HLOOKUP($T$4,Sortie!$B$3:$AF$3,1,FALSE),IFERROR(VLOOKUP('Suivi de stock'!$B31,Entrée,COUNTIF($F$5:T$5,T$5)+1,FALSE),"")))</f>
        <v>0</v>
      </c>
      <c r="U31" s="78">
        <f ca="1">IF($T$4&lt;1,"",IF($T$4=HLOOKUP($T$4,Sortie!$B$3:$AF$3,1,FALSE),IFERROR(VLOOKUP('Suivi de stock'!$B31,Sortie,COUNTIF($F$5:U$5,U$5)+1,FALSE),"")))</f>
        <v>0</v>
      </c>
      <c r="V31" s="79">
        <f ca="1">IF($V$4&lt;1,"",IF($V$4=HLOOKUP($V$4,Sortie!$B$3:$AF$3,1,FALSE),IFERROR(VLOOKUP('Suivi de stock'!$B31,Entrée,COUNTIF($F$5:V$5,V$5)+1,FALSE),"")))</f>
        <v>0</v>
      </c>
      <c r="W31" s="78">
        <f ca="1">IF($V$4&lt;1,"",IF($V$4=HLOOKUP($V$4,Sortie!$B$3:$AF$3,1,FALSE),IFERROR(VLOOKUP('Suivi de stock'!$B31,Sortie,COUNTIF($F$5:W$5,W$5)+1,FALSE),"")))</f>
        <v>0</v>
      </c>
      <c r="X31" s="79">
        <f ca="1">IF($X$4&lt;1,"",IF($X$4=HLOOKUP($X$4,Sortie!$B$3:$AF$3,1,FALSE),IFERROR(VLOOKUP('Suivi de stock'!$B31,Entrée,COUNTIF($F$5:X$5,X$5)+1,FALSE),"")))</f>
        <v>0</v>
      </c>
      <c r="Y31" s="78">
        <f ca="1">IF($X$4&lt;1,"",IF($X$4=HLOOKUP($X$4,Sortie!$B$3:$AF$3,1,FALSE),IFERROR(VLOOKUP('Suivi de stock'!$B31,Sortie,COUNTIF($F$5:Y$5,Y$5)+1,FALSE),"")))</f>
        <v>0</v>
      </c>
      <c r="Z31" s="79">
        <f ca="1">IF($X$4&lt;1,"",IF($X$4=HLOOKUP($X$4,Sortie!$B$3:$AF$3,1,FALSE),IFERROR(VLOOKUP('Suivi de stock'!$B31,Entrée,COUNTIF($F$5:Z$5,Z$5)+1,FALSE),"")))</f>
        <v>0</v>
      </c>
      <c r="AA31" s="78">
        <f ca="1">IF($X$4&lt;1,"",IF($X$4=HLOOKUP($X$4,Sortie!$B$3:$AF$3,1,FALSE),IFERROR(VLOOKUP('Suivi de stock'!$B31,Sortie,COUNTIF($F$5:AA$5,AA$5)+1,FALSE),"")))</f>
        <v>0</v>
      </c>
      <c r="AB31" s="79">
        <f ca="1">IF($X$4&lt;1,"",IF($X$4=HLOOKUP($X$4,Sortie!$B$3:$AF$3,1,FALSE),IFERROR(VLOOKUP('Suivi de stock'!$B31,Entrée,COUNTIF($F$5:AB$5,AB$5)+1,FALSE),"")))</f>
        <v>0</v>
      </c>
      <c r="AC31" s="78">
        <f ca="1">IF($X$4&lt;1,"",IF($X$4=HLOOKUP($X$4,Sortie!$B$3:$AF$3,1,FALSE),IFERROR(VLOOKUP('Suivi de stock'!$B31,Sortie,COUNTIF($F$5:AC$5,AC$5)+1,FALSE),"")))</f>
        <v>0</v>
      </c>
      <c r="AD31" s="79">
        <f ca="1">IF($X$4&lt;1,"",IF($X$4=HLOOKUP($X$4,Sortie!$B$3:$AF$3,1,FALSE),IFERROR(VLOOKUP('Suivi de stock'!$B31,Entrée,COUNTIF($F$5:AD$5,AD$5)+1,FALSE),"")))</f>
        <v>0</v>
      </c>
      <c r="AE31" s="78">
        <f ca="1">IF($X$4&lt;1,"",IF($X$4=HLOOKUP($X$4,Sortie!$B$3:$AF$3,1,FALSE),IFERROR(VLOOKUP('Suivi de stock'!$B31,Sortie,COUNTIF($F$5:AE$5,AE$5)+1,FALSE),"")))</f>
        <v>0</v>
      </c>
      <c r="AF31" s="79">
        <f ca="1">IF($X$4&lt;1,"",IF($X$4=HLOOKUP($X$4,Sortie!$B$3:$AF$3,1,FALSE),IFERROR(VLOOKUP('Suivi de stock'!$B31,Entrée,COUNTIF($F$5:AF$5,AF$5)+1,FALSE),"")))</f>
        <v>0</v>
      </c>
      <c r="AG31" s="78">
        <f ca="1">IF($X$4&lt;1,"",IF($X$4=HLOOKUP($X$4,Sortie!$B$3:$AF$3,1,FALSE),IFERROR(VLOOKUP('Suivi de stock'!$B31,Sortie,COUNTIF($F$5:AG$5,AG$5)+1,FALSE),"")))</f>
        <v>0</v>
      </c>
      <c r="AH31" s="79">
        <f ca="1">IF($X$4&lt;1,"",IF($X$4=HLOOKUP($X$4,Sortie!$B$3:$AF$3,1,FALSE),IFERROR(VLOOKUP('Suivi de stock'!$B31,Entrée,COUNTIF($F$5:AH$5,AH$5)+1,FALSE),"")))</f>
        <v>0</v>
      </c>
      <c r="AI31" s="78">
        <f ca="1">IF($X$4&lt;1,"",IF($X$4=HLOOKUP($X$4,Sortie!$B$3:$AF$3,1,FALSE),IFERROR(VLOOKUP('Suivi de stock'!$B31,Sortie,COUNTIF($F$5:AI$5,AI$5)+1,FALSE),"")))</f>
        <v>0</v>
      </c>
      <c r="AJ31" s="79">
        <f ca="1">IF($X$4&lt;1,"",IF($X$4=HLOOKUP($X$4,Sortie!$B$3:$AF$3,1,FALSE),IFERROR(VLOOKUP('Suivi de stock'!$B31,Entrée,COUNTIF($F$5:AJ$5,AJ$5)+1,FALSE),"")))</f>
        <v>0</v>
      </c>
      <c r="AK31" s="78">
        <f ca="1">IF($X$4&lt;1,"",IF($X$4=HLOOKUP($X$4,Sortie!$B$3:$AF$3,1,FALSE),IFERROR(VLOOKUP('Suivi de stock'!$B31,Sortie,COUNTIF($F$5:AK$5,AK$5)+1,FALSE),"")))</f>
        <v>0</v>
      </c>
      <c r="AL31" s="79">
        <f ca="1">IF($X$4&lt;1,"",IF($X$4=HLOOKUP($X$4,Sortie!$B$3:$AF$3,1,FALSE),IFERROR(VLOOKUP('Suivi de stock'!$B31,Entrée,COUNTIF($F$5:AL$5,AL$5)+1,FALSE),"")))</f>
        <v>0</v>
      </c>
      <c r="AM31" s="78">
        <f ca="1">IF($X$4&lt;1,"",IF($X$4=HLOOKUP($X$4,Sortie!$B$3:$AF$3,1,FALSE),IFERROR(VLOOKUP('Suivi de stock'!$B31,Sortie,COUNTIF($F$5:AM$5,AM$5)+1,FALSE),"")))</f>
        <v>0</v>
      </c>
      <c r="AN31" s="79">
        <f ca="1">IF($X$4&lt;1,"",IF($X$4=HLOOKUP($X$4,Sortie!$B$3:$AF$3,1,FALSE),IFERROR(VLOOKUP('Suivi de stock'!$B31,Entrée,COUNTIF($F$5:AN$5,AN$5)+1,FALSE),"")))</f>
        <v>0</v>
      </c>
      <c r="AO31" s="78">
        <f ca="1">IF($X$4&lt;1,"",IF($X$4=HLOOKUP($X$4,Sortie!$B$3:$AF$3,1,FALSE),IFERROR(VLOOKUP('Suivi de stock'!$B31,Sortie,COUNTIF($F$5:AO$5,AO$5)+1,FALSE),"")))</f>
        <v>0</v>
      </c>
      <c r="AP31" s="79">
        <f ca="1">IF($X$4&lt;1,"",IF($X$4=HLOOKUP($X$4,Sortie!$B$3:$AF$3,1,FALSE),IFERROR(VLOOKUP('Suivi de stock'!$B31,Entrée,COUNTIF($F$5:AP$5,AP$5)+1,FALSE),"")))</f>
        <v>0</v>
      </c>
      <c r="AQ31" s="78">
        <f ca="1">IF($X$4&lt;1,"",IF($X$4=HLOOKUP($X$4,Sortie!$B$3:$AF$3,1,FALSE),IFERROR(VLOOKUP('Suivi de stock'!$B31,Sortie,COUNTIF($F$5:AQ$5,AQ$5)+1,FALSE),"")))</f>
        <v>0</v>
      </c>
      <c r="AR31" s="79">
        <f ca="1">IF($X$4&lt;1,"",IF($X$4=HLOOKUP($X$4,Sortie!$B$3:$AF$3,1,FALSE),IFERROR(VLOOKUP('Suivi de stock'!$B31,Entrée,COUNTIF($F$5:AR$5,AR$5)+1,FALSE),"")))</f>
        <v>0</v>
      </c>
      <c r="AS31" s="78">
        <f ca="1">IF($X$4&lt;1,"",IF($X$4=HLOOKUP($X$4,Sortie!$B$3:$AF$3,1,FALSE),IFERROR(VLOOKUP('Suivi de stock'!$B31,Sortie,COUNTIF($F$5:AS$5,AS$5)+1,FALSE),"")))</f>
        <v>0</v>
      </c>
      <c r="AT31" s="79">
        <f ca="1">IF($X$4&lt;1,"",IF($X$4=HLOOKUP($X$4,Sortie!$B$3:$AF$3,1,FALSE),IFERROR(VLOOKUP('Suivi de stock'!$B31,Entrée,COUNTIF($F$5:AT$5,AT$5)+1,FALSE),"")))</f>
        <v>0</v>
      </c>
      <c r="AU31" s="78">
        <f ca="1">IF($X$4&lt;1,"",IF($X$4=HLOOKUP($X$4,Sortie!$B$3:$AF$3,1,FALSE),IFERROR(VLOOKUP('Suivi de stock'!$B31,Sortie,COUNTIF($F$5:AU$5,AU$5)+1,FALSE),"")))</f>
        <v>0</v>
      </c>
      <c r="AV31" s="79">
        <f ca="1">IF($X$4&lt;1,"",IF($X$4=HLOOKUP($X$4,Sortie!$B$3:$AF$3,1,FALSE),IFERROR(VLOOKUP('Suivi de stock'!$B31,Entrée,COUNTIF($F$5:AV$5,AV$5)+1,FALSE),"")))</f>
        <v>0</v>
      </c>
      <c r="AW31" s="78">
        <f ca="1">IF($X$4&lt;1,"",IF($X$4=HLOOKUP($X$4,Sortie!$B$3:$AF$3,1,FALSE),IFERROR(VLOOKUP('Suivi de stock'!$B31,Sortie,COUNTIF($F$5:AW$5,AW$5)+1,FALSE),"")))</f>
        <v>0</v>
      </c>
      <c r="AX31" s="79">
        <f ca="1">IF($X$4&lt;1,"",IF($X$4=HLOOKUP($X$4,Sortie!$B$3:$AF$3,1,FALSE),IFERROR(VLOOKUP('Suivi de stock'!$B31,Entrée,COUNTIF($F$5:AX$5,AX$5)+1,FALSE),"")))</f>
        <v>0</v>
      </c>
      <c r="AY31" s="78">
        <f ca="1">IF($X$4&lt;1,"",IF($X$4=HLOOKUP($X$4,Sortie!$B$3:$AF$3,1,FALSE),IFERROR(VLOOKUP('Suivi de stock'!$B31,Sortie,COUNTIF($F$5:AY$5,AY$5)+1,FALSE),"")))</f>
        <v>0</v>
      </c>
      <c r="AZ31" s="79">
        <f ca="1">IF($X$4&lt;1,"",IF($X$4=HLOOKUP($X$4,Sortie!$B$3:$AF$3,1,FALSE),IFERROR(VLOOKUP('Suivi de stock'!$B31,Entrée,COUNTIF($F$5:AZ$5,AZ$5)+1,FALSE),"")))</f>
        <v>0</v>
      </c>
      <c r="BA31" s="78">
        <f ca="1">IF($X$4&lt;1,"",IF($X$4=HLOOKUP($X$4,Sortie!$B$3:$AF$3,1,FALSE),IFERROR(VLOOKUP('Suivi de stock'!$B31,Sortie,COUNTIF($F$5:BA$5,BA$5)+1,FALSE),"")))</f>
        <v>0</v>
      </c>
      <c r="BB31" s="79">
        <f ca="1">IF($X$4&lt;1,"",IF($X$4=HLOOKUP($X$4,Sortie!$B$3:$AF$3,1,FALSE),IFERROR(VLOOKUP('Suivi de stock'!$B31,Entrée,COUNTIF($F$5:BB$5,BB$5)+1,FALSE),"")))</f>
        <v>0</v>
      </c>
      <c r="BC31" s="78">
        <f ca="1">IF($X$4&lt;1,"",IF($X$4=HLOOKUP($X$4,Sortie!$B$3:$AF$3,1,FALSE),IFERROR(VLOOKUP('Suivi de stock'!$B31,Sortie,COUNTIF($F$5:BC$5,BC$5)+1,FALSE),"")))</f>
        <v>0</v>
      </c>
      <c r="BD31" s="79">
        <f ca="1">IF($X$4&lt;1,"",IF($X$4=HLOOKUP($X$4,Sortie!$B$3:$AF$3,1,FALSE),IFERROR(VLOOKUP('Suivi de stock'!$B31,Entrée,COUNTIF($F$5:BD$5,BD$5)+1,FALSE),"")))</f>
        <v>0</v>
      </c>
      <c r="BE31" s="78">
        <f ca="1">IF($X$4&lt;1,"",IF($X$4=HLOOKUP($X$4,Sortie!$B$3:$AF$3,1,FALSE),IFERROR(VLOOKUP('Suivi de stock'!$B31,Sortie,COUNTIF($F$5:BE$5,BE$5)+1,FALSE),"")))</f>
        <v>0</v>
      </c>
      <c r="BF31" s="79">
        <f ca="1">IF($X$4&lt;1,"",IF($X$4=HLOOKUP($X$4,Sortie!$B$3:$AF$3,1,FALSE),IFERROR(VLOOKUP('Suivi de stock'!$B31,Entrée,COUNTIF($F$5:BF$5,BF$5)+1,FALSE),"")))</f>
        <v>0</v>
      </c>
      <c r="BG31" s="78">
        <f ca="1">IF($X$4&lt;1,"",IF($X$4=HLOOKUP($X$4,Sortie!$B$3:$AF$3,1,FALSE),IFERROR(VLOOKUP('Suivi de stock'!$B31,Sortie,COUNTIF($F$5:BG$5,BG$5)+1,FALSE),"")))</f>
        <v>0</v>
      </c>
      <c r="BH31" s="79">
        <f ca="1">IF($X$4&lt;1,"",IF($X$4=HLOOKUP($X$4,Sortie!$B$3:$AF$3,1,FALSE),IFERROR(VLOOKUP('Suivi de stock'!$B31,Entrée,COUNTIF($F$5:BH$5,BH$5)+1,FALSE),"")))</f>
        <v>0</v>
      </c>
      <c r="BI31" s="78">
        <f ca="1">IF($X$4&lt;1,"",IF($X$4=HLOOKUP($X$4,Sortie!$B$3:$AF$3,1,FALSE),IFERROR(VLOOKUP('Suivi de stock'!$B31,Sortie,COUNTIF($F$5:BI$5,BI$5)+1,FALSE),"")))</f>
        <v>0</v>
      </c>
      <c r="BJ31" s="79">
        <f ca="1">IF($X$4&lt;1,"",IF($X$4=HLOOKUP($X$4,Sortie!$B$3:$AF$3,1,FALSE),IFERROR(VLOOKUP('Suivi de stock'!$B31,Entrée,COUNTIF($F$5:BJ$5,BJ$5)+1,FALSE),"")))</f>
        <v>0</v>
      </c>
      <c r="BK31" s="78">
        <f ca="1">IF($X$4&lt;1,"",IF($X$4=HLOOKUP($X$4,Sortie!$B$3:$AF$3,1,FALSE),IFERROR(VLOOKUP('Suivi de stock'!$B31,Sortie,COUNTIF($F$5:BK$5,BK$5)+1,FALSE),"")))</f>
        <v>0</v>
      </c>
      <c r="BL31" s="79">
        <f ca="1">IF($X$4&lt;1,"",IF($X$4=HLOOKUP($X$4,Sortie!$B$3:$AF$3,1,FALSE),IFERROR(VLOOKUP('Suivi de stock'!$B31,Entrée,COUNTIF($F$5:BL$5,BL$5)+1,FALSE),"")))</f>
        <v>0</v>
      </c>
      <c r="BM31" s="78">
        <f ca="1">IF($X$4&lt;1,"",IF($X$4=HLOOKUP($X$4,Sortie!$B$3:$AF$3,1,FALSE),IFERROR(VLOOKUP('Suivi de stock'!$B31,Sortie,COUNTIF($F$5:BM$5,BM$5)+1,FALSE),"")))</f>
        <v>0</v>
      </c>
      <c r="BN31" s="79">
        <f ca="1">IF($X$4&lt;1,"",IF($X$4=HLOOKUP($X$4,Sortie!$B$3:$AF$3,1,FALSE),IFERROR(VLOOKUP('Suivi de stock'!$B31,Entrée,COUNTIF($F$5:BN$5,BN$5)+1,FALSE),"")))</f>
        <v>0</v>
      </c>
      <c r="BO31" s="78">
        <f ca="1">IF($X$4&lt;1,"",IF($X$4=HLOOKUP($X$4,Sortie!$B$3:$AF$3,1,FALSE),IFERROR(VLOOKUP('Suivi de stock'!$B31,Sortie,COUNTIF($F$5:BO$5,BO$5)+1,FALSE),"")))</f>
        <v>0</v>
      </c>
      <c r="BQ31" s="5"/>
      <c r="BR31" s="5"/>
    </row>
    <row r="32" spans="1:70">
      <c r="A32" s="29">
        <f ca="1">IF(C32&gt;=D32,0,1+MAX($A$7:A31))</f>
        <v>12</v>
      </c>
      <c r="B32" s="9" t="s">
        <v>74</v>
      </c>
      <c r="C32" s="31">
        <f t="shared" ca="1" si="0"/>
        <v>24</v>
      </c>
      <c r="D32" s="21">
        <v>100</v>
      </c>
      <c r="E32">
        <v>24</v>
      </c>
      <c r="F32" s="79">
        <f ca="1">IF($N$4&lt;1,"",IF($F$4=HLOOKUP($F$4,Sortie!$B$3:$AF$3,1,FALSE),IFERROR(VLOOKUP('Suivi de stock'!$B32,Entrée,COUNTIF($F$5:F$5,F$5)+1,FALSE),"")))</f>
        <v>0</v>
      </c>
      <c r="G32" s="78">
        <f ca="1">IF($F$4&lt;1,"",IF($F$4=HLOOKUP($F$4,Sortie!$B$3:$AF$3,1,FALSE),IFERROR(VLOOKUP('Suivi de stock'!$B32,Sortie,COUNTIF($F$5:G$5,G$5)+1,FALSE),"")))</f>
        <v>0</v>
      </c>
      <c r="H32" s="79">
        <f ca="1">IF($H$4&lt;1,"",IF($H$4=HLOOKUP($H$4,Sortie!$B$3:$AF$3,1,FALSE),IFERROR(VLOOKUP('Suivi de stock'!$B32,Entrée,COUNTIF($F$5:H$5,H$5)+1,FALSE),"")))</f>
        <v>0</v>
      </c>
      <c r="I32" s="78">
        <f ca="1">IF($H$4&lt;1,"",IF($H$4=HLOOKUP($H$4,Sortie!$B$3:$AF$3,1,FALSE),IFERROR(VLOOKUP('Suivi de stock'!$B32,Sortie,COUNTIF($F$5:I$5,I$5)+1,FALSE),"")))</f>
        <v>0</v>
      </c>
      <c r="J32" s="79">
        <f ca="1">IF($J$4&lt;1,"",IF($J$4=HLOOKUP($J$4,Sortie!$B$3:$AF$3,1,FALSE),IFERROR(VLOOKUP('Suivi de stock'!$B32,Entrée,COUNTIF($F$5:J$5,J$5)+1,FALSE),"")))</f>
        <v>0</v>
      </c>
      <c r="K32" s="78">
        <f ca="1">IF($J$4&lt;1,"",IF($J$4=HLOOKUP($J$4,Sortie!$B$3:$AF$3,1,FALSE),IFERROR(VLOOKUP('Suivi de stock'!$B32,Sortie,COUNTIF($F$5:K$5,K$5)+1,FALSE),"")))</f>
        <v>0</v>
      </c>
      <c r="L32" s="79">
        <f ca="1">IF($L$4&lt;1,"",IF($L$4=HLOOKUP($L$4,Sortie!$B$3:$AF$3,1,FALSE),IFERROR(VLOOKUP('Suivi de stock'!$B32,Entrée,COUNTIF($F$5:L$5,L$5)+1,FALSE),"")))</f>
        <v>0</v>
      </c>
      <c r="M32" s="78">
        <f ca="1">IF($L$4&lt;1,"",IF($L$4=HLOOKUP($L$4,Sortie!$B$3:$AF$3,1,FALSE),IFERROR(VLOOKUP('Suivi de stock'!$B32,Sortie,COUNTIF($F$5:M$5,M$5)+1,FALSE),"")))</f>
        <v>0</v>
      </c>
      <c r="N32" s="79">
        <f ca="1">IF($N$4&lt;1,"",IF($N$4=HLOOKUP($N$4,Sortie!$B$3:$AF$3,1,FALSE),IFERROR(VLOOKUP('Suivi de stock'!$B32,Entrée,COUNTIF($F$5:N$5,N$5)+1,FALSE),"")))</f>
        <v>0</v>
      </c>
      <c r="O32" s="78">
        <f ca="1">IF($N$4&lt;1,"",IF($N$4=HLOOKUP($N$4,Sortie!$B$3:$AF$3,1,FALSE),IFERROR(VLOOKUP('Suivi de stock'!$B32,Sortie,COUNTIF($F$5:O$5,O$5)+1,FALSE),"")))</f>
        <v>0</v>
      </c>
      <c r="P32" s="79">
        <f ca="1">IF($P$4&lt;1,"",IF($P$4=HLOOKUP($P$4,Sortie!$B$3:$AF$3,1,FALSE),IFERROR(VLOOKUP('Suivi de stock'!$B32,Entrée,COUNTIF($F$5:P$5,P$5)+1,FALSE),"")))</f>
        <v>0</v>
      </c>
      <c r="Q32" s="78">
        <f ca="1">IF($P$4&lt;1,"",IF($P$4=HLOOKUP($P$4,Sortie!$B$3:$AF$3,1,FALSE),IFERROR(VLOOKUP('Suivi de stock'!$B32,Sortie,COUNTIF($F$5:Q$5,Q$5)+1,FALSE),"")))</f>
        <v>0</v>
      </c>
      <c r="R32" s="79">
        <f ca="1">IF($R$4&lt;1,"",IF($R$4=HLOOKUP($R$4,Sortie!$B$3:$AF$3,1,FALSE),IFERROR(VLOOKUP('Suivi de stock'!$B32,Entrée,COUNTIF($F$5:R$5,R$5)+1,FALSE),"")))</f>
        <v>0</v>
      </c>
      <c r="S32" s="78">
        <f ca="1">IF($R$4&lt;1,"",IF($R$4=HLOOKUP($R$4,Sortie!$B$3:$AF$3,1,FALSE),IFERROR(VLOOKUP('Suivi de stock'!$B32,Sortie,COUNTIF($F$5:S$5,S$5)+1,FALSE),"")))</f>
        <v>0</v>
      </c>
      <c r="T32" s="79">
        <f ca="1">IF($T$4&lt;1,"",IF($T$4=HLOOKUP($T$4,Sortie!$B$3:$AF$3,1,FALSE),IFERROR(VLOOKUP('Suivi de stock'!$B32,Entrée,COUNTIF($F$5:T$5,T$5)+1,FALSE),"")))</f>
        <v>0</v>
      </c>
      <c r="U32" s="78">
        <f ca="1">IF($T$4&lt;1,"",IF($T$4=HLOOKUP($T$4,Sortie!$B$3:$AF$3,1,FALSE),IFERROR(VLOOKUP('Suivi de stock'!$B32,Sortie,COUNTIF($F$5:U$5,U$5)+1,FALSE),"")))</f>
        <v>0</v>
      </c>
      <c r="V32" s="79">
        <f ca="1">IF($V$4&lt;1,"",IF($V$4=HLOOKUP($V$4,Sortie!$B$3:$AF$3,1,FALSE),IFERROR(VLOOKUP('Suivi de stock'!$B32,Entrée,COUNTIF($F$5:V$5,V$5)+1,FALSE),"")))</f>
        <v>0</v>
      </c>
      <c r="W32" s="78">
        <f ca="1">IF($V$4&lt;1,"",IF($V$4=HLOOKUP($V$4,Sortie!$B$3:$AF$3,1,FALSE),IFERROR(VLOOKUP('Suivi de stock'!$B32,Sortie,COUNTIF($F$5:W$5,W$5)+1,FALSE),"")))</f>
        <v>0</v>
      </c>
      <c r="X32" s="79">
        <f ca="1">IF($X$4&lt;1,"",IF($X$4=HLOOKUP($X$4,Sortie!$B$3:$AF$3,1,FALSE),IFERROR(VLOOKUP('Suivi de stock'!$B32,Entrée,COUNTIF($F$5:X$5,X$5)+1,FALSE),"")))</f>
        <v>0</v>
      </c>
      <c r="Y32" s="78">
        <f ca="1">IF($X$4&lt;1,"",IF($X$4=HLOOKUP($X$4,Sortie!$B$3:$AF$3,1,FALSE),IFERROR(VLOOKUP('Suivi de stock'!$B32,Sortie,COUNTIF($F$5:Y$5,Y$5)+1,FALSE),"")))</f>
        <v>0</v>
      </c>
      <c r="Z32" s="79">
        <f ca="1">IF($X$4&lt;1,"",IF($X$4=HLOOKUP($X$4,Sortie!$B$3:$AF$3,1,FALSE),IFERROR(VLOOKUP('Suivi de stock'!$B32,Entrée,COUNTIF($F$5:Z$5,Z$5)+1,FALSE),"")))</f>
        <v>0</v>
      </c>
      <c r="AA32" s="78">
        <f ca="1">IF($X$4&lt;1,"",IF($X$4=HLOOKUP($X$4,Sortie!$B$3:$AF$3,1,FALSE),IFERROR(VLOOKUP('Suivi de stock'!$B32,Sortie,COUNTIF($F$5:AA$5,AA$5)+1,FALSE),"")))</f>
        <v>0</v>
      </c>
      <c r="AB32" s="79">
        <f ca="1">IF($X$4&lt;1,"",IF($X$4=HLOOKUP($X$4,Sortie!$B$3:$AF$3,1,FALSE),IFERROR(VLOOKUP('Suivi de stock'!$B32,Entrée,COUNTIF($F$5:AB$5,AB$5)+1,FALSE),"")))</f>
        <v>0</v>
      </c>
      <c r="AC32" s="78">
        <f ca="1">IF($X$4&lt;1,"",IF($X$4=HLOOKUP($X$4,Sortie!$B$3:$AF$3,1,FALSE),IFERROR(VLOOKUP('Suivi de stock'!$B32,Sortie,COUNTIF($F$5:AC$5,AC$5)+1,FALSE),"")))</f>
        <v>0</v>
      </c>
      <c r="AD32" s="79">
        <f ca="1">IF($X$4&lt;1,"",IF($X$4=HLOOKUP($X$4,Sortie!$B$3:$AF$3,1,FALSE),IFERROR(VLOOKUP('Suivi de stock'!$B32,Entrée,COUNTIF($F$5:AD$5,AD$5)+1,FALSE),"")))</f>
        <v>0</v>
      </c>
      <c r="AE32" s="78">
        <f ca="1">IF($X$4&lt;1,"",IF($X$4=HLOOKUP($X$4,Sortie!$B$3:$AF$3,1,FALSE),IFERROR(VLOOKUP('Suivi de stock'!$B32,Sortie,COUNTIF($F$5:AE$5,AE$5)+1,FALSE),"")))</f>
        <v>0</v>
      </c>
      <c r="AF32" s="79">
        <f ca="1">IF($X$4&lt;1,"",IF($X$4=HLOOKUP($X$4,Sortie!$B$3:$AF$3,1,FALSE),IFERROR(VLOOKUP('Suivi de stock'!$B32,Entrée,COUNTIF($F$5:AF$5,AF$5)+1,FALSE),"")))</f>
        <v>0</v>
      </c>
      <c r="AG32" s="78">
        <f ca="1">IF($X$4&lt;1,"",IF($X$4=HLOOKUP($X$4,Sortie!$B$3:$AF$3,1,FALSE),IFERROR(VLOOKUP('Suivi de stock'!$B32,Sortie,COUNTIF($F$5:AG$5,AG$5)+1,FALSE),"")))</f>
        <v>0</v>
      </c>
      <c r="AH32" s="79">
        <f ca="1">IF($X$4&lt;1,"",IF($X$4=HLOOKUP($X$4,Sortie!$B$3:$AF$3,1,FALSE),IFERROR(VLOOKUP('Suivi de stock'!$B32,Entrée,COUNTIF($F$5:AH$5,AH$5)+1,FALSE),"")))</f>
        <v>0</v>
      </c>
      <c r="AI32" s="78">
        <f ca="1">IF($X$4&lt;1,"",IF($X$4=HLOOKUP($X$4,Sortie!$B$3:$AF$3,1,FALSE),IFERROR(VLOOKUP('Suivi de stock'!$B32,Sortie,COUNTIF($F$5:AI$5,AI$5)+1,FALSE),"")))</f>
        <v>0</v>
      </c>
      <c r="AJ32" s="79">
        <f ca="1">IF($X$4&lt;1,"",IF($X$4=HLOOKUP($X$4,Sortie!$B$3:$AF$3,1,FALSE),IFERROR(VLOOKUP('Suivi de stock'!$B32,Entrée,COUNTIF($F$5:AJ$5,AJ$5)+1,FALSE),"")))</f>
        <v>0</v>
      </c>
      <c r="AK32" s="78">
        <f ca="1">IF($X$4&lt;1,"",IF($X$4=HLOOKUP($X$4,Sortie!$B$3:$AF$3,1,FALSE),IFERROR(VLOOKUP('Suivi de stock'!$B32,Sortie,COUNTIF($F$5:AK$5,AK$5)+1,FALSE),"")))</f>
        <v>0</v>
      </c>
      <c r="AL32" s="79">
        <f ca="1">IF($X$4&lt;1,"",IF($X$4=HLOOKUP($X$4,Sortie!$B$3:$AF$3,1,FALSE),IFERROR(VLOOKUP('Suivi de stock'!$B32,Entrée,COUNTIF($F$5:AL$5,AL$5)+1,FALSE),"")))</f>
        <v>0</v>
      </c>
      <c r="AM32" s="78">
        <f ca="1">IF($X$4&lt;1,"",IF($X$4=HLOOKUP($X$4,Sortie!$B$3:$AF$3,1,FALSE),IFERROR(VLOOKUP('Suivi de stock'!$B32,Sortie,COUNTIF($F$5:AM$5,AM$5)+1,FALSE),"")))</f>
        <v>0</v>
      </c>
      <c r="AN32" s="79">
        <f ca="1">IF($X$4&lt;1,"",IF($X$4=HLOOKUP($X$4,Sortie!$B$3:$AF$3,1,FALSE),IFERROR(VLOOKUP('Suivi de stock'!$B32,Entrée,COUNTIF($F$5:AN$5,AN$5)+1,FALSE),"")))</f>
        <v>0</v>
      </c>
      <c r="AO32" s="78">
        <f ca="1">IF($X$4&lt;1,"",IF($X$4=HLOOKUP($X$4,Sortie!$B$3:$AF$3,1,FALSE),IFERROR(VLOOKUP('Suivi de stock'!$B32,Sortie,COUNTIF($F$5:AO$5,AO$5)+1,FALSE),"")))</f>
        <v>0</v>
      </c>
      <c r="AP32" s="79">
        <f ca="1">IF($X$4&lt;1,"",IF($X$4=HLOOKUP($X$4,Sortie!$B$3:$AF$3,1,FALSE),IFERROR(VLOOKUP('Suivi de stock'!$B32,Entrée,COUNTIF($F$5:AP$5,AP$5)+1,FALSE),"")))</f>
        <v>0</v>
      </c>
      <c r="AQ32" s="78">
        <f ca="1">IF($X$4&lt;1,"",IF($X$4=HLOOKUP($X$4,Sortie!$B$3:$AF$3,1,FALSE),IFERROR(VLOOKUP('Suivi de stock'!$B32,Sortie,COUNTIF($F$5:AQ$5,AQ$5)+1,FALSE),"")))</f>
        <v>0</v>
      </c>
      <c r="AR32" s="79">
        <f ca="1">IF($X$4&lt;1,"",IF($X$4=HLOOKUP($X$4,Sortie!$B$3:$AF$3,1,FALSE),IFERROR(VLOOKUP('Suivi de stock'!$B32,Entrée,COUNTIF($F$5:AR$5,AR$5)+1,FALSE),"")))</f>
        <v>0</v>
      </c>
      <c r="AS32" s="78">
        <f ca="1">IF($X$4&lt;1,"",IF($X$4=HLOOKUP($X$4,Sortie!$B$3:$AF$3,1,FALSE),IFERROR(VLOOKUP('Suivi de stock'!$B32,Sortie,COUNTIF($F$5:AS$5,AS$5)+1,FALSE),"")))</f>
        <v>0</v>
      </c>
      <c r="AT32" s="79">
        <f ca="1">IF($X$4&lt;1,"",IF($X$4=HLOOKUP($X$4,Sortie!$B$3:$AF$3,1,FALSE),IFERROR(VLOOKUP('Suivi de stock'!$B32,Entrée,COUNTIF($F$5:AT$5,AT$5)+1,FALSE),"")))</f>
        <v>0</v>
      </c>
      <c r="AU32" s="78">
        <f ca="1">IF($X$4&lt;1,"",IF($X$4=HLOOKUP($X$4,Sortie!$B$3:$AF$3,1,FALSE),IFERROR(VLOOKUP('Suivi de stock'!$B32,Sortie,COUNTIF($F$5:AU$5,AU$5)+1,FALSE),"")))</f>
        <v>0</v>
      </c>
      <c r="AV32" s="79">
        <f ca="1">IF($X$4&lt;1,"",IF($X$4=HLOOKUP($X$4,Sortie!$B$3:$AF$3,1,FALSE),IFERROR(VLOOKUP('Suivi de stock'!$B32,Entrée,COUNTIF($F$5:AV$5,AV$5)+1,FALSE),"")))</f>
        <v>0</v>
      </c>
      <c r="AW32" s="78">
        <f ca="1">IF($X$4&lt;1,"",IF($X$4=HLOOKUP($X$4,Sortie!$B$3:$AF$3,1,FALSE),IFERROR(VLOOKUP('Suivi de stock'!$B32,Sortie,COUNTIF($F$5:AW$5,AW$5)+1,FALSE),"")))</f>
        <v>0</v>
      </c>
      <c r="AX32" s="79">
        <f ca="1">IF($X$4&lt;1,"",IF($X$4=HLOOKUP($X$4,Sortie!$B$3:$AF$3,1,FALSE),IFERROR(VLOOKUP('Suivi de stock'!$B32,Entrée,COUNTIF($F$5:AX$5,AX$5)+1,FALSE),"")))</f>
        <v>0</v>
      </c>
      <c r="AY32" s="78">
        <f ca="1">IF($X$4&lt;1,"",IF($X$4=HLOOKUP($X$4,Sortie!$B$3:$AF$3,1,FALSE),IFERROR(VLOOKUP('Suivi de stock'!$B32,Sortie,COUNTIF($F$5:AY$5,AY$5)+1,FALSE),"")))</f>
        <v>0</v>
      </c>
      <c r="AZ32" s="79">
        <f ca="1">IF($X$4&lt;1,"",IF($X$4=HLOOKUP($X$4,Sortie!$B$3:$AF$3,1,FALSE),IFERROR(VLOOKUP('Suivi de stock'!$B32,Entrée,COUNTIF($F$5:AZ$5,AZ$5)+1,FALSE),"")))</f>
        <v>0</v>
      </c>
      <c r="BA32" s="78">
        <f ca="1">IF($X$4&lt;1,"",IF($X$4=HLOOKUP($X$4,Sortie!$B$3:$AF$3,1,FALSE),IFERROR(VLOOKUP('Suivi de stock'!$B32,Sortie,COUNTIF($F$5:BA$5,BA$5)+1,FALSE),"")))</f>
        <v>0</v>
      </c>
      <c r="BB32" s="79">
        <f ca="1">IF($X$4&lt;1,"",IF($X$4=HLOOKUP($X$4,Sortie!$B$3:$AF$3,1,FALSE),IFERROR(VLOOKUP('Suivi de stock'!$B32,Entrée,COUNTIF($F$5:BB$5,BB$5)+1,FALSE),"")))</f>
        <v>0</v>
      </c>
      <c r="BC32" s="78">
        <f ca="1">IF($X$4&lt;1,"",IF($X$4=HLOOKUP($X$4,Sortie!$B$3:$AF$3,1,FALSE),IFERROR(VLOOKUP('Suivi de stock'!$B32,Sortie,COUNTIF($F$5:BC$5,BC$5)+1,FALSE),"")))</f>
        <v>0</v>
      </c>
      <c r="BD32" s="79">
        <f ca="1">IF($X$4&lt;1,"",IF($X$4=HLOOKUP($X$4,Sortie!$B$3:$AF$3,1,FALSE),IFERROR(VLOOKUP('Suivi de stock'!$B32,Entrée,COUNTIF($F$5:BD$5,BD$5)+1,FALSE),"")))</f>
        <v>0</v>
      </c>
      <c r="BE32" s="78">
        <f ca="1">IF($X$4&lt;1,"",IF($X$4=HLOOKUP($X$4,Sortie!$B$3:$AF$3,1,FALSE),IFERROR(VLOOKUP('Suivi de stock'!$B32,Sortie,COUNTIF($F$5:BE$5,BE$5)+1,FALSE),"")))</f>
        <v>0</v>
      </c>
      <c r="BF32" s="79">
        <f ca="1">IF($X$4&lt;1,"",IF($X$4=HLOOKUP($X$4,Sortie!$B$3:$AF$3,1,FALSE),IFERROR(VLOOKUP('Suivi de stock'!$B32,Entrée,COUNTIF($F$5:BF$5,BF$5)+1,FALSE),"")))</f>
        <v>0</v>
      </c>
      <c r="BG32" s="78">
        <f ca="1">IF($X$4&lt;1,"",IF($X$4=HLOOKUP($X$4,Sortie!$B$3:$AF$3,1,FALSE),IFERROR(VLOOKUP('Suivi de stock'!$B32,Sortie,COUNTIF($F$5:BG$5,BG$5)+1,FALSE),"")))</f>
        <v>0</v>
      </c>
      <c r="BH32" s="79">
        <f ca="1">IF($X$4&lt;1,"",IF($X$4=HLOOKUP($X$4,Sortie!$B$3:$AF$3,1,FALSE),IFERROR(VLOOKUP('Suivi de stock'!$B32,Entrée,COUNTIF($F$5:BH$5,BH$5)+1,FALSE),"")))</f>
        <v>0</v>
      </c>
      <c r="BI32" s="78">
        <f ca="1">IF($X$4&lt;1,"",IF($X$4=HLOOKUP($X$4,Sortie!$B$3:$AF$3,1,FALSE),IFERROR(VLOOKUP('Suivi de stock'!$B32,Sortie,COUNTIF($F$5:BI$5,BI$5)+1,FALSE),"")))</f>
        <v>0</v>
      </c>
      <c r="BJ32" s="79">
        <f ca="1">IF($X$4&lt;1,"",IF($X$4=HLOOKUP($X$4,Sortie!$B$3:$AF$3,1,FALSE),IFERROR(VLOOKUP('Suivi de stock'!$B32,Entrée,COUNTIF($F$5:BJ$5,BJ$5)+1,FALSE),"")))</f>
        <v>0</v>
      </c>
      <c r="BK32" s="78">
        <f ca="1">IF($X$4&lt;1,"",IF($X$4=HLOOKUP($X$4,Sortie!$B$3:$AF$3,1,FALSE),IFERROR(VLOOKUP('Suivi de stock'!$B32,Sortie,COUNTIF($F$5:BK$5,BK$5)+1,FALSE),"")))</f>
        <v>0</v>
      </c>
      <c r="BL32" s="79">
        <f ca="1">IF($X$4&lt;1,"",IF($X$4=HLOOKUP($X$4,Sortie!$B$3:$AF$3,1,FALSE),IFERROR(VLOOKUP('Suivi de stock'!$B32,Entrée,COUNTIF($F$5:BL$5,BL$5)+1,FALSE),"")))</f>
        <v>0</v>
      </c>
      <c r="BM32" s="78">
        <f ca="1">IF($X$4&lt;1,"",IF($X$4=HLOOKUP($X$4,Sortie!$B$3:$AF$3,1,FALSE),IFERROR(VLOOKUP('Suivi de stock'!$B32,Sortie,COUNTIF($F$5:BM$5,BM$5)+1,FALSE),"")))</f>
        <v>0</v>
      </c>
      <c r="BN32" s="79">
        <f ca="1">IF($X$4&lt;1,"",IF($X$4=HLOOKUP($X$4,Sortie!$B$3:$AF$3,1,FALSE),IFERROR(VLOOKUP('Suivi de stock'!$B32,Entrée,COUNTIF($F$5:BN$5,BN$5)+1,FALSE),"")))</f>
        <v>0</v>
      </c>
      <c r="BO32" s="78">
        <f ca="1">IF($X$4&lt;1,"",IF($X$4=HLOOKUP($X$4,Sortie!$B$3:$AF$3,1,FALSE),IFERROR(VLOOKUP('Suivi de stock'!$B32,Sortie,COUNTIF($F$5:BO$5,BO$5)+1,FALSE),"")))</f>
        <v>0</v>
      </c>
      <c r="BQ32" s="5"/>
      <c r="BR32" s="5"/>
    </row>
    <row r="33" spans="1:70">
      <c r="A33" s="29">
        <f ca="1">IF(C33&gt;=D33,0,1+MAX($A$7:A32))</f>
        <v>13</v>
      </c>
      <c r="B33" s="9" t="s">
        <v>75</v>
      </c>
      <c r="C33" s="31">
        <f t="shared" ca="1" si="0"/>
        <v>60</v>
      </c>
      <c r="D33" s="21">
        <v>100</v>
      </c>
      <c r="E33">
        <v>60</v>
      </c>
      <c r="F33" s="79">
        <f ca="1">IF($N$4&lt;1,"",IF($F$4=HLOOKUP($F$4,Sortie!$B$3:$AF$3,1,FALSE),IFERROR(VLOOKUP('Suivi de stock'!$B33,Entrée,COUNTIF($F$5:F$5,F$5)+1,FALSE),"")))</f>
        <v>0</v>
      </c>
      <c r="G33" s="78">
        <f ca="1">IF($F$4&lt;1,"",IF($F$4=HLOOKUP($F$4,Sortie!$B$3:$AF$3,1,FALSE),IFERROR(VLOOKUP('Suivi de stock'!$B33,Sortie,COUNTIF($F$5:G$5,G$5)+1,FALSE),"")))</f>
        <v>0</v>
      </c>
      <c r="H33" s="79">
        <f ca="1">IF($H$4&lt;1,"",IF($H$4=HLOOKUP($H$4,Sortie!$B$3:$AF$3,1,FALSE),IFERROR(VLOOKUP('Suivi de stock'!$B33,Entrée,COUNTIF($F$5:H$5,H$5)+1,FALSE),"")))</f>
        <v>0</v>
      </c>
      <c r="I33" s="78">
        <f ca="1">IF($H$4&lt;1,"",IF($H$4=HLOOKUP($H$4,Sortie!$B$3:$AF$3,1,FALSE),IFERROR(VLOOKUP('Suivi de stock'!$B33,Sortie,COUNTIF($F$5:I$5,I$5)+1,FALSE),"")))</f>
        <v>0</v>
      </c>
      <c r="J33" s="79">
        <f ca="1">IF($J$4&lt;1,"",IF($J$4=HLOOKUP($J$4,Sortie!$B$3:$AF$3,1,FALSE),IFERROR(VLOOKUP('Suivi de stock'!$B33,Entrée,COUNTIF($F$5:J$5,J$5)+1,FALSE),"")))</f>
        <v>0</v>
      </c>
      <c r="K33" s="78">
        <f ca="1">IF($J$4&lt;1,"",IF($J$4=HLOOKUP($J$4,Sortie!$B$3:$AF$3,1,FALSE),IFERROR(VLOOKUP('Suivi de stock'!$B33,Sortie,COUNTIF($F$5:K$5,K$5)+1,FALSE),"")))</f>
        <v>0</v>
      </c>
      <c r="L33" s="79">
        <f ca="1">IF($L$4&lt;1,"",IF($L$4=HLOOKUP($L$4,Sortie!$B$3:$AF$3,1,FALSE),IFERROR(VLOOKUP('Suivi de stock'!$B33,Entrée,COUNTIF($F$5:L$5,L$5)+1,FALSE),"")))</f>
        <v>0</v>
      </c>
      <c r="M33" s="78">
        <f ca="1">IF($L$4&lt;1,"",IF($L$4=HLOOKUP($L$4,Sortie!$B$3:$AF$3,1,FALSE),IFERROR(VLOOKUP('Suivi de stock'!$B33,Sortie,COUNTIF($F$5:M$5,M$5)+1,FALSE),"")))</f>
        <v>0</v>
      </c>
      <c r="N33" s="79">
        <f ca="1">IF($N$4&lt;1,"",IF($N$4=HLOOKUP($N$4,Sortie!$B$3:$AF$3,1,FALSE),IFERROR(VLOOKUP('Suivi de stock'!$B33,Entrée,COUNTIF($F$5:N$5,N$5)+1,FALSE),"")))</f>
        <v>0</v>
      </c>
      <c r="O33" s="78">
        <f ca="1">IF($N$4&lt;1,"",IF($N$4=HLOOKUP($N$4,Sortie!$B$3:$AF$3,1,FALSE),IFERROR(VLOOKUP('Suivi de stock'!$B33,Sortie,COUNTIF($F$5:O$5,O$5)+1,FALSE),"")))</f>
        <v>0</v>
      </c>
      <c r="P33" s="79">
        <f ca="1">IF($P$4&lt;1,"",IF($P$4=HLOOKUP($P$4,Sortie!$B$3:$AF$3,1,FALSE),IFERROR(VLOOKUP('Suivi de stock'!$B33,Entrée,COUNTIF($F$5:P$5,P$5)+1,FALSE),"")))</f>
        <v>0</v>
      </c>
      <c r="Q33" s="78">
        <f ca="1">IF($P$4&lt;1,"",IF($P$4=HLOOKUP($P$4,Sortie!$B$3:$AF$3,1,FALSE),IFERROR(VLOOKUP('Suivi de stock'!$B33,Sortie,COUNTIF($F$5:Q$5,Q$5)+1,FALSE),"")))</f>
        <v>0</v>
      </c>
      <c r="R33" s="79">
        <f ca="1">IF($R$4&lt;1,"",IF($R$4=HLOOKUP($R$4,Sortie!$B$3:$AF$3,1,FALSE),IFERROR(VLOOKUP('Suivi de stock'!$B33,Entrée,COUNTIF($F$5:R$5,R$5)+1,FALSE),"")))</f>
        <v>0</v>
      </c>
      <c r="S33" s="78">
        <f ca="1">IF($R$4&lt;1,"",IF($R$4=HLOOKUP($R$4,Sortie!$B$3:$AF$3,1,FALSE),IFERROR(VLOOKUP('Suivi de stock'!$B33,Sortie,COUNTIF($F$5:S$5,S$5)+1,FALSE),"")))</f>
        <v>0</v>
      </c>
      <c r="T33" s="79">
        <f ca="1">IF($T$4&lt;1,"",IF($T$4=HLOOKUP($T$4,Sortie!$B$3:$AF$3,1,FALSE),IFERROR(VLOOKUP('Suivi de stock'!$B33,Entrée,COUNTIF($F$5:T$5,T$5)+1,FALSE),"")))</f>
        <v>0</v>
      </c>
      <c r="U33" s="78">
        <f ca="1">IF($T$4&lt;1,"",IF($T$4=HLOOKUP($T$4,Sortie!$B$3:$AF$3,1,FALSE),IFERROR(VLOOKUP('Suivi de stock'!$B33,Sortie,COUNTIF($F$5:U$5,U$5)+1,FALSE),"")))</f>
        <v>0</v>
      </c>
      <c r="V33" s="79">
        <f ca="1">IF($V$4&lt;1,"",IF($V$4=HLOOKUP($V$4,Sortie!$B$3:$AF$3,1,FALSE),IFERROR(VLOOKUP('Suivi de stock'!$B33,Entrée,COUNTIF($F$5:V$5,V$5)+1,FALSE),"")))</f>
        <v>0</v>
      </c>
      <c r="W33" s="78">
        <f ca="1">IF($V$4&lt;1,"",IF($V$4=HLOOKUP($V$4,Sortie!$B$3:$AF$3,1,FALSE),IFERROR(VLOOKUP('Suivi de stock'!$B33,Sortie,COUNTIF($F$5:W$5,W$5)+1,FALSE),"")))</f>
        <v>0</v>
      </c>
      <c r="X33" s="79">
        <f ca="1">IF($X$4&lt;1,"",IF($X$4=HLOOKUP($X$4,Sortie!$B$3:$AF$3,1,FALSE),IFERROR(VLOOKUP('Suivi de stock'!$B33,Entrée,COUNTIF($F$5:X$5,X$5)+1,FALSE),"")))</f>
        <v>0</v>
      </c>
      <c r="Y33" s="78">
        <f ca="1">IF($X$4&lt;1,"",IF($X$4=HLOOKUP($X$4,Sortie!$B$3:$AF$3,1,FALSE),IFERROR(VLOOKUP('Suivi de stock'!$B33,Sortie,COUNTIF($F$5:Y$5,Y$5)+1,FALSE),"")))</f>
        <v>0</v>
      </c>
      <c r="Z33" s="79">
        <f ca="1">IF($X$4&lt;1,"",IF($X$4=HLOOKUP($X$4,Sortie!$B$3:$AF$3,1,FALSE),IFERROR(VLOOKUP('Suivi de stock'!$B33,Entrée,COUNTIF($F$5:Z$5,Z$5)+1,FALSE),"")))</f>
        <v>0</v>
      </c>
      <c r="AA33" s="78">
        <f ca="1">IF($X$4&lt;1,"",IF($X$4=HLOOKUP($X$4,Sortie!$B$3:$AF$3,1,FALSE),IFERROR(VLOOKUP('Suivi de stock'!$B33,Sortie,COUNTIF($F$5:AA$5,AA$5)+1,FALSE),"")))</f>
        <v>0</v>
      </c>
      <c r="AB33" s="79">
        <f ca="1">IF($X$4&lt;1,"",IF($X$4=HLOOKUP($X$4,Sortie!$B$3:$AF$3,1,FALSE),IFERROR(VLOOKUP('Suivi de stock'!$B33,Entrée,COUNTIF($F$5:AB$5,AB$5)+1,FALSE),"")))</f>
        <v>0</v>
      </c>
      <c r="AC33" s="78">
        <f ca="1">IF($X$4&lt;1,"",IF($X$4=HLOOKUP($X$4,Sortie!$B$3:$AF$3,1,FALSE),IFERROR(VLOOKUP('Suivi de stock'!$B33,Sortie,COUNTIF($F$5:AC$5,AC$5)+1,FALSE),"")))</f>
        <v>0</v>
      </c>
      <c r="AD33" s="79">
        <f ca="1">IF($X$4&lt;1,"",IF($X$4=HLOOKUP($X$4,Sortie!$B$3:$AF$3,1,FALSE),IFERROR(VLOOKUP('Suivi de stock'!$B33,Entrée,COUNTIF($F$5:AD$5,AD$5)+1,FALSE),"")))</f>
        <v>0</v>
      </c>
      <c r="AE33" s="78">
        <f ca="1">IF($X$4&lt;1,"",IF($X$4=HLOOKUP($X$4,Sortie!$B$3:$AF$3,1,FALSE),IFERROR(VLOOKUP('Suivi de stock'!$B33,Sortie,COUNTIF($F$5:AE$5,AE$5)+1,FALSE),"")))</f>
        <v>0</v>
      </c>
      <c r="AF33" s="79">
        <f ca="1">IF($X$4&lt;1,"",IF($X$4=HLOOKUP($X$4,Sortie!$B$3:$AF$3,1,FALSE),IFERROR(VLOOKUP('Suivi de stock'!$B33,Entrée,COUNTIF($F$5:AF$5,AF$5)+1,FALSE),"")))</f>
        <v>0</v>
      </c>
      <c r="AG33" s="78">
        <f ca="1">IF($X$4&lt;1,"",IF($X$4=HLOOKUP($X$4,Sortie!$B$3:$AF$3,1,FALSE),IFERROR(VLOOKUP('Suivi de stock'!$B33,Sortie,COUNTIF($F$5:AG$5,AG$5)+1,FALSE),"")))</f>
        <v>0</v>
      </c>
      <c r="AH33" s="79">
        <f ca="1">IF($X$4&lt;1,"",IF($X$4=HLOOKUP($X$4,Sortie!$B$3:$AF$3,1,FALSE),IFERROR(VLOOKUP('Suivi de stock'!$B33,Entrée,COUNTIF($F$5:AH$5,AH$5)+1,FALSE),"")))</f>
        <v>0</v>
      </c>
      <c r="AI33" s="78">
        <f ca="1">IF($X$4&lt;1,"",IF($X$4=HLOOKUP($X$4,Sortie!$B$3:$AF$3,1,FALSE),IFERROR(VLOOKUP('Suivi de stock'!$B33,Sortie,COUNTIF($F$5:AI$5,AI$5)+1,FALSE),"")))</f>
        <v>0</v>
      </c>
      <c r="AJ33" s="79">
        <f ca="1">IF($X$4&lt;1,"",IF($X$4=HLOOKUP($X$4,Sortie!$B$3:$AF$3,1,FALSE),IFERROR(VLOOKUP('Suivi de stock'!$B33,Entrée,COUNTIF($F$5:AJ$5,AJ$5)+1,FALSE),"")))</f>
        <v>0</v>
      </c>
      <c r="AK33" s="78">
        <f ca="1">IF($X$4&lt;1,"",IF($X$4=HLOOKUP($X$4,Sortie!$B$3:$AF$3,1,FALSE),IFERROR(VLOOKUP('Suivi de stock'!$B33,Sortie,COUNTIF($F$5:AK$5,AK$5)+1,FALSE),"")))</f>
        <v>0</v>
      </c>
      <c r="AL33" s="79">
        <f ca="1">IF($X$4&lt;1,"",IF($X$4=HLOOKUP($X$4,Sortie!$B$3:$AF$3,1,FALSE),IFERROR(VLOOKUP('Suivi de stock'!$B33,Entrée,COUNTIF($F$5:AL$5,AL$5)+1,FALSE),"")))</f>
        <v>0</v>
      </c>
      <c r="AM33" s="78">
        <f ca="1">IF($X$4&lt;1,"",IF($X$4=HLOOKUP($X$4,Sortie!$B$3:$AF$3,1,FALSE),IFERROR(VLOOKUP('Suivi de stock'!$B33,Sortie,COUNTIF($F$5:AM$5,AM$5)+1,FALSE),"")))</f>
        <v>0</v>
      </c>
      <c r="AN33" s="79">
        <f ca="1">IF($X$4&lt;1,"",IF($X$4=HLOOKUP($X$4,Sortie!$B$3:$AF$3,1,FALSE),IFERROR(VLOOKUP('Suivi de stock'!$B33,Entrée,COUNTIF($F$5:AN$5,AN$5)+1,FALSE),"")))</f>
        <v>0</v>
      </c>
      <c r="AO33" s="78">
        <f ca="1">IF($X$4&lt;1,"",IF($X$4=HLOOKUP($X$4,Sortie!$B$3:$AF$3,1,FALSE),IFERROR(VLOOKUP('Suivi de stock'!$B33,Sortie,COUNTIF($F$5:AO$5,AO$5)+1,FALSE),"")))</f>
        <v>0</v>
      </c>
      <c r="AP33" s="79">
        <f ca="1">IF($X$4&lt;1,"",IF($X$4=HLOOKUP($X$4,Sortie!$B$3:$AF$3,1,FALSE),IFERROR(VLOOKUP('Suivi de stock'!$B33,Entrée,COUNTIF($F$5:AP$5,AP$5)+1,FALSE),"")))</f>
        <v>0</v>
      </c>
      <c r="AQ33" s="78">
        <f ca="1">IF($X$4&lt;1,"",IF($X$4=HLOOKUP($X$4,Sortie!$B$3:$AF$3,1,FALSE),IFERROR(VLOOKUP('Suivi de stock'!$B33,Sortie,COUNTIF($F$5:AQ$5,AQ$5)+1,FALSE),"")))</f>
        <v>0</v>
      </c>
      <c r="AR33" s="79">
        <f ca="1">IF($X$4&lt;1,"",IF($X$4=HLOOKUP($X$4,Sortie!$B$3:$AF$3,1,FALSE),IFERROR(VLOOKUP('Suivi de stock'!$B33,Entrée,COUNTIF($F$5:AR$5,AR$5)+1,FALSE),"")))</f>
        <v>0</v>
      </c>
      <c r="AS33" s="78">
        <f ca="1">IF($X$4&lt;1,"",IF($X$4=HLOOKUP($X$4,Sortie!$B$3:$AF$3,1,FALSE),IFERROR(VLOOKUP('Suivi de stock'!$B33,Sortie,COUNTIF($F$5:AS$5,AS$5)+1,FALSE),"")))</f>
        <v>0</v>
      </c>
      <c r="AT33" s="79">
        <f ca="1">IF($X$4&lt;1,"",IF($X$4=HLOOKUP($X$4,Sortie!$B$3:$AF$3,1,FALSE),IFERROR(VLOOKUP('Suivi de stock'!$B33,Entrée,COUNTIF($F$5:AT$5,AT$5)+1,FALSE),"")))</f>
        <v>0</v>
      </c>
      <c r="AU33" s="78">
        <f ca="1">IF($X$4&lt;1,"",IF($X$4=HLOOKUP($X$4,Sortie!$B$3:$AF$3,1,FALSE),IFERROR(VLOOKUP('Suivi de stock'!$B33,Sortie,COUNTIF($F$5:AU$5,AU$5)+1,FALSE),"")))</f>
        <v>0</v>
      </c>
      <c r="AV33" s="79">
        <f ca="1">IF($X$4&lt;1,"",IF($X$4=HLOOKUP($X$4,Sortie!$B$3:$AF$3,1,FALSE),IFERROR(VLOOKUP('Suivi de stock'!$B33,Entrée,COUNTIF($F$5:AV$5,AV$5)+1,FALSE),"")))</f>
        <v>0</v>
      </c>
      <c r="AW33" s="78">
        <f ca="1">IF($X$4&lt;1,"",IF($X$4=HLOOKUP($X$4,Sortie!$B$3:$AF$3,1,FALSE),IFERROR(VLOOKUP('Suivi de stock'!$B33,Sortie,COUNTIF($F$5:AW$5,AW$5)+1,FALSE),"")))</f>
        <v>0</v>
      </c>
      <c r="AX33" s="79">
        <f ca="1">IF($X$4&lt;1,"",IF($X$4=HLOOKUP($X$4,Sortie!$B$3:$AF$3,1,FALSE),IFERROR(VLOOKUP('Suivi de stock'!$B33,Entrée,COUNTIF($F$5:AX$5,AX$5)+1,FALSE),"")))</f>
        <v>0</v>
      </c>
      <c r="AY33" s="78">
        <f ca="1">IF($X$4&lt;1,"",IF($X$4=HLOOKUP($X$4,Sortie!$B$3:$AF$3,1,FALSE),IFERROR(VLOOKUP('Suivi de stock'!$B33,Sortie,COUNTIF($F$5:AY$5,AY$5)+1,FALSE),"")))</f>
        <v>0</v>
      </c>
      <c r="AZ33" s="79">
        <f ca="1">IF($X$4&lt;1,"",IF($X$4=HLOOKUP($X$4,Sortie!$B$3:$AF$3,1,FALSE),IFERROR(VLOOKUP('Suivi de stock'!$B33,Entrée,COUNTIF($F$5:AZ$5,AZ$5)+1,FALSE),"")))</f>
        <v>0</v>
      </c>
      <c r="BA33" s="78">
        <f ca="1">IF($X$4&lt;1,"",IF($X$4=HLOOKUP($X$4,Sortie!$B$3:$AF$3,1,FALSE),IFERROR(VLOOKUP('Suivi de stock'!$B33,Sortie,COUNTIF($F$5:BA$5,BA$5)+1,FALSE),"")))</f>
        <v>0</v>
      </c>
      <c r="BB33" s="79">
        <f ca="1">IF($X$4&lt;1,"",IF($X$4=HLOOKUP($X$4,Sortie!$B$3:$AF$3,1,FALSE),IFERROR(VLOOKUP('Suivi de stock'!$B33,Entrée,COUNTIF($F$5:BB$5,BB$5)+1,FALSE),"")))</f>
        <v>0</v>
      </c>
      <c r="BC33" s="78">
        <f ca="1">IF($X$4&lt;1,"",IF($X$4=HLOOKUP($X$4,Sortie!$B$3:$AF$3,1,FALSE),IFERROR(VLOOKUP('Suivi de stock'!$B33,Sortie,COUNTIF($F$5:BC$5,BC$5)+1,FALSE),"")))</f>
        <v>0</v>
      </c>
      <c r="BD33" s="79">
        <f ca="1">IF($X$4&lt;1,"",IF($X$4=HLOOKUP($X$4,Sortie!$B$3:$AF$3,1,FALSE),IFERROR(VLOOKUP('Suivi de stock'!$B33,Entrée,COUNTIF($F$5:BD$5,BD$5)+1,FALSE),"")))</f>
        <v>0</v>
      </c>
      <c r="BE33" s="78">
        <f ca="1">IF($X$4&lt;1,"",IF($X$4=HLOOKUP($X$4,Sortie!$B$3:$AF$3,1,FALSE),IFERROR(VLOOKUP('Suivi de stock'!$B33,Sortie,COUNTIF($F$5:BE$5,BE$5)+1,FALSE),"")))</f>
        <v>0</v>
      </c>
      <c r="BF33" s="79">
        <f ca="1">IF($X$4&lt;1,"",IF($X$4=HLOOKUP($X$4,Sortie!$B$3:$AF$3,1,FALSE),IFERROR(VLOOKUP('Suivi de stock'!$B33,Entrée,COUNTIF($F$5:BF$5,BF$5)+1,FALSE),"")))</f>
        <v>0</v>
      </c>
      <c r="BG33" s="78">
        <f ca="1">IF($X$4&lt;1,"",IF($X$4=HLOOKUP($X$4,Sortie!$B$3:$AF$3,1,FALSE),IFERROR(VLOOKUP('Suivi de stock'!$B33,Sortie,COUNTIF($F$5:BG$5,BG$5)+1,FALSE),"")))</f>
        <v>0</v>
      </c>
      <c r="BH33" s="79">
        <f ca="1">IF($X$4&lt;1,"",IF($X$4=HLOOKUP($X$4,Sortie!$B$3:$AF$3,1,FALSE),IFERROR(VLOOKUP('Suivi de stock'!$B33,Entrée,COUNTIF($F$5:BH$5,BH$5)+1,FALSE),"")))</f>
        <v>0</v>
      </c>
      <c r="BI33" s="78">
        <f ca="1">IF($X$4&lt;1,"",IF($X$4=HLOOKUP($X$4,Sortie!$B$3:$AF$3,1,FALSE),IFERROR(VLOOKUP('Suivi de stock'!$B33,Sortie,COUNTIF($F$5:BI$5,BI$5)+1,FALSE),"")))</f>
        <v>0</v>
      </c>
      <c r="BJ33" s="79">
        <f ca="1">IF($X$4&lt;1,"",IF($X$4=HLOOKUP($X$4,Sortie!$B$3:$AF$3,1,FALSE),IFERROR(VLOOKUP('Suivi de stock'!$B33,Entrée,COUNTIF($F$5:BJ$5,BJ$5)+1,FALSE),"")))</f>
        <v>0</v>
      </c>
      <c r="BK33" s="78">
        <f ca="1">IF($X$4&lt;1,"",IF($X$4=HLOOKUP($X$4,Sortie!$B$3:$AF$3,1,FALSE),IFERROR(VLOOKUP('Suivi de stock'!$B33,Sortie,COUNTIF($F$5:BK$5,BK$5)+1,FALSE),"")))</f>
        <v>0</v>
      </c>
      <c r="BL33" s="79">
        <f ca="1">IF($X$4&lt;1,"",IF($X$4=HLOOKUP($X$4,Sortie!$B$3:$AF$3,1,FALSE),IFERROR(VLOOKUP('Suivi de stock'!$B33,Entrée,COUNTIF($F$5:BL$5,BL$5)+1,FALSE),"")))</f>
        <v>0</v>
      </c>
      <c r="BM33" s="78">
        <f ca="1">IF($X$4&lt;1,"",IF($X$4=HLOOKUP($X$4,Sortie!$B$3:$AF$3,1,FALSE),IFERROR(VLOOKUP('Suivi de stock'!$B33,Sortie,COUNTIF($F$5:BM$5,BM$5)+1,FALSE),"")))</f>
        <v>0</v>
      </c>
      <c r="BN33" s="79">
        <f ca="1">IF($X$4&lt;1,"",IF($X$4=HLOOKUP($X$4,Sortie!$B$3:$AF$3,1,FALSE),IFERROR(VLOOKUP('Suivi de stock'!$B33,Entrée,COUNTIF($F$5:BN$5,BN$5)+1,FALSE),"")))</f>
        <v>0</v>
      </c>
      <c r="BO33" s="78">
        <f ca="1">IF($X$4&lt;1,"",IF($X$4=HLOOKUP($X$4,Sortie!$B$3:$AF$3,1,FALSE),IFERROR(VLOOKUP('Suivi de stock'!$B33,Sortie,COUNTIF($F$5:BO$5,BO$5)+1,FALSE),"")))</f>
        <v>0</v>
      </c>
      <c r="BQ33" s="5"/>
      <c r="BR33" s="5"/>
    </row>
    <row r="34" spans="1:70">
      <c r="A34" s="29">
        <f ca="1">IF(C34&gt;=D34,0,1+MAX($A$7:A33))</f>
        <v>14</v>
      </c>
      <c r="B34" s="9" t="s">
        <v>76</v>
      </c>
      <c r="C34" s="31">
        <f t="shared" ca="1" si="0"/>
        <v>20</v>
      </c>
      <c r="D34" s="21">
        <v>100</v>
      </c>
      <c r="E34">
        <v>20</v>
      </c>
      <c r="F34" s="79">
        <f ca="1">IF($N$4&lt;1,"",IF($F$4=HLOOKUP($F$4,Sortie!$B$3:$AF$3,1,FALSE),IFERROR(VLOOKUP('Suivi de stock'!$B34,Entrée,COUNTIF($F$5:F$5,F$5)+1,FALSE),"")))</f>
        <v>0</v>
      </c>
      <c r="G34" s="78">
        <f ca="1">IF($F$4&lt;1,"",IF($F$4=HLOOKUP($F$4,Sortie!$B$3:$AF$3,1,FALSE),IFERROR(VLOOKUP('Suivi de stock'!$B34,Sortie,COUNTIF($F$5:G$5,G$5)+1,FALSE),"")))</f>
        <v>0</v>
      </c>
      <c r="H34" s="79">
        <f ca="1">IF($H$4&lt;1,"",IF($H$4=HLOOKUP($H$4,Sortie!$B$3:$AF$3,1,FALSE),IFERROR(VLOOKUP('Suivi de stock'!$B34,Entrée,COUNTIF($F$5:H$5,H$5)+1,FALSE),"")))</f>
        <v>0</v>
      </c>
      <c r="I34" s="78">
        <f ca="1">IF($H$4&lt;1,"",IF($H$4=HLOOKUP($H$4,Sortie!$B$3:$AF$3,1,FALSE),IFERROR(VLOOKUP('Suivi de stock'!$B34,Sortie,COUNTIF($F$5:I$5,I$5)+1,FALSE),"")))</f>
        <v>0</v>
      </c>
      <c r="J34" s="79">
        <f ca="1">IF($J$4&lt;1,"",IF($J$4=HLOOKUP($J$4,Sortie!$B$3:$AF$3,1,FALSE),IFERROR(VLOOKUP('Suivi de stock'!$B34,Entrée,COUNTIF($F$5:J$5,J$5)+1,FALSE),"")))</f>
        <v>0</v>
      </c>
      <c r="K34" s="78">
        <f ca="1">IF($J$4&lt;1,"",IF($J$4=HLOOKUP($J$4,Sortie!$B$3:$AF$3,1,FALSE),IFERROR(VLOOKUP('Suivi de stock'!$B34,Sortie,COUNTIF($F$5:K$5,K$5)+1,FALSE),"")))</f>
        <v>0</v>
      </c>
      <c r="L34" s="79">
        <f ca="1">IF($L$4&lt;1,"",IF($L$4=HLOOKUP($L$4,Sortie!$B$3:$AF$3,1,FALSE),IFERROR(VLOOKUP('Suivi de stock'!$B34,Entrée,COUNTIF($F$5:L$5,L$5)+1,FALSE),"")))</f>
        <v>0</v>
      </c>
      <c r="M34" s="78">
        <f ca="1">IF($L$4&lt;1,"",IF($L$4=HLOOKUP($L$4,Sortie!$B$3:$AF$3,1,FALSE),IFERROR(VLOOKUP('Suivi de stock'!$B34,Sortie,COUNTIF($F$5:M$5,M$5)+1,FALSE),"")))</f>
        <v>0</v>
      </c>
      <c r="N34" s="79">
        <f ca="1">IF($N$4&lt;1,"",IF($N$4=HLOOKUP($N$4,Sortie!$B$3:$AF$3,1,FALSE),IFERROR(VLOOKUP('Suivi de stock'!$B34,Entrée,COUNTIF($F$5:N$5,N$5)+1,FALSE),"")))</f>
        <v>0</v>
      </c>
      <c r="O34" s="78">
        <f ca="1">IF($N$4&lt;1,"",IF($N$4=HLOOKUP($N$4,Sortie!$B$3:$AF$3,1,FALSE),IFERROR(VLOOKUP('Suivi de stock'!$B34,Sortie,COUNTIF($F$5:O$5,O$5)+1,FALSE),"")))</f>
        <v>0</v>
      </c>
      <c r="P34" s="79">
        <f ca="1">IF($P$4&lt;1,"",IF($P$4=HLOOKUP($P$4,Sortie!$B$3:$AF$3,1,FALSE),IFERROR(VLOOKUP('Suivi de stock'!$B34,Entrée,COUNTIF($F$5:P$5,P$5)+1,FALSE),"")))</f>
        <v>0</v>
      </c>
      <c r="Q34" s="78">
        <f ca="1">IF($P$4&lt;1,"",IF($P$4=HLOOKUP($P$4,Sortie!$B$3:$AF$3,1,FALSE),IFERROR(VLOOKUP('Suivi de stock'!$B34,Sortie,COUNTIF($F$5:Q$5,Q$5)+1,FALSE),"")))</f>
        <v>0</v>
      </c>
      <c r="R34" s="79">
        <f ca="1">IF($R$4&lt;1,"",IF($R$4=HLOOKUP($R$4,Sortie!$B$3:$AF$3,1,FALSE),IFERROR(VLOOKUP('Suivi de stock'!$B34,Entrée,COUNTIF($F$5:R$5,R$5)+1,FALSE),"")))</f>
        <v>0</v>
      </c>
      <c r="S34" s="78">
        <f ca="1">IF($R$4&lt;1,"",IF($R$4=HLOOKUP($R$4,Sortie!$B$3:$AF$3,1,FALSE),IFERROR(VLOOKUP('Suivi de stock'!$B34,Sortie,COUNTIF($F$5:S$5,S$5)+1,FALSE),"")))</f>
        <v>0</v>
      </c>
      <c r="T34" s="79">
        <f ca="1">IF($T$4&lt;1,"",IF($T$4=HLOOKUP($T$4,Sortie!$B$3:$AF$3,1,FALSE),IFERROR(VLOOKUP('Suivi de stock'!$B34,Entrée,COUNTIF($F$5:T$5,T$5)+1,FALSE),"")))</f>
        <v>0</v>
      </c>
      <c r="U34" s="78">
        <f ca="1">IF($T$4&lt;1,"",IF($T$4=HLOOKUP($T$4,Sortie!$B$3:$AF$3,1,FALSE),IFERROR(VLOOKUP('Suivi de stock'!$B34,Sortie,COUNTIF($F$5:U$5,U$5)+1,FALSE),"")))</f>
        <v>0</v>
      </c>
      <c r="V34" s="79">
        <f ca="1">IF($V$4&lt;1,"",IF($V$4=HLOOKUP($V$4,Sortie!$B$3:$AF$3,1,FALSE),IFERROR(VLOOKUP('Suivi de stock'!$B34,Entrée,COUNTIF($F$5:V$5,V$5)+1,FALSE),"")))</f>
        <v>0</v>
      </c>
      <c r="W34" s="78">
        <f ca="1">IF($V$4&lt;1,"",IF($V$4=HLOOKUP($V$4,Sortie!$B$3:$AF$3,1,FALSE),IFERROR(VLOOKUP('Suivi de stock'!$B34,Sortie,COUNTIF($F$5:W$5,W$5)+1,FALSE),"")))</f>
        <v>0</v>
      </c>
      <c r="X34" s="79">
        <f ca="1">IF($X$4&lt;1,"",IF($X$4=HLOOKUP($X$4,Sortie!$B$3:$AF$3,1,FALSE),IFERROR(VLOOKUP('Suivi de stock'!$B34,Entrée,COUNTIF($F$5:X$5,X$5)+1,FALSE),"")))</f>
        <v>0</v>
      </c>
      <c r="Y34" s="78">
        <f ca="1">IF($X$4&lt;1,"",IF($X$4=HLOOKUP($X$4,Sortie!$B$3:$AF$3,1,FALSE),IFERROR(VLOOKUP('Suivi de stock'!$B34,Sortie,COUNTIF($F$5:Y$5,Y$5)+1,FALSE),"")))</f>
        <v>0</v>
      </c>
      <c r="Z34" s="79">
        <f ca="1">IF($X$4&lt;1,"",IF($X$4=HLOOKUP($X$4,Sortie!$B$3:$AF$3,1,FALSE),IFERROR(VLOOKUP('Suivi de stock'!$B34,Entrée,COUNTIF($F$5:Z$5,Z$5)+1,FALSE),"")))</f>
        <v>0</v>
      </c>
      <c r="AA34" s="78">
        <f ca="1">IF($X$4&lt;1,"",IF($X$4=HLOOKUP($X$4,Sortie!$B$3:$AF$3,1,FALSE),IFERROR(VLOOKUP('Suivi de stock'!$B34,Sortie,COUNTIF($F$5:AA$5,AA$5)+1,FALSE),"")))</f>
        <v>0</v>
      </c>
      <c r="AB34" s="79">
        <f ca="1">IF($X$4&lt;1,"",IF($X$4=HLOOKUP($X$4,Sortie!$B$3:$AF$3,1,FALSE),IFERROR(VLOOKUP('Suivi de stock'!$B34,Entrée,COUNTIF($F$5:AB$5,AB$5)+1,FALSE),"")))</f>
        <v>0</v>
      </c>
      <c r="AC34" s="78">
        <f ca="1">IF($X$4&lt;1,"",IF($X$4=HLOOKUP($X$4,Sortie!$B$3:$AF$3,1,FALSE),IFERROR(VLOOKUP('Suivi de stock'!$B34,Sortie,COUNTIF($F$5:AC$5,AC$5)+1,FALSE),"")))</f>
        <v>0</v>
      </c>
      <c r="AD34" s="79">
        <f ca="1">IF($X$4&lt;1,"",IF($X$4=HLOOKUP($X$4,Sortie!$B$3:$AF$3,1,FALSE),IFERROR(VLOOKUP('Suivi de stock'!$B34,Entrée,COUNTIF($F$5:AD$5,AD$5)+1,FALSE),"")))</f>
        <v>0</v>
      </c>
      <c r="AE34" s="78">
        <f ca="1">IF($X$4&lt;1,"",IF($X$4=HLOOKUP($X$4,Sortie!$B$3:$AF$3,1,FALSE),IFERROR(VLOOKUP('Suivi de stock'!$B34,Sortie,COUNTIF($F$5:AE$5,AE$5)+1,FALSE),"")))</f>
        <v>0</v>
      </c>
      <c r="AF34" s="79">
        <f ca="1">IF($X$4&lt;1,"",IF($X$4=HLOOKUP($X$4,Sortie!$B$3:$AF$3,1,FALSE),IFERROR(VLOOKUP('Suivi de stock'!$B34,Entrée,COUNTIF($F$5:AF$5,AF$5)+1,FALSE),"")))</f>
        <v>0</v>
      </c>
      <c r="AG34" s="78">
        <f ca="1">IF($X$4&lt;1,"",IF($X$4=HLOOKUP($X$4,Sortie!$B$3:$AF$3,1,FALSE),IFERROR(VLOOKUP('Suivi de stock'!$B34,Sortie,COUNTIF($F$5:AG$5,AG$5)+1,FALSE),"")))</f>
        <v>0</v>
      </c>
      <c r="AH34" s="79">
        <f ca="1">IF($X$4&lt;1,"",IF($X$4=HLOOKUP($X$4,Sortie!$B$3:$AF$3,1,FALSE),IFERROR(VLOOKUP('Suivi de stock'!$B34,Entrée,COUNTIF($F$5:AH$5,AH$5)+1,FALSE),"")))</f>
        <v>0</v>
      </c>
      <c r="AI34" s="78">
        <f ca="1">IF($X$4&lt;1,"",IF($X$4=HLOOKUP($X$4,Sortie!$B$3:$AF$3,1,FALSE),IFERROR(VLOOKUP('Suivi de stock'!$B34,Sortie,COUNTIF($F$5:AI$5,AI$5)+1,FALSE),"")))</f>
        <v>0</v>
      </c>
      <c r="AJ34" s="79">
        <f ca="1">IF($X$4&lt;1,"",IF($X$4=HLOOKUP($X$4,Sortie!$B$3:$AF$3,1,FALSE),IFERROR(VLOOKUP('Suivi de stock'!$B34,Entrée,COUNTIF($F$5:AJ$5,AJ$5)+1,FALSE),"")))</f>
        <v>0</v>
      </c>
      <c r="AK34" s="78">
        <f ca="1">IF($X$4&lt;1,"",IF($X$4=HLOOKUP($X$4,Sortie!$B$3:$AF$3,1,FALSE),IFERROR(VLOOKUP('Suivi de stock'!$B34,Sortie,COUNTIF($F$5:AK$5,AK$5)+1,FALSE),"")))</f>
        <v>0</v>
      </c>
      <c r="AL34" s="79">
        <f ca="1">IF($X$4&lt;1,"",IF($X$4=HLOOKUP($X$4,Sortie!$B$3:$AF$3,1,FALSE),IFERROR(VLOOKUP('Suivi de stock'!$B34,Entrée,COUNTIF($F$5:AL$5,AL$5)+1,FALSE),"")))</f>
        <v>0</v>
      </c>
      <c r="AM34" s="78">
        <f ca="1">IF($X$4&lt;1,"",IF($X$4=HLOOKUP($X$4,Sortie!$B$3:$AF$3,1,FALSE),IFERROR(VLOOKUP('Suivi de stock'!$B34,Sortie,COUNTIF($F$5:AM$5,AM$5)+1,FALSE),"")))</f>
        <v>0</v>
      </c>
      <c r="AN34" s="79">
        <f ca="1">IF($X$4&lt;1,"",IF($X$4=HLOOKUP($X$4,Sortie!$B$3:$AF$3,1,FALSE),IFERROR(VLOOKUP('Suivi de stock'!$B34,Entrée,COUNTIF($F$5:AN$5,AN$5)+1,FALSE),"")))</f>
        <v>0</v>
      </c>
      <c r="AO34" s="78">
        <f ca="1">IF($X$4&lt;1,"",IF($X$4=HLOOKUP($X$4,Sortie!$B$3:$AF$3,1,FALSE),IFERROR(VLOOKUP('Suivi de stock'!$B34,Sortie,COUNTIF($F$5:AO$5,AO$5)+1,FALSE),"")))</f>
        <v>0</v>
      </c>
      <c r="AP34" s="79">
        <f ca="1">IF($X$4&lt;1,"",IF($X$4=HLOOKUP($X$4,Sortie!$B$3:$AF$3,1,FALSE),IFERROR(VLOOKUP('Suivi de stock'!$B34,Entrée,COUNTIF($F$5:AP$5,AP$5)+1,FALSE),"")))</f>
        <v>0</v>
      </c>
      <c r="AQ34" s="78">
        <f ca="1">IF($X$4&lt;1,"",IF($X$4=HLOOKUP($X$4,Sortie!$B$3:$AF$3,1,FALSE),IFERROR(VLOOKUP('Suivi de stock'!$B34,Sortie,COUNTIF($F$5:AQ$5,AQ$5)+1,FALSE),"")))</f>
        <v>0</v>
      </c>
      <c r="AR34" s="79">
        <f ca="1">IF($X$4&lt;1,"",IF($X$4=HLOOKUP($X$4,Sortie!$B$3:$AF$3,1,FALSE),IFERROR(VLOOKUP('Suivi de stock'!$B34,Entrée,COUNTIF($F$5:AR$5,AR$5)+1,FALSE),"")))</f>
        <v>0</v>
      </c>
      <c r="AS34" s="78">
        <f ca="1">IF($X$4&lt;1,"",IF($X$4=HLOOKUP($X$4,Sortie!$B$3:$AF$3,1,FALSE),IFERROR(VLOOKUP('Suivi de stock'!$B34,Sortie,COUNTIF($F$5:AS$5,AS$5)+1,FALSE),"")))</f>
        <v>0</v>
      </c>
      <c r="AT34" s="79">
        <f ca="1">IF($X$4&lt;1,"",IF($X$4=HLOOKUP($X$4,Sortie!$B$3:$AF$3,1,FALSE),IFERROR(VLOOKUP('Suivi de stock'!$B34,Entrée,COUNTIF($F$5:AT$5,AT$5)+1,FALSE),"")))</f>
        <v>0</v>
      </c>
      <c r="AU34" s="78">
        <f ca="1">IF($X$4&lt;1,"",IF($X$4=HLOOKUP($X$4,Sortie!$B$3:$AF$3,1,FALSE),IFERROR(VLOOKUP('Suivi de stock'!$B34,Sortie,COUNTIF($F$5:AU$5,AU$5)+1,FALSE),"")))</f>
        <v>0</v>
      </c>
      <c r="AV34" s="79">
        <f ca="1">IF($X$4&lt;1,"",IF($X$4=HLOOKUP($X$4,Sortie!$B$3:$AF$3,1,FALSE),IFERROR(VLOOKUP('Suivi de stock'!$B34,Entrée,COUNTIF($F$5:AV$5,AV$5)+1,FALSE),"")))</f>
        <v>0</v>
      </c>
      <c r="AW34" s="78">
        <f ca="1">IF($X$4&lt;1,"",IF($X$4=HLOOKUP($X$4,Sortie!$B$3:$AF$3,1,FALSE),IFERROR(VLOOKUP('Suivi de stock'!$B34,Sortie,COUNTIF($F$5:AW$5,AW$5)+1,FALSE),"")))</f>
        <v>0</v>
      </c>
      <c r="AX34" s="79">
        <f ca="1">IF($X$4&lt;1,"",IF($X$4=HLOOKUP($X$4,Sortie!$B$3:$AF$3,1,FALSE),IFERROR(VLOOKUP('Suivi de stock'!$B34,Entrée,COUNTIF($F$5:AX$5,AX$5)+1,FALSE),"")))</f>
        <v>0</v>
      </c>
      <c r="AY34" s="78">
        <f ca="1">IF($X$4&lt;1,"",IF($X$4=HLOOKUP($X$4,Sortie!$B$3:$AF$3,1,FALSE),IFERROR(VLOOKUP('Suivi de stock'!$B34,Sortie,COUNTIF($F$5:AY$5,AY$5)+1,FALSE),"")))</f>
        <v>0</v>
      </c>
      <c r="AZ34" s="79">
        <f ca="1">IF($X$4&lt;1,"",IF($X$4=HLOOKUP($X$4,Sortie!$B$3:$AF$3,1,FALSE),IFERROR(VLOOKUP('Suivi de stock'!$B34,Entrée,COUNTIF($F$5:AZ$5,AZ$5)+1,FALSE),"")))</f>
        <v>0</v>
      </c>
      <c r="BA34" s="78">
        <f ca="1">IF($X$4&lt;1,"",IF($X$4=HLOOKUP($X$4,Sortie!$B$3:$AF$3,1,FALSE),IFERROR(VLOOKUP('Suivi de stock'!$B34,Sortie,COUNTIF($F$5:BA$5,BA$5)+1,FALSE),"")))</f>
        <v>0</v>
      </c>
      <c r="BB34" s="79">
        <f ca="1">IF($X$4&lt;1,"",IF($X$4=HLOOKUP($X$4,Sortie!$B$3:$AF$3,1,FALSE),IFERROR(VLOOKUP('Suivi de stock'!$B34,Entrée,COUNTIF($F$5:BB$5,BB$5)+1,FALSE),"")))</f>
        <v>0</v>
      </c>
      <c r="BC34" s="78">
        <f ca="1">IF($X$4&lt;1,"",IF($X$4=HLOOKUP($X$4,Sortie!$B$3:$AF$3,1,FALSE),IFERROR(VLOOKUP('Suivi de stock'!$B34,Sortie,COUNTIF($F$5:BC$5,BC$5)+1,FALSE),"")))</f>
        <v>0</v>
      </c>
      <c r="BD34" s="79">
        <f ca="1">IF($X$4&lt;1,"",IF($X$4=HLOOKUP($X$4,Sortie!$B$3:$AF$3,1,FALSE),IFERROR(VLOOKUP('Suivi de stock'!$B34,Entrée,COUNTIF($F$5:BD$5,BD$5)+1,FALSE),"")))</f>
        <v>0</v>
      </c>
      <c r="BE34" s="78">
        <f ca="1">IF($X$4&lt;1,"",IF($X$4=HLOOKUP($X$4,Sortie!$B$3:$AF$3,1,FALSE),IFERROR(VLOOKUP('Suivi de stock'!$B34,Sortie,COUNTIF($F$5:BE$5,BE$5)+1,FALSE),"")))</f>
        <v>0</v>
      </c>
      <c r="BF34" s="79">
        <f ca="1">IF($X$4&lt;1,"",IF($X$4=HLOOKUP($X$4,Sortie!$B$3:$AF$3,1,FALSE),IFERROR(VLOOKUP('Suivi de stock'!$B34,Entrée,COUNTIF($F$5:BF$5,BF$5)+1,FALSE),"")))</f>
        <v>0</v>
      </c>
      <c r="BG34" s="78">
        <f ca="1">IF($X$4&lt;1,"",IF($X$4=HLOOKUP($X$4,Sortie!$B$3:$AF$3,1,FALSE),IFERROR(VLOOKUP('Suivi de stock'!$B34,Sortie,COUNTIF($F$5:BG$5,BG$5)+1,FALSE),"")))</f>
        <v>0</v>
      </c>
      <c r="BH34" s="79">
        <f ca="1">IF($X$4&lt;1,"",IF($X$4=HLOOKUP($X$4,Sortie!$B$3:$AF$3,1,FALSE),IFERROR(VLOOKUP('Suivi de stock'!$B34,Entrée,COUNTIF($F$5:BH$5,BH$5)+1,FALSE),"")))</f>
        <v>0</v>
      </c>
      <c r="BI34" s="78">
        <f ca="1">IF($X$4&lt;1,"",IF($X$4=HLOOKUP($X$4,Sortie!$B$3:$AF$3,1,FALSE),IFERROR(VLOOKUP('Suivi de stock'!$B34,Sortie,COUNTIF($F$5:BI$5,BI$5)+1,FALSE),"")))</f>
        <v>0</v>
      </c>
      <c r="BJ34" s="79">
        <f ca="1">IF($X$4&lt;1,"",IF($X$4=HLOOKUP($X$4,Sortie!$B$3:$AF$3,1,FALSE),IFERROR(VLOOKUP('Suivi de stock'!$B34,Entrée,COUNTIF($F$5:BJ$5,BJ$5)+1,FALSE),"")))</f>
        <v>0</v>
      </c>
      <c r="BK34" s="78">
        <f ca="1">IF($X$4&lt;1,"",IF($X$4=HLOOKUP($X$4,Sortie!$B$3:$AF$3,1,FALSE),IFERROR(VLOOKUP('Suivi de stock'!$B34,Sortie,COUNTIF($F$5:BK$5,BK$5)+1,FALSE),"")))</f>
        <v>0</v>
      </c>
      <c r="BL34" s="79">
        <f ca="1">IF($X$4&lt;1,"",IF($X$4=HLOOKUP($X$4,Sortie!$B$3:$AF$3,1,FALSE),IFERROR(VLOOKUP('Suivi de stock'!$B34,Entrée,COUNTIF($F$5:BL$5,BL$5)+1,FALSE),"")))</f>
        <v>0</v>
      </c>
      <c r="BM34" s="78">
        <f ca="1">IF($X$4&lt;1,"",IF($X$4=HLOOKUP($X$4,Sortie!$B$3:$AF$3,1,FALSE),IFERROR(VLOOKUP('Suivi de stock'!$B34,Sortie,COUNTIF($F$5:BM$5,BM$5)+1,FALSE),"")))</f>
        <v>0</v>
      </c>
      <c r="BN34" s="79">
        <f ca="1">IF($X$4&lt;1,"",IF($X$4=HLOOKUP($X$4,Sortie!$B$3:$AF$3,1,FALSE),IFERROR(VLOOKUP('Suivi de stock'!$B34,Entrée,COUNTIF($F$5:BN$5,BN$5)+1,FALSE),"")))</f>
        <v>0</v>
      </c>
      <c r="BO34" s="78">
        <f ca="1">IF($X$4&lt;1,"",IF($X$4=HLOOKUP($X$4,Sortie!$B$3:$AF$3,1,FALSE),IFERROR(VLOOKUP('Suivi de stock'!$B34,Sortie,COUNTIF($F$5:BO$5,BO$5)+1,FALSE),"")))</f>
        <v>0</v>
      </c>
      <c r="BQ34" s="5"/>
      <c r="BR34" s="5"/>
    </row>
    <row r="35" spans="1:70">
      <c r="A35" s="29">
        <f ca="1">IF(C35&gt;=D35,0,1+MAX($A$7:A34))</f>
        <v>15</v>
      </c>
      <c r="B35" s="9" t="s">
        <v>77</v>
      </c>
      <c r="C35" s="31">
        <f t="shared" ca="1" si="0"/>
        <v>14</v>
      </c>
      <c r="D35" s="21">
        <v>100</v>
      </c>
      <c r="E35">
        <v>14</v>
      </c>
      <c r="F35" s="79">
        <f ca="1">IF($N$4&lt;1,"",IF($F$4=HLOOKUP($F$4,Sortie!$B$3:$AF$3,1,FALSE),IFERROR(VLOOKUP('Suivi de stock'!$B35,Entrée,COUNTIF($F$5:F$5,F$5)+1,FALSE),"")))</f>
        <v>0</v>
      </c>
      <c r="G35" s="78">
        <f ca="1">IF($F$4&lt;1,"",IF($F$4=HLOOKUP($F$4,Sortie!$B$3:$AF$3,1,FALSE),IFERROR(VLOOKUP('Suivi de stock'!$B35,Sortie,COUNTIF($F$5:G$5,G$5)+1,FALSE),"")))</f>
        <v>0</v>
      </c>
      <c r="H35" s="79">
        <f ca="1">IF($H$4&lt;1,"",IF($H$4=HLOOKUP($H$4,Sortie!$B$3:$AF$3,1,FALSE),IFERROR(VLOOKUP('Suivi de stock'!$B35,Entrée,COUNTIF($F$5:H$5,H$5)+1,FALSE),"")))</f>
        <v>0</v>
      </c>
      <c r="I35" s="78">
        <f ca="1">IF($H$4&lt;1,"",IF($H$4=HLOOKUP($H$4,Sortie!$B$3:$AF$3,1,FALSE),IFERROR(VLOOKUP('Suivi de stock'!$B35,Sortie,COUNTIF($F$5:I$5,I$5)+1,FALSE),"")))</f>
        <v>0</v>
      </c>
      <c r="J35" s="79">
        <f ca="1">IF($J$4&lt;1,"",IF($J$4=HLOOKUP($J$4,Sortie!$B$3:$AF$3,1,FALSE),IFERROR(VLOOKUP('Suivi de stock'!$B35,Entrée,COUNTIF($F$5:J$5,J$5)+1,FALSE),"")))</f>
        <v>0</v>
      </c>
      <c r="K35" s="78">
        <f ca="1">IF($J$4&lt;1,"",IF($J$4=HLOOKUP($J$4,Sortie!$B$3:$AF$3,1,FALSE),IFERROR(VLOOKUP('Suivi de stock'!$B35,Sortie,COUNTIF($F$5:K$5,K$5)+1,FALSE),"")))</f>
        <v>0</v>
      </c>
      <c r="L35" s="79">
        <f ca="1">IF($L$4&lt;1,"",IF($L$4=HLOOKUP($L$4,Sortie!$B$3:$AF$3,1,FALSE),IFERROR(VLOOKUP('Suivi de stock'!$B35,Entrée,COUNTIF($F$5:L$5,L$5)+1,FALSE),"")))</f>
        <v>0</v>
      </c>
      <c r="M35" s="78">
        <f ca="1">IF($L$4&lt;1,"",IF($L$4=HLOOKUP($L$4,Sortie!$B$3:$AF$3,1,FALSE),IFERROR(VLOOKUP('Suivi de stock'!$B35,Sortie,COUNTIF($F$5:M$5,M$5)+1,FALSE),"")))</f>
        <v>0</v>
      </c>
      <c r="N35" s="79">
        <f ca="1">IF($N$4&lt;1,"",IF($N$4=HLOOKUP($N$4,Sortie!$B$3:$AF$3,1,FALSE),IFERROR(VLOOKUP('Suivi de stock'!$B35,Entrée,COUNTIF($F$5:N$5,N$5)+1,FALSE),"")))</f>
        <v>0</v>
      </c>
      <c r="O35" s="78">
        <f ca="1">IF($N$4&lt;1,"",IF($N$4=HLOOKUP($N$4,Sortie!$B$3:$AF$3,1,FALSE),IFERROR(VLOOKUP('Suivi de stock'!$B35,Sortie,COUNTIF($F$5:O$5,O$5)+1,FALSE),"")))</f>
        <v>0</v>
      </c>
      <c r="P35" s="79">
        <f ca="1">IF($P$4&lt;1,"",IF($P$4=HLOOKUP($P$4,Sortie!$B$3:$AF$3,1,FALSE),IFERROR(VLOOKUP('Suivi de stock'!$B35,Entrée,COUNTIF($F$5:P$5,P$5)+1,FALSE),"")))</f>
        <v>0</v>
      </c>
      <c r="Q35" s="78">
        <f ca="1">IF($P$4&lt;1,"",IF($P$4=HLOOKUP($P$4,Sortie!$B$3:$AF$3,1,FALSE),IFERROR(VLOOKUP('Suivi de stock'!$B35,Sortie,COUNTIF($F$5:Q$5,Q$5)+1,FALSE),"")))</f>
        <v>0</v>
      </c>
      <c r="R35" s="79">
        <f ca="1">IF($R$4&lt;1,"",IF($R$4=HLOOKUP($R$4,Sortie!$B$3:$AF$3,1,FALSE),IFERROR(VLOOKUP('Suivi de stock'!$B35,Entrée,COUNTIF($F$5:R$5,R$5)+1,FALSE),"")))</f>
        <v>0</v>
      </c>
      <c r="S35" s="78">
        <f ca="1">IF($R$4&lt;1,"",IF($R$4=HLOOKUP($R$4,Sortie!$B$3:$AF$3,1,FALSE),IFERROR(VLOOKUP('Suivi de stock'!$B35,Sortie,COUNTIF($F$5:S$5,S$5)+1,FALSE),"")))</f>
        <v>0</v>
      </c>
      <c r="T35" s="79">
        <f ca="1">IF($T$4&lt;1,"",IF($T$4=HLOOKUP($T$4,Sortie!$B$3:$AF$3,1,FALSE),IFERROR(VLOOKUP('Suivi de stock'!$B35,Entrée,COUNTIF($F$5:T$5,T$5)+1,FALSE),"")))</f>
        <v>0</v>
      </c>
      <c r="U35" s="78">
        <f ca="1">IF($T$4&lt;1,"",IF($T$4=HLOOKUP($T$4,Sortie!$B$3:$AF$3,1,FALSE),IFERROR(VLOOKUP('Suivi de stock'!$B35,Sortie,COUNTIF($F$5:U$5,U$5)+1,FALSE),"")))</f>
        <v>0</v>
      </c>
      <c r="V35" s="79">
        <f ca="1">IF($V$4&lt;1,"",IF($V$4=HLOOKUP($V$4,Sortie!$B$3:$AF$3,1,FALSE),IFERROR(VLOOKUP('Suivi de stock'!$B35,Entrée,COUNTIF($F$5:V$5,V$5)+1,FALSE),"")))</f>
        <v>0</v>
      </c>
      <c r="W35" s="78">
        <f ca="1">IF($V$4&lt;1,"",IF($V$4=HLOOKUP($V$4,Sortie!$B$3:$AF$3,1,FALSE),IFERROR(VLOOKUP('Suivi de stock'!$B35,Sortie,COUNTIF($F$5:W$5,W$5)+1,FALSE),"")))</f>
        <v>0</v>
      </c>
      <c r="X35" s="79">
        <f ca="1">IF($X$4&lt;1,"",IF($X$4=HLOOKUP($X$4,Sortie!$B$3:$AF$3,1,FALSE),IFERROR(VLOOKUP('Suivi de stock'!$B35,Entrée,COUNTIF($F$5:X$5,X$5)+1,FALSE),"")))</f>
        <v>0</v>
      </c>
      <c r="Y35" s="78">
        <f ca="1">IF($X$4&lt;1,"",IF($X$4=HLOOKUP($X$4,Sortie!$B$3:$AF$3,1,FALSE),IFERROR(VLOOKUP('Suivi de stock'!$B35,Sortie,COUNTIF($F$5:Y$5,Y$5)+1,FALSE),"")))</f>
        <v>0</v>
      </c>
      <c r="Z35" s="79">
        <f ca="1">IF($X$4&lt;1,"",IF($X$4=HLOOKUP($X$4,Sortie!$B$3:$AF$3,1,FALSE),IFERROR(VLOOKUP('Suivi de stock'!$B35,Entrée,COUNTIF($F$5:Z$5,Z$5)+1,FALSE),"")))</f>
        <v>0</v>
      </c>
      <c r="AA35" s="78">
        <f ca="1">IF($X$4&lt;1,"",IF($X$4=HLOOKUP($X$4,Sortie!$B$3:$AF$3,1,FALSE),IFERROR(VLOOKUP('Suivi de stock'!$B35,Sortie,COUNTIF($F$5:AA$5,AA$5)+1,FALSE),"")))</f>
        <v>0</v>
      </c>
      <c r="AB35" s="79">
        <f ca="1">IF($X$4&lt;1,"",IF($X$4=HLOOKUP($X$4,Sortie!$B$3:$AF$3,1,FALSE),IFERROR(VLOOKUP('Suivi de stock'!$B35,Entrée,COUNTIF($F$5:AB$5,AB$5)+1,FALSE),"")))</f>
        <v>0</v>
      </c>
      <c r="AC35" s="78">
        <f ca="1">IF($X$4&lt;1,"",IF($X$4=HLOOKUP($X$4,Sortie!$B$3:$AF$3,1,FALSE),IFERROR(VLOOKUP('Suivi de stock'!$B35,Sortie,COUNTIF($F$5:AC$5,AC$5)+1,FALSE),"")))</f>
        <v>0</v>
      </c>
      <c r="AD35" s="79">
        <f ca="1">IF($X$4&lt;1,"",IF($X$4=HLOOKUP($X$4,Sortie!$B$3:$AF$3,1,FALSE),IFERROR(VLOOKUP('Suivi de stock'!$B35,Entrée,COUNTIF($F$5:AD$5,AD$5)+1,FALSE),"")))</f>
        <v>0</v>
      </c>
      <c r="AE35" s="78">
        <f ca="1">IF($X$4&lt;1,"",IF($X$4=HLOOKUP($X$4,Sortie!$B$3:$AF$3,1,FALSE),IFERROR(VLOOKUP('Suivi de stock'!$B35,Sortie,COUNTIF($F$5:AE$5,AE$5)+1,FALSE),"")))</f>
        <v>0</v>
      </c>
      <c r="AF35" s="79">
        <f ca="1">IF($X$4&lt;1,"",IF($X$4=HLOOKUP($X$4,Sortie!$B$3:$AF$3,1,FALSE),IFERROR(VLOOKUP('Suivi de stock'!$B35,Entrée,COUNTIF($F$5:AF$5,AF$5)+1,FALSE),"")))</f>
        <v>0</v>
      </c>
      <c r="AG35" s="78">
        <f ca="1">IF($X$4&lt;1,"",IF($X$4=HLOOKUP($X$4,Sortie!$B$3:$AF$3,1,FALSE),IFERROR(VLOOKUP('Suivi de stock'!$B35,Sortie,COUNTIF($F$5:AG$5,AG$5)+1,FALSE),"")))</f>
        <v>0</v>
      </c>
      <c r="AH35" s="79">
        <f ca="1">IF($X$4&lt;1,"",IF($X$4=HLOOKUP($X$4,Sortie!$B$3:$AF$3,1,FALSE),IFERROR(VLOOKUP('Suivi de stock'!$B35,Entrée,COUNTIF($F$5:AH$5,AH$5)+1,FALSE),"")))</f>
        <v>0</v>
      </c>
      <c r="AI35" s="78">
        <f ca="1">IF($X$4&lt;1,"",IF($X$4=HLOOKUP($X$4,Sortie!$B$3:$AF$3,1,FALSE),IFERROR(VLOOKUP('Suivi de stock'!$B35,Sortie,COUNTIF($F$5:AI$5,AI$5)+1,FALSE),"")))</f>
        <v>0</v>
      </c>
      <c r="AJ35" s="79">
        <f ca="1">IF($X$4&lt;1,"",IF($X$4=HLOOKUP($X$4,Sortie!$B$3:$AF$3,1,FALSE),IFERROR(VLOOKUP('Suivi de stock'!$B35,Entrée,COUNTIF($F$5:AJ$5,AJ$5)+1,FALSE),"")))</f>
        <v>0</v>
      </c>
      <c r="AK35" s="78">
        <f ca="1">IF($X$4&lt;1,"",IF($X$4=HLOOKUP($X$4,Sortie!$B$3:$AF$3,1,FALSE),IFERROR(VLOOKUP('Suivi de stock'!$B35,Sortie,COUNTIF($F$5:AK$5,AK$5)+1,FALSE),"")))</f>
        <v>0</v>
      </c>
      <c r="AL35" s="79">
        <f ca="1">IF($X$4&lt;1,"",IF($X$4=HLOOKUP($X$4,Sortie!$B$3:$AF$3,1,FALSE),IFERROR(VLOOKUP('Suivi de stock'!$B35,Entrée,COUNTIF($F$5:AL$5,AL$5)+1,FALSE),"")))</f>
        <v>0</v>
      </c>
      <c r="AM35" s="78">
        <f ca="1">IF($X$4&lt;1,"",IF($X$4=HLOOKUP($X$4,Sortie!$B$3:$AF$3,1,FALSE),IFERROR(VLOOKUP('Suivi de stock'!$B35,Sortie,COUNTIF($F$5:AM$5,AM$5)+1,FALSE),"")))</f>
        <v>0</v>
      </c>
      <c r="AN35" s="79">
        <f ca="1">IF($X$4&lt;1,"",IF($X$4=HLOOKUP($X$4,Sortie!$B$3:$AF$3,1,FALSE),IFERROR(VLOOKUP('Suivi de stock'!$B35,Entrée,COUNTIF($F$5:AN$5,AN$5)+1,FALSE),"")))</f>
        <v>0</v>
      </c>
      <c r="AO35" s="78">
        <f ca="1">IF($X$4&lt;1,"",IF($X$4=HLOOKUP($X$4,Sortie!$B$3:$AF$3,1,FALSE),IFERROR(VLOOKUP('Suivi de stock'!$B35,Sortie,COUNTIF($F$5:AO$5,AO$5)+1,FALSE),"")))</f>
        <v>0</v>
      </c>
      <c r="AP35" s="79">
        <f ca="1">IF($X$4&lt;1,"",IF($X$4=HLOOKUP($X$4,Sortie!$B$3:$AF$3,1,FALSE),IFERROR(VLOOKUP('Suivi de stock'!$B35,Entrée,COUNTIF($F$5:AP$5,AP$5)+1,FALSE),"")))</f>
        <v>0</v>
      </c>
      <c r="AQ35" s="78">
        <f ca="1">IF($X$4&lt;1,"",IF($X$4=HLOOKUP($X$4,Sortie!$B$3:$AF$3,1,FALSE),IFERROR(VLOOKUP('Suivi de stock'!$B35,Sortie,COUNTIF($F$5:AQ$5,AQ$5)+1,FALSE),"")))</f>
        <v>0</v>
      </c>
      <c r="AR35" s="79">
        <f ca="1">IF($X$4&lt;1,"",IF($X$4=HLOOKUP($X$4,Sortie!$B$3:$AF$3,1,FALSE),IFERROR(VLOOKUP('Suivi de stock'!$B35,Entrée,COUNTIF($F$5:AR$5,AR$5)+1,FALSE),"")))</f>
        <v>0</v>
      </c>
      <c r="AS35" s="78">
        <f ca="1">IF($X$4&lt;1,"",IF($X$4=HLOOKUP($X$4,Sortie!$B$3:$AF$3,1,FALSE),IFERROR(VLOOKUP('Suivi de stock'!$B35,Sortie,COUNTIF($F$5:AS$5,AS$5)+1,FALSE),"")))</f>
        <v>0</v>
      </c>
      <c r="AT35" s="79">
        <f ca="1">IF($X$4&lt;1,"",IF($X$4=HLOOKUP($X$4,Sortie!$B$3:$AF$3,1,FALSE),IFERROR(VLOOKUP('Suivi de stock'!$B35,Entrée,COUNTIF($F$5:AT$5,AT$5)+1,FALSE),"")))</f>
        <v>0</v>
      </c>
      <c r="AU35" s="78">
        <f ca="1">IF($X$4&lt;1,"",IF($X$4=HLOOKUP($X$4,Sortie!$B$3:$AF$3,1,FALSE),IFERROR(VLOOKUP('Suivi de stock'!$B35,Sortie,COUNTIF($F$5:AU$5,AU$5)+1,FALSE),"")))</f>
        <v>0</v>
      </c>
      <c r="AV35" s="79">
        <f ca="1">IF($X$4&lt;1,"",IF($X$4=HLOOKUP($X$4,Sortie!$B$3:$AF$3,1,FALSE),IFERROR(VLOOKUP('Suivi de stock'!$B35,Entrée,COUNTIF($F$5:AV$5,AV$5)+1,FALSE),"")))</f>
        <v>0</v>
      </c>
      <c r="AW35" s="78">
        <f ca="1">IF($X$4&lt;1,"",IF($X$4=HLOOKUP($X$4,Sortie!$B$3:$AF$3,1,FALSE),IFERROR(VLOOKUP('Suivi de stock'!$B35,Sortie,COUNTIF($F$5:AW$5,AW$5)+1,FALSE),"")))</f>
        <v>0</v>
      </c>
      <c r="AX35" s="79">
        <f ca="1">IF($X$4&lt;1,"",IF($X$4=HLOOKUP($X$4,Sortie!$B$3:$AF$3,1,FALSE),IFERROR(VLOOKUP('Suivi de stock'!$B35,Entrée,COUNTIF($F$5:AX$5,AX$5)+1,FALSE),"")))</f>
        <v>0</v>
      </c>
      <c r="AY35" s="78">
        <f ca="1">IF($X$4&lt;1,"",IF($X$4=HLOOKUP($X$4,Sortie!$B$3:$AF$3,1,FALSE),IFERROR(VLOOKUP('Suivi de stock'!$B35,Sortie,COUNTIF($F$5:AY$5,AY$5)+1,FALSE),"")))</f>
        <v>0</v>
      </c>
      <c r="AZ35" s="79">
        <f ca="1">IF($X$4&lt;1,"",IF($X$4=HLOOKUP($X$4,Sortie!$B$3:$AF$3,1,FALSE),IFERROR(VLOOKUP('Suivi de stock'!$B35,Entrée,COUNTIF($F$5:AZ$5,AZ$5)+1,FALSE),"")))</f>
        <v>0</v>
      </c>
      <c r="BA35" s="78">
        <f ca="1">IF($X$4&lt;1,"",IF($X$4=HLOOKUP($X$4,Sortie!$B$3:$AF$3,1,FALSE),IFERROR(VLOOKUP('Suivi de stock'!$B35,Sortie,COUNTIF($F$5:BA$5,BA$5)+1,FALSE),"")))</f>
        <v>0</v>
      </c>
      <c r="BB35" s="79">
        <f ca="1">IF($X$4&lt;1,"",IF($X$4=HLOOKUP($X$4,Sortie!$B$3:$AF$3,1,FALSE),IFERROR(VLOOKUP('Suivi de stock'!$B35,Entrée,COUNTIF($F$5:BB$5,BB$5)+1,FALSE),"")))</f>
        <v>0</v>
      </c>
      <c r="BC35" s="78">
        <f ca="1">IF($X$4&lt;1,"",IF($X$4=HLOOKUP($X$4,Sortie!$B$3:$AF$3,1,FALSE),IFERROR(VLOOKUP('Suivi de stock'!$B35,Sortie,COUNTIF($F$5:BC$5,BC$5)+1,FALSE),"")))</f>
        <v>0</v>
      </c>
      <c r="BD35" s="79">
        <f ca="1">IF($X$4&lt;1,"",IF($X$4=HLOOKUP($X$4,Sortie!$B$3:$AF$3,1,FALSE),IFERROR(VLOOKUP('Suivi de stock'!$B35,Entrée,COUNTIF($F$5:BD$5,BD$5)+1,FALSE),"")))</f>
        <v>0</v>
      </c>
      <c r="BE35" s="78">
        <f ca="1">IF($X$4&lt;1,"",IF($X$4=HLOOKUP($X$4,Sortie!$B$3:$AF$3,1,FALSE),IFERROR(VLOOKUP('Suivi de stock'!$B35,Sortie,COUNTIF($F$5:BE$5,BE$5)+1,FALSE),"")))</f>
        <v>0</v>
      </c>
      <c r="BF35" s="79">
        <f ca="1">IF($X$4&lt;1,"",IF($X$4=HLOOKUP($X$4,Sortie!$B$3:$AF$3,1,FALSE),IFERROR(VLOOKUP('Suivi de stock'!$B35,Entrée,COUNTIF($F$5:BF$5,BF$5)+1,FALSE),"")))</f>
        <v>0</v>
      </c>
      <c r="BG35" s="78">
        <f ca="1">IF($X$4&lt;1,"",IF($X$4=HLOOKUP($X$4,Sortie!$B$3:$AF$3,1,FALSE),IFERROR(VLOOKUP('Suivi de stock'!$B35,Sortie,COUNTIF($F$5:BG$5,BG$5)+1,FALSE),"")))</f>
        <v>0</v>
      </c>
      <c r="BH35" s="79">
        <f ca="1">IF($X$4&lt;1,"",IF($X$4=HLOOKUP($X$4,Sortie!$B$3:$AF$3,1,FALSE),IFERROR(VLOOKUP('Suivi de stock'!$B35,Entrée,COUNTIF($F$5:BH$5,BH$5)+1,FALSE),"")))</f>
        <v>0</v>
      </c>
      <c r="BI35" s="78">
        <f ca="1">IF($X$4&lt;1,"",IF($X$4=HLOOKUP($X$4,Sortie!$B$3:$AF$3,1,FALSE),IFERROR(VLOOKUP('Suivi de stock'!$B35,Sortie,COUNTIF($F$5:BI$5,BI$5)+1,FALSE),"")))</f>
        <v>0</v>
      </c>
      <c r="BJ35" s="79">
        <f ca="1">IF($X$4&lt;1,"",IF($X$4=HLOOKUP($X$4,Sortie!$B$3:$AF$3,1,FALSE),IFERROR(VLOOKUP('Suivi de stock'!$B35,Entrée,COUNTIF($F$5:BJ$5,BJ$5)+1,FALSE),"")))</f>
        <v>0</v>
      </c>
      <c r="BK35" s="78">
        <f ca="1">IF($X$4&lt;1,"",IF($X$4=HLOOKUP($X$4,Sortie!$B$3:$AF$3,1,FALSE),IFERROR(VLOOKUP('Suivi de stock'!$B35,Sortie,COUNTIF($F$5:BK$5,BK$5)+1,FALSE),"")))</f>
        <v>0</v>
      </c>
      <c r="BL35" s="79">
        <f ca="1">IF($X$4&lt;1,"",IF($X$4=HLOOKUP($X$4,Sortie!$B$3:$AF$3,1,FALSE),IFERROR(VLOOKUP('Suivi de stock'!$B35,Entrée,COUNTIF($F$5:BL$5,BL$5)+1,FALSE),"")))</f>
        <v>0</v>
      </c>
      <c r="BM35" s="78">
        <f ca="1">IF($X$4&lt;1,"",IF($X$4=HLOOKUP($X$4,Sortie!$B$3:$AF$3,1,FALSE),IFERROR(VLOOKUP('Suivi de stock'!$B35,Sortie,COUNTIF($F$5:BM$5,BM$5)+1,FALSE),"")))</f>
        <v>0</v>
      </c>
      <c r="BN35" s="79">
        <f ca="1">IF($X$4&lt;1,"",IF($X$4=HLOOKUP($X$4,Sortie!$B$3:$AF$3,1,FALSE),IFERROR(VLOOKUP('Suivi de stock'!$B35,Entrée,COUNTIF($F$5:BN$5,BN$5)+1,FALSE),"")))</f>
        <v>0</v>
      </c>
      <c r="BO35" s="78">
        <f ca="1">IF($X$4&lt;1,"",IF($X$4=HLOOKUP($X$4,Sortie!$B$3:$AF$3,1,FALSE),IFERROR(VLOOKUP('Suivi de stock'!$B35,Sortie,COUNTIF($F$5:BO$5,BO$5)+1,FALSE),"")))</f>
        <v>0</v>
      </c>
      <c r="BQ35" s="5"/>
      <c r="BR35" s="5"/>
    </row>
    <row r="36" spans="1:70" s="69" customFormat="1">
      <c r="A36" s="29">
        <f>IF(C36&gt;=D36,0,1+MAX($A$7:A35))</f>
        <v>0</v>
      </c>
      <c r="B36" s="71"/>
      <c r="C36" s="67"/>
      <c r="D36" s="68"/>
      <c r="F36" s="79" t="str">
        <f ca="1">IF($N$4&lt;1,"",IF($F$4=HLOOKUP($F$4,Sortie!$B$3:$AF$3,1,FALSE),IFERROR(VLOOKUP('Suivi de stock'!$B36,Entrée,COUNTIF($F$5:F$5,F$5)+1,FALSE),"")))</f>
        <v/>
      </c>
      <c r="G36" s="78" t="str">
        <f ca="1">IF($F$4&lt;1,"",IF($F$4=HLOOKUP($F$4,Sortie!$B$3:$AF$3,1,FALSE),IFERROR(VLOOKUP('Suivi de stock'!$B36,Sortie,COUNTIF($F$5:G$5,G$5)+1,FALSE),"")))</f>
        <v/>
      </c>
      <c r="H36" s="79" t="str">
        <f ca="1">IF($H$4&lt;1,"",IF($H$4=HLOOKUP($H$4,Sortie!$B$3:$AF$3,1,FALSE),IFERROR(VLOOKUP('Suivi de stock'!$B36,Entrée,COUNTIF($F$5:H$5,H$5)+1,FALSE),"")))</f>
        <v/>
      </c>
      <c r="I36" s="78" t="str">
        <f ca="1">IF($H$4&lt;1,"",IF($H$4=HLOOKUP($H$4,Sortie!$B$3:$AF$3,1,FALSE),IFERROR(VLOOKUP('Suivi de stock'!$B36,Sortie,COUNTIF($F$5:I$5,I$5)+1,FALSE),"")))</f>
        <v/>
      </c>
      <c r="J36" s="79" t="str">
        <f ca="1">IF($J$4&lt;1,"",IF($J$4=HLOOKUP($J$4,Sortie!$B$3:$AF$3,1,FALSE),IFERROR(VLOOKUP('Suivi de stock'!$B36,Entrée,COUNTIF($F$5:J$5,J$5)+1,FALSE),"")))</f>
        <v/>
      </c>
      <c r="K36" s="78" t="str">
        <f ca="1">IF($J$4&lt;1,"",IF($J$4=HLOOKUP($J$4,Sortie!$B$3:$AF$3,1,FALSE),IFERROR(VLOOKUP('Suivi de stock'!$B36,Sortie,COUNTIF($F$5:K$5,K$5)+1,FALSE),"")))</f>
        <v/>
      </c>
      <c r="L36" s="79" t="str">
        <f ca="1">IF($L$4&lt;1,"",IF($L$4=HLOOKUP($L$4,Sortie!$B$3:$AF$3,1,FALSE),IFERROR(VLOOKUP('Suivi de stock'!$B36,Entrée,COUNTIF($F$5:L$5,L$5)+1,FALSE),"")))</f>
        <v/>
      </c>
      <c r="M36" s="78" t="str">
        <f ca="1">IF($L$4&lt;1,"",IF($L$4=HLOOKUP($L$4,Sortie!$B$3:$AF$3,1,FALSE),IFERROR(VLOOKUP('Suivi de stock'!$B36,Sortie,COUNTIF($F$5:M$5,M$5)+1,FALSE),"")))</f>
        <v/>
      </c>
      <c r="N36" s="79" t="str">
        <f ca="1">IF($N$4&lt;1,"",IF($N$4=HLOOKUP($N$4,Sortie!$B$3:$AF$3,1,FALSE),IFERROR(VLOOKUP('Suivi de stock'!$B36,Entrée,COUNTIF($F$5:N$5,N$5)+1,FALSE),"")))</f>
        <v/>
      </c>
      <c r="O36" s="78" t="str">
        <f ca="1">IF($N$4&lt;1,"",IF($N$4=HLOOKUP($N$4,Sortie!$B$3:$AF$3,1,FALSE),IFERROR(VLOOKUP('Suivi de stock'!$B36,Sortie,COUNTIF($F$5:O$5,O$5)+1,FALSE),"")))</f>
        <v/>
      </c>
      <c r="P36" s="79" t="str">
        <f ca="1">IF($P$4&lt;1,"",IF($P$4=HLOOKUP($P$4,Sortie!$B$3:$AF$3,1,FALSE),IFERROR(VLOOKUP('Suivi de stock'!$B36,Entrée,COUNTIF($F$5:P$5,P$5)+1,FALSE),"")))</f>
        <v/>
      </c>
      <c r="Q36" s="78" t="str">
        <f ca="1">IF($P$4&lt;1,"",IF($P$4=HLOOKUP($P$4,Sortie!$B$3:$AF$3,1,FALSE),IFERROR(VLOOKUP('Suivi de stock'!$B36,Sortie,COUNTIF($F$5:Q$5,Q$5)+1,FALSE),"")))</f>
        <v/>
      </c>
      <c r="R36" s="79" t="str">
        <f ca="1">IF($R$4&lt;1,"",IF($R$4=HLOOKUP($R$4,Sortie!$B$3:$AF$3,1,FALSE),IFERROR(VLOOKUP('Suivi de stock'!$B36,Entrée,COUNTIF($F$5:R$5,R$5)+1,FALSE),"")))</f>
        <v/>
      </c>
      <c r="S36" s="78" t="str">
        <f ca="1">IF($R$4&lt;1,"",IF($R$4=HLOOKUP($R$4,Sortie!$B$3:$AF$3,1,FALSE),IFERROR(VLOOKUP('Suivi de stock'!$B36,Sortie,COUNTIF($F$5:S$5,S$5)+1,FALSE),"")))</f>
        <v/>
      </c>
      <c r="T36" s="79" t="str">
        <f ca="1">IF($T$4&lt;1,"",IF($T$4=HLOOKUP($T$4,Sortie!$B$3:$AF$3,1,FALSE),IFERROR(VLOOKUP('Suivi de stock'!$B36,Entrée,COUNTIF($F$5:T$5,T$5)+1,FALSE),"")))</f>
        <v/>
      </c>
      <c r="U36" s="78" t="str">
        <f ca="1">IF($T$4&lt;1,"",IF($T$4=HLOOKUP($T$4,Sortie!$B$3:$AF$3,1,FALSE),IFERROR(VLOOKUP('Suivi de stock'!$B36,Sortie,COUNTIF($F$5:U$5,U$5)+1,FALSE),"")))</f>
        <v/>
      </c>
      <c r="V36" s="79" t="str">
        <f ca="1">IF($V$4&lt;1,"",IF($V$4=HLOOKUP($V$4,Sortie!$B$3:$AF$3,1,FALSE),IFERROR(VLOOKUP('Suivi de stock'!$B36,Entrée,COUNTIF($F$5:V$5,V$5)+1,FALSE),"")))</f>
        <v/>
      </c>
      <c r="W36" s="78" t="str">
        <f ca="1">IF($V$4&lt;1,"",IF($V$4=HLOOKUP($V$4,Sortie!$B$3:$AF$3,1,FALSE),IFERROR(VLOOKUP('Suivi de stock'!$B36,Sortie,COUNTIF($F$5:W$5,W$5)+1,FALSE),"")))</f>
        <v/>
      </c>
      <c r="X36" s="79" t="str">
        <f ca="1">IF($X$4&lt;1,"",IF($X$4=HLOOKUP($X$4,Sortie!$B$3:$AF$3,1,FALSE),IFERROR(VLOOKUP('Suivi de stock'!$B36,Entrée,COUNTIF($F$5:X$5,X$5)+1,FALSE),"")))</f>
        <v/>
      </c>
      <c r="Y36" s="78" t="str">
        <f ca="1">IF($X$4&lt;1,"",IF($X$4=HLOOKUP($X$4,Sortie!$B$3:$AF$3,1,FALSE),IFERROR(VLOOKUP('Suivi de stock'!$B36,Sortie,COUNTIF($F$5:Y$5,Y$5)+1,FALSE),"")))</f>
        <v/>
      </c>
      <c r="Z36" s="79" t="str">
        <f ca="1">IF($X$4&lt;1,"",IF($X$4=HLOOKUP($X$4,Sortie!$B$3:$AF$3,1,FALSE),IFERROR(VLOOKUP('Suivi de stock'!$B36,Entrée,COUNTIF($F$5:Z$5,Z$5)+1,FALSE),"")))</f>
        <v/>
      </c>
      <c r="AA36" s="78" t="str">
        <f ca="1">IF($X$4&lt;1,"",IF($X$4=HLOOKUP($X$4,Sortie!$B$3:$AF$3,1,FALSE),IFERROR(VLOOKUP('Suivi de stock'!$B36,Sortie,COUNTIF($F$5:AA$5,AA$5)+1,FALSE),"")))</f>
        <v/>
      </c>
      <c r="AB36" s="79" t="str">
        <f ca="1">IF($X$4&lt;1,"",IF($X$4=HLOOKUP($X$4,Sortie!$B$3:$AF$3,1,FALSE),IFERROR(VLOOKUP('Suivi de stock'!$B36,Entrée,COUNTIF($F$5:AB$5,AB$5)+1,FALSE),"")))</f>
        <v/>
      </c>
      <c r="AC36" s="78" t="str">
        <f ca="1">IF($X$4&lt;1,"",IF($X$4=HLOOKUP($X$4,Sortie!$B$3:$AF$3,1,FALSE),IFERROR(VLOOKUP('Suivi de stock'!$B36,Sortie,COUNTIF($F$5:AC$5,AC$5)+1,FALSE),"")))</f>
        <v/>
      </c>
      <c r="AD36" s="79" t="str">
        <f ca="1">IF($X$4&lt;1,"",IF($X$4=HLOOKUP($X$4,Sortie!$B$3:$AF$3,1,FALSE),IFERROR(VLOOKUP('Suivi de stock'!$B36,Entrée,COUNTIF($F$5:AD$5,AD$5)+1,FALSE),"")))</f>
        <v/>
      </c>
      <c r="AE36" s="78" t="str">
        <f ca="1">IF($X$4&lt;1,"",IF($X$4=HLOOKUP($X$4,Sortie!$B$3:$AF$3,1,FALSE),IFERROR(VLOOKUP('Suivi de stock'!$B36,Sortie,COUNTIF($F$5:AE$5,AE$5)+1,FALSE),"")))</f>
        <v/>
      </c>
      <c r="AF36" s="79" t="str">
        <f ca="1">IF($X$4&lt;1,"",IF($X$4=HLOOKUP($X$4,Sortie!$B$3:$AF$3,1,FALSE),IFERROR(VLOOKUP('Suivi de stock'!$B36,Entrée,COUNTIF($F$5:AF$5,AF$5)+1,FALSE),"")))</f>
        <v/>
      </c>
      <c r="AG36" s="78" t="str">
        <f ca="1">IF($X$4&lt;1,"",IF($X$4=HLOOKUP($X$4,Sortie!$B$3:$AF$3,1,FALSE),IFERROR(VLOOKUP('Suivi de stock'!$B36,Sortie,COUNTIF($F$5:AG$5,AG$5)+1,FALSE),"")))</f>
        <v/>
      </c>
      <c r="AH36" s="79" t="str">
        <f ca="1">IF($X$4&lt;1,"",IF($X$4=HLOOKUP($X$4,Sortie!$B$3:$AF$3,1,FALSE),IFERROR(VLOOKUP('Suivi de stock'!$B36,Entrée,COUNTIF($F$5:AH$5,AH$5)+1,FALSE),"")))</f>
        <v/>
      </c>
      <c r="AI36" s="78" t="str">
        <f ca="1">IF($X$4&lt;1,"",IF($X$4=HLOOKUP($X$4,Sortie!$B$3:$AF$3,1,FALSE),IFERROR(VLOOKUP('Suivi de stock'!$B36,Sortie,COUNTIF($F$5:AI$5,AI$5)+1,FALSE),"")))</f>
        <v/>
      </c>
      <c r="AJ36" s="79" t="str">
        <f ca="1">IF($X$4&lt;1,"",IF($X$4=HLOOKUP($X$4,Sortie!$B$3:$AF$3,1,FALSE),IFERROR(VLOOKUP('Suivi de stock'!$B36,Entrée,COUNTIF($F$5:AJ$5,AJ$5)+1,FALSE),"")))</f>
        <v/>
      </c>
      <c r="AK36" s="78" t="str">
        <f ca="1">IF($X$4&lt;1,"",IF($X$4=HLOOKUP($X$4,Sortie!$B$3:$AF$3,1,FALSE),IFERROR(VLOOKUP('Suivi de stock'!$B36,Sortie,COUNTIF($F$5:AK$5,AK$5)+1,FALSE),"")))</f>
        <v/>
      </c>
      <c r="AL36" s="79" t="str">
        <f ca="1">IF($X$4&lt;1,"",IF($X$4=HLOOKUP($X$4,Sortie!$B$3:$AF$3,1,FALSE),IFERROR(VLOOKUP('Suivi de stock'!$B36,Entrée,COUNTIF($F$5:AL$5,AL$5)+1,FALSE),"")))</f>
        <v/>
      </c>
      <c r="AM36" s="78" t="str">
        <f ca="1">IF($X$4&lt;1,"",IF($X$4=HLOOKUP($X$4,Sortie!$B$3:$AF$3,1,FALSE),IFERROR(VLOOKUP('Suivi de stock'!$B36,Sortie,COUNTIF($F$5:AM$5,AM$5)+1,FALSE),"")))</f>
        <v/>
      </c>
      <c r="AN36" s="79" t="str">
        <f ca="1">IF($X$4&lt;1,"",IF($X$4=HLOOKUP($X$4,Sortie!$B$3:$AF$3,1,FALSE),IFERROR(VLOOKUP('Suivi de stock'!$B36,Entrée,COUNTIF($F$5:AN$5,AN$5)+1,FALSE),"")))</f>
        <v/>
      </c>
      <c r="AO36" s="78" t="str">
        <f ca="1">IF($X$4&lt;1,"",IF($X$4=HLOOKUP($X$4,Sortie!$B$3:$AF$3,1,FALSE),IFERROR(VLOOKUP('Suivi de stock'!$B36,Sortie,COUNTIF($F$5:AO$5,AO$5)+1,FALSE),"")))</f>
        <v/>
      </c>
      <c r="AP36" s="79" t="str">
        <f ca="1">IF($X$4&lt;1,"",IF($X$4=HLOOKUP($X$4,Sortie!$B$3:$AF$3,1,FALSE),IFERROR(VLOOKUP('Suivi de stock'!$B36,Entrée,COUNTIF($F$5:AP$5,AP$5)+1,FALSE),"")))</f>
        <v/>
      </c>
      <c r="AQ36" s="78" t="str">
        <f ca="1">IF($X$4&lt;1,"",IF($X$4=HLOOKUP($X$4,Sortie!$B$3:$AF$3,1,FALSE),IFERROR(VLOOKUP('Suivi de stock'!$B36,Sortie,COUNTIF($F$5:AQ$5,AQ$5)+1,FALSE),"")))</f>
        <v/>
      </c>
      <c r="AR36" s="79" t="str">
        <f ca="1">IF($X$4&lt;1,"",IF($X$4=HLOOKUP($X$4,Sortie!$B$3:$AF$3,1,FALSE),IFERROR(VLOOKUP('Suivi de stock'!$B36,Entrée,COUNTIF($F$5:AR$5,AR$5)+1,FALSE),"")))</f>
        <v/>
      </c>
      <c r="AS36" s="78" t="str">
        <f ca="1">IF($X$4&lt;1,"",IF($X$4=HLOOKUP($X$4,Sortie!$B$3:$AF$3,1,FALSE),IFERROR(VLOOKUP('Suivi de stock'!$B36,Sortie,COUNTIF($F$5:AS$5,AS$5)+1,FALSE),"")))</f>
        <v/>
      </c>
      <c r="AT36" s="79" t="str">
        <f ca="1">IF($X$4&lt;1,"",IF($X$4=HLOOKUP($X$4,Sortie!$B$3:$AF$3,1,FALSE),IFERROR(VLOOKUP('Suivi de stock'!$B36,Entrée,COUNTIF($F$5:AT$5,AT$5)+1,FALSE),"")))</f>
        <v/>
      </c>
      <c r="AU36" s="78" t="str">
        <f ca="1">IF($X$4&lt;1,"",IF($X$4=HLOOKUP($X$4,Sortie!$B$3:$AF$3,1,FALSE),IFERROR(VLOOKUP('Suivi de stock'!$B36,Sortie,COUNTIF($F$5:AU$5,AU$5)+1,FALSE),"")))</f>
        <v/>
      </c>
      <c r="AV36" s="79" t="str">
        <f ca="1">IF($X$4&lt;1,"",IF($X$4=HLOOKUP($X$4,Sortie!$B$3:$AF$3,1,FALSE),IFERROR(VLOOKUP('Suivi de stock'!$B36,Entrée,COUNTIF($F$5:AV$5,AV$5)+1,FALSE),"")))</f>
        <v/>
      </c>
      <c r="AW36" s="78" t="str">
        <f ca="1">IF($X$4&lt;1,"",IF($X$4=HLOOKUP($X$4,Sortie!$B$3:$AF$3,1,FALSE),IFERROR(VLOOKUP('Suivi de stock'!$B36,Sortie,COUNTIF($F$5:AW$5,AW$5)+1,FALSE),"")))</f>
        <v/>
      </c>
      <c r="AX36" s="79" t="str">
        <f ca="1">IF($X$4&lt;1,"",IF($X$4=HLOOKUP($X$4,Sortie!$B$3:$AF$3,1,FALSE),IFERROR(VLOOKUP('Suivi de stock'!$B36,Entrée,COUNTIF($F$5:AX$5,AX$5)+1,FALSE),"")))</f>
        <v/>
      </c>
      <c r="AY36" s="78" t="str">
        <f ca="1">IF($X$4&lt;1,"",IF($X$4=HLOOKUP($X$4,Sortie!$B$3:$AF$3,1,FALSE),IFERROR(VLOOKUP('Suivi de stock'!$B36,Sortie,COUNTIF($F$5:AY$5,AY$5)+1,FALSE),"")))</f>
        <v/>
      </c>
      <c r="AZ36" s="79" t="str">
        <f ca="1">IF($X$4&lt;1,"",IF($X$4=HLOOKUP($X$4,Sortie!$B$3:$AF$3,1,FALSE),IFERROR(VLOOKUP('Suivi de stock'!$B36,Entrée,COUNTIF($F$5:AZ$5,AZ$5)+1,FALSE),"")))</f>
        <v/>
      </c>
      <c r="BA36" s="78" t="str">
        <f ca="1">IF($X$4&lt;1,"",IF($X$4=HLOOKUP($X$4,Sortie!$B$3:$AF$3,1,FALSE),IFERROR(VLOOKUP('Suivi de stock'!$B36,Sortie,COUNTIF($F$5:BA$5,BA$5)+1,FALSE),"")))</f>
        <v/>
      </c>
      <c r="BB36" s="79" t="str">
        <f ca="1">IF($X$4&lt;1,"",IF($X$4=HLOOKUP($X$4,Sortie!$B$3:$AF$3,1,FALSE),IFERROR(VLOOKUP('Suivi de stock'!$B36,Entrée,COUNTIF($F$5:BB$5,BB$5)+1,FALSE),"")))</f>
        <v/>
      </c>
      <c r="BC36" s="78" t="str">
        <f ca="1">IF($X$4&lt;1,"",IF($X$4=HLOOKUP($X$4,Sortie!$B$3:$AF$3,1,FALSE),IFERROR(VLOOKUP('Suivi de stock'!$B36,Sortie,COUNTIF($F$5:BC$5,BC$5)+1,FALSE),"")))</f>
        <v/>
      </c>
      <c r="BD36" s="79" t="str">
        <f ca="1">IF($X$4&lt;1,"",IF($X$4=HLOOKUP($X$4,Sortie!$B$3:$AF$3,1,FALSE),IFERROR(VLOOKUP('Suivi de stock'!$B36,Entrée,COUNTIF($F$5:BD$5,BD$5)+1,FALSE),"")))</f>
        <v/>
      </c>
      <c r="BE36" s="78" t="str">
        <f ca="1">IF($X$4&lt;1,"",IF($X$4=HLOOKUP($X$4,Sortie!$B$3:$AF$3,1,FALSE),IFERROR(VLOOKUP('Suivi de stock'!$B36,Sortie,COUNTIF($F$5:BE$5,BE$5)+1,FALSE),"")))</f>
        <v/>
      </c>
      <c r="BF36" s="79" t="str">
        <f ca="1">IF($X$4&lt;1,"",IF($X$4=HLOOKUP($X$4,Sortie!$B$3:$AF$3,1,FALSE),IFERROR(VLOOKUP('Suivi de stock'!$B36,Entrée,COUNTIF($F$5:BF$5,BF$5)+1,FALSE),"")))</f>
        <v/>
      </c>
      <c r="BG36" s="78" t="str">
        <f ca="1">IF($X$4&lt;1,"",IF($X$4=HLOOKUP($X$4,Sortie!$B$3:$AF$3,1,FALSE),IFERROR(VLOOKUP('Suivi de stock'!$B36,Sortie,COUNTIF($F$5:BG$5,BG$5)+1,FALSE),"")))</f>
        <v/>
      </c>
      <c r="BH36" s="79" t="str">
        <f ca="1">IF($X$4&lt;1,"",IF($X$4=HLOOKUP($X$4,Sortie!$B$3:$AF$3,1,FALSE),IFERROR(VLOOKUP('Suivi de stock'!$B36,Entrée,COUNTIF($F$5:BH$5,BH$5)+1,FALSE),"")))</f>
        <v/>
      </c>
      <c r="BI36" s="78" t="str">
        <f ca="1">IF($X$4&lt;1,"",IF($X$4=HLOOKUP($X$4,Sortie!$B$3:$AF$3,1,FALSE),IFERROR(VLOOKUP('Suivi de stock'!$B36,Sortie,COUNTIF($F$5:BI$5,BI$5)+1,FALSE),"")))</f>
        <v/>
      </c>
      <c r="BJ36" s="79" t="str">
        <f ca="1">IF($X$4&lt;1,"",IF($X$4=HLOOKUP($X$4,Sortie!$B$3:$AF$3,1,FALSE),IFERROR(VLOOKUP('Suivi de stock'!$B36,Entrée,COUNTIF($F$5:BJ$5,BJ$5)+1,FALSE),"")))</f>
        <v/>
      </c>
      <c r="BK36" s="78" t="str">
        <f ca="1">IF($X$4&lt;1,"",IF($X$4=HLOOKUP($X$4,Sortie!$B$3:$AF$3,1,FALSE),IFERROR(VLOOKUP('Suivi de stock'!$B36,Sortie,COUNTIF($F$5:BK$5,BK$5)+1,FALSE),"")))</f>
        <v/>
      </c>
      <c r="BL36" s="79" t="str">
        <f ca="1">IF($X$4&lt;1,"",IF($X$4=HLOOKUP($X$4,Sortie!$B$3:$AF$3,1,FALSE),IFERROR(VLOOKUP('Suivi de stock'!$B36,Entrée,COUNTIF($F$5:BL$5,BL$5)+1,FALSE),"")))</f>
        <v/>
      </c>
      <c r="BM36" s="78" t="str">
        <f ca="1">IF($X$4&lt;1,"",IF($X$4=HLOOKUP($X$4,Sortie!$B$3:$AF$3,1,FALSE),IFERROR(VLOOKUP('Suivi de stock'!$B36,Sortie,COUNTIF($F$5:BM$5,BM$5)+1,FALSE),"")))</f>
        <v/>
      </c>
      <c r="BN36" s="79" t="str">
        <f ca="1">IF($X$4&lt;1,"",IF($X$4=HLOOKUP($X$4,Sortie!$B$3:$AF$3,1,FALSE),IFERROR(VLOOKUP('Suivi de stock'!$B36,Entrée,COUNTIF($F$5:BN$5,BN$5)+1,FALSE),"")))</f>
        <v/>
      </c>
      <c r="BO36" s="78" t="str">
        <f ca="1">IF($X$4&lt;1,"",IF($X$4=HLOOKUP($X$4,Sortie!$B$3:$AF$3,1,FALSE),IFERROR(VLOOKUP('Suivi de stock'!$B36,Sortie,COUNTIF($F$5:BO$5,BO$5)+1,FALSE),"")))</f>
        <v/>
      </c>
      <c r="BQ36" s="70"/>
      <c r="BR36" s="70"/>
    </row>
    <row r="37" spans="1:70">
      <c r="A37" s="29">
        <f>IF(C37&gt;=D37,0,1+MAX($A$7:A36))</f>
        <v>0</v>
      </c>
      <c r="B37" s="72"/>
      <c r="C37" s="20"/>
      <c r="D37" s="21"/>
      <c r="F37" s="79" t="str">
        <f ca="1">IF($N$4&lt;1,"",IF($F$4=HLOOKUP($F$4,Sortie!$B$3:$AF$3,1,FALSE),IFERROR(VLOOKUP('Suivi de stock'!$B37,Entrée,COUNTIF($F$5:F$5,F$5)+1,FALSE),"")))</f>
        <v/>
      </c>
      <c r="G37" s="78" t="str">
        <f ca="1">IF($F$4&lt;1,"",IF($F$4=HLOOKUP($F$4,Sortie!$B$3:$AF$3,1,FALSE),IFERROR(VLOOKUP('Suivi de stock'!$B37,Sortie,COUNTIF($F$5:G$5,G$5)+1,FALSE),"")))</f>
        <v/>
      </c>
      <c r="H37" s="79" t="str">
        <f ca="1">IF($H$4&lt;1,"",IF($H$4=HLOOKUP($H$4,Sortie!$B$3:$AF$3,1,FALSE),IFERROR(VLOOKUP('Suivi de stock'!$B37,Entrée,COUNTIF($F$5:H$5,H$5)+1,FALSE),"")))</f>
        <v/>
      </c>
      <c r="I37" s="78" t="str">
        <f ca="1">IF($H$4&lt;1,"",IF($H$4=HLOOKUP($H$4,Sortie!$B$3:$AF$3,1,FALSE),IFERROR(VLOOKUP('Suivi de stock'!$B37,Sortie,COUNTIF($F$5:I$5,I$5)+1,FALSE),"")))</f>
        <v/>
      </c>
      <c r="J37" s="79" t="str">
        <f ca="1">IF($J$4&lt;1,"",IF($J$4=HLOOKUP($J$4,Sortie!$B$3:$AF$3,1,FALSE),IFERROR(VLOOKUP('Suivi de stock'!$B37,Entrée,COUNTIF($F$5:J$5,J$5)+1,FALSE),"")))</f>
        <v/>
      </c>
      <c r="K37" s="78" t="str">
        <f ca="1">IF($J$4&lt;1,"",IF($J$4=HLOOKUP($J$4,Sortie!$B$3:$AF$3,1,FALSE),IFERROR(VLOOKUP('Suivi de stock'!$B37,Sortie,COUNTIF($F$5:K$5,K$5)+1,FALSE),"")))</f>
        <v/>
      </c>
      <c r="L37" s="79" t="str">
        <f ca="1">IF($L$4&lt;1,"",IF($L$4=HLOOKUP($L$4,Sortie!$B$3:$AF$3,1,FALSE),IFERROR(VLOOKUP('Suivi de stock'!$B37,Entrée,COUNTIF($F$5:L$5,L$5)+1,FALSE),"")))</f>
        <v/>
      </c>
      <c r="M37" s="78" t="str">
        <f ca="1">IF($L$4&lt;1,"",IF($L$4=HLOOKUP($L$4,Sortie!$B$3:$AF$3,1,FALSE),IFERROR(VLOOKUP('Suivi de stock'!$B37,Sortie,COUNTIF($F$5:M$5,M$5)+1,FALSE),"")))</f>
        <v/>
      </c>
      <c r="N37" s="79" t="str">
        <f ca="1">IF($N$4&lt;1,"",IF($N$4=HLOOKUP($N$4,Sortie!$B$3:$AF$3,1,FALSE),IFERROR(VLOOKUP('Suivi de stock'!$B37,Entrée,COUNTIF($F$5:N$5,N$5)+1,FALSE),"")))</f>
        <v/>
      </c>
      <c r="O37" s="78" t="str">
        <f ca="1">IF($N$4&lt;1,"",IF($N$4=HLOOKUP($N$4,Sortie!$B$3:$AF$3,1,FALSE),IFERROR(VLOOKUP('Suivi de stock'!$B37,Sortie,COUNTIF($F$5:O$5,O$5)+1,FALSE),"")))</f>
        <v/>
      </c>
      <c r="P37" s="79" t="str">
        <f ca="1">IF($P$4&lt;1,"",IF($P$4=HLOOKUP($P$4,Sortie!$B$3:$AF$3,1,FALSE),IFERROR(VLOOKUP('Suivi de stock'!$B37,Entrée,COUNTIF($F$5:P$5,P$5)+1,FALSE),"")))</f>
        <v/>
      </c>
      <c r="Q37" s="78" t="str">
        <f ca="1">IF($P$4&lt;1,"",IF($P$4=HLOOKUP($P$4,Sortie!$B$3:$AF$3,1,FALSE),IFERROR(VLOOKUP('Suivi de stock'!$B37,Sortie,COUNTIF($F$5:Q$5,Q$5)+1,FALSE),"")))</f>
        <v/>
      </c>
      <c r="R37" s="79" t="str">
        <f ca="1">IF($R$4&lt;1,"",IF($R$4=HLOOKUP($R$4,Sortie!$B$3:$AF$3,1,FALSE),IFERROR(VLOOKUP('Suivi de stock'!$B37,Entrée,COUNTIF($F$5:R$5,R$5)+1,FALSE),"")))</f>
        <v/>
      </c>
      <c r="S37" s="78" t="str">
        <f ca="1">IF($R$4&lt;1,"",IF($R$4=HLOOKUP($R$4,Sortie!$B$3:$AF$3,1,FALSE),IFERROR(VLOOKUP('Suivi de stock'!$B37,Sortie,COUNTIF($F$5:S$5,S$5)+1,FALSE),"")))</f>
        <v/>
      </c>
      <c r="T37" s="79" t="str">
        <f ca="1">IF($T$4&lt;1,"",IF($T$4=HLOOKUP($T$4,Sortie!$B$3:$AF$3,1,FALSE),IFERROR(VLOOKUP('Suivi de stock'!$B37,Entrée,COUNTIF($F$5:T$5,T$5)+1,FALSE),"")))</f>
        <v/>
      </c>
      <c r="U37" s="78" t="str">
        <f ca="1">IF($T$4&lt;1,"",IF($T$4=HLOOKUP($T$4,Sortie!$B$3:$AF$3,1,FALSE),IFERROR(VLOOKUP('Suivi de stock'!$B37,Sortie,COUNTIF($F$5:U$5,U$5)+1,FALSE),"")))</f>
        <v/>
      </c>
      <c r="V37" s="79" t="str">
        <f ca="1">IF($V$4&lt;1,"",IF($V$4=HLOOKUP($V$4,Sortie!$B$3:$AF$3,1,FALSE),IFERROR(VLOOKUP('Suivi de stock'!$B37,Entrée,COUNTIF($F$5:V$5,V$5)+1,FALSE),"")))</f>
        <v/>
      </c>
      <c r="W37" s="78" t="str">
        <f ca="1">IF($V$4&lt;1,"",IF($V$4=HLOOKUP($V$4,Sortie!$B$3:$AF$3,1,FALSE),IFERROR(VLOOKUP('Suivi de stock'!$B37,Sortie,COUNTIF($F$5:W$5,W$5)+1,FALSE),"")))</f>
        <v/>
      </c>
      <c r="X37" s="79" t="str">
        <f ca="1">IF($X$4&lt;1,"",IF($X$4=HLOOKUP($X$4,Sortie!$B$3:$AF$3,1,FALSE),IFERROR(VLOOKUP('Suivi de stock'!$B37,Entrée,COUNTIF($F$5:X$5,X$5)+1,FALSE),"")))</f>
        <v/>
      </c>
      <c r="Y37" s="78" t="str">
        <f ca="1">IF($X$4&lt;1,"",IF($X$4=HLOOKUP($X$4,Sortie!$B$3:$AF$3,1,FALSE),IFERROR(VLOOKUP('Suivi de stock'!$B37,Sortie,COUNTIF($F$5:Y$5,Y$5)+1,FALSE),"")))</f>
        <v/>
      </c>
      <c r="Z37" s="79" t="str">
        <f ca="1">IF($X$4&lt;1,"",IF($X$4=HLOOKUP($X$4,Sortie!$B$3:$AF$3,1,FALSE),IFERROR(VLOOKUP('Suivi de stock'!$B37,Entrée,COUNTIF($F$5:Z$5,Z$5)+1,FALSE),"")))</f>
        <v/>
      </c>
      <c r="AA37" s="78" t="str">
        <f ca="1">IF($X$4&lt;1,"",IF($X$4=HLOOKUP($X$4,Sortie!$B$3:$AF$3,1,FALSE),IFERROR(VLOOKUP('Suivi de stock'!$B37,Sortie,COUNTIF($F$5:AA$5,AA$5)+1,FALSE),"")))</f>
        <v/>
      </c>
      <c r="AB37" s="79" t="str">
        <f ca="1">IF($X$4&lt;1,"",IF($X$4=HLOOKUP($X$4,Sortie!$B$3:$AF$3,1,FALSE),IFERROR(VLOOKUP('Suivi de stock'!$B37,Entrée,COUNTIF($F$5:AB$5,AB$5)+1,FALSE),"")))</f>
        <v/>
      </c>
      <c r="AC37" s="78" t="str">
        <f ca="1">IF($X$4&lt;1,"",IF($X$4=HLOOKUP($X$4,Sortie!$B$3:$AF$3,1,FALSE),IFERROR(VLOOKUP('Suivi de stock'!$B37,Sortie,COUNTIF($F$5:AC$5,AC$5)+1,FALSE),"")))</f>
        <v/>
      </c>
      <c r="AD37" s="79" t="str">
        <f ca="1">IF($X$4&lt;1,"",IF($X$4=HLOOKUP($X$4,Sortie!$B$3:$AF$3,1,FALSE),IFERROR(VLOOKUP('Suivi de stock'!$B37,Entrée,COUNTIF($F$5:AD$5,AD$5)+1,FALSE),"")))</f>
        <v/>
      </c>
      <c r="AE37" s="78" t="str">
        <f ca="1">IF($X$4&lt;1,"",IF($X$4=HLOOKUP($X$4,Sortie!$B$3:$AF$3,1,FALSE),IFERROR(VLOOKUP('Suivi de stock'!$B37,Sortie,COUNTIF($F$5:AE$5,AE$5)+1,FALSE),"")))</f>
        <v/>
      </c>
      <c r="AF37" s="79" t="str">
        <f ca="1">IF($X$4&lt;1,"",IF($X$4=HLOOKUP($X$4,Sortie!$B$3:$AF$3,1,FALSE),IFERROR(VLOOKUP('Suivi de stock'!$B37,Entrée,COUNTIF($F$5:AF$5,AF$5)+1,FALSE),"")))</f>
        <v/>
      </c>
      <c r="AG37" s="78" t="str">
        <f ca="1">IF($X$4&lt;1,"",IF($X$4=HLOOKUP($X$4,Sortie!$B$3:$AF$3,1,FALSE),IFERROR(VLOOKUP('Suivi de stock'!$B37,Sortie,COUNTIF($F$5:AG$5,AG$5)+1,FALSE),"")))</f>
        <v/>
      </c>
      <c r="AH37" s="79" t="str">
        <f ca="1">IF($X$4&lt;1,"",IF($X$4=HLOOKUP($X$4,Sortie!$B$3:$AF$3,1,FALSE),IFERROR(VLOOKUP('Suivi de stock'!$B37,Entrée,COUNTIF($F$5:AH$5,AH$5)+1,FALSE),"")))</f>
        <v/>
      </c>
      <c r="AI37" s="78" t="str">
        <f ca="1">IF($X$4&lt;1,"",IF($X$4=HLOOKUP($X$4,Sortie!$B$3:$AF$3,1,FALSE),IFERROR(VLOOKUP('Suivi de stock'!$B37,Sortie,COUNTIF($F$5:AI$5,AI$5)+1,FALSE),"")))</f>
        <v/>
      </c>
      <c r="AJ37" s="79" t="str">
        <f ca="1">IF($X$4&lt;1,"",IF($X$4=HLOOKUP($X$4,Sortie!$B$3:$AF$3,1,FALSE),IFERROR(VLOOKUP('Suivi de stock'!$B37,Entrée,COUNTIF($F$5:AJ$5,AJ$5)+1,FALSE),"")))</f>
        <v/>
      </c>
      <c r="AK37" s="78" t="str">
        <f ca="1">IF($X$4&lt;1,"",IF($X$4=HLOOKUP($X$4,Sortie!$B$3:$AF$3,1,FALSE),IFERROR(VLOOKUP('Suivi de stock'!$B37,Sortie,COUNTIF($F$5:AK$5,AK$5)+1,FALSE),"")))</f>
        <v/>
      </c>
      <c r="AL37" s="79" t="str">
        <f ca="1">IF($X$4&lt;1,"",IF($X$4=HLOOKUP($X$4,Sortie!$B$3:$AF$3,1,FALSE),IFERROR(VLOOKUP('Suivi de stock'!$B37,Entrée,COUNTIF($F$5:AL$5,AL$5)+1,FALSE),"")))</f>
        <v/>
      </c>
      <c r="AM37" s="78" t="str">
        <f ca="1">IF($X$4&lt;1,"",IF($X$4=HLOOKUP($X$4,Sortie!$B$3:$AF$3,1,FALSE),IFERROR(VLOOKUP('Suivi de stock'!$B37,Sortie,COUNTIF($F$5:AM$5,AM$5)+1,FALSE),"")))</f>
        <v/>
      </c>
      <c r="AN37" s="79" t="str">
        <f ca="1">IF($X$4&lt;1,"",IF($X$4=HLOOKUP($X$4,Sortie!$B$3:$AF$3,1,FALSE),IFERROR(VLOOKUP('Suivi de stock'!$B37,Entrée,COUNTIF($F$5:AN$5,AN$5)+1,FALSE),"")))</f>
        <v/>
      </c>
      <c r="AO37" s="78" t="str">
        <f ca="1">IF($X$4&lt;1,"",IF($X$4=HLOOKUP($X$4,Sortie!$B$3:$AF$3,1,FALSE),IFERROR(VLOOKUP('Suivi de stock'!$B37,Sortie,COUNTIF($F$5:AO$5,AO$5)+1,FALSE),"")))</f>
        <v/>
      </c>
      <c r="AP37" s="79" t="str">
        <f ca="1">IF($X$4&lt;1,"",IF($X$4=HLOOKUP($X$4,Sortie!$B$3:$AF$3,1,FALSE),IFERROR(VLOOKUP('Suivi de stock'!$B37,Entrée,COUNTIF($F$5:AP$5,AP$5)+1,FALSE),"")))</f>
        <v/>
      </c>
      <c r="AQ37" s="78" t="str">
        <f ca="1">IF($X$4&lt;1,"",IF($X$4=HLOOKUP($X$4,Sortie!$B$3:$AF$3,1,FALSE),IFERROR(VLOOKUP('Suivi de stock'!$B37,Sortie,COUNTIF($F$5:AQ$5,AQ$5)+1,FALSE),"")))</f>
        <v/>
      </c>
      <c r="AR37" s="79" t="str">
        <f ca="1">IF($X$4&lt;1,"",IF($X$4=HLOOKUP($X$4,Sortie!$B$3:$AF$3,1,FALSE),IFERROR(VLOOKUP('Suivi de stock'!$B37,Entrée,COUNTIF($F$5:AR$5,AR$5)+1,FALSE),"")))</f>
        <v/>
      </c>
      <c r="AS37" s="78" t="str">
        <f ca="1">IF($X$4&lt;1,"",IF($X$4=HLOOKUP($X$4,Sortie!$B$3:$AF$3,1,FALSE),IFERROR(VLOOKUP('Suivi de stock'!$B37,Sortie,COUNTIF($F$5:AS$5,AS$5)+1,FALSE),"")))</f>
        <v/>
      </c>
      <c r="AT37" s="79" t="str">
        <f ca="1">IF($X$4&lt;1,"",IF($X$4=HLOOKUP($X$4,Sortie!$B$3:$AF$3,1,FALSE),IFERROR(VLOOKUP('Suivi de stock'!$B37,Entrée,COUNTIF($F$5:AT$5,AT$5)+1,FALSE),"")))</f>
        <v/>
      </c>
      <c r="AU37" s="78" t="str">
        <f ca="1">IF($X$4&lt;1,"",IF($X$4=HLOOKUP($X$4,Sortie!$B$3:$AF$3,1,FALSE),IFERROR(VLOOKUP('Suivi de stock'!$B37,Sortie,COUNTIF($F$5:AU$5,AU$5)+1,FALSE),"")))</f>
        <v/>
      </c>
      <c r="AV37" s="79" t="str">
        <f ca="1">IF($X$4&lt;1,"",IF($X$4=HLOOKUP($X$4,Sortie!$B$3:$AF$3,1,FALSE),IFERROR(VLOOKUP('Suivi de stock'!$B37,Entrée,COUNTIF($F$5:AV$5,AV$5)+1,FALSE),"")))</f>
        <v/>
      </c>
      <c r="AW37" s="78" t="str">
        <f ca="1">IF($X$4&lt;1,"",IF($X$4=HLOOKUP($X$4,Sortie!$B$3:$AF$3,1,FALSE),IFERROR(VLOOKUP('Suivi de stock'!$B37,Sortie,COUNTIF($F$5:AW$5,AW$5)+1,FALSE),"")))</f>
        <v/>
      </c>
      <c r="AX37" s="79" t="str">
        <f ca="1">IF($X$4&lt;1,"",IF($X$4=HLOOKUP($X$4,Sortie!$B$3:$AF$3,1,FALSE),IFERROR(VLOOKUP('Suivi de stock'!$B37,Entrée,COUNTIF($F$5:AX$5,AX$5)+1,FALSE),"")))</f>
        <v/>
      </c>
      <c r="AY37" s="78" t="str">
        <f ca="1">IF($X$4&lt;1,"",IF($X$4=HLOOKUP($X$4,Sortie!$B$3:$AF$3,1,FALSE),IFERROR(VLOOKUP('Suivi de stock'!$B37,Sortie,COUNTIF($F$5:AY$5,AY$5)+1,FALSE),"")))</f>
        <v/>
      </c>
      <c r="AZ37" s="79" t="str">
        <f ca="1">IF($X$4&lt;1,"",IF($X$4=HLOOKUP($X$4,Sortie!$B$3:$AF$3,1,FALSE),IFERROR(VLOOKUP('Suivi de stock'!$B37,Entrée,COUNTIF($F$5:AZ$5,AZ$5)+1,FALSE),"")))</f>
        <v/>
      </c>
      <c r="BA37" s="78" t="str">
        <f ca="1">IF($X$4&lt;1,"",IF($X$4=HLOOKUP($X$4,Sortie!$B$3:$AF$3,1,FALSE),IFERROR(VLOOKUP('Suivi de stock'!$B37,Sortie,COUNTIF($F$5:BA$5,BA$5)+1,FALSE),"")))</f>
        <v/>
      </c>
      <c r="BB37" s="79" t="str">
        <f ca="1">IF($X$4&lt;1,"",IF($X$4=HLOOKUP($X$4,Sortie!$B$3:$AF$3,1,FALSE),IFERROR(VLOOKUP('Suivi de stock'!$B37,Entrée,COUNTIF($F$5:BB$5,BB$5)+1,FALSE),"")))</f>
        <v/>
      </c>
      <c r="BC37" s="78" t="str">
        <f ca="1">IF($X$4&lt;1,"",IF($X$4=HLOOKUP($X$4,Sortie!$B$3:$AF$3,1,FALSE),IFERROR(VLOOKUP('Suivi de stock'!$B37,Sortie,COUNTIF($F$5:BC$5,BC$5)+1,FALSE),"")))</f>
        <v/>
      </c>
      <c r="BD37" s="79" t="str">
        <f ca="1">IF($X$4&lt;1,"",IF($X$4=HLOOKUP($X$4,Sortie!$B$3:$AF$3,1,FALSE),IFERROR(VLOOKUP('Suivi de stock'!$B37,Entrée,COUNTIF($F$5:BD$5,BD$5)+1,FALSE),"")))</f>
        <v/>
      </c>
      <c r="BE37" s="78" t="str">
        <f ca="1">IF($X$4&lt;1,"",IF($X$4=HLOOKUP($X$4,Sortie!$B$3:$AF$3,1,FALSE),IFERROR(VLOOKUP('Suivi de stock'!$B37,Sortie,COUNTIF($F$5:BE$5,BE$5)+1,FALSE),"")))</f>
        <v/>
      </c>
      <c r="BF37" s="79" t="str">
        <f ca="1">IF($X$4&lt;1,"",IF($X$4=HLOOKUP($X$4,Sortie!$B$3:$AF$3,1,FALSE),IFERROR(VLOOKUP('Suivi de stock'!$B37,Entrée,COUNTIF($F$5:BF$5,BF$5)+1,FALSE),"")))</f>
        <v/>
      </c>
      <c r="BG37" s="78" t="str">
        <f ca="1">IF($X$4&lt;1,"",IF($X$4=HLOOKUP($X$4,Sortie!$B$3:$AF$3,1,FALSE),IFERROR(VLOOKUP('Suivi de stock'!$B37,Sortie,COUNTIF($F$5:BG$5,BG$5)+1,FALSE),"")))</f>
        <v/>
      </c>
      <c r="BH37" s="79" t="str">
        <f ca="1">IF($X$4&lt;1,"",IF($X$4=HLOOKUP($X$4,Sortie!$B$3:$AF$3,1,FALSE),IFERROR(VLOOKUP('Suivi de stock'!$B37,Entrée,COUNTIF($F$5:BH$5,BH$5)+1,FALSE),"")))</f>
        <v/>
      </c>
      <c r="BI37" s="78" t="str">
        <f ca="1">IF($X$4&lt;1,"",IF($X$4=HLOOKUP($X$4,Sortie!$B$3:$AF$3,1,FALSE),IFERROR(VLOOKUP('Suivi de stock'!$B37,Sortie,COUNTIF($F$5:BI$5,BI$5)+1,FALSE),"")))</f>
        <v/>
      </c>
      <c r="BJ37" s="79" t="str">
        <f ca="1">IF($X$4&lt;1,"",IF($X$4=HLOOKUP($X$4,Sortie!$B$3:$AF$3,1,FALSE),IFERROR(VLOOKUP('Suivi de stock'!$B37,Entrée,COUNTIF($F$5:BJ$5,BJ$5)+1,FALSE),"")))</f>
        <v/>
      </c>
      <c r="BK37" s="78" t="str">
        <f ca="1">IF($X$4&lt;1,"",IF($X$4=HLOOKUP($X$4,Sortie!$B$3:$AF$3,1,FALSE),IFERROR(VLOOKUP('Suivi de stock'!$B37,Sortie,COUNTIF($F$5:BK$5,BK$5)+1,FALSE),"")))</f>
        <v/>
      </c>
      <c r="BL37" s="79" t="str">
        <f ca="1">IF($X$4&lt;1,"",IF($X$4=HLOOKUP($X$4,Sortie!$B$3:$AF$3,1,FALSE),IFERROR(VLOOKUP('Suivi de stock'!$B37,Entrée,COUNTIF($F$5:BL$5,BL$5)+1,FALSE),"")))</f>
        <v/>
      </c>
      <c r="BM37" s="78" t="str">
        <f ca="1">IF($X$4&lt;1,"",IF($X$4=HLOOKUP($X$4,Sortie!$B$3:$AF$3,1,FALSE),IFERROR(VLOOKUP('Suivi de stock'!$B37,Sortie,COUNTIF($F$5:BM$5,BM$5)+1,FALSE),"")))</f>
        <v/>
      </c>
      <c r="BN37" s="79" t="str">
        <f ca="1">IF($X$4&lt;1,"",IF($X$4=HLOOKUP($X$4,Sortie!$B$3:$AF$3,1,FALSE),IFERROR(VLOOKUP('Suivi de stock'!$B37,Entrée,COUNTIF($F$5:BN$5,BN$5)+1,FALSE),"")))</f>
        <v/>
      </c>
      <c r="BO37" s="78" t="str">
        <f ca="1">IF($X$4&lt;1,"",IF($X$4=HLOOKUP($X$4,Sortie!$B$3:$AF$3,1,FALSE),IFERROR(VLOOKUP('Suivi de stock'!$B37,Sortie,COUNTIF($F$5:BO$5,BO$5)+1,FALSE),"")))</f>
        <v/>
      </c>
      <c r="BQ37" s="5"/>
      <c r="BR37" s="5"/>
    </row>
    <row r="38" spans="1:70">
      <c r="A38" s="29">
        <f>IF(C38&gt;=D38,0,1+MAX($A$7:A37))</f>
        <v>0</v>
      </c>
      <c r="B38" s="72"/>
      <c r="C38" s="20"/>
      <c r="D38" s="21"/>
      <c r="F38" s="79" t="str">
        <f ca="1">IF($N$4&lt;1,"",IF($F$4=HLOOKUP($F$4,Sortie!$B$3:$AF$3,1,FALSE),IFERROR(VLOOKUP('Suivi de stock'!$B38,Entrée,COUNTIF($F$5:F$5,F$5)+1,FALSE),"")))</f>
        <v/>
      </c>
      <c r="G38" s="78" t="str">
        <f ca="1">IF($F$4&lt;1,"",IF($F$4=HLOOKUP($F$4,Sortie!$B$3:$AF$3,1,FALSE),IFERROR(VLOOKUP('Suivi de stock'!$B38,Sortie,COUNTIF($F$5:G$5,G$5)+1,FALSE),"")))</f>
        <v/>
      </c>
      <c r="H38" s="79" t="str">
        <f ca="1">IF($H$4&lt;1,"",IF($H$4=HLOOKUP($H$4,Sortie!$B$3:$AF$3,1,FALSE),IFERROR(VLOOKUP('Suivi de stock'!$B38,Entrée,COUNTIF($F$5:H$5,H$5)+1,FALSE),"")))</f>
        <v/>
      </c>
      <c r="I38" s="78" t="str">
        <f ca="1">IF($H$4&lt;1,"",IF($H$4=HLOOKUP($H$4,Sortie!$B$3:$AF$3,1,FALSE),IFERROR(VLOOKUP('Suivi de stock'!$B38,Sortie,COUNTIF($F$5:I$5,I$5)+1,FALSE),"")))</f>
        <v/>
      </c>
      <c r="J38" s="79" t="str">
        <f ca="1">IF($J$4&lt;1,"",IF($J$4=HLOOKUP($J$4,Sortie!$B$3:$AF$3,1,FALSE),IFERROR(VLOOKUP('Suivi de stock'!$B38,Entrée,COUNTIF($F$5:J$5,J$5)+1,FALSE),"")))</f>
        <v/>
      </c>
      <c r="K38" s="78" t="str">
        <f ca="1">IF($J$4&lt;1,"",IF($J$4=HLOOKUP($J$4,Sortie!$B$3:$AF$3,1,FALSE),IFERROR(VLOOKUP('Suivi de stock'!$B38,Sortie,COUNTIF($F$5:K$5,K$5)+1,FALSE),"")))</f>
        <v/>
      </c>
      <c r="L38" s="79" t="str">
        <f ca="1">IF($L$4&lt;1,"",IF($L$4=HLOOKUP($L$4,Sortie!$B$3:$AF$3,1,FALSE),IFERROR(VLOOKUP('Suivi de stock'!$B38,Entrée,COUNTIF($F$5:L$5,L$5)+1,FALSE),"")))</f>
        <v/>
      </c>
      <c r="M38" s="78" t="str">
        <f ca="1">IF($L$4&lt;1,"",IF($L$4=HLOOKUP($L$4,Sortie!$B$3:$AF$3,1,FALSE),IFERROR(VLOOKUP('Suivi de stock'!$B38,Sortie,COUNTIF($F$5:M$5,M$5)+1,FALSE),"")))</f>
        <v/>
      </c>
      <c r="N38" s="79" t="str">
        <f ca="1">IF($N$4&lt;1,"",IF($N$4=HLOOKUP($N$4,Sortie!$B$3:$AF$3,1,FALSE),IFERROR(VLOOKUP('Suivi de stock'!$B38,Entrée,COUNTIF($F$5:N$5,N$5)+1,FALSE),"")))</f>
        <v/>
      </c>
      <c r="O38" s="78" t="str">
        <f ca="1">IF($N$4&lt;1,"",IF($N$4=HLOOKUP($N$4,Sortie!$B$3:$AF$3,1,FALSE),IFERROR(VLOOKUP('Suivi de stock'!$B38,Sortie,COUNTIF($F$5:O$5,O$5)+1,FALSE),"")))</f>
        <v/>
      </c>
      <c r="P38" s="79" t="str">
        <f ca="1">IF($P$4&lt;1,"",IF($P$4=HLOOKUP($P$4,Sortie!$B$3:$AF$3,1,FALSE),IFERROR(VLOOKUP('Suivi de stock'!$B38,Entrée,COUNTIF($F$5:P$5,P$5)+1,FALSE),"")))</f>
        <v/>
      </c>
      <c r="Q38" s="78" t="str">
        <f ca="1">IF($P$4&lt;1,"",IF($P$4=HLOOKUP($P$4,Sortie!$B$3:$AF$3,1,FALSE),IFERROR(VLOOKUP('Suivi de stock'!$B38,Sortie,COUNTIF($F$5:Q$5,Q$5)+1,FALSE),"")))</f>
        <v/>
      </c>
      <c r="R38" s="79" t="str">
        <f ca="1">IF($R$4&lt;1,"",IF($R$4=HLOOKUP($R$4,Sortie!$B$3:$AF$3,1,FALSE),IFERROR(VLOOKUP('Suivi de stock'!$B38,Entrée,COUNTIF($F$5:R$5,R$5)+1,FALSE),"")))</f>
        <v/>
      </c>
      <c r="S38" s="78" t="str">
        <f ca="1">IF($R$4&lt;1,"",IF($R$4=HLOOKUP($R$4,Sortie!$B$3:$AF$3,1,FALSE),IFERROR(VLOOKUP('Suivi de stock'!$B38,Sortie,COUNTIF($F$5:S$5,S$5)+1,FALSE),"")))</f>
        <v/>
      </c>
      <c r="T38" s="79" t="str">
        <f ca="1">IF($T$4&lt;1,"",IF($T$4=HLOOKUP($T$4,Sortie!$B$3:$AF$3,1,FALSE),IFERROR(VLOOKUP('Suivi de stock'!$B38,Entrée,COUNTIF($F$5:T$5,T$5)+1,FALSE),"")))</f>
        <v/>
      </c>
      <c r="U38" s="78" t="str">
        <f ca="1">IF($T$4&lt;1,"",IF($T$4=HLOOKUP($T$4,Sortie!$B$3:$AF$3,1,FALSE),IFERROR(VLOOKUP('Suivi de stock'!$B38,Sortie,COUNTIF($F$5:U$5,U$5)+1,FALSE),"")))</f>
        <v/>
      </c>
      <c r="V38" s="79" t="str">
        <f ca="1">IF($V$4&lt;1,"",IF($V$4=HLOOKUP($V$4,Sortie!$B$3:$AF$3,1,FALSE),IFERROR(VLOOKUP('Suivi de stock'!$B38,Entrée,COUNTIF($F$5:V$5,V$5)+1,FALSE),"")))</f>
        <v/>
      </c>
      <c r="W38" s="78" t="str">
        <f ca="1">IF($V$4&lt;1,"",IF($V$4=HLOOKUP($V$4,Sortie!$B$3:$AF$3,1,FALSE),IFERROR(VLOOKUP('Suivi de stock'!$B38,Sortie,COUNTIF($F$5:W$5,W$5)+1,FALSE),"")))</f>
        <v/>
      </c>
      <c r="X38" s="79" t="str">
        <f ca="1">IF($X$4&lt;1,"",IF($X$4=HLOOKUP($X$4,Sortie!$B$3:$AF$3,1,FALSE),IFERROR(VLOOKUP('Suivi de stock'!$B38,Entrée,COUNTIF($F$5:X$5,X$5)+1,FALSE),"")))</f>
        <v/>
      </c>
      <c r="Y38" s="78" t="str">
        <f ca="1">IF($X$4&lt;1,"",IF($X$4=HLOOKUP($X$4,Sortie!$B$3:$AF$3,1,FALSE),IFERROR(VLOOKUP('Suivi de stock'!$B38,Sortie,COUNTIF($F$5:Y$5,Y$5)+1,FALSE),"")))</f>
        <v/>
      </c>
      <c r="Z38" s="79" t="str">
        <f ca="1">IF($X$4&lt;1,"",IF($X$4=HLOOKUP($X$4,Sortie!$B$3:$AF$3,1,FALSE),IFERROR(VLOOKUP('Suivi de stock'!$B38,Entrée,COUNTIF($F$5:Z$5,Z$5)+1,FALSE),"")))</f>
        <v/>
      </c>
      <c r="AA38" s="78" t="str">
        <f ca="1">IF($X$4&lt;1,"",IF($X$4=HLOOKUP($X$4,Sortie!$B$3:$AF$3,1,FALSE),IFERROR(VLOOKUP('Suivi de stock'!$B38,Sortie,COUNTIF($F$5:AA$5,AA$5)+1,FALSE),"")))</f>
        <v/>
      </c>
      <c r="AB38" s="79" t="str">
        <f ca="1">IF($X$4&lt;1,"",IF($X$4=HLOOKUP($X$4,Sortie!$B$3:$AF$3,1,FALSE),IFERROR(VLOOKUP('Suivi de stock'!$B38,Entrée,COUNTIF($F$5:AB$5,AB$5)+1,FALSE),"")))</f>
        <v/>
      </c>
      <c r="AC38" s="78" t="str">
        <f ca="1">IF($X$4&lt;1,"",IF($X$4=HLOOKUP($X$4,Sortie!$B$3:$AF$3,1,FALSE),IFERROR(VLOOKUP('Suivi de stock'!$B38,Sortie,COUNTIF($F$5:AC$5,AC$5)+1,FALSE),"")))</f>
        <v/>
      </c>
      <c r="AD38" s="79" t="str">
        <f ca="1">IF($X$4&lt;1,"",IF($X$4=HLOOKUP($X$4,Sortie!$B$3:$AF$3,1,FALSE),IFERROR(VLOOKUP('Suivi de stock'!$B38,Entrée,COUNTIF($F$5:AD$5,AD$5)+1,FALSE),"")))</f>
        <v/>
      </c>
      <c r="AE38" s="78" t="str">
        <f ca="1">IF($X$4&lt;1,"",IF($X$4=HLOOKUP($X$4,Sortie!$B$3:$AF$3,1,FALSE),IFERROR(VLOOKUP('Suivi de stock'!$B38,Sortie,COUNTIF($F$5:AE$5,AE$5)+1,FALSE),"")))</f>
        <v/>
      </c>
      <c r="AF38" s="79" t="str">
        <f ca="1">IF($X$4&lt;1,"",IF($X$4=HLOOKUP($X$4,Sortie!$B$3:$AF$3,1,FALSE),IFERROR(VLOOKUP('Suivi de stock'!$B38,Entrée,COUNTIF($F$5:AF$5,AF$5)+1,FALSE),"")))</f>
        <v/>
      </c>
      <c r="AG38" s="78" t="str">
        <f ca="1">IF($X$4&lt;1,"",IF($X$4=HLOOKUP($X$4,Sortie!$B$3:$AF$3,1,FALSE),IFERROR(VLOOKUP('Suivi de stock'!$B38,Sortie,COUNTIF($F$5:AG$5,AG$5)+1,FALSE),"")))</f>
        <v/>
      </c>
      <c r="AH38" s="79" t="str">
        <f ca="1">IF($X$4&lt;1,"",IF($X$4=HLOOKUP($X$4,Sortie!$B$3:$AF$3,1,FALSE),IFERROR(VLOOKUP('Suivi de stock'!$B38,Entrée,COUNTIF($F$5:AH$5,AH$5)+1,FALSE),"")))</f>
        <v/>
      </c>
      <c r="AI38" s="78" t="str">
        <f ca="1">IF($X$4&lt;1,"",IF($X$4=HLOOKUP($X$4,Sortie!$B$3:$AF$3,1,FALSE),IFERROR(VLOOKUP('Suivi de stock'!$B38,Sortie,COUNTIF($F$5:AI$5,AI$5)+1,FALSE),"")))</f>
        <v/>
      </c>
      <c r="AJ38" s="79" t="str">
        <f ca="1">IF($X$4&lt;1,"",IF($X$4=HLOOKUP($X$4,Sortie!$B$3:$AF$3,1,FALSE),IFERROR(VLOOKUP('Suivi de stock'!$B38,Entrée,COUNTIF($F$5:AJ$5,AJ$5)+1,FALSE),"")))</f>
        <v/>
      </c>
      <c r="AK38" s="78" t="str">
        <f ca="1">IF($X$4&lt;1,"",IF($X$4=HLOOKUP($X$4,Sortie!$B$3:$AF$3,1,FALSE),IFERROR(VLOOKUP('Suivi de stock'!$B38,Sortie,COUNTIF($F$5:AK$5,AK$5)+1,FALSE),"")))</f>
        <v/>
      </c>
      <c r="AL38" s="79" t="str">
        <f ca="1">IF($X$4&lt;1,"",IF($X$4=HLOOKUP($X$4,Sortie!$B$3:$AF$3,1,FALSE),IFERROR(VLOOKUP('Suivi de stock'!$B38,Entrée,COUNTIF($F$5:AL$5,AL$5)+1,FALSE),"")))</f>
        <v/>
      </c>
      <c r="AM38" s="78" t="str">
        <f ca="1">IF($X$4&lt;1,"",IF($X$4=HLOOKUP($X$4,Sortie!$B$3:$AF$3,1,FALSE),IFERROR(VLOOKUP('Suivi de stock'!$B38,Sortie,COUNTIF($F$5:AM$5,AM$5)+1,FALSE),"")))</f>
        <v/>
      </c>
      <c r="AN38" s="79" t="str">
        <f ca="1">IF($X$4&lt;1,"",IF($X$4=HLOOKUP($X$4,Sortie!$B$3:$AF$3,1,FALSE),IFERROR(VLOOKUP('Suivi de stock'!$B38,Entrée,COUNTIF($F$5:AN$5,AN$5)+1,FALSE),"")))</f>
        <v/>
      </c>
      <c r="AO38" s="78" t="str">
        <f ca="1">IF($X$4&lt;1,"",IF($X$4=HLOOKUP($X$4,Sortie!$B$3:$AF$3,1,FALSE),IFERROR(VLOOKUP('Suivi de stock'!$B38,Sortie,COUNTIF($F$5:AO$5,AO$5)+1,FALSE),"")))</f>
        <v/>
      </c>
      <c r="AP38" s="79" t="str">
        <f ca="1">IF($X$4&lt;1,"",IF($X$4=HLOOKUP($X$4,Sortie!$B$3:$AF$3,1,FALSE),IFERROR(VLOOKUP('Suivi de stock'!$B38,Entrée,COUNTIF($F$5:AP$5,AP$5)+1,FALSE),"")))</f>
        <v/>
      </c>
      <c r="AQ38" s="78" t="str">
        <f ca="1">IF($X$4&lt;1,"",IF($X$4=HLOOKUP($X$4,Sortie!$B$3:$AF$3,1,FALSE),IFERROR(VLOOKUP('Suivi de stock'!$B38,Sortie,COUNTIF($F$5:AQ$5,AQ$5)+1,FALSE),"")))</f>
        <v/>
      </c>
      <c r="AR38" s="79" t="str">
        <f ca="1">IF($X$4&lt;1,"",IF($X$4=HLOOKUP($X$4,Sortie!$B$3:$AF$3,1,FALSE),IFERROR(VLOOKUP('Suivi de stock'!$B38,Entrée,COUNTIF($F$5:AR$5,AR$5)+1,FALSE),"")))</f>
        <v/>
      </c>
      <c r="AS38" s="78" t="str">
        <f ca="1">IF($X$4&lt;1,"",IF($X$4=HLOOKUP($X$4,Sortie!$B$3:$AF$3,1,FALSE),IFERROR(VLOOKUP('Suivi de stock'!$B38,Sortie,COUNTIF($F$5:AS$5,AS$5)+1,FALSE),"")))</f>
        <v/>
      </c>
      <c r="AT38" s="79" t="str">
        <f ca="1">IF($X$4&lt;1,"",IF($X$4=HLOOKUP($X$4,Sortie!$B$3:$AF$3,1,FALSE),IFERROR(VLOOKUP('Suivi de stock'!$B38,Entrée,COUNTIF($F$5:AT$5,AT$5)+1,FALSE),"")))</f>
        <v/>
      </c>
      <c r="AU38" s="78" t="str">
        <f ca="1">IF($X$4&lt;1,"",IF($X$4=HLOOKUP($X$4,Sortie!$B$3:$AF$3,1,FALSE),IFERROR(VLOOKUP('Suivi de stock'!$B38,Sortie,COUNTIF($F$5:AU$5,AU$5)+1,FALSE),"")))</f>
        <v/>
      </c>
      <c r="AV38" s="79" t="str">
        <f ca="1">IF($X$4&lt;1,"",IF($X$4=HLOOKUP($X$4,Sortie!$B$3:$AF$3,1,FALSE),IFERROR(VLOOKUP('Suivi de stock'!$B38,Entrée,COUNTIF($F$5:AV$5,AV$5)+1,FALSE),"")))</f>
        <v/>
      </c>
      <c r="AW38" s="78" t="str">
        <f ca="1">IF($X$4&lt;1,"",IF($X$4=HLOOKUP($X$4,Sortie!$B$3:$AF$3,1,FALSE),IFERROR(VLOOKUP('Suivi de stock'!$B38,Sortie,COUNTIF($F$5:AW$5,AW$5)+1,FALSE),"")))</f>
        <v/>
      </c>
      <c r="AX38" s="79" t="str">
        <f ca="1">IF($X$4&lt;1,"",IF($X$4=HLOOKUP($X$4,Sortie!$B$3:$AF$3,1,FALSE),IFERROR(VLOOKUP('Suivi de stock'!$B38,Entrée,COUNTIF($F$5:AX$5,AX$5)+1,FALSE),"")))</f>
        <v/>
      </c>
      <c r="AY38" s="78" t="str">
        <f ca="1">IF($X$4&lt;1,"",IF($X$4=HLOOKUP($X$4,Sortie!$B$3:$AF$3,1,FALSE),IFERROR(VLOOKUP('Suivi de stock'!$B38,Sortie,COUNTIF($F$5:AY$5,AY$5)+1,FALSE),"")))</f>
        <v/>
      </c>
      <c r="AZ38" s="79" t="str">
        <f ca="1">IF($X$4&lt;1,"",IF($X$4=HLOOKUP($X$4,Sortie!$B$3:$AF$3,1,FALSE),IFERROR(VLOOKUP('Suivi de stock'!$B38,Entrée,COUNTIF($F$5:AZ$5,AZ$5)+1,FALSE),"")))</f>
        <v/>
      </c>
      <c r="BA38" s="78" t="str">
        <f ca="1">IF($X$4&lt;1,"",IF($X$4=HLOOKUP($X$4,Sortie!$B$3:$AF$3,1,FALSE),IFERROR(VLOOKUP('Suivi de stock'!$B38,Sortie,COUNTIF($F$5:BA$5,BA$5)+1,FALSE),"")))</f>
        <v/>
      </c>
      <c r="BB38" s="79" t="str">
        <f ca="1">IF($X$4&lt;1,"",IF($X$4=HLOOKUP($X$4,Sortie!$B$3:$AF$3,1,FALSE),IFERROR(VLOOKUP('Suivi de stock'!$B38,Entrée,COUNTIF($F$5:BB$5,BB$5)+1,FALSE),"")))</f>
        <v/>
      </c>
      <c r="BC38" s="78" t="str">
        <f ca="1">IF($X$4&lt;1,"",IF($X$4=HLOOKUP($X$4,Sortie!$B$3:$AF$3,1,FALSE),IFERROR(VLOOKUP('Suivi de stock'!$B38,Sortie,COUNTIF($F$5:BC$5,BC$5)+1,FALSE),"")))</f>
        <v/>
      </c>
      <c r="BD38" s="79" t="str">
        <f ca="1">IF($X$4&lt;1,"",IF($X$4=HLOOKUP($X$4,Sortie!$B$3:$AF$3,1,FALSE),IFERROR(VLOOKUP('Suivi de stock'!$B38,Entrée,COUNTIF($F$5:BD$5,BD$5)+1,FALSE),"")))</f>
        <v/>
      </c>
      <c r="BE38" s="78" t="str">
        <f ca="1">IF($X$4&lt;1,"",IF($X$4=HLOOKUP($X$4,Sortie!$B$3:$AF$3,1,FALSE),IFERROR(VLOOKUP('Suivi de stock'!$B38,Sortie,COUNTIF($F$5:BE$5,BE$5)+1,FALSE),"")))</f>
        <v/>
      </c>
      <c r="BF38" s="79" t="str">
        <f ca="1">IF($X$4&lt;1,"",IF($X$4=HLOOKUP($X$4,Sortie!$B$3:$AF$3,1,FALSE),IFERROR(VLOOKUP('Suivi de stock'!$B38,Entrée,COUNTIF($F$5:BF$5,BF$5)+1,FALSE),"")))</f>
        <v/>
      </c>
      <c r="BG38" s="78" t="str">
        <f ca="1">IF($X$4&lt;1,"",IF($X$4=HLOOKUP($X$4,Sortie!$B$3:$AF$3,1,FALSE),IFERROR(VLOOKUP('Suivi de stock'!$B38,Sortie,COUNTIF($F$5:BG$5,BG$5)+1,FALSE),"")))</f>
        <v/>
      </c>
      <c r="BH38" s="79" t="str">
        <f ca="1">IF($X$4&lt;1,"",IF($X$4=HLOOKUP($X$4,Sortie!$B$3:$AF$3,1,FALSE),IFERROR(VLOOKUP('Suivi de stock'!$B38,Entrée,COUNTIF($F$5:BH$5,BH$5)+1,FALSE),"")))</f>
        <v/>
      </c>
      <c r="BI38" s="78" t="str">
        <f ca="1">IF($X$4&lt;1,"",IF($X$4=HLOOKUP($X$4,Sortie!$B$3:$AF$3,1,FALSE),IFERROR(VLOOKUP('Suivi de stock'!$B38,Sortie,COUNTIF($F$5:BI$5,BI$5)+1,FALSE),"")))</f>
        <v/>
      </c>
      <c r="BJ38" s="79" t="str">
        <f ca="1">IF($X$4&lt;1,"",IF($X$4=HLOOKUP($X$4,Sortie!$B$3:$AF$3,1,FALSE),IFERROR(VLOOKUP('Suivi de stock'!$B38,Entrée,COUNTIF($F$5:BJ$5,BJ$5)+1,FALSE),"")))</f>
        <v/>
      </c>
      <c r="BK38" s="78" t="str">
        <f ca="1">IF($X$4&lt;1,"",IF($X$4=HLOOKUP($X$4,Sortie!$B$3:$AF$3,1,FALSE),IFERROR(VLOOKUP('Suivi de stock'!$B38,Sortie,COUNTIF($F$5:BK$5,BK$5)+1,FALSE),"")))</f>
        <v/>
      </c>
      <c r="BL38" s="79" t="str">
        <f ca="1">IF($X$4&lt;1,"",IF($X$4=HLOOKUP($X$4,Sortie!$B$3:$AF$3,1,FALSE),IFERROR(VLOOKUP('Suivi de stock'!$B38,Entrée,COUNTIF($F$5:BL$5,BL$5)+1,FALSE),"")))</f>
        <v/>
      </c>
      <c r="BM38" s="78" t="str">
        <f ca="1">IF($X$4&lt;1,"",IF($X$4=HLOOKUP($X$4,Sortie!$B$3:$AF$3,1,FALSE),IFERROR(VLOOKUP('Suivi de stock'!$B38,Sortie,COUNTIF($F$5:BM$5,BM$5)+1,FALSE),"")))</f>
        <v/>
      </c>
      <c r="BN38" s="79" t="str">
        <f ca="1">IF($X$4&lt;1,"",IF($X$4=HLOOKUP($X$4,Sortie!$B$3:$AF$3,1,FALSE),IFERROR(VLOOKUP('Suivi de stock'!$B38,Entrée,COUNTIF($F$5:BN$5,BN$5)+1,FALSE),"")))</f>
        <v/>
      </c>
      <c r="BO38" s="78" t="str">
        <f ca="1">IF($X$4&lt;1,"",IF($X$4=HLOOKUP($X$4,Sortie!$B$3:$AF$3,1,FALSE),IFERROR(VLOOKUP('Suivi de stock'!$B38,Sortie,COUNTIF($F$5:BO$5,BO$5)+1,FALSE),"")))</f>
        <v/>
      </c>
      <c r="BQ38" s="5"/>
      <c r="BR38" s="5"/>
    </row>
    <row r="39" spans="1:70">
      <c r="A39" s="29">
        <f>IF(C39&gt;=D39,0,1+MAX($A$7:A38))</f>
        <v>0</v>
      </c>
      <c r="B39" s="72"/>
      <c r="C39" s="20"/>
      <c r="D39" s="21"/>
      <c r="F39" s="79" t="str">
        <f ca="1">IF($N$4&lt;1,"",IF($F$4=HLOOKUP($F$4,Sortie!$B$3:$AF$3,1,FALSE),IFERROR(VLOOKUP('Suivi de stock'!$B39,Entrée,COUNTIF($F$5:F$5,F$5)+1,FALSE),"")))</f>
        <v/>
      </c>
      <c r="G39" s="78" t="str">
        <f ca="1">IF($F$4&lt;1,"",IF($F$4=HLOOKUP($F$4,Sortie!$B$3:$AF$3,1,FALSE),IFERROR(VLOOKUP('Suivi de stock'!$B39,Sortie,COUNTIF($F$5:G$5,G$5)+1,FALSE),"")))</f>
        <v/>
      </c>
      <c r="H39" s="79" t="str">
        <f ca="1">IF($H$4&lt;1,"",IF($H$4=HLOOKUP($H$4,Sortie!$B$3:$AF$3,1,FALSE),IFERROR(VLOOKUP('Suivi de stock'!$B39,Entrée,COUNTIF($F$5:H$5,H$5)+1,FALSE),"")))</f>
        <v/>
      </c>
      <c r="I39" s="78" t="str">
        <f ca="1">IF($H$4&lt;1,"",IF($H$4=HLOOKUP($H$4,Sortie!$B$3:$AF$3,1,FALSE),IFERROR(VLOOKUP('Suivi de stock'!$B39,Sortie,COUNTIF($F$5:I$5,I$5)+1,FALSE),"")))</f>
        <v/>
      </c>
      <c r="J39" s="79" t="str">
        <f ca="1">IF($J$4&lt;1,"",IF($J$4=HLOOKUP($J$4,Sortie!$B$3:$AF$3,1,FALSE),IFERROR(VLOOKUP('Suivi de stock'!$B39,Entrée,COUNTIF($F$5:J$5,J$5)+1,FALSE),"")))</f>
        <v/>
      </c>
      <c r="K39" s="78" t="str">
        <f ca="1">IF($J$4&lt;1,"",IF($J$4=HLOOKUP($J$4,Sortie!$B$3:$AF$3,1,FALSE),IFERROR(VLOOKUP('Suivi de stock'!$B39,Sortie,COUNTIF($F$5:K$5,K$5)+1,FALSE),"")))</f>
        <v/>
      </c>
      <c r="L39" s="79" t="str">
        <f ca="1">IF($L$4&lt;1,"",IF($L$4=HLOOKUP($L$4,Sortie!$B$3:$AF$3,1,FALSE),IFERROR(VLOOKUP('Suivi de stock'!$B39,Entrée,COUNTIF($F$5:L$5,L$5)+1,FALSE),"")))</f>
        <v/>
      </c>
      <c r="M39" s="78" t="str">
        <f ca="1">IF($L$4&lt;1,"",IF($L$4=HLOOKUP($L$4,Sortie!$B$3:$AF$3,1,FALSE),IFERROR(VLOOKUP('Suivi de stock'!$B39,Sortie,COUNTIF($F$5:M$5,M$5)+1,FALSE),"")))</f>
        <v/>
      </c>
      <c r="N39" s="79" t="str">
        <f ca="1">IF($N$4&lt;1,"",IF($N$4=HLOOKUP($N$4,Sortie!$B$3:$AF$3,1,FALSE),IFERROR(VLOOKUP('Suivi de stock'!$B39,Entrée,COUNTIF($F$5:N$5,N$5)+1,FALSE),"")))</f>
        <v/>
      </c>
      <c r="O39" s="78" t="str">
        <f ca="1">IF($N$4&lt;1,"",IF($N$4=HLOOKUP($N$4,Sortie!$B$3:$AF$3,1,FALSE),IFERROR(VLOOKUP('Suivi de stock'!$B39,Sortie,COUNTIF($F$5:O$5,O$5)+1,FALSE),"")))</f>
        <v/>
      </c>
      <c r="P39" s="79" t="str">
        <f ca="1">IF($P$4&lt;1,"",IF($P$4=HLOOKUP($P$4,Sortie!$B$3:$AF$3,1,FALSE),IFERROR(VLOOKUP('Suivi de stock'!$B39,Entrée,COUNTIF($F$5:P$5,P$5)+1,FALSE),"")))</f>
        <v/>
      </c>
      <c r="Q39" s="78" t="str">
        <f ca="1">IF($P$4&lt;1,"",IF($P$4=HLOOKUP($P$4,Sortie!$B$3:$AF$3,1,FALSE),IFERROR(VLOOKUP('Suivi de stock'!$B39,Sortie,COUNTIF($F$5:Q$5,Q$5)+1,FALSE),"")))</f>
        <v/>
      </c>
      <c r="R39" s="79" t="str">
        <f ca="1">IF($R$4&lt;1,"",IF($R$4=HLOOKUP($R$4,Sortie!$B$3:$AF$3,1,FALSE),IFERROR(VLOOKUP('Suivi de stock'!$B39,Entrée,COUNTIF($F$5:R$5,R$5)+1,FALSE),"")))</f>
        <v/>
      </c>
      <c r="S39" s="78" t="str">
        <f ca="1">IF($R$4&lt;1,"",IF($R$4=HLOOKUP($R$4,Sortie!$B$3:$AF$3,1,FALSE),IFERROR(VLOOKUP('Suivi de stock'!$B39,Sortie,COUNTIF($F$5:S$5,S$5)+1,FALSE),"")))</f>
        <v/>
      </c>
      <c r="T39" s="79" t="str">
        <f ca="1">IF($T$4&lt;1,"",IF($T$4=HLOOKUP($T$4,Sortie!$B$3:$AF$3,1,FALSE),IFERROR(VLOOKUP('Suivi de stock'!$B39,Entrée,COUNTIF($F$5:T$5,T$5)+1,FALSE),"")))</f>
        <v/>
      </c>
      <c r="U39" s="78" t="str">
        <f ca="1">IF($T$4&lt;1,"",IF($T$4=HLOOKUP($T$4,Sortie!$B$3:$AF$3,1,FALSE),IFERROR(VLOOKUP('Suivi de stock'!$B39,Sortie,COUNTIF($F$5:U$5,U$5)+1,FALSE),"")))</f>
        <v/>
      </c>
      <c r="V39" s="79" t="str">
        <f ca="1">IF($V$4&lt;1,"",IF($V$4=HLOOKUP($V$4,Sortie!$B$3:$AF$3,1,FALSE),IFERROR(VLOOKUP('Suivi de stock'!$B39,Entrée,COUNTIF($F$5:V$5,V$5)+1,FALSE),"")))</f>
        <v/>
      </c>
      <c r="W39" s="78" t="str">
        <f ca="1">IF($V$4&lt;1,"",IF($V$4=HLOOKUP($V$4,Sortie!$B$3:$AF$3,1,FALSE),IFERROR(VLOOKUP('Suivi de stock'!$B39,Sortie,COUNTIF($F$5:W$5,W$5)+1,FALSE),"")))</f>
        <v/>
      </c>
      <c r="X39" s="79" t="str">
        <f ca="1">IF($X$4&lt;1,"",IF($X$4=HLOOKUP($X$4,Sortie!$B$3:$AF$3,1,FALSE),IFERROR(VLOOKUP('Suivi de stock'!$B39,Entrée,COUNTIF($F$5:X$5,X$5)+1,FALSE),"")))</f>
        <v/>
      </c>
      <c r="Y39" s="78" t="str">
        <f ca="1">IF($X$4&lt;1,"",IF($X$4=HLOOKUP($X$4,Sortie!$B$3:$AF$3,1,FALSE),IFERROR(VLOOKUP('Suivi de stock'!$B39,Sortie,COUNTIF($F$5:Y$5,Y$5)+1,FALSE),"")))</f>
        <v/>
      </c>
      <c r="Z39" s="79" t="str">
        <f ca="1">IF($X$4&lt;1,"",IF($X$4=HLOOKUP($X$4,Sortie!$B$3:$AF$3,1,FALSE),IFERROR(VLOOKUP('Suivi de stock'!$B39,Entrée,COUNTIF($F$5:Z$5,Z$5)+1,FALSE),"")))</f>
        <v/>
      </c>
      <c r="AA39" s="78" t="str">
        <f ca="1">IF($X$4&lt;1,"",IF($X$4=HLOOKUP($X$4,Sortie!$B$3:$AF$3,1,FALSE),IFERROR(VLOOKUP('Suivi de stock'!$B39,Sortie,COUNTIF($F$5:AA$5,AA$5)+1,FALSE),"")))</f>
        <v/>
      </c>
      <c r="AB39" s="79" t="str">
        <f ca="1">IF($X$4&lt;1,"",IF($X$4=HLOOKUP($X$4,Sortie!$B$3:$AF$3,1,FALSE),IFERROR(VLOOKUP('Suivi de stock'!$B39,Entrée,COUNTIF($F$5:AB$5,AB$5)+1,FALSE),"")))</f>
        <v/>
      </c>
      <c r="AC39" s="78" t="str">
        <f ca="1">IF($X$4&lt;1,"",IF($X$4=HLOOKUP($X$4,Sortie!$B$3:$AF$3,1,FALSE),IFERROR(VLOOKUP('Suivi de stock'!$B39,Sortie,COUNTIF($F$5:AC$5,AC$5)+1,FALSE),"")))</f>
        <v/>
      </c>
      <c r="AD39" s="79" t="str">
        <f ca="1">IF($X$4&lt;1,"",IF($X$4=HLOOKUP($X$4,Sortie!$B$3:$AF$3,1,FALSE),IFERROR(VLOOKUP('Suivi de stock'!$B39,Entrée,COUNTIF($F$5:AD$5,AD$5)+1,FALSE),"")))</f>
        <v/>
      </c>
      <c r="AE39" s="78" t="str">
        <f ca="1">IF($X$4&lt;1,"",IF($X$4=HLOOKUP($X$4,Sortie!$B$3:$AF$3,1,FALSE),IFERROR(VLOOKUP('Suivi de stock'!$B39,Sortie,COUNTIF($F$5:AE$5,AE$5)+1,FALSE),"")))</f>
        <v/>
      </c>
      <c r="AF39" s="79" t="str">
        <f ca="1">IF($X$4&lt;1,"",IF($X$4=HLOOKUP($X$4,Sortie!$B$3:$AF$3,1,FALSE),IFERROR(VLOOKUP('Suivi de stock'!$B39,Entrée,COUNTIF($F$5:AF$5,AF$5)+1,FALSE),"")))</f>
        <v/>
      </c>
      <c r="AG39" s="78" t="str">
        <f ca="1">IF($X$4&lt;1,"",IF($X$4=HLOOKUP($X$4,Sortie!$B$3:$AF$3,1,FALSE),IFERROR(VLOOKUP('Suivi de stock'!$B39,Sortie,COUNTIF($F$5:AG$5,AG$5)+1,FALSE),"")))</f>
        <v/>
      </c>
      <c r="AH39" s="79" t="str">
        <f ca="1">IF($X$4&lt;1,"",IF($X$4=HLOOKUP($X$4,Sortie!$B$3:$AF$3,1,FALSE),IFERROR(VLOOKUP('Suivi de stock'!$B39,Entrée,COUNTIF($F$5:AH$5,AH$5)+1,FALSE),"")))</f>
        <v/>
      </c>
      <c r="AI39" s="78" t="str">
        <f ca="1">IF($X$4&lt;1,"",IF($X$4=HLOOKUP($X$4,Sortie!$B$3:$AF$3,1,FALSE),IFERROR(VLOOKUP('Suivi de stock'!$B39,Sortie,COUNTIF($F$5:AI$5,AI$5)+1,FALSE),"")))</f>
        <v/>
      </c>
      <c r="AJ39" s="79" t="str">
        <f ca="1">IF($X$4&lt;1,"",IF($X$4=HLOOKUP($X$4,Sortie!$B$3:$AF$3,1,FALSE),IFERROR(VLOOKUP('Suivi de stock'!$B39,Entrée,COUNTIF($F$5:AJ$5,AJ$5)+1,FALSE),"")))</f>
        <v/>
      </c>
      <c r="AK39" s="78" t="str">
        <f ca="1">IF($X$4&lt;1,"",IF($X$4=HLOOKUP($X$4,Sortie!$B$3:$AF$3,1,FALSE),IFERROR(VLOOKUP('Suivi de stock'!$B39,Sortie,COUNTIF($F$5:AK$5,AK$5)+1,FALSE),"")))</f>
        <v/>
      </c>
      <c r="AL39" s="79" t="str">
        <f ca="1">IF($X$4&lt;1,"",IF($X$4=HLOOKUP($X$4,Sortie!$B$3:$AF$3,1,FALSE),IFERROR(VLOOKUP('Suivi de stock'!$B39,Entrée,COUNTIF($F$5:AL$5,AL$5)+1,FALSE),"")))</f>
        <v/>
      </c>
      <c r="AM39" s="78" t="str">
        <f ca="1">IF($X$4&lt;1,"",IF($X$4=HLOOKUP($X$4,Sortie!$B$3:$AF$3,1,FALSE),IFERROR(VLOOKUP('Suivi de stock'!$B39,Sortie,COUNTIF($F$5:AM$5,AM$5)+1,FALSE),"")))</f>
        <v/>
      </c>
      <c r="AN39" s="79" t="str">
        <f ca="1">IF($X$4&lt;1,"",IF($X$4=HLOOKUP($X$4,Sortie!$B$3:$AF$3,1,FALSE),IFERROR(VLOOKUP('Suivi de stock'!$B39,Entrée,COUNTIF($F$5:AN$5,AN$5)+1,FALSE),"")))</f>
        <v/>
      </c>
      <c r="AO39" s="78" t="str">
        <f ca="1">IF($X$4&lt;1,"",IF($X$4=HLOOKUP($X$4,Sortie!$B$3:$AF$3,1,FALSE),IFERROR(VLOOKUP('Suivi de stock'!$B39,Sortie,COUNTIF($F$5:AO$5,AO$5)+1,FALSE),"")))</f>
        <v/>
      </c>
      <c r="AP39" s="79" t="str">
        <f ca="1">IF($X$4&lt;1,"",IF($X$4=HLOOKUP($X$4,Sortie!$B$3:$AF$3,1,FALSE),IFERROR(VLOOKUP('Suivi de stock'!$B39,Entrée,COUNTIF($F$5:AP$5,AP$5)+1,FALSE),"")))</f>
        <v/>
      </c>
      <c r="AQ39" s="78" t="str">
        <f ca="1">IF($X$4&lt;1,"",IF($X$4=HLOOKUP($X$4,Sortie!$B$3:$AF$3,1,FALSE),IFERROR(VLOOKUP('Suivi de stock'!$B39,Sortie,COUNTIF($F$5:AQ$5,AQ$5)+1,FALSE),"")))</f>
        <v/>
      </c>
      <c r="AR39" s="79" t="str">
        <f ca="1">IF($X$4&lt;1,"",IF($X$4=HLOOKUP($X$4,Sortie!$B$3:$AF$3,1,FALSE),IFERROR(VLOOKUP('Suivi de stock'!$B39,Entrée,COUNTIF($F$5:AR$5,AR$5)+1,FALSE),"")))</f>
        <v/>
      </c>
      <c r="AS39" s="78" t="str">
        <f ca="1">IF($X$4&lt;1,"",IF($X$4=HLOOKUP($X$4,Sortie!$B$3:$AF$3,1,FALSE),IFERROR(VLOOKUP('Suivi de stock'!$B39,Sortie,COUNTIF($F$5:AS$5,AS$5)+1,FALSE),"")))</f>
        <v/>
      </c>
      <c r="AT39" s="79" t="str">
        <f ca="1">IF($X$4&lt;1,"",IF($X$4=HLOOKUP($X$4,Sortie!$B$3:$AF$3,1,FALSE),IFERROR(VLOOKUP('Suivi de stock'!$B39,Entrée,COUNTIF($F$5:AT$5,AT$5)+1,FALSE),"")))</f>
        <v/>
      </c>
      <c r="AU39" s="78" t="str">
        <f ca="1">IF($X$4&lt;1,"",IF($X$4=HLOOKUP($X$4,Sortie!$B$3:$AF$3,1,FALSE),IFERROR(VLOOKUP('Suivi de stock'!$B39,Sortie,COUNTIF($F$5:AU$5,AU$5)+1,FALSE),"")))</f>
        <v/>
      </c>
      <c r="AV39" s="79" t="str">
        <f ca="1">IF($X$4&lt;1,"",IF($X$4=HLOOKUP($X$4,Sortie!$B$3:$AF$3,1,FALSE),IFERROR(VLOOKUP('Suivi de stock'!$B39,Entrée,COUNTIF($F$5:AV$5,AV$5)+1,FALSE),"")))</f>
        <v/>
      </c>
      <c r="AW39" s="78" t="str">
        <f ca="1">IF($X$4&lt;1,"",IF($X$4=HLOOKUP($X$4,Sortie!$B$3:$AF$3,1,FALSE),IFERROR(VLOOKUP('Suivi de stock'!$B39,Sortie,COUNTIF($F$5:AW$5,AW$5)+1,FALSE),"")))</f>
        <v/>
      </c>
      <c r="AX39" s="79" t="str">
        <f ca="1">IF($X$4&lt;1,"",IF($X$4=HLOOKUP($X$4,Sortie!$B$3:$AF$3,1,FALSE),IFERROR(VLOOKUP('Suivi de stock'!$B39,Entrée,COUNTIF($F$5:AX$5,AX$5)+1,FALSE),"")))</f>
        <v/>
      </c>
      <c r="AY39" s="78" t="str">
        <f ca="1">IF($X$4&lt;1,"",IF($X$4=HLOOKUP($X$4,Sortie!$B$3:$AF$3,1,FALSE),IFERROR(VLOOKUP('Suivi de stock'!$B39,Sortie,COUNTIF($F$5:AY$5,AY$5)+1,FALSE),"")))</f>
        <v/>
      </c>
      <c r="AZ39" s="79" t="str">
        <f ca="1">IF($X$4&lt;1,"",IF($X$4=HLOOKUP($X$4,Sortie!$B$3:$AF$3,1,FALSE),IFERROR(VLOOKUP('Suivi de stock'!$B39,Entrée,COUNTIF($F$5:AZ$5,AZ$5)+1,FALSE),"")))</f>
        <v/>
      </c>
      <c r="BA39" s="78" t="str">
        <f ca="1">IF($X$4&lt;1,"",IF($X$4=HLOOKUP($X$4,Sortie!$B$3:$AF$3,1,FALSE),IFERROR(VLOOKUP('Suivi de stock'!$B39,Sortie,COUNTIF($F$5:BA$5,BA$5)+1,FALSE),"")))</f>
        <v/>
      </c>
      <c r="BB39" s="79" t="str">
        <f ca="1">IF($X$4&lt;1,"",IF($X$4=HLOOKUP($X$4,Sortie!$B$3:$AF$3,1,FALSE),IFERROR(VLOOKUP('Suivi de stock'!$B39,Entrée,COUNTIF($F$5:BB$5,BB$5)+1,FALSE),"")))</f>
        <v/>
      </c>
      <c r="BC39" s="78" t="str">
        <f ca="1">IF($X$4&lt;1,"",IF($X$4=HLOOKUP($X$4,Sortie!$B$3:$AF$3,1,FALSE),IFERROR(VLOOKUP('Suivi de stock'!$B39,Sortie,COUNTIF($F$5:BC$5,BC$5)+1,FALSE),"")))</f>
        <v/>
      </c>
      <c r="BD39" s="79" t="str">
        <f ca="1">IF($X$4&lt;1,"",IF($X$4=HLOOKUP($X$4,Sortie!$B$3:$AF$3,1,FALSE),IFERROR(VLOOKUP('Suivi de stock'!$B39,Entrée,COUNTIF($F$5:BD$5,BD$5)+1,FALSE),"")))</f>
        <v/>
      </c>
      <c r="BE39" s="78" t="str">
        <f ca="1">IF($X$4&lt;1,"",IF($X$4=HLOOKUP($X$4,Sortie!$B$3:$AF$3,1,FALSE),IFERROR(VLOOKUP('Suivi de stock'!$B39,Sortie,COUNTIF($F$5:BE$5,BE$5)+1,FALSE),"")))</f>
        <v/>
      </c>
      <c r="BF39" s="79" t="str">
        <f ca="1">IF($X$4&lt;1,"",IF($X$4=HLOOKUP($X$4,Sortie!$B$3:$AF$3,1,FALSE),IFERROR(VLOOKUP('Suivi de stock'!$B39,Entrée,COUNTIF($F$5:BF$5,BF$5)+1,FALSE),"")))</f>
        <v/>
      </c>
      <c r="BG39" s="78" t="str">
        <f ca="1">IF($X$4&lt;1,"",IF($X$4=HLOOKUP($X$4,Sortie!$B$3:$AF$3,1,FALSE),IFERROR(VLOOKUP('Suivi de stock'!$B39,Sortie,COUNTIF($F$5:BG$5,BG$5)+1,FALSE),"")))</f>
        <v/>
      </c>
      <c r="BH39" s="79" t="str">
        <f ca="1">IF($X$4&lt;1,"",IF($X$4=HLOOKUP($X$4,Sortie!$B$3:$AF$3,1,FALSE),IFERROR(VLOOKUP('Suivi de stock'!$B39,Entrée,COUNTIF($F$5:BH$5,BH$5)+1,FALSE),"")))</f>
        <v/>
      </c>
      <c r="BI39" s="78" t="str">
        <f ca="1">IF($X$4&lt;1,"",IF($X$4=HLOOKUP($X$4,Sortie!$B$3:$AF$3,1,FALSE),IFERROR(VLOOKUP('Suivi de stock'!$B39,Sortie,COUNTIF($F$5:BI$5,BI$5)+1,FALSE),"")))</f>
        <v/>
      </c>
      <c r="BJ39" s="79" t="str">
        <f ca="1">IF($X$4&lt;1,"",IF($X$4=HLOOKUP($X$4,Sortie!$B$3:$AF$3,1,FALSE),IFERROR(VLOOKUP('Suivi de stock'!$B39,Entrée,COUNTIF($F$5:BJ$5,BJ$5)+1,FALSE),"")))</f>
        <v/>
      </c>
      <c r="BK39" s="78" t="str">
        <f ca="1">IF($X$4&lt;1,"",IF($X$4=HLOOKUP($X$4,Sortie!$B$3:$AF$3,1,FALSE),IFERROR(VLOOKUP('Suivi de stock'!$B39,Sortie,COUNTIF($F$5:BK$5,BK$5)+1,FALSE),"")))</f>
        <v/>
      </c>
      <c r="BL39" s="79" t="str">
        <f ca="1">IF($X$4&lt;1,"",IF($X$4=HLOOKUP($X$4,Sortie!$B$3:$AF$3,1,FALSE),IFERROR(VLOOKUP('Suivi de stock'!$B39,Entrée,COUNTIF($F$5:BL$5,BL$5)+1,FALSE),"")))</f>
        <v/>
      </c>
      <c r="BM39" s="78" t="str">
        <f ca="1">IF($X$4&lt;1,"",IF($X$4=HLOOKUP($X$4,Sortie!$B$3:$AF$3,1,FALSE),IFERROR(VLOOKUP('Suivi de stock'!$B39,Sortie,COUNTIF($F$5:BM$5,BM$5)+1,FALSE),"")))</f>
        <v/>
      </c>
      <c r="BN39" s="79" t="str">
        <f ca="1">IF($X$4&lt;1,"",IF($X$4=HLOOKUP($X$4,Sortie!$B$3:$AF$3,1,FALSE),IFERROR(VLOOKUP('Suivi de stock'!$B39,Entrée,COUNTIF($F$5:BN$5,BN$5)+1,FALSE),"")))</f>
        <v/>
      </c>
      <c r="BO39" s="78" t="str">
        <f ca="1">IF($X$4&lt;1,"",IF($X$4=HLOOKUP($X$4,Sortie!$B$3:$AF$3,1,FALSE),IFERROR(VLOOKUP('Suivi de stock'!$B39,Sortie,COUNTIF($F$5:BO$5,BO$5)+1,FALSE),"")))</f>
        <v/>
      </c>
      <c r="BQ39" s="5"/>
      <c r="BR39" s="5"/>
    </row>
    <row r="40" spans="1:70">
      <c r="A40" s="29">
        <f>IF(C40&gt;=D40,0,1+MAX($A$7:A39))</f>
        <v>0</v>
      </c>
      <c r="B40" s="72"/>
      <c r="C40" s="20"/>
      <c r="D40" s="21"/>
      <c r="F40" s="79" t="str">
        <f ca="1">IF($N$4&lt;1,"",IF($F$4=HLOOKUP($F$4,Sortie!$B$3:$AF$3,1,FALSE),IFERROR(VLOOKUP('Suivi de stock'!$B40,Entrée,COUNTIF($F$5:F$5,F$5)+1,FALSE),"")))</f>
        <v/>
      </c>
      <c r="G40" s="78" t="str">
        <f ca="1">IF($F$4&lt;1,"",IF($F$4=HLOOKUP($F$4,Sortie!$B$3:$AF$3,1,FALSE),IFERROR(VLOOKUP('Suivi de stock'!$B40,Sortie,COUNTIF($F$5:G$5,G$5)+1,FALSE),"")))</f>
        <v/>
      </c>
      <c r="H40" s="79" t="str">
        <f ca="1">IF($H$4&lt;1,"",IF($H$4=HLOOKUP($H$4,Sortie!$B$3:$AF$3,1,FALSE),IFERROR(VLOOKUP('Suivi de stock'!$B40,Entrée,COUNTIF($F$5:H$5,H$5)+1,FALSE),"")))</f>
        <v/>
      </c>
      <c r="I40" s="78" t="str">
        <f ca="1">IF($H$4&lt;1,"",IF($H$4=HLOOKUP($H$4,Sortie!$B$3:$AF$3,1,FALSE),IFERROR(VLOOKUP('Suivi de stock'!$B40,Sortie,COUNTIF($F$5:I$5,I$5)+1,FALSE),"")))</f>
        <v/>
      </c>
      <c r="J40" s="79" t="str">
        <f ca="1">IF($J$4&lt;1,"",IF($J$4=HLOOKUP($J$4,Sortie!$B$3:$AF$3,1,FALSE),IFERROR(VLOOKUP('Suivi de stock'!$B40,Entrée,COUNTIF($F$5:J$5,J$5)+1,FALSE),"")))</f>
        <v/>
      </c>
      <c r="K40" s="78" t="str">
        <f ca="1">IF($J$4&lt;1,"",IF($J$4=HLOOKUP($J$4,Sortie!$B$3:$AF$3,1,FALSE),IFERROR(VLOOKUP('Suivi de stock'!$B40,Sortie,COUNTIF($F$5:K$5,K$5)+1,FALSE),"")))</f>
        <v/>
      </c>
      <c r="L40" s="79" t="str">
        <f ca="1">IF($L$4&lt;1,"",IF($L$4=HLOOKUP($L$4,Sortie!$B$3:$AF$3,1,FALSE),IFERROR(VLOOKUP('Suivi de stock'!$B40,Entrée,COUNTIF($F$5:L$5,L$5)+1,FALSE),"")))</f>
        <v/>
      </c>
      <c r="M40" s="78" t="str">
        <f ca="1">IF($L$4&lt;1,"",IF($L$4=HLOOKUP($L$4,Sortie!$B$3:$AF$3,1,FALSE),IFERROR(VLOOKUP('Suivi de stock'!$B40,Sortie,COUNTIF($F$5:M$5,M$5)+1,FALSE),"")))</f>
        <v/>
      </c>
      <c r="N40" s="79" t="str">
        <f ca="1">IF($N$4&lt;1,"",IF($N$4=HLOOKUP($N$4,Sortie!$B$3:$AF$3,1,FALSE),IFERROR(VLOOKUP('Suivi de stock'!$B40,Entrée,COUNTIF($F$5:N$5,N$5)+1,FALSE),"")))</f>
        <v/>
      </c>
      <c r="O40" s="78" t="str">
        <f ca="1">IF($N$4&lt;1,"",IF($N$4=HLOOKUP($N$4,Sortie!$B$3:$AF$3,1,FALSE),IFERROR(VLOOKUP('Suivi de stock'!$B40,Sortie,COUNTIF($F$5:O$5,O$5)+1,FALSE),"")))</f>
        <v/>
      </c>
      <c r="P40" s="79" t="str">
        <f ca="1">IF($P$4&lt;1,"",IF($P$4=HLOOKUP($P$4,Sortie!$B$3:$AF$3,1,FALSE),IFERROR(VLOOKUP('Suivi de stock'!$B40,Entrée,COUNTIF($F$5:P$5,P$5)+1,FALSE),"")))</f>
        <v/>
      </c>
      <c r="Q40" s="78" t="str">
        <f ca="1">IF($P$4&lt;1,"",IF($P$4=HLOOKUP($P$4,Sortie!$B$3:$AF$3,1,FALSE),IFERROR(VLOOKUP('Suivi de stock'!$B40,Sortie,COUNTIF($F$5:Q$5,Q$5)+1,FALSE),"")))</f>
        <v/>
      </c>
      <c r="R40" s="79" t="str">
        <f ca="1">IF($R$4&lt;1,"",IF($R$4=HLOOKUP($R$4,Sortie!$B$3:$AF$3,1,FALSE),IFERROR(VLOOKUP('Suivi de stock'!$B40,Entrée,COUNTIF($F$5:R$5,R$5)+1,FALSE),"")))</f>
        <v/>
      </c>
      <c r="S40" s="78" t="str">
        <f ca="1">IF($R$4&lt;1,"",IF($R$4=HLOOKUP($R$4,Sortie!$B$3:$AF$3,1,FALSE),IFERROR(VLOOKUP('Suivi de stock'!$B40,Sortie,COUNTIF($F$5:S$5,S$5)+1,FALSE),"")))</f>
        <v/>
      </c>
      <c r="T40" s="79" t="str">
        <f ca="1">IF($T$4&lt;1,"",IF($T$4=HLOOKUP($T$4,Sortie!$B$3:$AF$3,1,FALSE),IFERROR(VLOOKUP('Suivi de stock'!$B40,Entrée,COUNTIF($F$5:T$5,T$5)+1,FALSE),"")))</f>
        <v/>
      </c>
      <c r="U40" s="78" t="str">
        <f ca="1">IF($T$4&lt;1,"",IF($T$4=HLOOKUP($T$4,Sortie!$B$3:$AF$3,1,FALSE),IFERROR(VLOOKUP('Suivi de stock'!$B40,Sortie,COUNTIF($F$5:U$5,U$5)+1,FALSE),"")))</f>
        <v/>
      </c>
      <c r="V40" s="79" t="str">
        <f ca="1">IF($V$4&lt;1,"",IF($V$4=HLOOKUP($V$4,Sortie!$B$3:$AF$3,1,FALSE),IFERROR(VLOOKUP('Suivi de stock'!$B40,Entrée,COUNTIF($F$5:V$5,V$5)+1,FALSE),"")))</f>
        <v/>
      </c>
      <c r="W40" s="78" t="str">
        <f ca="1">IF($V$4&lt;1,"",IF($V$4=HLOOKUP($V$4,Sortie!$B$3:$AF$3,1,FALSE),IFERROR(VLOOKUP('Suivi de stock'!$B40,Sortie,COUNTIF($F$5:W$5,W$5)+1,FALSE),"")))</f>
        <v/>
      </c>
      <c r="X40" s="79" t="str">
        <f ca="1">IF($X$4&lt;1,"",IF($X$4=HLOOKUP($X$4,Sortie!$B$3:$AF$3,1,FALSE),IFERROR(VLOOKUP('Suivi de stock'!$B40,Entrée,COUNTIF($F$5:X$5,X$5)+1,FALSE),"")))</f>
        <v/>
      </c>
      <c r="Y40" s="78" t="str">
        <f ca="1">IF($X$4&lt;1,"",IF($X$4=HLOOKUP($X$4,Sortie!$B$3:$AF$3,1,FALSE),IFERROR(VLOOKUP('Suivi de stock'!$B40,Sortie,COUNTIF($F$5:Y$5,Y$5)+1,FALSE),"")))</f>
        <v/>
      </c>
      <c r="Z40" s="79" t="str">
        <f ca="1">IF($X$4&lt;1,"",IF($X$4=HLOOKUP($X$4,Sortie!$B$3:$AF$3,1,FALSE),IFERROR(VLOOKUP('Suivi de stock'!$B40,Entrée,COUNTIF($F$5:Z$5,Z$5)+1,FALSE),"")))</f>
        <v/>
      </c>
      <c r="AA40" s="78" t="str">
        <f ca="1">IF($X$4&lt;1,"",IF($X$4=HLOOKUP($X$4,Sortie!$B$3:$AF$3,1,FALSE),IFERROR(VLOOKUP('Suivi de stock'!$B40,Sortie,COUNTIF($F$5:AA$5,AA$5)+1,FALSE),"")))</f>
        <v/>
      </c>
      <c r="AB40" s="79" t="str">
        <f ca="1">IF($X$4&lt;1,"",IF($X$4=HLOOKUP($X$4,Sortie!$B$3:$AF$3,1,FALSE),IFERROR(VLOOKUP('Suivi de stock'!$B40,Entrée,COUNTIF($F$5:AB$5,AB$5)+1,FALSE),"")))</f>
        <v/>
      </c>
      <c r="AC40" s="78" t="str">
        <f ca="1">IF($X$4&lt;1,"",IF($X$4=HLOOKUP($X$4,Sortie!$B$3:$AF$3,1,FALSE),IFERROR(VLOOKUP('Suivi de stock'!$B40,Sortie,COUNTIF($F$5:AC$5,AC$5)+1,FALSE),"")))</f>
        <v/>
      </c>
      <c r="AD40" s="79" t="str">
        <f ca="1">IF($X$4&lt;1,"",IF($X$4=HLOOKUP($X$4,Sortie!$B$3:$AF$3,1,FALSE),IFERROR(VLOOKUP('Suivi de stock'!$B40,Entrée,COUNTIF($F$5:AD$5,AD$5)+1,FALSE),"")))</f>
        <v/>
      </c>
      <c r="AE40" s="78" t="str">
        <f ca="1">IF($X$4&lt;1,"",IF($X$4=HLOOKUP($X$4,Sortie!$B$3:$AF$3,1,FALSE),IFERROR(VLOOKUP('Suivi de stock'!$B40,Sortie,COUNTIF($F$5:AE$5,AE$5)+1,FALSE),"")))</f>
        <v/>
      </c>
      <c r="AF40" s="79" t="str">
        <f ca="1">IF($X$4&lt;1,"",IF($X$4=HLOOKUP($X$4,Sortie!$B$3:$AF$3,1,FALSE),IFERROR(VLOOKUP('Suivi de stock'!$B40,Entrée,COUNTIF($F$5:AF$5,AF$5)+1,FALSE),"")))</f>
        <v/>
      </c>
      <c r="AG40" s="78" t="str">
        <f ca="1">IF($X$4&lt;1,"",IF($X$4=HLOOKUP($X$4,Sortie!$B$3:$AF$3,1,FALSE),IFERROR(VLOOKUP('Suivi de stock'!$B40,Sortie,COUNTIF($F$5:AG$5,AG$5)+1,FALSE),"")))</f>
        <v/>
      </c>
      <c r="AH40" s="79" t="str">
        <f ca="1">IF($X$4&lt;1,"",IF($X$4=HLOOKUP($X$4,Sortie!$B$3:$AF$3,1,FALSE),IFERROR(VLOOKUP('Suivi de stock'!$B40,Entrée,COUNTIF($F$5:AH$5,AH$5)+1,FALSE),"")))</f>
        <v/>
      </c>
      <c r="AI40" s="78" t="str">
        <f ca="1">IF($X$4&lt;1,"",IF($X$4=HLOOKUP($X$4,Sortie!$B$3:$AF$3,1,FALSE),IFERROR(VLOOKUP('Suivi de stock'!$B40,Sortie,COUNTIF($F$5:AI$5,AI$5)+1,FALSE),"")))</f>
        <v/>
      </c>
      <c r="AJ40" s="79" t="str">
        <f ca="1">IF($X$4&lt;1,"",IF($X$4=HLOOKUP($X$4,Sortie!$B$3:$AF$3,1,FALSE),IFERROR(VLOOKUP('Suivi de stock'!$B40,Entrée,COUNTIF($F$5:AJ$5,AJ$5)+1,FALSE),"")))</f>
        <v/>
      </c>
      <c r="AK40" s="78" t="str">
        <f ca="1">IF($X$4&lt;1,"",IF($X$4=HLOOKUP($X$4,Sortie!$B$3:$AF$3,1,FALSE),IFERROR(VLOOKUP('Suivi de stock'!$B40,Sortie,COUNTIF($F$5:AK$5,AK$5)+1,FALSE),"")))</f>
        <v/>
      </c>
      <c r="AL40" s="79" t="str">
        <f ca="1">IF($X$4&lt;1,"",IF($X$4=HLOOKUP($X$4,Sortie!$B$3:$AF$3,1,FALSE),IFERROR(VLOOKUP('Suivi de stock'!$B40,Entrée,COUNTIF($F$5:AL$5,AL$5)+1,FALSE),"")))</f>
        <v/>
      </c>
      <c r="AM40" s="78" t="str">
        <f ca="1">IF($X$4&lt;1,"",IF($X$4=HLOOKUP($X$4,Sortie!$B$3:$AF$3,1,FALSE),IFERROR(VLOOKUP('Suivi de stock'!$B40,Sortie,COUNTIF($F$5:AM$5,AM$5)+1,FALSE),"")))</f>
        <v/>
      </c>
      <c r="AN40" s="79" t="str">
        <f ca="1">IF($X$4&lt;1,"",IF($X$4=HLOOKUP($X$4,Sortie!$B$3:$AF$3,1,FALSE),IFERROR(VLOOKUP('Suivi de stock'!$B40,Entrée,COUNTIF($F$5:AN$5,AN$5)+1,FALSE),"")))</f>
        <v/>
      </c>
      <c r="AO40" s="78" t="str">
        <f ca="1">IF($X$4&lt;1,"",IF($X$4=HLOOKUP($X$4,Sortie!$B$3:$AF$3,1,FALSE),IFERROR(VLOOKUP('Suivi de stock'!$B40,Sortie,COUNTIF($F$5:AO$5,AO$5)+1,FALSE),"")))</f>
        <v/>
      </c>
      <c r="AP40" s="79" t="str">
        <f ca="1">IF($X$4&lt;1,"",IF($X$4=HLOOKUP($X$4,Sortie!$B$3:$AF$3,1,FALSE),IFERROR(VLOOKUP('Suivi de stock'!$B40,Entrée,COUNTIF($F$5:AP$5,AP$5)+1,FALSE),"")))</f>
        <v/>
      </c>
      <c r="AQ40" s="78" t="str">
        <f ca="1">IF($X$4&lt;1,"",IF($X$4=HLOOKUP($X$4,Sortie!$B$3:$AF$3,1,FALSE),IFERROR(VLOOKUP('Suivi de stock'!$B40,Sortie,COUNTIF($F$5:AQ$5,AQ$5)+1,FALSE),"")))</f>
        <v/>
      </c>
      <c r="AR40" s="79" t="str">
        <f ca="1">IF($X$4&lt;1,"",IF($X$4=HLOOKUP($X$4,Sortie!$B$3:$AF$3,1,FALSE),IFERROR(VLOOKUP('Suivi de stock'!$B40,Entrée,COUNTIF($F$5:AR$5,AR$5)+1,FALSE),"")))</f>
        <v/>
      </c>
      <c r="AS40" s="78" t="str">
        <f ca="1">IF($X$4&lt;1,"",IF($X$4=HLOOKUP($X$4,Sortie!$B$3:$AF$3,1,FALSE),IFERROR(VLOOKUP('Suivi de stock'!$B40,Sortie,COUNTIF($F$5:AS$5,AS$5)+1,FALSE),"")))</f>
        <v/>
      </c>
      <c r="AT40" s="79" t="str">
        <f ca="1">IF($X$4&lt;1,"",IF($X$4=HLOOKUP($X$4,Sortie!$B$3:$AF$3,1,FALSE),IFERROR(VLOOKUP('Suivi de stock'!$B40,Entrée,COUNTIF($F$5:AT$5,AT$5)+1,FALSE),"")))</f>
        <v/>
      </c>
      <c r="AU40" s="78" t="str">
        <f ca="1">IF($X$4&lt;1,"",IF($X$4=HLOOKUP($X$4,Sortie!$B$3:$AF$3,1,FALSE),IFERROR(VLOOKUP('Suivi de stock'!$B40,Sortie,COUNTIF($F$5:AU$5,AU$5)+1,FALSE),"")))</f>
        <v/>
      </c>
      <c r="AV40" s="79" t="str">
        <f ca="1">IF($X$4&lt;1,"",IF($X$4=HLOOKUP($X$4,Sortie!$B$3:$AF$3,1,FALSE),IFERROR(VLOOKUP('Suivi de stock'!$B40,Entrée,COUNTIF($F$5:AV$5,AV$5)+1,FALSE),"")))</f>
        <v/>
      </c>
      <c r="AW40" s="78" t="str">
        <f ca="1">IF($X$4&lt;1,"",IF($X$4=HLOOKUP($X$4,Sortie!$B$3:$AF$3,1,FALSE),IFERROR(VLOOKUP('Suivi de stock'!$B40,Sortie,COUNTIF($F$5:AW$5,AW$5)+1,FALSE),"")))</f>
        <v/>
      </c>
      <c r="AX40" s="79" t="str">
        <f ca="1">IF($X$4&lt;1,"",IF($X$4=HLOOKUP($X$4,Sortie!$B$3:$AF$3,1,FALSE),IFERROR(VLOOKUP('Suivi de stock'!$B40,Entrée,COUNTIF($F$5:AX$5,AX$5)+1,FALSE),"")))</f>
        <v/>
      </c>
      <c r="AY40" s="78" t="str">
        <f ca="1">IF($X$4&lt;1,"",IF($X$4=HLOOKUP($X$4,Sortie!$B$3:$AF$3,1,FALSE),IFERROR(VLOOKUP('Suivi de stock'!$B40,Sortie,COUNTIF($F$5:AY$5,AY$5)+1,FALSE),"")))</f>
        <v/>
      </c>
      <c r="AZ40" s="79" t="str">
        <f ca="1">IF($X$4&lt;1,"",IF($X$4=HLOOKUP($X$4,Sortie!$B$3:$AF$3,1,FALSE),IFERROR(VLOOKUP('Suivi de stock'!$B40,Entrée,COUNTIF($F$5:AZ$5,AZ$5)+1,FALSE),"")))</f>
        <v/>
      </c>
      <c r="BA40" s="78" t="str">
        <f ca="1">IF($X$4&lt;1,"",IF($X$4=HLOOKUP($X$4,Sortie!$B$3:$AF$3,1,FALSE),IFERROR(VLOOKUP('Suivi de stock'!$B40,Sortie,COUNTIF($F$5:BA$5,BA$5)+1,FALSE),"")))</f>
        <v/>
      </c>
      <c r="BB40" s="79" t="str">
        <f ca="1">IF($X$4&lt;1,"",IF($X$4=HLOOKUP($X$4,Sortie!$B$3:$AF$3,1,FALSE),IFERROR(VLOOKUP('Suivi de stock'!$B40,Entrée,COUNTIF($F$5:BB$5,BB$5)+1,FALSE),"")))</f>
        <v/>
      </c>
      <c r="BC40" s="78" t="str">
        <f ca="1">IF($X$4&lt;1,"",IF($X$4=HLOOKUP($X$4,Sortie!$B$3:$AF$3,1,FALSE),IFERROR(VLOOKUP('Suivi de stock'!$B40,Sortie,COUNTIF($F$5:BC$5,BC$5)+1,FALSE),"")))</f>
        <v/>
      </c>
      <c r="BD40" s="79" t="str">
        <f ca="1">IF($X$4&lt;1,"",IF($X$4=HLOOKUP($X$4,Sortie!$B$3:$AF$3,1,FALSE),IFERROR(VLOOKUP('Suivi de stock'!$B40,Entrée,COUNTIF($F$5:BD$5,BD$5)+1,FALSE),"")))</f>
        <v/>
      </c>
      <c r="BE40" s="78" t="str">
        <f ca="1">IF($X$4&lt;1,"",IF($X$4=HLOOKUP($X$4,Sortie!$B$3:$AF$3,1,FALSE),IFERROR(VLOOKUP('Suivi de stock'!$B40,Sortie,COUNTIF($F$5:BE$5,BE$5)+1,FALSE),"")))</f>
        <v/>
      </c>
      <c r="BF40" s="79" t="str">
        <f ca="1">IF($X$4&lt;1,"",IF($X$4=HLOOKUP($X$4,Sortie!$B$3:$AF$3,1,FALSE),IFERROR(VLOOKUP('Suivi de stock'!$B40,Entrée,COUNTIF($F$5:BF$5,BF$5)+1,FALSE),"")))</f>
        <v/>
      </c>
      <c r="BG40" s="78" t="str">
        <f ca="1">IF($X$4&lt;1,"",IF($X$4=HLOOKUP($X$4,Sortie!$B$3:$AF$3,1,FALSE),IFERROR(VLOOKUP('Suivi de stock'!$B40,Sortie,COUNTIF($F$5:BG$5,BG$5)+1,FALSE),"")))</f>
        <v/>
      </c>
      <c r="BH40" s="79" t="str">
        <f ca="1">IF($X$4&lt;1,"",IF($X$4=HLOOKUP($X$4,Sortie!$B$3:$AF$3,1,FALSE),IFERROR(VLOOKUP('Suivi de stock'!$B40,Entrée,COUNTIF($F$5:BH$5,BH$5)+1,FALSE),"")))</f>
        <v/>
      </c>
      <c r="BI40" s="78" t="str">
        <f ca="1">IF($X$4&lt;1,"",IF($X$4=HLOOKUP($X$4,Sortie!$B$3:$AF$3,1,FALSE),IFERROR(VLOOKUP('Suivi de stock'!$B40,Sortie,COUNTIF($F$5:BI$5,BI$5)+1,FALSE),"")))</f>
        <v/>
      </c>
      <c r="BJ40" s="79" t="str">
        <f ca="1">IF($X$4&lt;1,"",IF($X$4=HLOOKUP($X$4,Sortie!$B$3:$AF$3,1,FALSE),IFERROR(VLOOKUP('Suivi de stock'!$B40,Entrée,COUNTIF($F$5:BJ$5,BJ$5)+1,FALSE),"")))</f>
        <v/>
      </c>
      <c r="BK40" s="78" t="str">
        <f ca="1">IF($X$4&lt;1,"",IF($X$4=HLOOKUP($X$4,Sortie!$B$3:$AF$3,1,FALSE),IFERROR(VLOOKUP('Suivi de stock'!$B40,Sortie,COUNTIF($F$5:BK$5,BK$5)+1,FALSE),"")))</f>
        <v/>
      </c>
      <c r="BL40" s="79" t="str">
        <f ca="1">IF($X$4&lt;1,"",IF($X$4=HLOOKUP($X$4,Sortie!$B$3:$AF$3,1,FALSE),IFERROR(VLOOKUP('Suivi de stock'!$B40,Entrée,COUNTIF($F$5:BL$5,BL$5)+1,FALSE),"")))</f>
        <v/>
      </c>
      <c r="BM40" s="78" t="str">
        <f ca="1">IF($X$4&lt;1,"",IF($X$4=HLOOKUP($X$4,Sortie!$B$3:$AF$3,1,FALSE),IFERROR(VLOOKUP('Suivi de stock'!$B40,Sortie,COUNTIF($F$5:BM$5,BM$5)+1,FALSE),"")))</f>
        <v/>
      </c>
      <c r="BN40" s="79" t="str">
        <f ca="1">IF($X$4&lt;1,"",IF($X$4=HLOOKUP($X$4,Sortie!$B$3:$AF$3,1,FALSE),IFERROR(VLOOKUP('Suivi de stock'!$B40,Entrée,COUNTIF($F$5:BN$5,BN$5)+1,FALSE),"")))</f>
        <v/>
      </c>
      <c r="BO40" s="78" t="str">
        <f ca="1">IF($X$4&lt;1,"",IF($X$4=HLOOKUP($X$4,Sortie!$B$3:$AF$3,1,FALSE),IFERROR(VLOOKUP('Suivi de stock'!$B40,Sortie,COUNTIF($F$5:BO$5,BO$5)+1,FALSE),"")))</f>
        <v/>
      </c>
    </row>
    <row r="41" spans="1:70">
      <c r="A41" s="29">
        <f>IF(C41&gt;=D41,0,1+MAX($A$7:A40))</f>
        <v>0</v>
      </c>
      <c r="B41" s="72"/>
      <c r="C41" s="20"/>
      <c r="D41" s="21"/>
      <c r="F41" s="79" t="str">
        <f ca="1">IF($N$4&lt;1,"",IF($F$4=HLOOKUP($F$4,Sortie!$B$3:$AF$3,1,FALSE),IFERROR(VLOOKUP('Suivi de stock'!$B41,Entrée,COUNTIF($F$5:F$5,F$5)+1,FALSE),"")))</f>
        <v/>
      </c>
      <c r="G41" s="78" t="str">
        <f ca="1">IF($F$4&lt;1,"",IF($F$4=HLOOKUP($F$4,Sortie!$B$3:$AF$3,1,FALSE),IFERROR(VLOOKUP('Suivi de stock'!$B41,Sortie,COUNTIF($F$5:G$5,G$5)+1,FALSE),"")))</f>
        <v/>
      </c>
      <c r="H41" s="79" t="str">
        <f ca="1">IF($H$4&lt;1,"",IF($H$4=HLOOKUP($H$4,Sortie!$B$3:$AF$3,1,FALSE),IFERROR(VLOOKUP('Suivi de stock'!$B41,Entrée,COUNTIF($F$5:H$5,H$5)+1,FALSE),"")))</f>
        <v/>
      </c>
      <c r="I41" s="78" t="str">
        <f ca="1">IF($H$4&lt;1,"",IF($H$4=HLOOKUP($H$4,Sortie!$B$3:$AF$3,1,FALSE),IFERROR(VLOOKUP('Suivi de stock'!$B41,Sortie,COUNTIF($F$5:I$5,I$5)+1,FALSE),"")))</f>
        <v/>
      </c>
      <c r="J41" s="79" t="str">
        <f ca="1">IF($J$4&lt;1,"",IF($J$4=HLOOKUP($J$4,Sortie!$B$3:$AF$3,1,FALSE),IFERROR(VLOOKUP('Suivi de stock'!$B41,Entrée,COUNTIF($F$5:J$5,J$5)+1,FALSE),"")))</f>
        <v/>
      </c>
      <c r="K41" s="78" t="str">
        <f ca="1">IF($J$4&lt;1,"",IF($J$4=HLOOKUP($J$4,Sortie!$B$3:$AF$3,1,FALSE),IFERROR(VLOOKUP('Suivi de stock'!$B41,Sortie,COUNTIF($F$5:K$5,K$5)+1,FALSE),"")))</f>
        <v/>
      </c>
      <c r="L41" s="79" t="str">
        <f ca="1">IF($L$4&lt;1,"",IF($L$4=HLOOKUP($L$4,Sortie!$B$3:$AF$3,1,FALSE),IFERROR(VLOOKUP('Suivi de stock'!$B41,Entrée,COUNTIF($F$5:L$5,L$5)+1,FALSE),"")))</f>
        <v/>
      </c>
      <c r="M41" s="78" t="str">
        <f ca="1">IF($L$4&lt;1,"",IF($L$4=HLOOKUP($L$4,Sortie!$B$3:$AF$3,1,FALSE),IFERROR(VLOOKUP('Suivi de stock'!$B41,Sortie,COUNTIF($F$5:M$5,M$5)+1,FALSE),"")))</f>
        <v/>
      </c>
      <c r="N41" s="79" t="str">
        <f ca="1">IF($N$4&lt;1,"",IF($N$4=HLOOKUP($N$4,Sortie!$B$3:$AF$3,1,FALSE),IFERROR(VLOOKUP('Suivi de stock'!$B41,Entrée,COUNTIF($F$5:N$5,N$5)+1,FALSE),"")))</f>
        <v/>
      </c>
      <c r="O41" s="78" t="str">
        <f ca="1">IF($N$4&lt;1,"",IF($N$4=HLOOKUP($N$4,Sortie!$B$3:$AF$3,1,FALSE),IFERROR(VLOOKUP('Suivi de stock'!$B41,Sortie,COUNTIF($F$5:O$5,O$5)+1,FALSE),"")))</f>
        <v/>
      </c>
      <c r="P41" s="79" t="str">
        <f ca="1">IF($P$4&lt;1,"",IF($P$4=HLOOKUP($P$4,Sortie!$B$3:$AF$3,1,FALSE),IFERROR(VLOOKUP('Suivi de stock'!$B41,Entrée,COUNTIF($F$5:P$5,P$5)+1,FALSE),"")))</f>
        <v/>
      </c>
      <c r="Q41" s="78" t="str">
        <f ca="1">IF($P$4&lt;1,"",IF($P$4=HLOOKUP($P$4,Sortie!$B$3:$AF$3,1,FALSE),IFERROR(VLOOKUP('Suivi de stock'!$B41,Sortie,COUNTIF($F$5:Q$5,Q$5)+1,FALSE),"")))</f>
        <v/>
      </c>
      <c r="R41" s="79" t="str">
        <f ca="1">IF($R$4&lt;1,"",IF($R$4=HLOOKUP($R$4,Sortie!$B$3:$AF$3,1,FALSE),IFERROR(VLOOKUP('Suivi de stock'!$B41,Entrée,COUNTIF($F$5:R$5,R$5)+1,FALSE),"")))</f>
        <v/>
      </c>
      <c r="S41" s="78" t="str">
        <f ca="1">IF($R$4&lt;1,"",IF($R$4=HLOOKUP($R$4,Sortie!$B$3:$AF$3,1,FALSE),IFERROR(VLOOKUP('Suivi de stock'!$B41,Sortie,COUNTIF($F$5:S$5,S$5)+1,FALSE),"")))</f>
        <v/>
      </c>
      <c r="T41" s="79" t="str">
        <f ca="1">IF($T$4&lt;1,"",IF($T$4=HLOOKUP($T$4,Sortie!$B$3:$AF$3,1,FALSE),IFERROR(VLOOKUP('Suivi de stock'!$B41,Entrée,COUNTIF($F$5:T$5,T$5)+1,FALSE),"")))</f>
        <v/>
      </c>
      <c r="U41" s="78" t="str">
        <f ca="1">IF($T$4&lt;1,"",IF($T$4=HLOOKUP($T$4,Sortie!$B$3:$AF$3,1,FALSE),IFERROR(VLOOKUP('Suivi de stock'!$B41,Sortie,COUNTIF($F$5:U$5,U$5)+1,FALSE),"")))</f>
        <v/>
      </c>
      <c r="V41" s="79" t="str">
        <f ca="1">IF($V$4&lt;1,"",IF($V$4=HLOOKUP($V$4,Sortie!$B$3:$AF$3,1,FALSE),IFERROR(VLOOKUP('Suivi de stock'!$B41,Entrée,COUNTIF($F$5:V$5,V$5)+1,FALSE),"")))</f>
        <v/>
      </c>
      <c r="W41" s="78" t="str">
        <f ca="1">IF($V$4&lt;1,"",IF($V$4=HLOOKUP($V$4,Sortie!$B$3:$AF$3,1,FALSE),IFERROR(VLOOKUP('Suivi de stock'!$B41,Sortie,COUNTIF($F$5:W$5,W$5)+1,FALSE),"")))</f>
        <v/>
      </c>
      <c r="X41" s="79" t="str">
        <f ca="1">IF($X$4&lt;1,"",IF($X$4=HLOOKUP($X$4,Sortie!$B$3:$AF$3,1,FALSE),IFERROR(VLOOKUP('Suivi de stock'!$B41,Entrée,COUNTIF($F$5:X$5,X$5)+1,FALSE),"")))</f>
        <v/>
      </c>
      <c r="Y41" s="78" t="str">
        <f ca="1">IF($X$4&lt;1,"",IF($X$4=HLOOKUP($X$4,Sortie!$B$3:$AF$3,1,FALSE),IFERROR(VLOOKUP('Suivi de stock'!$B41,Sortie,COUNTIF($F$5:Y$5,Y$5)+1,FALSE),"")))</f>
        <v/>
      </c>
      <c r="Z41" s="79" t="str">
        <f ca="1">IF($X$4&lt;1,"",IF($X$4=HLOOKUP($X$4,Sortie!$B$3:$AF$3,1,FALSE),IFERROR(VLOOKUP('Suivi de stock'!$B41,Entrée,COUNTIF($F$5:Z$5,Z$5)+1,FALSE),"")))</f>
        <v/>
      </c>
      <c r="AA41" s="78" t="str">
        <f ca="1">IF($X$4&lt;1,"",IF($X$4=HLOOKUP($X$4,Sortie!$B$3:$AF$3,1,FALSE),IFERROR(VLOOKUP('Suivi de stock'!$B41,Sortie,COUNTIF($F$5:AA$5,AA$5)+1,FALSE),"")))</f>
        <v/>
      </c>
      <c r="AB41" s="79" t="str">
        <f ca="1">IF($X$4&lt;1,"",IF($X$4=HLOOKUP($X$4,Sortie!$B$3:$AF$3,1,FALSE),IFERROR(VLOOKUP('Suivi de stock'!$B41,Entrée,COUNTIF($F$5:AB$5,AB$5)+1,FALSE),"")))</f>
        <v/>
      </c>
      <c r="AC41" s="78" t="str">
        <f ca="1">IF($X$4&lt;1,"",IF($X$4=HLOOKUP($X$4,Sortie!$B$3:$AF$3,1,FALSE),IFERROR(VLOOKUP('Suivi de stock'!$B41,Sortie,COUNTIF($F$5:AC$5,AC$5)+1,FALSE),"")))</f>
        <v/>
      </c>
      <c r="AD41" s="79" t="str">
        <f ca="1">IF($X$4&lt;1,"",IF($X$4=HLOOKUP($X$4,Sortie!$B$3:$AF$3,1,FALSE),IFERROR(VLOOKUP('Suivi de stock'!$B41,Entrée,COUNTIF($F$5:AD$5,AD$5)+1,FALSE),"")))</f>
        <v/>
      </c>
      <c r="AE41" s="78" t="str">
        <f ca="1">IF($X$4&lt;1,"",IF($X$4=HLOOKUP($X$4,Sortie!$B$3:$AF$3,1,FALSE),IFERROR(VLOOKUP('Suivi de stock'!$B41,Sortie,COUNTIF($F$5:AE$5,AE$5)+1,FALSE),"")))</f>
        <v/>
      </c>
      <c r="AF41" s="79" t="str">
        <f ca="1">IF($X$4&lt;1,"",IF($X$4=HLOOKUP($X$4,Sortie!$B$3:$AF$3,1,FALSE),IFERROR(VLOOKUP('Suivi de stock'!$B41,Entrée,COUNTIF($F$5:AF$5,AF$5)+1,FALSE),"")))</f>
        <v/>
      </c>
      <c r="AG41" s="78" t="str">
        <f ca="1">IF($X$4&lt;1,"",IF($X$4=HLOOKUP($X$4,Sortie!$B$3:$AF$3,1,FALSE),IFERROR(VLOOKUP('Suivi de stock'!$B41,Sortie,COUNTIF($F$5:AG$5,AG$5)+1,FALSE),"")))</f>
        <v/>
      </c>
      <c r="AH41" s="79" t="str">
        <f ca="1">IF($X$4&lt;1,"",IF($X$4=HLOOKUP($X$4,Sortie!$B$3:$AF$3,1,FALSE),IFERROR(VLOOKUP('Suivi de stock'!$B41,Entrée,COUNTIF($F$5:AH$5,AH$5)+1,FALSE),"")))</f>
        <v/>
      </c>
      <c r="AI41" s="78" t="str">
        <f ca="1">IF($X$4&lt;1,"",IF($X$4=HLOOKUP($X$4,Sortie!$B$3:$AF$3,1,FALSE),IFERROR(VLOOKUP('Suivi de stock'!$B41,Sortie,COUNTIF($F$5:AI$5,AI$5)+1,FALSE),"")))</f>
        <v/>
      </c>
      <c r="AJ41" s="79" t="str">
        <f ca="1">IF($X$4&lt;1,"",IF($X$4=HLOOKUP($X$4,Sortie!$B$3:$AF$3,1,FALSE),IFERROR(VLOOKUP('Suivi de stock'!$B41,Entrée,COUNTIF($F$5:AJ$5,AJ$5)+1,FALSE),"")))</f>
        <v/>
      </c>
      <c r="AK41" s="78" t="str">
        <f ca="1">IF($X$4&lt;1,"",IF($X$4=HLOOKUP($X$4,Sortie!$B$3:$AF$3,1,FALSE),IFERROR(VLOOKUP('Suivi de stock'!$B41,Sortie,COUNTIF($F$5:AK$5,AK$5)+1,FALSE),"")))</f>
        <v/>
      </c>
      <c r="AL41" s="79" t="str">
        <f ca="1">IF($X$4&lt;1,"",IF($X$4=HLOOKUP($X$4,Sortie!$B$3:$AF$3,1,FALSE),IFERROR(VLOOKUP('Suivi de stock'!$B41,Entrée,COUNTIF($F$5:AL$5,AL$5)+1,FALSE),"")))</f>
        <v/>
      </c>
      <c r="AM41" s="78" t="str">
        <f ca="1">IF($X$4&lt;1,"",IF($X$4=HLOOKUP($X$4,Sortie!$B$3:$AF$3,1,FALSE),IFERROR(VLOOKUP('Suivi de stock'!$B41,Sortie,COUNTIF($F$5:AM$5,AM$5)+1,FALSE),"")))</f>
        <v/>
      </c>
      <c r="AN41" s="79" t="str">
        <f ca="1">IF($X$4&lt;1,"",IF($X$4=HLOOKUP($X$4,Sortie!$B$3:$AF$3,1,FALSE),IFERROR(VLOOKUP('Suivi de stock'!$B41,Entrée,COUNTIF($F$5:AN$5,AN$5)+1,FALSE),"")))</f>
        <v/>
      </c>
      <c r="AO41" s="78" t="str">
        <f ca="1">IF($X$4&lt;1,"",IF($X$4=HLOOKUP($X$4,Sortie!$B$3:$AF$3,1,FALSE),IFERROR(VLOOKUP('Suivi de stock'!$B41,Sortie,COUNTIF($F$5:AO$5,AO$5)+1,FALSE),"")))</f>
        <v/>
      </c>
      <c r="AP41" s="79" t="str">
        <f ca="1">IF($X$4&lt;1,"",IF($X$4=HLOOKUP($X$4,Sortie!$B$3:$AF$3,1,FALSE),IFERROR(VLOOKUP('Suivi de stock'!$B41,Entrée,COUNTIF($F$5:AP$5,AP$5)+1,FALSE),"")))</f>
        <v/>
      </c>
      <c r="AQ41" s="78" t="str">
        <f ca="1">IF($X$4&lt;1,"",IF($X$4=HLOOKUP($X$4,Sortie!$B$3:$AF$3,1,FALSE),IFERROR(VLOOKUP('Suivi de stock'!$B41,Sortie,COUNTIF($F$5:AQ$5,AQ$5)+1,FALSE),"")))</f>
        <v/>
      </c>
      <c r="AR41" s="79" t="str">
        <f ca="1">IF($X$4&lt;1,"",IF($X$4=HLOOKUP($X$4,Sortie!$B$3:$AF$3,1,FALSE),IFERROR(VLOOKUP('Suivi de stock'!$B41,Entrée,COUNTIF($F$5:AR$5,AR$5)+1,FALSE),"")))</f>
        <v/>
      </c>
      <c r="AS41" s="78" t="str">
        <f ca="1">IF($X$4&lt;1,"",IF($X$4=HLOOKUP($X$4,Sortie!$B$3:$AF$3,1,FALSE),IFERROR(VLOOKUP('Suivi de stock'!$B41,Sortie,COUNTIF($F$5:AS$5,AS$5)+1,FALSE),"")))</f>
        <v/>
      </c>
      <c r="AT41" s="79" t="str">
        <f ca="1">IF($X$4&lt;1,"",IF($X$4=HLOOKUP($X$4,Sortie!$B$3:$AF$3,1,FALSE),IFERROR(VLOOKUP('Suivi de stock'!$B41,Entrée,COUNTIF($F$5:AT$5,AT$5)+1,FALSE),"")))</f>
        <v/>
      </c>
      <c r="AU41" s="78" t="str">
        <f ca="1">IF($X$4&lt;1,"",IF($X$4=HLOOKUP($X$4,Sortie!$B$3:$AF$3,1,FALSE),IFERROR(VLOOKUP('Suivi de stock'!$B41,Sortie,COUNTIF($F$5:AU$5,AU$5)+1,FALSE),"")))</f>
        <v/>
      </c>
      <c r="AV41" s="79" t="str">
        <f ca="1">IF($X$4&lt;1,"",IF($X$4=HLOOKUP($X$4,Sortie!$B$3:$AF$3,1,FALSE),IFERROR(VLOOKUP('Suivi de stock'!$B41,Entrée,COUNTIF($F$5:AV$5,AV$5)+1,FALSE),"")))</f>
        <v/>
      </c>
      <c r="AW41" s="78" t="str">
        <f ca="1">IF($X$4&lt;1,"",IF($X$4=HLOOKUP($X$4,Sortie!$B$3:$AF$3,1,FALSE),IFERROR(VLOOKUP('Suivi de stock'!$B41,Sortie,COUNTIF($F$5:AW$5,AW$5)+1,FALSE),"")))</f>
        <v/>
      </c>
      <c r="AX41" s="79" t="str">
        <f ca="1">IF($X$4&lt;1,"",IF($X$4=HLOOKUP($X$4,Sortie!$B$3:$AF$3,1,FALSE),IFERROR(VLOOKUP('Suivi de stock'!$B41,Entrée,COUNTIF($F$5:AX$5,AX$5)+1,FALSE),"")))</f>
        <v/>
      </c>
      <c r="AY41" s="78" t="str">
        <f ca="1">IF($X$4&lt;1,"",IF($X$4=HLOOKUP($X$4,Sortie!$B$3:$AF$3,1,FALSE),IFERROR(VLOOKUP('Suivi de stock'!$B41,Sortie,COUNTIF($F$5:AY$5,AY$5)+1,FALSE),"")))</f>
        <v/>
      </c>
      <c r="AZ41" s="79" t="str">
        <f ca="1">IF($X$4&lt;1,"",IF($X$4=HLOOKUP($X$4,Sortie!$B$3:$AF$3,1,FALSE),IFERROR(VLOOKUP('Suivi de stock'!$B41,Entrée,COUNTIF($F$5:AZ$5,AZ$5)+1,FALSE),"")))</f>
        <v/>
      </c>
      <c r="BA41" s="78" t="str">
        <f ca="1">IF($X$4&lt;1,"",IF($X$4=HLOOKUP($X$4,Sortie!$B$3:$AF$3,1,FALSE),IFERROR(VLOOKUP('Suivi de stock'!$B41,Sortie,COUNTIF($F$5:BA$5,BA$5)+1,FALSE),"")))</f>
        <v/>
      </c>
      <c r="BB41" s="79" t="str">
        <f ca="1">IF($X$4&lt;1,"",IF($X$4=HLOOKUP($X$4,Sortie!$B$3:$AF$3,1,FALSE),IFERROR(VLOOKUP('Suivi de stock'!$B41,Entrée,COUNTIF($F$5:BB$5,BB$5)+1,FALSE),"")))</f>
        <v/>
      </c>
      <c r="BC41" s="78" t="str">
        <f ca="1">IF($X$4&lt;1,"",IF($X$4=HLOOKUP($X$4,Sortie!$B$3:$AF$3,1,FALSE),IFERROR(VLOOKUP('Suivi de stock'!$B41,Sortie,COUNTIF($F$5:BC$5,BC$5)+1,FALSE),"")))</f>
        <v/>
      </c>
      <c r="BD41" s="79" t="str">
        <f ca="1">IF($X$4&lt;1,"",IF($X$4=HLOOKUP($X$4,Sortie!$B$3:$AF$3,1,FALSE),IFERROR(VLOOKUP('Suivi de stock'!$B41,Entrée,COUNTIF($F$5:BD$5,BD$5)+1,FALSE),"")))</f>
        <v/>
      </c>
      <c r="BE41" s="78" t="str">
        <f ca="1">IF($X$4&lt;1,"",IF($X$4=HLOOKUP($X$4,Sortie!$B$3:$AF$3,1,FALSE),IFERROR(VLOOKUP('Suivi de stock'!$B41,Sortie,COUNTIF($F$5:BE$5,BE$5)+1,FALSE),"")))</f>
        <v/>
      </c>
      <c r="BF41" s="79" t="str">
        <f ca="1">IF($X$4&lt;1,"",IF($X$4=HLOOKUP($X$4,Sortie!$B$3:$AF$3,1,FALSE),IFERROR(VLOOKUP('Suivi de stock'!$B41,Entrée,COUNTIF($F$5:BF$5,BF$5)+1,FALSE),"")))</f>
        <v/>
      </c>
      <c r="BG41" s="78" t="str">
        <f ca="1">IF($X$4&lt;1,"",IF($X$4=HLOOKUP($X$4,Sortie!$B$3:$AF$3,1,FALSE),IFERROR(VLOOKUP('Suivi de stock'!$B41,Sortie,COUNTIF($F$5:BG$5,BG$5)+1,FALSE),"")))</f>
        <v/>
      </c>
      <c r="BH41" s="79" t="str">
        <f ca="1">IF($X$4&lt;1,"",IF($X$4=HLOOKUP($X$4,Sortie!$B$3:$AF$3,1,FALSE),IFERROR(VLOOKUP('Suivi de stock'!$B41,Entrée,COUNTIF($F$5:BH$5,BH$5)+1,FALSE),"")))</f>
        <v/>
      </c>
      <c r="BI41" s="78" t="str">
        <f ca="1">IF($X$4&lt;1,"",IF($X$4=HLOOKUP($X$4,Sortie!$B$3:$AF$3,1,FALSE),IFERROR(VLOOKUP('Suivi de stock'!$B41,Sortie,COUNTIF($F$5:BI$5,BI$5)+1,FALSE),"")))</f>
        <v/>
      </c>
      <c r="BJ41" s="79" t="str">
        <f ca="1">IF($X$4&lt;1,"",IF($X$4=HLOOKUP($X$4,Sortie!$B$3:$AF$3,1,FALSE),IFERROR(VLOOKUP('Suivi de stock'!$B41,Entrée,COUNTIF($F$5:BJ$5,BJ$5)+1,FALSE),"")))</f>
        <v/>
      </c>
      <c r="BK41" s="78" t="str">
        <f ca="1">IF($X$4&lt;1,"",IF($X$4=HLOOKUP($X$4,Sortie!$B$3:$AF$3,1,FALSE),IFERROR(VLOOKUP('Suivi de stock'!$B41,Sortie,COUNTIF($F$5:BK$5,BK$5)+1,FALSE),"")))</f>
        <v/>
      </c>
      <c r="BL41" s="79" t="str">
        <f ca="1">IF($X$4&lt;1,"",IF($X$4=HLOOKUP($X$4,Sortie!$B$3:$AF$3,1,FALSE),IFERROR(VLOOKUP('Suivi de stock'!$B41,Entrée,COUNTIF($F$5:BL$5,BL$5)+1,FALSE),"")))</f>
        <v/>
      </c>
      <c r="BM41" s="78" t="str">
        <f ca="1">IF($X$4&lt;1,"",IF($X$4=HLOOKUP($X$4,Sortie!$B$3:$AF$3,1,FALSE),IFERROR(VLOOKUP('Suivi de stock'!$B41,Sortie,COUNTIF($F$5:BM$5,BM$5)+1,FALSE),"")))</f>
        <v/>
      </c>
      <c r="BN41" s="79" t="str">
        <f ca="1">IF($X$4&lt;1,"",IF($X$4=HLOOKUP($X$4,Sortie!$B$3:$AF$3,1,FALSE),IFERROR(VLOOKUP('Suivi de stock'!$B41,Entrée,COUNTIF($F$5:BN$5,BN$5)+1,FALSE),"")))</f>
        <v/>
      </c>
      <c r="BO41" s="78" t="str">
        <f ca="1">IF($X$4&lt;1,"",IF($X$4=HLOOKUP($X$4,Sortie!$B$3:$AF$3,1,FALSE),IFERROR(VLOOKUP('Suivi de stock'!$B41,Sortie,COUNTIF($F$5:BO$5,BO$5)+1,FALSE),"")))</f>
        <v/>
      </c>
    </row>
    <row r="42" spans="1:70">
      <c r="A42" s="29">
        <f>IF(C42&gt;=D42,0,1+MAX($A$7:A41))</f>
        <v>0</v>
      </c>
      <c r="B42" s="72"/>
      <c r="C42" s="20"/>
      <c r="D42" s="21"/>
      <c r="F42" s="79" t="str">
        <f ca="1">IF($N$4&lt;1,"",IF($F$4=HLOOKUP($F$4,Sortie!$B$3:$AF$3,1,FALSE),IFERROR(VLOOKUP('Suivi de stock'!$B42,Entrée,COUNTIF($F$5:F$5,F$5)+1,FALSE),"")))</f>
        <v/>
      </c>
      <c r="G42" s="78" t="str">
        <f ca="1">IF($F$4&lt;1,"",IF($F$4=HLOOKUP($F$4,Sortie!$B$3:$AF$3,1,FALSE),IFERROR(VLOOKUP('Suivi de stock'!$B42,Sortie,COUNTIF($F$5:G$5,G$5)+1,FALSE),"")))</f>
        <v/>
      </c>
      <c r="H42" s="79" t="str">
        <f ca="1">IF($H$4&lt;1,"",IF($H$4=HLOOKUP($H$4,Sortie!$B$3:$AF$3,1,FALSE),IFERROR(VLOOKUP('Suivi de stock'!$B42,Entrée,COUNTIF($F$5:H$5,H$5)+1,FALSE),"")))</f>
        <v/>
      </c>
      <c r="I42" s="78" t="str">
        <f ca="1">IF($H$4&lt;1,"",IF($H$4=HLOOKUP($H$4,Sortie!$B$3:$AF$3,1,FALSE),IFERROR(VLOOKUP('Suivi de stock'!$B42,Sortie,COUNTIF($F$5:I$5,I$5)+1,FALSE),"")))</f>
        <v/>
      </c>
      <c r="J42" s="79" t="str">
        <f ca="1">IF($J$4&lt;1,"",IF($J$4=HLOOKUP($J$4,Sortie!$B$3:$AF$3,1,FALSE),IFERROR(VLOOKUP('Suivi de stock'!$B42,Entrée,COUNTIF($F$5:J$5,J$5)+1,FALSE),"")))</f>
        <v/>
      </c>
      <c r="K42" s="78" t="str">
        <f ca="1">IF($J$4&lt;1,"",IF($J$4=HLOOKUP($J$4,Sortie!$B$3:$AF$3,1,FALSE),IFERROR(VLOOKUP('Suivi de stock'!$B42,Sortie,COUNTIF($F$5:K$5,K$5)+1,FALSE),"")))</f>
        <v/>
      </c>
      <c r="L42" s="79" t="str">
        <f ca="1">IF($L$4&lt;1,"",IF($L$4=HLOOKUP($L$4,Sortie!$B$3:$AF$3,1,FALSE),IFERROR(VLOOKUP('Suivi de stock'!$B42,Entrée,COUNTIF($F$5:L$5,L$5)+1,FALSE),"")))</f>
        <v/>
      </c>
      <c r="M42" s="78" t="str">
        <f ca="1">IF($L$4&lt;1,"",IF($L$4=HLOOKUP($L$4,Sortie!$B$3:$AF$3,1,FALSE),IFERROR(VLOOKUP('Suivi de stock'!$B42,Sortie,COUNTIF($F$5:M$5,M$5)+1,FALSE),"")))</f>
        <v/>
      </c>
      <c r="N42" s="79" t="str">
        <f ca="1">IF($N$4&lt;1,"",IF($N$4=HLOOKUP($N$4,Sortie!$B$3:$AF$3,1,FALSE),IFERROR(VLOOKUP('Suivi de stock'!$B42,Entrée,COUNTIF($F$5:N$5,N$5)+1,FALSE),"")))</f>
        <v/>
      </c>
      <c r="O42" s="78" t="str">
        <f ca="1">IF($N$4&lt;1,"",IF($N$4=HLOOKUP($N$4,Sortie!$B$3:$AF$3,1,FALSE),IFERROR(VLOOKUP('Suivi de stock'!$B42,Sortie,COUNTIF($F$5:O$5,O$5)+1,FALSE),"")))</f>
        <v/>
      </c>
      <c r="P42" s="79" t="str">
        <f ca="1">IF($P$4&lt;1,"",IF($P$4=HLOOKUP($P$4,Sortie!$B$3:$AF$3,1,FALSE),IFERROR(VLOOKUP('Suivi de stock'!$B42,Entrée,COUNTIF($F$5:P$5,P$5)+1,FALSE),"")))</f>
        <v/>
      </c>
      <c r="Q42" s="78" t="str">
        <f ca="1">IF($P$4&lt;1,"",IF($P$4=HLOOKUP($P$4,Sortie!$B$3:$AF$3,1,FALSE),IFERROR(VLOOKUP('Suivi de stock'!$B42,Sortie,COUNTIF($F$5:Q$5,Q$5)+1,FALSE),"")))</f>
        <v/>
      </c>
      <c r="R42" s="79" t="str">
        <f ca="1">IF($R$4&lt;1,"",IF($R$4=HLOOKUP($R$4,Sortie!$B$3:$AF$3,1,FALSE),IFERROR(VLOOKUP('Suivi de stock'!$B42,Entrée,COUNTIF($F$5:R$5,R$5)+1,FALSE),"")))</f>
        <v/>
      </c>
      <c r="S42" s="78" t="str">
        <f ca="1">IF($R$4&lt;1,"",IF($R$4=HLOOKUP($R$4,Sortie!$B$3:$AF$3,1,FALSE),IFERROR(VLOOKUP('Suivi de stock'!$B42,Sortie,COUNTIF($F$5:S$5,S$5)+1,FALSE),"")))</f>
        <v/>
      </c>
      <c r="T42" s="79" t="str">
        <f ca="1">IF($T$4&lt;1,"",IF($T$4=HLOOKUP($T$4,Sortie!$B$3:$AF$3,1,FALSE),IFERROR(VLOOKUP('Suivi de stock'!$B42,Entrée,COUNTIF($F$5:T$5,T$5)+1,FALSE),"")))</f>
        <v/>
      </c>
      <c r="U42" s="78" t="str">
        <f ca="1">IF($T$4&lt;1,"",IF($T$4=HLOOKUP($T$4,Sortie!$B$3:$AF$3,1,FALSE),IFERROR(VLOOKUP('Suivi de stock'!$B42,Sortie,COUNTIF($F$5:U$5,U$5)+1,FALSE),"")))</f>
        <v/>
      </c>
      <c r="V42" s="79" t="str">
        <f ca="1">IF($V$4&lt;1,"",IF($V$4=HLOOKUP($V$4,Sortie!$B$3:$AF$3,1,FALSE),IFERROR(VLOOKUP('Suivi de stock'!$B42,Entrée,COUNTIF($F$5:V$5,V$5)+1,FALSE),"")))</f>
        <v/>
      </c>
      <c r="W42" s="78" t="str">
        <f ca="1">IF($V$4&lt;1,"",IF($V$4=HLOOKUP($V$4,Sortie!$B$3:$AF$3,1,FALSE),IFERROR(VLOOKUP('Suivi de stock'!$B42,Sortie,COUNTIF($F$5:W$5,W$5)+1,FALSE),"")))</f>
        <v/>
      </c>
      <c r="X42" s="79" t="str">
        <f ca="1">IF($X$4&lt;1,"",IF($X$4=HLOOKUP($X$4,Sortie!$B$3:$AF$3,1,FALSE),IFERROR(VLOOKUP('Suivi de stock'!$B42,Entrée,COUNTIF($F$5:X$5,X$5)+1,FALSE),"")))</f>
        <v/>
      </c>
      <c r="Y42" s="78" t="str">
        <f ca="1">IF($X$4&lt;1,"",IF($X$4=HLOOKUP($X$4,Sortie!$B$3:$AF$3,1,FALSE),IFERROR(VLOOKUP('Suivi de stock'!$B42,Sortie,COUNTIF($F$5:Y$5,Y$5)+1,FALSE),"")))</f>
        <v/>
      </c>
      <c r="Z42" s="79" t="str">
        <f ca="1">IF($X$4&lt;1,"",IF($X$4=HLOOKUP($X$4,Sortie!$B$3:$AF$3,1,FALSE),IFERROR(VLOOKUP('Suivi de stock'!$B42,Entrée,COUNTIF($F$5:Z$5,Z$5)+1,FALSE),"")))</f>
        <v/>
      </c>
      <c r="AA42" s="78" t="str">
        <f ca="1">IF($X$4&lt;1,"",IF($X$4=HLOOKUP($X$4,Sortie!$B$3:$AF$3,1,FALSE),IFERROR(VLOOKUP('Suivi de stock'!$B42,Sortie,COUNTIF($F$5:AA$5,AA$5)+1,FALSE),"")))</f>
        <v/>
      </c>
      <c r="AB42" s="79" t="str">
        <f ca="1">IF($X$4&lt;1,"",IF($X$4=HLOOKUP($X$4,Sortie!$B$3:$AF$3,1,FALSE),IFERROR(VLOOKUP('Suivi de stock'!$B42,Entrée,COUNTIF($F$5:AB$5,AB$5)+1,FALSE),"")))</f>
        <v/>
      </c>
      <c r="AC42" s="78" t="str">
        <f ca="1">IF($X$4&lt;1,"",IF($X$4=HLOOKUP($X$4,Sortie!$B$3:$AF$3,1,FALSE),IFERROR(VLOOKUP('Suivi de stock'!$B42,Sortie,COUNTIF($F$5:AC$5,AC$5)+1,FALSE),"")))</f>
        <v/>
      </c>
      <c r="AD42" s="79" t="str">
        <f ca="1">IF($X$4&lt;1,"",IF($X$4=HLOOKUP($X$4,Sortie!$B$3:$AF$3,1,FALSE),IFERROR(VLOOKUP('Suivi de stock'!$B42,Entrée,COUNTIF($F$5:AD$5,AD$5)+1,FALSE),"")))</f>
        <v/>
      </c>
      <c r="AE42" s="78" t="str">
        <f ca="1">IF($X$4&lt;1,"",IF($X$4=HLOOKUP($X$4,Sortie!$B$3:$AF$3,1,FALSE),IFERROR(VLOOKUP('Suivi de stock'!$B42,Sortie,COUNTIF($F$5:AE$5,AE$5)+1,FALSE),"")))</f>
        <v/>
      </c>
      <c r="AF42" s="79" t="str">
        <f ca="1">IF($X$4&lt;1,"",IF($X$4=HLOOKUP($X$4,Sortie!$B$3:$AF$3,1,FALSE),IFERROR(VLOOKUP('Suivi de stock'!$B42,Entrée,COUNTIF($F$5:AF$5,AF$5)+1,FALSE),"")))</f>
        <v/>
      </c>
      <c r="AG42" s="78" t="str">
        <f ca="1">IF($X$4&lt;1,"",IF($X$4=HLOOKUP($X$4,Sortie!$B$3:$AF$3,1,FALSE),IFERROR(VLOOKUP('Suivi de stock'!$B42,Sortie,COUNTIF($F$5:AG$5,AG$5)+1,FALSE),"")))</f>
        <v/>
      </c>
      <c r="AH42" s="79" t="str">
        <f ca="1">IF($X$4&lt;1,"",IF($X$4=HLOOKUP($X$4,Sortie!$B$3:$AF$3,1,FALSE),IFERROR(VLOOKUP('Suivi de stock'!$B42,Entrée,COUNTIF($F$5:AH$5,AH$5)+1,FALSE),"")))</f>
        <v/>
      </c>
      <c r="AI42" s="78" t="str">
        <f ca="1">IF($X$4&lt;1,"",IF($X$4=HLOOKUP($X$4,Sortie!$B$3:$AF$3,1,FALSE),IFERROR(VLOOKUP('Suivi de stock'!$B42,Sortie,COUNTIF($F$5:AI$5,AI$5)+1,FALSE),"")))</f>
        <v/>
      </c>
      <c r="AJ42" s="79" t="str">
        <f ca="1">IF($X$4&lt;1,"",IF($X$4=HLOOKUP($X$4,Sortie!$B$3:$AF$3,1,FALSE),IFERROR(VLOOKUP('Suivi de stock'!$B42,Entrée,COUNTIF($F$5:AJ$5,AJ$5)+1,FALSE),"")))</f>
        <v/>
      </c>
      <c r="AK42" s="78" t="str">
        <f ca="1">IF($X$4&lt;1,"",IF($X$4=HLOOKUP($X$4,Sortie!$B$3:$AF$3,1,FALSE),IFERROR(VLOOKUP('Suivi de stock'!$B42,Sortie,COUNTIF($F$5:AK$5,AK$5)+1,FALSE),"")))</f>
        <v/>
      </c>
      <c r="AL42" s="79" t="str">
        <f ca="1">IF($X$4&lt;1,"",IF($X$4=HLOOKUP($X$4,Sortie!$B$3:$AF$3,1,FALSE),IFERROR(VLOOKUP('Suivi de stock'!$B42,Entrée,COUNTIF($F$5:AL$5,AL$5)+1,FALSE),"")))</f>
        <v/>
      </c>
      <c r="AM42" s="78" t="str">
        <f ca="1">IF($X$4&lt;1,"",IF($X$4=HLOOKUP($X$4,Sortie!$B$3:$AF$3,1,FALSE),IFERROR(VLOOKUP('Suivi de stock'!$B42,Sortie,COUNTIF($F$5:AM$5,AM$5)+1,FALSE),"")))</f>
        <v/>
      </c>
      <c r="AN42" s="79" t="str">
        <f ca="1">IF($X$4&lt;1,"",IF($X$4=HLOOKUP($X$4,Sortie!$B$3:$AF$3,1,FALSE),IFERROR(VLOOKUP('Suivi de stock'!$B42,Entrée,COUNTIF($F$5:AN$5,AN$5)+1,FALSE),"")))</f>
        <v/>
      </c>
      <c r="AO42" s="78" t="str">
        <f ca="1">IF($X$4&lt;1,"",IF($X$4=HLOOKUP($X$4,Sortie!$B$3:$AF$3,1,FALSE),IFERROR(VLOOKUP('Suivi de stock'!$B42,Sortie,COUNTIF($F$5:AO$5,AO$5)+1,FALSE),"")))</f>
        <v/>
      </c>
      <c r="AP42" s="79" t="str">
        <f ca="1">IF($X$4&lt;1,"",IF($X$4=HLOOKUP($X$4,Sortie!$B$3:$AF$3,1,FALSE),IFERROR(VLOOKUP('Suivi de stock'!$B42,Entrée,COUNTIF($F$5:AP$5,AP$5)+1,FALSE),"")))</f>
        <v/>
      </c>
      <c r="AQ42" s="78" t="str">
        <f ca="1">IF($X$4&lt;1,"",IF($X$4=HLOOKUP($X$4,Sortie!$B$3:$AF$3,1,FALSE),IFERROR(VLOOKUP('Suivi de stock'!$B42,Sortie,COUNTIF($F$5:AQ$5,AQ$5)+1,FALSE),"")))</f>
        <v/>
      </c>
      <c r="AR42" s="79" t="str">
        <f ca="1">IF($X$4&lt;1,"",IF($X$4=HLOOKUP($X$4,Sortie!$B$3:$AF$3,1,FALSE),IFERROR(VLOOKUP('Suivi de stock'!$B42,Entrée,COUNTIF($F$5:AR$5,AR$5)+1,FALSE),"")))</f>
        <v/>
      </c>
      <c r="AS42" s="78" t="str">
        <f ca="1">IF($X$4&lt;1,"",IF($X$4=HLOOKUP($X$4,Sortie!$B$3:$AF$3,1,FALSE),IFERROR(VLOOKUP('Suivi de stock'!$B42,Sortie,COUNTIF($F$5:AS$5,AS$5)+1,FALSE),"")))</f>
        <v/>
      </c>
      <c r="AT42" s="79" t="str">
        <f ca="1">IF($X$4&lt;1,"",IF($X$4=HLOOKUP($X$4,Sortie!$B$3:$AF$3,1,FALSE),IFERROR(VLOOKUP('Suivi de stock'!$B42,Entrée,COUNTIF($F$5:AT$5,AT$5)+1,FALSE),"")))</f>
        <v/>
      </c>
      <c r="AU42" s="78" t="str">
        <f ca="1">IF($X$4&lt;1,"",IF($X$4=HLOOKUP($X$4,Sortie!$B$3:$AF$3,1,FALSE),IFERROR(VLOOKUP('Suivi de stock'!$B42,Sortie,COUNTIF($F$5:AU$5,AU$5)+1,FALSE),"")))</f>
        <v/>
      </c>
      <c r="AV42" s="79" t="str">
        <f ca="1">IF($X$4&lt;1,"",IF($X$4=HLOOKUP($X$4,Sortie!$B$3:$AF$3,1,FALSE),IFERROR(VLOOKUP('Suivi de stock'!$B42,Entrée,COUNTIF($F$5:AV$5,AV$5)+1,FALSE),"")))</f>
        <v/>
      </c>
      <c r="AW42" s="78" t="str">
        <f ca="1">IF($X$4&lt;1,"",IF($X$4=HLOOKUP($X$4,Sortie!$B$3:$AF$3,1,FALSE),IFERROR(VLOOKUP('Suivi de stock'!$B42,Sortie,COUNTIF($F$5:AW$5,AW$5)+1,FALSE),"")))</f>
        <v/>
      </c>
      <c r="AX42" s="79" t="str">
        <f ca="1">IF($X$4&lt;1,"",IF($X$4=HLOOKUP($X$4,Sortie!$B$3:$AF$3,1,FALSE),IFERROR(VLOOKUP('Suivi de stock'!$B42,Entrée,COUNTIF($F$5:AX$5,AX$5)+1,FALSE),"")))</f>
        <v/>
      </c>
      <c r="AY42" s="78" t="str">
        <f ca="1">IF($X$4&lt;1,"",IF($X$4=HLOOKUP($X$4,Sortie!$B$3:$AF$3,1,FALSE),IFERROR(VLOOKUP('Suivi de stock'!$B42,Sortie,COUNTIF($F$5:AY$5,AY$5)+1,FALSE),"")))</f>
        <v/>
      </c>
      <c r="AZ42" s="79" t="str">
        <f ca="1">IF($X$4&lt;1,"",IF($X$4=HLOOKUP($X$4,Sortie!$B$3:$AF$3,1,FALSE),IFERROR(VLOOKUP('Suivi de stock'!$B42,Entrée,COUNTIF($F$5:AZ$5,AZ$5)+1,FALSE),"")))</f>
        <v/>
      </c>
      <c r="BA42" s="78" t="str">
        <f ca="1">IF($X$4&lt;1,"",IF($X$4=HLOOKUP($X$4,Sortie!$B$3:$AF$3,1,FALSE),IFERROR(VLOOKUP('Suivi de stock'!$B42,Sortie,COUNTIF($F$5:BA$5,BA$5)+1,FALSE),"")))</f>
        <v/>
      </c>
      <c r="BB42" s="79" t="str">
        <f ca="1">IF($X$4&lt;1,"",IF($X$4=HLOOKUP($X$4,Sortie!$B$3:$AF$3,1,FALSE),IFERROR(VLOOKUP('Suivi de stock'!$B42,Entrée,COUNTIF($F$5:BB$5,BB$5)+1,FALSE),"")))</f>
        <v/>
      </c>
      <c r="BC42" s="78" t="str">
        <f ca="1">IF($X$4&lt;1,"",IF($X$4=HLOOKUP($X$4,Sortie!$B$3:$AF$3,1,FALSE),IFERROR(VLOOKUP('Suivi de stock'!$B42,Sortie,COUNTIF($F$5:BC$5,BC$5)+1,FALSE),"")))</f>
        <v/>
      </c>
      <c r="BD42" s="79" t="str">
        <f ca="1">IF($X$4&lt;1,"",IF($X$4=HLOOKUP($X$4,Sortie!$B$3:$AF$3,1,FALSE),IFERROR(VLOOKUP('Suivi de stock'!$B42,Entrée,COUNTIF($F$5:BD$5,BD$5)+1,FALSE),"")))</f>
        <v/>
      </c>
      <c r="BE42" s="78" t="str">
        <f ca="1">IF($X$4&lt;1,"",IF($X$4=HLOOKUP($X$4,Sortie!$B$3:$AF$3,1,FALSE),IFERROR(VLOOKUP('Suivi de stock'!$B42,Sortie,COUNTIF($F$5:BE$5,BE$5)+1,FALSE),"")))</f>
        <v/>
      </c>
      <c r="BF42" s="79" t="str">
        <f ca="1">IF($X$4&lt;1,"",IF($X$4=HLOOKUP($X$4,Sortie!$B$3:$AF$3,1,FALSE),IFERROR(VLOOKUP('Suivi de stock'!$B42,Entrée,COUNTIF($F$5:BF$5,BF$5)+1,FALSE),"")))</f>
        <v/>
      </c>
      <c r="BG42" s="78" t="str">
        <f ca="1">IF($X$4&lt;1,"",IF($X$4=HLOOKUP($X$4,Sortie!$B$3:$AF$3,1,FALSE),IFERROR(VLOOKUP('Suivi de stock'!$B42,Sortie,COUNTIF($F$5:BG$5,BG$5)+1,FALSE),"")))</f>
        <v/>
      </c>
      <c r="BH42" s="79" t="str">
        <f ca="1">IF($X$4&lt;1,"",IF($X$4=HLOOKUP($X$4,Sortie!$B$3:$AF$3,1,FALSE),IFERROR(VLOOKUP('Suivi de stock'!$B42,Entrée,COUNTIF($F$5:BH$5,BH$5)+1,FALSE),"")))</f>
        <v/>
      </c>
      <c r="BI42" s="78" t="str">
        <f ca="1">IF($X$4&lt;1,"",IF($X$4=HLOOKUP($X$4,Sortie!$B$3:$AF$3,1,FALSE),IFERROR(VLOOKUP('Suivi de stock'!$B42,Sortie,COUNTIF($F$5:BI$5,BI$5)+1,FALSE),"")))</f>
        <v/>
      </c>
      <c r="BJ42" s="79" t="str">
        <f ca="1">IF($X$4&lt;1,"",IF($X$4=HLOOKUP($X$4,Sortie!$B$3:$AF$3,1,FALSE),IFERROR(VLOOKUP('Suivi de stock'!$B42,Entrée,COUNTIF($F$5:BJ$5,BJ$5)+1,FALSE),"")))</f>
        <v/>
      </c>
      <c r="BK42" s="78" t="str">
        <f ca="1">IF($X$4&lt;1,"",IF($X$4=HLOOKUP($X$4,Sortie!$B$3:$AF$3,1,FALSE),IFERROR(VLOOKUP('Suivi de stock'!$B42,Sortie,COUNTIF($F$5:BK$5,BK$5)+1,FALSE),"")))</f>
        <v/>
      </c>
      <c r="BL42" s="79" t="str">
        <f ca="1">IF($X$4&lt;1,"",IF($X$4=HLOOKUP($X$4,Sortie!$B$3:$AF$3,1,FALSE),IFERROR(VLOOKUP('Suivi de stock'!$B42,Entrée,COUNTIF($F$5:BL$5,BL$5)+1,FALSE),"")))</f>
        <v/>
      </c>
      <c r="BM42" s="78" t="str">
        <f ca="1">IF($X$4&lt;1,"",IF($X$4=HLOOKUP($X$4,Sortie!$B$3:$AF$3,1,FALSE),IFERROR(VLOOKUP('Suivi de stock'!$B42,Sortie,COUNTIF($F$5:BM$5,BM$5)+1,FALSE),"")))</f>
        <v/>
      </c>
      <c r="BN42" s="79" t="str">
        <f ca="1">IF($X$4&lt;1,"",IF($X$4=HLOOKUP($X$4,Sortie!$B$3:$AF$3,1,FALSE),IFERROR(VLOOKUP('Suivi de stock'!$B42,Entrée,COUNTIF($F$5:BN$5,BN$5)+1,FALSE),"")))</f>
        <v/>
      </c>
      <c r="BO42" s="78" t="str">
        <f ca="1">IF($X$4&lt;1,"",IF($X$4=HLOOKUP($X$4,Sortie!$B$3:$AF$3,1,FALSE),IFERROR(VLOOKUP('Suivi de stock'!$B42,Sortie,COUNTIF($F$5:BO$5,BO$5)+1,FALSE),"")))</f>
        <v/>
      </c>
    </row>
    <row r="43" spans="1:70">
      <c r="A43" s="29">
        <f>IF(C43&gt;=D43,0,1+MAX($A$7:A42))</f>
        <v>0</v>
      </c>
      <c r="B43" s="72"/>
      <c r="C43" s="20"/>
      <c r="D43" s="21"/>
      <c r="F43" s="79" t="str">
        <f ca="1">IF($N$4&lt;1,"",IF($F$4=HLOOKUP($F$4,Sortie!$B$3:$AF$3,1,FALSE),IFERROR(VLOOKUP('Suivi de stock'!$B43,Entrée,COUNTIF($F$5:F$5,F$5)+1,FALSE),"")))</f>
        <v/>
      </c>
      <c r="G43" s="78" t="str">
        <f ca="1">IF($F$4&lt;1,"",IF($F$4=HLOOKUP($F$4,Sortie!$B$3:$AF$3,1,FALSE),IFERROR(VLOOKUP('Suivi de stock'!$B43,Sortie,COUNTIF($F$5:G$5,G$5)+1,FALSE),"")))</f>
        <v/>
      </c>
      <c r="H43" s="79" t="str">
        <f ca="1">IF($H$4&lt;1,"",IF($H$4=HLOOKUP($H$4,Sortie!$B$3:$AF$3,1,FALSE),IFERROR(VLOOKUP('Suivi de stock'!$B43,Entrée,COUNTIF($F$5:H$5,H$5)+1,FALSE),"")))</f>
        <v/>
      </c>
      <c r="I43" s="78" t="str">
        <f ca="1">IF($H$4&lt;1,"",IF($H$4=HLOOKUP($H$4,Sortie!$B$3:$AF$3,1,FALSE),IFERROR(VLOOKUP('Suivi de stock'!$B43,Sortie,COUNTIF($F$5:I$5,I$5)+1,FALSE),"")))</f>
        <v/>
      </c>
      <c r="J43" s="79" t="str">
        <f ca="1">IF($J$4&lt;1,"",IF($J$4=HLOOKUP($J$4,Sortie!$B$3:$AF$3,1,FALSE),IFERROR(VLOOKUP('Suivi de stock'!$B43,Entrée,COUNTIF($F$5:J$5,J$5)+1,FALSE),"")))</f>
        <v/>
      </c>
      <c r="K43" s="78" t="str">
        <f ca="1">IF($J$4&lt;1,"",IF($J$4=HLOOKUP($J$4,Sortie!$B$3:$AF$3,1,FALSE),IFERROR(VLOOKUP('Suivi de stock'!$B43,Sortie,COUNTIF($F$5:K$5,K$5)+1,FALSE),"")))</f>
        <v/>
      </c>
      <c r="L43" s="79" t="str">
        <f ca="1">IF($L$4&lt;1,"",IF($L$4=HLOOKUP($L$4,Sortie!$B$3:$AF$3,1,FALSE),IFERROR(VLOOKUP('Suivi de stock'!$B43,Entrée,COUNTIF($F$5:L$5,L$5)+1,FALSE),"")))</f>
        <v/>
      </c>
      <c r="M43" s="78" t="str">
        <f ca="1">IF($L$4&lt;1,"",IF($L$4=HLOOKUP($L$4,Sortie!$B$3:$AF$3,1,FALSE),IFERROR(VLOOKUP('Suivi de stock'!$B43,Sortie,COUNTIF($F$5:M$5,M$5)+1,FALSE),"")))</f>
        <v/>
      </c>
      <c r="N43" s="79" t="str">
        <f ca="1">IF($N$4&lt;1,"",IF($N$4=HLOOKUP($N$4,Sortie!$B$3:$AF$3,1,FALSE),IFERROR(VLOOKUP('Suivi de stock'!$B43,Entrée,COUNTIF($F$5:N$5,N$5)+1,FALSE),"")))</f>
        <v/>
      </c>
      <c r="O43" s="78" t="str">
        <f ca="1">IF($N$4&lt;1,"",IF($N$4=HLOOKUP($N$4,Sortie!$B$3:$AF$3,1,FALSE),IFERROR(VLOOKUP('Suivi de stock'!$B43,Sortie,COUNTIF($F$5:O$5,O$5)+1,FALSE),"")))</f>
        <v/>
      </c>
      <c r="P43" s="79" t="str">
        <f ca="1">IF($P$4&lt;1,"",IF($P$4=HLOOKUP($P$4,Sortie!$B$3:$AF$3,1,FALSE),IFERROR(VLOOKUP('Suivi de stock'!$B43,Entrée,COUNTIF($F$5:P$5,P$5)+1,FALSE),"")))</f>
        <v/>
      </c>
      <c r="Q43" s="78" t="str">
        <f ca="1">IF($P$4&lt;1,"",IF($P$4=HLOOKUP($P$4,Sortie!$B$3:$AF$3,1,FALSE),IFERROR(VLOOKUP('Suivi de stock'!$B43,Sortie,COUNTIF($F$5:Q$5,Q$5)+1,FALSE),"")))</f>
        <v/>
      </c>
      <c r="R43" s="79" t="str">
        <f ca="1">IF($R$4&lt;1,"",IF($R$4=HLOOKUP($R$4,Sortie!$B$3:$AF$3,1,FALSE),IFERROR(VLOOKUP('Suivi de stock'!$B43,Entrée,COUNTIF($F$5:R$5,R$5)+1,FALSE),"")))</f>
        <v/>
      </c>
      <c r="S43" s="78" t="str">
        <f ca="1">IF($R$4&lt;1,"",IF($R$4=HLOOKUP($R$4,Sortie!$B$3:$AF$3,1,FALSE),IFERROR(VLOOKUP('Suivi de stock'!$B43,Sortie,COUNTIF($F$5:S$5,S$5)+1,FALSE),"")))</f>
        <v/>
      </c>
      <c r="T43" s="79" t="str">
        <f ca="1">IF($T$4&lt;1,"",IF($T$4=HLOOKUP($T$4,Sortie!$B$3:$AF$3,1,FALSE),IFERROR(VLOOKUP('Suivi de stock'!$B43,Entrée,COUNTIF($F$5:T$5,T$5)+1,FALSE),"")))</f>
        <v/>
      </c>
      <c r="U43" s="78" t="str">
        <f ca="1">IF($T$4&lt;1,"",IF($T$4=HLOOKUP($T$4,Sortie!$B$3:$AF$3,1,FALSE),IFERROR(VLOOKUP('Suivi de stock'!$B43,Sortie,COUNTIF($F$5:U$5,U$5)+1,FALSE),"")))</f>
        <v/>
      </c>
      <c r="V43" s="79" t="str">
        <f ca="1">IF($V$4&lt;1,"",IF($V$4=HLOOKUP($V$4,Sortie!$B$3:$AF$3,1,FALSE),IFERROR(VLOOKUP('Suivi de stock'!$B43,Entrée,COUNTIF($F$5:V$5,V$5)+1,FALSE),"")))</f>
        <v/>
      </c>
      <c r="W43" s="78" t="str">
        <f ca="1">IF($V$4&lt;1,"",IF($V$4=HLOOKUP($V$4,Sortie!$B$3:$AF$3,1,FALSE),IFERROR(VLOOKUP('Suivi de stock'!$B43,Sortie,COUNTIF($F$5:W$5,W$5)+1,FALSE),"")))</f>
        <v/>
      </c>
      <c r="X43" s="79" t="str">
        <f ca="1">IF($X$4&lt;1,"",IF($X$4=HLOOKUP($X$4,Sortie!$B$3:$AF$3,1,FALSE),IFERROR(VLOOKUP('Suivi de stock'!$B43,Entrée,COUNTIF($F$5:X$5,X$5)+1,FALSE),"")))</f>
        <v/>
      </c>
      <c r="Y43" s="78" t="str">
        <f ca="1">IF($X$4&lt;1,"",IF($X$4=HLOOKUP($X$4,Sortie!$B$3:$AF$3,1,FALSE),IFERROR(VLOOKUP('Suivi de stock'!$B43,Sortie,COUNTIF($F$5:Y$5,Y$5)+1,FALSE),"")))</f>
        <v/>
      </c>
      <c r="Z43" s="79" t="str">
        <f ca="1">IF($X$4&lt;1,"",IF($X$4=HLOOKUP($X$4,Sortie!$B$3:$AF$3,1,FALSE),IFERROR(VLOOKUP('Suivi de stock'!$B43,Entrée,COUNTIF($F$5:Z$5,Z$5)+1,FALSE),"")))</f>
        <v/>
      </c>
      <c r="AA43" s="78" t="str">
        <f ca="1">IF($X$4&lt;1,"",IF($X$4=HLOOKUP($X$4,Sortie!$B$3:$AF$3,1,FALSE),IFERROR(VLOOKUP('Suivi de stock'!$B43,Sortie,COUNTIF($F$5:AA$5,AA$5)+1,FALSE),"")))</f>
        <v/>
      </c>
      <c r="AB43" s="79" t="str">
        <f ca="1">IF($X$4&lt;1,"",IF($X$4=HLOOKUP($X$4,Sortie!$B$3:$AF$3,1,FALSE),IFERROR(VLOOKUP('Suivi de stock'!$B43,Entrée,COUNTIF($F$5:AB$5,AB$5)+1,FALSE),"")))</f>
        <v/>
      </c>
      <c r="AC43" s="78" t="str">
        <f ca="1">IF($X$4&lt;1,"",IF($X$4=HLOOKUP($X$4,Sortie!$B$3:$AF$3,1,FALSE),IFERROR(VLOOKUP('Suivi de stock'!$B43,Sortie,COUNTIF($F$5:AC$5,AC$5)+1,FALSE),"")))</f>
        <v/>
      </c>
      <c r="AD43" s="79" t="str">
        <f ca="1">IF($X$4&lt;1,"",IF($X$4=HLOOKUP($X$4,Sortie!$B$3:$AF$3,1,FALSE),IFERROR(VLOOKUP('Suivi de stock'!$B43,Entrée,COUNTIF($F$5:AD$5,AD$5)+1,FALSE),"")))</f>
        <v/>
      </c>
      <c r="AE43" s="78" t="str">
        <f ca="1">IF($X$4&lt;1,"",IF($X$4=HLOOKUP($X$4,Sortie!$B$3:$AF$3,1,FALSE),IFERROR(VLOOKUP('Suivi de stock'!$B43,Sortie,COUNTIF($F$5:AE$5,AE$5)+1,FALSE),"")))</f>
        <v/>
      </c>
      <c r="AF43" s="79" t="str">
        <f ca="1">IF($X$4&lt;1,"",IF($X$4=HLOOKUP($X$4,Sortie!$B$3:$AF$3,1,FALSE),IFERROR(VLOOKUP('Suivi de stock'!$B43,Entrée,COUNTIF($F$5:AF$5,AF$5)+1,FALSE),"")))</f>
        <v/>
      </c>
      <c r="AG43" s="78" t="str">
        <f ca="1">IF($X$4&lt;1,"",IF($X$4=HLOOKUP($X$4,Sortie!$B$3:$AF$3,1,FALSE),IFERROR(VLOOKUP('Suivi de stock'!$B43,Sortie,COUNTIF($F$5:AG$5,AG$5)+1,FALSE),"")))</f>
        <v/>
      </c>
      <c r="AH43" s="79" t="str">
        <f ca="1">IF($X$4&lt;1,"",IF($X$4=HLOOKUP($X$4,Sortie!$B$3:$AF$3,1,FALSE),IFERROR(VLOOKUP('Suivi de stock'!$B43,Entrée,COUNTIF($F$5:AH$5,AH$5)+1,FALSE),"")))</f>
        <v/>
      </c>
      <c r="AI43" s="78" t="str">
        <f ca="1">IF($X$4&lt;1,"",IF($X$4=HLOOKUP($X$4,Sortie!$B$3:$AF$3,1,FALSE),IFERROR(VLOOKUP('Suivi de stock'!$B43,Sortie,COUNTIF($F$5:AI$5,AI$5)+1,FALSE),"")))</f>
        <v/>
      </c>
      <c r="AJ43" s="79" t="str">
        <f ca="1">IF($X$4&lt;1,"",IF($X$4=HLOOKUP($X$4,Sortie!$B$3:$AF$3,1,FALSE),IFERROR(VLOOKUP('Suivi de stock'!$B43,Entrée,COUNTIF($F$5:AJ$5,AJ$5)+1,FALSE),"")))</f>
        <v/>
      </c>
      <c r="AK43" s="78" t="str">
        <f ca="1">IF($X$4&lt;1,"",IF($X$4=HLOOKUP($X$4,Sortie!$B$3:$AF$3,1,FALSE),IFERROR(VLOOKUP('Suivi de stock'!$B43,Sortie,COUNTIF($F$5:AK$5,AK$5)+1,FALSE),"")))</f>
        <v/>
      </c>
      <c r="AL43" s="79" t="str">
        <f ca="1">IF($X$4&lt;1,"",IF($X$4=HLOOKUP($X$4,Sortie!$B$3:$AF$3,1,FALSE),IFERROR(VLOOKUP('Suivi de stock'!$B43,Entrée,COUNTIF($F$5:AL$5,AL$5)+1,FALSE),"")))</f>
        <v/>
      </c>
      <c r="AM43" s="78" t="str">
        <f ca="1">IF($X$4&lt;1,"",IF($X$4=HLOOKUP($X$4,Sortie!$B$3:$AF$3,1,FALSE),IFERROR(VLOOKUP('Suivi de stock'!$B43,Sortie,COUNTIF($F$5:AM$5,AM$5)+1,FALSE),"")))</f>
        <v/>
      </c>
      <c r="AN43" s="79" t="str">
        <f ca="1">IF($X$4&lt;1,"",IF($X$4=HLOOKUP($X$4,Sortie!$B$3:$AF$3,1,FALSE),IFERROR(VLOOKUP('Suivi de stock'!$B43,Entrée,COUNTIF($F$5:AN$5,AN$5)+1,FALSE),"")))</f>
        <v/>
      </c>
      <c r="AO43" s="78" t="str">
        <f ca="1">IF($X$4&lt;1,"",IF($X$4=HLOOKUP($X$4,Sortie!$B$3:$AF$3,1,FALSE),IFERROR(VLOOKUP('Suivi de stock'!$B43,Sortie,COUNTIF($F$5:AO$5,AO$5)+1,FALSE),"")))</f>
        <v/>
      </c>
      <c r="AP43" s="79" t="str">
        <f ca="1">IF($X$4&lt;1,"",IF($X$4=HLOOKUP($X$4,Sortie!$B$3:$AF$3,1,FALSE),IFERROR(VLOOKUP('Suivi de stock'!$B43,Entrée,COUNTIF($F$5:AP$5,AP$5)+1,FALSE),"")))</f>
        <v/>
      </c>
      <c r="AQ43" s="78" t="str">
        <f ca="1">IF($X$4&lt;1,"",IF($X$4=HLOOKUP($X$4,Sortie!$B$3:$AF$3,1,FALSE),IFERROR(VLOOKUP('Suivi de stock'!$B43,Sortie,COUNTIF($F$5:AQ$5,AQ$5)+1,FALSE),"")))</f>
        <v/>
      </c>
      <c r="AR43" s="79" t="str">
        <f ca="1">IF($X$4&lt;1,"",IF($X$4=HLOOKUP($X$4,Sortie!$B$3:$AF$3,1,FALSE),IFERROR(VLOOKUP('Suivi de stock'!$B43,Entrée,COUNTIF($F$5:AR$5,AR$5)+1,FALSE),"")))</f>
        <v/>
      </c>
      <c r="AS43" s="78" t="str">
        <f ca="1">IF($X$4&lt;1,"",IF($X$4=HLOOKUP($X$4,Sortie!$B$3:$AF$3,1,FALSE),IFERROR(VLOOKUP('Suivi de stock'!$B43,Sortie,COUNTIF($F$5:AS$5,AS$5)+1,FALSE),"")))</f>
        <v/>
      </c>
      <c r="AT43" s="79" t="str">
        <f ca="1">IF($X$4&lt;1,"",IF($X$4=HLOOKUP($X$4,Sortie!$B$3:$AF$3,1,FALSE),IFERROR(VLOOKUP('Suivi de stock'!$B43,Entrée,COUNTIF($F$5:AT$5,AT$5)+1,FALSE),"")))</f>
        <v/>
      </c>
      <c r="AU43" s="78" t="str">
        <f ca="1">IF($X$4&lt;1,"",IF($X$4=HLOOKUP($X$4,Sortie!$B$3:$AF$3,1,FALSE),IFERROR(VLOOKUP('Suivi de stock'!$B43,Sortie,COUNTIF($F$5:AU$5,AU$5)+1,FALSE),"")))</f>
        <v/>
      </c>
      <c r="AV43" s="79" t="str">
        <f ca="1">IF($X$4&lt;1,"",IF($X$4=HLOOKUP($X$4,Sortie!$B$3:$AF$3,1,FALSE),IFERROR(VLOOKUP('Suivi de stock'!$B43,Entrée,COUNTIF($F$5:AV$5,AV$5)+1,FALSE),"")))</f>
        <v/>
      </c>
      <c r="AW43" s="78" t="str">
        <f ca="1">IF($X$4&lt;1,"",IF($X$4=HLOOKUP($X$4,Sortie!$B$3:$AF$3,1,FALSE),IFERROR(VLOOKUP('Suivi de stock'!$B43,Sortie,COUNTIF($F$5:AW$5,AW$5)+1,FALSE),"")))</f>
        <v/>
      </c>
      <c r="AX43" s="79" t="str">
        <f ca="1">IF($X$4&lt;1,"",IF($X$4=HLOOKUP($X$4,Sortie!$B$3:$AF$3,1,FALSE),IFERROR(VLOOKUP('Suivi de stock'!$B43,Entrée,COUNTIF($F$5:AX$5,AX$5)+1,FALSE),"")))</f>
        <v/>
      </c>
      <c r="AY43" s="78" t="str">
        <f ca="1">IF($X$4&lt;1,"",IF($X$4=HLOOKUP($X$4,Sortie!$B$3:$AF$3,1,FALSE),IFERROR(VLOOKUP('Suivi de stock'!$B43,Sortie,COUNTIF($F$5:AY$5,AY$5)+1,FALSE),"")))</f>
        <v/>
      </c>
      <c r="AZ43" s="79" t="str">
        <f ca="1">IF($X$4&lt;1,"",IF($X$4=HLOOKUP($X$4,Sortie!$B$3:$AF$3,1,FALSE),IFERROR(VLOOKUP('Suivi de stock'!$B43,Entrée,COUNTIF($F$5:AZ$5,AZ$5)+1,FALSE),"")))</f>
        <v/>
      </c>
      <c r="BA43" s="78" t="str">
        <f ca="1">IF($X$4&lt;1,"",IF($X$4=HLOOKUP($X$4,Sortie!$B$3:$AF$3,1,FALSE),IFERROR(VLOOKUP('Suivi de stock'!$B43,Sortie,COUNTIF($F$5:BA$5,BA$5)+1,FALSE),"")))</f>
        <v/>
      </c>
      <c r="BB43" s="79" t="str">
        <f ca="1">IF($X$4&lt;1,"",IF($X$4=HLOOKUP($X$4,Sortie!$B$3:$AF$3,1,FALSE),IFERROR(VLOOKUP('Suivi de stock'!$B43,Entrée,COUNTIF($F$5:BB$5,BB$5)+1,FALSE),"")))</f>
        <v/>
      </c>
      <c r="BC43" s="78" t="str">
        <f ca="1">IF($X$4&lt;1,"",IF($X$4=HLOOKUP($X$4,Sortie!$B$3:$AF$3,1,FALSE),IFERROR(VLOOKUP('Suivi de stock'!$B43,Sortie,COUNTIF($F$5:BC$5,BC$5)+1,FALSE),"")))</f>
        <v/>
      </c>
      <c r="BD43" s="79" t="str">
        <f ca="1">IF($X$4&lt;1,"",IF($X$4=HLOOKUP($X$4,Sortie!$B$3:$AF$3,1,FALSE),IFERROR(VLOOKUP('Suivi de stock'!$B43,Entrée,COUNTIF($F$5:BD$5,BD$5)+1,FALSE),"")))</f>
        <v/>
      </c>
      <c r="BE43" s="78" t="str">
        <f ca="1">IF($X$4&lt;1,"",IF($X$4=HLOOKUP($X$4,Sortie!$B$3:$AF$3,1,FALSE),IFERROR(VLOOKUP('Suivi de stock'!$B43,Sortie,COUNTIF($F$5:BE$5,BE$5)+1,FALSE),"")))</f>
        <v/>
      </c>
      <c r="BF43" s="79" t="str">
        <f ca="1">IF($X$4&lt;1,"",IF($X$4=HLOOKUP($X$4,Sortie!$B$3:$AF$3,1,FALSE),IFERROR(VLOOKUP('Suivi de stock'!$B43,Entrée,COUNTIF($F$5:BF$5,BF$5)+1,FALSE),"")))</f>
        <v/>
      </c>
      <c r="BG43" s="78" t="str">
        <f ca="1">IF($X$4&lt;1,"",IF($X$4=HLOOKUP($X$4,Sortie!$B$3:$AF$3,1,FALSE),IFERROR(VLOOKUP('Suivi de stock'!$B43,Sortie,COUNTIF($F$5:BG$5,BG$5)+1,FALSE),"")))</f>
        <v/>
      </c>
      <c r="BH43" s="79" t="str">
        <f ca="1">IF($X$4&lt;1,"",IF($X$4=HLOOKUP($X$4,Sortie!$B$3:$AF$3,1,FALSE),IFERROR(VLOOKUP('Suivi de stock'!$B43,Entrée,COUNTIF($F$5:BH$5,BH$5)+1,FALSE),"")))</f>
        <v/>
      </c>
      <c r="BI43" s="78" t="str">
        <f ca="1">IF($X$4&lt;1,"",IF($X$4=HLOOKUP($X$4,Sortie!$B$3:$AF$3,1,FALSE),IFERROR(VLOOKUP('Suivi de stock'!$B43,Sortie,COUNTIF($F$5:BI$5,BI$5)+1,FALSE),"")))</f>
        <v/>
      </c>
      <c r="BJ43" s="79" t="str">
        <f ca="1">IF($X$4&lt;1,"",IF($X$4=HLOOKUP($X$4,Sortie!$B$3:$AF$3,1,FALSE),IFERROR(VLOOKUP('Suivi de stock'!$B43,Entrée,COUNTIF($F$5:BJ$5,BJ$5)+1,FALSE),"")))</f>
        <v/>
      </c>
      <c r="BK43" s="78" t="str">
        <f ca="1">IF($X$4&lt;1,"",IF($X$4=HLOOKUP($X$4,Sortie!$B$3:$AF$3,1,FALSE),IFERROR(VLOOKUP('Suivi de stock'!$B43,Sortie,COUNTIF($F$5:BK$5,BK$5)+1,FALSE),"")))</f>
        <v/>
      </c>
      <c r="BL43" s="79" t="str">
        <f ca="1">IF($X$4&lt;1,"",IF($X$4=HLOOKUP($X$4,Sortie!$B$3:$AF$3,1,FALSE),IFERROR(VLOOKUP('Suivi de stock'!$B43,Entrée,COUNTIF($F$5:BL$5,BL$5)+1,FALSE),"")))</f>
        <v/>
      </c>
      <c r="BM43" s="78" t="str">
        <f ca="1">IF($X$4&lt;1,"",IF($X$4=HLOOKUP($X$4,Sortie!$B$3:$AF$3,1,FALSE),IFERROR(VLOOKUP('Suivi de stock'!$B43,Sortie,COUNTIF($F$5:BM$5,BM$5)+1,FALSE),"")))</f>
        <v/>
      </c>
      <c r="BN43" s="79" t="str">
        <f ca="1">IF($X$4&lt;1,"",IF($X$4=HLOOKUP($X$4,Sortie!$B$3:$AF$3,1,FALSE),IFERROR(VLOOKUP('Suivi de stock'!$B43,Entrée,COUNTIF($F$5:BN$5,BN$5)+1,FALSE),"")))</f>
        <v/>
      </c>
      <c r="BO43" s="78" t="str">
        <f ca="1">IF($X$4&lt;1,"",IF($X$4=HLOOKUP($X$4,Sortie!$B$3:$AF$3,1,FALSE),IFERROR(VLOOKUP('Suivi de stock'!$B43,Sortie,COUNTIF($F$5:BO$5,BO$5)+1,FALSE),"")))</f>
        <v/>
      </c>
    </row>
    <row r="44" spans="1:70">
      <c r="A44" s="29">
        <f>IF(C44&gt;=D44,0,1+MAX($A$7:A43))</f>
        <v>0</v>
      </c>
      <c r="B44" s="72"/>
      <c r="C44" s="20"/>
      <c r="D44" s="21"/>
      <c r="F44" s="79" t="str">
        <f ca="1">IF($N$4&lt;1,"",IF($F$4=HLOOKUP($F$4,Sortie!$B$3:$AF$3,1,FALSE),IFERROR(VLOOKUP('Suivi de stock'!$B44,Entrée,COUNTIF($F$5:F$5,F$5)+1,FALSE),"")))</f>
        <v/>
      </c>
      <c r="G44" s="78" t="str">
        <f ca="1">IF($F$4&lt;1,"",IF($F$4=HLOOKUP($F$4,Sortie!$B$3:$AF$3,1,FALSE),IFERROR(VLOOKUP('Suivi de stock'!$B44,Sortie,COUNTIF($F$5:G$5,G$5)+1,FALSE),"")))</f>
        <v/>
      </c>
      <c r="H44" s="79" t="str">
        <f ca="1">IF($H$4&lt;1,"",IF($H$4=HLOOKUP($H$4,Sortie!$B$3:$AF$3,1,FALSE),IFERROR(VLOOKUP('Suivi de stock'!$B44,Entrée,COUNTIF($F$5:H$5,H$5)+1,FALSE),"")))</f>
        <v/>
      </c>
      <c r="I44" s="78" t="str">
        <f ca="1">IF($H$4&lt;1,"",IF($H$4=HLOOKUP($H$4,Sortie!$B$3:$AF$3,1,FALSE),IFERROR(VLOOKUP('Suivi de stock'!$B44,Sortie,COUNTIF($F$5:I$5,I$5)+1,FALSE),"")))</f>
        <v/>
      </c>
      <c r="J44" s="79" t="str">
        <f ca="1">IF($J$4&lt;1,"",IF($J$4=HLOOKUP($J$4,Sortie!$B$3:$AF$3,1,FALSE),IFERROR(VLOOKUP('Suivi de stock'!$B44,Entrée,COUNTIF($F$5:J$5,J$5)+1,FALSE),"")))</f>
        <v/>
      </c>
      <c r="K44" s="78" t="str">
        <f ca="1">IF($J$4&lt;1,"",IF($J$4=HLOOKUP($J$4,Sortie!$B$3:$AF$3,1,FALSE),IFERROR(VLOOKUP('Suivi de stock'!$B44,Sortie,COUNTIF($F$5:K$5,K$5)+1,FALSE),"")))</f>
        <v/>
      </c>
      <c r="L44" s="79" t="str">
        <f ca="1">IF($L$4&lt;1,"",IF($L$4=HLOOKUP($L$4,Sortie!$B$3:$AF$3,1,FALSE),IFERROR(VLOOKUP('Suivi de stock'!$B44,Entrée,COUNTIF($F$5:L$5,L$5)+1,FALSE),"")))</f>
        <v/>
      </c>
      <c r="M44" s="78" t="str">
        <f ca="1">IF($L$4&lt;1,"",IF($L$4=HLOOKUP($L$4,Sortie!$B$3:$AF$3,1,FALSE),IFERROR(VLOOKUP('Suivi de stock'!$B44,Sortie,COUNTIF($F$5:M$5,M$5)+1,FALSE),"")))</f>
        <v/>
      </c>
      <c r="N44" s="79" t="str">
        <f ca="1">IF($N$4&lt;1,"",IF($N$4=HLOOKUP($N$4,Sortie!$B$3:$AF$3,1,FALSE),IFERROR(VLOOKUP('Suivi de stock'!$B44,Entrée,COUNTIF($F$5:N$5,N$5)+1,FALSE),"")))</f>
        <v/>
      </c>
      <c r="O44" s="78" t="str">
        <f ca="1">IF($N$4&lt;1,"",IF($N$4=HLOOKUP($N$4,Sortie!$B$3:$AF$3,1,FALSE),IFERROR(VLOOKUP('Suivi de stock'!$B44,Sortie,COUNTIF($F$5:O$5,O$5)+1,FALSE),"")))</f>
        <v/>
      </c>
      <c r="P44" s="79" t="str">
        <f ca="1">IF($P$4&lt;1,"",IF($P$4=HLOOKUP($P$4,Sortie!$B$3:$AF$3,1,FALSE),IFERROR(VLOOKUP('Suivi de stock'!$B44,Entrée,COUNTIF($F$5:P$5,P$5)+1,FALSE),"")))</f>
        <v/>
      </c>
      <c r="Q44" s="78" t="str">
        <f ca="1">IF($P$4&lt;1,"",IF($P$4=HLOOKUP($P$4,Sortie!$B$3:$AF$3,1,FALSE),IFERROR(VLOOKUP('Suivi de stock'!$B44,Sortie,COUNTIF($F$5:Q$5,Q$5)+1,FALSE),"")))</f>
        <v/>
      </c>
      <c r="R44" s="79" t="str">
        <f ca="1">IF($R$4&lt;1,"",IF($R$4=HLOOKUP($R$4,Sortie!$B$3:$AF$3,1,FALSE),IFERROR(VLOOKUP('Suivi de stock'!$B44,Entrée,COUNTIF($F$5:R$5,R$5)+1,FALSE),"")))</f>
        <v/>
      </c>
      <c r="S44" s="78" t="str">
        <f ca="1">IF($R$4&lt;1,"",IF($R$4=HLOOKUP($R$4,Sortie!$B$3:$AF$3,1,FALSE),IFERROR(VLOOKUP('Suivi de stock'!$B44,Sortie,COUNTIF($F$5:S$5,S$5)+1,FALSE),"")))</f>
        <v/>
      </c>
      <c r="T44" s="79" t="str">
        <f ca="1">IF($T$4&lt;1,"",IF($T$4=HLOOKUP($T$4,Sortie!$B$3:$AF$3,1,FALSE),IFERROR(VLOOKUP('Suivi de stock'!$B44,Entrée,COUNTIF($F$5:T$5,T$5)+1,FALSE),"")))</f>
        <v/>
      </c>
      <c r="U44" s="78" t="str">
        <f ca="1">IF($T$4&lt;1,"",IF($T$4=HLOOKUP($T$4,Sortie!$B$3:$AF$3,1,FALSE),IFERROR(VLOOKUP('Suivi de stock'!$B44,Sortie,COUNTIF($F$5:U$5,U$5)+1,FALSE),"")))</f>
        <v/>
      </c>
      <c r="V44" s="79" t="str">
        <f ca="1">IF($V$4&lt;1,"",IF($V$4=HLOOKUP($V$4,Sortie!$B$3:$AF$3,1,FALSE),IFERROR(VLOOKUP('Suivi de stock'!$B44,Entrée,COUNTIF($F$5:V$5,V$5)+1,FALSE),"")))</f>
        <v/>
      </c>
      <c r="W44" s="78" t="str">
        <f ca="1">IF($V$4&lt;1,"",IF($V$4=HLOOKUP($V$4,Sortie!$B$3:$AF$3,1,FALSE),IFERROR(VLOOKUP('Suivi de stock'!$B44,Sortie,COUNTIF($F$5:W$5,W$5)+1,FALSE),"")))</f>
        <v/>
      </c>
      <c r="X44" s="79" t="str">
        <f ca="1">IF($X$4&lt;1,"",IF($X$4=HLOOKUP($X$4,Sortie!$B$3:$AF$3,1,FALSE),IFERROR(VLOOKUP('Suivi de stock'!$B44,Entrée,COUNTIF($F$5:X$5,X$5)+1,FALSE),"")))</f>
        <v/>
      </c>
      <c r="Y44" s="78" t="str">
        <f ca="1">IF($X$4&lt;1,"",IF($X$4=HLOOKUP($X$4,Sortie!$B$3:$AF$3,1,FALSE),IFERROR(VLOOKUP('Suivi de stock'!$B44,Sortie,COUNTIF($F$5:Y$5,Y$5)+1,FALSE),"")))</f>
        <v/>
      </c>
      <c r="Z44" s="79" t="str">
        <f ca="1">IF($X$4&lt;1,"",IF($X$4=HLOOKUP($X$4,Sortie!$B$3:$AF$3,1,FALSE),IFERROR(VLOOKUP('Suivi de stock'!$B44,Entrée,COUNTIF($F$5:Z$5,Z$5)+1,FALSE),"")))</f>
        <v/>
      </c>
      <c r="AA44" s="78" t="str">
        <f ca="1">IF($X$4&lt;1,"",IF($X$4=HLOOKUP($X$4,Sortie!$B$3:$AF$3,1,FALSE),IFERROR(VLOOKUP('Suivi de stock'!$B44,Sortie,COUNTIF($F$5:AA$5,AA$5)+1,FALSE),"")))</f>
        <v/>
      </c>
      <c r="AB44" s="79" t="str">
        <f ca="1">IF($X$4&lt;1,"",IF($X$4=HLOOKUP($X$4,Sortie!$B$3:$AF$3,1,FALSE),IFERROR(VLOOKUP('Suivi de stock'!$B44,Entrée,COUNTIF($F$5:AB$5,AB$5)+1,FALSE),"")))</f>
        <v/>
      </c>
      <c r="AC44" s="78" t="str">
        <f ca="1">IF($X$4&lt;1,"",IF($X$4=HLOOKUP($X$4,Sortie!$B$3:$AF$3,1,FALSE),IFERROR(VLOOKUP('Suivi de stock'!$B44,Sortie,COUNTIF($F$5:AC$5,AC$5)+1,FALSE),"")))</f>
        <v/>
      </c>
      <c r="AD44" s="79" t="str">
        <f ca="1">IF($X$4&lt;1,"",IF($X$4=HLOOKUP($X$4,Sortie!$B$3:$AF$3,1,FALSE),IFERROR(VLOOKUP('Suivi de stock'!$B44,Entrée,COUNTIF($F$5:AD$5,AD$5)+1,FALSE),"")))</f>
        <v/>
      </c>
      <c r="AE44" s="78" t="str">
        <f ca="1">IF($X$4&lt;1,"",IF($X$4=HLOOKUP($X$4,Sortie!$B$3:$AF$3,1,FALSE),IFERROR(VLOOKUP('Suivi de stock'!$B44,Sortie,COUNTIF($F$5:AE$5,AE$5)+1,FALSE),"")))</f>
        <v/>
      </c>
      <c r="AF44" s="79" t="str">
        <f ca="1">IF($X$4&lt;1,"",IF($X$4=HLOOKUP($X$4,Sortie!$B$3:$AF$3,1,FALSE),IFERROR(VLOOKUP('Suivi de stock'!$B44,Entrée,COUNTIF($F$5:AF$5,AF$5)+1,FALSE),"")))</f>
        <v/>
      </c>
      <c r="AG44" s="78" t="str">
        <f ca="1">IF($X$4&lt;1,"",IF($X$4=HLOOKUP($X$4,Sortie!$B$3:$AF$3,1,FALSE),IFERROR(VLOOKUP('Suivi de stock'!$B44,Sortie,COUNTIF($F$5:AG$5,AG$5)+1,FALSE),"")))</f>
        <v/>
      </c>
      <c r="AH44" s="79" t="str">
        <f ca="1">IF($X$4&lt;1,"",IF($X$4=HLOOKUP($X$4,Sortie!$B$3:$AF$3,1,FALSE),IFERROR(VLOOKUP('Suivi de stock'!$B44,Entrée,COUNTIF($F$5:AH$5,AH$5)+1,FALSE),"")))</f>
        <v/>
      </c>
      <c r="AI44" s="78" t="str">
        <f ca="1">IF($X$4&lt;1,"",IF($X$4=HLOOKUP($X$4,Sortie!$B$3:$AF$3,1,FALSE),IFERROR(VLOOKUP('Suivi de stock'!$B44,Sortie,COUNTIF($F$5:AI$5,AI$5)+1,FALSE),"")))</f>
        <v/>
      </c>
      <c r="AJ44" s="79" t="str">
        <f ca="1">IF($X$4&lt;1,"",IF($X$4=HLOOKUP($X$4,Sortie!$B$3:$AF$3,1,FALSE),IFERROR(VLOOKUP('Suivi de stock'!$B44,Entrée,COUNTIF($F$5:AJ$5,AJ$5)+1,FALSE),"")))</f>
        <v/>
      </c>
      <c r="AK44" s="78" t="str">
        <f ca="1">IF($X$4&lt;1,"",IF($X$4=HLOOKUP($X$4,Sortie!$B$3:$AF$3,1,FALSE),IFERROR(VLOOKUP('Suivi de stock'!$B44,Sortie,COUNTIF($F$5:AK$5,AK$5)+1,FALSE),"")))</f>
        <v/>
      </c>
      <c r="AL44" s="79" t="str">
        <f ca="1">IF($X$4&lt;1,"",IF($X$4=HLOOKUP($X$4,Sortie!$B$3:$AF$3,1,FALSE),IFERROR(VLOOKUP('Suivi de stock'!$B44,Entrée,COUNTIF($F$5:AL$5,AL$5)+1,FALSE),"")))</f>
        <v/>
      </c>
      <c r="AM44" s="78" t="str">
        <f ca="1">IF($X$4&lt;1,"",IF($X$4=HLOOKUP($X$4,Sortie!$B$3:$AF$3,1,FALSE),IFERROR(VLOOKUP('Suivi de stock'!$B44,Sortie,COUNTIF($F$5:AM$5,AM$5)+1,FALSE),"")))</f>
        <v/>
      </c>
      <c r="AN44" s="79" t="str">
        <f ca="1">IF($X$4&lt;1,"",IF($X$4=HLOOKUP($X$4,Sortie!$B$3:$AF$3,1,FALSE),IFERROR(VLOOKUP('Suivi de stock'!$B44,Entrée,COUNTIF($F$5:AN$5,AN$5)+1,FALSE),"")))</f>
        <v/>
      </c>
      <c r="AO44" s="78" t="str">
        <f ca="1">IF($X$4&lt;1,"",IF($X$4=HLOOKUP($X$4,Sortie!$B$3:$AF$3,1,FALSE),IFERROR(VLOOKUP('Suivi de stock'!$B44,Sortie,COUNTIF($F$5:AO$5,AO$5)+1,FALSE),"")))</f>
        <v/>
      </c>
      <c r="AP44" s="79" t="str">
        <f ca="1">IF($X$4&lt;1,"",IF($X$4=HLOOKUP($X$4,Sortie!$B$3:$AF$3,1,FALSE),IFERROR(VLOOKUP('Suivi de stock'!$B44,Entrée,COUNTIF($F$5:AP$5,AP$5)+1,FALSE),"")))</f>
        <v/>
      </c>
      <c r="AQ44" s="78" t="str">
        <f ca="1">IF($X$4&lt;1,"",IF($X$4=HLOOKUP($X$4,Sortie!$B$3:$AF$3,1,FALSE),IFERROR(VLOOKUP('Suivi de stock'!$B44,Sortie,COUNTIF($F$5:AQ$5,AQ$5)+1,FALSE),"")))</f>
        <v/>
      </c>
      <c r="AR44" s="79" t="str">
        <f ca="1">IF($X$4&lt;1,"",IF($X$4=HLOOKUP($X$4,Sortie!$B$3:$AF$3,1,FALSE),IFERROR(VLOOKUP('Suivi de stock'!$B44,Entrée,COUNTIF($F$5:AR$5,AR$5)+1,FALSE),"")))</f>
        <v/>
      </c>
      <c r="AS44" s="78" t="str">
        <f ca="1">IF($X$4&lt;1,"",IF($X$4=HLOOKUP($X$4,Sortie!$B$3:$AF$3,1,FALSE),IFERROR(VLOOKUP('Suivi de stock'!$B44,Sortie,COUNTIF($F$5:AS$5,AS$5)+1,FALSE),"")))</f>
        <v/>
      </c>
      <c r="AT44" s="79" t="str">
        <f ca="1">IF($X$4&lt;1,"",IF($X$4=HLOOKUP($X$4,Sortie!$B$3:$AF$3,1,FALSE),IFERROR(VLOOKUP('Suivi de stock'!$B44,Entrée,COUNTIF($F$5:AT$5,AT$5)+1,FALSE),"")))</f>
        <v/>
      </c>
      <c r="AU44" s="78" t="str">
        <f ca="1">IF($X$4&lt;1,"",IF($X$4=HLOOKUP($X$4,Sortie!$B$3:$AF$3,1,FALSE),IFERROR(VLOOKUP('Suivi de stock'!$B44,Sortie,COUNTIF($F$5:AU$5,AU$5)+1,FALSE),"")))</f>
        <v/>
      </c>
      <c r="AV44" s="79" t="str">
        <f ca="1">IF($X$4&lt;1,"",IF($X$4=HLOOKUP($X$4,Sortie!$B$3:$AF$3,1,FALSE),IFERROR(VLOOKUP('Suivi de stock'!$B44,Entrée,COUNTIF($F$5:AV$5,AV$5)+1,FALSE),"")))</f>
        <v/>
      </c>
      <c r="AW44" s="78" t="str">
        <f ca="1">IF($X$4&lt;1,"",IF($X$4=HLOOKUP($X$4,Sortie!$B$3:$AF$3,1,FALSE),IFERROR(VLOOKUP('Suivi de stock'!$B44,Sortie,COUNTIF($F$5:AW$5,AW$5)+1,FALSE),"")))</f>
        <v/>
      </c>
      <c r="AX44" s="79" t="str">
        <f ca="1">IF($X$4&lt;1,"",IF($X$4=HLOOKUP($X$4,Sortie!$B$3:$AF$3,1,FALSE),IFERROR(VLOOKUP('Suivi de stock'!$B44,Entrée,COUNTIF($F$5:AX$5,AX$5)+1,FALSE),"")))</f>
        <v/>
      </c>
      <c r="AY44" s="78" t="str">
        <f ca="1">IF($X$4&lt;1,"",IF($X$4=HLOOKUP($X$4,Sortie!$B$3:$AF$3,1,FALSE),IFERROR(VLOOKUP('Suivi de stock'!$B44,Sortie,COUNTIF($F$5:AY$5,AY$5)+1,FALSE),"")))</f>
        <v/>
      </c>
      <c r="AZ44" s="79" t="str">
        <f ca="1">IF($X$4&lt;1,"",IF($X$4=HLOOKUP($X$4,Sortie!$B$3:$AF$3,1,FALSE),IFERROR(VLOOKUP('Suivi de stock'!$B44,Entrée,COUNTIF($F$5:AZ$5,AZ$5)+1,FALSE),"")))</f>
        <v/>
      </c>
      <c r="BA44" s="78" t="str">
        <f ca="1">IF($X$4&lt;1,"",IF($X$4=HLOOKUP($X$4,Sortie!$B$3:$AF$3,1,FALSE),IFERROR(VLOOKUP('Suivi de stock'!$B44,Sortie,COUNTIF($F$5:BA$5,BA$5)+1,FALSE),"")))</f>
        <v/>
      </c>
      <c r="BB44" s="79" t="str">
        <f ca="1">IF($X$4&lt;1,"",IF($X$4=HLOOKUP($X$4,Sortie!$B$3:$AF$3,1,FALSE),IFERROR(VLOOKUP('Suivi de stock'!$B44,Entrée,COUNTIF($F$5:BB$5,BB$5)+1,FALSE),"")))</f>
        <v/>
      </c>
      <c r="BC44" s="78" t="str">
        <f ca="1">IF($X$4&lt;1,"",IF($X$4=HLOOKUP($X$4,Sortie!$B$3:$AF$3,1,FALSE),IFERROR(VLOOKUP('Suivi de stock'!$B44,Sortie,COUNTIF($F$5:BC$5,BC$5)+1,FALSE),"")))</f>
        <v/>
      </c>
      <c r="BD44" s="79" t="str">
        <f ca="1">IF($X$4&lt;1,"",IF($X$4=HLOOKUP($X$4,Sortie!$B$3:$AF$3,1,FALSE),IFERROR(VLOOKUP('Suivi de stock'!$B44,Entrée,COUNTIF($F$5:BD$5,BD$5)+1,FALSE),"")))</f>
        <v/>
      </c>
      <c r="BE44" s="78" t="str">
        <f ca="1">IF($X$4&lt;1,"",IF($X$4=HLOOKUP($X$4,Sortie!$B$3:$AF$3,1,FALSE),IFERROR(VLOOKUP('Suivi de stock'!$B44,Sortie,COUNTIF($F$5:BE$5,BE$5)+1,FALSE),"")))</f>
        <v/>
      </c>
      <c r="BF44" s="79" t="str">
        <f ca="1">IF($X$4&lt;1,"",IF($X$4=HLOOKUP($X$4,Sortie!$B$3:$AF$3,1,FALSE),IFERROR(VLOOKUP('Suivi de stock'!$B44,Entrée,COUNTIF($F$5:BF$5,BF$5)+1,FALSE),"")))</f>
        <v/>
      </c>
      <c r="BG44" s="78" t="str">
        <f ca="1">IF($X$4&lt;1,"",IF($X$4=HLOOKUP($X$4,Sortie!$B$3:$AF$3,1,FALSE),IFERROR(VLOOKUP('Suivi de stock'!$B44,Sortie,COUNTIF($F$5:BG$5,BG$5)+1,FALSE),"")))</f>
        <v/>
      </c>
      <c r="BH44" s="79" t="str">
        <f ca="1">IF($X$4&lt;1,"",IF($X$4=HLOOKUP($X$4,Sortie!$B$3:$AF$3,1,FALSE),IFERROR(VLOOKUP('Suivi de stock'!$B44,Entrée,COUNTIF($F$5:BH$5,BH$5)+1,FALSE),"")))</f>
        <v/>
      </c>
      <c r="BI44" s="78" t="str">
        <f ca="1">IF($X$4&lt;1,"",IF($X$4=HLOOKUP($X$4,Sortie!$B$3:$AF$3,1,FALSE),IFERROR(VLOOKUP('Suivi de stock'!$B44,Sortie,COUNTIF($F$5:BI$5,BI$5)+1,FALSE),"")))</f>
        <v/>
      </c>
      <c r="BJ44" s="79" t="str">
        <f ca="1">IF($X$4&lt;1,"",IF($X$4=HLOOKUP($X$4,Sortie!$B$3:$AF$3,1,FALSE),IFERROR(VLOOKUP('Suivi de stock'!$B44,Entrée,COUNTIF($F$5:BJ$5,BJ$5)+1,FALSE),"")))</f>
        <v/>
      </c>
      <c r="BK44" s="78" t="str">
        <f ca="1">IF($X$4&lt;1,"",IF($X$4=HLOOKUP($X$4,Sortie!$B$3:$AF$3,1,FALSE),IFERROR(VLOOKUP('Suivi de stock'!$B44,Sortie,COUNTIF($F$5:BK$5,BK$5)+1,FALSE),"")))</f>
        <v/>
      </c>
      <c r="BL44" s="79" t="str">
        <f ca="1">IF($X$4&lt;1,"",IF($X$4=HLOOKUP($X$4,Sortie!$B$3:$AF$3,1,FALSE),IFERROR(VLOOKUP('Suivi de stock'!$B44,Entrée,COUNTIF($F$5:BL$5,BL$5)+1,FALSE),"")))</f>
        <v/>
      </c>
      <c r="BM44" s="78" t="str">
        <f ca="1">IF($X$4&lt;1,"",IF($X$4=HLOOKUP($X$4,Sortie!$B$3:$AF$3,1,FALSE),IFERROR(VLOOKUP('Suivi de stock'!$B44,Sortie,COUNTIF($F$5:BM$5,BM$5)+1,FALSE),"")))</f>
        <v/>
      </c>
      <c r="BN44" s="79" t="str">
        <f ca="1">IF($X$4&lt;1,"",IF($X$4=HLOOKUP($X$4,Sortie!$B$3:$AF$3,1,FALSE),IFERROR(VLOOKUP('Suivi de stock'!$B44,Entrée,COUNTIF($F$5:BN$5,BN$5)+1,FALSE),"")))</f>
        <v/>
      </c>
      <c r="BO44" s="78" t="str">
        <f ca="1">IF($X$4&lt;1,"",IF($X$4=HLOOKUP($X$4,Sortie!$B$3:$AF$3,1,FALSE),IFERROR(VLOOKUP('Suivi de stock'!$B44,Sortie,COUNTIF($F$5:BO$5,BO$5)+1,FALSE),"")))</f>
        <v/>
      </c>
    </row>
    <row r="45" spans="1:70">
      <c r="A45" s="29">
        <f>IF(C45&gt;=D45,0,1+MAX($A$7:A44))</f>
        <v>0</v>
      </c>
      <c r="B45" s="72"/>
      <c r="C45" s="20"/>
      <c r="D45" s="21"/>
      <c r="F45" s="79" t="str">
        <f ca="1">IF($N$4&lt;1,"",IF($F$4=HLOOKUP($F$4,Sortie!$B$3:$AF$3,1,FALSE),IFERROR(VLOOKUP('Suivi de stock'!$B45,Entrée,COUNTIF($F$5:F$5,F$5)+1,FALSE),"")))</f>
        <v/>
      </c>
      <c r="G45" s="78" t="str">
        <f ca="1">IF($F$4&lt;1,"",IF($F$4=HLOOKUP($F$4,Sortie!$B$3:$AF$3,1,FALSE),IFERROR(VLOOKUP('Suivi de stock'!$B45,Sortie,COUNTIF($F$5:G$5,G$5)+1,FALSE),"")))</f>
        <v/>
      </c>
      <c r="H45" s="79" t="str">
        <f ca="1">IF($H$4&lt;1,"",IF($H$4=HLOOKUP($H$4,Sortie!$B$3:$AF$3,1,FALSE),IFERROR(VLOOKUP('Suivi de stock'!$B45,Entrée,COUNTIF($F$5:H$5,H$5)+1,FALSE),"")))</f>
        <v/>
      </c>
      <c r="I45" s="78" t="str">
        <f ca="1">IF($H$4&lt;1,"",IF($H$4=HLOOKUP($H$4,Sortie!$B$3:$AF$3,1,FALSE),IFERROR(VLOOKUP('Suivi de stock'!$B45,Sortie,COUNTIF($F$5:I$5,I$5)+1,FALSE),"")))</f>
        <v/>
      </c>
      <c r="J45" s="79" t="str">
        <f ca="1">IF($J$4&lt;1,"",IF($J$4=HLOOKUP($J$4,Sortie!$B$3:$AF$3,1,FALSE),IFERROR(VLOOKUP('Suivi de stock'!$B45,Entrée,COUNTIF($F$5:J$5,J$5)+1,FALSE),"")))</f>
        <v/>
      </c>
      <c r="K45" s="78" t="str">
        <f ca="1">IF($J$4&lt;1,"",IF($J$4=HLOOKUP($J$4,Sortie!$B$3:$AF$3,1,FALSE),IFERROR(VLOOKUP('Suivi de stock'!$B45,Sortie,COUNTIF($F$5:K$5,K$5)+1,FALSE),"")))</f>
        <v/>
      </c>
      <c r="L45" s="79" t="str">
        <f ca="1">IF($L$4&lt;1,"",IF($L$4=HLOOKUP($L$4,Sortie!$B$3:$AF$3,1,FALSE),IFERROR(VLOOKUP('Suivi de stock'!$B45,Entrée,COUNTIF($F$5:L$5,L$5)+1,FALSE),"")))</f>
        <v/>
      </c>
      <c r="M45" s="78" t="str">
        <f ca="1">IF($L$4&lt;1,"",IF($L$4=HLOOKUP($L$4,Sortie!$B$3:$AF$3,1,FALSE),IFERROR(VLOOKUP('Suivi de stock'!$B45,Sortie,COUNTIF($F$5:M$5,M$5)+1,FALSE),"")))</f>
        <v/>
      </c>
      <c r="N45" s="79" t="str">
        <f ca="1">IF($N$4&lt;1,"",IF($N$4=HLOOKUP($N$4,Sortie!$B$3:$AF$3,1,FALSE),IFERROR(VLOOKUP('Suivi de stock'!$B45,Entrée,COUNTIF($F$5:N$5,N$5)+1,FALSE),"")))</f>
        <v/>
      </c>
      <c r="O45" s="78" t="str">
        <f ca="1">IF($N$4&lt;1,"",IF($N$4=HLOOKUP($N$4,Sortie!$B$3:$AF$3,1,FALSE),IFERROR(VLOOKUP('Suivi de stock'!$B45,Sortie,COUNTIF($F$5:O$5,O$5)+1,FALSE),"")))</f>
        <v/>
      </c>
      <c r="P45" s="79" t="str">
        <f ca="1">IF($P$4&lt;1,"",IF($P$4=HLOOKUP($P$4,Sortie!$B$3:$AF$3,1,FALSE),IFERROR(VLOOKUP('Suivi de stock'!$B45,Entrée,COUNTIF($F$5:P$5,P$5)+1,FALSE),"")))</f>
        <v/>
      </c>
      <c r="Q45" s="78" t="str">
        <f ca="1">IF($P$4&lt;1,"",IF($P$4=HLOOKUP($P$4,Sortie!$B$3:$AF$3,1,FALSE),IFERROR(VLOOKUP('Suivi de stock'!$B45,Sortie,COUNTIF($F$5:Q$5,Q$5)+1,FALSE),"")))</f>
        <v/>
      </c>
      <c r="R45" s="79" t="str">
        <f ca="1">IF($R$4&lt;1,"",IF($R$4=HLOOKUP($R$4,Sortie!$B$3:$AF$3,1,FALSE),IFERROR(VLOOKUP('Suivi de stock'!$B45,Entrée,COUNTIF($F$5:R$5,R$5)+1,FALSE),"")))</f>
        <v/>
      </c>
      <c r="S45" s="78" t="str">
        <f ca="1">IF($R$4&lt;1,"",IF($R$4=HLOOKUP($R$4,Sortie!$B$3:$AF$3,1,FALSE),IFERROR(VLOOKUP('Suivi de stock'!$B45,Sortie,COUNTIF($F$5:S$5,S$5)+1,FALSE),"")))</f>
        <v/>
      </c>
      <c r="T45" s="79" t="str">
        <f ca="1">IF($T$4&lt;1,"",IF($T$4=HLOOKUP($T$4,Sortie!$B$3:$AF$3,1,FALSE),IFERROR(VLOOKUP('Suivi de stock'!$B45,Entrée,COUNTIF($F$5:T$5,T$5)+1,FALSE),"")))</f>
        <v/>
      </c>
      <c r="U45" s="78" t="str">
        <f ca="1">IF($T$4&lt;1,"",IF($T$4=HLOOKUP($T$4,Sortie!$B$3:$AF$3,1,FALSE),IFERROR(VLOOKUP('Suivi de stock'!$B45,Sortie,COUNTIF($F$5:U$5,U$5)+1,FALSE),"")))</f>
        <v/>
      </c>
      <c r="V45" s="79" t="str">
        <f ca="1">IF($V$4&lt;1,"",IF($V$4=HLOOKUP($V$4,Sortie!$B$3:$AF$3,1,FALSE),IFERROR(VLOOKUP('Suivi de stock'!$B45,Entrée,COUNTIF($F$5:V$5,V$5)+1,FALSE),"")))</f>
        <v/>
      </c>
      <c r="W45" s="78" t="str">
        <f ca="1">IF($V$4&lt;1,"",IF($V$4=HLOOKUP($V$4,Sortie!$B$3:$AF$3,1,FALSE),IFERROR(VLOOKUP('Suivi de stock'!$B45,Sortie,COUNTIF($F$5:W$5,W$5)+1,FALSE),"")))</f>
        <v/>
      </c>
      <c r="X45" s="79" t="str">
        <f ca="1">IF($X$4&lt;1,"",IF($X$4=HLOOKUP($X$4,Sortie!$B$3:$AF$3,1,FALSE),IFERROR(VLOOKUP('Suivi de stock'!$B45,Entrée,COUNTIF($F$5:X$5,X$5)+1,FALSE),"")))</f>
        <v/>
      </c>
      <c r="Y45" s="78" t="str">
        <f ca="1">IF($X$4&lt;1,"",IF($X$4=HLOOKUP($X$4,Sortie!$B$3:$AF$3,1,FALSE),IFERROR(VLOOKUP('Suivi de stock'!$B45,Sortie,COUNTIF($F$5:Y$5,Y$5)+1,FALSE),"")))</f>
        <v/>
      </c>
      <c r="Z45" s="79" t="str">
        <f ca="1">IF($X$4&lt;1,"",IF($X$4=HLOOKUP($X$4,Sortie!$B$3:$AF$3,1,FALSE),IFERROR(VLOOKUP('Suivi de stock'!$B45,Entrée,COUNTIF($F$5:Z$5,Z$5)+1,FALSE),"")))</f>
        <v/>
      </c>
      <c r="AA45" s="78" t="str">
        <f ca="1">IF($X$4&lt;1,"",IF($X$4=HLOOKUP($X$4,Sortie!$B$3:$AF$3,1,FALSE),IFERROR(VLOOKUP('Suivi de stock'!$B45,Sortie,COUNTIF($F$5:AA$5,AA$5)+1,FALSE),"")))</f>
        <v/>
      </c>
      <c r="AB45" s="79" t="str">
        <f ca="1">IF($X$4&lt;1,"",IF($X$4=HLOOKUP($X$4,Sortie!$B$3:$AF$3,1,FALSE),IFERROR(VLOOKUP('Suivi de stock'!$B45,Entrée,COUNTIF($F$5:AB$5,AB$5)+1,FALSE),"")))</f>
        <v/>
      </c>
      <c r="AC45" s="78" t="str">
        <f ca="1">IF($X$4&lt;1,"",IF($X$4=HLOOKUP($X$4,Sortie!$B$3:$AF$3,1,FALSE),IFERROR(VLOOKUP('Suivi de stock'!$B45,Sortie,COUNTIF($F$5:AC$5,AC$5)+1,FALSE),"")))</f>
        <v/>
      </c>
      <c r="AD45" s="79" t="str">
        <f ca="1">IF($X$4&lt;1,"",IF($X$4=HLOOKUP($X$4,Sortie!$B$3:$AF$3,1,FALSE),IFERROR(VLOOKUP('Suivi de stock'!$B45,Entrée,COUNTIF($F$5:AD$5,AD$5)+1,FALSE),"")))</f>
        <v/>
      </c>
      <c r="AE45" s="78" t="str">
        <f ca="1">IF($X$4&lt;1,"",IF($X$4=HLOOKUP($X$4,Sortie!$B$3:$AF$3,1,FALSE),IFERROR(VLOOKUP('Suivi de stock'!$B45,Sortie,COUNTIF($F$5:AE$5,AE$5)+1,FALSE),"")))</f>
        <v/>
      </c>
      <c r="AF45" s="79" t="str">
        <f ca="1">IF($X$4&lt;1,"",IF($X$4=HLOOKUP($X$4,Sortie!$B$3:$AF$3,1,FALSE),IFERROR(VLOOKUP('Suivi de stock'!$B45,Entrée,COUNTIF($F$5:AF$5,AF$5)+1,FALSE),"")))</f>
        <v/>
      </c>
      <c r="AG45" s="78" t="str">
        <f ca="1">IF($X$4&lt;1,"",IF($X$4=HLOOKUP($X$4,Sortie!$B$3:$AF$3,1,FALSE),IFERROR(VLOOKUP('Suivi de stock'!$B45,Sortie,COUNTIF($F$5:AG$5,AG$5)+1,FALSE),"")))</f>
        <v/>
      </c>
      <c r="AH45" s="79" t="str">
        <f ca="1">IF($X$4&lt;1,"",IF($X$4=HLOOKUP($X$4,Sortie!$B$3:$AF$3,1,FALSE),IFERROR(VLOOKUP('Suivi de stock'!$B45,Entrée,COUNTIF($F$5:AH$5,AH$5)+1,FALSE),"")))</f>
        <v/>
      </c>
      <c r="AI45" s="78" t="str">
        <f ca="1">IF($X$4&lt;1,"",IF($X$4=HLOOKUP($X$4,Sortie!$B$3:$AF$3,1,FALSE),IFERROR(VLOOKUP('Suivi de stock'!$B45,Sortie,COUNTIF($F$5:AI$5,AI$5)+1,FALSE),"")))</f>
        <v/>
      </c>
      <c r="AJ45" s="79" t="str">
        <f ca="1">IF($X$4&lt;1,"",IF($X$4=HLOOKUP($X$4,Sortie!$B$3:$AF$3,1,FALSE),IFERROR(VLOOKUP('Suivi de stock'!$B45,Entrée,COUNTIF($F$5:AJ$5,AJ$5)+1,FALSE),"")))</f>
        <v/>
      </c>
      <c r="AK45" s="78" t="str">
        <f ca="1">IF($X$4&lt;1,"",IF($X$4=HLOOKUP($X$4,Sortie!$B$3:$AF$3,1,FALSE),IFERROR(VLOOKUP('Suivi de stock'!$B45,Sortie,COUNTIF($F$5:AK$5,AK$5)+1,FALSE),"")))</f>
        <v/>
      </c>
      <c r="AL45" s="79" t="str">
        <f ca="1">IF($X$4&lt;1,"",IF($X$4=HLOOKUP($X$4,Sortie!$B$3:$AF$3,1,FALSE),IFERROR(VLOOKUP('Suivi de stock'!$B45,Entrée,COUNTIF($F$5:AL$5,AL$5)+1,FALSE),"")))</f>
        <v/>
      </c>
      <c r="AM45" s="78" t="str">
        <f ca="1">IF($X$4&lt;1,"",IF($X$4=HLOOKUP($X$4,Sortie!$B$3:$AF$3,1,FALSE),IFERROR(VLOOKUP('Suivi de stock'!$B45,Sortie,COUNTIF($F$5:AM$5,AM$5)+1,FALSE),"")))</f>
        <v/>
      </c>
      <c r="AN45" s="79" t="str">
        <f ca="1">IF($X$4&lt;1,"",IF($X$4=HLOOKUP($X$4,Sortie!$B$3:$AF$3,1,FALSE),IFERROR(VLOOKUP('Suivi de stock'!$B45,Entrée,COUNTIF($F$5:AN$5,AN$5)+1,FALSE),"")))</f>
        <v/>
      </c>
      <c r="AO45" s="78" t="str">
        <f ca="1">IF($X$4&lt;1,"",IF($X$4=HLOOKUP($X$4,Sortie!$B$3:$AF$3,1,FALSE),IFERROR(VLOOKUP('Suivi de stock'!$B45,Sortie,COUNTIF($F$5:AO$5,AO$5)+1,FALSE),"")))</f>
        <v/>
      </c>
      <c r="AP45" s="79" t="str">
        <f ca="1">IF($X$4&lt;1,"",IF($X$4=HLOOKUP($X$4,Sortie!$B$3:$AF$3,1,FALSE),IFERROR(VLOOKUP('Suivi de stock'!$B45,Entrée,COUNTIF($F$5:AP$5,AP$5)+1,FALSE),"")))</f>
        <v/>
      </c>
      <c r="AQ45" s="78" t="str">
        <f ca="1">IF($X$4&lt;1,"",IF($X$4=HLOOKUP($X$4,Sortie!$B$3:$AF$3,1,FALSE),IFERROR(VLOOKUP('Suivi de stock'!$B45,Sortie,COUNTIF($F$5:AQ$5,AQ$5)+1,FALSE),"")))</f>
        <v/>
      </c>
      <c r="AR45" s="79" t="str">
        <f ca="1">IF($X$4&lt;1,"",IF($X$4=HLOOKUP($X$4,Sortie!$B$3:$AF$3,1,FALSE),IFERROR(VLOOKUP('Suivi de stock'!$B45,Entrée,COUNTIF($F$5:AR$5,AR$5)+1,FALSE),"")))</f>
        <v/>
      </c>
      <c r="AS45" s="78" t="str">
        <f ca="1">IF($X$4&lt;1,"",IF($X$4=HLOOKUP($X$4,Sortie!$B$3:$AF$3,1,FALSE),IFERROR(VLOOKUP('Suivi de stock'!$B45,Sortie,COUNTIF($F$5:AS$5,AS$5)+1,FALSE),"")))</f>
        <v/>
      </c>
      <c r="AT45" s="79" t="str">
        <f ca="1">IF($X$4&lt;1,"",IF($X$4=HLOOKUP($X$4,Sortie!$B$3:$AF$3,1,FALSE),IFERROR(VLOOKUP('Suivi de stock'!$B45,Entrée,COUNTIF($F$5:AT$5,AT$5)+1,FALSE),"")))</f>
        <v/>
      </c>
      <c r="AU45" s="78" t="str">
        <f ca="1">IF($X$4&lt;1,"",IF($X$4=HLOOKUP($X$4,Sortie!$B$3:$AF$3,1,FALSE),IFERROR(VLOOKUP('Suivi de stock'!$B45,Sortie,COUNTIF($F$5:AU$5,AU$5)+1,FALSE),"")))</f>
        <v/>
      </c>
      <c r="AV45" s="79" t="str">
        <f ca="1">IF($X$4&lt;1,"",IF($X$4=HLOOKUP($X$4,Sortie!$B$3:$AF$3,1,FALSE),IFERROR(VLOOKUP('Suivi de stock'!$B45,Entrée,COUNTIF($F$5:AV$5,AV$5)+1,FALSE),"")))</f>
        <v/>
      </c>
      <c r="AW45" s="78" t="str">
        <f ca="1">IF($X$4&lt;1,"",IF($X$4=HLOOKUP($X$4,Sortie!$B$3:$AF$3,1,FALSE),IFERROR(VLOOKUP('Suivi de stock'!$B45,Sortie,COUNTIF($F$5:AW$5,AW$5)+1,FALSE),"")))</f>
        <v/>
      </c>
      <c r="AX45" s="79" t="str">
        <f ca="1">IF($X$4&lt;1,"",IF($X$4=HLOOKUP($X$4,Sortie!$B$3:$AF$3,1,FALSE),IFERROR(VLOOKUP('Suivi de stock'!$B45,Entrée,COUNTIF($F$5:AX$5,AX$5)+1,FALSE),"")))</f>
        <v/>
      </c>
      <c r="AY45" s="78" t="str">
        <f ca="1">IF($X$4&lt;1,"",IF($X$4=HLOOKUP($X$4,Sortie!$B$3:$AF$3,1,FALSE),IFERROR(VLOOKUP('Suivi de stock'!$B45,Sortie,COUNTIF($F$5:AY$5,AY$5)+1,FALSE),"")))</f>
        <v/>
      </c>
      <c r="AZ45" s="79" t="str">
        <f ca="1">IF($X$4&lt;1,"",IF($X$4=HLOOKUP($X$4,Sortie!$B$3:$AF$3,1,FALSE),IFERROR(VLOOKUP('Suivi de stock'!$B45,Entrée,COUNTIF($F$5:AZ$5,AZ$5)+1,FALSE),"")))</f>
        <v/>
      </c>
      <c r="BA45" s="78" t="str">
        <f ca="1">IF($X$4&lt;1,"",IF($X$4=HLOOKUP($X$4,Sortie!$B$3:$AF$3,1,FALSE),IFERROR(VLOOKUP('Suivi de stock'!$B45,Sortie,COUNTIF($F$5:BA$5,BA$5)+1,FALSE),"")))</f>
        <v/>
      </c>
      <c r="BB45" s="79" t="str">
        <f ca="1">IF($X$4&lt;1,"",IF($X$4=HLOOKUP($X$4,Sortie!$B$3:$AF$3,1,FALSE),IFERROR(VLOOKUP('Suivi de stock'!$B45,Entrée,COUNTIF($F$5:BB$5,BB$5)+1,FALSE),"")))</f>
        <v/>
      </c>
      <c r="BC45" s="78" t="str">
        <f ca="1">IF($X$4&lt;1,"",IF($X$4=HLOOKUP($X$4,Sortie!$B$3:$AF$3,1,FALSE),IFERROR(VLOOKUP('Suivi de stock'!$B45,Sortie,COUNTIF($F$5:BC$5,BC$5)+1,FALSE),"")))</f>
        <v/>
      </c>
      <c r="BD45" s="79" t="str">
        <f ca="1">IF($X$4&lt;1,"",IF($X$4=HLOOKUP($X$4,Sortie!$B$3:$AF$3,1,FALSE),IFERROR(VLOOKUP('Suivi de stock'!$B45,Entrée,COUNTIF($F$5:BD$5,BD$5)+1,FALSE),"")))</f>
        <v/>
      </c>
      <c r="BE45" s="78" t="str">
        <f ca="1">IF($X$4&lt;1,"",IF($X$4=HLOOKUP($X$4,Sortie!$B$3:$AF$3,1,FALSE),IFERROR(VLOOKUP('Suivi de stock'!$B45,Sortie,COUNTIF($F$5:BE$5,BE$5)+1,FALSE),"")))</f>
        <v/>
      </c>
      <c r="BF45" s="79" t="str">
        <f ca="1">IF($X$4&lt;1,"",IF($X$4=HLOOKUP($X$4,Sortie!$B$3:$AF$3,1,FALSE),IFERROR(VLOOKUP('Suivi de stock'!$B45,Entrée,COUNTIF($F$5:BF$5,BF$5)+1,FALSE),"")))</f>
        <v/>
      </c>
      <c r="BG45" s="78" t="str">
        <f ca="1">IF($X$4&lt;1,"",IF($X$4=HLOOKUP($X$4,Sortie!$B$3:$AF$3,1,FALSE),IFERROR(VLOOKUP('Suivi de stock'!$B45,Sortie,COUNTIF($F$5:BG$5,BG$5)+1,FALSE),"")))</f>
        <v/>
      </c>
      <c r="BH45" s="79" t="str">
        <f ca="1">IF($X$4&lt;1,"",IF($X$4=HLOOKUP($X$4,Sortie!$B$3:$AF$3,1,FALSE),IFERROR(VLOOKUP('Suivi de stock'!$B45,Entrée,COUNTIF($F$5:BH$5,BH$5)+1,FALSE),"")))</f>
        <v/>
      </c>
      <c r="BI45" s="78" t="str">
        <f ca="1">IF($X$4&lt;1,"",IF($X$4=HLOOKUP($X$4,Sortie!$B$3:$AF$3,1,FALSE),IFERROR(VLOOKUP('Suivi de stock'!$B45,Sortie,COUNTIF($F$5:BI$5,BI$5)+1,FALSE),"")))</f>
        <v/>
      </c>
      <c r="BJ45" s="79" t="str">
        <f ca="1">IF($X$4&lt;1,"",IF($X$4=HLOOKUP($X$4,Sortie!$B$3:$AF$3,1,FALSE),IFERROR(VLOOKUP('Suivi de stock'!$B45,Entrée,COUNTIF($F$5:BJ$5,BJ$5)+1,FALSE),"")))</f>
        <v/>
      </c>
      <c r="BK45" s="78" t="str">
        <f ca="1">IF($X$4&lt;1,"",IF($X$4=HLOOKUP($X$4,Sortie!$B$3:$AF$3,1,FALSE),IFERROR(VLOOKUP('Suivi de stock'!$B45,Sortie,COUNTIF($F$5:BK$5,BK$5)+1,FALSE),"")))</f>
        <v/>
      </c>
      <c r="BL45" s="79" t="str">
        <f ca="1">IF($X$4&lt;1,"",IF($X$4=HLOOKUP($X$4,Sortie!$B$3:$AF$3,1,FALSE),IFERROR(VLOOKUP('Suivi de stock'!$B45,Entrée,COUNTIF($F$5:BL$5,BL$5)+1,FALSE),"")))</f>
        <v/>
      </c>
      <c r="BM45" s="78" t="str">
        <f ca="1">IF($X$4&lt;1,"",IF($X$4=HLOOKUP($X$4,Sortie!$B$3:$AF$3,1,FALSE),IFERROR(VLOOKUP('Suivi de stock'!$B45,Sortie,COUNTIF($F$5:BM$5,BM$5)+1,FALSE),"")))</f>
        <v/>
      </c>
      <c r="BN45" s="79" t="str">
        <f ca="1">IF($X$4&lt;1,"",IF($X$4=HLOOKUP($X$4,Sortie!$B$3:$AF$3,1,FALSE),IFERROR(VLOOKUP('Suivi de stock'!$B45,Entrée,COUNTIF($F$5:BN$5,BN$5)+1,FALSE),"")))</f>
        <v/>
      </c>
      <c r="BO45" s="78" t="str">
        <f ca="1">IF($X$4&lt;1,"",IF($X$4=HLOOKUP($X$4,Sortie!$B$3:$AF$3,1,FALSE),IFERROR(VLOOKUP('Suivi de stock'!$B45,Sortie,COUNTIF($F$5:BO$5,BO$5)+1,FALSE),"")))</f>
        <v/>
      </c>
    </row>
    <row r="46" spans="1:70">
      <c r="A46" s="29">
        <f>IF(C46&gt;=D46,0,1+MAX($A$7:A45))</f>
        <v>0</v>
      </c>
      <c r="B46" s="9"/>
      <c r="C46" s="20"/>
      <c r="D46" s="21"/>
      <c r="F46" s="79" t="str">
        <f ca="1">IF($N$4&lt;1,"",IF($F$4=HLOOKUP($F$4,Sortie!$B$3:$AF$3,1,FALSE),IFERROR(VLOOKUP('Suivi de stock'!$B46,Entrée,COUNTIF($F$5:F$5,F$5)+1,FALSE),"")))</f>
        <v/>
      </c>
      <c r="G46" s="78" t="str">
        <f ca="1">IF($F$4&lt;1,"",IF($F$4=HLOOKUP($F$4,Sortie!$B$3:$AF$3,1,FALSE),IFERROR(VLOOKUP('Suivi de stock'!$B46,Sortie,COUNTIF($F$5:G$5,G$5)+1,FALSE),"")))</f>
        <v/>
      </c>
      <c r="H46" s="79" t="str">
        <f ca="1">IF($H$4&lt;1,"",IF($H$4=HLOOKUP($H$4,Sortie!$B$3:$AF$3,1,FALSE),IFERROR(VLOOKUP('Suivi de stock'!$B46,Entrée,COUNTIF($F$5:H$5,H$5)+1,FALSE),"")))</f>
        <v/>
      </c>
      <c r="I46" s="78" t="str">
        <f ca="1">IF($H$4&lt;1,"",IF($H$4=HLOOKUP($H$4,Sortie!$B$3:$AF$3,1,FALSE),IFERROR(VLOOKUP('Suivi de stock'!$B46,Sortie,COUNTIF($F$5:I$5,I$5)+1,FALSE),"")))</f>
        <v/>
      </c>
      <c r="J46" s="79" t="str">
        <f ca="1">IF($J$4&lt;1,"",IF($J$4=HLOOKUP($J$4,Sortie!$B$3:$AF$3,1,FALSE),IFERROR(VLOOKUP('Suivi de stock'!$B46,Entrée,COUNTIF($F$5:J$5,J$5)+1,FALSE),"")))</f>
        <v/>
      </c>
      <c r="K46" s="78" t="str">
        <f ca="1">IF($J$4&lt;1,"",IF($J$4=HLOOKUP($J$4,Sortie!$B$3:$AF$3,1,FALSE),IFERROR(VLOOKUP('Suivi de stock'!$B46,Sortie,COUNTIF($F$5:K$5,K$5)+1,FALSE),"")))</f>
        <v/>
      </c>
      <c r="L46" s="79" t="str">
        <f ca="1">IF($L$4&lt;1,"",IF($L$4=HLOOKUP($L$4,Sortie!$B$3:$AF$3,1,FALSE),IFERROR(VLOOKUP('Suivi de stock'!$B46,Entrée,COUNTIF($F$5:L$5,L$5)+1,FALSE),"")))</f>
        <v/>
      </c>
      <c r="M46" s="78" t="str">
        <f ca="1">IF($L$4&lt;1,"",IF($L$4=HLOOKUP($L$4,Sortie!$B$3:$AF$3,1,FALSE),IFERROR(VLOOKUP('Suivi de stock'!$B46,Sortie,COUNTIF($F$5:M$5,M$5)+1,FALSE),"")))</f>
        <v/>
      </c>
      <c r="N46" s="79" t="str">
        <f ca="1">IF($N$4&lt;1,"",IF($N$4=HLOOKUP($N$4,Sortie!$B$3:$AF$3,1,FALSE),IFERROR(VLOOKUP('Suivi de stock'!$B46,Entrée,COUNTIF($F$5:N$5,N$5)+1,FALSE),"")))</f>
        <v/>
      </c>
      <c r="O46" s="78" t="str">
        <f ca="1">IF($N$4&lt;1,"",IF($N$4=HLOOKUP($N$4,Sortie!$B$3:$AF$3,1,FALSE),IFERROR(VLOOKUP('Suivi de stock'!$B46,Sortie,COUNTIF($F$5:O$5,O$5)+1,FALSE),"")))</f>
        <v/>
      </c>
      <c r="P46" s="79" t="str">
        <f ca="1">IF($P$4&lt;1,"",IF($P$4=HLOOKUP($P$4,Sortie!$B$3:$AF$3,1,FALSE),IFERROR(VLOOKUP('Suivi de stock'!$B46,Entrée,COUNTIF($F$5:P$5,P$5)+1,FALSE),"")))</f>
        <v/>
      </c>
      <c r="Q46" s="78" t="str">
        <f ca="1">IF($P$4&lt;1,"",IF($P$4=HLOOKUP($P$4,Sortie!$B$3:$AF$3,1,FALSE),IFERROR(VLOOKUP('Suivi de stock'!$B46,Sortie,COUNTIF($F$5:Q$5,Q$5)+1,FALSE),"")))</f>
        <v/>
      </c>
      <c r="R46" s="79" t="str">
        <f ca="1">IF($R$4&lt;1,"",IF($R$4=HLOOKUP($R$4,Sortie!$B$3:$AF$3,1,FALSE),IFERROR(VLOOKUP('Suivi de stock'!$B46,Entrée,COUNTIF($F$5:R$5,R$5)+1,FALSE),"")))</f>
        <v/>
      </c>
      <c r="S46" s="78" t="str">
        <f ca="1">IF($R$4&lt;1,"",IF($R$4=HLOOKUP($R$4,Sortie!$B$3:$AF$3,1,FALSE),IFERROR(VLOOKUP('Suivi de stock'!$B46,Sortie,COUNTIF($F$5:S$5,S$5)+1,FALSE),"")))</f>
        <v/>
      </c>
      <c r="T46" s="79" t="str">
        <f ca="1">IF($T$4&lt;1,"",IF($T$4=HLOOKUP($T$4,Sortie!$B$3:$AF$3,1,FALSE),IFERROR(VLOOKUP('Suivi de stock'!$B46,Entrée,COUNTIF($F$5:T$5,T$5)+1,FALSE),"")))</f>
        <v/>
      </c>
      <c r="U46" s="78" t="str">
        <f ca="1">IF($T$4&lt;1,"",IF($T$4=HLOOKUP($T$4,Sortie!$B$3:$AF$3,1,FALSE),IFERROR(VLOOKUP('Suivi de stock'!$B46,Sortie,COUNTIF($F$5:U$5,U$5)+1,FALSE),"")))</f>
        <v/>
      </c>
      <c r="V46" s="79" t="str">
        <f ca="1">IF($V$4&lt;1,"",IF($V$4=HLOOKUP($V$4,Sortie!$B$3:$AF$3,1,FALSE),IFERROR(VLOOKUP('Suivi de stock'!$B46,Entrée,COUNTIF($F$5:V$5,V$5)+1,FALSE),"")))</f>
        <v/>
      </c>
      <c r="W46" s="78" t="str">
        <f ca="1">IF($V$4&lt;1,"",IF($V$4=HLOOKUP($V$4,Sortie!$B$3:$AF$3,1,FALSE),IFERROR(VLOOKUP('Suivi de stock'!$B46,Sortie,COUNTIF($F$5:W$5,W$5)+1,FALSE),"")))</f>
        <v/>
      </c>
      <c r="X46" s="79" t="str">
        <f ca="1">IF($X$4&lt;1,"",IF($X$4=HLOOKUP($X$4,Sortie!$B$3:$AF$3,1,FALSE),IFERROR(VLOOKUP('Suivi de stock'!$B46,Entrée,COUNTIF($F$5:X$5,X$5)+1,FALSE),"")))</f>
        <v/>
      </c>
      <c r="Y46" s="78" t="str">
        <f ca="1">IF($X$4&lt;1,"",IF($X$4=HLOOKUP($X$4,Sortie!$B$3:$AF$3,1,FALSE),IFERROR(VLOOKUP('Suivi de stock'!$B46,Sortie,COUNTIF($F$5:Y$5,Y$5)+1,FALSE),"")))</f>
        <v/>
      </c>
      <c r="Z46" s="79" t="str">
        <f ca="1">IF($X$4&lt;1,"",IF($X$4=HLOOKUP($X$4,Sortie!$B$3:$AF$3,1,FALSE),IFERROR(VLOOKUP('Suivi de stock'!$B46,Entrée,COUNTIF($F$5:Z$5,Z$5)+1,FALSE),"")))</f>
        <v/>
      </c>
      <c r="AA46" s="78" t="str">
        <f ca="1">IF($X$4&lt;1,"",IF($X$4=HLOOKUP($X$4,Sortie!$B$3:$AF$3,1,FALSE),IFERROR(VLOOKUP('Suivi de stock'!$B46,Sortie,COUNTIF($F$5:AA$5,AA$5)+1,FALSE),"")))</f>
        <v/>
      </c>
      <c r="AB46" s="79" t="str">
        <f ca="1">IF($X$4&lt;1,"",IF($X$4=HLOOKUP($X$4,Sortie!$B$3:$AF$3,1,FALSE),IFERROR(VLOOKUP('Suivi de stock'!$B46,Entrée,COUNTIF($F$5:AB$5,AB$5)+1,FALSE),"")))</f>
        <v/>
      </c>
      <c r="AC46" s="78" t="str">
        <f ca="1">IF($X$4&lt;1,"",IF($X$4=HLOOKUP($X$4,Sortie!$B$3:$AF$3,1,FALSE),IFERROR(VLOOKUP('Suivi de stock'!$B46,Sortie,COUNTIF($F$5:AC$5,AC$5)+1,FALSE),"")))</f>
        <v/>
      </c>
      <c r="AD46" s="79" t="str">
        <f ca="1">IF($X$4&lt;1,"",IF($X$4=HLOOKUP($X$4,Sortie!$B$3:$AF$3,1,FALSE),IFERROR(VLOOKUP('Suivi de stock'!$B46,Entrée,COUNTIF($F$5:AD$5,AD$5)+1,FALSE),"")))</f>
        <v/>
      </c>
      <c r="AE46" s="78" t="str">
        <f ca="1">IF($X$4&lt;1,"",IF($X$4=HLOOKUP($X$4,Sortie!$B$3:$AF$3,1,FALSE),IFERROR(VLOOKUP('Suivi de stock'!$B46,Sortie,COUNTIF($F$5:AE$5,AE$5)+1,FALSE),"")))</f>
        <v/>
      </c>
      <c r="AF46" s="79" t="str">
        <f ca="1">IF($X$4&lt;1,"",IF($X$4=HLOOKUP($X$4,Sortie!$B$3:$AF$3,1,FALSE),IFERROR(VLOOKUP('Suivi de stock'!$B46,Entrée,COUNTIF($F$5:AF$5,AF$5)+1,FALSE),"")))</f>
        <v/>
      </c>
      <c r="AG46" s="78" t="str">
        <f ca="1">IF($X$4&lt;1,"",IF($X$4=HLOOKUP($X$4,Sortie!$B$3:$AF$3,1,FALSE),IFERROR(VLOOKUP('Suivi de stock'!$B46,Sortie,COUNTIF($F$5:AG$5,AG$5)+1,FALSE),"")))</f>
        <v/>
      </c>
      <c r="AH46" s="79" t="str">
        <f ca="1">IF($X$4&lt;1,"",IF($X$4=HLOOKUP($X$4,Sortie!$B$3:$AF$3,1,FALSE),IFERROR(VLOOKUP('Suivi de stock'!$B46,Entrée,COUNTIF($F$5:AH$5,AH$5)+1,FALSE),"")))</f>
        <v/>
      </c>
      <c r="AI46" s="78" t="str">
        <f ca="1">IF($X$4&lt;1,"",IF($X$4=HLOOKUP($X$4,Sortie!$B$3:$AF$3,1,FALSE),IFERROR(VLOOKUP('Suivi de stock'!$B46,Sortie,COUNTIF($F$5:AI$5,AI$5)+1,FALSE),"")))</f>
        <v/>
      </c>
      <c r="AJ46" s="79" t="str">
        <f ca="1">IF($X$4&lt;1,"",IF($X$4=HLOOKUP($X$4,Sortie!$B$3:$AF$3,1,FALSE),IFERROR(VLOOKUP('Suivi de stock'!$B46,Entrée,COUNTIF($F$5:AJ$5,AJ$5)+1,FALSE),"")))</f>
        <v/>
      </c>
      <c r="AK46" s="78" t="str">
        <f ca="1">IF($X$4&lt;1,"",IF($X$4=HLOOKUP($X$4,Sortie!$B$3:$AF$3,1,FALSE),IFERROR(VLOOKUP('Suivi de stock'!$B46,Sortie,COUNTIF($F$5:AK$5,AK$5)+1,FALSE),"")))</f>
        <v/>
      </c>
      <c r="AL46" s="79" t="str">
        <f ca="1">IF($X$4&lt;1,"",IF($X$4=HLOOKUP($X$4,Sortie!$B$3:$AF$3,1,FALSE),IFERROR(VLOOKUP('Suivi de stock'!$B46,Entrée,COUNTIF($F$5:AL$5,AL$5)+1,FALSE),"")))</f>
        <v/>
      </c>
      <c r="AM46" s="78" t="str">
        <f ca="1">IF($X$4&lt;1,"",IF($X$4=HLOOKUP($X$4,Sortie!$B$3:$AF$3,1,FALSE),IFERROR(VLOOKUP('Suivi de stock'!$B46,Sortie,COUNTIF($F$5:AM$5,AM$5)+1,FALSE),"")))</f>
        <v/>
      </c>
      <c r="AN46" s="79" t="str">
        <f ca="1">IF($X$4&lt;1,"",IF($X$4=HLOOKUP($X$4,Sortie!$B$3:$AF$3,1,FALSE),IFERROR(VLOOKUP('Suivi de stock'!$B46,Entrée,COUNTIF($F$5:AN$5,AN$5)+1,FALSE),"")))</f>
        <v/>
      </c>
      <c r="AO46" s="78" t="str">
        <f ca="1">IF($X$4&lt;1,"",IF($X$4=HLOOKUP($X$4,Sortie!$B$3:$AF$3,1,FALSE),IFERROR(VLOOKUP('Suivi de stock'!$B46,Sortie,COUNTIF($F$5:AO$5,AO$5)+1,FALSE),"")))</f>
        <v/>
      </c>
      <c r="AP46" s="79" t="str">
        <f ca="1">IF($X$4&lt;1,"",IF($X$4=HLOOKUP($X$4,Sortie!$B$3:$AF$3,1,FALSE),IFERROR(VLOOKUP('Suivi de stock'!$B46,Entrée,COUNTIF($F$5:AP$5,AP$5)+1,FALSE),"")))</f>
        <v/>
      </c>
      <c r="AQ46" s="78" t="str">
        <f ca="1">IF($X$4&lt;1,"",IF($X$4=HLOOKUP($X$4,Sortie!$B$3:$AF$3,1,FALSE),IFERROR(VLOOKUP('Suivi de stock'!$B46,Sortie,COUNTIF($F$5:AQ$5,AQ$5)+1,FALSE),"")))</f>
        <v/>
      </c>
      <c r="AR46" s="79" t="str">
        <f ca="1">IF($X$4&lt;1,"",IF($X$4=HLOOKUP($X$4,Sortie!$B$3:$AF$3,1,FALSE),IFERROR(VLOOKUP('Suivi de stock'!$B46,Entrée,COUNTIF($F$5:AR$5,AR$5)+1,FALSE),"")))</f>
        <v/>
      </c>
      <c r="AS46" s="78" t="str">
        <f ca="1">IF($X$4&lt;1,"",IF($X$4=HLOOKUP($X$4,Sortie!$B$3:$AF$3,1,FALSE),IFERROR(VLOOKUP('Suivi de stock'!$B46,Sortie,COUNTIF($F$5:AS$5,AS$5)+1,FALSE),"")))</f>
        <v/>
      </c>
      <c r="AT46" s="79" t="str">
        <f ca="1">IF($X$4&lt;1,"",IF($X$4=HLOOKUP($X$4,Sortie!$B$3:$AF$3,1,FALSE),IFERROR(VLOOKUP('Suivi de stock'!$B46,Entrée,COUNTIF($F$5:AT$5,AT$5)+1,FALSE),"")))</f>
        <v/>
      </c>
      <c r="AU46" s="78" t="str">
        <f ca="1">IF($X$4&lt;1,"",IF($X$4=HLOOKUP($X$4,Sortie!$B$3:$AF$3,1,FALSE),IFERROR(VLOOKUP('Suivi de stock'!$B46,Sortie,COUNTIF($F$5:AU$5,AU$5)+1,FALSE),"")))</f>
        <v/>
      </c>
      <c r="AV46" s="79" t="str">
        <f ca="1">IF($X$4&lt;1,"",IF($X$4=HLOOKUP($X$4,Sortie!$B$3:$AF$3,1,FALSE),IFERROR(VLOOKUP('Suivi de stock'!$B46,Entrée,COUNTIF($F$5:AV$5,AV$5)+1,FALSE),"")))</f>
        <v/>
      </c>
      <c r="AW46" s="78" t="str">
        <f ca="1">IF($X$4&lt;1,"",IF($X$4=HLOOKUP($X$4,Sortie!$B$3:$AF$3,1,FALSE),IFERROR(VLOOKUP('Suivi de stock'!$B46,Sortie,COUNTIF($F$5:AW$5,AW$5)+1,FALSE),"")))</f>
        <v/>
      </c>
      <c r="AX46" s="79" t="str">
        <f ca="1">IF($X$4&lt;1,"",IF($X$4=HLOOKUP($X$4,Sortie!$B$3:$AF$3,1,FALSE),IFERROR(VLOOKUP('Suivi de stock'!$B46,Entrée,COUNTIF($F$5:AX$5,AX$5)+1,FALSE),"")))</f>
        <v/>
      </c>
      <c r="AY46" s="78" t="str">
        <f ca="1">IF($X$4&lt;1,"",IF($X$4=HLOOKUP($X$4,Sortie!$B$3:$AF$3,1,FALSE),IFERROR(VLOOKUP('Suivi de stock'!$B46,Sortie,COUNTIF($F$5:AY$5,AY$5)+1,FALSE),"")))</f>
        <v/>
      </c>
      <c r="AZ46" s="79" t="str">
        <f ca="1">IF($X$4&lt;1,"",IF($X$4=HLOOKUP($X$4,Sortie!$B$3:$AF$3,1,FALSE),IFERROR(VLOOKUP('Suivi de stock'!$B46,Entrée,COUNTIF($F$5:AZ$5,AZ$5)+1,FALSE),"")))</f>
        <v/>
      </c>
      <c r="BA46" s="78" t="str">
        <f ca="1">IF($X$4&lt;1,"",IF($X$4=HLOOKUP($X$4,Sortie!$B$3:$AF$3,1,FALSE),IFERROR(VLOOKUP('Suivi de stock'!$B46,Sortie,COUNTIF($F$5:BA$5,BA$5)+1,FALSE),"")))</f>
        <v/>
      </c>
      <c r="BB46" s="79" t="str">
        <f ca="1">IF($X$4&lt;1,"",IF($X$4=HLOOKUP($X$4,Sortie!$B$3:$AF$3,1,FALSE),IFERROR(VLOOKUP('Suivi de stock'!$B46,Entrée,COUNTIF($F$5:BB$5,BB$5)+1,FALSE),"")))</f>
        <v/>
      </c>
      <c r="BC46" s="78" t="str">
        <f ca="1">IF($X$4&lt;1,"",IF($X$4=HLOOKUP($X$4,Sortie!$B$3:$AF$3,1,FALSE),IFERROR(VLOOKUP('Suivi de stock'!$B46,Sortie,COUNTIF($F$5:BC$5,BC$5)+1,FALSE),"")))</f>
        <v/>
      </c>
      <c r="BD46" s="79" t="str">
        <f ca="1">IF($X$4&lt;1,"",IF($X$4=HLOOKUP($X$4,Sortie!$B$3:$AF$3,1,FALSE),IFERROR(VLOOKUP('Suivi de stock'!$B46,Entrée,COUNTIF($F$5:BD$5,BD$5)+1,FALSE),"")))</f>
        <v/>
      </c>
      <c r="BE46" s="78" t="str">
        <f ca="1">IF($X$4&lt;1,"",IF($X$4=HLOOKUP($X$4,Sortie!$B$3:$AF$3,1,FALSE),IFERROR(VLOOKUP('Suivi de stock'!$B46,Sortie,COUNTIF($F$5:BE$5,BE$5)+1,FALSE),"")))</f>
        <v/>
      </c>
      <c r="BF46" s="79" t="str">
        <f ca="1">IF($X$4&lt;1,"",IF($X$4=HLOOKUP($X$4,Sortie!$B$3:$AF$3,1,FALSE),IFERROR(VLOOKUP('Suivi de stock'!$B46,Entrée,COUNTIF($F$5:BF$5,BF$5)+1,FALSE),"")))</f>
        <v/>
      </c>
      <c r="BG46" s="78" t="str">
        <f ca="1">IF($X$4&lt;1,"",IF($X$4=HLOOKUP($X$4,Sortie!$B$3:$AF$3,1,FALSE),IFERROR(VLOOKUP('Suivi de stock'!$B46,Sortie,COUNTIF($F$5:BG$5,BG$5)+1,FALSE),"")))</f>
        <v/>
      </c>
      <c r="BH46" s="79" t="str">
        <f ca="1">IF($X$4&lt;1,"",IF($X$4=HLOOKUP($X$4,Sortie!$B$3:$AF$3,1,FALSE),IFERROR(VLOOKUP('Suivi de stock'!$B46,Entrée,COUNTIF($F$5:BH$5,BH$5)+1,FALSE),"")))</f>
        <v/>
      </c>
      <c r="BI46" s="78" t="str">
        <f ca="1">IF($X$4&lt;1,"",IF($X$4=HLOOKUP($X$4,Sortie!$B$3:$AF$3,1,FALSE),IFERROR(VLOOKUP('Suivi de stock'!$B46,Sortie,COUNTIF($F$5:BI$5,BI$5)+1,FALSE),"")))</f>
        <v/>
      </c>
      <c r="BJ46" s="79" t="str">
        <f ca="1">IF($X$4&lt;1,"",IF($X$4=HLOOKUP($X$4,Sortie!$B$3:$AF$3,1,FALSE),IFERROR(VLOOKUP('Suivi de stock'!$B46,Entrée,COUNTIF($F$5:BJ$5,BJ$5)+1,FALSE),"")))</f>
        <v/>
      </c>
      <c r="BK46" s="78" t="str">
        <f ca="1">IF($X$4&lt;1,"",IF($X$4=HLOOKUP($X$4,Sortie!$B$3:$AF$3,1,FALSE),IFERROR(VLOOKUP('Suivi de stock'!$B46,Sortie,COUNTIF($F$5:BK$5,BK$5)+1,FALSE),"")))</f>
        <v/>
      </c>
      <c r="BL46" s="79" t="str">
        <f ca="1">IF($X$4&lt;1,"",IF($X$4=HLOOKUP($X$4,Sortie!$B$3:$AF$3,1,FALSE),IFERROR(VLOOKUP('Suivi de stock'!$B46,Entrée,COUNTIF($F$5:BL$5,BL$5)+1,FALSE),"")))</f>
        <v/>
      </c>
      <c r="BM46" s="78" t="str">
        <f ca="1">IF($X$4&lt;1,"",IF($X$4=HLOOKUP($X$4,Sortie!$B$3:$AF$3,1,FALSE),IFERROR(VLOOKUP('Suivi de stock'!$B46,Sortie,COUNTIF($F$5:BM$5,BM$5)+1,FALSE),"")))</f>
        <v/>
      </c>
      <c r="BN46" s="79" t="str">
        <f ca="1">IF($X$4&lt;1,"",IF($X$4=HLOOKUP($X$4,Sortie!$B$3:$AF$3,1,FALSE),IFERROR(VLOOKUP('Suivi de stock'!$B46,Entrée,COUNTIF($F$5:BN$5,BN$5)+1,FALSE),"")))</f>
        <v/>
      </c>
      <c r="BO46" s="78" t="str">
        <f ca="1">IF($X$4&lt;1,"",IF($X$4=HLOOKUP($X$4,Sortie!$B$3:$AF$3,1,FALSE),IFERROR(VLOOKUP('Suivi de stock'!$B46,Sortie,COUNTIF($F$5:BO$5,BO$5)+1,FALSE),"")))</f>
        <v/>
      </c>
    </row>
    <row r="47" spans="1:70">
      <c r="A47" s="29">
        <f>IF(C47&gt;=D47,0,1+MAX($A$7:A46))</f>
        <v>0</v>
      </c>
      <c r="B47" s="9"/>
      <c r="C47" s="20"/>
      <c r="D47" s="21"/>
      <c r="F47" s="79" t="str">
        <f ca="1">IF($N$4&lt;1,"",IF($F$4=HLOOKUP($F$4,Sortie!$B$3:$AF$3,1,FALSE),IFERROR(VLOOKUP('Suivi de stock'!$B47,Entrée,COUNTIF($F$5:F$5,F$5)+1,FALSE),"")))</f>
        <v/>
      </c>
      <c r="G47" s="78" t="str">
        <f ca="1">IF($F$4&lt;1,"",IF($F$4=HLOOKUP($F$4,Sortie!$B$3:$AF$3,1,FALSE),IFERROR(VLOOKUP('Suivi de stock'!$B47,Sortie,COUNTIF($F$5:G$5,G$5)+1,FALSE),"")))</f>
        <v/>
      </c>
      <c r="H47" s="79" t="str">
        <f ca="1">IF($H$4&lt;1,"",IF($H$4=HLOOKUP($H$4,Sortie!$B$3:$AF$3,1,FALSE),IFERROR(VLOOKUP('Suivi de stock'!$B47,Entrée,COUNTIF($F$5:H$5,H$5)+1,FALSE),"")))</f>
        <v/>
      </c>
      <c r="I47" s="78" t="str">
        <f ca="1">IF($H$4&lt;1,"",IF($H$4=HLOOKUP($H$4,Sortie!$B$3:$AF$3,1,FALSE),IFERROR(VLOOKUP('Suivi de stock'!$B47,Sortie,COUNTIF($F$5:I$5,I$5)+1,FALSE),"")))</f>
        <v/>
      </c>
      <c r="J47" s="79" t="str">
        <f ca="1">IF($J$4&lt;1,"",IF($J$4=HLOOKUP($J$4,Sortie!$B$3:$AF$3,1,FALSE),IFERROR(VLOOKUP('Suivi de stock'!$B47,Entrée,COUNTIF($F$5:J$5,J$5)+1,FALSE),"")))</f>
        <v/>
      </c>
      <c r="K47" s="78" t="str">
        <f ca="1">IF($J$4&lt;1,"",IF($J$4=HLOOKUP($J$4,Sortie!$B$3:$AF$3,1,FALSE),IFERROR(VLOOKUP('Suivi de stock'!$B47,Sortie,COUNTIF($F$5:K$5,K$5)+1,FALSE),"")))</f>
        <v/>
      </c>
      <c r="L47" s="79" t="str">
        <f ca="1">IF($L$4&lt;1,"",IF($L$4=HLOOKUP($L$4,Sortie!$B$3:$AF$3,1,FALSE),IFERROR(VLOOKUP('Suivi de stock'!$B47,Entrée,COUNTIF($F$5:L$5,L$5)+1,FALSE),"")))</f>
        <v/>
      </c>
      <c r="M47" s="78" t="str">
        <f ca="1">IF($L$4&lt;1,"",IF($L$4=HLOOKUP($L$4,Sortie!$B$3:$AF$3,1,FALSE),IFERROR(VLOOKUP('Suivi de stock'!$B47,Sortie,COUNTIF($F$5:M$5,M$5)+1,FALSE),"")))</f>
        <v/>
      </c>
      <c r="N47" s="79" t="str">
        <f ca="1">IF($N$4&lt;1,"",IF($N$4=HLOOKUP($N$4,Sortie!$B$3:$AF$3,1,FALSE),IFERROR(VLOOKUP('Suivi de stock'!$B47,Entrée,COUNTIF($F$5:N$5,N$5)+1,FALSE),"")))</f>
        <v/>
      </c>
      <c r="O47" s="78" t="str">
        <f ca="1">IF($N$4&lt;1,"",IF($N$4=HLOOKUP($N$4,Sortie!$B$3:$AF$3,1,FALSE),IFERROR(VLOOKUP('Suivi de stock'!$B47,Sortie,COUNTIF($F$5:O$5,O$5)+1,FALSE),"")))</f>
        <v/>
      </c>
      <c r="P47" s="79" t="str">
        <f ca="1">IF($P$4&lt;1,"",IF($P$4=HLOOKUP($P$4,Sortie!$B$3:$AF$3,1,FALSE),IFERROR(VLOOKUP('Suivi de stock'!$B47,Entrée,COUNTIF($F$5:P$5,P$5)+1,FALSE),"")))</f>
        <v/>
      </c>
      <c r="Q47" s="78" t="str">
        <f ca="1">IF($P$4&lt;1,"",IF($P$4=HLOOKUP($P$4,Sortie!$B$3:$AF$3,1,FALSE),IFERROR(VLOOKUP('Suivi de stock'!$B47,Sortie,COUNTIF($F$5:Q$5,Q$5)+1,FALSE),"")))</f>
        <v/>
      </c>
      <c r="R47" s="79" t="str">
        <f ca="1">IF($R$4&lt;1,"",IF($R$4=HLOOKUP($R$4,Sortie!$B$3:$AF$3,1,FALSE),IFERROR(VLOOKUP('Suivi de stock'!$B47,Entrée,COUNTIF($F$5:R$5,R$5)+1,FALSE),"")))</f>
        <v/>
      </c>
      <c r="S47" s="78" t="str">
        <f ca="1">IF($R$4&lt;1,"",IF($R$4=HLOOKUP($R$4,Sortie!$B$3:$AF$3,1,FALSE),IFERROR(VLOOKUP('Suivi de stock'!$B47,Sortie,COUNTIF($F$5:S$5,S$5)+1,FALSE),"")))</f>
        <v/>
      </c>
      <c r="T47" s="79" t="str">
        <f ca="1">IF($T$4&lt;1,"",IF($T$4=HLOOKUP($T$4,Sortie!$B$3:$AF$3,1,FALSE),IFERROR(VLOOKUP('Suivi de stock'!$B47,Entrée,COUNTIF($F$5:T$5,T$5)+1,FALSE),"")))</f>
        <v/>
      </c>
      <c r="U47" s="78" t="str">
        <f ca="1">IF($T$4&lt;1,"",IF($T$4=HLOOKUP($T$4,Sortie!$B$3:$AF$3,1,FALSE),IFERROR(VLOOKUP('Suivi de stock'!$B47,Sortie,COUNTIF($F$5:U$5,U$5)+1,FALSE),"")))</f>
        <v/>
      </c>
      <c r="V47" s="79" t="str">
        <f ca="1">IF($V$4&lt;1,"",IF($V$4=HLOOKUP($V$4,Sortie!$B$3:$AF$3,1,FALSE),IFERROR(VLOOKUP('Suivi de stock'!$B47,Entrée,COUNTIF($F$5:V$5,V$5)+1,FALSE),"")))</f>
        <v/>
      </c>
      <c r="W47" s="78" t="str">
        <f ca="1">IF($V$4&lt;1,"",IF($V$4=HLOOKUP($V$4,Sortie!$B$3:$AF$3,1,FALSE),IFERROR(VLOOKUP('Suivi de stock'!$B47,Sortie,COUNTIF($F$5:W$5,W$5)+1,FALSE),"")))</f>
        <v/>
      </c>
      <c r="X47" s="79" t="str">
        <f ca="1">IF($X$4&lt;1,"",IF($X$4=HLOOKUP($X$4,Sortie!$B$3:$AF$3,1,FALSE),IFERROR(VLOOKUP('Suivi de stock'!$B47,Entrée,COUNTIF($F$5:X$5,X$5)+1,FALSE),"")))</f>
        <v/>
      </c>
      <c r="Y47" s="78" t="str">
        <f ca="1">IF($X$4&lt;1,"",IF($X$4=HLOOKUP($X$4,Sortie!$B$3:$AF$3,1,FALSE),IFERROR(VLOOKUP('Suivi de stock'!$B47,Sortie,COUNTIF($F$5:Y$5,Y$5)+1,FALSE),"")))</f>
        <v/>
      </c>
      <c r="Z47" s="79" t="str">
        <f ca="1">IF($X$4&lt;1,"",IF($X$4=HLOOKUP($X$4,Sortie!$B$3:$AF$3,1,FALSE),IFERROR(VLOOKUP('Suivi de stock'!$B47,Entrée,COUNTIF($F$5:Z$5,Z$5)+1,FALSE),"")))</f>
        <v/>
      </c>
      <c r="AA47" s="78" t="str">
        <f ca="1">IF($X$4&lt;1,"",IF($X$4=HLOOKUP($X$4,Sortie!$B$3:$AF$3,1,FALSE),IFERROR(VLOOKUP('Suivi de stock'!$B47,Sortie,COUNTIF($F$5:AA$5,AA$5)+1,FALSE),"")))</f>
        <v/>
      </c>
      <c r="AB47" s="79" t="str">
        <f ca="1">IF($X$4&lt;1,"",IF($X$4=HLOOKUP($X$4,Sortie!$B$3:$AF$3,1,FALSE),IFERROR(VLOOKUP('Suivi de stock'!$B47,Entrée,COUNTIF($F$5:AB$5,AB$5)+1,FALSE),"")))</f>
        <v/>
      </c>
      <c r="AC47" s="78" t="str">
        <f ca="1">IF($X$4&lt;1,"",IF($X$4=HLOOKUP($X$4,Sortie!$B$3:$AF$3,1,FALSE),IFERROR(VLOOKUP('Suivi de stock'!$B47,Sortie,COUNTIF($F$5:AC$5,AC$5)+1,FALSE),"")))</f>
        <v/>
      </c>
      <c r="AD47" s="79" t="str">
        <f ca="1">IF($X$4&lt;1,"",IF($X$4=HLOOKUP($X$4,Sortie!$B$3:$AF$3,1,FALSE),IFERROR(VLOOKUP('Suivi de stock'!$B47,Entrée,COUNTIF($F$5:AD$5,AD$5)+1,FALSE),"")))</f>
        <v/>
      </c>
      <c r="AE47" s="78" t="str">
        <f ca="1">IF($X$4&lt;1,"",IF($X$4=HLOOKUP($X$4,Sortie!$B$3:$AF$3,1,FALSE),IFERROR(VLOOKUP('Suivi de stock'!$B47,Sortie,COUNTIF($F$5:AE$5,AE$5)+1,FALSE),"")))</f>
        <v/>
      </c>
      <c r="AF47" s="79" t="str">
        <f ca="1">IF($X$4&lt;1,"",IF($X$4=HLOOKUP($X$4,Sortie!$B$3:$AF$3,1,FALSE),IFERROR(VLOOKUP('Suivi de stock'!$B47,Entrée,COUNTIF($F$5:AF$5,AF$5)+1,FALSE),"")))</f>
        <v/>
      </c>
      <c r="AG47" s="78" t="str">
        <f ca="1">IF($X$4&lt;1,"",IF($X$4=HLOOKUP($X$4,Sortie!$B$3:$AF$3,1,FALSE),IFERROR(VLOOKUP('Suivi de stock'!$B47,Sortie,COUNTIF($F$5:AG$5,AG$5)+1,FALSE),"")))</f>
        <v/>
      </c>
      <c r="AH47" s="79" t="str">
        <f ca="1">IF($X$4&lt;1,"",IF($X$4=HLOOKUP($X$4,Sortie!$B$3:$AF$3,1,FALSE),IFERROR(VLOOKUP('Suivi de stock'!$B47,Entrée,COUNTIF($F$5:AH$5,AH$5)+1,FALSE),"")))</f>
        <v/>
      </c>
      <c r="AI47" s="78" t="str">
        <f ca="1">IF($X$4&lt;1,"",IF($X$4=HLOOKUP($X$4,Sortie!$B$3:$AF$3,1,FALSE),IFERROR(VLOOKUP('Suivi de stock'!$B47,Sortie,COUNTIF($F$5:AI$5,AI$5)+1,FALSE),"")))</f>
        <v/>
      </c>
      <c r="AJ47" s="79" t="str">
        <f ca="1">IF($X$4&lt;1,"",IF($X$4=HLOOKUP($X$4,Sortie!$B$3:$AF$3,1,FALSE),IFERROR(VLOOKUP('Suivi de stock'!$B47,Entrée,COUNTIF($F$5:AJ$5,AJ$5)+1,FALSE),"")))</f>
        <v/>
      </c>
      <c r="AK47" s="78" t="str">
        <f ca="1">IF($X$4&lt;1,"",IF($X$4=HLOOKUP($X$4,Sortie!$B$3:$AF$3,1,FALSE),IFERROR(VLOOKUP('Suivi de stock'!$B47,Sortie,COUNTIF($F$5:AK$5,AK$5)+1,FALSE),"")))</f>
        <v/>
      </c>
      <c r="AL47" s="79" t="str">
        <f ca="1">IF($X$4&lt;1,"",IF($X$4=HLOOKUP($X$4,Sortie!$B$3:$AF$3,1,FALSE),IFERROR(VLOOKUP('Suivi de stock'!$B47,Entrée,COUNTIF($F$5:AL$5,AL$5)+1,FALSE),"")))</f>
        <v/>
      </c>
      <c r="AM47" s="78" t="str">
        <f ca="1">IF($X$4&lt;1,"",IF($X$4=HLOOKUP($X$4,Sortie!$B$3:$AF$3,1,FALSE),IFERROR(VLOOKUP('Suivi de stock'!$B47,Sortie,COUNTIF($F$5:AM$5,AM$5)+1,FALSE),"")))</f>
        <v/>
      </c>
      <c r="AN47" s="79" t="str">
        <f ca="1">IF($X$4&lt;1,"",IF($X$4=HLOOKUP($X$4,Sortie!$B$3:$AF$3,1,FALSE),IFERROR(VLOOKUP('Suivi de stock'!$B47,Entrée,COUNTIF($F$5:AN$5,AN$5)+1,FALSE),"")))</f>
        <v/>
      </c>
      <c r="AO47" s="78" t="str">
        <f ca="1">IF($X$4&lt;1,"",IF($X$4=HLOOKUP($X$4,Sortie!$B$3:$AF$3,1,FALSE),IFERROR(VLOOKUP('Suivi de stock'!$B47,Sortie,COUNTIF($F$5:AO$5,AO$5)+1,FALSE),"")))</f>
        <v/>
      </c>
      <c r="AP47" s="79" t="str">
        <f ca="1">IF($X$4&lt;1,"",IF($X$4=HLOOKUP($X$4,Sortie!$B$3:$AF$3,1,FALSE),IFERROR(VLOOKUP('Suivi de stock'!$B47,Entrée,COUNTIF($F$5:AP$5,AP$5)+1,FALSE),"")))</f>
        <v/>
      </c>
      <c r="AQ47" s="78" t="str">
        <f ca="1">IF($X$4&lt;1,"",IF($X$4=HLOOKUP($X$4,Sortie!$B$3:$AF$3,1,FALSE),IFERROR(VLOOKUP('Suivi de stock'!$B47,Sortie,COUNTIF($F$5:AQ$5,AQ$5)+1,FALSE),"")))</f>
        <v/>
      </c>
      <c r="AR47" s="79" t="str">
        <f ca="1">IF($X$4&lt;1,"",IF($X$4=HLOOKUP($X$4,Sortie!$B$3:$AF$3,1,FALSE),IFERROR(VLOOKUP('Suivi de stock'!$B47,Entrée,COUNTIF($F$5:AR$5,AR$5)+1,FALSE),"")))</f>
        <v/>
      </c>
      <c r="AS47" s="78" t="str">
        <f ca="1">IF($X$4&lt;1,"",IF($X$4=HLOOKUP($X$4,Sortie!$B$3:$AF$3,1,FALSE),IFERROR(VLOOKUP('Suivi de stock'!$B47,Sortie,COUNTIF($F$5:AS$5,AS$5)+1,FALSE),"")))</f>
        <v/>
      </c>
      <c r="AT47" s="79" t="str">
        <f ca="1">IF($X$4&lt;1,"",IF($X$4=HLOOKUP($X$4,Sortie!$B$3:$AF$3,1,FALSE),IFERROR(VLOOKUP('Suivi de stock'!$B47,Entrée,COUNTIF($F$5:AT$5,AT$5)+1,FALSE),"")))</f>
        <v/>
      </c>
      <c r="AU47" s="78" t="str">
        <f ca="1">IF($X$4&lt;1,"",IF($X$4=HLOOKUP($X$4,Sortie!$B$3:$AF$3,1,FALSE),IFERROR(VLOOKUP('Suivi de stock'!$B47,Sortie,COUNTIF($F$5:AU$5,AU$5)+1,FALSE),"")))</f>
        <v/>
      </c>
      <c r="AV47" s="79" t="str">
        <f ca="1">IF($X$4&lt;1,"",IF($X$4=HLOOKUP($X$4,Sortie!$B$3:$AF$3,1,FALSE),IFERROR(VLOOKUP('Suivi de stock'!$B47,Entrée,COUNTIF($F$5:AV$5,AV$5)+1,FALSE),"")))</f>
        <v/>
      </c>
      <c r="AW47" s="78" t="str">
        <f ca="1">IF($X$4&lt;1,"",IF($X$4=HLOOKUP($X$4,Sortie!$B$3:$AF$3,1,FALSE),IFERROR(VLOOKUP('Suivi de stock'!$B47,Sortie,COUNTIF($F$5:AW$5,AW$5)+1,FALSE),"")))</f>
        <v/>
      </c>
      <c r="AX47" s="79" t="str">
        <f ca="1">IF($X$4&lt;1,"",IF($X$4=HLOOKUP($X$4,Sortie!$B$3:$AF$3,1,FALSE),IFERROR(VLOOKUP('Suivi de stock'!$B47,Entrée,COUNTIF($F$5:AX$5,AX$5)+1,FALSE),"")))</f>
        <v/>
      </c>
      <c r="AY47" s="78" t="str">
        <f ca="1">IF($X$4&lt;1,"",IF($X$4=HLOOKUP($X$4,Sortie!$B$3:$AF$3,1,FALSE),IFERROR(VLOOKUP('Suivi de stock'!$B47,Sortie,COUNTIF($F$5:AY$5,AY$5)+1,FALSE),"")))</f>
        <v/>
      </c>
      <c r="AZ47" s="79" t="str">
        <f ca="1">IF($X$4&lt;1,"",IF($X$4=HLOOKUP($X$4,Sortie!$B$3:$AF$3,1,FALSE),IFERROR(VLOOKUP('Suivi de stock'!$B47,Entrée,COUNTIF($F$5:AZ$5,AZ$5)+1,FALSE),"")))</f>
        <v/>
      </c>
      <c r="BA47" s="78" t="str">
        <f ca="1">IF($X$4&lt;1,"",IF($X$4=HLOOKUP($X$4,Sortie!$B$3:$AF$3,1,FALSE),IFERROR(VLOOKUP('Suivi de stock'!$B47,Sortie,COUNTIF($F$5:BA$5,BA$5)+1,FALSE),"")))</f>
        <v/>
      </c>
      <c r="BB47" s="79" t="str">
        <f ca="1">IF($X$4&lt;1,"",IF($X$4=HLOOKUP($X$4,Sortie!$B$3:$AF$3,1,FALSE),IFERROR(VLOOKUP('Suivi de stock'!$B47,Entrée,COUNTIF($F$5:BB$5,BB$5)+1,FALSE),"")))</f>
        <v/>
      </c>
      <c r="BC47" s="78" t="str">
        <f ca="1">IF($X$4&lt;1,"",IF($X$4=HLOOKUP($X$4,Sortie!$B$3:$AF$3,1,FALSE),IFERROR(VLOOKUP('Suivi de stock'!$B47,Sortie,COUNTIF($F$5:BC$5,BC$5)+1,FALSE),"")))</f>
        <v/>
      </c>
      <c r="BD47" s="79" t="str">
        <f ca="1">IF($X$4&lt;1,"",IF($X$4=HLOOKUP($X$4,Sortie!$B$3:$AF$3,1,FALSE),IFERROR(VLOOKUP('Suivi de stock'!$B47,Entrée,COUNTIF($F$5:BD$5,BD$5)+1,FALSE),"")))</f>
        <v/>
      </c>
      <c r="BE47" s="78" t="str">
        <f ca="1">IF($X$4&lt;1,"",IF($X$4=HLOOKUP($X$4,Sortie!$B$3:$AF$3,1,FALSE),IFERROR(VLOOKUP('Suivi de stock'!$B47,Sortie,COUNTIF($F$5:BE$5,BE$5)+1,FALSE),"")))</f>
        <v/>
      </c>
      <c r="BF47" s="79" t="str">
        <f ca="1">IF($X$4&lt;1,"",IF($X$4=HLOOKUP($X$4,Sortie!$B$3:$AF$3,1,FALSE),IFERROR(VLOOKUP('Suivi de stock'!$B47,Entrée,COUNTIF($F$5:BF$5,BF$5)+1,FALSE),"")))</f>
        <v/>
      </c>
      <c r="BG47" s="78" t="str">
        <f ca="1">IF($X$4&lt;1,"",IF($X$4=HLOOKUP($X$4,Sortie!$B$3:$AF$3,1,FALSE),IFERROR(VLOOKUP('Suivi de stock'!$B47,Sortie,COUNTIF($F$5:BG$5,BG$5)+1,FALSE),"")))</f>
        <v/>
      </c>
      <c r="BH47" s="79" t="str">
        <f ca="1">IF($X$4&lt;1,"",IF($X$4=HLOOKUP($X$4,Sortie!$B$3:$AF$3,1,FALSE),IFERROR(VLOOKUP('Suivi de stock'!$B47,Entrée,COUNTIF($F$5:BH$5,BH$5)+1,FALSE),"")))</f>
        <v/>
      </c>
      <c r="BI47" s="78" t="str">
        <f ca="1">IF($X$4&lt;1,"",IF($X$4=HLOOKUP($X$4,Sortie!$B$3:$AF$3,1,FALSE),IFERROR(VLOOKUP('Suivi de stock'!$B47,Sortie,COUNTIF($F$5:BI$5,BI$5)+1,FALSE),"")))</f>
        <v/>
      </c>
      <c r="BJ47" s="79" t="str">
        <f ca="1">IF($X$4&lt;1,"",IF($X$4=HLOOKUP($X$4,Sortie!$B$3:$AF$3,1,FALSE),IFERROR(VLOOKUP('Suivi de stock'!$B47,Entrée,COUNTIF($F$5:BJ$5,BJ$5)+1,FALSE),"")))</f>
        <v/>
      </c>
      <c r="BK47" s="78" t="str">
        <f ca="1">IF($X$4&lt;1,"",IF($X$4=HLOOKUP($X$4,Sortie!$B$3:$AF$3,1,FALSE),IFERROR(VLOOKUP('Suivi de stock'!$B47,Sortie,COUNTIF($F$5:BK$5,BK$5)+1,FALSE),"")))</f>
        <v/>
      </c>
      <c r="BL47" s="79" t="str">
        <f ca="1">IF($X$4&lt;1,"",IF($X$4=HLOOKUP($X$4,Sortie!$B$3:$AF$3,1,FALSE),IFERROR(VLOOKUP('Suivi de stock'!$B47,Entrée,COUNTIF($F$5:BL$5,BL$5)+1,FALSE),"")))</f>
        <v/>
      </c>
      <c r="BM47" s="78" t="str">
        <f ca="1">IF($X$4&lt;1,"",IF($X$4=HLOOKUP($X$4,Sortie!$B$3:$AF$3,1,FALSE),IFERROR(VLOOKUP('Suivi de stock'!$B47,Sortie,COUNTIF($F$5:BM$5,BM$5)+1,FALSE),"")))</f>
        <v/>
      </c>
      <c r="BN47" s="79" t="str">
        <f ca="1">IF($X$4&lt;1,"",IF($X$4=HLOOKUP($X$4,Sortie!$B$3:$AF$3,1,FALSE),IFERROR(VLOOKUP('Suivi de stock'!$B47,Entrée,COUNTIF($F$5:BN$5,BN$5)+1,FALSE),"")))</f>
        <v/>
      </c>
      <c r="BO47" s="78" t="str">
        <f ca="1">IF($X$4&lt;1,"",IF($X$4=HLOOKUP($X$4,Sortie!$B$3:$AF$3,1,FALSE),IFERROR(VLOOKUP('Suivi de stock'!$B47,Sortie,COUNTIF($F$5:BO$5,BO$5)+1,FALSE),"")))</f>
        <v/>
      </c>
    </row>
    <row r="48" spans="1:70">
      <c r="A48" s="29">
        <f>IF(C48&gt;=D48,0,1+MAX($A$7:A47))</f>
        <v>0</v>
      </c>
      <c r="B48" s="9"/>
      <c r="C48" s="20"/>
      <c r="D48" s="21"/>
      <c r="F48" s="79" t="str">
        <f ca="1">IF($N$4&lt;1,"",IF($F$4=HLOOKUP($F$4,Sortie!$B$3:$AF$3,1,FALSE),IFERROR(VLOOKUP('Suivi de stock'!$B48,Entrée,COUNTIF($F$5:F$5,F$5)+1,FALSE),"")))</f>
        <v/>
      </c>
      <c r="G48" s="78" t="str">
        <f ca="1">IF($F$4&lt;1,"",IF($F$4=HLOOKUP($F$4,Sortie!$B$3:$AF$3,1,FALSE),IFERROR(VLOOKUP('Suivi de stock'!$B48,Sortie,COUNTIF($F$5:G$5,G$5)+1,FALSE),"")))</f>
        <v/>
      </c>
      <c r="H48" s="79" t="str">
        <f ca="1">IF($H$4&lt;1,"",IF($H$4=HLOOKUP($H$4,Sortie!$B$3:$AF$3,1,FALSE),IFERROR(VLOOKUP('Suivi de stock'!$B48,Entrée,COUNTIF($F$5:H$5,H$5)+1,FALSE),"")))</f>
        <v/>
      </c>
      <c r="I48" s="78" t="str">
        <f ca="1">IF($H$4&lt;1,"",IF($H$4=HLOOKUP($H$4,Sortie!$B$3:$AF$3,1,FALSE),IFERROR(VLOOKUP('Suivi de stock'!$B48,Sortie,COUNTIF($F$5:I$5,I$5)+1,FALSE),"")))</f>
        <v/>
      </c>
      <c r="J48" s="79" t="str">
        <f ca="1">IF($J$4&lt;1,"",IF($J$4=HLOOKUP($J$4,Sortie!$B$3:$AF$3,1,FALSE),IFERROR(VLOOKUP('Suivi de stock'!$B48,Entrée,COUNTIF($F$5:J$5,J$5)+1,FALSE),"")))</f>
        <v/>
      </c>
      <c r="K48" s="78" t="str">
        <f ca="1">IF($J$4&lt;1,"",IF($J$4=HLOOKUP($J$4,Sortie!$B$3:$AF$3,1,FALSE),IFERROR(VLOOKUP('Suivi de stock'!$B48,Sortie,COUNTIF($F$5:K$5,K$5)+1,FALSE),"")))</f>
        <v/>
      </c>
      <c r="L48" s="79" t="str">
        <f ca="1">IF($L$4&lt;1,"",IF($L$4=HLOOKUP($L$4,Sortie!$B$3:$AF$3,1,FALSE),IFERROR(VLOOKUP('Suivi de stock'!$B48,Entrée,COUNTIF($F$5:L$5,L$5)+1,FALSE),"")))</f>
        <v/>
      </c>
      <c r="M48" s="78" t="str">
        <f ca="1">IF($L$4&lt;1,"",IF($L$4=HLOOKUP($L$4,Sortie!$B$3:$AF$3,1,FALSE),IFERROR(VLOOKUP('Suivi de stock'!$B48,Sortie,COUNTIF($F$5:M$5,M$5)+1,FALSE),"")))</f>
        <v/>
      </c>
      <c r="N48" s="79" t="str">
        <f ca="1">IF($N$4&lt;1,"",IF($N$4=HLOOKUP($N$4,Sortie!$B$3:$AF$3,1,FALSE),IFERROR(VLOOKUP('Suivi de stock'!$B48,Entrée,COUNTIF($F$5:N$5,N$5)+1,FALSE),"")))</f>
        <v/>
      </c>
      <c r="O48" s="78" t="str">
        <f ca="1">IF($N$4&lt;1,"",IF($N$4=HLOOKUP($N$4,Sortie!$B$3:$AF$3,1,FALSE),IFERROR(VLOOKUP('Suivi de stock'!$B48,Sortie,COUNTIF($F$5:O$5,O$5)+1,FALSE),"")))</f>
        <v/>
      </c>
      <c r="P48" s="79" t="str">
        <f ca="1">IF($P$4&lt;1,"",IF($P$4=HLOOKUP($P$4,Sortie!$B$3:$AF$3,1,FALSE),IFERROR(VLOOKUP('Suivi de stock'!$B48,Entrée,COUNTIF($F$5:P$5,P$5)+1,FALSE),"")))</f>
        <v/>
      </c>
      <c r="Q48" s="78" t="str">
        <f ca="1">IF($P$4&lt;1,"",IF($P$4=HLOOKUP($P$4,Sortie!$B$3:$AF$3,1,FALSE),IFERROR(VLOOKUP('Suivi de stock'!$B48,Sortie,COUNTIF($F$5:Q$5,Q$5)+1,FALSE),"")))</f>
        <v/>
      </c>
      <c r="R48" s="79" t="str">
        <f ca="1">IF($R$4&lt;1,"",IF($R$4=HLOOKUP($R$4,Sortie!$B$3:$AF$3,1,FALSE),IFERROR(VLOOKUP('Suivi de stock'!$B48,Entrée,COUNTIF($F$5:R$5,R$5)+1,FALSE),"")))</f>
        <v/>
      </c>
      <c r="S48" s="78" t="str">
        <f ca="1">IF($R$4&lt;1,"",IF($R$4=HLOOKUP($R$4,Sortie!$B$3:$AF$3,1,FALSE),IFERROR(VLOOKUP('Suivi de stock'!$B48,Sortie,COUNTIF($F$5:S$5,S$5)+1,FALSE),"")))</f>
        <v/>
      </c>
      <c r="T48" s="79" t="str">
        <f ca="1">IF($T$4&lt;1,"",IF($T$4=HLOOKUP($T$4,Sortie!$B$3:$AF$3,1,FALSE),IFERROR(VLOOKUP('Suivi de stock'!$B48,Entrée,COUNTIF($F$5:T$5,T$5)+1,FALSE),"")))</f>
        <v/>
      </c>
      <c r="U48" s="78" t="str">
        <f ca="1">IF($T$4&lt;1,"",IF($T$4=HLOOKUP($T$4,Sortie!$B$3:$AF$3,1,FALSE),IFERROR(VLOOKUP('Suivi de stock'!$B48,Sortie,COUNTIF($F$5:U$5,U$5)+1,FALSE),"")))</f>
        <v/>
      </c>
      <c r="V48" s="79" t="str">
        <f ca="1">IF($V$4&lt;1,"",IF($V$4=HLOOKUP($V$4,Sortie!$B$3:$AF$3,1,FALSE),IFERROR(VLOOKUP('Suivi de stock'!$B48,Entrée,COUNTIF($F$5:V$5,V$5)+1,FALSE),"")))</f>
        <v/>
      </c>
      <c r="W48" s="78" t="str">
        <f ca="1">IF($V$4&lt;1,"",IF($V$4=HLOOKUP($V$4,Sortie!$B$3:$AF$3,1,FALSE),IFERROR(VLOOKUP('Suivi de stock'!$B48,Sortie,COUNTIF($F$5:W$5,W$5)+1,FALSE),"")))</f>
        <v/>
      </c>
      <c r="X48" s="79" t="str">
        <f ca="1">IF($X$4&lt;1,"",IF($X$4=HLOOKUP($X$4,Sortie!$B$3:$AF$3,1,FALSE),IFERROR(VLOOKUP('Suivi de stock'!$B48,Entrée,COUNTIF($F$5:X$5,X$5)+1,FALSE),"")))</f>
        <v/>
      </c>
      <c r="Y48" s="78" t="str">
        <f ca="1">IF($X$4&lt;1,"",IF($X$4=HLOOKUP($X$4,Sortie!$B$3:$AF$3,1,FALSE),IFERROR(VLOOKUP('Suivi de stock'!$B48,Sortie,COUNTIF($F$5:Y$5,Y$5)+1,FALSE),"")))</f>
        <v/>
      </c>
      <c r="Z48" s="79" t="str">
        <f ca="1">IF($X$4&lt;1,"",IF($X$4=HLOOKUP($X$4,Sortie!$B$3:$AF$3,1,FALSE),IFERROR(VLOOKUP('Suivi de stock'!$B48,Entrée,COUNTIF($F$5:Z$5,Z$5)+1,FALSE),"")))</f>
        <v/>
      </c>
      <c r="AA48" s="78" t="str">
        <f ca="1">IF($X$4&lt;1,"",IF($X$4=HLOOKUP($X$4,Sortie!$B$3:$AF$3,1,FALSE),IFERROR(VLOOKUP('Suivi de stock'!$B48,Sortie,COUNTIF($F$5:AA$5,AA$5)+1,FALSE),"")))</f>
        <v/>
      </c>
      <c r="AB48" s="79" t="str">
        <f ca="1">IF($X$4&lt;1,"",IF($X$4=HLOOKUP($X$4,Sortie!$B$3:$AF$3,1,FALSE),IFERROR(VLOOKUP('Suivi de stock'!$B48,Entrée,COUNTIF($F$5:AB$5,AB$5)+1,FALSE),"")))</f>
        <v/>
      </c>
      <c r="AC48" s="78" t="str">
        <f ca="1">IF($X$4&lt;1,"",IF($X$4=HLOOKUP($X$4,Sortie!$B$3:$AF$3,1,FALSE),IFERROR(VLOOKUP('Suivi de stock'!$B48,Sortie,COUNTIF($F$5:AC$5,AC$5)+1,FALSE),"")))</f>
        <v/>
      </c>
      <c r="AD48" s="79" t="str">
        <f ca="1">IF($X$4&lt;1,"",IF($X$4=HLOOKUP($X$4,Sortie!$B$3:$AF$3,1,FALSE),IFERROR(VLOOKUP('Suivi de stock'!$B48,Entrée,COUNTIF($F$5:AD$5,AD$5)+1,FALSE),"")))</f>
        <v/>
      </c>
      <c r="AE48" s="78" t="str">
        <f ca="1">IF($X$4&lt;1,"",IF($X$4=HLOOKUP($X$4,Sortie!$B$3:$AF$3,1,FALSE),IFERROR(VLOOKUP('Suivi de stock'!$B48,Sortie,COUNTIF($F$5:AE$5,AE$5)+1,FALSE),"")))</f>
        <v/>
      </c>
      <c r="AF48" s="79" t="str">
        <f ca="1">IF($X$4&lt;1,"",IF($X$4=HLOOKUP($X$4,Sortie!$B$3:$AF$3,1,FALSE),IFERROR(VLOOKUP('Suivi de stock'!$B48,Entrée,COUNTIF($F$5:AF$5,AF$5)+1,FALSE),"")))</f>
        <v/>
      </c>
      <c r="AG48" s="78" t="str">
        <f ca="1">IF($X$4&lt;1,"",IF($X$4=HLOOKUP($X$4,Sortie!$B$3:$AF$3,1,FALSE),IFERROR(VLOOKUP('Suivi de stock'!$B48,Sortie,COUNTIF($F$5:AG$5,AG$5)+1,FALSE),"")))</f>
        <v/>
      </c>
      <c r="AH48" s="79" t="str">
        <f ca="1">IF($X$4&lt;1,"",IF($X$4=HLOOKUP($X$4,Sortie!$B$3:$AF$3,1,FALSE),IFERROR(VLOOKUP('Suivi de stock'!$B48,Entrée,COUNTIF($F$5:AH$5,AH$5)+1,FALSE),"")))</f>
        <v/>
      </c>
      <c r="AI48" s="78" t="str">
        <f ca="1">IF($X$4&lt;1,"",IF($X$4=HLOOKUP($X$4,Sortie!$B$3:$AF$3,1,FALSE),IFERROR(VLOOKUP('Suivi de stock'!$B48,Sortie,COUNTIF($F$5:AI$5,AI$5)+1,FALSE),"")))</f>
        <v/>
      </c>
      <c r="AJ48" s="79" t="str">
        <f ca="1">IF($X$4&lt;1,"",IF($X$4=HLOOKUP($X$4,Sortie!$B$3:$AF$3,1,FALSE),IFERROR(VLOOKUP('Suivi de stock'!$B48,Entrée,COUNTIF($F$5:AJ$5,AJ$5)+1,FALSE),"")))</f>
        <v/>
      </c>
      <c r="AK48" s="78" t="str">
        <f ca="1">IF($X$4&lt;1,"",IF($X$4=HLOOKUP($X$4,Sortie!$B$3:$AF$3,1,FALSE),IFERROR(VLOOKUP('Suivi de stock'!$B48,Sortie,COUNTIF($F$5:AK$5,AK$5)+1,FALSE),"")))</f>
        <v/>
      </c>
      <c r="AL48" s="79" t="str">
        <f ca="1">IF($X$4&lt;1,"",IF($X$4=HLOOKUP($X$4,Sortie!$B$3:$AF$3,1,FALSE),IFERROR(VLOOKUP('Suivi de stock'!$B48,Entrée,COUNTIF($F$5:AL$5,AL$5)+1,FALSE),"")))</f>
        <v/>
      </c>
      <c r="AM48" s="78" t="str">
        <f ca="1">IF($X$4&lt;1,"",IF($X$4=HLOOKUP($X$4,Sortie!$B$3:$AF$3,1,FALSE),IFERROR(VLOOKUP('Suivi de stock'!$B48,Sortie,COUNTIF($F$5:AM$5,AM$5)+1,FALSE),"")))</f>
        <v/>
      </c>
      <c r="AN48" s="79" t="str">
        <f ca="1">IF($X$4&lt;1,"",IF($X$4=HLOOKUP($X$4,Sortie!$B$3:$AF$3,1,FALSE),IFERROR(VLOOKUP('Suivi de stock'!$B48,Entrée,COUNTIF($F$5:AN$5,AN$5)+1,FALSE),"")))</f>
        <v/>
      </c>
      <c r="AO48" s="78" t="str">
        <f ca="1">IF($X$4&lt;1,"",IF($X$4=HLOOKUP($X$4,Sortie!$B$3:$AF$3,1,FALSE),IFERROR(VLOOKUP('Suivi de stock'!$B48,Sortie,COUNTIF($F$5:AO$5,AO$5)+1,FALSE),"")))</f>
        <v/>
      </c>
      <c r="AP48" s="79" t="str">
        <f ca="1">IF($X$4&lt;1,"",IF($X$4=HLOOKUP($X$4,Sortie!$B$3:$AF$3,1,FALSE),IFERROR(VLOOKUP('Suivi de stock'!$B48,Entrée,COUNTIF($F$5:AP$5,AP$5)+1,FALSE),"")))</f>
        <v/>
      </c>
      <c r="AQ48" s="78" t="str">
        <f ca="1">IF($X$4&lt;1,"",IF($X$4=HLOOKUP($X$4,Sortie!$B$3:$AF$3,1,FALSE),IFERROR(VLOOKUP('Suivi de stock'!$B48,Sortie,COUNTIF($F$5:AQ$5,AQ$5)+1,FALSE),"")))</f>
        <v/>
      </c>
      <c r="AR48" s="79" t="str">
        <f ca="1">IF($X$4&lt;1,"",IF($X$4=HLOOKUP($X$4,Sortie!$B$3:$AF$3,1,FALSE),IFERROR(VLOOKUP('Suivi de stock'!$B48,Entrée,COUNTIF($F$5:AR$5,AR$5)+1,FALSE),"")))</f>
        <v/>
      </c>
      <c r="AS48" s="78" t="str">
        <f ca="1">IF($X$4&lt;1,"",IF($X$4=HLOOKUP($X$4,Sortie!$B$3:$AF$3,1,FALSE),IFERROR(VLOOKUP('Suivi de stock'!$B48,Sortie,COUNTIF($F$5:AS$5,AS$5)+1,FALSE),"")))</f>
        <v/>
      </c>
      <c r="AT48" s="79" t="str">
        <f ca="1">IF($X$4&lt;1,"",IF($X$4=HLOOKUP($X$4,Sortie!$B$3:$AF$3,1,FALSE),IFERROR(VLOOKUP('Suivi de stock'!$B48,Entrée,COUNTIF($F$5:AT$5,AT$5)+1,FALSE),"")))</f>
        <v/>
      </c>
      <c r="AU48" s="78" t="str">
        <f ca="1">IF($X$4&lt;1,"",IF($X$4=HLOOKUP($X$4,Sortie!$B$3:$AF$3,1,FALSE),IFERROR(VLOOKUP('Suivi de stock'!$B48,Sortie,COUNTIF($F$5:AU$5,AU$5)+1,FALSE),"")))</f>
        <v/>
      </c>
      <c r="AV48" s="79" t="str">
        <f ca="1">IF($X$4&lt;1,"",IF($X$4=HLOOKUP($X$4,Sortie!$B$3:$AF$3,1,FALSE),IFERROR(VLOOKUP('Suivi de stock'!$B48,Entrée,COUNTIF($F$5:AV$5,AV$5)+1,FALSE),"")))</f>
        <v/>
      </c>
      <c r="AW48" s="78" t="str">
        <f ca="1">IF($X$4&lt;1,"",IF($X$4=HLOOKUP($X$4,Sortie!$B$3:$AF$3,1,FALSE),IFERROR(VLOOKUP('Suivi de stock'!$B48,Sortie,COUNTIF($F$5:AW$5,AW$5)+1,FALSE),"")))</f>
        <v/>
      </c>
      <c r="AX48" s="79" t="str">
        <f ca="1">IF($X$4&lt;1,"",IF($X$4=HLOOKUP($X$4,Sortie!$B$3:$AF$3,1,FALSE),IFERROR(VLOOKUP('Suivi de stock'!$B48,Entrée,COUNTIF($F$5:AX$5,AX$5)+1,FALSE),"")))</f>
        <v/>
      </c>
      <c r="AY48" s="78" t="str">
        <f ca="1">IF($X$4&lt;1,"",IF($X$4=HLOOKUP($X$4,Sortie!$B$3:$AF$3,1,FALSE),IFERROR(VLOOKUP('Suivi de stock'!$B48,Sortie,COUNTIF($F$5:AY$5,AY$5)+1,FALSE),"")))</f>
        <v/>
      </c>
      <c r="AZ48" s="79" t="str">
        <f ca="1">IF($X$4&lt;1,"",IF($X$4=HLOOKUP($X$4,Sortie!$B$3:$AF$3,1,FALSE),IFERROR(VLOOKUP('Suivi de stock'!$B48,Entrée,COUNTIF($F$5:AZ$5,AZ$5)+1,FALSE),"")))</f>
        <v/>
      </c>
      <c r="BA48" s="78" t="str">
        <f ca="1">IF($X$4&lt;1,"",IF($X$4=HLOOKUP($X$4,Sortie!$B$3:$AF$3,1,FALSE),IFERROR(VLOOKUP('Suivi de stock'!$B48,Sortie,COUNTIF($F$5:BA$5,BA$5)+1,FALSE),"")))</f>
        <v/>
      </c>
      <c r="BB48" s="79" t="str">
        <f ca="1">IF($X$4&lt;1,"",IF($X$4=HLOOKUP($X$4,Sortie!$B$3:$AF$3,1,FALSE),IFERROR(VLOOKUP('Suivi de stock'!$B48,Entrée,COUNTIF($F$5:BB$5,BB$5)+1,FALSE),"")))</f>
        <v/>
      </c>
      <c r="BC48" s="78" t="str">
        <f ca="1">IF($X$4&lt;1,"",IF($X$4=HLOOKUP($X$4,Sortie!$B$3:$AF$3,1,FALSE),IFERROR(VLOOKUP('Suivi de stock'!$B48,Sortie,COUNTIF($F$5:BC$5,BC$5)+1,FALSE),"")))</f>
        <v/>
      </c>
      <c r="BD48" s="79" t="str">
        <f ca="1">IF($X$4&lt;1,"",IF($X$4=HLOOKUP($X$4,Sortie!$B$3:$AF$3,1,FALSE),IFERROR(VLOOKUP('Suivi de stock'!$B48,Entrée,COUNTIF($F$5:BD$5,BD$5)+1,FALSE),"")))</f>
        <v/>
      </c>
      <c r="BE48" s="78" t="str">
        <f ca="1">IF($X$4&lt;1,"",IF($X$4=HLOOKUP($X$4,Sortie!$B$3:$AF$3,1,FALSE),IFERROR(VLOOKUP('Suivi de stock'!$B48,Sortie,COUNTIF($F$5:BE$5,BE$5)+1,FALSE),"")))</f>
        <v/>
      </c>
      <c r="BF48" s="79" t="str">
        <f ca="1">IF($X$4&lt;1,"",IF($X$4=HLOOKUP($X$4,Sortie!$B$3:$AF$3,1,FALSE),IFERROR(VLOOKUP('Suivi de stock'!$B48,Entrée,COUNTIF($F$5:BF$5,BF$5)+1,FALSE),"")))</f>
        <v/>
      </c>
      <c r="BG48" s="78" t="str">
        <f ca="1">IF($X$4&lt;1,"",IF($X$4=HLOOKUP($X$4,Sortie!$B$3:$AF$3,1,FALSE),IFERROR(VLOOKUP('Suivi de stock'!$B48,Sortie,COUNTIF($F$5:BG$5,BG$5)+1,FALSE),"")))</f>
        <v/>
      </c>
      <c r="BH48" s="79" t="str">
        <f ca="1">IF($X$4&lt;1,"",IF($X$4=HLOOKUP($X$4,Sortie!$B$3:$AF$3,1,FALSE),IFERROR(VLOOKUP('Suivi de stock'!$B48,Entrée,COUNTIF($F$5:BH$5,BH$5)+1,FALSE),"")))</f>
        <v/>
      </c>
      <c r="BI48" s="78" t="str">
        <f ca="1">IF($X$4&lt;1,"",IF($X$4=HLOOKUP($X$4,Sortie!$B$3:$AF$3,1,FALSE),IFERROR(VLOOKUP('Suivi de stock'!$B48,Sortie,COUNTIF($F$5:BI$5,BI$5)+1,FALSE),"")))</f>
        <v/>
      </c>
      <c r="BJ48" s="79" t="str">
        <f ca="1">IF($X$4&lt;1,"",IF($X$4=HLOOKUP($X$4,Sortie!$B$3:$AF$3,1,FALSE),IFERROR(VLOOKUP('Suivi de stock'!$B48,Entrée,COUNTIF($F$5:BJ$5,BJ$5)+1,FALSE),"")))</f>
        <v/>
      </c>
      <c r="BK48" s="78" t="str">
        <f ca="1">IF($X$4&lt;1,"",IF($X$4=HLOOKUP($X$4,Sortie!$B$3:$AF$3,1,FALSE),IFERROR(VLOOKUP('Suivi de stock'!$B48,Sortie,COUNTIF($F$5:BK$5,BK$5)+1,FALSE),"")))</f>
        <v/>
      </c>
      <c r="BL48" s="79" t="str">
        <f ca="1">IF($X$4&lt;1,"",IF($X$4=HLOOKUP($X$4,Sortie!$B$3:$AF$3,1,FALSE),IFERROR(VLOOKUP('Suivi de stock'!$B48,Entrée,COUNTIF($F$5:BL$5,BL$5)+1,FALSE),"")))</f>
        <v/>
      </c>
      <c r="BM48" s="78" t="str">
        <f ca="1">IF($X$4&lt;1,"",IF($X$4=HLOOKUP($X$4,Sortie!$B$3:$AF$3,1,FALSE),IFERROR(VLOOKUP('Suivi de stock'!$B48,Sortie,COUNTIF($F$5:BM$5,BM$5)+1,FALSE),"")))</f>
        <v/>
      </c>
      <c r="BN48" s="79" t="str">
        <f ca="1">IF($X$4&lt;1,"",IF($X$4=HLOOKUP($X$4,Sortie!$B$3:$AF$3,1,FALSE),IFERROR(VLOOKUP('Suivi de stock'!$B48,Entrée,COUNTIF($F$5:BN$5,BN$5)+1,FALSE),"")))</f>
        <v/>
      </c>
      <c r="BO48" s="78" t="str">
        <f ca="1">IF($X$4&lt;1,"",IF($X$4=HLOOKUP($X$4,Sortie!$B$3:$AF$3,1,FALSE),IFERROR(VLOOKUP('Suivi de stock'!$B48,Sortie,COUNTIF($F$5:BO$5,BO$5)+1,FALSE),"")))</f>
        <v/>
      </c>
    </row>
    <row r="49" spans="1:67">
      <c r="A49" s="29">
        <f>IF(C49&gt;=D49,0,1+MAX($A$7:A48))</f>
        <v>0</v>
      </c>
      <c r="B49" s="9"/>
      <c r="C49" s="20"/>
      <c r="D49" s="21"/>
      <c r="F49" s="79" t="str">
        <f ca="1">IF($N$4&lt;1,"",IF($F$4=HLOOKUP($F$4,Sortie!$B$3:$AF$3,1,FALSE),IFERROR(VLOOKUP('Suivi de stock'!$B49,Entrée,COUNTIF($F$5:F$5,F$5)+1,FALSE),"")))</f>
        <v/>
      </c>
      <c r="G49" s="78" t="str">
        <f ca="1">IF($F$4&lt;1,"",IF($F$4=HLOOKUP($F$4,Sortie!$B$3:$AF$3,1,FALSE),IFERROR(VLOOKUP('Suivi de stock'!$B49,Sortie,COUNTIF($F$5:G$5,G$5)+1,FALSE),"")))</f>
        <v/>
      </c>
      <c r="H49" s="79" t="str">
        <f ca="1">IF($H$4&lt;1,"",IF($H$4=HLOOKUP($H$4,Sortie!$B$3:$AF$3,1,FALSE),IFERROR(VLOOKUP('Suivi de stock'!$B49,Entrée,COUNTIF($F$5:H$5,H$5)+1,FALSE),"")))</f>
        <v/>
      </c>
      <c r="I49" s="78" t="str">
        <f ca="1">IF($H$4&lt;1,"",IF($H$4=HLOOKUP($H$4,Sortie!$B$3:$AF$3,1,FALSE),IFERROR(VLOOKUP('Suivi de stock'!$B49,Sortie,COUNTIF($F$5:I$5,I$5)+1,FALSE),"")))</f>
        <v/>
      </c>
      <c r="J49" s="79" t="str">
        <f ca="1">IF($J$4&lt;1,"",IF($J$4=HLOOKUP($J$4,Sortie!$B$3:$AF$3,1,FALSE),IFERROR(VLOOKUP('Suivi de stock'!$B49,Entrée,COUNTIF($F$5:J$5,J$5)+1,FALSE),"")))</f>
        <v/>
      </c>
      <c r="K49" s="78" t="str">
        <f ca="1">IF($J$4&lt;1,"",IF($J$4=HLOOKUP($J$4,Sortie!$B$3:$AF$3,1,FALSE),IFERROR(VLOOKUP('Suivi de stock'!$B49,Sortie,COUNTIF($F$5:K$5,K$5)+1,FALSE),"")))</f>
        <v/>
      </c>
      <c r="L49" s="79" t="str">
        <f ca="1">IF($L$4&lt;1,"",IF($L$4=HLOOKUP($L$4,Sortie!$B$3:$AF$3,1,FALSE),IFERROR(VLOOKUP('Suivi de stock'!$B49,Entrée,COUNTIF($F$5:L$5,L$5)+1,FALSE),"")))</f>
        <v/>
      </c>
      <c r="M49" s="78" t="str">
        <f ca="1">IF($L$4&lt;1,"",IF($L$4=HLOOKUP($L$4,Sortie!$B$3:$AF$3,1,FALSE),IFERROR(VLOOKUP('Suivi de stock'!$B49,Sortie,COUNTIF($F$5:M$5,M$5)+1,FALSE),"")))</f>
        <v/>
      </c>
      <c r="N49" s="79" t="str">
        <f ca="1">IF($N$4&lt;1,"",IF($N$4=HLOOKUP($N$4,Sortie!$B$3:$AF$3,1,FALSE),IFERROR(VLOOKUP('Suivi de stock'!$B49,Entrée,COUNTIF($F$5:N$5,N$5)+1,FALSE),"")))</f>
        <v/>
      </c>
      <c r="O49" s="78" t="str">
        <f ca="1">IF($N$4&lt;1,"",IF($N$4=HLOOKUP($N$4,Sortie!$B$3:$AF$3,1,FALSE),IFERROR(VLOOKUP('Suivi de stock'!$B49,Sortie,COUNTIF($F$5:O$5,O$5)+1,FALSE),"")))</f>
        <v/>
      </c>
      <c r="P49" s="79" t="str">
        <f ca="1">IF($P$4&lt;1,"",IF($P$4=HLOOKUP($P$4,Sortie!$B$3:$AF$3,1,FALSE),IFERROR(VLOOKUP('Suivi de stock'!$B49,Entrée,COUNTIF($F$5:P$5,P$5)+1,FALSE),"")))</f>
        <v/>
      </c>
      <c r="Q49" s="78" t="str">
        <f ca="1">IF($P$4&lt;1,"",IF($P$4=HLOOKUP($P$4,Sortie!$B$3:$AF$3,1,FALSE),IFERROR(VLOOKUP('Suivi de stock'!$B49,Sortie,COUNTIF($F$5:Q$5,Q$5)+1,FALSE),"")))</f>
        <v/>
      </c>
      <c r="R49" s="79" t="str">
        <f ca="1">IF($R$4&lt;1,"",IF($R$4=HLOOKUP($R$4,Sortie!$B$3:$AF$3,1,FALSE),IFERROR(VLOOKUP('Suivi de stock'!$B49,Entrée,COUNTIF($F$5:R$5,R$5)+1,FALSE),"")))</f>
        <v/>
      </c>
      <c r="S49" s="78" t="str">
        <f ca="1">IF($R$4&lt;1,"",IF($R$4=HLOOKUP($R$4,Sortie!$B$3:$AF$3,1,FALSE),IFERROR(VLOOKUP('Suivi de stock'!$B49,Sortie,COUNTIF($F$5:S$5,S$5)+1,FALSE),"")))</f>
        <v/>
      </c>
      <c r="T49" s="79" t="str">
        <f ca="1">IF($T$4&lt;1,"",IF($T$4=HLOOKUP($T$4,Sortie!$B$3:$AF$3,1,FALSE),IFERROR(VLOOKUP('Suivi de stock'!$B49,Entrée,COUNTIF($F$5:T$5,T$5)+1,FALSE),"")))</f>
        <v/>
      </c>
      <c r="U49" s="78" t="str">
        <f ca="1">IF($T$4&lt;1,"",IF($T$4=HLOOKUP($T$4,Sortie!$B$3:$AF$3,1,FALSE),IFERROR(VLOOKUP('Suivi de stock'!$B49,Sortie,COUNTIF($F$5:U$5,U$5)+1,FALSE),"")))</f>
        <v/>
      </c>
      <c r="V49" s="79" t="str">
        <f ca="1">IF($V$4&lt;1,"",IF($V$4=HLOOKUP($V$4,Sortie!$B$3:$AF$3,1,FALSE),IFERROR(VLOOKUP('Suivi de stock'!$B49,Entrée,COUNTIF($F$5:V$5,V$5)+1,FALSE),"")))</f>
        <v/>
      </c>
      <c r="W49" s="78" t="str">
        <f ca="1">IF($V$4&lt;1,"",IF($V$4=HLOOKUP($V$4,Sortie!$B$3:$AF$3,1,FALSE),IFERROR(VLOOKUP('Suivi de stock'!$B49,Sortie,COUNTIF($F$5:W$5,W$5)+1,FALSE),"")))</f>
        <v/>
      </c>
      <c r="X49" s="79" t="str">
        <f ca="1">IF($X$4&lt;1,"",IF($X$4=HLOOKUP($X$4,Sortie!$B$3:$AF$3,1,FALSE),IFERROR(VLOOKUP('Suivi de stock'!$B49,Entrée,COUNTIF($F$5:X$5,X$5)+1,FALSE),"")))</f>
        <v/>
      </c>
      <c r="Y49" s="78" t="str">
        <f ca="1">IF($X$4&lt;1,"",IF($X$4=HLOOKUP($X$4,Sortie!$B$3:$AF$3,1,FALSE),IFERROR(VLOOKUP('Suivi de stock'!$B49,Sortie,COUNTIF($F$5:Y$5,Y$5)+1,FALSE),"")))</f>
        <v/>
      </c>
      <c r="Z49" s="79" t="str">
        <f ca="1">IF($X$4&lt;1,"",IF($X$4=HLOOKUP($X$4,Sortie!$B$3:$AF$3,1,FALSE),IFERROR(VLOOKUP('Suivi de stock'!$B49,Entrée,COUNTIF($F$5:Z$5,Z$5)+1,FALSE),"")))</f>
        <v/>
      </c>
      <c r="AA49" s="78" t="str">
        <f ca="1">IF($X$4&lt;1,"",IF($X$4=HLOOKUP($X$4,Sortie!$B$3:$AF$3,1,FALSE),IFERROR(VLOOKUP('Suivi de stock'!$B49,Sortie,COUNTIF($F$5:AA$5,AA$5)+1,FALSE),"")))</f>
        <v/>
      </c>
      <c r="AB49" s="79" t="str">
        <f ca="1">IF($X$4&lt;1,"",IF($X$4=HLOOKUP($X$4,Sortie!$B$3:$AF$3,1,FALSE),IFERROR(VLOOKUP('Suivi de stock'!$B49,Entrée,COUNTIF($F$5:AB$5,AB$5)+1,FALSE),"")))</f>
        <v/>
      </c>
      <c r="AC49" s="78" t="str">
        <f ca="1">IF($X$4&lt;1,"",IF($X$4=HLOOKUP($X$4,Sortie!$B$3:$AF$3,1,FALSE),IFERROR(VLOOKUP('Suivi de stock'!$B49,Sortie,COUNTIF($F$5:AC$5,AC$5)+1,FALSE),"")))</f>
        <v/>
      </c>
      <c r="AD49" s="79" t="str">
        <f ca="1">IF($X$4&lt;1,"",IF($X$4=HLOOKUP($X$4,Sortie!$B$3:$AF$3,1,FALSE),IFERROR(VLOOKUP('Suivi de stock'!$B49,Entrée,COUNTIF($F$5:AD$5,AD$5)+1,FALSE),"")))</f>
        <v/>
      </c>
      <c r="AE49" s="78" t="str">
        <f ca="1">IF($X$4&lt;1,"",IF($X$4=HLOOKUP($X$4,Sortie!$B$3:$AF$3,1,FALSE),IFERROR(VLOOKUP('Suivi de stock'!$B49,Sortie,COUNTIF($F$5:AE$5,AE$5)+1,FALSE),"")))</f>
        <v/>
      </c>
      <c r="AF49" s="79" t="str">
        <f ca="1">IF($X$4&lt;1,"",IF($X$4=HLOOKUP($X$4,Sortie!$B$3:$AF$3,1,FALSE),IFERROR(VLOOKUP('Suivi de stock'!$B49,Entrée,COUNTIF($F$5:AF$5,AF$5)+1,FALSE),"")))</f>
        <v/>
      </c>
      <c r="AG49" s="78" t="str">
        <f ca="1">IF($X$4&lt;1,"",IF($X$4=HLOOKUP($X$4,Sortie!$B$3:$AF$3,1,FALSE),IFERROR(VLOOKUP('Suivi de stock'!$B49,Sortie,COUNTIF($F$5:AG$5,AG$5)+1,FALSE),"")))</f>
        <v/>
      </c>
      <c r="AH49" s="79" t="str">
        <f ca="1">IF($X$4&lt;1,"",IF($X$4=HLOOKUP($X$4,Sortie!$B$3:$AF$3,1,FALSE),IFERROR(VLOOKUP('Suivi de stock'!$B49,Entrée,COUNTIF($F$5:AH$5,AH$5)+1,FALSE),"")))</f>
        <v/>
      </c>
      <c r="AI49" s="78" t="str">
        <f ca="1">IF($X$4&lt;1,"",IF($X$4=HLOOKUP($X$4,Sortie!$B$3:$AF$3,1,FALSE),IFERROR(VLOOKUP('Suivi de stock'!$B49,Sortie,COUNTIF($F$5:AI$5,AI$5)+1,FALSE),"")))</f>
        <v/>
      </c>
      <c r="AJ49" s="79" t="str">
        <f ca="1">IF($X$4&lt;1,"",IF($X$4=HLOOKUP($X$4,Sortie!$B$3:$AF$3,1,FALSE),IFERROR(VLOOKUP('Suivi de stock'!$B49,Entrée,COUNTIF($F$5:AJ$5,AJ$5)+1,FALSE),"")))</f>
        <v/>
      </c>
      <c r="AK49" s="78" t="str">
        <f ca="1">IF($X$4&lt;1,"",IF($X$4=HLOOKUP($X$4,Sortie!$B$3:$AF$3,1,FALSE),IFERROR(VLOOKUP('Suivi de stock'!$B49,Sortie,COUNTIF($F$5:AK$5,AK$5)+1,FALSE),"")))</f>
        <v/>
      </c>
      <c r="AL49" s="79" t="str">
        <f ca="1">IF($X$4&lt;1,"",IF($X$4=HLOOKUP($X$4,Sortie!$B$3:$AF$3,1,FALSE),IFERROR(VLOOKUP('Suivi de stock'!$B49,Entrée,COUNTIF($F$5:AL$5,AL$5)+1,FALSE),"")))</f>
        <v/>
      </c>
      <c r="AM49" s="78" t="str">
        <f ca="1">IF($X$4&lt;1,"",IF($X$4=HLOOKUP($X$4,Sortie!$B$3:$AF$3,1,FALSE),IFERROR(VLOOKUP('Suivi de stock'!$B49,Sortie,COUNTIF($F$5:AM$5,AM$5)+1,FALSE),"")))</f>
        <v/>
      </c>
      <c r="AN49" s="79" t="str">
        <f ca="1">IF($X$4&lt;1,"",IF($X$4=HLOOKUP($X$4,Sortie!$B$3:$AF$3,1,FALSE),IFERROR(VLOOKUP('Suivi de stock'!$B49,Entrée,COUNTIF($F$5:AN$5,AN$5)+1,FALSE),"")))</f>
        <v/>
      </c>
      <c r="AO49" s="78" t="str">
        <f ca="1">IF($X$4&lt;1,"",IF($X$4=HLOOKUP($X$4,Sortie!$B$3:$AF$3,1,FALSE),IFERROR(VLOOKUP('Suivi de stock'!$B49,Sortie,COUNTIF($F$5:AO$5,AO$5)+1,FALSE),"")))</f>
        <v/>
      </c>
      <c r="AP49" s="79" t="str">
        <f ca="1">IF($X$4&lt;1,"",IF($X$4=HLOOKUP($X$4,Sortie!$B$3:$AF$3,1,FALSE),IFERROR(VLOOKUP('Suivi de stock'!$B49,Entrée,COUNTIF($F$5:AP$5,AP$5)+1,FALSE),"")))</f>
        <v/>
      </c>
      <c r="AQ49" s="78" t="str">
        <f ca="1">IF($X$4&lt;1,"",IF($X$4=HLOOKUP($X$4,Sortie!$B$3:$AF$3,1,FALSE),IFERROR(VLOOKUP('Suivi de stock'!$B49,Sortie,COUNTIF($F$5:AQ$5,AQ$5)+1,FALSE),"")))</f>
        <v/>
      </c>
      <c r="AR49" s="79" t="str">
        <f ca="1">IF($X$4&lt;1,"",IF($X$4=HLOOKUP($X$4,Sortie!$B$3:$AF$3,1,FALSE),IFERROR(VLOOKUP('Suivi de stock'!$B49,Entrée,COUNTIF($F$5:AR$5,AR$5)+1,FALSE),"")))</f>
        <v/>
      </c>
      <c r="AS49" s="78" t="str">
        <f ca="1">IF($X$4&lt;1,"",IF($X$4=HLOOKUP($X$4,Sortie!$B$3:$AF$3,1,FALSE),IFERROR(VLOOKUP('Suivi de stock'!$B49,Sortie,COUNTIF($F$5:AS$5,AS$5)+1,FALSE),"")))</f>
        <v/>
      </c>
      <c r="AT49" s="79" t="str">
        <f ca="1">IF($X$4&lt;1,"",IF($X$4=HLOOKUP($X$4,Sortie!$B$3:$AF$3,1,FALSE),IFERROR(VLOOKUP('Suivi de stock'!$B49,Entrée,COUNTIF($F$5:AT$5,AT$5)+1,FALSE),"")))</f>
        <v/>
      </c>
      <c r="AU49" s="78" t="str">
        <f ca="1">IF($X$4&lt;1,"",IF($X$4=HLOOKUP($X$4,Sortie!$B$3:$AF$3,1,FALSE),IFERROR(VLOOKUP('Suivi de stock'!$B49,Sortie,COUNTIF($F$5:AU$5,AU$5)+1,FALSE),"")))</f>
        <v/>
      </c>
      <c r="AV49" s="79" t="str">
        <f ca="1">IF($X$4&lt;1,"",IF($X$4=HLOOKUP($X$4,Sortie!$B$3:$AF$3,1,FALSE),IFERROR(VLOOKUP('Suivi de stock'!$B49,Entrée,COUNTIF($F$5:AV$5,AV$5)+1,FALSE),"")))</f>
        <v/>
      </c>
      <c r="AW49" s="78" t="str">
        <f ca="1">IF($X$4&lt;1,"",IF($X$4=HLOOKUP($X$4,Sortie!$B$3:$AF$3,1,FALSE),IFERROR(VLOOKUP('Suivi de stock'!$B49,Sortie,COUNTIF($F$5:AW$5,AW$5)+1,FALSE),"")))</f>
        <v/>
      </c>
      <c r="AX49" s="79" t="str">
        <f ca="1">IF($X$4&lt;1,"",IF($X$4=HLOOKUP($X$4,Sortie!$B$3:$AF$3,1,FALSE),IFERROR(VLOOKUP('Suivi de stock'!$B49,Entrée,COUNTIF($F$5:AX$5,AX$5)+1,FALSE),"")))</f>
        <v/>
      </c>
      <c r="AY49" s="78" t="str">
        <f ca="1">IF($X$4&lt;1,"",IF($X$4=HLOOKUP($X$4,Sortie!$B$3:$AF$3,1,FALSE),IFERROR(VLOOKUP('Suivi de stock'!$B49,Sortie,COUNTIF($F$5:AY$5,AY$5)+1,FALSE),"")))</f>
        <v/>
      </c>
      <c r="AZ49" s="79" t="str">
        <f ca="1">IF($X$4&lt;1,"",IF($X$4=HLOOKUP($X$4,Sortie!$B$3:$AF$3,1,FALSE),IFERROR(VLOOKUP('Suivi de stock'!$B49,Entrée,COUNTIF($F$5:AZ$5,AZ$5)+1,FALSE),"")))</f>
        <v/>
      </c>
      <c r="BA49" s="78" t="str">
        <f ca="1">IF($X$4&lt;1,"",IF($X$4=HLOOKUP($X$4,Sortie!$B$3:$AF$3,1,FALSE),IFERROR(VLOOKUP('Suivi de stock'!$B49,Sortie,COUNTIF($F$5:BA$5,BA$5)+1,FALSE),"")))</f>
        <v/>
      </c>
      <c r="BB49" s="79" t="str">
        <f ca="1">IF($X$4&lt;1,"",IF($X$4=HLOOKUP($X$4,Sortie!$B$3:$AF$3,1,FALSE),IFERROR(VLOOKUP('Suivi de stock'!$B49,Entrée,COUNTIF($F$5:BB$5,BB$5)+1,FALSE),"")))</f>
        <v/>
      </c>
      <c r="BC49" s="78" t="str">
        <f ca="1">IF($X$4&lt;1,"",IF($X$4=HLOOKUP($X$4,Sortie!$B$3:$AF$3,1,FALSE),IFERROR(VLOOKUP('Suivi de stock'!$B49,Sortie,COUNTIF($F$5:BC$5,BC$5)+1,FALSE),"")))</f>
        <v/>
      </c>
      <c r="BD49" s="79" t="str">
        <f ca="1">IF($X$4&lt;1,"",IF($X$4=HLOOKUP($X$4,Sortie!$B$3:$AF$3,1,FALSE),IFERROR(VLOOKUP('Suivi de stock'!$B49,Entrée,COUNTIF($F$5:BD$5,BD$5)+1,FALSE),"")))</f>
        <v/>
      </c>
      <c r="BE49" s="78" t="str">
        <f ca="1">IF($X$4&lt;1,"",IF($X$4=HLOOKUP($X$4,Sortie!$B$3:$AF$3,1,FALSE),IFERROR(VLOOKUP('Suivi de stock'!$B49,Sortie,COUNTIF($F$5:BE$5,BE$5)+1,FALSE),"")))</f>
        <v/>
      </c>
      <c r="BF49" s="79" t="str">
        <f ca="1">IF($X$4&lt;1,"",IF($X$4=HLOOKUP($X$4,Sortie!$B$3:$AF$3,1,FALSE),IFERROR(VLOOKUP('Suivi de stock'!$B49,Entrée,COUNTIF($F$5:BF$5,BF$5)+1,FALSE),"")))</f>
        <v/>
      </c>
      <c r="BG49" s="78" t="str">
        <f ca="1">IF($X$4&lt;1,"",IF($X$4=HLOOKUP($X$4,Sortie!$B$3:$AF$3,1,FALSE),IFERROR(VLOOKUP('Suivi de stock'!$B49,Sortie,COUNTIF($F$5:BG$5,BG$5)+1,FALSE),"")))</f>
        <v/>
      </c>
      <c r="BH49" s="79" t="str">
        <f ca="1">IF($X$4&lt;1,"",IF($X$4=HLOOKUP($X$4,Sortie!$B$3:$AF$3,1,FALSE),IFERROR(VLOOKUP('Suivi de stock'!$B49,Entrée,COUNTIF($F$5:BH$5,BH$5)+1,FALSE),"")))</f>
        <v/>
      </c>
      <c r="BI49" s="78" t="str">
        <f ca="1">IF($X$4&lt;1,"",IF($X$4=HLOOKUP($X$4,Sortie!$B$3:$AF$3,1,FALSE),IFERROR(VLOOKUP('Suivi de stock'!$B49,Sortie,COUNTIF($F$5:BI$5,BI$5)+1,FALSE),"")))</f>
        <v/>
      </c>
      <c r="BJ49" s="79" t="str">
        <f ca="1">IF($X$4&lt;1,"",IF($X$4=HLOOKUP($X$4,Sortie!$B$3:$AF$3,1,FALSE),IFERROR(VLOOKUP('Suivi de stock'!$B49,Entrée,COUNTIF($F$5:BJ$5,BJ$5)+1,FALSE),"")))</f>
        <v/>
      </c>
      <c r="BK49" s="78" t="str">
        <f ca="1">IF($X$4&lt;1,"",IF($X$4=HLOOKUP($X$4,Sortie!$B$3:$AF$3,1,FALSE),IFERROR(VLOOKUP('Suivi de stock'!$B49,Sortie,COUNTIF($F$5:BK$5,BK$5)+1,FALSE),"")))</f>
        <v/>
      </c>
      <c r="BL49" s="79" t="str">
        <f ca="1">IF($X$4&lt;1,"",IF($X$4=HLOOKUP($X$4,Sortie!$B$3:$AF$3,1,FALSE),IFERROR(VLOOKUP('Suivi de stock'!$B49,Entrée,COUNTIF($F$5:BL$5,BL$5)+1,FALSE),"")))</f>
        <v/>
      </c>
      <c r="BM49" s="78" t="str">
        <f ca="1">IF($X$4&lt;1,"",IF($X$4=HLOOKUP($X$4,Sortie!$B$3:$AF$3,1,FALSE),IFERROR(VLOOKUP('Suivi de stock'!$B49,Sortie,COUNTIF($F$5:BM$5,BM$5)+1,FALSE),"")))</f>
        <v/>
      </c>
      <c r="BN49" s="79" t="str">
        <f ca="1">IF($X$4&lt;1,"",IF($X$4=HLOOKUP($X$4,Sortie!$B$3:$AF$3,1,FALSE),IFERROR(VLOOKUP('Suivi de stock'!$B49,Entrée,COUNTIF($F$5:BN$5,BN$5)+1,FALSE),"")))</f>
        <v/>
      </c>
      <c r="BO49" s="78" t="str">
        <f ca="1">IF($X$4&lt;1,"",IF($X$4=HLOOKUP($X$4,Sortie!$B$3:$AF$3,1,FALSE),IFERROR(VLOOKUP('Suivi de stock'!$B49,Sortie,COUNTIF($F$5:BO$5,BO$5)+1,FALSE),"")))</f>
        <v/>
      </c>
    </row>
    <row r="50" spans="1:67">
      <c r="A50" s="29">
        <f>IF(C50&gt;=D50,0,1+MAX($A$7:A49))</f>
        <v>0</v>
      </c>
      <c r="B50" s="9"/>
      <c r="C50" s="20"/>
      <c r="D50" s="21"/>
      <c r="F50" s="79" t="str">
        <f ca="1">IF($N$4&lt;1,"",IF($F$4=HLOOKUP($F$4,Sortie!$B$3:$AF$3,1,FALSE),IFERROR(VLOOKUP('Suivi de stock'!$B50,Entrée,COUNTIF($F$5:F$5,F$5)+1,FALSE),"")))</f>
        <v/>
      </c>
      <c r="G50" s="78" t="str">
        <f ca="1">IF($F$4&lt;1,"",IF($F$4=HLOOKUP($F$4,Sortie!$B$3:$AF$3,1,FALSE),IFERROR(VLOOKUP('Suivi de stock'!$B50,Sortie,COUNTIF($F$5:G$5,G$5)+1,FALSE),"")))</f>
        <v/>
      </c>
      <c r="H50" s="79" t="str">
        <f ca="1">IF($H$4&lt;1,"",IF($H$4=HLOOKUP($H$4,Sortie!$B$3:$AF$3,1,FALSE),IFERROR(VLOOKUP('Suivi de stock'!$B50,Entrée,COUNTIF($F$5:H$5,H$5)+1,FALSE),"")))</f>
        <v/>
      </c>
      <c r="I50" s="78" t="str">
        <f ca="1">IF($H$4&lt;1,"",IF($H$4=HLOOKUP($H$4,Sortie!$B$3:$AF$3,1,FALSE),IFERROR(VLOOKUP('Suivi de stock'!$B50,Sortie,COUNTIF($F$5:I$5,I$5)+1,FALSE),"")))</f>
        <v/>
      </c>
      <c r="J50" s="79" t="str">
        <f ca="1">IF($J$4&lt;1,"",IF($J$4=HLOOKUP($J$4,Sortie!$B$3:$AF$3,1,FALSE),IFERROR(VLOOKUP('Suivi de stock'!$B50,Entrée,COUNTIF($F$5:J$5,J$5)+1,FALSE),"")))</f>
        <v/>
      </c>
      <c r="K50" s="78" t="str">
        <f ca="1">IF($J$4&lt;1,"",IF($J$4=HLOOKUP($J$4,Sortie!$B$3:$AF$3,1,FALSE),IFERROR(VLOOKUP('Suivi de stock'!$B50,Sortie,COUNTIF($F$5:K$5,K$5)+1,FALSE),"")))</f>
        <v/>
      </c>
      <c r="L50" s="79" t="str">
        <f ca="1">IF($L$4&lt;1,"",IF($L$4=HLOOKUP($L$4,Sortie!$B$3:$AF$3,1,FALSE),IFERROR(VLOOKUP('Suivi de stock'!$B50,Entrée,COUNTIF($F$5:L$5,L$5)+1,FALSE),"")))</f>
        <v/>
      </c>
      <c r="M50" s="78" t="str">
        <f ca="1">IF($L$4&lt;1,"",IF($L$4=HLOOKUP($L$4,Sortie!$B$3:$AF$3,1,FALSE),IFERROR(VLOOKUP('Suivi de stock'!$B50,Sortie,COUNTIF($F$5:M$5,M$5)+1,FALSE),"")))</f>
        <v/>
      </c>
      <c r="N50" s="79" t="str">
        <f ca="1">IF($N$4&lt;1,"",IF($N$4=HLOOKUP($N$4,Sortie!$B$3:$AF$3,1,FALSE),IFERROR(VLOOKUP('Suivi de stock'!$B50,Entrée,COUNTIF($F$5:N$5,N$5)+1,FALSE),"")))</f>
        <v/>
      </c>
      <c r="O50" s="78" t="str">
        <f ca="1">IF($N$4&lt;1,"",IF($N$4=HLOOKUP($N$4,Sortie!$B$3:$AF$3,1,FALSE),IFERROR(VLOOKUP('Suivi de stock'!$B50,Sortie,COUNTIF($F$5:O$5,O$5)+1,FALSE),"")))</f>
        <v/>
      </c>
      <c r="P50" s="79" t="str">
        <f ca="1">IF($P$4&lt;1,"",IF($P$4=HLOOKUP($P$4,Sortie!$B$3:$AF$3,1,FALSE),IFERROR(VLOOKUP('Suivi de stock'!$B50,Entrée,COUNTIF($F$5:P$5,P$5)+1,FALSE),"")))</f>
        <v/>
      </c>
      <c r="Q50" s="78" t="str">
        <f ca="1">IF($P$4&lt;1,"",IF($P$4=HLOOKUP($P$4,Sortie!$B$3:$AF$3,1,FALSE),IFERROR(VLOOKUP('Suivi de stock'!$B50,Sortie,COUNTIF($F$5:Q$5,Q$5)+1,FALSE),"")))</f>
        <v/>
      </c>
      <c r="R50" s="79" t="str">
        <f ca="1">IF($R$4&lt;1,"",IF($R$4=HLOOKUP($R$4,Sortie!$B$3:$AF$3,1,FALSE),IFERROR(VLOOKUP('Suivi de stock'!$B50,Entrée,COUNTIF($F$5:R$5,R$5)+1,FALSE),"")))</f>
        <v/>
      </c>
      <c r="S50" s="78" t="str">
        <f ca="1">IF($R$4&lt;1,"",IF($R$4=HLOOKUP($R$4,Sortie!$B$3:$AF$3,1,FALSE),IFERROR(VLOOKUP('Suivi de stock'!$B50,Sortie,COUNTIF($F$5:S$5,S$5)+1,FALSE),"")))</f>
        <v/>
      </c>
      <c r="T50" s="79" t="str">
        <f ca="1">IF($T$4&lt;1,"",IF($T$4=HLOOKUP($T$4,Sortie!$B$3:$AF$3,1,FALSE),IFERROR(VLOOKUP('Suivi de stock'!$B50,Entrée,COUNTIF($F$5:T$5,T$5)+1,FALSE),"")))</f>
        <v/>
      </c>
      <c r="U50" s="78" t="str">
        <f ca="1">IF($T$4&lt;1,"",IF($T$4=HLOOKUP($T$4,Sortie!$B$3:$AF$3,1,FALSE),IFERROR(VLOOKUP('Suivi de stock'!$B50,Sortie,COUNTIF($F$5:U$5,U$5)+1,FALSE),"")))</f>
        <v/>
      </c>
      <c r="V50" s="79" t="str">
        <f ca="1">IF($V$4&lt;1,"",IF($V$4=HLOOKUP($V$4,Sortie!$B$3:$AF$3,1,FALSE),IFERROR(VLOOKUP('Suivi de stock'!$B50,Entrée,COUNTIF($F$5:V$5,V$5)+1,FALSE),"")))</f>
        <v/>
      </c>
      <c r="W50" s="78" t="str">
        <f ca="1">IF($V$4&lt;1,"",IF($V$4=HLOOKUP($V$4,Sortie!$B$3:$AF$3,1,FALSE),IFERROR(VLOOKUP('Suivi de stock'!$B50,Sortie,COUNTIF($F$5:W$5,W$5)+1,FALSE),"")))</f>
        <v/>
      </c>
      <c r="X50" s="79" t="str">
        <f ca="1">IF($X$4&lt;1,"",IF($X$4=HLOOKUP($X$4,Sortie!$B$3:$AF$3,1,FALSE),IFERROR(VLOOKUP('Suivi de stock'!$B50,Entrée,COUNTIF($F$5:X$5,X$5)+1,FALSE),"")))</f>
        <v/>
      </c>
      <c r="Y50" s="78" t="str">
        <f ca="1">IF($X$4&lt;1,"",IF($X$4=HLOOKUP($X$4,Sortie!$B$3:$AF$3,1,FALSE),IFERROR(VLOOKUP('Suivi de stock'!$B50,Sortie,COUNTIF($F$5:Y$5,Y$5)+1,FALSE),"")))</f>
        <v/>
      </c>
      <c r="Z50" s="79" t="str">
        <f ca="1">IF($X$4&lt;1,"",IF($X$4=HLOOKUP($X$4,Sortie!$B$3:$AF$3,1,FALSE),IFERROR(VLOOKUP('Suivi de stock'!$B50,Entrée,COUNTIF($F$5:Z$5,Z$5)+1,FALSE),"")))</f>
        <v/>
      </c>
      <c r="AA50" s="78" t="str">
        <f ca="1">IF($X$4&lt;1,"",IF($X$4=HLOOKUP($X$4,Sortie!$B$3:$AF$3,1,FALSE),IFERROR(VLOOKUP('Suivi de stock'!$B50,Sortie,COUNTIF($F$5:AA$5,AA$5)+1,FALSE),"")))</f>
        <v/>
      </c>
      <c r="AB50" s="79" t="str">
        <f ca="1">IF($X$4&lt;1,"",IF($X$4=HLOOKUP($X$4,Sortie!$B$3:$AF$3,1,FALSE),IFERROR(VLOOKUP('Suivi de stock'!$B50,Entrée,COUNTIF($F$5:AB$5,AB$5)+1,FALSE),"")))</f>
        <v/>
      </c>
      <c r="AC50" s="78" t="str">
        <f ca="1">IF($X$4&lt;1,"",IF($X$4=HLOOKUP($X$4,Sortie!$B$3:$AF$3,1,FALSE),IFERROR(VLOOKUP('Suivi de stock'!$B50,Sortie,COUNTIF($F$5:AC$5,AC$5)+1,FALSE),"")))</f>
        <v/>
      </c>
      <c r="AD50" s="79" t="str">
        <f ca="1">IF($X$4&lt;1,"",IF($X$4=HLOOKUP($X$4,Sortie!$B$3:$AF$3,1,FALSE),IFERROR(VLOOKUP('Suivi de stock'!$B50,Entrée,COUNTIF($F$5:AD$5,AD$5)+1,FALSE),"")))</f>
        <v/>
      </c>
      <c r="AE50" s="78" t="str">
        <f ca="1">IF($X$4&lt;1,"",IF($X$4=HLOOKUP($X$4,Sortie!$B$3:$AF$3,1,FALSE),IFERROR(VLOOKUP('Suivi de stock'!$B50,Sortie,COUNTIF($F$5:AE$5,AE$5)+1,FALSE),"")))</f>
        <v/>
      </c>
      <c r="AF50" s="79" t="str">
        <f ca="1">IF($X$4&lt;1,"",IF($X$4=HLOOKUP($X$4,Sortie!$B$3:$AF$3,1,FALSE),IFERROR(VLOOKUP('Suivi de stock'!$B50,Entrée,COUNTIF($F$5:AF$5,AF$5)+1,FALSE),"")))</f>
        <v/>
      </c>
      <c r="AG50" s="78" t="str">
        <f ca="1">IF($X$4&lt;1,"",IF($X$4=HLOOKUP($X$4,Sortie!$B$3:$AF$3,1,FALSE),IFERROR(VLOOKUP('Suivi de stock'!$B50,Sortie,COUNTIF($F$5:AG$5,AG$5)+1,FALSE),"")))</f>
        <v/>
      </c>
      <c r="AH50" s="79" t="str">
        <f ca="1">IF($X$4&lt;1,"",IF($X$4=HLOOKUP($X$4,Sortie!$B$3:$AF$3,1,FALSE),IFERROR(VLOOKUP('Suivi de stock'!$B50,Entrée,COUNTIF($F$5:AH$5,AH$5)+1,FALSE),"")))</f>
        <v/>
      </c>
      <c r="AI50" s="78" t="str">
        <f ca="1">IF($X$4&lt;1,"",IF($X$4=HLOOKUP($X$4,Sortie!$B$3:$AF$3,1,FALSE),IFERROR(VLOOKUP('Suivi de stock'!$B50,Sortie,COUNTIF($F$5:AI$5,AI$5)+1,FALSE),"")))</f>
        <v/>
      </c>
      <c r="AJ50" s="79" t="str">
        <f ca="1">IF($X$4&lt;1,"",IF($X$4=HLOOKUP($X$4,Sortie!$B$3:$AF$3,1,FALSE),IFERROR(VLOOKUP('Suivi de stock'!$B50,Entrée,COUNTIF($F$5:AJ$5,AJ$5)+1,FALSE),"")))</f>
        <v/>
      </c>
      <c r="AK50" s="78" t="str">
        <f ca="1">IF($X$4&lt;1,"",IF($X$4=HLOOKUP($X$4,Sortie!$B$3:$AF$3,1,FALSE),IFERROR(VLOOKUP('Suivi de stock'!$B50,Sortie,COUNTIF($F$5:AK$5,AK$5)+1,FALSE),"")))</f>
        <v/>
      </c>
      <c r="AL50" s="79" t="str">
        <f ca="1">IF($X$4&lt;1,"",IF($X$4=HLOOKUP($X$4,Sortie!$B$3:$AF$3,1,FALSE),IFERROR(VLOOKUP('Suivi de stock'!$B50,Entrée,COUNTIF($F$5:AL$5,AL$5)+1,FALSE),"")))</f>
        <v/>
      </c>
      <c r="AM50" s="78" t="str">
        <f ca="1">IF($X$4&lt;1,"",IF($X$4=HLOOKUP($X$4,Sortie!$B$3:$AF$3,1,FALSE),IFERROR(VLOOKUP('Suivi de stock'!$B50,Sortie,COUNTIF($F$5:AM$5,AM$5)+1,FALSE),"")))</f>
        <v/>
      </c>
      <c r="AN50" s="79" t="str">
        <f ca="1">IF($X$4&lt;1,"",IF($X$4=HLOOKUP($X$4,Sortie!$B$3:$AF$3,1,FALSE),IFERROR(VLOOKUP('Suivi de stock'!$B50,Entrée,COUNTIF($F$5:AN$5,AN$5)+1,FALSE),"")))</f>
        <v/>
      </c>
      <c r="AO50" s="78" t="str">
        <f ca="1">IF($X$4&lt;1,"",IF($X$4=HLOOKUP($X$4,Sortie!$B$3:$AF$3,1,FALSE),IFERROR(VLOOKUP('Suivi de stock'!$B50,Sortie,COUNTIF($F$5:AO$5,AO$5)+1,FALSE),"")))</f>
        <v/>
      </c>
      <c r="AP50" s="79" t="str">
        <f ca="1">IF($X$4&lt;1,"",IF($X$4=HLOOKUP($X$4,Sortie!$B$3:$AF$3,1,FALSE),IFERROR(VLOOKUP('Suivi de stock'!$B50,Entrée,COUNTIF($F$5:AP$5,AP$5)+1,FALSE),"")))</f>
        <v/>
      </c>
      <c r="AQ50" s="78" t="str">
        <f ca="1">IF($X$4&lt;1,"",IF($X$4=HLOOKUP($X$4,Sortie!$B$3:$AF$3,1,FALSE),IFERROR(VLOOKUP('Suivi de stock'!$B50,Sortie,COUNTIF($F$5:AQ$5,AQ$5)+1,FALSE),"")))</f>
        <v/>
      </c>
      <c r="AR50" s="79" t="str">
        <f ca="1">IF($X$4&lt;1,"",IF($X$4=HLOOKUP($X$4,Sortie!$B$3:$AF$3,1,FALSE),IFERROR(VLOOKUP('Suivi de stock'!$B50,Entrée,COUNTIF($F$5:AR$5,AR$5)+1,FALSE),"")))</f>
        <v/>
      </c>
      <c r="AS50" s="78" t="str">
        <f ca="1">IF($X$4&lt;1,"",IF($X$4=HLOOKUP($X$4,Sortie!$B$3:$AF$3,1,FALSE),IFERROR(VLOOKUP('Suivi de stock'!$B50,Sortie,COUNTIF($F$5:AS$5,AS$5)+1,FALSE),"")))</f>
        <v/>
      </c>
      <c r="AT50" s="79" t="str">
        <f ca="1">IF($X$4&lt;1,"",IF($X$4=HLOOKUP($X$4,Sortie!$B$3:$AF$3,1,FALSE),IFERROR(VLOOKUP('Suivi de stock'!$B50,Entrée,COUNTIF($F$5:AT$5,AT$5)+1,FALSE),"")))</f>
        <v/>
      </c>
      <c r="AU50" s="78" t="str">
        <f ca="1">IF($X$4&lt;1,"",IF($X$4=HLOOKUP($X$4,Sortie!$B$3:$AF$3,1,FALSE),IFERROR(VLOOKUP('Suivi de stock'!$B50,Sortie,COUNTIF($F$5:AU$5,AU$5)+1,FALSE),"")))</f>
        <v/>
      </c>
      <c r="AV50" s="79" t="str">
        <f ca="1">IF($X$4&lt;1,"",IF($X$4=HLOOKUP($X$4,Sortie!$B$3:$AF$3,1,FALSE),IFERROR(VLOOKUP('Suivi de stock'!$B50,Entrée,COUNTIF($F$5:AV$5,AV$5)+1,FALSE),"")))</f>
        <v/>
      </c>
      <c r="AW50" s="78" t="str">
        <f ca="1">IF($X$4&lt;1,"",IF($X$4=HLOOKUP($X$4,Sortie!$B$3:$AF$3,1,FALSE),IFERROR(VLOOKUP('Suivi de stock'!$B50,Sortie,COUNTIF($F$5:AW$5,AW$5)+1,FALSE),"")))</f>
        <v/>
      </c>
      <c r="AX50" s="79" t="str">
        <f ca="1">IF($X$4&lt;1,"",IF($X$4=HLOOKUP($X$4,Sortie!$B$3:$AF$3,1,FALSE),IFERROR(VLOOKUP('Suivi de stock'!$B50,Entrée,COUNTIF($F$5:AX$5,AX$5)+1,FALSE),"")))</f>
        <v/>
      </c>
      <c r="AY50" s="78" t="str">
        <f ca="1">IF($X$4&lt;1,"",IF($X$4=HLOOKUP($X$4,Sortie!$B$3:$AF$3,1,FALSE),IFERROR(VLOOKUP('Suivi de stock'!$B50,Sortie,COUNTIF($F$5:AY$5,AY$5)+1,FALSE),"")))</f>
        <v/>
      </c>
      <c r="AZ50" s="79" t="str">
        <f ca="1">IF($X$4&lt;1,"",IF($X$4=HLOOKUP($X$4,Sortie!$B$3:$AF$3,1,FALSE),IFERROR(VLOOKUP('Suivi de stock'!$B50,Entrée,COUNTIF($F$5:AZ$5,AZ$5)+1,FALSE),"")))</f>
        <v/>
      </c>
      <c r="BA50" s="78" t="str">
        <f ca="1">IF($X$4&lt;1,"",IF($X$4=HLOOKUP($X$4,Sortie!$B$3:$AF$3,1,FALSE),IFERROR(VLOOKUP('Suivi de stock'!$B50,Sortie,COUNTIF($F$5:BA$5,BA$5)+1,FALSE),"")))</f>
        <v/>
      </c>
      <c r="BB50" s="79" t="str">
        <f ca="1">IF($X$4&lt;1,"",IF($X$4=HLOOKUP($X$4,Sortie!$B$3:$AF$3,1,FALSE),IFERROR(VLOOKUP('Suivi de stock'!$B50,Entrée,COUNTIF($F$5:BB$5,BB$5)+1,FALSE),"")))</f>
        <v/>
      </c>
      <c r="BC50" s="78" t="str">
        <f ca="1">IF($X$4&lt;1,"",IF($X$4=HLOOKUP($X$4,Sortie!$B$3:$AF$3,1,FALSE),IFERROR(VLOOKUP('Suivi de stock'!$B50,Sortie,COUNTIF($F$5:BC$5,BC$5)+1,FALSE),"")))</f>
        <v/>
      </c>
      <c r="BD50" s="79" t="str">
        <f ca="1">IF($X$4&lt;1,"",IF($X$4=HLOOKUP($X$4,Sortie!$B$3:$AF$3,1,FALSE),IFERROR(VLOOKUP('Suivi de stock'!$B50,Entrée,COUNTIF($F$5:BD$5,BD$5)+1,FALSE),"")))</f>
        <v/>
      </c>
      <c r="BE50" s="78" t="str">
        <f ca="1">IF($X$4&lt;1,"",IF($X$4=HLOOKUP($X$4,Sortie!$B$3:$AF$3,1,FALSE),IFERROR(VLOOKUP('Suivi de stock'!$B50,Sortie,COUNTIF($F$5:BE$5,BE$5)+1,FALSE),"")))</f>
        <v/>
      </c>
      <c r="BF50" s="79" t="str">
        <f ca="1">IF($X$4&lt;1,"",IF($X$4=HLOOKUP($X$4,Sortie!$B$3:$AF$3,1,FALSE),IFERROR(VLOOKUP('Suivi de stock'!$B50,Entrée,COUNTIF($F$5:BF$5,BF$5)+1,FALSE),"")))</f>
        <v/>
      </c>
      <c r="BG50" s="78" t="str">
        <f ca="1">IF($X$4&lt;1,"",IF($X$4=HLOOKUP($X$4,Sortie!$B$3:$AF$3,1,FALSE),IFERROR(VLOOKUP('Suivi de stock'!$B50,Sortie,COUNTIF($F$5:BG$5,BG$5)+1,FALSE),"")))</f>
        <v/>
      </c>
      <c r="BH50" s="79" t="str">
        <f ca="1">IF($X$4&lt;1,"",IF($X$4=HLOOKUP($X$4,Sortie!$B$3:$AF$3,1,FALSE),IFERROR(VLOOKUP('Suivi de stock'!$B50,Entrée,COUNTIF($F$5:BH$5,BH$5)+1,FALSE),"")))</f>
        <v/>
      </c>
      <c r="BI50" s="78" t="str">
        <f ca="1">IF($X$4&lt;1,"",IF($X$4=HLOOKUP($X$4,Sortie!$B$3:$AF$3,1,FALSE),IFERROR(VLOOKUP('Suivi de stock'!$B50,Sortie,COUNTIF($F$5:BI$5,BI$5)+1,FALSE),"")))</f>
        <v/>
      </c>
      <c r="BJ50" s="79" t="str">
        <f ca="1">IF($X$4&lt;1,"",IF($X$4=HLOOKUP($X$4,Sortie!$B$3:$AF$3,1,FALSE),IFERROR(VLOOKUP('Suivi de stock'!$B50,Entrée,COUNTIF($F$5:BJ$5,BJ$5)+1,FALSE),"")))</f>
        <v/>
      </c>
      <c r="BK50" s="78" t="str">
        <f ca="1">IF($X$4&lt;1,"",IF($X$4=HLOOKUP($X$4,Sortie!$B$3:$AF$3,1,FALSE),IFERROR(VLOOKUP('Suivi de stock'!$B50,Sortie,COUNTIF($F$5:BK$5,BK$5)+1,FALSE),"")))</f>
        <v/>
      </c>
      <c r="BL50" s="79" t="str">
        <f ca="1">IF($X$4&lt;1,"",IF($X$4=HLOOKUP($X$4,Sortie!$B$3:$AF$3,1,FALSE),IFERROR(VLOOKUP('Suivi de stock'!$B50,Entrée,COUNTIF($F$5:BL$5,BL$5)+1,FALSE),"")))</f>
        <v/>
      </c>
      <c r="BM50" s="78" t="str">
        <f ca="1">IF($X$4&lt;1,"",IF($X$4=HLOOKUP($X$4,Sortie!$B$3:$AF$3,1,FALSE),IFERROR(VLOOKUP('Suivi de stock'!$B50,Sortie,COUNTIF($F$5:BM$5,BM$5)+1,FALSE),"")))</f>
        <v/>
      </c>
      <c r="BN50" s="79" t="str">
        <f ca="1">IF($X$4&lt;1,"",IF($X$4=HLOOKUP($X$4,Sortie!$B$3:$AF$3,1,FALSE),IFERROR(VLOOKUP('Suivi de stock'!$B50,Entrée,COUNTIF($F$5:BN$5,BN$5)+1,FALSE),"")))</f>
        <v/>
      </c>
      <c r="BO50" s="78" t="str">
        <f ca="1">IF($X$4&lt;1,"",IF($X$4=HLOOKUP($X$4,Sortie!$B$3:$AF$3,1,FALSE),IFERROR(VLOOKUP('Suivi de stock'!$B50,Sortie,COUNTIF($F$5:BO$5,BO$5)+1,FALSE),"")))</f>
        <v/>
      </c>
    </row>
    <row r="51" spans="1:67">
      <c r="A51" s="29">
        <f>IF(C51&gt;=D51,0,1+MAX($A$7:A50))</f>
        <v>0</v>
      </c>
      <c r="B51" s="9"/>
      <c r="C51" s="20"/>
      <c r="D51" s="21"/>
      <c r="F51" s="79" t="str">
        <f ca="1">IF($N$4&lt;1,"",IF($F$4=HLOOKUP($F$4,Sortie!$B$3:$AF$3,1,FALSE),IFERROR(VLOOKUP('Suivi de stock'!$B51,Entrée,COUNTIF($F$5:F$5,F$5)+1,FALSE),"")))</f>
        <v/>
      </c>
      <c r="G51" s="78" t="str">
        <f ca="1">IF($F$4&lt;1,"",IF($F$4=HLOOKUP($F$4,Sortie!$B$3:$AF$3,1,FALSE),IFERROR(VLOOKUP('Suivi de stock'!$B51,Sortie,COUNTIF($F$5:G$5,G$5)+1,FALSE),"")))</f>
        <v/>
      </c>
      <c r="H51" s="79" t="str">
        <f ca="1">IF($H$4&lt;1,"",IF($H$4=HLOOKUP($H$4,Sortie!$B$3:$AF$3,1,FALSE),IFERROR(VLOOKUP('Suivi de stock'!$B51,Entrée,COUNTIF($F$5:H$5,H$5)+1,FALSE),"")))</f>
        <v/>
      </c>
      <c r="I51" s="78" t="str">
        <f ca="1">IF($H$4&lt;1,"",IF($H$4=HLOOKUP($H$4,Sortie!$B$3:$AF$3,1,FALSE),IFERROR(VLOOKUP('Suivi de stock'!$B51,Sortie,COUNTIF($F$5:I$5,I$5)+1,FALSE),"")))</f>
        <v/>
      </c>
      <c r="J51" s="79" t="str">
        <f ca="1">IF($J$4&lt;1,"",IF($J$4=HLOOKUP($J$4,Sortie!$B$3:$AF$3,1,FALSE),IFERROR(VLOOKUP('Suivi de stock'!$B51,Entrée,COUNTIF($F$5:J$5,J$5)+1,FALSE),"")))</f>
        <v/>
      </c>
      <c r="K51" s="78" t="str">
        <f ca="1">IF($J$4&lt;1,"",IF($J$4=HLOOKUP($J$4,Sortie!$B$3:$AF$3,1,FALSE),IFERROR(VLOOKUP('Suivi de stock'!$B51,Sortie,COUNTIF($F$5:K$5,K$5)+1,FALSE),"")))</f>
        <v/>
      </c>
      <c r="L51" s="79" t="str">
        <f ca="1">IF($L$4&lt;1,"",IF($L$4=HLOOKUP($L$4,Sortie!$B$3:$AF$3,1,FALSE),IFERROR(VLOOKUP('Suivi de stock'!$B51,Entrée,COUNTIF($F$5:L$5,L$5)+1,FALSE),"")))</f>
        <v/>
      </c>
      <c r="M51" s="78" t="str">
        <f ca="1">IF($L$4&lt;1,"",IF($L$4=HLOOKUP($L$4,Sortie!$B$3:$AF$3,1,FALSE),IFERROR(VLOOKUP('Suivi de stock'!$B51,Sortie,COUNTIF($F$5:M$5,M$5)+1,FALSE),"")))</f>
        <v/>
      </c>
      <c r="N51" s="79" t="str">
        <f ca="1">IF($N$4&lt;1,"",IF($N$4=HLOOKUP($N$4,Sortie!$B$3:$AF$3,1,FALSE),IFERROR(VLOOKUP('Suivi de stock'!$B51,Entrée,COUNTIF($F$5:N$5,N$5)+1,FALSE),"")))</f>
        <v/>
      </c>
      <c r="O51" s="78" t="str">
        <f ca="1">IF($N$4&lt;1,"",IF($N$4=HLOOKUP($N$4,Sortie!$B$3:$AF$3,1,FALSE),IFERROR(VLOOKUP('Suivi de stock'!$B51,Sortie,COUNTIF($F$5:O$5,O$5)+1,FALSE),"")))</f>
        <v/>
      </c>
      <c r="P51" s="79" t="str">
        <f ca="1">IF($P$4&lt;1,"",IF($P$4=HLOOKUP($P$4,Sortie!$B$3:$AF$3,1,FALSE),IFERROR(VLOOKUP('Suivi de stock'!$B51,Entrée,COUNTIF($F$5:P$5,P$5)+1,FALSE),"")))</f>
        <v/>
      </c>
      <c r="Q51" s="78" t="str">
        <f ca="1">IF($P$4&lt;1,"",IF($P$4=HLOOKUP($P$4,Sortie!$B$3:$AF$3,1,FALSE),IFERROR(VLOOKUP('Suivi de stock'!$B51,Sortie,COUNTIF($F$5:Q$5,Q$5)+1,FALSE),"")))</f>
        <v/>
      </c>
      <c r="R51" s="79" t="str">
        <f ca="1">IF($R$4&lt;1,"",IF($R$4=HLOOKUP($R$4,Sortie!$B$3:$AF$3,1,FALSE),IFERROR(VLOOKUP('Suivi de stock'!$B51,Entrée,COUNTIF($F$5:R$5,R$5)+1,FALSE),"")))</f>
        <v/>
      </c>
      <c r="S51" s="78" t="str">
        <f ca="1">IF($R$4&lt;1,"",IF($R$4=HLOOKUP($R$4,Sortie!$B$3:$AF$3,1,FALSE),IFERROR(VLOOKUP('Suivi de stock'!$B51,Sortie,COUNTIF($F$5:S$5,S$5)+1,FALSE),"")))</f>
        <v/>
      </c>
      <c r="T51" s="79" t="str">
        <f ca="1">IF($T$4&lt;1,"",IF($T$4=HLOOKUP($T$4,Sortie!$B$3:$AF$3,1,FALSE),IFERROR(VLOOKUP('Suivi de stock'!$B51,Entrée,COUNTIF($F$5:T$5,T$5)+1,FALSE),"")))</f>
        <v/>
      </c>
      <c r="U51" s="78" t="str">
        <f ca="1">IF($T$4&lt;1,"",IF($T$4=HLOOKUP($T$4,Sortie!$B$3:$AF$3,1,FALSE),IFERROR(VLOOKUP('Suivi de stock'!$B51,Sortie,COUNTIF($F$5:U$5,U$5)+1,FALSE),"")))</f>
        <v/>
      </c>
      <c r="V51" s="79" t="str">
        <f ca="1">IF($V$4&lt;1,"",IF($V$4=HLOOKUP($V$4,Sortie!$B$3:$AF$3,1,FALSE),IFERROR(VLOOKUP('Suivi de stock'!$B51,Entrée,COUNTIF($F$5:V$5,V$5)+1,FALSE),"")))</f>
        <v/>
      </c>
      <c r="W51" s="78" t="str">
        <f ca="1">IF($V$4&lt;1,"",IF($V$4=HLOOKUP($V$4,Sortie!$B$3:$AF$3,1,FALSE),IFERROR(VLOOKUP('Suivi de stock'!$B51,Sortie,COUNTIF($F$5:W$5,W$5)+1,FALSE),"")))</f>
        <v/>
      </c>
      <c r="X51" s="79" t="str">
        <f ca="1">IF($X$4&lt;1,"",IF($X$4=HLOOKUP($X$4,Sortie!$B$3:$AF$3,1,FALSE),IFERROR(VLOOKUP('Suivi de stock'!$B51,Entrée,COUNTIF($F$5:X$5,X$5)+1,FALSE),"")))</f>
        <v/>
      </c>
      <c r="Y51" s="78" t="str">
        <f ca="1">IF($X$4&lt;1,"",IF($X$4=HLOOKUP($X$4,Sortie!$B$3:$AF$3,1,FALSE),IFERROR(VLOOKUP('Suivi de stock'!$B51,Sortie,COUNTIF($F$5:Y$5,Y$5)+1,FALSE),"")))</f>
        <v/>
      </c>
      <c r="Z51" s="79" t="str">
        <f ca="1">IF($X$4&lt;1,"",IF($X$4=HLOOKUP($X$4,Sortie!$B$3:$AF$3,1,FALSE),IFERROR(VLOOKUP('Suivi de stock'!$B51,Entrée,COUNTIF($F$5:Z$5,Z$5)+1,FALSE),"")))</f>
        <v/>
      </c>
      <c r="AA51" s="78" t="str">
        <f ca="1">IF($X$4&lt;1,"",IF($X$4=HLOOKUP($X$4,Sortie!$B$3:$AF$3,1,FALSE),IFERROR(VLOOKUP('Suivi de stock'!$B51,Sortie,COUNTIF($F$5:AA$5,AA$5)+1,FALSE),"")))</f>
        <v/>
      </c>
      <c r="AB51" s="79" t="str">
        <f ca="1">IF($X$4&lt;1,"",IF($X$4=HLOOKUP($X$4,Sortie!$B$3:$AF$3,1,FALSE),IFERROR(VLOOKUP('Suivi de stock'!$B51,Entrée,COUNTIF($F$5:AB$5,AB$5)+1,FALSE),"")))</f>
        <v/>
      </c>
      <c r="AC51" s="78" t="str">
        <f ca="1">IF($X$4&lt;1,"",IF($X$4=HLOOKUP($X$4,Sortie!$B$3:$AF$3,1,FALSE),IFERROR(VLOOKUP('Suivi de stock'!$B51,Sortie,COUNTIF($F$5:AC$5,AC$5)+1,FALSE),"")))</f>
        <v/>
      </c>
      <c r="AD51" s="79" t="str">
        <f ca="1">IF($X$4&lt;1,"",IF($X$4=HLOOKUP($X$4,Sortie!$B$3:$AF$3,1,FALSE),IFERROR(VLOOKUP('Suivi de stock'!$B51,Entrée,COUNTIF($F$5:AD$5,AD$5)+1,FALSE),"")))</f>
        <v/>
      </c>
      <c r="AE51" s="78" t="str">
        <f ca="1">IF($X$4&lt;1,"",IF($X$4=HLOOKUP($X$4,Sortie!$B$3:$AF$3,1,FALSE),IFERROR(VLOOKUP('Suivi de stock'!$B51,Sortie,COUNTIF($F$5:AE$5,AE$5)+1,FALSE),"")))</f>
        <v/>
      </c>
      <c r="AF51" s="79" t="str">
        <f ca="1">IF($X$4&lt;1,"",IF($X$4=HLOOKUP($X$4,Sortie!$B$3:$AF$3,1,FALSE),IFERROR(VLOOKUP('Suivi de stock'!$B51,Entrée,COUNTIF($F$5:AF$5,AF$5)+1,FALSE),"")))</f>
        <v/>
      </c>
      <c r="AG51" s="78" t="str">
        <f ca="1">IF($X$4&lt;1,"",IF($X$4=HLOOKUP($X$4,Sortie!$B$3:$AF$3,1,FALSE),IFERROR(VLOOKUP('Suivi de stock'!$B51,Sortie,COUNTIF($F$5:AG$5,AG$5)+1,FALSE),"")))</f>
        <v/>
      </c>
      <c r="AH51" s="79" t="str">
        <f ca="1">IF($X$4&lt;1,"",IF($X$4=HLOOKUP($X$4,Sortie!$B$3:$AF$3,1,FALSE),IFERROR(VLOOKUP('Suivi de stock'!$B51,Entrée,COUNTIF($F$5:AH$5,AH$5)+1,FALSE),"")))</f>
        <v/>
      </c>
      <c r="AI51" s="78" t="str">
        <f ca="1">IF($X$4&lt;1,"",IF($X$4=HLOOKUP($X$4,Sortie!$B$3:$AF$3,1,FALSE),IFERROR(VLOOKUP('Suivi de stock'!$B51,Sortie,COUNTIF($F$5:AI$5,AI$5)+1,FALSE),"")))</f>
        <v/>
      </c>
      <c r="AJ51" s="79" t="str">
        <f ca="1">IF($X$4&lt;1,"",IF($X$4=HLOOKUP($X$4,Sortie!$B$3:$AF$3,1,FALSE),IFERROR(VLOOKUP('Suivi de stock'!$B51,Entrée,COUNTIF($F$5:AJ$5,AJ$5)+1,FALSE),"")))</f>
        <v/>
      </c>
      <c r="AK51" s="78" t="str">
        <f ca="1">IF($X$4&lt;1,"",IF($X$4=HLOOKUP($X$4,Sortie!$B$3:$AF$3,1,FALSE),IFERROR(VLOOKUP('Suivi de stock'!$B51,Sortie,COUNTIF($F$5:AK$5,AK$5)+1,FALSE),"")))</f>
        <v/>
      </c>
      <c r="AL51" s="79" t="str">
        <f ca="1">IF($X$4&lt;1,"",IF($X$4=HLOOKUP($X$4,Sortie!$B$3:$AF$3,1,FALSE),IFERROR(VLOOKUP('Suivi de stock'!$B51,Entrée,COUNTIF($F$5:AL$5,AL$5)+1,FALSE),"")))</f>
        <v/>
      </c>
      <c r="AM51" s="78" t="str">
        <f ca="1">IF($X$4&lt;1,"",IF($X$4=HLOOKUP($X$4,Sortie!$B$3:$AF$3,1,FALSE),IFERROR(VLOOKUP('Suivi de stock'!$B51,Sortie,COUNTIF($F$5:AM$5,AM$5)+1,FALSE),"")))</f>
        <v/>
      </c>
      <c r="AN51" s="79" t="str">
        <f ca="1">IF($X$4&lt;1,"",IF($X$4=HLOOKUP($X$4,Sortie!$B$3:$AF$3,1,FALSE),IFERROR(VLOOKUP('Suivi de stock'!$B51,Entrée,COUNTIF($F$5:AN$5,AN$5)+1,FALSE),"")))</f>
        <v/>
      </c>
      <c r="AO51" s="78" t="str">
        <f ca="1">IF($X$4&lt;1,"",IF($X$4=HLOOKUP($X$4,Sortie!$B$3:$AF$3,1,FALSE),IFERROR(VLOOKUP('Suivi de stock'!$B51,Sortie,COUNTIF($F$5:AO$5,AO$5)+1,FALSE),"")))</f>
        <v/>
      </c>
      <c r="AP51" s="79" t="str">
        <f ca="1">IF($X$4&lt;1,"",IF($X$4=HLOOKUP($X$4,Sortie!$B$3:$AF$3,1,FALSE),IFERROR(VLOOKUP('Suivi de stock'!$B51,Entrée,COUNTIF($F$5:AP$5,AP$5)+1,FALSE),"")))</f>
        <v/>
      </c>
      <c r="AQ51" s="78" t="str">
        <f ca="1">IF($X$4&lt;1,"",IF($X$4=HLOOKUP($X$4,Sortie!$B$3:$AF$3,1,FALSE),IFERROR(VLOOKUP('Suivi de stock'!$B51,Sortie,COUNTIF($F$5:AQ$5,AQ$5)+1,FALSE),"")))</f>
        <v/>
      </c>
      <c r="AR51" s="79" t="str">
        <f ca="1">IF($X$4&lt;1,"",IF($X$4=HLOOKUP($X$4,Sortie!$B$3:$AF$3,1,FALSE),IFERROR(VLOOKUP('Suivi de stock'!$B51,Entrée,COUNTIF($F$5:AR$5,AR$5)+1,FALSE),"")))</f>
        <v/>
      </c>
      <c r="AS51" s="78" t="str">
        <f ca="1">IF($X$4&lt;1,"",IF($X$4=HLOOKUP($X$4,Sortie!$B$3:$AF$3,1,FALSE),IFERROR(VLOOKUP('Suivi de stock'!$B51,Sortie,COUNTIF($F$5:AS$5,AS$5)+1,FALSE),"")))</f>
        <v/>
      </c>
      <c r="AT51" s="79" t="str">
        <f ca="1">IF($X$4&lt;1,"",IF($X$4=HLOOKUP($X$4,Sortie!$B$3:$AF$3,1,FALSE),IFERROR(VLOOKUP('Suivi de stock'!$B51,Entrée,COUNTIF($F$5:AT$5,AT$5)+1,FALSE),"")))</f>
        <v/>
      </c>
      <c r="AU51" s="78" t="str">
        <f ca="1">IF($X$4&lt;1,"",IF($X$4=HLOOKUP($X$4,Sortie!$B$3:$AF$3,1,FALSE),IFERROR(VLOOKUP('Suivi de stock'!$B51,Sortie,COUNTIF($F$5:AU$5,AU$5)+1,FALSE),"")))</f>
        <v/>
      </c>
      <c r="AV51" s="79" t="str">
        <f ca="1">IF($X$4&lt;1,"",IF($X$4=HLOOKUP($X$4,Sortie!$B$3:$AF$3,1,FALSE),IFERROR(VLOOKUP('Suivi de stock'!$B51,Entrée,COUNTIF($F$5:AV$5,AV$5)+1,FALSE),"")))</f>
        <v/>
      </c>
      <c r="AW51" s="78" t="str">
        <f ca="1">IF($X$4&lt;1,"",IF($X$4=HLOOKUP($X$4,Sortie!$B$3:$AF$3,1,FALSE),IFERROR(VLOOKUP('Suivi de stock'!$B51,Sortie,COUNTIF($F$5:AW$5,AW$5)+1,FALSE),"")))</f>
        <v/>
      </c>
      <c r="AX51" s="79" t="str">
        <f ca="1">IF($X$4&lt;1,"",IF($X$4=HLOOKUP($X$4,Sortie!$B$3:$AF$3,1,FALSE),IFERROR(VLOOKUP('Suivi de stock'!$B51,Entrée,COUNTIF($F$5:AX$5,AX$5)+1,FALSE),"")))</f>
        <v/>
      </c>
      <c r="AY51" s="78" t="str">
        <f ca="1">IF($X$4&lt;1,"",IF($X$4=HLOOKUP($X$4,Sortie!$B$3:$AF$3,1,FALSE),IFERROR(VLOOKUP('Suivi de stock'!$B51,Sortie,COUNTIF($F$5:AY$5,AY$5)+1,FALSE),"")))</f>
        <v/>
      </c>
      <c r="AZ51" s="79" t="str">
        <f ca="1">IF($X$4&lt;1,"",IF($X$4=HLOOKUP($X$4,Sortie!$B$3:$AF$3,1,FALSE),IFERROR(VLOOKUP('Suivi de stock'!$B51,Entrée,COUNTIF($F$5:AZ$5,AZ$5)+1,FALSE),"")))</f>
        <v/>
      </c>
      <c r="BA51" s="78" t="str">
        <f ca="1">IF($X$4&lt;1,"",IF($X$4=HLOOKUP($X$4,Sortie!$B$3:$AF$3,1,FALSE),IFERROR(VLOOKUP('Suivi de stock'!$B51,Sortie,COUNTIF($F$5:BA$5,BA$5)+1,FALSE),"")))</f>
        <v/>
      </c>
      <c r="BB51" s="79" t="str">
        <f ca="1">IF($X$4&lt;1,"",IF($X$4=HLOOKUP($X$4,Sortie!$B$3:$AF$3,1,FALSE),IFERROR(VLOOKUP('Suivi de stock'!$B51,Entrée,COUNTIF($F$5:BB$5,BB$5)+1,FALSE),"")))</f>
        <v/>
      </c>
      <c r="BC51" s="78" t="str">
        <f ca="1">IF($X$4&lt;1,"",IF($X$4=HLOOKUP($X$4,Sortie!$B$3:$AF$3,1,FALSE),IFERROR(VLOOKUP('Suivi de stock'!$B51,Sortie,COUNTIF($F$5:BC$5,BC$5)+1,FALSE),"")))</f>
        <v/>
      </c>
      <c r="BD51" s="79" t="str">
        <f ca="1">IF($X$4&lt;1,"",IF($X$4=HLOOKUP($X$4,Sortie!$B$3:$AF$3,1,FALSE),IFERROR(VLOOKUP('Suivi de stock'!$B51,Entrée,COUNTIF($F$5:BD$5,BD$5)+1,FALSE),"")))</f>
        <v/>
      </c>
      <c r="BE51" s="78" t="str">
        <f ca="1">IF($X$4&lt;1,"",IF($X$4=HLOOKUP($X$4,Sortie!$B$3:$AF$3,1,FALSE),IFERROR(VLOOKUP('Suivi de stock'!$B51,Sortie,COUNTIF($F$5:BE$5,BE$5)+1,FALSE),"")))</f>
        <v/>
      </c>
      <c r="BF51" s="79" t="str">
        <f ca="1">IF($X$4&lt;1,"",IF($X$4=HLOOKUP($X$4,Sortie!$B$3:$AF$3,1,FALSE),IFERROR(VLOOKUP('Suivi de stock'!$B51,Entrée,COUNTIF($F$5:BF$5,BF$5)+1,FALSE),"")))</f>
        <v/>
      </c>
      <c r="BG51" s="78" t="str">
        <f ca="1">IF($X$4&lt;1,"",IF($X$4=HLOOKUP($X$4,Sortie!$B$3:$AF$3,1,FALSE),IFERROR(VLOOKUP('Suivi de stock'!$B51,Sortie,COUNTIF($F$5:BG$5,BG$5)+1,FALSE),"")))</f>
        <v/>
      </c>
      <c r="BH51" s="79" t="str">
        <f ca="1">IF($X$4&lt;1,"",IF($X$4=HLOOKUP($X$4,Sortie!$B$3:$AF$3,1,FALSE),IFERROR(VLOOKUP('Suivi de stock'!$B51,Entrée,COUNTIF($F$5:BH$5,BH$5)+1,FALSE),"")))</f>
        <v/>
      </c>
      <c r="BI51" s="78" t="str">
        <f ca="1">IF($X$4&lt;1,"",IF($X$4=HLOOKUP($X$4,Sortie!$B$3:$AF$3,1,FALSE),IFERROR(VLOOKUP('Suivi de stock'!$B51,Sortie,COUNTIF($F$5:BI$5,BI$5)+1,FALSE),"")))</f>
        <v/>
      </c>
      <c r="BJ51" s="79" t="str">
        <f ca="1">IF($X$4&lt;1,"",IF($X$4=HLOOKUP($X$4,Sortie!$B$3:$AF$3,1,FALSE),IFERROR(VLOOKUP('Suivi de stock'!$B51,Entrée,COUNTIF($F$5:BJ$5,BJ$5)+1,FALSE),"")))</f>
        <v/>
      </c>
      <c r="BK51" s="78" t="str">
        <f ca="1">IF($X$4&lt;1,"",IF($X$4=HLOOKUP($X$4,Sortie!$B$3:$AF$3,1,FALSE),IFERROR(VLOOKUP('Suivi de stock'!$B51,Sortie,COUNTIF($F$5:BK$5,BK$5)+1,FALSE),"")))</f>
        <v/>
      </c>
      <c r="BL51" s="79" t="str">
        <f ca="1">IF($X$4&lt;1,"",IF($X$4=HLOOKUP($X$4,Sortie!$B$3:$AF$3,1,FALSE),IFERROR(VLOOKUP('Suivi de stock'!$B51,Entrée,COUNTIF($F$5:BL$5,BL$5)+1,FALSE),"")))</f>
        <v/>
      </c>
      <c r="BM51" s="78" t="str">
        <f ca="1">IF($X$4&lt;1,"",IF($X$4=HLOOKUP($X$4,Sortie!$B$3:$AF$3,1,FALSE),IFERROR(VLOOKUP('Suivi de stock'!$B51,Sortie,COUNTIF($F$5:BM$5,BM$5)+1,FALSE),"")))</f>
        <v/>
      </c>
      <c r="BN51" s="79" t="str">
        <f ca="1">IF($X$4&lt;1,"",IF($X$4=HLOOKUP($X$4,Sortie!$B$3:$AF$3,1,FALSE),IFERROR(VLOOKUP('Suivi de stock'!$B51,Entrée,COUNTIF($F$5:BN$5,BN$5)+1,FALSE),"")))</f>
        <v/>
      </c>
      <c r="BO51" s="78" t="str">
        <f ca="1">IF($X$4&lt;1,"",IF($X$4=HLOOKUP($X$4,Sortie!$B$3:$AF$3,1,FALSE),IFERROR(VLOOKUP('Suivi de stock'!$B51,Sortie,COUNTIF($F$5:BO$5,BO$5)+1,FALSE),"")))</f>
        <v/>
      </c>
    </row>
    <row r="52" spans="1:67">
      <c r="A52" s="29">
        <f>IF(C52&gt;=D52,0,1+MAX($A$7:A51))</f>
        <v>0</v>
      </c>
      <c r="B52" s="9"/>
      <c r="C52" s="20"/>
      <c r="D52" s="21"/>
      <c r="F52" s="79" t="str">
        <f ca="1">IF($N$4&lt;1,"",IF($F$4=HLOOKUP($F$4,Sortie!$B$3:$AF$3,1,FALSE),IFERROR(VLOOKUP('Suivi de stock'!$B52,Entrée,COUNTIF($F$5:F$5,F$5)+1,FALSE),"")))</f>
        <v/>
      </c>
      <c r="G52" s="78" t="str">
        <f ca="1">IF($F$4&lt;1,"",IF($F$4=HLOOKUP($F$4,Sortie!$B$3:$AF$3,1,FALSE),IFERROR(VLOOKUP('Suivi de stock'!$B52,Sortie,COUNTIF($F$5:G$5,G$5)+1,FALSE),"")))</f>
        <v/>
      </c>
      <c r="H52" s="79" t="str">
        <f ca="1">IF($H$4&lt;1,"",IF($H$4=HLOOKUP($H$4,Sortie!$B$3:$AF$3,1,FALSE),IFERROR(VLOOKUP('Suivi de stock'!$B52,Entrée,COUNTIF($F$5:H$5,H$5)+1,FALSE),"")))</f>
        <v/>
      </c>
      <c r="I52" s="78" t="str">
        <f ca="1">IF($H$4&lt;1,"",IF($H$4=HLOOKUP($H$4,Sortie!$B$3:$AF$3,1,FALSE),IFERROR(VLOOKUP('Suivi de stock'!$B52,Sortie,COUNTIF($F$5:I$5,I$5)+1,FALSE),"")))</f>
        <v/>
      </c>
      <c r="J52" s="79" t="str">
        <f ca="1">IF($J$4&lt;1,"",IF($J$4=HLOOKUP($J$4,Sortie!$B$3:$AF$3,1,FALSE),IFERROR(VLOOKUP('Suivi de stock'!$B52,Entrée,COUNTIF($F$5:J$5,J$5)+1,FALSE),"")))</f>
        <v/>
      </c>
      <c r="K52" s="78" t="str">
        <f ca="1">IF($J$4&lt;1,"",IF($J$4=HLOOKUP($J$4,Sortie!$B$3:$AF$3,1,FALSE),IFERROR(VLOOKUP('Suivi de stock'!$B52,Sortie,COUNTIF($F$5:K$5,K$5)+1,FALSE),"")))</f>
        <v/>
      </c>
      <c r="L52" s="79" t="str">
        <f ca="1">IF($L$4&lt;1,"",IF($L$4=HLOOKUP($L$4,Sortie!$B$3:$AF$3,1,FALSE),IFERROR(VLOOKUP('Suivi de stock'!$B52,Entrée,COUNTIF($F$5:L$5,L$5)+1,FALSE),"")))</f>
        <v/>
      </c>
      <c r="M52" s="78" t="str">
        <f ca="1">IF($L$4&lt;1,"",IF($L$4=HLOOKUP($L$4,Sortie!$B$3:$AF$3,1,FALSE),IFERROR(VLOOKUP('Suivi de stock'!$B52,Sortie,COUNTIF($F$5:M$5,M$5)+1,FALSE),"")))</f>
        <v/>
      </c>
      <c r="N52" s="79" t="str">
        <f ca="1">IF($N$4&lt;1,"",IF($N$4=HLOOKUP($N$4,Sortie!$B$3:$AF$3,1,FALSE),IFERROR(VLOOKUP('Suivi de stock'!$B52,Entrée,COUNTIF($F$5:N$5,N$5)+1,FALSE),"")))</f>
        <v/>
      </c>
      <c r="O52" s="78" t="str">
        <f ca="1">IF($N$4&lt;1,"",IF($N$4=HLOOKUP($N$4,Sortie!$B$3:$AF$3,1,FALSE),IFERROR(VLOOKUP('Suivi de stock'!$B52,Sortie,COUNTIF($F$5:O$5,O$5)+1,FALSE),"")))</f>
        <v/>
      </c>
      <c r="P52" s="79" t="str">
        <f ca="1">IF($P$4&lt;1,"",IF($P$4=HLOOKUP($P$4,Sortie!$B$3:$AF$3,1,FALSE),IFERROR(VLOOKUP('Suivi de stock'!$B52,Entrée,COUNTIF($F$5:P$5,P$5)+1,FALSE),"")))</f>
        <v/>
      </c>
      <c r="Q52" s="78" t="str">
        <f ca="1">IF($P$4&lt;1,"",IF($P$4=HLOOKUP($P$4,Sortie!$B$3:$AF$3,1,FALSE),IFERROR(VLOOKUP('Suivi de stock'!$B52,Sortie,COUNTIF($F$5:Q$5,Q$5)+1,FALSE),"")))</f>
        <v/>
      </c>
      <c r="R52" s="79" t="str">
        <f ca="1">IF($R$4&lt;1,"",IF($R$4=HLOOKUP($R$4,Sortie!$B$3:$AF$3,1,FALSE),IFERROR(VLOOKUP('Suivi de stock'!$B52,Entrée,COUNTIF($F$5:R$5,R$5)+1,FALSE),"")))</f>
        <v/>
      </c>
      <c r="S52" s="78" t="str">
        <f ca="1">IF($R$4&lt;1,"",IF($R$4=HLOOKUP($R$4,Sortie!$B$3:$AF$3,1,FALSE),IFERROR(VLOOKUP('Suivi de stock'!$B52,Sortie,COUNTIF($F$5:S$5,S$5)+1,FALSE),"")))</f>
        <v/>
      </c>
      <c r="T52" s="79" t="str">
        <f ca="1">IF($T$4&lt;1,"",IF($T$4=HLOOKUP($T$4,Sortie!$B$3:$AF$3,1,FALSE),IFERROR(VLOOKUP('Suivi de stock'!$B52,Entrée,COUNTIF($F$5:T$5,T$5)+1,FALSE),"")))</f>
        <v/>
      </c>
      <c r="U52" s="78" t="str">
        <f ca="1">IF($T$4&lt;1,"",IF($T$4=HLOOKUP($T$4,Sortie!$B$3:$AF$3,1,FALSE),IFERROR(VLOOKUP('Suivi de stock'!$B52,Sortie,COUNTIF($F$5:U$5,U$5)+1,FALSE),"")))</f>
        <v/>
      </c>
      <c r="V52" s="79" t="str">
        <f ca="1">IF($V$4&lt;1,"",IF($V$4=HLOOKUP($V$4,Sortie!$B$3:$AF$3,1,FALSE),IFERROR(VLOOKUP('Suivi de stock'!$B52,Entrée,COUNTIF($F$5:V$5,V$5)+1,FALSE),"")))</f>
        <v/>
      </c>
      <c r="W52" s="78" t="str">
        <f ca="1">IF($V$4&lt;1,"",IF($V$4=HLOOKUP($V$4,Sortie!$B$3:$AF$3,1,FALSE),IFERROR(VLOOKUP('Suivi de stock'!$B52,Sortie,COUNTIF($F$5:W$5,W$5)+1,FALSE),"")))</f>
        <v/>
      </c>
      <c r="X52" s="79" t="str">
        <f ca="1">IF($X$4&lt;1,"",IF($X$4=HLOOKUP($X$4,Sortie!$B$3:$AF$3,1,FALSE),IFERROR(VLOOKUP('Suivi de stock'!$B52,Entrée,COUNTIF($F$5:X$5,X$5)+1,FALSE),"")))</f>
        <v/>
      </c>
      <c r="Y52" s="78" t="str">
        <f ca="1">IF($X$4&lt;1,"",IF($X$4=HLOOKUP($X$4,Sortie!$B$3:$AF$3,1,FALSE),IFERROR(VLOOKUP('Suivi de stock'!$B52,Sortie,COUNTIF($F$5:Y$5,Y$5)+1,FALSE),"")))</f>
        <v/>
      </c>
      <c r="Z52" s="79" t="str">
        <f ca="1">IF($X$4&lt;1,"",IF($X$4=HLOOKUP($X$4,Sortie!$B$3:$AF$3,1,FALSE),IFERROR(VLOOKUP('Suivi de stock'!$B52,Entrée,COUNTIF($F$5:Z$5,Z$5)+1,FALSE),"")))</f>
        <v/>
      </c>
      <c r="AA52" s="78" t="str">
        <f ca="1">IF($X$4&lt;1,"",IF($X$4=HLOOKUP($X$4,Sortie!$B$3:$AF$3,1,FALSE),IFERROR(VLOOKUP('Suivi de stock'!$B52,Sortie,COUNTIF($F$5:AA$5,AA$5)+1,FALSE),"")))</f>
        <v/>
      </c>
      <c r="AB52" s="79" t="str">
        <f ca="1">IF($X$4&lt;1,"",IF($X$4=HLOOKUP($X$4,Sortie!$B$3:$AF$3,1,FALSE),IFERROR(VLOOKUP('Suivi de stock'!$B52,Entrée,COUNTIF($F$5:AB$5,AB$5)+1,FALSE),"")))</f>
        <v/>
      </c>
      <c r="AC52" s="78" t="str">
        <f ca="1">IF($X$4&lt;1,"",IF($X$4=HLOOKUP($X$4,Sortie!$B$3:$AF$3,1,FALSE),IFERROR(VLOOKUP('Suivi de stock'!$B52,Sortie,COUNTIF($F$5:AC$5,AC$5)+1,FALSE),"")))</f>
        <v/>
      </c>
      <c r="AD52" s="79" t="str">
        <f ca="1">IF($X$4&lt;1,"",IF($X$4=HLOOKUP($X$4,Sortie!$B$3:$AF$3,1,FALSE),IFERROR(VLOOKUP('Suivi de stock'!$B52,Entrée,COUNTIF($F$5:AD$5,AD$5)+1,FALSE),"")))</f>
        <v/>
      </c>
      <c r="AE52" s="78" t="str">
        <f ca="1">IF($X$4&lt;1,"",IF($X$4=HLOOKUP($X$4,Sortie!$B$3:$AF$3,1,FALSE),IFERROR(VLOOKUP('Suivi de stock'!$B52,Sortie,COUNTIF($F$5:AE$5,AE$5)+1,FALSE),"")))</f>
        <v/>
      </c>
      <c r="AF52" s="79" t="str">
        <f ca="1">IF($X$4&lt;1,"",IF($X$4=HLOOKUP($X$4,Sortie!$B$3:$AF$3,1,FALSE),IFERROR(VLOOKUP('Suivi de stock'!$B52,Entrée,COUNTIF($F$5:AF$5,AF$5)+1,FALSE),"")))</f>
        <v/>
      </c>
      <c r="AG52" s="78" t="str">
        <f ca="1">IF($X$4&lt;1,"",IF($X$4=HLOOKUP($X$4,Sortie!$B$3:$AF$3,1,FALSE),IFERROR(VLOOKUP('Suivi de stock'!$B52,Sortie,COUNTIF($F$5:AG$5,AG$5)+1,FALSE),"")))</f>
        <v/>
      </c>
      <c r="AH52" s="79" t="str">
        <f ca="1">IF($X$4&lt;1,"",IF($X$4=HLOOKUP($X$4,Sortie!$B$3:$AF$3,1,FALSE),IFERROR(VLOOKUP('Suivi de stock'!$B52,Entrée,COUNTIF($F$5:AH$5,AH$5)+1,FALSE),"")))</f>
        <v/>
      </c>
      <c r="AI52" s="78" t="str">
        <f ca="1">IF($X$4&lt;1,"",IF($X$4=HLOOKUP($X$4,Sortie!$B$3:$AF$3,1,FALSE),IFERROR(VLOOKUP('Suivi de stock'!$B52,Sortie,COUNTIF($F$5:AI$5,AI$5)+1,FALSE),"")))</f>
        <v/>
      </c>
      <c r="AJ52" s="79" t="str">
        <f ca="1">IF($X$4&lt;1,"",IF($X$4=HLOOKUP($X$4,Sortie!$B$3:$AF$3,1,FALSE),IFERROR(VLOOKUP('Suivi de stock'!$B52,Entrée,COUNTIF($F$5:AJ$5,AJ$5)+1,FALSE),"")))</f>
        <v/>
      </c>
      <c r="AK52" s="78" t="str">
        <f ca="1">IF($X$4&lt;1,"",IF($X$4=HLOOKUP($X$4,Sortie!$B$3:$AF$3,1,FALSE),IFERROR(VLOOKUP('Suivi de stock'!$B52,Sortie,COUNTIF($F$5:AK$5,AK$5)+1,FALSE),"")))</f>
        <v/>
      </c>
      <c r="AL52" s="79" t="str">
        <f ca="1">IF($X$4&lt;1,"",IF($X$4=HLOOKUP($X$4,Sortie!$B$3:$AF$3,1,FALSE),IFERROR(VLOOKUP('Suivi de stock'!$B52,Entrée,COUNTIF($F$5:AL$5,AL$5)+1,FALSE),"")))</f>
        <v/>
      </c>
      <c r="AM52" s="78" t="str">
        <f ca="1">IF($X$4&lt;1,"",IF($X$4=HLOOKUP($X$4,Sortie!$B$3:$AF$3,1,FALSE),IFERROR(VLOOKUP('Suivi de stock'!$B52,Sortie,COUNTIF($F$5:AM$5,AM$5)+1,FALSE),"")))</f>
        <v/>
      </c>
      <c r="AN52" s="79" t="str">
        <f ca="1">IF($X$4&lt;1,"",IF($X$4=HLOOKUP($X$4,Sortie!$B$3:$AF$3,1,FALSE),IFERROR(VLOOKUP('Suivi de stock'!$B52,Entrée,COUNTIF($F$5:AN$5,AN$5)+1,FALSE),"")))</f>
        <v/>
      </c>
      <c r="AO52" s="78" t="str">
        <f ca="1">IF($X$4&lt;1,"",IF($X$4=HLOOKUP($X$4,Sortie!$B$3:$AF$3,1,FALSE),IFERROR(VLOOKUP('Suivi de stock'!$B52,Sortie,COUNTIF($F$5:AO$5,AO$5)+1,FALSE),"")))</f>
        <v/>
      </c>
      <c r="AP52" s="79" t="str">
        <f ca="1">IF($X$4&lt;1,"",IF($X$4=HLOOKUP($X$4,Sortie!$B$3:$AF$3,1,FALSE),IFERROR(VLOOKUP('Suivi de stock'!$B52,Entrée,COUNTIF($F$5:AP$5,AP$5)+1,FALSE),"")))</f>
        <v/>
      </c>
      <c r="AQ52" s="78" t="str">
        <f ca="1">IF($X$4&lt;1,"",IF($X$4=HLOOKUP($X$4,Sortie!$B$3:$AF$3,1,FALSE),IFERROR(VLOOKUP('Suivi de stock'!$B52,Sortie,COUNTIF($F$5:AQ$5,AQ$5)+1,FALSE),"")))</f>
        <v/>
      </c>
      <c r="AR52" s="79" t="str">
        <f ca="1">IF($X$4&lt;1,"",IF($X$4=HLOOKUP($X$4,Sortie!$B$3:$AF$3,1,FALSE),IFERROR(VLOOKUP('Suivi de stock'!$B52,Entrée,COUNTIF($F$5:AR$5,AR$5)+1,FALSE),"")))</f>
        <v/>
      </c>
      <c r="AS52" s="78" t="str">
        <f ca="1">IF($X$4&lt;1,"",IF($X$4=HLOOKUP($X$4,Sortie!$B$3:$AF$3,1,FALSE),IFERROR(VLOOKUP('Suivi de stock'!$B52,Sortie,COUNTIF($F$5:AS$5,AS$5)+1,FALSE),"")))</f>
        <v/>
      </c>
      <c r="AT52" s="79" t="str">
        <f ca="1">IF($X$4&lt;1,"",IF($X$4=HLOOKUP($X$4,Sortie!$B$3:$AF$3,1,FALSE),IFERROR(VLOOKUP('Suivi de stock'!$B52,Entrée,COUNTIF($F$5:AT$5,AT$5)+1,FALSE),"")))</f>
        <v/>
      </c>
      <c r="AU52" s="78" t="str">
        <f ca="1">IF($X$4&lt;1,"",IF($X$4=HLOOKUP($X$4,Sortie!$B$3:$AF$3,1,FALSE),IFERROR(VLOOKUP('Suivi de stock'!$B52,Sortie,COUNTIF($F$5:AU$5,AU$5)+1,FALSE),"")))</f>
        <v/>
      </c>
      <c r="AV52" s="79" t="str">
        <f ca="1">IF($X$4&lt;1,"",IF($X$4=HLOOKUP($X$4,Sortie!$B$3:$AF$3,1,FALSE),IFERROR(VLOOKUP('Suivi de stock'!$B52,Entrée,COUNTIF($F$5:AV$5,AV$5)+1,FALSE),"")))</f>
        <v/>
      </c>
      <c r="AW52" s="78" t="str">
        <f ca="1">IF($X$4&lt;1,"",IF($X$4=HLOOKUP($X$4,Sortie!$B$3:$AF$3,1,FALSE),IFERROR(VLOOKUP('Suivi de stock'!$B52,Sortie,COUNTIF($F$5:AW$5,AW$5)+1,FALSE),"")))</f>
        <v/>
      </c>
      <c r="AX52" s="79" t="str">
        <f ca="1">IF($X$4&lt;1,"",IF($X$4=HLOOKUP($X$4,Sortie!$B$3:$AF$3,1,FALSE),IFERROR(VLOOKUP('Suivi de stock'!$B52,Entrée,COUNTIF($F$5:AX$5,AX$5)+1,FALSE),"")))</f>
        <v/>
      </c>
      <c r="AY52" s="78" t="str">
        <f ca="1">IF($X$4&lt;1,"",IF($X$4=HLOOKUP($X$4,Sortie!$B$3:$AF$3,1,FALSE),IFERROR(VLOOKUP('Suivi de stock'!$B52,Sortie,COUNTIF($F$5:AY$5,AY$5)+1,FALSE),"")))</f>
        <v/>
      </c>
      <c r="AZ52" s="79" t="str">
        <f ca="1">IF($X$4&lt;1,"",IF($X$4=HLOOKUP($X$4,Sortie!$B$3:$AF$3,1,FALSE),IFERROR(VLOOKUP('Suivi de stock'!$B52,Entrée,COUNTIF($F$5:AZ$5,AZ$5)+1,FALSE),"")))</f>
        <v/>
      </c>
      <c r="BA52" s="78" t="str">
        <f ca="1">IF($X$4&lt;1,"",IF($X$4=HLOOKUP($X$4,Sortie!$B$3:$AF$3,1,FALSE),IFERROR(VLOOKUP('Suivi de stock'!$B52,Sortie,COUNTIF($F$5:BA$5,BA$5)+1,FALSE),"")))</f>
        <v/>
      </c>
      <c r="BB52" s="79" t="str">
        <f ca="1">IF($X$4&lt;1,"",IF($X$4=HLOOKUP($X$4,Sortie!$B$3:$AF$3,1,FALSE),IFERROR(VLOOKUP('Suivi de stock'!$B52,Entrée,COUNTIF($F$5:BB$5,BB$5)+1,FALSE),"")))</f>
        <v/>
      </c>
      <c r="BC52" s="78" t="str">
        <f ca="1">IF($X$4&lt;1,"",IF($X$4=HLOOKUP($X$4,Sortie!$B$3:$AF$3,1,FALSE),IFERROR(VLOOKUP('Suivi de stock'!$B52,Sortie,COUNTIF($F$5:BC$5,BC$5)+1,FALSE),"")))</f>
        <v/>
      </c>
      <c r="BD52" s="79" t="str">
        <f ca="1">IF($X$4&lt;1,"",IF($X$4=HLOOKUP($X$4,Sortie!$B$3:$AF$3,1,FALSE),IFERROR(VLOOKUP('Suivi de stock'!$B52,Entrée,COUNTIF($F$5:BD$5,BD$5)+1,FALSE),"")))</f>
        <v/>
      </c>
      <c r="BE52" s="78" t="str">
        <f ca="1">IF($X$4&lt;1,"",IF($X$4=HLOOKUP($X$4,Sortie!$B$3:$AF$3,1,FALSE),IFERROR(VLOOKUP('Suivi de stock'!$B52,Sortie,COUNTIF($F$5:BE$5,BE$5)+1,FALSE),"")))</f>
        <v/>
      </c>
      <c r="BF52" s="79" t="str">
        <f ca="1">IF($X$4&lt;1,"",IF($X$4=HLOOKUP($X$4,Sortie!$B$3:$AF$3,1,FALSE),IFERROR(VLOOKUP('Suivi de stock'!$B52,Entrée,COUNTIF($F$5:BF$5,BF$5)+1,FALSE),"")))</f>
        <v/>
      </c>
      <c r="BG52" s="78" t="str">
        <f ca="1">IF($X$4&lt;1,"",IF($X$4=HLOOKUP($X$4,Sortie!$B$3:$AF$3,1,FALSE),IFERROR(VLOOKUP('Suivi de stock'!$B52,Sortie,COUNTIF($F$5:BG$5,BG$5)+1,FALSE),"")))</f>
        <v/>
      </c>
      <c r="BH52" s="79" t="str">
        <f ca="1">IF($X$4&lt;1,"",IF($X$4=HLOOKUP($X$4,Sortie!$B$3:$AF$3,1,FALSE),IFERROR(VLOOKUP('Suivi de stock'!$B52,Entrée,COUNTIF($F$5:BH$5,BH$5)+1,FALSE),"")))</f>
        <v/>
      </c>
      <c r="BI52" s="78" t="str">
        <f ca="1">IF($X$4&lt;1,"",IF($X$4=HLOOKUP($X$4,Sortie!$B$3:$AF$3,1,FALSE),IFERROR(VLOOKUP('Suivi de stock'!$B52,Sortie,COUNTIF($F$5:BI$5,BI$5)+1,FALSE),"")))</f>
        <v/>
      </c>
      <c r="BJ52" s="79" t="str">
        <f ca="1">IF($X$4&lt;1,"",IF($X$4=HLOOKUP($X$4,Sortie!$B$3:$AF$3,1,FALSE),IFERROR(VLOOKUP('Suivi de stock'!$B52,Entrée,COUNTIF($F$5:BJ$5,BJ$5)+1,FALSE),"")))</f>
        <v/>
      </c>
      <c r="BK52" s="78" t="str">
        <f ca="1">IF($X$4&lt;1,"",IF($X$4=HLOOKUP($X$4,Sortie!$B$3:$AF$3,1,FALSE),IFERROR(VLOOKUP('Suivi de stock'!$B52,Sortie,COUNTIF($F$5:BK$5,BK$5)+1,FALSE),"")))</f>
        <v/>
      </c>
      <c r="BL52" s="79" t="str">
        <f ca="1">IF($X$4&lt;1,"",IF($X$4=HLOOKUP($X$4,Sortie!$B$3:$AF$3,1,FALSE),IFERROR(VLOOKUP('Suivi de stock'!$B52,Entrée,COUNTIF($F$5:BL$5,BL$5)+1,FALSE),"")))</f>
        <v/>
      </c>
      <c r="BM52" s="78" t="str">
        <f ca="1">IF($X$4&lt;1,"",IF($X$4=HLOOKUP($X$4,Sortie!$B$3:$AF$3,1,FALSE),IFERROR(VLOOKUP('Suivi de stock'!$B52,Sortie,COUNTIF($F$5:BM$5,BM$5)+1,FALSE),"")))</f>
        <v/>
      </c>
      <c r="BN52" s="79" t="str">
        <f ca="1">IF($X$4&lt;1,"",IF($X$4=HLOOKUP($X$4,Sortie!$B$3:$AF$3,1,FALSE),IFERROR(VLOOKUP('Suivi de stock'!$B52,Entrée,COUNTIF($F$5:BN$5,BN$5)+1,FALSE),"")))</f>
        <v/>
      </c>
      <c r="BO52" s="78" t="str">
        <f ca="1">IF($X$4&lt;1,"",IF($X$4=HLOOKUP($X$4,Sortie!$B$3:$AF$3,1,FALSE),IFERROR(VLOOKUP('Suivi de stock'!$B52,Sortie,COUNTIF($F$5:BO$5,BO$5)+1,FALSE),"")))</f>
        <v/>
      </c>
    </row>
    <row r="53" spans="1:67">
      <c r="A53" s="29">
        <f>IF(C53&gt;=D53,0,1+MAX($A$7:A52))</f>
        <v>0</v>
      </c>
      <c r="B53" s="9"/>
      <c r="C53" s="20"/>
      <c r="D53" s="21"/>
      <c r="F53" s="79" t="str">
        <f ca="1">IF($N$4&lt;1,"",IF($F$4=HLOOKUP($F$4,Sortie!$B$3:$AF$3,1,FALSE),IFERROR(VLOOKUP('Suivi de stock'!$B53,Entrée,COUNTIF($F$5:F$5,F$5)+1,FALSE),"")))</f>
        <v/>
      </c>
      <c r="G53" s="78" t="str">
        <f ca="1">IF($F$4&lt;1,"",IF($F$4=HLOOKUP($F$4,Sortie!$B$3:$AF$3,1,FALSE),IFERROR(VLOOKUP('Suivi de stock'!$B53,Sortie,COUNTIF($F$5:G$5,G$5)+1,FALSE),"")))</f>
        <v/>
      </c>
      <c r="H53" s="79" t="str">
        <f ca="1">IF($H$4&lt;1,"",IF($H$4=HLOOKUP($H$4,Sortie!$B$3:$AF$3,1,FALSE),IFERROR(VLOOKUP('Suivi de stock'!$B53,Entrée,COUNTIF($F$5:H$5,H$5)+1,FALSE),"")))</f>
        <v/>
      </c>
      <c r="I53" s="78" t="str">
        <f ca="1">IF($H$4&lt;1,"",IF($H$4=HLOOKUP($H$4,Sortie!$B$3:$AF$3,1,FALSE),IFERROR(VLOOKUP('Suivi de stock'!$B53,Sortie,COUNTIF($F$5:I$5,I$5)+1,FALSE),"")))</f>
        <v/>
      </c>
      <c r="J53" s="79" t="str">
        <f ca="1">IF($J$4&lt;1,"",IF($J$4=HLOOKUP($J$4,Sortie!$B$3:$AF$3,1,FALSE),IFERROR(VLOOKUP('Suivi de stock'!$B53,Entrée,COUNTIF($F$5:J$5,J$5)+1,FALSE),"")))</f>
        <v/>
      </c>
      <c r="K53" s="78" t="str">
        <f ca="1">IF($J$4&lt;1,"",IF($J$4=HLOOKUP($J$4,Sortie!$B$3:$AF$3,1,FALSE),IFERROR(VLOOKUP('Suivi de stock'!$B53,Sortie,COUNTIF($F$5:K$5,K$5)+1,FALSE),"")))</f>
        <v/>
      </c>
      <c r="L53" s="79" t="str">
        <f ca="1">IF($L$4&lt;1,"",IF($L$4=HLOOKUP($L$4,Sortie!$B$3:$AF$3,1,FALSE),IFERROR(VLOOKUP('Suivi de stock'!$B53,Entrée,COUNTIF($F$5:L$5,L$5)+1,FALSE),"")))</f>
        <v/>
      </c>
      <c r="M53" s="78" t="str">
        <f ca="1">IF($L$4&lt;1,"",IF($L$4=HLOOKUP($L$4,Sortie!$B$3:$AF$3,1,FALSE),IFERROR(VLOOKUP('Suivi de stock'!$B53,Sortie,COUNTIF($F$5:M$5,M$5)+1,FALSE),"")))</f>
        <v/>
      </c>
      <c r="N53" s="79" t="str">
        <f ca="1">IF($N$4&lt;1,"",IF($N$4=HLOOKUP($N$4,Sortie!$B$3:$AF$3,1,FALSE),IFERROR(VLOOKUP('Suivi de stock'!$B53,Entrée,COUNTIF($F$5:N$5,N$5)+1,FALSE),"")))</f>
        <v/>
      </c>
      <c r="O53" s="78" t="str">
        <f ca="1">IF($N$4&lt;1,"",IF($N$4=HLOOKUP($N$4,Sortie!$B$3:$AF$3,1,FALSE),IFERROR(VLOOKUP('Suivi de stock'!$B53,Sortie,COUNTIF($F$5:O$5,O$5)+1,FALSE),"")))</f>
        <v/>
      </c>
      <c r="P53" s="79" t="str">
        <f ca="1">IF($P$4&lt;1,"",IF($P$4=HLOOKUP($P$4,Sortie!$B$3:$AF$3,1,FALSE),IFERROR(VLOOKUP('Suivi de stock'!$B53,Entrée,COUNTIF($F$5:P$5,P$5)+1,FALSE),"")))</f>
        <v/>
      </c>
      <c r="Q53" s="78" t="str">
        <f ca="1">IF($P$4&lt;1,"",IF($P$4=HLOOKUP($P$4,Sortie!$B$3:$AF$3,1,FALSE),IFERROR(VLOOKUP('Suivi de stock'!$B53,Sortie,COUNTIF($F$5:Q$5,Q$5)+1,FALSE),"")))</f>
        <v/>
      </c>
      <c r="R53" s="79" t="str">
        <f ca="1">IF($R$4&lt;1,"",IF($R$4=HLOOKUP($R$4,Sortie!$B$3:$AF$3,1,FALSE),IFERROR(VLOOKUP('Suivi de stock'!$B53,Entrée,COUNTIF($F$5:R$5,R$5)+1,FALSE),"")))</f>
        <v/>
      </c>
      <c r="S53" s="78" t="str">
        <f ca="1">IF($R$4&lt;1,"",IF($R$4=HLOOKUP($R$4,Sortie!$B$3:$AF$3,1,FALSE),IFERROR(VLOOKUP('Suivi de stock'!$B53,Sortie,COUNTIF($F$5:S$5,S$5)+1,FALSE),"")))</f>
        <v/>
      </c>
      <c r="T53" s="79" t="str">
        <f ca="1">IF($T$4&lt;1,"",IF($T$4=HLOOKUP($T$4,Sortie!$B$3:$AF$3,1,FALSE),IFERROR(VLOOKUP('Suivi de stock'!$B53,Entrée,COUNTIF($F$5:T$5,T$5)+1,FALSE),"")))</f>
        <v/>
      </c>
      <c r="U53" s="78" t="str">
        <f ca="1">IF($T$4&lt;1,"",IF($T$4=HLOOKUP($T$4,Sortie!$B$3:$AF$3,1,FALSE),IFERROR(VLOOKUP('Suivi de stock'!$B53,Sortie,COUNTIF($F$5:U$5,U$5)+1,FALSE),"")))</f>
        <v/>
      </c>
      <c r="V53" s="79" t="str">
        <f ca="1">IF($V$4&lt;1,"",IF($V$4=HLOOKUP($V$4,Sortie!$B$3:$AF$3,1,FALSE),IFERROR(VLOOKUP('Suivi de stock'!$B53,Entrée,COUNTIF($F$5:V$5,V$5)+1,FALSE),"")))</f>
        <v/>
      </c>
      <c r="W53" s="78" t="str">
        <f ca="1">IF($V$4&lt;1,"",IF($V$4=HLOOKUP($V$4,Sortie!$B$3:$AF$3,1,FALSE),IFERROR(VLOOKUP('Suivi de stock'!$B53,Sortie,COUNTIF($F$5:W$5,W$5)+1,FALSE),"")))</f>
        <v/>
      </c>
      <c r="X53" s="79" t="str">
        <f ca="1">IF($X$4&lt;1,"",IF($X$4=HLOOKUP($X$4,Sortie!$B$3:$AF$3,1,FALSE),IFERROR(VLOOKUP('Suivi de stock'!$B53,Entrée,COUNTIF($F$5:X$5,X$5)+1,FALSE),"")))</f>
        <v/>
      </c>
      <c r="Y53" s="78" t="str">
        <f ca="1">IF($X$4&lt;1,"",IF($X$4=HLOOKUP($X$4,Sortie!$B$3:$AF$3,1,FALSE),IFERROR(VLOOKUP('Suivi de stock'!$B53,Sortie,COUNTIF($F$5:Y$5,Y$5)+1,FALSE),"")))</f>
        <v/>
      </c>
      <c r="Z53" s="79" t="str">
        <f ca="1">IF($X$4&lt;1,"",IF($X$4=HLOOKUP($X$4,Sortie!$B$3:$AF$3,1,FALSE),IFERROR(VLOOKUP('Suivi de stock'!$B53,Entrée,COUNTIF($F$5:Z$5,Z$5)+1,FALSE),"")))</f>
        <v/>
      </c>
      <c r="AA53" s="78" t="str">
        <f ca="1">IF($X$4&lt;1,"",IF($X$4=HLOOKUP($X$4,Sortie!$B$3:$AF$3,1,FALSE),IFERROR(VLOOKUP('Suivi de stock'!$B53,Sortie,COUNTIF($F$5:AA$5,AA$5)+1,FALSE),"")))</f>
        <v/>
      </c>
      <c r="AB53" s="79" t="str">
        <f ca="1">IF($X$4&lt;1,"",IF($X$4=HLOOKUP($X$4,Sortie!$B$3:$AF$3,1,FALSE),IFERROR(VLOOKUP('Suivi de stock'!$B53,Entrée,COUNTIF($F$5:AB$5,AB$5)+1,FALSE),"")))</f>
        <v/>
      </c>
      <c r="AC53" s="78" t="str">
        <f ca="1">IF($X$4&lt;1,"",IF($X$4=HLOOKUP($X$4,Sortie!$B$3:$AF$3,1,FALSE),IFERROR(VLOOKUP('Suivi de stock'!$B53,Sortie,COUNTIF($F$5:AC$5,AC$5)+1,FALSE),"")))</f>
        <v/>
      </c>
      <c r="AD53" s="79" t="str">
        <f ca="1">IF($X$4&lt;1,"",IF($X$4=HLOOKUP($X$4,Sortie!$B$3:$AF$3,1,FALSE),IFERROR(VLOOKUP('Suivi de stock'!$B53,Entrée,COUNTIF($F$5:AD$5,AD$5)+1,FALSE),"")))</f>
        <v/>
      </c>
      <c r="AE53" s="78" t="str">
        <f ca="1">IF($X$4&lt;1,"",IF($X$4=HLOOKUP($X$4,Sortie!$B$3:$AF$3,1,FALSE),IFERROR(VLOOKUP('Suivi de stock'!$B53,Sortie,COUNTIF($F$5:AE$5,AE$5)+1,FALSE),"")))</f>
        <v/>
      </c>
      <c r="AF53" s="79" t="str">
        <f ca="1">IF($X$4&lt;1,"",IF($X$4=HLOOKUP($X$4,Sortie!$B$3:$AF$3,1,FALSE),IFERROR(VLOOKUP('Suivi de stock'!$B53,Entrée,COUNTIF($F$5:AF$5,AF$5)+1,FALSE),"")))</f>
        <v/>
      </c>
      <c r="AG53" s="78" t="str">
        <f ca="1">IF($X$4&lt;1,"",IF($X$4=HLOOKUP($X$4,Sortie!$B$3:$AF$3,1,FALSE),IFERROR(VLOOKUP('Suivi de stock'!$B53,Sortie,COUNTIF($F$5:AG$5,AG$5)+1,FALSE),"")))</f>
        <v/>
      </c>
      <c r="AH53" s="79" t="str">
        <f ca="1">IF($X$4&lt;1,"",IF($X$4=HLOOKUP($X$4,Sortie!$B$3:$AF$3,1,FALSE),IFERROR(VLOOKUP('Suivi de stock'!$B53,Entrée,COUNTIF($F$5:AH$5,AH$5)+1,FALSE),"")))</f>
        <v/>
      </c>
      <c r="AI53" s="78" t="str">
        <f ca="1">IF($X$4&lt;1,"",IF($X$4=HLOOKUP($X$4,Sortie!$B$3:$AF$3,1,FALSE),IFERROR(VLOOKUP('Suivi de stock'!$B53,Sortie,COUNTIF($F$5:AI$5,AI$5)+1,FALSE),"")))</f>
        <v/>
      </c>
      <c r="AJ53" s="79" t="str">
        <f ca="1">IF($X$4&lt;1,"",IF($X$4=HLOOKUP($X$4,Sortie!$B$3:$AF$3,1,FALSE),IFERROR(VLOOKUP('Suivi de stock'!$B53,Entrée,COUNTIF($F$5:AJ$5,AJ$5)+1,FALSE),"")))</f>
        <v/>
      </c>
      <c r="AK53" s="78" t="str">
        <f ca="1">IF($X$4&lt;1,"",IF($X$4=HLOOKUP($X$4,Sortie!$B$3:$AF$3,1,FALSE),IFERROR(VLOOKUP('Suivi de stock'!$B53,Sortie,COUNTIF($F$5:AK$5,AK$5)+1,FALSE),"")))</f>
        <v/>
      </c>
      <c r="AL53" s="79" t="str">
        <f ca="1">IF($X$4&lt;1,"",IF($X$4=HLOOKUP($X$4,Sortie!$B$3:$AF$3,1,FALSE),IFERROR(VLOOKUP('Suivi de stock'!$B53,Entrée,COUNTIF($F$5:AL$5,AL$5)+1,FALSE),"")))</f>
        <v/>
      </c>
      <c r="AM53" s="78" t="str">
        <f ca="1">IF($X$4&lt;1,"",IF($X$4=HLOOKUP($X$4,Sortie!$B$3:$AF$3,1,FALSE),IFERROR(VLOOKUP('Suivi de stock'!$B53,Sortie,COUNTIF($F$5:AM$5,AM$5)+1,FALSE),"")))</f>
        <v/>
      </c>
      <c r="AN53" s="79" t="str">
        <f ca="1">IF($X$4&lt;1,"",IF($X$4=HLOOKUP($X$4,Sortie!$B$3:$AF$3,1,FALSE),IFERROR(VLOOKUP('Suivi de stock'!$B53,Entrée,COUNTIF($F$5:AN$5,AN$5)+1,FALSE),"")))</f>
        <v/>
      </c>
      <c r="AO53" s="78" t="str">
        <f ca="1">IF($X$4&lt;1,"",IF($X$4=HLOOKUP($X$4,Sortie!$B$3:$AF$3,1,FALSE),IFERROR(VLOOKUP('Suivi de stock'!$B53,Sortie,COUNTIF($F$5:AO$5,AO$5)+1,FALSE),"")))</f>
        <v/>
      </c>
      <c r="AP53" s="79" t="str">
        <f ca="1">IF($X$4&lt;1,"",IF($X$4=HLOOKUP($X$4,Sortie!$B$3:$AF$3,1,FALSE),IFERROR(VLOOKUP('Suivi de stock'!$B53,Entrée,COUNTIF($F$5:AP$5,AP$5)+1,FALSE),"")))</f>
        <v/>
      </c>
      <c r="AQ53" s="78" t="str">
        <f ca="1">IF($X$4&lt;1,"",IF($X$4=HLOOKUP($X$4,Sortie!$B$3:$AF$3,1,FALSE),IFERROR(VLOOKUP('Suivi de stock'!$B53,Sortie,COUNTIF($F$5:AQ$5,AQ$5)+1,FALSE),"")))</f>
        <v/>
      </c>
      <c r="AR53" s="79" t="str">
        <f ca="1">IF($X$4&lt;1,"",IF($X$4=HLOOKUP($X$4,Sortie!$B$3:$AF$3,1,FALSE),IFERROR(VLOOKUP('Suivi de stock'!$B53,Entrée,COUNTIF($F$5:AR$5,AR$5)+1,FALSE),"")))</f>
        <v/>
      </c>
      <c r="AS53" s="78" t="str">
        <f ca="1">IF($X$4&lt;1,"",IF($X$4=HLOOKUP($X$4,Sortie!$B$3:$AF$3,1,FALSE),IFERROR(VLOOKUP('Suivi de stock'!$B53,Sortie,COUNTIF($F$5:AS$5,AS$5)+1,FALSE),"")))</f>
        <v/>
      </c>
      <c r="AT53" s="79" t="str">
        <f ca="1">IF($X$4&lt;1,"",IF($X$4=HLOOKUP($X$4,Sortie!$B$3:$AF$3,1,FALSE),IFERROR(VLOOKUP('Suivi de stock'!$B53,Entrée,COUNTIF($F$5:AT$5,AT$5)+1,FALSE),"")))</f>
        <v/>
      </c>
      <c r="AU53" s="78" t="str">
        <f ca="1">IF($X$4&lt;1,"",IF($X$4=HLOOKUP($X$4,Sortie!$B$3:$AF$3,1,FALSE),IFERROR(VLOOKUP('Suivi de stock'!$B53,Sortie,COUNTIF($F$5:AU$5,AU$5)+1,FALSE),"")))</f>
        <v/>
      </c>
      <c r="AV53" s="79" t="str">
        <f ca="1">IF($X$4&lt;1,"",IF($X$4=HLOOKUP($X$4,Sortie!$B$3:$AF$3,1,FALSE),IFERROR(VLOOKUP('Suivi de stock'!$B53,Entrée,COUNTIF($F$5:AV$5,AV$5)+1,FALSE),"")))</f>
        <v/>
      </c>
      <c r="AW53" s="78" t="str">
        <f ca="1">IF($X$4&lt;1,"",IF($X$4=HLOOKUP($X$4,Sortie!$B$3:$AF$3,1,FALSE),IFERROR(VLOOKUP('Suivi de stock'!$B53,Sortie,COUNTIF($F$5:AW$5,AW$5)+1,FALSE),"")))</f>
        <v/>
      </c>
      <c r="AX53" s="79" t="str">
        <f ca="1">IF($X$4&lt;1,"",IF($X$4=HLOOKUP($X$4,Sortie!$B$3:$AF$3,1,FALSE),IFERROR(VLOOKUP('Suivi de stock'!$B53,Entrée,COUNTIF($F$5:AX$5,AX$5)+1,FALSE),"")))</f>
        <v/>
      </c>
      <c r="AY53" s="78" t="str">
        <f ca="1">IF($X$4&lt;1,"",IF($X$4=HLOOKUP($X$4,Sortie!$B$3:$AF$3,1,FALSE),IFERROR(VLOOKUP('Suivi de stock'!$B53,Sortie,COUNTIF($F$5:AY$5,AY$5)+1,FALSE),"")))</f>
        <v/>
      </c>
      <c r="AZ53" s="79" t="str">
        <f ca="1">IF($X$4&lt;1,"",IF($X$4=HLOOKUP($X$4,Sortie!$B$3:$AF$3,1,FALSE),IFERROR(VLOOKUP('Suivi de stock'!$B53,Entrée,COUNTIF($F$5:AZ$5,AZ$5)+1,FALSE),"")))</f>
        <v/>
      </c>
      <c r="BA53" s="78" t="str">
        <f ca="1">IF($X$4&lt;1,"",IF($X$4=HLOOKUP($X$4,Sortie!$B$3:$AF$3,1,FALSE),IFERROR(VLOOKUP('Suivi de stock'!$B53,Sortie,COUNTIF($F$5:BA$5,BA$5)+1,FALSE),"")))</f>
        <v/>
      </c>
      <c r="BB53" s="79" t="str">
        <f ca="1">IF($X$4&lt;1,"",IF($X$4=HLOOKUP($X$4,Sortie!$B$3:$AF$3,1,FALSE),IFERROR(VLOOKUP('Suivi de stock'!$B53,Entrée,COUNTIF($F$5:BB$5,BB$5)+1,FALSE),"")))</f>
        <v/>
      </c>
      <c r="BC53" s="78" t="str">
        <f ca="1">IF($X$4&lt;1,"",IF($X$4=HLOOKUP($X$4,Sortie!$B$3:$AF$3,1,FALSE),IFERROR(VLOOKUP('Suivi de stock'!$B53,Sortie,COUNTIF($F$5:BC$5,BC$5)+1,FALSE),"")))</f>
        <v/>
      </c>
      <c r="BD53" s="79" t="str">
        <f ca="1">IF($X$4&lt;1,"",IF($X$4=HLOOKUP($X$4,Sortie!$B$3:$AF$3,1,FALSE),IFERROR(VLOOKUP('Suivi de stock'!$B53,Entrée,COUNTIF($F$5:BD$5,BD$5)+1,FALSE),"")))</f>
        <v/>
      </c>
      <c r="BE53" s="78" t="str">
        <f ca="1">IF($X$4&lt;1,"",IF($X$4=HLOOKUP($X$4,Sortie!$B$3:$AF$3,1,FALSE),IFERROR(VLOOKUP('Suivi de stock'!$B53,Sortie,COUNTIF($F$5:BE$5,BE$5)+1,FALSE),"")))</f>
        <v/>
      </c>
      <c r="BF53" s="79" t="str">
        <f ca="1">IF($X$4&lt;1,"",IF($X$4=HLOOKUP($X$4,Sortie!$B$3:$AF$3,1,FALSE),IFERROR(VLOOKUP('Suivi de stock'!$B53,Entrée,COUNTIF($F$5:BF$5,BF$5)+1,FALSE),"")))</f>
        <v/>
      </c>
      <c r="BG53" s="78" t="str">
        <f ca="1">IF($X$4&lt;1,"",IF($X$4=HLOOKUP($X$4,Sortie!$B$3:$AF$3,1,FALSE),IFERROR(VLOOKUP('Suivi de stock'!$B53,Sortie,COUNTIF($F$5:BG$5,BG$5)+1,FALSE),"")))</f>
        <v/>
      </c>
      <c r="BH53" s="79" t="str">
        <f ca="1">IF($X$4&lt;1,"",IF($X$4=HLOOKUP($X$4,Sortie!$B$3:$AF$3,1,FALSE),IFERROR(VLOOKUP('Suivi de stock'!$B53,Entrée,COUNTIF($F$5:BH$5,BH$5)+1,FALSE),"")))</f>
        <v/>
      </c>
      <c r="BI53" s="78" t="str">
        <f ca="1">IF($X$4&lt;1,"",IF($X$4=HLOOKUP($X$4,Sortie!$B$3:$AF$3,1,FALSE),IFERROR(VLOOKUP('Suivi de stock'!$B53,Sortie,COUNTIF($F$5:BI$5,BI$5)+1,FALSE),"")))</f>
        <v/>
      </c>
      <c r="BJ53" s="79" t="str">
        <f ca="1">IF($X$4&lt;1,"",IF($X$4=HLOOKUP($X$4,Sortie!$B$3:$AF$3,1,FALSE),IFERROR(VLOOKUP('Suivi de stock'!$B53,Entrée,COUNTIF($F$5:BJ$5,BJ$5)+1,FALSE),"")))</f>
        <v/>
      </c>
      <c r="BK53" s="78" t="str">
        <f ca="1">IF($X$4&lt;1,"",IF($X$4=HLOOKUP($X$4,Sortie!$B$3:$AF$3,1,FALSE),IFERROR(VLOOKUP('Suivi de stock'!$B53,Sortie,COUNTIF($F$5:BK$5,BK$5)+1,FALSE),"")))</f>
        <v/>
      </c>
      <c r="BL53" s="79" t="str">
        <f ca="1">IF($X$4&lt;1,"",IF($X$4=HLOOKUP($X$4,Sortie!$B$3:$AF$3,1,FALSE),IFERROR(VLOOKUP('Suivi de stock'!$B53,Entrée,COUNTIF($F$5:BL$5,BL$5)+1,FALSE),"")))</f>
        <v/>
      </c>
      <c r="BM53" s="78" t="str">
        <f ca="1">IF($X$4&lt;1,"",IF($X$4=HLOOKUP($X$4,Sortie!$B$3:$AF$3,1,FALSE),IFERROR(VLOOKUP('Suivi de stock'!$B53,Sortie,COUNTIF($F$5:BM$5,BM$5)+1,FALSE),"")))</f>
        <v/>
      </c>
      <c r="BN53" s="79" t="str">
        <f ca="1">IF($X$4&lt;1,"",IF($X$4=HLOOKUP($X$4,Sortie!$B$3:$AF$3,1,FALSE),IFERROR(VLOOKUP('Suivi de stock'!$B53,Entrée,COUNTIF($F$5:BN$5,BN$5)+1,FALSE),"")))</f>
        <v/>
      </c>
      <c r="BO53" s="78" t="str">
        <f ca="1">IF($X$4&lt;1,"",IF($X$4=HLOOKUP($X$4,Sortie!$B$3:$AF$3,1,FALSE),IFERROR(VLOOKUP('Suivi de stock'!$B53,Sortie,COUNTIF($F$5:BO$5,BO$5)+1,FALSE),"")))</f>
        <v/>
      </c>
    </row>
    <row r="54" spans="1:67">
      <c r="A54" s="29">
        <f>IF(C54&gt;=D54,0,1+MAX($A$7:A53))</f>
        <v>0</v>
      </c>
      <c r="B54" s="9"/>
      <c r="C54" s="20"/>
      <c r="D54" s="21"/>
      <c r="F54" s="79" t="str">
        <f ca="1">IF($N$4&lt;1,"",IF($F$4=HLOOKUP($F$4,Sortie!$B$3:$AF$3,1,FALSE),IFERROR(VLOOKUP('Suivi de stock'!$B54,Entrée,COUNTIF($F$5:F$5,F$5)+1,FALSE),"")))</f>
        <v/>
      </c>
      <c r="G54" s="78" t="str">
        <f ca="1">IF($F$4&lt;1,"",IF($F$4=HLOOKUP($F$4,Sortie!$B$3:$AF$3,1,FALSE),IFERROR(VLOOKUP('Suivi de stock'!$B54,Sortie,COUNTIF($F$5:G$5,G$5)+1,FALSE),"")))</f>
        <v/>
      </c>
      <c r="H54" s="79" t="str">
        <f ca="1">IF($H$4&lt;1,"",IF($H$4=HLOOKUP($H$4,Sortie!$B$3:$AF$3,1,FALSE),IFERROR(VLOOKUP('Suivi de stock'!$B54,Entrée,COUNTIF($F$5:H$5,H$5)+1,FALSE),"")))</f>
        <v/>
      </c>
      <c r="I54" s="78" t="str">
        <f ca="1">IF($H$4&lt;1,"",IF($H$4=HLOOKUP($H$4,Sortie!$B$3:$AF$3,1,FALSE),IFERROR(VLOOKUP('Suivi de stock'!$B54,Sortie,COUNTIF($F$5:I$5,I$5)+1,FALSE),"")))</f>
        <v/>
      </c>
      <c r="J54" s="79" t="str">
        <f ca="1">IF($J$4&lt;1,"",IF($J$4=HLOOKUP($J$4,Sortie!$B$3:$AF$3,1,FALSE),IFERROR(VLOOKUP('Suivi de stock'!$B54,Entrée,COUNTIF($F$5:J$5,J$5)+1,FALSE),"")))</f>
        <v/>
      </c>
      <c r="K54" s="78" t="str">
        <f ca="1">IF($J$4&lt;1,"",IF($J$4=HLOOKUP($J$4,Sortie!$B$3:$AF$3,1,FALSE),IFERROR(VLOOKUP('Suivi de stock'!$B54,Sortie,COUNTIF($F$5:K$5,K$5)+1,FALSE),"")))</f>
        <v/>
      </c>
      <c r="L54" s="79" t="str">
        <f ca="1">IF($L$4&lt;1,"",IF($L$4=HLOOKUP($L$4,Sortie!$B$3:$AF$3,1,FALSE),IFERROR(VLOOKUP('Suivi de stock'!$B54,Entrée,COUNTIF($F$5:L$5,L$5)+1,FALSE),"")))</f>
        <v/>
      </c>
      <c r="M54" s="78" t="str">
        <f ca="1">IF($L$4&lt;1,"",IF($L$4=HLOOKUP($L$4,Sortie!$B$3:$AF$3,1,FALSE),IFERROR(VLOOKUP('Suivi de stock'!$B54,Sortie,COUNTIF($F$5:M$5,M$5)+1,FALSE),"")))</f>
        <v/>
      </c>
      <c r="N54" s="79" t="str">
        <f ca="1">IF($N$4&lt;1,"",IF($N$4=HLOOKUP($N$4,Sortie!$B$3:$AF$3,1,FALSE),IFERROR(VLOOKUP('Suivi de stock'!$B54,Entrée,COUNTIF($F$5:N$5,N$5)+1,FALSE),"")))</f>
        <v/>
      </c>
      <c r="O54" s="78" t="str">
        <f ca="1">IF($N$4&lt;1,"",IF($N$4=HLOOKUP($N$4,Sortie!$B$3:$AF$3,1,FALSE),IFERROR(VLOOKUP('Suivi de stock'!$B54,Sortie,COUNTIF($F$5:O$5,O$5)+1,FALSE),"")))</f>
        <v/>
      </c>
      <c r="P54" s="79" t="str">
        <f ca="1">IF($P$4&lt;1,"",IF($P$4=HLOOKUP($P$4,Sortie!$B$3:$AF$3,1,FALSE),IFERROR(VLOOKUP('Suivi de stock'!$B54,Entrée,COUNTIF($F$5:P$5,P$5)+1,FALSE),"")))</f>
        <v/>
      </c>
      <c r="Q54" s="78" t="str">
        <f ca="1">IF($P$4&lt;1,"",IF($P$4=HLOOKUP($P$4,Sortie!$B$3:$AF$3,1,FALSE),IFERROR(VLOOKUP('Suivi de stock'!$B54,Sortie,COUNTIF($F$5:Q$5,Q$5)+1,FALSE),"")))</f>
        <v/>
      </c>
      <c r="R54" s="79" t="str">
        <f ca="1">IF($R$4&lt;1,"",IF($R$4=HLOOKUP($R$4,Sortie!$B$3:$AF$3,1,FALSE),IFERROR(VLOOKUP('Suivi de stock'!$B54,Entrée,COUNTIF($F$5:R$5,R$5)+1,FALSE),"")))</f>
        <v/>
      </c>
      <c r="S54" s="78" t="str">
        <f ca="1">IF($R$4&lt;1,"",IF($R$4=HLOOKUP($R$4,Sortie!$B$3:$AF$3,1,FALSE),IFERROR(VLOOKUP('Suivi de stock'!$B54,Sortie,COUNTIF($F$5:S$5,S$5)+1,FALSE),"")))</f>
        <v/>
      </c>
      <c r="T54" s="79" t="str">
        <f ca="1">IF($T$4&lt;1,"",IF($T$4=HLOOKUP($T$4,Sortie!$B$3:$AF$3,1,FALSE),IFERROR(VLOOKUP('Suivi de stock'!$B54,Entrée,COUNTIF($F$5:T$5,T$5)+1,FALSE),"")))</f>
        <v/>
      </c>
      <c r="U54" s="78" t="str">
        <f ca="1">IF($T$4&lt;1,"",IF($T$4=HLOOKUP($T$4,Sortie!$B$3:$AF$3,1,FALSE),IFERROR(VLOOKUP('Suivi de stock'!$B54,Sortie,COUNTIF($F$5:U$5,U$5)+1,FALSE),"")))</f>
        <v/>
      </c>
      <c r="V54" s="79" t="str">
        <f ca="1">IF($V$4&lt;1,"",IF($V$4=HLOOKUP($V$4,Sortie!$B$3:$AF$3,1,FALSE),IFERROR(VLOOKUP('Suivi de stock'!$B54,Entrée,COUNTIF($F$5:V$5,V$5)+1,FALSE),"")))</f>
        <v/>
      </c>
      <c r="W54" s="78" t="str">
        <f ca="1">IF($V$4&lt;1,"",IF($V$4=HLOOKUP($V$4,Sortie!$B$3:$AF$3,1,FALSE),IFERROR(VLOOKUP('Suivi de stock'!$B54,Sortie,COUNTIF($F$5:W$5,W$5)+1,FALSE),"")))</f>
        <v/>
      </c>
      <c r="X54" s="79" t="str">
        <f ca="1">IF($X$4&lt;1,"",IF($X$4=HLOOKUP($X$4,Sortie!$B$3:$AF$3,1,FALSE),IFERROR(VLOOKUP('Suivi de stock'!$B54,Entrée,COUNTIF($F$5:X$5,X$5)+1,FALSE),"")))</f>
        <v/>
      </c>
      <c r="Y54" s="78" t="str">
        <f ca="1">IF($X$4&lt;1,"",IF($X$4=HLOOKUP($X$4,Sortie!$B$3:$AF$3,1,FALSE),IFERROR(VLOOKUP('Suivi de stock'!$B54,Sortie,COUNTIF($F$5:Y$5,Y$5)+1,FALSE),"")))</f>
        <v/>
      </c>
      <c r="Z54" s="79" t="str">
        <f ca="1">IF($X$4&lt;1,"",IF($X$4=HLOOKUP($X$4,Sortie!$B$3:$AF$3,1,FALSE),IFERROR(VLOOKUP('Suivi de stock'!$B54,Entrée,COUNTIF($F$5:Z$5,Z$5)+1,FALSE),"")))</f>
        <v/>
      </c>
      <c r="AA54" s="78" t="str">
        <f ca="1">IF($X$4&lt;1,"",IF($X$4=HLOOKUP($X$4,Sortie!$B$3:$AF$3,1,FALSE),IFERROR(VLOOKUP('Suivi de stock'!$B54,Sortie,COUNTIF($F$5:AA$5,AA$5)+1,FALSE),"")))</f>
        <v/>
      </c>
      <c r="AB54" s="79" t="str">
        <f ca="1">IF($X$4&lt;1,"",IF($X$4=HLOOKUP($X$4,Sortie!$B$3:$AF$3,1,FALSE),IFERROR(VLOOKUP('Suivi de stock'!$B54,Entrée,COUNTIF($F$5:AB$5,AB$5)+1,FALSE),"")))</f>
        <v/>
      </c>
      <c r="AC54" s="78" t="str">
        <f ca="1">IF($X$4&lt;1,"",IF($X$4=HLOOKUP($X$4,Sortie!$B$3:$AF$3,1,FALSE),IFERROR(VLOOKUP('Suivi de stock'!$B54,Sortie,COUNTIF($F$5:AC$5,AC$5)+1,FALSE),"")))</f>
        <v/>
      </c>
      <c r="AD54" s="79" t="str">
        <f ca="1">IF($X$4&lt;1,"",IF($X$4=HLOOKUP($X$4,Sortie!$B$3:$AF$3,1,FALSE),IFERROR(VLOOKUP('Suivi de stock'!$B54,Entrée,COUNTIF($F$5:AD$5,AD$5)+1,FALSE),"")))</f>
        <v/>
      </c>
      <c r="AE54" s="78" t="str">
        <f ca="1">IF($X$4&lt;1,"",IF($X$4=HLOOKUP($X$4,Sortie!$B$3:$AF$3,1,FALSE),IFERROR(VLOOKUP('Suivi de stock'!$B54,Sortie,COUNTIF($F$5:AE$5,AE$5)+1,FALSE),"")))</f>
        <v/>
      </c>
      <c r="AF54" s="79" t="str">
        <f ca="1">IF($X$4&lt;1,"",IF($X$4=HLOOKUP($X$4,Sortie!$B$3:$AF$3,1,FALSE),IFERROR(VLOOKUP('Suivi de stock'!$B54,Entrée,COUNTIF($F$5:AF$5,AF$5)+1,FALSE),"")))</f>
        <v/>
      </c>
      <c r="AG54" s="78" t="str">
        <f ca="1">IF($X$4&lt;1,"",IF($X$4=HLOOKUP($X$4,Sortie!$B$3:$AF$3,1,FALSE),IFERROR(VLOOKUP('Suivi de stock'!$B54,Sortie,COUNTIF($F$5:AG$5,AG$5)+1,FALSE),"")))</f>
        <v/>
      </c>
      <c r="AH54" s="79" t="str">
        <f ca="1">IF($X$4&lt;1,"",IF($X$4=HLOOKUP($X$4,Sortie!$B$3:$AF$3,1,FALSE),IFERROR(VLOOKUP('Suivi de stock'!$B54,Entrée,COUNTIF($F$5:AH$5,AH$5)+1,FALSE),"")))</f>
        <v/>
      </c>
      <c r="AI54" s="78" t="str">
        <f ca="1">IF($X$4&lt;1,"",IF($X$4=HLOOKUP($X$4,Sortie!$B$3:$AF$3,1,FALSE),IFERROR(VLOOKUP('Suivi de stock'!$B54,Sortie,COUNTIF($F$5:AI$5,AI$5)+1,FALSE),"")))</f>
        <v/>
      </c>
      <c r="AJ54" s="79" t="str">
        <f ca="1">IF($X$4&lt;1,"",IF($X$4=HLOOKUP($X$4,Sortie!$B$3:$AF$3,1,FALSE),IFERROR(VLOOKUP('Suivi de stock'!$B54,Entrée,COUNTIF($F$5:AJ$5,AJ$5)+1,FALSE),"")))</f>
        <v/>
      </c>
      <c r="AK54" s="78" t="str">
        <f ca="1">IF($X$4&lt;1,"",IF($X$4=HLOOKUP($X$4,Sortie!$B$3:$AF$3,1,FALSE),IFERROR(VLOOKUP('Suivi de stock'!$B54,Sortie,COUNTIF($F$5:AK$5,AK$5)+1,FALSE),"")))</f>
        <v/>
      </c>
      <c r="AL54" s="79" t="str">
        <f ca="1">IF($X$4&lt;1,"",IF($X$4=HLOOKUP($X$4,Sortie!$B$3:$AF$3,1,FALSE),IFERROR(VLOOKUP('Suivi de stock'!$B54,Entrée,COUNTIF($F$5:AL$5,AL$5)+1,FALSE),"")))</f>
        <v/>
      </c>
      <c r="AM54" s="78" t="str">
        <f ca="1">IF($X$4&lt;1,"",IF($X$4=HLOOKUP($X$4,Sortie!$B$3:$AF$3,1,FALSE),IFERROR(VLOOKUP('Suivi de stock'!$B54,Sortie,COUNTIF($F$5:AM$5,AM$5)+1,FALSE),"")))</f>
        <v/>
      </c>
      <c r="AN54" s="79" t="str">
        <f ca="1">IF($X$4&lt;1,"",IF($X$4=HLOOKUP($X$4,Sortie!$B$3:$AF$3,1,FALSE),IFERROR(VLOOKUP('Suivi de stock'!$B54,Entrée,COUNTIF($F$5:AN$5,AN$5)+1,FALSE),"")))</f>
        <v/>
      </c>
      <c r="AO54" s="78" t="str">
        <f ca="1">IF($X$4&lt;1,"",IF($X$4=HLOOKUP($X$4,Sortie!$B$3:$AF$3,1,FALSE),IFERROR(VLOOKUP('Suivi de stock'!$B54,Sortie,COUNTIF($F$5:AO$5,AO$5)+1,FALSE),"")))</f>
        <v/>
      </c>
      <c r="AP54" s="79" t="str">
        <f ca="1">IF($X$4&lt;1,"",IF($X$4=HLOOKUP($X$4,Sortie!$B$3:$AF$3,1,FALSE),IFERROR(VLOOKUP('Suivi de stock'!$B54,Entrée,COUNTIF($F$5:AP$5,AP$5)+1,FALSE),"")))</f>
        <v/>
      </c>
      <c r="AQ54" s="78" t="str">
        <f ca="1">IF($X$4&lt;1,"",IF($X$4=HLOOKUP($X$4,Sortie!$B$3:$AF$3,1,FALSE),IFERROR(VLOOKUP('Suivi de stock'!$B54,Sortie,COUNTIF($F$5:AQ$5,AQ$5)+1,FALSE),"")))</f>
        <v/>
      </c>
      <c r="AR54" s="79" t="str">
        <f ca="1">IF($X$4&lt;1,"",IF($X$4=HLOOKUP($X$4,Sortie!$B$3:$AF$3,1,FALSE),IFERROR(VLOOKUP('Suivi de stock'!$B54,Entrée,COUNTIF($F$5:AR$5,AR$5)+1,FALSE),"")))</f>
        <v/>
      </c>
      <c r="AS54" s="78" t="str">
        <f ca="1">IF($X$4&lt;1,"",IF($X$4=HLOOKUP($X$4,Sortie!$B$3:$AF$3,1,FALSE),IFERROR(VLOOKUP('Suivi de stock'!$B54,Sortie,COUNTIF($F$5:AS$5,AS$5)+1,FALSE),"")))</f>
        <v/>
      </c>
      <c r="AT54" s="79" t="str">
        <f ca="1">IF($X$4&lt;1,"",IF($X$4=HLOOKUP($X$4,Sortie!$B$3:$AF$3,1,FALSE),IFERROR(VLOOKUP('Suivi de stock'!$B54,Entrée,COUNTIF($F$5:AT$5,AT$5)+1,FALSE),"")))</f>
        <v/>
      </c>
      <c r="AU54" s="78" t="str">
        <f ca="1">IF($X$4&lt;1,"",IF($X$4=HLOOKUP($X$4,Sortie!$B$3:$AF$3,1,FALSE),IFERROR(VLOOKUP('Suivi de stock'!$B54,Sortie,COUNTIF($F$5:AU$5,AU$5)+1,FALSE),"")))</f>
        <v/>
      </c>
      <c r="AV54" s="79" t="str">
        <f ca="1">IF($X$4&lt;1,"",IF($X$4=HLOOKUP($X$4,Sortie!$B$3:$AF$3,1,FALSE),IFERROR(VLOOKUP('Suivi de stock'!$B54,Entrée,COUNTIF($F$5:AV$5,AV$5)+1,FALSE),"")))</f>
        <v/>
      </c>
      <c r="AW54" s="78" t="str">
        <f ca="1">IF($X$4&lt;1,"",IF($X$4=HLOOKUP($X$4,Sortie!$B$3:$AF$3,1,FALSE),IFERROR(VLOOKUP('Suivi de stock'!$B54,Sortie,COUNTIF($F$5:AW$5,AW$5)+1,FALSE),"")))</f>
        <v/>
      </c>
      <c r="AX54" s="79" t="str">
        <f ca="1">IF($X$4&lt;1,"",IF($X$4=HLOOKUP($X$4,Sortie!$B$3:$AF$3,1,FALSE),IFERROR(VLOOKUP('Suivi de stock'!$B54,Entrée,COUNTIF($F$5:AX$5,AX$5)+1,FALSE),"")))</f>
        <v/>
      </c>
      <c r="AY54" s="78" t="str">
        <f ca="1">IF($X$4&lt;1,"",IF($X$4=HLOOKUP($X$4,Sortie!$B$3:$AF$3,1,FALSE),IFERROR(VLOOKUP('Suivi de stock'!$B54,Sortie,COUNTIF($F$5:AY$5,AY$5)+1,FALSE),"")))</f>
        <v/>
      </c>
      <c r="AZ54" s="79" t="str">
        <f ca="1">IF($X$4&lt;1,"",IF($X$4=HLOOKUP($X$4,Sortie!$B$3:$AF$3,1,FALSE),IFERROR(VLOOKUP('Suivi de stock'!$B54,Entrée,COUNTIF($F$5:AZ$5,AZ$5)+1,FALSE),"")))</f>
        <v/>
      </c>
      <c r="BA54" s="78" t="str">
        <f ca="1">IF($X$4&lt;1,"",IF($X$4=HLOOKUP($X$4,Sortie!$B$3:$AF$3,1,FALSE),IFERROR(VLOOKUP('Suivi de stock'!$B54,Sortie,COUNTIF($F$5:BA$5,BA$5)+1,FALSE),"")))</f>
        <v/>
      </c>
      <c r="BB54" s="79" t="str">
        <f ca="1">IF($X$4&lt;1,"",IF($X$4=HLOOKUP($X$4,Sortie!$B$3:$AF$3,1,FALSE),IFERROR(VLOOKUP('Suivi de stock'!$B54,Entrée,COUNTIF($F$5:BB$5,BB$5)+1,FALSE),"")))</f>
        <v/>
      </c>
      <c r="BC54" s="78" t="str">
        <f ca="1">IF($X$4&lt;1,"",IF($X$4=HLOOKUP($X$4,Sortie!$B$3:$AF$3,1,FALSE),IFERROR(VLOOKUP('Suivi de stock'!$B54,Sortie,COUNTIF($F$5:BC$5,BC$5)+1,FALSE),"")))</f>
        <v/>
      </c>
      <c r="BD54" s="79" t="str">
        <f ca="1">IF($X$4&lt;1,"",IF($X$4=HLOOKUP($X$4,Sortie!$B$3:$AF$3,1,FALSE),IFERROR(VLOOKUP('Suivi de stock'!$B54,Entrée,COUNTIF($F$5:BD$5,BD$5)+1,FALSE),"")))</f>
        <v/>
      </c>
      <c r="BE54" s="78" t="str">
        <f ca="1">IF($X$4&lt;1,"",IF($X$4=HLOOKUP($X$4,Sortie!$B$3:$AF$3,1,FALSE),IFERROR(VLOOKUP('Suivi de stock'!$B54,Sortie,COUNTIF($F$5:BE$5,BE$5)+1,FALSE),"")))</f>
        <v/>
      </c>
      <c r="BF54" s="79" t="str">
        <f ca="1">IF($X$4&lt;1,"",IF($X$4=HLOOKUP($X$4,Sortie!$B$3:$AF$3,1,FALSE),IFERROR(VLOOKUP('Suivi de stock'!$B54,Entrée,COUNTIF($F$5:BF$5,BF$5)+1,FALSE),"")))</f>
        <v/>
      </c>
      <c r="BG54" s="78" t="str">
        <f ca="1">IF($X$4&lt;1,"",IF($X$4=HLOOKUP($X$4,Sortie!$B$3:$AF$3,1,FALSE),IFERROR(VLOOKUP('Suivi de stock'!$B54,Sortie,COUNTIF($F$5:BG$5,BG$5)+1,FALSE),"")))</f>
        <v/>
      </c>
      <c r="BH54" s="79" t="str">
        <f ca="1">IF($X$4&lt;1,"",IF($X$4=HLOOKUP($X$4,Sortie!$B$3:$AF$3,1,FALSE),IFERROR(VLOOKUP('Suivi de stock'!$B54,Entrée,COUNTIF($F$5:BH$5,BH$5)+1,FALSE),"")))</f>
        <v/>
      </c>
      <c r="BI54" s="78" t="str">
        <f ca="1">IF($X$4&lt;1,"",IF($X$4=HLOOKUP($X$4,Sortie!$B$3:$AF$3,1,FALSE),IFERROR(VLOOKUP('Suivi de stock'!$B54,Sortie,COUNTIF($F$5:BI$5,BI$5)+1,FALSE),"")))</f>
        <v/>
      </c>
      <c r="BJ54" s="79" t="str">
        <f ca="1">IF($X$4&lt;1,"",IF($X$4=HLOOKUP($X$4,Sortie!$B$3:$AF$3,1,FALSE),IFERROR(VLOOKUP('Suivi de stock'!$B54,Entrée,COUNTIF($F$5:BJ$5,BJ$5)+1,FALSE),"")))</f>
        <v/>
      </c>
      <c r="BK54" s="78" t="str">
        <f ca="1">IF($X$4&lt;1,"",IF($X$4=HLOOKUP($X$4,Sortie!$B$3:$AF$3,1,FALSE),IFERROR(VLOOKUP('Suivi de stock'!$B54,Sortie,COUNTIF($F$5:BK$5,BK$5)+1,FALSE),"")))</f>
        <v/>
      </c>
      <c r="BL54" s="79" t="str">
        <f ca="1">IF($X$4&lt;1,"",IF($X$4=HLOOKUP($X$4,Sortie!$B$3:$AF$3,1,FALSE),IFERROR(VLOOKUP('Suivi de stock'!$B54,Entrée,COUNTIF($F$5:BL$5,BL$5)+1,FALSE),"")))</f>
        <v/>
      </c>
      <c r="BM54" s="78" t="str">
        <f ca="1">IF($X$4&lt;1,"",IF($X$4=HLOOKUP($X$4,Sortie!$B$3:$AF$3,1,FALSE),IFERROR(VLOOKUP('Suivi de stock'!$B54,Sortie,COUNTIF($F$5:BM$5,BM$5)+1,FALSE),"")))</f>
        <v/>
      </c>
      <c r="BN54" s="79" t="str">
        <f ca="1">IF($X$4&lt;1,"",IF($X$4=HLOOKUP($X$4,Sortie!$B$3:$AF$3,1,FALSE),IFERROR(VLOOKUP('Suivi de stock'!$B54,Entrée,COUNTIF($F$5:BN$5,BN$5)+1,FALSE),"")))</f>
        <v/>
      </c>
      <c r="BO54" s="78" t="str">
        <f ca="1">IF($X$4&lt;1,"",IF($X$4=HLOOKUP($X$4,Sortie!$B$3:$AF$3,1,FALSE),IFERROR(VLOOKUP('Suivi de stock'!$B54,Sortie,COUNTIF($F$5:BO$5,BO$5)+1,FALSE),"")))</f>
        <v/>
      </c>
    </row>
    <row r="55" spans="1:67">
      <c r="A55" s="29">
        <f>IF(C55&gt;=D55,0,1+MAX($A$7:A54))</f>
        <v>0</v>
      </c>
      <c r="B55" s="9"/>
      <c r="C55" s="20"/>
      <c r="D55" s="21"/>
      <c r="F55" s="79" t="str">
        <f ca="1">IF($N$4&lt;1,"",IF($F$4=HLOOKUP($F$4,Sortie!$B$3:$AF$3,1,FALSE),IFERROR(VLOOKUP('Suivi de stock'!$B55,Entrée,COUNTIF($F$5:F$5,F$5)+1,FALSE),"")))</f>
        <v/>
      </c>
      <c r="G55" s="78" t="str">
        <f ca="1">IF($F$4&lt;1,"",IF($F$4=HLOOKUP($F$4,Sortie!$B$3:$AF$3,1,FALSE),IFERROR(VLOOKUP('Suivi de stock'!$B55,Sortie,COUNTIF($F$5:G$5,G$5)+1,FALSE),"")))</f>
        <v/>
      </c>
      <c r="H55" s="79" t="str">
        <f ca="1">IF($H$4&lt;1,"",IF($H$4=HLOOKUP($H$4,Sortie!$B$3:$AF$3,1,FALSE),IFERROR(VLOOKUP('Suivi de stock'!$B55,Entrée,COUNTIF($F$5:H$5,H$5)+1,FALSE),"")))</f>
        <v/>
      </c>
      <c r="I55" s="78" t="str">
        <f ca="1">IF($H$4&lt;1,"",IF($H$4=HLOOKUP($H$4,Sortie!$B$3:$AF$3,1,FALSE),IFERROR(VLOOKUP('Suivi de stock'!$B55,Sortie,COUNTIF($F$5:I$5,I$5)+1,FALSE),"")))</f>
        <v/>
      </c>
      <c r="J55" s="79" t="str">
        <f ca="1">IF($J$4&lt;1,"",IF($J$4=HLOOKUP($J$4,Sortie!$B$3:$AF$3,1,FALSE),IFERROR(VLOOKUP('Suivi de stock'!$B55,Entrée,COUNTIF($F$5:J$5,J$5)+1,FALSE),"")))</f>
        <v/>
      </c>
      <c r="K55" s="78" t="str">
        <f ca="1">IF($J$4&lt;1,"",IF($J$4=HLOOKUP($J$4,Sortie!$B$3:$AF$3,1,FALSE),IFERROR(VLOOKUP('Suivi de stock'!$B55,Sortie,COUNTIF($F$5:K$5,K$5)+1,FALSE),"")))</f>
        <v/>
      </c>
      <c r="L55" s="79" t="str">
        <f ca="1">IF($L$4&lt;1,"",IF($L$4=HLOOKUP($L$4,Sortie!$B$3:$AF$3,1,FALSE),IFERROR(VLOOKUP('Suivi de stock'!$B55,Entrée,COUNTIF($F$5:L$5,L$5)+1,FALSE),"")))</f>
        <v/>
      </c>
      <c r="M55" s="78" t="str">
        <f ca="1">IF($L$4&lt;1,"",IF($L$4=HLOOKUP($L$4,Sortie!$B$3:$AF$3,1,FALSE),IFERROR(VLOOKUP('Suivi de stock'!$B55,Sortie,COUNTIF($F$5:M$5,M$5)+1,FALSE),"")))</f>
        <v/>
      </c>
      <c r="N55" s="79" t="str">
        <f ca="1">IF($N$4&lt;1,"",IF($N$4=HLOOKUP($N$4,Sortie!$B$3:$AF$3,1,FALSE),IFERROR(VLOOKUP('Suivi de stock'!$B55,Entrée,COUNTIF($F$5:N$5,N$5)+1,FALSE),"")))</f>
        <v/>
      </c>
      <c r="O55" s="78" t="str">
        <f ca="1">IF($N$4&lt;1,"",IF($N$4=HLOOKUP($N$4,Sortie!$B$3:$AF$3,1,FALSE),IFERROR(VLOOKUP('Suivi de stock'!$B55,Sortie,COUNTIF($F$5:O$5,O$5)+1,FALSE),"")))</f>
        <v/>
      </c>
      <c r="P55" s="79" t="str">
        <f ca="1">IF($P$4&lt;1,"",IF($P$4=HLOOKUP($P$4,Sortie!$B$3:$AF$3,1,FALSE),IFERROR(VLOOKUP('Suivi de stock'!$B55,Entrée,COUNTIF($F$5:P$5,P$5)+1,FALSE),"")))</f>
        <v/>
      </c>
      <c r="Q55" s="78" t="str">
        <f ca="1">IF($P$4&lt;1,"",IF($P$4=HLOOKUP($P$4,Sortie!$B$3:$AF$3,1,FALSE),IFERROR(VLOOKUP('Suivi de stock'!$B55,Sortie,COUNTIF($F$5:Q$5,Q$5)+1,FALSE),"")))</f>
        <v/>
      </c>
      <c r="R55" s="79" t="str">
        <f ca="1">IF($R$4&lt;1,"",IF($R$4=HLOOKUP($R$4,Sortie!$B$3:$AF$3,1,FALSE),IFERROR(VLOOKUP('Suivi de stock'!$B55,Entrée,COUNTIF($F$5:R$5,R$5)+1,FALSE),"")))</f>
        <v/>
      </c>
      <c r="S55" s="78" t="str">
        <f ca="1">IF($R$4&lt;1,"",IF($R$4=HLOOKUP($R$4,Sortie!$B$3:$AF$3,1,FALSE),IFERROR(VLOOKUP('Suivi de stock'!$B55,Sortie,COUNTIF($F$5:S$5,S$5)+1,FALSE),"")))</f>
        <v/>
      </c>
      <c r="T55" s="79" t="str">
        <f ca="1">IF($T$4&lt;1,"",IF($T$4=HLOOKUP($T$4,Sortie!$B$3:$AF$3,1,FALSE),IFERROR(VLOOKUP('Suivi de stock'!$B55,Entrée,COUNTIF($F$5:T$5,T$5)+1,FALSE),"")))</f>
        <v/>
      </c>
      <c r="U55" s="78" t="str">
        <f ca="1">IF($T$4&lt;1,"",IF($T$4=HLOOKUP($T$4,Sortie!$B$3:$AF$3,1,FALSE),IFERROR(VLOOKUP('Suivi de stock'!$B55,Sortie,COUNTIF($F$5:U$5,U$5)+1,FALSE),"")))</f>
        <v/>
      </c>
      <c r="V55" s="79" t="str">
        <f ca="1">IF($V$4&lt;1,"",IF($V$4=HLOOKUP($V$4,Sortie!$B$3:$AF$3,1,FALSE),IFERROR(VLOOKUP('Suivi de stock'!$B55,Entrée,COUNTIF($F$5:V$5,V$5)+1,FALSE),"")))</f>
        <v/>
      </c>
      <c r="W55" s="78" t="str">
        <f ca="1">IF($V$4&lt;1,"",IF($V$4=HLOOKUP($V$4,Sortie!$B$3:$AF$3,1,FALSE),IFERROR(VLOOKUP('Suivi de stock'!$B55,Sortie,COUNTIF($F$5:W$5,W$5)+1,FALSE),"")))</f>
        <v/>
      </c>
      <c r="X55" s="79" t="str">
        <f ca="1">IF($X$4&lt;1,"",IF($X$4=HLOOKUP($X$4,Sortie!$B$3:$AF$3,1,FALSE),IFERROR(VLOOKUP('Suivi de stock'!$B55,Entrée,COUNTIF($F$5:X$5,X$5)+1,FALSE),"")))</f>
        <v/>
      </c>
      <c r="Y55" s="78" t="str">
        <f ca="1">IF($X$4&lt;1,"",IF($X$4=HLOOKUP($X$4,Sortie!$B$3:$AF$3,1,FALSE),IFERROR(VLOOKUP('Suivi de stock'!$B55,Sortie,COUNTIF($F$5:Y$5,Y$5)+1,FALSE),"")))</f>
        <v/>
      </c>
      <c r="Z55" s="79" t="str">
        <f ca="1">IF($X$4&lt;1,"",IF($X$4=HLOOKUP($X$4,Sortie!$B$3:$AF$3,1,FALSE),IFERROR(VLOOKUP('Suivi de stock'!$B55,Entrée,COUNTIF($F$5:Z$5,Z$5)+1,FALSE),"")))</f>
        <v/>
      </c>
      <c r="AA55" s="78" t="str">
        <f ca="1">IF($X$4&lt;1,"",IF($X$4=HLOOKUP($X$4,Sortie!$B$3:$AF$3,1,FALSE),IFERROR(VLOOKUP('Suivi de stock'!$B55,Sortie,COUNTIF($F$5:AA$5,AA$5)+1,FALSE),"")))</f>
        <v/>
      </c>
      <c r="AB55" s="79" t="str">
        <f ca="1">IF($X$4&lt;1,"",IF($X$4=HLOOKUP($X$4,Sortie!$B$3:$AF$3,1,FALSE),IFERROR(VLOOKUP('Suivi de stock'!$B55,Entrée,COUNTIF($F$5:AB$5,AB$5)+1,FALSE),"")))</f>
        <v/>
      </c>
      <c r="AC55" s="78" t="str">
        <f ca="1">IF($X$4&lt;1,"",IF($X$4=HLOOKUP($X$4,Sortie!$B$3:$AF$3,1,FALSE),IFERROR(VLOOKUP('Suivi de stock'!$B55,Sortie,COUNTIF($F$5:AC$5,AC$5)+1,FALSE),"")))</f>
        <v/>
      </c>
      <c r="AD55" s="79" t="str">
        <f ca="1">IF($X$4&lt;1,"",IF($X$4=HLOOKUP($X$4,Sortie!$B$3:$AF$3,1,FALSE),IFERROR(VLOOKUP('Suivi de stock'!$B55,Entrée,COUNTIF($F$5:AD$5,AD$5)+1,FALSE),"")))</f>
        <v/>
      </c>
      <c r="AE55" s="78" t="str">
        <f ca="1">IF($X$4&lt;1,"",IF($X$4=HLOOKUP($X$4,Sortie!$B$3:$AF$3,1,FALSE),IFERROR(VLOOKUP('Suivi de stock'!$B55,Sortie,COUNTIF($F$5:AE$5,AE$5)+1,FALSE),"")))</f>
        <v/>
      </c>
      <c r="AF55" s="79" t="str">
        <f ca="1">IF($X$4&lt;1,"",IF($X$4=HLOOKUP($X$4,Sortie!$B$3:$AF$3,1,FALSE),IFERROR(VLOOKUP('Suivi de stock'!$B55,Entrée,COUNTIF($F$5:AF$5,AF$5)+1,FALSE),"")))</f>
        <v/>
      </c>
      <c r="AG55" s="78" t="str">
        <f ca="1">IF($X$4&lt;1,"",IF($X$4=HLOOKUP($X$4,Sortie!$B$3:$AF$3,1,FALSE),IFERROR(VLOOKUP('Suivi de stock'!$B55,Sortie,COUNTIF($F$5:AG$5,AG$5)+1,FALSE),"")))</f>
        <v/>
      </c>
      <c r="AH55" s="79" t="str">
        <f ca="1">IF($X$4&lt;1,"",IF($X$4=HLOOKUP($X$4,Sortie!$B$3:$AF$3,1,FALSE),IFERROR(VLOOKUP('Suivi de stock'!$B55,Entrée,COUNTIF($F$5:AH$5,AH$5)+1,FALSE),"")))</f>
        <v/>
      </c>
      <c r="AI55" s="78" t="str">
        <f ca="1">IF($X$4&lt;1,"",IF($X$4=HLOOKUP($X$4,Sortie!$B$3:$AF$3,1,FALSE),IFERROR(VLOOKUP('Suivi de stock'!$B55,Sortie,COUNTIF($F$5:AI$5,AI$5)+1,FALSE),"")))</f>
        <v/>
      </c>
      <c r="AJ55" s="79" t="str">
        <f ca="1">IF($X$4&lt;1,"",IF($X$4=HLOOKUP($X$4,Sortie!$B$3:$AF$3,1,FALSE),IFERROR(VLOOKUP('Suivi de stock'!$B55,Entrée,COUNTIF($F$5:AJ$5,AJ$5)+1,FALSE),"")))</f>
        <v/>
      </c>
      <c r="AK55" s="78" t="str">
        <f ca="1">IF($X$4&lt;1,"",IF($X$4=HLOOKUP($X$4,Sortie!$B$3:$AF$3,1,FALSE),IFERROR(VLOOKUP('Suivi de stock'!$B55,Sortie,COUNTIF($F$5:AK$5,AK$5)+1,FALSE),"")))</f>
        <v/>
      </c>
      <c r="AL55" s="79" t="str">
        <f ca="1">IF($X$4&lt;1,"",IF($X$4=HLOOKUP($X$4,Sortie!$B$3:$AF$3,1,FALSE),IFERROR(VLOOKUP('Suivi de stock'!$B55,Entrée,COUNTIF($F$5:AL$5,AL$5)+1,FALSE),"")))</f>
        <v/>
      </c>
      <c r="AM55" s="78" t="str">
        <f ca="1">IF($X$4&lt;1,"",IF($X$4=HLOOKUP($X$4,Sortie!$B$3:$AF$3,1,FALSE),IFERROR(VLOOKUP('Suivi de stock'!$B55,Sortie,COUNTIF($F$5:AM$5,AM$5)+1,FALSE),"")))</f>
        <v/>
      </c>
      <c r="AN55" s="79" t="str">
        <f ca="1">IF($X$4&lt;1,"",IF($X$4=HLOOKUP($X$4,Sortie!$B$3:$AF$3,1,FALSE),IFERROR(VLOOKUP('Suivi de stock'!$B55,Entrée,COUNTIF($F$5:AN$5,AN$5)+1,FALSE),"")))</f>
        <v/>
      </c>
      <c r="AO55" s="78" t="str">
        <f ca="1">IF($X$4&lt;1,"",IF($X$4=HLOOKUP($X$4,Sortie!$B$3:$AF$3,1,FALSE),IFERROR(VLOOKUP('Suivi de stock'!$B55,Sortie,COUNTIF($F$5:AO$5,AO$5)+1,FALSE),"")))</f>
        <v/>
      </c>
      <c r="AP55" s="79" t="str">
        <f ca="1">IF($X$4&lt;1,"",IF($X$4=HLOOKUP($X$4,Sortie!$B$3:$AF$3,1,FALSE),IFERROR(VLOOKUP('Suivi de stock'!$B55,Entrée,COUNTIF($F$5:AP$5,AP$5)+1,FALSE),"")))</f>
        <v/>
      </c>
      <c r="AQ55" s="78" t="str">
        <f ca="1">IF($X$4&lt;1,"",IF($X$4=HLOOKUP($X$4,Sortie!$B$3:$AF$3,1,FALSE),IFERROR(VLOOKUP('Suivi de stock'!$B55,Sortie,COUNTIF($F$5:AQ$5,AQ$5)+1,FALSE),"")))</f>
        <v/>
      </c>
      <c r="AR55" s="79" t="str">
        <f ca="1">IF($X$4&lt;1,"",IF($X$4=HLOOKUP($X$4,Sortie!$B$3:$AF$3,1,FALSE),IFERROR(VLOOKUP('Suivi de stock'!$B55,Entrée,COUNTIF($F$5:AR$5,AR$5)+1,FALSE),"")))</f>
        <v/>
      </c>
      <c r="AS55" s="78" t="str">
        <f ca="1">IF($X$4&lt;1,"",IF($X$4=HLOOKUP($X$4,Sortie!$B$3:$AF$3,1,FALSE),IFERROR(VLOOKUP('Suivi de stock'!$B55,Sortie,COUNTIF($F$5:AS$5,AS$5)+1,FALSE),"")))</f>
        <v/>
      </c>
      <c r="AT55" s="79" t="str">
        <f ca="1">IF($X$4&lt;1,"",IF($X$4=HLOOKUP($X$4,Sortie!$B$3:$AF$3,1,FALSE),IFERROR(VLOOKUP('Suivi de stock'!$B55,Entrée,COUNTIF($F$5:AT$5,AT$5)+1,FALSE),"")))</f>
        <v/>
      </c>
      <c r="AU55" s="78" t="str">
        <f ca="1">IF($X$4&lt;1,"",IF($X$4=HLOOKUP($X$4,Sortie!$B$3:$AF$3,1,FALSE),IFERROR(VLOOKUP('Suivi de stock'!$B55,Sortie,COUNTIF($F$5:AU$5,AU$5)+1,FALSE),"")))</f>
        <v/>
      </c>
      <c r="AV55" s="79" t="str">
        <f ca="1">IF($X$4&lt;1,"",IF($X$4=HLOOKUP($X$4,Sortie!$B$3:$AF$3,1,FALSE),IFERROR(VLOOKUP('Suivi de stock'!$B55,Entrée,COUNTIF($F$5:AV$5,AV$5)+1,FALSE),"")))</f>
        <v/>
      </c>
      <c r="AW55" s="78" t="str">
        <f ca="1">IF($X$4&lt;1,"",IF($X$4=HLOOKUP($X$4,Sortie!$B$3:$AF$3,1,FALSE),IFERROR(VLOOKUP('Suivi de stock'!$B55,Sortie,COUNTIF($F$5:AW$5,AW$5)+1,FALSE),"")))</f>
        <v/>
      </c>
      <c r="AX55" s="79" t="str">
        <f ca="1">IF($X$4&lt;1,"",IF($X$4=HLOOKUP($X$4,Sortie!$B$3:$AF$3,1,FALSE),IFERROR(VLOOKUP('Suivi de stock'!$B55,Entrée,COUNTIF($F$5:AX$5,AX$5)+1,FALSE),"")))</f>
        <v/>
      </c>
      <c r="AY55" s="78" t="str">
        <f ca="1">IF($X$4&lt;1,"",IF($X$4=HLOOKUP($X$4,Sortie!$B$3:$AF$3,1,FALSE),IFERROR(VLOOKUP('Suivi de stock'!$B55,Sortie,COUNTIF($F$5:AY$5,AY$5)+1,FALSE),"")))</f>
        <v/>
      </c>
      <c r="AZ55" s="79" t="str">
        <f ca="1">IF($X$4&lt;1,"",IF($X$4=HLOOKUP($X$4,Sortie!$B$3:$AF$3,1,FALSE),IFERROR(VLOOKUP('Suivi de stock'!$B55,Entrée,COUNTIF($F$5:AZ$5,AZ$5)+1,FALSE),"")))</f>
        <v/>
      </c>
      <c r="BA55" s="78" t="str">
        <f ca="1">IF($X$4&lt;1,"",IF($X$4=HLOOKUP($X$4,Sortie!$B$3:$AF$3,1,FALSE),IFERROR(VLOOKUP('Suivi de stock'!$B55,Sortie,COUNTIF($F$5:BA$5,BA$5)+1,FALSE),"")))</f>
        <v/>
      </c>
      <c r="BB55" s="79" t="str">
        <f ca="1">IF($X$4&lt;1,"",IF($X$4=HLOOKUP($X$4,Sortie!$B$3:$AF$3,1,FALSE),IFERROR(VLOOKUP('Suivi de stock'!$B55,Entrée,COUNTIF($F$5:BB$5,BB$5)+1,FALSE),"")))</f>
        <v/>
      </c>
      <c r="BC55" s="78" t="str">
        <f ca="1">IF($X$4&lt;1,"",IF($X$4=HLOOKUP($X$4,Sortie!$B$3:$AF$3,1,FALSE),IFERROR(VLOOKUP('Suivi de stock'!$B55,Sortie,COUNTIF($F$5:BC$5,BC$5)+1,FALSE),"")))</f>
        <v/>
      </c>
      <c r="BD55" s="79" t="str">
        <f ca="1">IF($X$4&lt;1,"",IF($X$4=HLOOKUP($X$4,Sortie!$B$3:$AF$3,1,FALSE),IFERROR(VLOOKUP('Suivi de stock'!$B55,Entrée,COUNTIF($F$5:BD$5,BD$5)+1,FALSE),"")))</f>
        <v/>
      </c>
      <c r="BE55" s="78" t="str">
        <f ca="1">IF($X$4&lt;1,"",IF($X$4=HLOOKUP($X$4,Sortie!$B$3:$AF$3,1,FALSE),IFERROR(VLOOKUP('Suivi de stock'!$B55,Sortie,COUNTIF($F$5:BE$5,BE$5)+1,FALSE),"")))</f>
        <v/>
      </c>
      <c r="BF55" s="79" t="str">
        <f ca="1">IF($X$4&lt;1,"",IF($X$4=HLOOKUP($X$4,Sortie!$B$3:$AF$3,1,FALSE),IFERROR(VLOOKUP('Suivi de stock'!$B55,Entrée,COUNTIF($F$5:BF$5,BF$5)+1,FALSE),"")))</f>
        <v/>
      </c>
      <c r="BG55" s="78" t="str">
        <f ca="1">IF($X$4&lt;1,"",IF($X$4=HLOOKUP($X$4,Sortie!$B$3:$AF$3,1,FALSE),IFERROR(VLOOKUP('Suivi de stock'!$B55,Sortie,COUNTIF($F$5:BG$5,BG$5)+1,FALSE),"")))</f>
        <v/>
      </c>
      <c r="BH55" s="79" t="str">
        <f ca="1">IF($X$4&lt;1,"",IF($X$4=HLOOKUP($X$4,Sortie!$B$3:$AF$3,1,FALSE),IFERROR(VLOOKUP('Suivi de stock'!$B55,Entrée,COUNTIF($F$5:BH$5,BH$5)+1,FALSE),"")))</f>
        <v/>
      </c>
      <c r="BI55" s="78" t="str">
        <f ca="1">IF($X$4&lt;1,"",IF($X$4=HLOOKUP($X$4,Sortie!$B$3:$AF$3,1,FALSE),IFERROR(VLOOKUP('Suivi de stock'!$B55,Sortie,COUNTIF($F$5:BI$5,BI$5)+1,FALSE),"")))</f>
        <v/>
      </c>
      <c r="BJ55" s="79" t="str">
        <f ca="1">IF($X$4&lt;1,"",IF($X$4=HLOOKUP($X$4,Sortie!$B$3:$AF$3,1,FALSE),IFERROR(VLOOKUP('Suivi de stock'!$B55,Entrée,COUNTIF($F$5:BJ$5,BJ$5)+1,FALSE),"")))</f>
        <v/>
      </c>
      <c r="BK55" s="78" t="str">
        <f ca="1">IF($X$4&lt;1,"",IF($X$4=HLOOKUP($X$4,Sortie!$B$3:$AF$3,1,FALSE),IFERROR(VLOOKUP('Suivi de stock'!$B55,Sortie,COUNTIF($F$5:BK$5,BK$5)+1,FALSE),"")))</f>
        <v/>
      </c>
      <c r="BL55" s="79" t="str">
        <f ca="1">IF($X$4&lt;1,"",IF($X$4=HLOOKUP($X$4,Sortie!$B$3:$AF$3,1,FALSE),IFERROR(VLOOKUP('Suivi de stock'!$B55,Entrée,COUNTIF($F$5:BL$5,BL$5)+1,FALSE),"")))</f>
        <v/>
      </c>
      <c r="BM55" s="78" t="str">
        <f ca="1">IF($X$4&lt;1,"",IF($X$4=HLOOKUP($X$4,Sortie!$B$3:$AF$3,1,FALSE),IFERROR(VLOOKUP('Suivi de stock'!$B55,Sortie,COUNTIF($F$5:BM$5,BM$5)+1,FALSE),"")))</f>
        <v/>
      </c>
      <c r="BN55" s="79" t="str">
        <f ca="1">IF($X$4&lt;1,"",IF($X$4=HLOOKUP($X$4,Sortie!$B$3:$AF$3,1,FALSE),IFERROR(VLOOKUP('Suivi de stock'!$B55,Entrée,COUNTIF($F$5:BN$5,BN$5)+1,FALSE),"")))</f>
        <v/>
      </c>
      <c r="BO55" s="78" t="str">
        <f ca="1">IF($X$4&lt;1,"",IF($X$4=HLOOKUP($X$4,Sortie!$B$3:$AF$3,1,FALSE),IFERROR(VLOOKUP('Suivi de stock'!$B55,Sortie,COUNTIF($F$5:BO$5,BO$5)+1,FALSE),"")))</f>
        <v/>
      </c>
    </row>
    <row r="56" spans="1:67">
      <c r="A56" s="29">
        <f>IF(C56&gt;=D56,0,1+MAX($A$7:A55))</f>
        <v>0</v>
      </c>
      <c r="B56" s="9"/>
      <c r="C56" s="20"/>
      <c r="D56" s="21"/>
      <c r="F56" s="79" t="str">
        <f ca="1">IF($N$4&lt;1,"",IF($F$4=HLOOKUP($F$4,Sortie!$B$3:$AF$3,1,FALSE),IFERROR(VLOOKUP('Suivi de stock'!$B56,Entrée,COUNTIF($F$5:F$5,F$5)+1,FALSE),"")))</f>
        <v/>
      </c>
      <c r="G56" s="78" t="str">
        <f ca="1">IF($F$4&lt;1,"",IF($F$4=HLOOKUP($F$4,Sortie!$B$3:$AF$3,1,FALSE),IFERROR(VLOOKUP('Suivi de stock'!$B56,Sortie,COUNTIF($F$5:G$5,G$5)+1,FALSE),"")))</f>
        <v/>
      </c>
      <c r="H56" s="79" t="str">
        <f ca="1">IF($H$4&lt;1,"",IF($H$4=HLOOKUP($H$4,Sortie!$B$3:$AF$3,1,FALSE),IFERROR(VLOOKUP('Suivi de stock'!$B56,Entrée,COUNTIF($F$5:H$5,H$5)+1,FALSE),"")))</f>
        <v/>
      </c>
      <c r="I56" s="78" t="str">
        <f ca="1">IF($H$4&lt;1,"",IF($H$4=HLOOKUP($H$4,Sortie!$B$3:$AF$3,1,FALSE),IFERROR(VLOOKUP('Suivi de stock'!$B56,Sortie,COUNTIF($F$5:I$5,I$5)+1,FALSE),"")))</f>
        <v/>
      </c>
      <c r="J56" s="79" t="str">
        <f ca="1">IF($J$4&lt;1,"",IF($J$4=HLOOKUP($J$4,Sortie!$B$3:$AF$3,1,FALSE),IFERROR(VLOOKUP('Suivi de stock'!$B56,Entrée,COUNTIF($F$5:J$5,J$5)+1,FALSE),"")))</f>
        <v/>
      </c>
      <c r="K56" s="78" t="str">
        <f ca="1">IF($J$4&lt;1,"",IF($J$4=HLOOKUP($J$4,Sortie!$B$3:$AF$3,1,FALSE),IFERROR(VLOOKUP('Suivi de stock'!$B56,Sortie,COUNTIF($F$5:K$5,K$5)+1,FALSE),"")))</f>
        <v/>
      </c>
      <c r="L56" s="79" t="str">
        <f ca="1">IF($L$4&lt;1,"",IF($L$4=HLOOKUP($L$4,Sortie!$B$3:$AF$3,1,FALSE),IFERROR(VLOOKUP('Suivi de stock'!$B56,Entrée,COUNTIF($F$5:L$5,L$5)+1,FALSE),"")))</f>
        <v/>
      </c>
      <c r="M56" s="78" t="str">
        <f ca="1">IF($L$4&lt;1,"",IF($L$4=HLOOKUP($L$4,Sortie!$B$3:$AF$3,1,FALSE),IFERROR(VLOOKUP('Suivi de stock'!$B56,Sortie,COUNTIF($F$5:M$5,M$5)+1,FALSE),"")))</f>
        <v/>
      </c>
      <c r="N56" s="79" t="str">
        <f ca="1">IF($N$4&lt;1,"",IF($N$4=HLOOKUP($N$4,Sortie!$B$3:$AF$3,1,FALSE),IFERROR(VLOOKUP('Suivi de stock'!$B56,Entrée,COUNTIF($F$5:N$5,N$5)+1,FALSE),"")))</f>
        <v/>
      </c>
      <c r="O56" s="78" t="str">
        <f ca="1">IF($N$4&lt;1,"",IF($N$4=HLOOKUP($N$4,Sortie!$B$3:$AF$3,1,FALSE),IFERROR(VLOOKUP('Suivi de stock'!$B56,Sortie,COUNTIF($F$5:O$5,O$5)+1,FALSE),"")))</f>
        <v/>
      </c>
      <c r="P56" s="79" t="str">
        <f ca="1">IF($P$4&lt;1,"",IF($P$4=HLOOKUP($P$4,Sortie!$B$3:$AF$3,1,FALSE),IFERROR(VLOOKUP('Suivi de stock'!$B56,Entrée,COUNTIF($F$5:P$5,P$5)+1,FALSE),"")))</f>
        <v/>
      </c>
      <c r="Q56" s="78" t="str">
        <f ca="1">IF($P$4&lt;1,"",IF($P$4=HLOOKUP($P$4,Sortie!$B$3:$AF$3,1,FALSE),IFERROR(VLOOKUP('Suivi de stock'!$B56,Sortie,COUNTIF($F$5:Q$5,Q$5)+1,FALSE),"")))</f>
        <v/>
      </c>
      <c r="R56" s="79" t="str">
        <f ca="1">IF($R$4&lt;1,"",IF($R$4=HLOOKUP($R$4,Sortie!$B$3:$AF$3,1,FALSE),IFERROR(VLOOKUP('Suivi de stock'!$B56,Entrée,COUNTIF($F$5:R$5,R$5)+1,FALSE),"")))</f>
        <v/>
      </c>
      <c r="S56" s="78" t="str">
        <f ca="1">IF($R$4&lt;1,"",IF($R$4=HLOOKUP($R$4,Sortie!$B$3:$AF$3,1,FALSE),IFERROR(VLOOKUP('Suivi de stock'!$B56,Sortie,COUNTIF($F$5:S$5,S$5)+1,FALSE),"")))</f>
        <v/>
      </c>
      <c r="T56" s="79" t="str">
        <f ca="1">IF($T$4&lt;1,"",IF($T$4=HLOOKUP($T$4,Sortie!$B$3:$AF$3,1,FALSE),IFERROR(VLOOKUP('Suivi de stock'!$B56,Entrée,COUNTIF($F$5:T$5,T$5)+1,FALSE),"")))</f>
        <v/>
      </c>
      <c r="U56" s="78" t="str">
        <f ca="1">IF($T$4&lt;1,"",IF($T$4=HLOOKUP($T$4,Sortie!$B$3:$AF$3,1,FALSE),IFERROR(VLOOKUP('Suivi de stock'!$B56,Sortie,COUNTIF($F$5:U$5,U$5)+1,FALSE),"")))</f>
        <v/>
      </c>
      <c r="V56" s="79" t="str">
        <f ca="1">IF($V$4&lt;1,"",IF($V$4=HLOOKUP($V$4,Sortie!$B$3:$AF$3,1,FALSE),IFERROR(VLOOKUP('Suivi de stock'!$B56,Entrée,COUNTIF($F$5:V$5,V$5)+1,FALSE),"")))</f>
        <v/>
      </c>
      <c r="W56" s="78" t="str">
        <f ca="1">IF($V$4&lt;1,"",IF($V$4=HLOOKUP($V$4,Sortie!$B$3:$AF$3,1,FALSE),IFERROR(VLOOKUP('Suivi de stock'!$B56,Sortie,COUNTIF($F$5:W$5,W$5)+1,FALSE),"")))</f>
        <v/>
      </c>
      <c r="X56" s="79" t="str">
        <f ca="1">IF($X$4&lt;1,"",IF($X$4=HLOOKUP($X$4,Sortie!$B$3:$AF$3,1,FALSE),IFERROR(VLOOKUP('Suivi de stock'!$B56,Entrée,COUNTIF($F$5:X$5,X$5)+1,FALSE),"")))</f>
        <v/>
      </c>
      <c r="Y56" s="78" t="str">
        <f ca="1">IF($X$4&lt;1,"",IF($X$4=HLOOKUP($X$4,Sortie!$B$3:$AF$3,1,FALSE),IFERROR(VLOOKUP('Suivi de stock'!$B56,Sortie,COUNTIF($F$5:Y$5,Y$5)+1,FALSE),"")))</f>
        <v/>
      </c>
      <c r="Z56" s="79" t="str">
        <f ca="1">IF($X$4&lt;1,"",IF($X$4=HLOOKUP($X$4,Sortie!$B$3:$AF$3,1,FALSE),IFERROR(VLOOKUP('Suivi de stock'!$B56,Entrée,COUNTIF($F$5:Z$5,Z$5)+1,FALSE),"")))</f>
        <v/>
      </c>
      <c r="AA56" s="78" t="str">
        <f ca="1">IF($X$4&lt;1,"",IF($X$4=HLOOKUP($X$4,Sortie!$B$3:$AF$3,1,FALSE),IFERROR(VLOOKUP('Suivi de stock'!$B56,Sortie,COUNTIF($F$5:AA$5,AA$5)+1,FALSE),"")))</f>
        <v/>
      </c>
      <c r="AB56" s="79" t="str">
        <f ca="1">IF($X$4&lt;1,"",IF($X$4=HLOOKUP($X$4,Sortie!$B$3:$AF$3,1,FALSE),IFERROR(VLOOKUP('Suivi de stock'!$B56,Entrée,COUNTIF($F$5:AB$5,AB$5)+1,FALSE),"")))</f>
        <v/>
      </c>
      <c r="AC56" s="78" t="str">
        <f ca="1">IF($X$4&lt;1,"",IF($X$4=HLOOKUP($X$4,Sortie!$B$3:$AF$3,1,FALSE),IFERROR(VLOOKUP('Suivi de stock'!$B56,Sortie,COUNTIF($F$5:AC$5,AC$5)+1,FALSE),"")))</f>
        <v/>
      </c>
      <c r="AD56" s="79" t="str">
        <f ca="1">IF($X$4&lt;1,"",IF($X$4=HLOOKUP($X$4,Sortie!$B$3:$AF$3,1,FALSE),IFERROR(VLOOKUP('Suivi de stock'!$B56,Entrée,COUNTIF($F$5:AD$5,AD$5)+1,FALSE),"")))</f>
        <v/>
      </c>
      <c r="AE56" s="78" t="str">
        <f ca="1">IF($X$4&lt;1,"",IF($X$4=HLOOKUP($X$4,Sortie!$B$3:$AF$3,1,FALSE),IFERROR(VLOOKUP('Suivi de stock'!$B56,Sortie,COUNTIF($F$5:AE$5,AE$5)+1,FALSE),"")))</f>
        <v/>
      </c>
      <c r="AF56" s="79" t="str">
        <f ca="1">IF($X$4&lt;1,"",IF($X$4=HLOOKUP($X$4,Sortie!$B$3:$AF$3,1,FALSE),IFERROR(VLOOKUP('Suivi de stock'!$B56,Entrée,COUNTIF($F$5:AF$5,AF$5)+1,FALSE),"")))</f>
        <v/>
      </c>
      <c r="AG56" s="78" t="str">
        <f ca="1">IF($X$4&lt;1,"",IF($X$4=HLOOKUP($X$4,Sortie!$B$3:$AF$3,1,FALSE),IFERROR(VLOOKUP('Suivi de stock'!$B56,Sortie,COUNTIF($F$5:AG$5,AG$5)+1,FALSE),"")))</f>
        <v/>
      </c>
      <c r="AH56" s="79" t="str">
        <f ca="1">IF($X$4&lt;1,"",IF($X$4=HLOOKUP($X$4,Sortie!$B$3:$AF$3,1,FALSE),IFERROR(VLOOKUP('Suivi de stock'!$B56,Entrée,COUNTIF($F$5:AH$5,AH$5)+1,FALSE),"")))</f>
        <v/>
      </c>
      <c r="AI56" s="78" t="str">
        <f ca="1">IF($X$4&lt;1,"",IF($X$4=HLOOKUP($X$4,Sortie!$B$3:$AF$3,1,FALSE),IFERROR(VLOOKUP('Suivi de stock'!$B56,Sortie,COUNTIF($F$5:AI$5,AI$5)+1,FALSE),"")))</f>
        <v/>
      </c>
      <c r="AJ56" s="79" t="str">
        <f ca="1">IF($X$4&lt;1,"",IF($X$4=HLOOKUP($X$4,Sortie!$B$3:$AF$3,1,FALSE),IFERROR(VLOOKUP('Suivi de stock'!$B56,Entrée,COUNTIF($F$5:AJ$5,AJ$5)+1,FALSE),"")))</f>
        <v/>
      </c>
      <c r="AK56" s="78" t="str">
        <f ca="1">IF($X$4&lt;1,"",IF($X$4=HLOOKUP($X$4,Sortie!$B$3:$AF$3,1,FALSE),IFERROR(VLOOKUP('Suivi de stock'!$B56,Sortie,COUNTIF($F$5:AK$5,AK$5)+1,FALSE),"")))</f>
        <v/>
      </c>
      <c r="AL56" s="79" t="str">
        <f ca="1">IF($X$4&lt;1,"",IF($X$4=HLOOKUP($X$4,Sortie!$B$3:$AF$3,1,FALSE),IFERROR(VLOOKUP('Suivi de stock'!$B56,Entrée,COUNTIF($F$5:AL$5,AL$5)+1,FALSE),"")))</f>
        <v/>
      </c>
      <c r="AM56" s="78" t="str">
        <f ca="1">IF($X$4&lt;1,"",IF($X$4=HLOOKUP($X$4,Sortie!$B$3:$AF$3,1,FALSE),IFERROR(VLOOKUP('Suivi de stock'!$B56,Sortie,COUNTIF($F$5:AM$5,AM$5)+1,FALSE),"")))</f>
        <v/>
      </c>
      <c r="AN56" s="79" t="str">
        <f ca="1">IF($X$4&lt;1,"",IF($X$4=HLOOKUP($X$4,Sortie!$B$3:$AF$3,1,FALSE),IFERROR(VLOOKUP('Suivi de stock'!$B56,Entrée,COUNTIF($F$5:AN$5,AN$5)+1,FALSE),"")))</f>
        <v/>
      </c>
      <c r="AO56" s="78" t="str">
        <f ca="1">IF($X$4&lt;1,"",IF($X$4=HLOOKUP($X$4,Sortie!$B$3:$AF$3,1,FALSE),IFERROR(VLOOKUP('Suivi de stock'!$B56,Sortie,COUNTIF($F$5:AO$5,AO$5)+1,FALSE),"")))</f>
        <v/>
      </c>
      <c r="AP56" s="79" t="str">
        <f ca="1">IF($X$4&lt;1,"",IF($X$4=HLOOKUP($X$4,Sortie!$B$3:$AF$3,1,FALSE),IFERROR(VLOOKUP('Suivi de stock'!$B56,Entrée,COUNTIF($F$5:AP$5,AP$5)+1,FALSE),"")))</f>
        <v/>
      </c>
      <c r="AQ56" s="78" t="str">
        <f ca="1">IF($X$4&lt;1,"",IF($X$4=HLOOKUP($X$4,Sortie!$B$3:$AF$3,1,FALSE),IFERROR(VLOOKUP('Suivi de stock'!$B56,Sortie,COUNTIF($F$5:AQ$5,AQ$5)+1,FALSE),"")))</f>
        <v/>
      </c>
      <c r="AR56" s="79" t="str">
        <f ca="1">IF($X$4&lt;1,"",IF($X$4=HLOOKUP($X$4,Sortie!$B$3:$AF$3,1,FALSE),IFERROR(VLOOKUP('Suivi de stock'!$B56,Entrée,COUNTIF($F$5:AR$5,AR$5)+1,FALSE),"")))</f>
        <v/>
      </c>
      <c r="AS56" s="78" t="str">
        <f ca="1">IF($X$4&lt;1,"",IF($X$4=HLOOKUP($X$4,Sortie!$B$3:$AF$3,1,FALSE),IFERROR(VLOOKUP('Suivi de stock'!$B56,Sortie,COUNTIF($F$5:AS$5,AS$5)+1,FALSE),"")))</f>
        <v/>
      </c>
      <c r="AT56" s="79" t="str">
        <f ca="1">IF($X$4&lt;1,"",IF($X$4=HLOOKUP($X$4,Sortie!$B$3:$AF$3,1,FALSE),IFERROR(VLOOKUP('Suivi de stock'!$B56,Entrée,COUNTIF($F$5:AT$5,AT$5)+1,FALSE),"")))</f>
        <v/>
      </c>
      <c r="AU56" s="78" t="str">
        <f ca="1">IF($X$4&lt;1,"",IF($X$4=HLOOKUP($X$4,Sortie!$B$3:$AF$3,1,FALSE),IFERROR(VLOOKUP('Suivi de stock'!$B56,Sortie,COUNTIF($F$5:AU$5,AU$5)+1,FALSE),"")))</f>
        <v/>
      </c>
      <c r="AV56" s="79" t="str">
        <f ca="1">IF($X$4&lt;1,"",IF($X$4=HLOOKUP($X$4,Sortie!$B$3:$AF$3,1,FALSE),IFERROR(VLOOKUP('Suivi de stock'!$B56,Entrée,COUNTIF($F$5:AV$5,AV$5)+1,FALSE),"")))</f>
        <v/>
      </c>
      <c r="AW56" s="78" t="str">
        <f ca="1">IF($X$4&lt;1,"",IF($X$4=HLOOKUP($X$4,Sortie!$B$3:$AF$3,1,FALSE),IFERROR(VLOOKUP('Suivi de stock'!$B56,Sortie,COUNTIF($F$5:AW$5,AW$5)+1,FALSE),"")))</f>
        <v/>
      </c>
      <c r="AX56" s="79" t="str">
        <f ca="1">IF($X$4&lt;1,"",IF($X$4=HLOOKUP($X$4,Sortie!$B$3:$AF$3,1,FALSE),IFERROR(VLOOKUP('Suivi de stock'!$B56,Entrée,COUNTIF($F$5:AX$5,AX$5)+1,FALSE),"")))</f>
        <v/>
      </c>
      <c r="AY56" s="78" t="str">
        <f ca="1">IF($X$4&lt;1,"",IF($X$4=HLOOKUP($X$4,Sortie!$B$3:$AF$3,1,FALSE),IFERROR(VLOOKUP('Suivi de stock'!$B56,Sortie,COUNTIF($F$5:AY$5,AY$5)+1,FALSE),"")))</f>
        <v/>
      </c>
      <c r="AZ56" s="79" t="str">
        <f ca="1">IF($X$4&lt;1,"",IF($X$4=HLOOKUP($X$4,Sortie!$B$3:$AF$3,1,FALSE),IFERROR(VLOOKUP('Suivi de stock'!$B56,Entrée,COUNTIF($F$5:AZ$5,AZ$5)+1,FALSE),"")))</f>
        <v/>
      </c>
      <c r="BA56" s="78" t="str">
        <f ca="1">IF($X$4&lt;1,"",IF($X$4=HLOOKUP($X$4,Sortie!$B$3:$AF$3,1,FALSE),IFERROR(VLOOKUP('Suivi de stock'!$B56,Sortie,COUNTIF($F$5:BA$5,BA$5)+1,FALSE),"")))</f>
        <v/>
      </c>
      <c r="BB56" s="79" t="str">
        <f ca="1">IF($X$4&lt;1,"",IF($X$4=HLOOKUP($X$4,Sortie!$B$3:$AF$3,1,FALSE),IFERROR(VLOOKUP('Suivi de stock'!$B56,Entrée,COUNTIF($F$5:BB$5,BB$5)+1,FALSE),"")))</f>
        <v/>
      </c>
      <c r="BC56" s="78" t="str">
        <f ca="1">IF($X$4&lt;1,"",IF($X$4=HLOOKUP($X$4,Sortie!$B$3:$AF$3,1,FALSE),IFERROR(VLOOKUP('Suivi de stock'!$B56,Sortie,COUNTIF($F$5:BC$5,BC$5)+1,FALSE),"")))</f>
        <v/>
      </c>
      <c r="BD56" s="79" t="str">
        <f ca="1">IF($X$4&lt;1,"",IF($X$4=HLOOKUP($X$4,Sortie!$B$3:$AF$3,1,FALSE),IFERROR(VLOOKUP('Suivi de stock'!$B56,Entrée,COUNTIF($F$5:BD$5,BD$5)+1,FALSE),"")))</f>
        <v/>
      </c>
      <c r="BE56" s="78" t="str">
        <f ca="1">IF($X$4&lt;1,"",IF($X$4=HLOOKUP($X$4,Sortie!$B$3:$AF$3,1,FALSE),IFERROR(VLOOKUP('Suivi de stock'!$B56,Sortie,COUNTIF($F$5:BE$5,BE$5)+1,FALSE),"")))</f>
        <v/>
      </c>
      <c r="BF56" s="79" t="str">
        <f ca="1">IF($X$4&lt;1,"",IF($X$4=HLOOKUP($X$4,Sortie!$B$3:$AF$3,1,FALSE),IFERROR(VLOOKUP('Suivi de stock'!$B56,Entrée,COUNTIF($F$5:BF$5,BF$5)+1,FALSE),"")))</f>
        <v/>
      </c>
      <c r="BG56" s="78" t="str">
        <f ca="1">IF($X$4&lt;1,"",IF($X$4=HLOOKUP($X$4,Sortie!$B$3:$AF$3,1,FALSE),IFERROR(VLOOKUP('Suivi de stock'!$B56,Sortie,COUNTIF($F$5:BG$5,BG$5)+1,FALSE),"")))</f>
        <v/>
      </c>
      <c r="BH56" s="79" t="str">
        <f ca="1">IF($X$4&lt;1,"",IF($X$4=HLOOKUP($X$4,Sortie!$B$3:$AF$3,1,FALSE),IFERROR(VLOOKUP('Suivi de stock'!$B56,Entrée,COUNTIF($F$5:BH$5,BH$5)+1,FALSE),"")))</f>
        <v/>
      </c>
      <c r="BI56" s="78" t="str">
        <f ca="1">IF($X$4&lt;1,"",IF($X$4=HLOOKUP($X$4,Sortie!$B$3:$AF$3,1,FALSE),IFERROR(VLOOKUP('Suivi de stock'!$B56,Sortie,COUNTIF($F$5:BI$5,BI$5)+1,FALSE),"")))</f>
        <v/>
      </c>
      <c r="BJ56" s="79" t="str">
        <f ca="1">IF($X$4&lt;1,"",IF($X$4=HLOOKUP($X$4,Sortie!$B$3:$AF$3,1,FALSE),IFERROR(VLOOKUP('Suivi de stock'!$B56,Entrée,COUNTIF($F$5:BJ$5,BJ$5)+1,FALSE),"")))</f>
        <v/>
      </c>
      <c r="BK56" s="78" t="str">
        <f ca="1">IF($X$4&lt;1,"",IF($X$4=HLOOKUP($X$4,Sortie!$B$3:$AF$3,1,FALSE),IFERROR(VLOOKUP('Suivi de stock'!$B56,Sortie,COUNTIF($F$5:BK$5,BK$5)+1,FALSE),"")))</f>
        <v/>
      </c>
      <c r="BL56" s="79" t="str">
        <f ca="1">IF($X$4&lt;1,"",IF($X$4=HLOOKUP($X$4,Sortie!$B$3:$AF$3,1,FALSE),IFERROR(VLOOKUP('Suivi de stock'!$B56,Entrée,COUNTIF($F$5:BL$5,BL$5)+1,FALSE),"")))</f>
        <v/>
      </c>
      <c r="BM56" s="78" t="str">
        <f ca="1">IF($X$4&lt;1,"",IF($X$4=HLOOKUP($X$4,Sortie!$B$3:$AF$3,1,FALSE),IFERROR(VLOOKUP('Suivi de stock'!$B56,Sortie,COUNTIF($F$5:BM$5,BM$5)+1,FALSE),"")))</f>
        <v/>
      </c>
      <c r="BN56" s="79" t="str">
        <f ca="1">IF($X$4&lt;1,"",IF($X$4=HLOOKUP($X$4,Sortie!$B$3:$AF$3,1,FALSE),IFERROR(VLOOKUP('Suivi de stock'!$B56,Entrée,COUNTIF($F$5:BN$5,BN$5)+1,FALSE),"")))</f>
        <v/>
      </c>
      <c r="BO56" s="78" t="str">
        <f ca="1">IF($X$4&lt;1,"",IF($X$4=HLOOKUP($X$4,Sortie!$B$3:$AF$3,1,FALSE),IFERROR(VLOOKUP('Suivi de stock'!$B56,Sortie,COUNTIF($F$5:BO$5,BO$5)+1,FALSE),"")))</f>
        <v/>
      </c>
    </row>
    <row r="57" spans="1:67">
      <c r="A57" s="29">
        <f>IF(C57&gt;=D57,0,1+MAX($A$7:A56))</f>
        <v>0</v>
      </c>
      <c r="B57" s="9"/>
      <c r="C57" s="20"/>
      <c r="D57" s="21"/>
      <c r="F57" s="79" t="str">
        <f ca="1">IF($N$4&lt;1,"",IF($F$4=HLOOKUP($F$4,Sortie!$B$3:$AF$3,1,FALSE),IFERROR(VLOOKUP('Suivi de stock'!$B57,Entrée,COUNTIF($F$5:F$5,F$5)+1,FALSE),"")))</f>
        <v/>
      </c>
      <c r="G57" s="78" t="str">
        <f ca="1">IF($F$4&lt;1,"",IF($F$4=HLOOKUP($F$4,Sortie!$B$3:$AF$3,1,FALSE),IFERROR(VLOOKUP('Suivi de stock'!$B57,Sortie,COUNTIF($F$5:G$5,G$5)+1,FALSE),"")))</f>
        <v/>
      </c>
      <c r="H57" s="79" t="str">
        <f ca="1">IF($H$4&lt;1,"",IF($H$4=HLOOKUP($H$4,Sortie!$B$3:$AF$3,1,FALSE),IFERROR(VLOOKUP('Suivi de stock'!$B57,Entrée,COUNTIF($F$5:H$5,H$5)+1,FALSE),"")))</f>
        <v/>
      </c>
      <c r="I57" s="78" t="str">
        <f ca="1">IF($H$4&lt;1,"",IF($H$4=HLOOKUP($H$4,Sortie!$B$3:$AF$3,1,FALSE),IFERROR(VLOOKUP('Suivi de stock'!$B57,Sortie,COUNTIF($F$5:I$5,I$5)+1,FALSE),"")))</f>
        <v/>
      </c>
      <c r="J57" s="79" t="str">
        <f ca="1">IF($J$4&lt;1,"",IF($J$4=HLOOKUP($J$4,Sortie!$B$3:$AF$3,1,FALSE),IFERROR(VLOOKUP('Suivi de stock'!$B57,Entrée,COUNTIF($F$5:J$5,J$5)+1,FALSE),"")))</f>
        <v/>
      </c>
      <c r="K57" s="78" t="str">
        <f ca="1">IF($J$4&lt;1,"",IF($J$4=HLOOKUP($J$4,Sortie!$B$3:$AF$3,1,FALSE),IFERROR(VLOOKUP('Suivi de stock'!$B57,Sortie,COUNTIF($F$5:K$5,K$5)+1,FALSE),"")))</f>
        <v/>
      </c>
      <c r="L57" s="79" t="str">
        <f ca="1">IF($L$4&lt;1,"",IF($L$4=HLOOKUP($L$4,Sortie!$B$3:$AF$3,1,FALSE),IFERROR(VLOOKUP('Suivi de stock'!$B57,Entrée,COUNTIF($F$5:L$5,L$5)+1,FALSE),"")))</f>
        <v/>
      </c>
      <c r="M57" s="78" t="str">
        <f ca="1">IF($L$4&lt;1,"",IF($L$4=HLOOKUP($L$4,Sortie!$B$3:$AF$3,1,FALSE),IFERROR(VLOOKUP('Suivi de stock'!$B57,Sortie,COUNTIF($F$5:M$5,M$5)+1,FALSE),"")))</f>
        <v/>
      </c>
      <c r="N57" s="79" t="str">
        <f ca="1">IF($N$4&lt;1,"",IF($N$4=HLOOKUP($N$4,Sortie!$B$3:$AF$3,1,FALSE),IFERROR(VLOOKUP('Suivi de stock'!$B57,Entrée,COUNTIF($F$5:N$5,N$5)+1,FALSE),"")))</f>
        <v/>
      </c>
      <c r="O57" s="78" t="str">
        <f ca="1">IF($N$4&lt;1,"",IF($N$4=HLOOKUP($N$4,Sortie!$B$3:$AF$3,1,FALSE),IFERROR(VLOOKUP('Suivi de stock'!$B57,Sortie,COUNTIF($F$5:O$5,O$5)+1,FALSE),"")))</f>
        <v/>
      </c>
      <c r="P57" s="79" t="str">
        <f ca="1">IF($P$4&lt;1,"",IF($P$4=HLOOKUP($P$4,Sortie!$B$3:$AF$3,1,FALSE),IFERROR(VLOOKUP('Suivi de stock'!$B57,Entrée,COUNTIF($F$5:P$5,P$5)+1,FALSE),"")))</f>
        <v/>
      </c>
      <c r="Q57" s="78" t="str">
        <f ca="1">IF($P$4&lt;1,"",IF($P$4=HLOOKUP($P$4,Sortie!$B$3:$AF$3,1,FALSE),IFERROR(VLOOKUP('Suivi de stock'!$B57,Sortie,COUNTIF($F$5:Q$5,Q$5)+1,FALSE),"")))</f>
        <v/>
      </c>
      <c r="R57" s="79" t="str">
        <f ca="1">IF($R$4&lt;1,"",IF($R$4=HLOOKUP($R$4,Sortie!$B$3:$AF$3,1,FALSE),IFERROR(VLOOKUP('Suivi de stock'!$B57,Entrée,COUNTIF($F$5:R$5,R$5)+1,FALSE),"")))</f>
        <v/>
      </c>
      <c r="S57" s="78" t="str">
        <f ca="1">IF($R$4&lt;1,"",IF($R$4=HLOOKUP($R$4,Sortie!$B$3:$AF$3,1,FALSE),IFERROR(VLOOKUP('Suivi de stock'!$B57,Sortie,COUNTIF($F$5:S$5,S$5)+1,FALSE),"")))</f>
        <v/>
      </c>
      <c r="T57" s="79" t="str">
        <f ca="1">IF($T$4&lt;1,"",IF($T$4=HLOOKUP($T$4,Sortie!$B$3:$AF$3,1,FALSE),IFERROR(VLOOKUP('Suivi de stock'!$B57,Entrée,COUNTIF($F$5:T$5,T$5)+1,FALSE),"")))</f>
        <v/>
      </c>
      <c r="U57" s="78" t="str">
        <f ca="1">IF($T$4&lt;1,"",IF($T$4=HLOOKUP($T$4,Sortie!$B$3:$AF$3,1,FALSE),IFERROR(VLOOKUP('Suivi de stock'!$B57,Sortie,COUNTIF($F$5:U$5,U$5)+1,FALSE),"")))</f>
        <v/>
      </c>
      <c r="V57" s="79" t="str">
        <f ca="1">IF($V$4&lt;1,"",IF($V$4=HLOOKUP($V$4,Sortie!$B$3:$AF$3,1,FALSE),IFERROR(VLOOKUP('Suivi de stock'!$B57,Entrée,COUNTIF($F$5:V$5,V$5)+1,FALSE),"")))</f>
        <v/>
      </c>
      <c r="W57" s="78" t="str">
        <f ca="1">IF($V$4&lt;1,"",IF($V$4=HLOOKUP($V$4,Sortie!$B$3:$AF$3,1,FALSE),IFERROR(VLOOKUP('Suivi de stock'!$B57,Sortie,COUNTIF($F$5:W$5,W$5)+1,FALSE),"")))</f>
        <v/>
      </c>
      <c r="X57" s="79" t="str">
        <f ca="1">IF($X$4&lt;1,"",IF($X$4=HLOOKUP($X$4,Sortie!$B$3:$AF$3,1,FALSE),IFERROR(VLOOKUP('Suivi de stock'!$B57,Entrée,COUNTIF($F$5:X$5,X$5)+1,FALSE),"")))</f>
        <v/>
      </c>
      <c r="Y57" s="78" t="str">
        <f ca="1">IF($X$4&lt;1,"",IF($X$4=HLOOKUP($X$4,Sortie!$B$3:$AF$3,1,FALSE),IFERROR(VLOOKUP('Suivi de stock'!$B57,Sortie,COUNTIF($F$5:Y$5,Y$5)+1,FALSE),"")))</f>
        <v/>
      </c>
      <c r="Z57" s="79" t="str">
        <f ca="1">IF($X$4&lt;1,"",IF($X$4=HLOOKUP($X$4,Sortie!$B$3:$AF$3,1,FALSE),IFERROR(VLOOKUP('Suivi de stock'!$B57,Entrée,COUNTIF($F$5:Z$5,Z$5)+1,FALSE),"")))</f>
        <v/>
      </c>
      <c r="AA57" s="78" t="str">
        <f ca="1">IF($X$4&lt;1,"",IF($X$4=HLOOKUP($X$4,Sortie!$B$3:$AF$3,1,FALSE),IFERROR(VLOOKUP('Suivi de stock'!$B57,Sortie,COUNTIF($F$5:AA$5,AA$5)+1,FALSE),"")))</f>
        <v/>
      </c>
      <c r="AB57" s="79" t="str">
        <f ca="1">IF($X$4&lt;1,"",IF($X$4=HLOOKUP($X$4,Sortie!$B$3:$AF$3,1,FALSE),IFERROR(VLOOKUP('Suivi de stock'!$B57,Entrée,COUNTIF($F$5:AB$5,AB$5)+1,FALSE),"")))</f>
        <v/>
      </c>
      <c r="AC57" s="78" t="str">
        <f ca="1">IF($X$4&lt;1,"",IF($X$4=HLOOKUP($X$4,Sortie!$B$3:$AF$3,1,FALSE),IFERROR(VLOOKUP('Suivi de stock'!$B57,Sortie,COUNTIF($F$5:AC$5,AC$5)+1,FALSE),"")))</f>
        <v/>
      </c>
      <c r="AD57" s="79" t="str">
        <f ca="1">IF($X$4&lt;1,"",IF($X$4=HLOOKUP($X$4,Sortie!$B$3:$AF$3,1,FALSE),IFERROR(VLOOKUP('Suivi de stock'!$B57,Entrée,COUNTIF($F$5:AD$5,AD$5)+1,FALSE),"")))</f>
        <v/>
      </c>
      <c r="AE57" s="78" t="str">
        <f ca="1">IF($X$4&lt;1,"",IF($X$4=HLOOKUP($X$4,Sortie!$B$3:$AF$3,1,FALSE),IFERROR(VLOOKUP('Suivi de stock'!$B57,Sortie,COUNTIF($F$5:AE$5,AE$5)+1,FALSE),"")))</f>
        <v/>
      </c>
      <c r="AF57" s="79" t="str">
        <f ca="1">IF($X$4&lt;1,"",IF($X$4=HLOOKUP($X$4,Sortie!$B$3:$AF$3,1,FALSE),IFERROR(VLOOKUP('Suivi de stock'!$B57,Entrée,COUNTIF($F$5:AF$5,AF$5)+1,FALSE),"")))</f>
        <v/>
      </c>
      <c r="AG57" s="78" t="str">
        <f ca="1">IF($X$4&lt;1,"",IF($X$4=HLOOKUP($X$4,Sortie!$B$3:$AF$3,1,FALSE),IFERROR(VLOOKUP('Suivi de stock'!$B57,Sortie,COUNTIF($F$5:AG$5,AG$5)+1,FALSE),"")))</f>
        <v/>
      </c>
      <c r="AH57" s="79" t="str">
        <f ca="1">IF($X$4&lt;1,"",IF($X$4=HLOOKUP($X$4,Sortie!$B$3:$AF$3,1,FALSE),IFERROR(VLOOKUP('Suivi de stock'!$B57,Entrée,COUNTIF($F$5:AH$5,AH$5)+1,FALSE),"")))</f>
        <v/>
      </c>
      <c r="AI57" s="78" t="str">
        <f ca="1">IF($X$4&lt;1,"",IF($X$4=HLOOKUP($X$4,Sortie!$B$3:$AF$3,1,FALSE),IFERROR(VLOOKUP('Suivi de stock'!$B57,Sortie,COUNTIF($F$5:AI$5,AI$5)+1,FALSE),"")))</f>
        <v/>
      </c>
      <c r="AJ57" s="79" t="str">
        <f ca="1">IF($X$4&lt;1,"",IF($X$4=HLOOKUP($X$4,Sortie!$B$3:$AF$3,1,FALSE),IFERROR(VLOOKUP('Suivi de stock'!$B57,Entrée,COUNTIF($F$5:AJ$5,AJ$5)+1,FALSE),"")))</f>
        <v/>
      </c>
      <c r="AK57" s="78" t="str">
        <f ca="1">IF($X$4&lt;1,"",IF($X$4=HLOOKUP($X$4,Sortie!$B$3:$AF$3,1,FALSE),IFERROR(VLOOKUP('Suivi de stock'!$B57,Sortie,COUNTIF($F$5:AK$5,AK$5)+1,FALSE),"")))</f>
        <v/>
      </c>
      <c r="AL57" s="79" t="str">
        <f ca="1">IF($X$4&lt;1,"",IF($X$4=HLOOKUP($X$4,Sortie!$B$3:$AF$3,1,FALSE),IFERROR(VLOOKUP('Suivi de stock'!$B57,Entrée,COUNTIF($F$5:AL$5,AL$5)+1,FALSE),"")))</f>
        <v/>
      </c>
      <c r="AM57" s="78" t="str">
        <f ca="1">IF($X$4&lt;1,"",IF($X$4=HLOOKUP($X$4,Sortie!$B$3:$AF$3,1,FALSE),IFERROR(VLOOKUP('Suivi de stock'!$B57,Sortie,COUNTIF($F$5:AM$5,AM$5)+1,FALSE),"")))</f>
        <v/>
      </c>
      <c r="AN57" s="79" t="str">
        <f ca="1">IF($X$4&lt;1,"",IF($X$4=HLOOKUP($X$4,Sortie!$B$3:$AF$3,1,FALSE),IFERROR(VLOOKUP('Suivi de stock'!$B57,Entrée,COUNTIF($F$5:AN$5,AN$5)+1,FALSE),"")))</f>
        <v/>
      </c>
      <c r="AO57" s="78" t="str">
        <f ca="1">IF($X$4&lt;1,"",IF($X$4=HLOOKUP($X$4,Sortie!$B$3:$AF$3,1,FALSE),IFERROR(VLOOKUP('Suivi de stock'!$B57,Sortie,COUNTIF($F$5:AO$5,AO$5)+1,FALSE),"")))</f>
        <v/>
      </c>
      <c r="AP57" s="79" t="str">
        <f ca="1">IF($X$4&lt;1,"",IF($X$4=HLOOKUP($X$4,Sortie!$B$3:$AF$3,1,FALSE),IFERROR(VLOOKUP('Suivi de stock'!$B57,Entrée,COUNTIF($F$5:AP$5,AP$5)+1,FALSE),"")))</f>
        <v/>
      </c>
      <c r="AQ57" s="78" t="str">
        <f ca="1">IF($X$4&lt;1,"",IF($X$4=HLOOKUP($X$4,Sortie!$B$3:$AF$3,1,FALSE),IFERROR(VLOOKUP('Suivi de stock'!$B57,Sortie,COUNTIF($F$5:AQ$5,AQ$5)+1,FALSE),"")))</f>
        <v/>
      </c>
      <c r="AR57" s="79" t="str">
        <f ca="1">IF($X$4&lt;1,"",IF($X$4=HLOOKUP($X$4,Sortie!$B$3:$AF$3,1,FALSE),IFERROR(VLOOKUP('Suivi de stock'!$B57,Entrée,COUNTIF($F$5:AR$5,AR$5)+1,FALSE),"")))</f>
        <v/>
      </c>
      <c r="AS57" s="78" t="str">
        <f ca="1">IF($X$4&lt;1,"",IF($X$4=HLOOKUP($X$4,Sortie!$B$3:$AF$3,1,FALSE),IFERROR(VLOOKUP('Suivi de stock'!$B57,Sortie,COUNTIF($F$5:AS$5,AS$5)+1,FALSE),"")))</f>
        <v/>
      </c>
      <c r="AT57" s="79" t="str">
        <f ca="1">IF($X$4&lt;1,"",IF($X$4=HLOOKUP($X$4,Sortie!$B$3:$AF$3,1,FALSE),IFERROR(VLOOKUP('Suivi de stock'!$B57,Entrée,COUNTIF($F$5:AT$5,AT$5)+1,FALSE),"")))</f>
        <v/>
      </c>
      <c r="AU57" s="78" t="str">
        <f ca="1">IF($X$4&lt;1,"",IF($X$4=HLOOKUP($X$4,Sortie!$B$3:$AF$3,1,FALSE),IFERROR(VLOOKUP('Suivi de stock'!$B57,Sortie,COUNTIF($F$5:AU$5,AU$5)+1,FALSE),"")))</f>
        <v/>
      </c>
      <c r="AV57" s="79" t="str">
        <f ca="1">IF($X$4&lt;1,"",IF($X$4=HLOOKUP($X$4,Sortie!$B$3:$AF$3,1,FALSE),IFERROR(VLOOKUP('Suivi de stock'!$B57,Entrée,COUNTIF($F$5:AV$5,AV$5)+1,FALSE),"")))</f>
        <v/>
      </c>
      <c r="AW57" s="78" t="str">
        <f ca="1">IF($X$4&lt;1,"",IF($X$4=HLOOKUP($X$4,Sortie!$B$3:$AF$3,1,FALSE),IFERROR(VLOOKUP('Suivi de stock'!$B57,Sortie,COUNTIF($F$5:AW$5,AW$5)+1,FALSE),"")))</f>
        <v/>
      </c>
      <c r="AX57" s="79" t="str">
        <f ca="1">IF($X$4&lt;1,"",IF($X$4=HLOOKUP($X$4,Sortie!$B$3:$AF$3,1,FALSE),IFERROR(VLOOKUP('Suivi de stock'!$B57,Entrée,COUNTIF($F$5:AX$5,AX$5)+1,FALSE),"")))</f>
        <v/>
      </c>
      <c r="AY57" s="78" t="str">
        <f ca="1">IF($X$4&lt;1,"",IF($X$4=HLOOKUP($X$4,Sortie!$B$3:$AF$3,1,FALSE),IFERROR(VLOOKUP('Suivi de stock'!$B57,Sortie,COUNTIF($F$5:AY$5,AY$5)+1,FALSE),"")))</f>
        <v/>
      </c>
      <c r="AZ57" s="79" t="str">
        <f ca="1">IF($X$4&lt;1,"",IF($X$4=HLOOKUP($X$4,Sortie!$B$3:$AF$3,1,FALSE),IFERROR(VLOOKUP('Suivi de stock'!$B57,Entrée,COUNTIF($F$5:AZ$5,AZ$5)+1,FALSE),"")))</f>
        <v/>
      </c>
      <c r="BA57" s="78" t="str">
        <f ca="1">IF($X$4&lt;1,"",IF($X$4=HLOOKUP($X$4,Sortie!$B$3:$AF$3,1,FALSE),IFERROR(VLOOKUP('Suivi de stock'!$B57,Sortie,COUNTIF($F$5:BA$5,BA$5)+1,FALSE),"")))</f>
        <v/>
      </c>
      <c r="BB57" s="79" t="str">
        <f ca="1">IF($X$4&lt;1,"",IF($X$4=HLOOKUP($X$4,Sortie!$B$3:$AF$3,1,FALSE),IFERROR(VLOOKUP('Suivi de stock'!$B57,Entrée,COUNTIF($F$5:BB$5,BB$5)+1,FALSE),"")))</f>
        <v/>
      </c>
      <c r="BC57" s="78" t="str">
        <f ca="1">IF($X$4&lt;1,"",IF($X$4=HLOOKUP($X$4,Sortie!$B$3:$AF$3,1,FALSE),IFERROR(VLOOKUP('Suivi de stock'!$B57,Sortie,COUNTIF($F$5:BC$5,BC$5)+1,FALSE),"")))</f>
        <v/>
      </c>
      <c r="BD57" s="79" t="str">
        <f ca="1">IF($X$4&lt;1,"",IF($X$4=HLOOKUP($X$4,Sortie!$B$3:$AF$3,1,FALSE),IFERROR(VLOOKUP('Suivi de stock'!$B57,Entrée,COUNTIF($F$5:BD$5,BD$5)+1,FALSE),"")))</f>
        <v/>
      </c>
      <c r="BE57" s="78" t="str">
        <f ca="1">IF($X$4&lt;1,"",IF($X$4=HLOOKUP($X$4,Sortie!$B$3:$AF$3,1,FALSE),IFERROR(VLOOKUP('Suivi de stock'!$B57,Sortie,COUNTIF($F$5:BE$5,BE$5)+1,FALSE),"")))</f>
        <v/>
      </c>
      <c r="BF57" s="79" t="str">
        <f ca="1">IF($X$4&lt;1,"",IF($X$4=HLOOKUP($X$4,Sortie!$B$3:$AF$3,1,FALSE),IFERROR(VLOOKUP('Suivi de stock'!$B57,Entrée,COUNTIF($F$5:BF$5,BF$5)+1,FALSE),"")))</f>
        <v/>
      </c>
      <c r="BG57" s="78" t="str">
        <f ca="1">IF($X$4&lt;1,"",IF($X$4=HLOOKUP($X$4,Sortie!$B$3:$AF$3,1,FALSE),IFERROR(VLOOKUP('Suivi de stock'!$B57,Sortie,COUNTIF($F$5:BG$5,BG$5)+1,FALSE),"")))</f>
        <v/>
      </c>
      <c r="BH57" s="79" t="str">
        <f ca="1">IF($X$4&lt;1,"",IF($X$4=HLOOKUP($X$4,Sortie!$B$3:$AF$3,1,FALSE),IFERROR(VLOOKUP('Suivi de stock'!$B57,Entrée,COUNTIF($F$5:BH$5,BH$5)+1,FALSE),"")))</f>
        <v/>
      </c>
      <c r="BI57" s="78" t="str">
        <f ca="1">IF($X$4&lt;1,"",IF($X$4=HLOOKUP($X$4,Sortie!$B$3:$AF$3,1,FALSE),IFERROR(VLOOKUP('Suivi de stock'!$B57,Sortie,COUNTIF($F$5:BI$5,BI$5)+1,FALSE),"")))</f>
        <v/>
      </c>
      <c r="BJ57" s="79" t="str">
        <f ca="1">IF($X$4&lt;1,"",IF($X$4=HLOOKUP($X$4,Sortie!$B$3:$AF$3,1,FALSE),IFERROR(VLOOKUP('Suivi de stock'!$B57,Entrée,COUNTIF($F$5:BJ$5,BJ$5)+1,FALSE),"")))</f>
        <v/>
      </c>
      <c r="BK57" s="78" t="str">
        <f ca="1">IF($X$4&lt;1,"",IF($X$4=HLOOKUP($X$4,Sortie!$B$3:$AF$3,1,FALSE),IFERROR(VLOOKUP('Suivi de stock'!$B57,Sortie,COUNTIF($F$5:BK$5,BK$5)+1,FALSE),"")))</f>
        <v/>
      </c>
      <c r="BL57" s="79" t="str">
        <f ca="1">IF($X$4&lt;1,"",IF($X$4=HLOOKUP($X$4,Sortie!$B$3:$AF$3,1,FALSE),IFERROR(VLOOKUP('Suivi de stock'!$B57,Entrée,COUNTIF($F$5:BL$5,BL$5)+1,FALSE),"")))</f>
        <v/>
      </c>
      <c r="BM57" s="78" t="str">
        <f ca="1">IF($X$4&lt;1,"",IF($X$4=HLOOKUP($X$4,Sortie!$B$3:$AF$3,1,FALSE),IFERROR(VLOOKUP('Suivi de stock'!$B57,Sortie,COUNTIF($F$5:BM$5,BM$5)+1,FALSE),"")))</f>
        <v/>
      </c>
      <c r="BN57" s="79" t="str">
        <f ca="1">IF($X$4&lt;1,"",IF($X$4=HLOOKUP($X$4,Sortie!$B$3:$AF$3,1,FALSE),IFERROR(VLOOKUP('Suivi de stock'!$B57,Entrée,COUNTIF($F$5:BN$5,BN$5)+1,FALSE),"")))</f>
        <v/>
      </c>
      <c r="BO57" s="78" t="str">
        <f ca="1">IF($X$4&lt;1,"",IF($X$4=HLOOKUP($X$4,Sortie!$B$3:$AF$3,1,FALSE),IFERROR(VLOOKUP('Suivi de stock'!$B57,Sortie,COUNTIF($F$5:BO$5,BO$5)+1,FALSE),"")))</f>
        <v/>
      </c>
    </row>
    <row r="58" spans="1:67">
      <c r="A58" s="29">
        <f>IF(C58&gt;=D58,0,1+MAX($A$7:A57))</f>
        <v>0</v>
      </c>
      <c r="B58" s="9"/>
      <c r="C58" s="20"/>
      <c r="D58" s="21"/>
      <c r="F58" s="79" t="str">
        <f ca="1">IF($N$4&lt;1,"",IF($F$4=HLOOKUP($F$4,Sortie!$B$3:$AF$3,1,FALSE),IFERROR(VLOOKUP('Suivi de stock'!$B58,Entrée,COUNTIF($F$5:F$5,F$5)+1,FALSE),"")))</f>
        <v/>
      </c>
      <c r="G58" s="78" t="str">
        <f ca="1">IF($F$4&lt;1,"",IF($F$4=HLOOKUP($F$4,Sortie!$B$3:$AF$3,1,FALSE),IFERROR(VLOOKUP('Suivi de stock'!$B58,Sortie,COUNTIF($F$5:G$5,G$5)+1,FALSE),"")))</f>
        <v/>
      </c>
      <c r="H58" s="79" t="str">
        <f ca="1">IF($H$4&lt;1,"",IF($H$4=HLOOKUP($H$4,Sortie!$B$3:$AF$3,1,FALSE),IFERROR(VLOOKUP('Suivi de stock'!$B58,Entrée,COUNTIF($F$5:H$5,H$5)+1,FALSE),"")))</f>
        <v/>
      </c>
      <c r="I58" s="78" t="str">
        <f ca="1">IF($H$4&lt;1,"",IF($H$4=HLOOKUP($H$4,Sortie!$B$3:$AF$3,1,FALSE),IFERROR(VLOOKUP('Suivi de stock'!$B58,Sortie,COUNTIF($F$5:I$5,I$5)+1,FALSE),"")))</f>
        <v/>
      </c>
      <c r="J58" s="79" t="str">
        <f ca="1">IF($J$4&lt;1,"",IF($J$4=HLOOKUP($J$4,Sortie!$B$3:$AF$3,1,FALSE),IFERROR(VLOOKUP('Suivi de stock'!$B58,Entrée,COUNTIF($F$5:J$5,J$5)+1,FALSE),"")))</f>
        <v/>
      </c>
      <c r="K58" s="78" t="str">
        <f ca="1">IF($J$4&lt;1,"",IF($J$4=HLOOKUP($J$4,Sortie!$B$3:$AF$3,1,FALSE),IFERROR(VLOOKUP('Suivi de stock'!$B58,Sortie,COUNTIF($F$5:K$5,K$5)+1,FALSE),"")))</f>
        <v/>
      </c>
      <c r="L58" s="79" t="str">
        <f ca="1">IF($L$4&lt;1,"",IF($L$4=HLOOKUP($L$4,Sortie!$B$3:$AF$3,1,FALSE),IFERROR(VLOOKUP('Suivi de stock'!$B58,Entrée,COUNTIF($F$5:L$5,L$5)+1,FALSE),"")))</f>
        <v/>
      </c>
      <c r="M58" s="78" t="str">
        <f ca="1">IF($L$4&lt;1,"",IF($L$4=HLOOKUP($L$4,Sortie!$B$3:$AF$3,1,FALSE),IFERROR(VLOOKUP('Suivi de stock'!$B58,Sortie,COUNTIF($F$5:M$5,M$5)+1,FALSE),"")))</f>
        <v/>
      </c>
      <c r="N58" s="79" t="str">
        <f ca="1">IF($N$4&lt;1,"",IF($N$4=HLOOKUP($N$4,Sortie!$B$3:$AF$3,1,FALSE),IFERROR(VLOOKUP('Suivi de stock'!$B58,Entrée,COUNTIF($F$5:N$5,N$5)+1,FALSE),"")))</f>
        <v/>
      </c>
      <c r="O58" s="78" t="str">
        <f ca="1">IF($N$4&lt;1,"",IF($N$4=HLOOKUP($N$4,Sortie!$B$3:$AF$3,1,FALSE),IFERROR(VLOOKUP('Suivi de stock'!$B58,Sortie,COUNTIF($F$5:O$5,O$5)+1,FALSE),"")))</f>
        <v/>
      </c>
      <c r="P58" s="79" t="str">
        <f ca="1">IF($P$4&lt;1,"",IF($P$4=HLOOKUP($P$4,Sortie!$B$3:$AF$3,1,FALSE),IFERROR(VLOOKUP('Suivi de stock'!$B58,Entrée,COUNTIF($F$5:P$5,P$5)+1,FALSE),"")))</f>
        <v/>
      </c>
      <c r="Q58" s="78" t="str">
        <f ca="1">IF($P$4&lt;1,"",IF($P$4=HLOOKUP($P$4,Sortie!$B$3:$AF$3,1,FALSE),IFERROR(VLOOKUP('Suivi de stock'!$B58,Sortie,COUNTIF($F$5:Q$5,Q$5)+1,FALSE),"")))</f>
        <v/>
      </c>
      <c r="R58" s="79" t="str">
        <f ca="1">IF($R$4&lt;1,"",IF($R$4=HLOOKUP($R$4,Sortie!$B$3:$AF$3,1,FALSE),IFERROR(VLOOKUP('Suivi de stock'!$B58,Entrée,COUNTIF($F$5:R$5,R$5)+1,FALSE),"")))</f>
        <v/>
      </c>
      <c r="S58" s="78" t="str">
        <f ca="1">IF($R$4&lt;1,"",IF($R$4=HLOOKUP($R$4,Sortie!$B$3:$AF$3,1,FALSE),IFERROR(VLOOKUP('Suivi de stock'!$B58,Sortie,COUNTIF($F$5:S$5,S$5)+1,FALSE),"")))</f>
        <v/>
      </c>
      <c r="T58" s="79" t="str">
        <f ca="1">IF($T$4&lt;1,"",IF($T$4=HLOOKUP($T$4,Sortie!$B$3:$AF$3,1,FALSE),IFERROR(VLOOKUP('Suivi de stock'!$B58,Entrée,COUNTIF($F$5:T$5,T$5)+1,FALSE),"")))</f>
        <v/>
      </c>
      <c r="U58" s="78" t="str">
        <f ca="1">IF($T$4&lt;1,"",IF($T$4=HLOOKUP($T$4,Sortie!$B$3:$AF$3,1,FALSE),IFERROR(VLOOKUP('Suivi de stock'!$B58,Sortie,COUNTIF($F$5:U$5,U$5)+1,FALSE),"")))</f>
        <v/>
      </c>
      <c r="V58" s="79" t="str">
        <f ca="1">IF($V$4&lt;1,"",IF($V$4=HLOOKUP($V$4,Sortie!$B$3:$AF$3,1,FALSE),IFERROR(VLOOKUP('Suivi de stock'!$B58,Entrée,COUNTIF($F$5:V$5,V$5)+1,FALSE),"")))</f>
        <v/>
      </c>
      <c r="W58" s="78" t="str">
        <f ca="1">IF($V$4&lt;1,"",IF($V$4=HLOOKUP($V$4,Sortie!$B$3:$AF$3,1,FALSE),IFERROR(VLOOKUP('Suivi de stock'!$B58,Sortie,COUNTIF($F$5:W$5,W$5)+1,FALSE),"")))</f>
        <v/>
      </c>
      <c r="X58" s="79" t="str">
        <f ca="1">IF($X$4&lt;1,"",IF($X$4=HLOOKUP($X$4,Sortie!$B$3:$AF$3,1,FALSE),IFERROR(VLOOKUP('Suivi de stock'!$B58,Entrée,COUNTIF($F$5:X$5,X$5)+1,FALSE),"")))</f>
        <v/>
      </c>
      <c r="Y58" s="78" t="str">
        <f ca="1">IF($X$4&lt;1,"",IF($X$4=HLOOKUP($X$4,Sortie!$B$3:$AF$3,1,FALSE),IFERROR(VLOOKUP('Suivi de stock'!$B58,Sortie,COUNTIF($F$5:Y$5,Y$5)+1,FALSE),"")))</f>
        <v/>
      </c>
      <c r="Z58" s="79" t="str">
        <f ca="1">IF($X$4&lt;1,"",IF($X$4=HLOOKUP($X$4,Sortie!$B$3:$AF$3,1,FALSE),IFERROR(VLOOKUP('Suivi de stock'!$B58,Entrée,COUNTIF($F$5:Z$5,Z$5)+1,FALSE),"")))</f>
        <v/>
      </c>
      <c r="AA58" s="78" t="str">
        <f ca="1">IF($X$4&lt;1,"",IF($X$4=HLOOKUP($X$4,Sortie!$B$3:$AF$3,1,FALSE),IFERROR(VLOOKUP('Suivi de stock'!$B58,Sortie,COUNTIF($F$5:AA$5,AA$5)+1,FALSE),"")))</f>
        <v/>
      </c>
      <c r="AB58" s="79" t="str">
        <f ca="1">IF($X$4&lt;1,"",IF($X$4=HLOOKUP($X$4,Sortie!$B$3:$AF$3,1,FALSE),IFERROR(VLOOKUP('Suivi de stock'!$B58,Entrée,COUNTIF($F$5:AB$5,AB$5)+1,FALSE),"")))</f>
        <v/>
      </c>
      <c r="AC58" s="78" t="str">
        <f ca="1">IF($X$4&lt;1,"",IF($X$4=HLOOKUP($X$4,Sortie!$B$3:$AF$3,1,FALSE),IFERROR(VLOOKUP('Suivi de stock'!$B58,Sortie,COUNTIF($F$5:AC$5,AC$5)+1,FALSE),"")))</f>
        <v/>
      </c>
      <c r="AD58" s="79" t="str">
        <f ca="1">IF($X$4&lt;1,"",IF($X$4=HLOOKUP($X$4,Sortie!$B$3:$AF$3,1,FALSE),IFERROR(VLOOKUP('Suivi de stock'!$B58,Entrée,COUNTIF($F$5:AD$5,AD$5)+1,FALSE),"")))</f>
        <v/>
      </c>
      <c r="AE58" s="78" t="str">
        <f ca="1">IF($X$4&lt;1,"",IF($X$4=HLOOKUP($X$4,Sortie!$B$3:$AF$3,1,FALSE),IFERROR(VLOOKUP('Suivi de stock'!$B58,Sortie,COUNTIF($F$5:AE$5,AE$5)+1,FALSE),"")))</f>
        <v/>
      </c>
      <c r="AF58" s="79" t="str">
        <f ca="1">IF($X$4&lt;1,"",IF($X$4=HLOOKUP($X$4,Sortie!$B$3:$AF$3,1,FALSE),IFERROR(VLOOKUP('Suivi de stock'!$B58,Entrée,COUNTIF($F$5:AF$5,AF$5)+1,FALSE),"")))</f>
        <v/>
      </c>
      <c r="AG58" s="78" t="str">
        <f ca="1">IF($X$4&lt;1,"",IF($X$4=HLOOKUP($X$4,Sortie!$B$3:$AF$3,1,FALSE),IFERROR(VLOOKUP('Suivi de stock'!$B58,Sortie,COUNTIF($F$5:AG$5,AG$5)+1,FALSE),"")))</f>
        <v/>
      </c>
      <c r="AH58" s="79" t="str">
        <f ca="1">IF($X$4&lt;1,"",IF($X$4=HLOOKUP($X$4,Sortie!$B$3:$AF$3,1,FALSE),IFERROR(VLOOKUP('Suivi de stock'!$B58,Entrée,COUNTIF($F$5:AH$5,AH$5)+1,FALSE),"")))</f>
        <v/>
      </c>
      <c r="AI58" s="78" t="str">
        <f ca="1">IF($X$4&lt;1,"",IF($X$4=HLOOKUP($X$4,Sortie!$B$3:$AF$3,1,FALSE),IFERROR(VLOOKUP('Suivi de stock'!$B58,Sortie,COUNTIF($F$5:AI$5,AI$5)+1,FALSE),"")))</f>
        <v/>
      </c>
      <c r="AJ58" s="79" t="str">
        <f ca="1">IF($X$4&lt;1,"",IF($X$4=HLOOKUP($X$4,Sortie!$B$3:$AF$3,1,FALSE),IFERROR(VLOOKUP('Suivi de stock'!$B58,Entrée,COUNTIF($F$5:AJ$5,AJ$5)+1,FALSE),"")))</f>
        <v/>
      </c>
      <c r="AK58" s="78" t="str">
        <f ca="1">IF($X$4&lt;1,"",IF($X$4=HLOOKUP($X$4,Sortie!$B$3:$AF$3,1,FALSE),IFERROR(VLOOKUP('Suivi de stock'!$B58,Sortie,COUNTIF($F$5:AK$5,AK$5)+1,FALSE),"")))</f>
        <v/>
      </c>
      <c r="AL58" s="79" t="str">
        <f ca="1">IF($X$4&lt;1,"",IF($X$4=HLOOKUP($X$4,Sortie!$B$3:$AF$3,1,FALSE),IFERROR(VLOOKUP('Suivi de stock'!$B58,Entrée,COUNTIF($F$5:AL$5,AL$5)+1,FALSE),"")))</f>
        <v/>
      </c>
      <c r="AM58" s="78" t="str">
        <f ca="1">IF($X$4&lt;1,"",IF($X$4=HLOOKUP($X$4,Sortie!$B$3:$AF$3,1,FALSE),IFERROR(VLOOKUP('Suivi de stock'!$B58,Sortie,COUNTIF($F$5:AM$5,AM$5)+1,FALSE),"")))</f>
        <v/>
      </c>
      <c r="AN58" s="79" t="str">
        <f ca="1">IF($X$4&lt;1,"",IF($X$4=HLOOKUP($X$4,Sortie!$B$3:$AF$3,1,FALSE),IFERROR(VLOOKUP('Suivi de stock'!$B58,Entrée,COUNTIF($F$5:AN$5,AN$5)+1,FALSE),"")))</f>
        <v/>
      </c>
      <c r="AO58" s="78" t="str">
        <f ca="1">IF($X$4&lt;1,"",IF($X$4=HLOOKUP($X$4,Sortie!$B$3:$AF$3,1,FALSE),IFERROR(VLOOKUP('Suivi de stock'!$B58,Sortie,COUNTIF($F$5:AO$5,AO$5)+1,FALSE),"")))</f>
        <v/>
      </c>
      <c r="AP58" s="79" t="str">
        <f ca="1">IF($X$4&lt;1,"",IF($X$4=HLOOKUP($X$4,Sortie!$B$3:$AF$3,1,FALSE),IFERROR(VLOOKUP('Suivi de stock'!$B58,Entrée,COUNTIF($F$5:AP$5,AP$5)+1,FALSE),"")))</f>
        <v/>
      </c>
      <c r="AQ58" s="78" t="str">
        <f ca="1">IF($X$4&lt;1,"",IF($X$4=HLOOKUP($X$4,Sortie!$B$3:$AF$3,1,FALSE),IFERROR(VLOOKUP('Suivi de stock'!$B58,Sortie,COUNTIF($F$5:AQ$5,AQ$5)+1,FALSE),"")))</f>
        <v/>
      </c>
      <c r="AR58" s="79" t="str">
        <f ca="1">IF($X$4&lt;1,"",IF($X$4=HLOOKUP($X$4,Sortie!$B$3:$AF$3,1,FALSE),IFERROR(VLOOKUP('Suivi de stock'!$B58,Entrée,COUNTIF($F$5:AR$5,AR$5)+1,FALSE),"")))</f>
        <v/>
      </c>
      <c r="AS58" s="78" t="str">
        <f ca="1">IF($X$4&lt;1,"",IF($X$4=HLOOKUP($X$4,Sortie!$B$3:$AF$3,1,FALSE),IFERROR(VLOOKUP('Suivi de stock'!$B58,Sortie,COUNTIF($F$5:AS$5,AS$5)+1,FALSE),"")))</f>
        <v/>
      </c>
      <c r="AT58" s="79" t="str">
        <f ca="1">IF($X$4&lt;1,"",IF($X$4=HLOOKUP($X$4,Sortie!$B$3:$AF$3,1,FALSE),IFERROR(VLOOKUP('Suivi de stock'!$B58,Entrée,COUNTIF($F$5:AT$5,AT$5)+1,FALSE),"")))</f>
        <v/>
      </c>
      <c r="AU58" s="78" t="str">
        <f ca="1">IF($X$4&lt;1,"",IF($X$4=HLOOKUP($X$4,Sortie!$B$3:$AF$3,1,FALSE),IFERROR(VLOOKUP('Suivi de stock'!$B58,Sortie,COUNTIF($F$5:AU$5,AU$5)+1,FALSE),"")))</f>
        <v/>
      </c>
      <c r="AV58" s="79" t="str">
        <f ca="1">IF($X$4&lt;1,"",IF($X$4=HLOOKUP($X$4,Sortie!$B$3:$AF$3,1,FALSE),IFERROR(VLOOKUP('Suivi de stock'!$B58,Entrée,COUNTIF($F$5:AV$5,AV$5)+1,FALSE),"")))</f>
        <v/>
      </c>
      <c r="AW58" s="78" t="str">
        <f ca="1">IF($X$4&lt;1,"",IF($X$4=HLOOKUP($X$4,Sortie!$B$3:$AF$3,1,FALSE),IFERROR(VLOOKUP('Suivi de stock'!$B58,Sortie,COUNTIF($F$5:AW$5,AW$5)+1,FALSE),"")))</f>
        <v/>
      </c>
      <c r="AX58" s="79" t="str">
        <f ca="1">IF($X$4&lt;1,"",IF($X$4=HLOOKUP($X$4,Sortie!$B$3:$AF$3,1,FALSE),IFERROR(VLOOKUP('Suivi de stock'!$B58,Entrée,COUNTIF($F$5:AX$5,AX$5)+1,FALSE),"")))</f>
        <v/>
      </c>
      <c r="AY58" s="78" t="str">
        <f ca="1">IF($X$4&lt;1,"",IF($X$4=HLOOKUP($X$4,Sortie!$B$3:$AF$3,1,FALSE),IFERROR(VLOOKUP('Suivi de stock'!$B58,Sortie,COUNTIF($F$5:AY$5,AY$5)+1,FALSE),"")))</f>
        <v/>
      </c>
      <c r="AZ58" s="79" t="str">
        <f ca="1">IF($X$4&lt;1,"",IF($X$4=HLOOKUP($X$4,Sortie!$B$3:$AF$3,1,FALSE),IFERROR(VLOOKUP('Suivi de stock'!$B58,Entrée,COUNTIF($F$5:AZ$5,AZ$5)+1,FALSE),"")))</f>
        <v/>
      </c>
      <c r="BA58" s="78" t="str">
        <f ca="1">IF($X$4&lt;1,"",IF($X$4=HLOOKUP($X$4,Sortie!$B$3:$AF$3,1,FALSE),IFERROR(VLOOKUP('Suivi de stock'!$B58,Sortie,COUNTIF($F$5:BA$5,BA$5)+1,FALSE),"")))</f>
        <v/>
      </c>
      <c r="BB58" s="79" t="str">
        <f ca="1">IF($X$4&lt;1,"",IF($X$4=HLOOKUP($X$4,Sortie!$B$3:$AF$3,1,FALSE),IFERROR(VLOOKUP('Suivi de stock'!$B58,Entrée,COUNTIF($F$5:BB$5,BB$5)+1,FALSE),"")))</f>
        <v/>
      </c>
      <c r="BC58" s="78" t="str">
        <f ca="1">IF($X$4&lt;1,"",IF($X$4=HLOOKUP($X$4,Sortie!$B$3:$AF$3,1,FALSE),IFERROR(VLOOKUP('Suivi de stock'!$B58,Sortie,COUNTIF($F$5:BC$5,BC$5)+1,FALSE),"")))</f>
        <v/>
      </c>
      <c r="BD58" s="79" t="str">
        <f ca="1">IF($X$4&lt;1,"",IF($X$4=HLOOKUP($X$4,Sortie!$B$3:$AF$3,1,FALSE),IFERROR(VLOOKUP('Suivi de stock'!$B58,Entrée,COUNTIF($F$5:BD$5,BD$5)+1,FALSE),"")))</f>
        <v/>
      </c>
      <c r="BE58" s="78" t="str">
        <f ca="1">IF($X$4&lt;1,"",IF($X$4=HLOOKUP($X$4,Sortie!$B$3:$AF$3,1,FALSE),IFERROR(VLOOKUP('Suivi de stock'!$B58,Sortie,COUNTIF($F$5:BE$5,BE$5)+1,FALSE),"")))</f>
        <v/>
      </c>
      <c r="BF58" s="79" t="str">
        <f ca="1">IF($X$4&lt;1,"",IF($X$4=HLOOKUP($X$4,Sortie!$B$3:$AF$3,1,FALSE),IFERROR(VLOOKUP('Suivi de stock'!$B58,Entrée,COUNTIF($F$5:BF$5,BF$5)+1,FALSE),"")))</f>
        <v/>
      </c>
      <c r="BG58" s="78" t="str">
        <f ca="1">IF($X$4&lt;1,"",IF($X$4=HLOOKUP($X$4,Sortie!$B$3:$AF$3,1,FALSE),IFERROR(VLOOKUP('Suivi de stock'!$B58,Sortie,COUNTIF($F$5:BG$5,BG$5)+1,FALSE),"")))</f>
        <v/>
      </c>
      <c r="BH58" s="79" t="str">
        <f ca="1">IF($X$4&lt;1,"",IF($X$4=HLOOKUP($X$4,Sortie!$B$3:$AF$3,1,FALSE),IFERROR(VLOOKUP('Suivi de stock'!$B58,Entrée,COUNTIF($F$5:BH$5,BH$5)+1,FALSE),"")))</f>
        <v/>
      </c>
      <c r="BI58" s="78" t="str">
        <f ca="1">IF($X$4&lt;1,"",IF($X$4=HLOOKUP($X$4,Sortie!$B$3:$AF$3,1,FALSE),IFERROR(VLOOKUP('Suivi de stock'!$B58,Sortie,COUNTIF($F$5:BI$5,BI$5)+1,FALSE),"")))</f>
        <v/>
      </c>
      <c r="BJ58" s="79" t="str">
        <f ca="1">IF($X$4&lt;1,"",IF($X$4=HLOOKUP($X$4,Sortie!$B$3:$AF$3,1,FALSE),IFERROR(VLOOKUP('Suivi de stock'!$B58,Entrée,COUNTIF($F$5:BJ$5,BJ$5)+1,FALSE),"")))</f>
        <v/>
      </c>
      <c r="BK58" s="78" t="str">
        <f ca="1">IF($X$4&lt;1,"",IF($X$4=HLOOKUP($X$4,Sortie!$B$3:$AF$3,1,FALSE),IFERROR(VLOOKUP('Suivi de stock'!$B58,Sortie,COUNTIF($F$5:BK$5,BK$5)+1,FALSE),"")))</f>
        <v/>
      </c>
      <c r="BL58" s="79" t="str">
        <f ca="1">IF($X$4&lt;1,"",IF($X$4=HLOOKUP($X$4,Sortie!$B$3:$AF$3,1,FALSE),IFERROR(VLOOKUP('Suivi de stock'!$B58,Entrée,COUNTIF($F$5:BL$5,BL$5)+1,FALSE),"")))</f>
        <v/>
      </c>
      <c r="BM58" s="78" t="str">
        <f ca="1">IF($X$4&lt;1,"",IF($X$4=HLOOKUP($X$4,Sortie!$B$3:$AF$3,1,FALSE),IFERROR(VLOOKUP('Suivi de stock'!$B58,Sortie,COUNTIF($F$5:BM$5,BM$5)+1,FALSE),"")))</f>
        <v/>
      </c>
      <c r="BN58" s="79" t="str">
        <f ca="1">IF($X$4&lt;1,"",IF($X$4=HLOOKUP($X$4,Sortie!$B$3:$AF$3,1,FALSE),IFERROR(VLOOKUP('Suivi de stock'!$B58,Entrée,COUNTIF($F$5:BN$5,BN$5)+1,FALSE),"")))</f>
        <v/>
      </c>
      <c r="BO58" s="78" t="str">
        <f ca="1">IF($X$4&lt;1,"",IF($X$4=HLOOKUP($X$4,Sortie!$B$3:$AF$3,1,FALSE),IFERROR(VLOOKUP('Suivi de stock'!$B58,Sortie,COUNTIF($F$5:BO$5,BO$5)+1,FALSE),"")))</f>
        <v/>
      </c>
    </row>
    <row r="59" spans="1:67">
      <c r="A59" s="29">
        <f>IF(C59&gt;=D59,0,1+MAX($A$7:A58))</f>
        <v>0</v>
      </c>
      <c r="B59" s="9"/>
      <c r="C59" s="20"/>
      <c r="D59" s="21"/>
      <c r="F59" s="79" t="str">
        <f ca="1">IF($N$4&lt;1,"",IF($F$4=HLOOKUP($F$4,Sortie!$B$3:$AF$3,1,FALSE),IFERROR(VLOOKUP('Suivi de stock'!$B59,Entrée,COUNTIF($F$5:F$5,F$5)+1,FALSE),"")))</f>
        <v/>
      </c>
      <c r="G59" s="78" t="str">
        <f ca="1">IF($F$4&lt;1,"",IF($F$4=HLOOKUP($F$4,Sortie!$B$3:$AF$3,1,FALSE),IFERROR(VLOOKUP('Suivi de stock'!$B59,Sortie,COUNTIF($F$5:G$5,G$5)+1,FALSE),"")))</f>
        <v/>
      </c>
      <c r="H59" s="79" t="str">
        <f ca="1">IF($H$4&lt;1,"",IF($H$4=HLOOKUP($H$4,Sortie!$B$3:$AF$3,1,FALSE),IFERROR(VLOOKUP('Suivi de stock'!$B59,Entrée,COUNTIF($F$5:H$5,H$5)+1,FALSE),"")))</f>
        <v/>
      </c>
      <c r="I59" s="78" t="str">
        <f ca="1">IF($H$4&lt;1,"",IF($H$4=HLOOKUP($H$4,Sortie!$B$3:$AF$3,1,FALSE),IFERROR(VLOOKUP('Suivi de stock'!$B59,Sortie,COUNTIF($F$5:I$5,I$5)+1,FALSE),"")))</f>
        <v/>
      </c>
      <c r="J59" s="79" t="str">
        <f ca="1">IF($J$4&lt;1,"",IF($J$4=HLOOKUP($J$4,Sortie!$B$3:$AF$3,1,FALSE),IFERROR(VLOOKUP('Suivi de stock'!$B59,Entrée,COUNTIF($F$5:J$5,J$5)+1,FALSE),"")))</f>
        <v/>
      </c>
      <c r="K59" s="78" t="str">
        <f ca="1">IF($J$4&lt;1,"",IF($J$4=HLOOKUP($J$4,Sortie!$B$3:$AF$3,1,FALSE),IFERROR(VLOOKUP('Suivi de stock'!$B59,Sortie,COUNTIF($F$5:K$5,K$5)+1,FALSE),"")))</f>
        <v/>
      </c>
      <c r="L59" s="79" t="str">
        <f ca="1">IF($L$4&lt;1,"",IF($L$4=HLOOKUP($L$4,Sortie!$B$3:$AF$3,1,FALSE),IFERROR(VLOOKUP('Suivi de stock'!$B59,Entrée,COUNTIF($F$5:L$5,L$5)+1,FALSE),"")))</f>
        <v/>
      </c>
      <c r="M59" s="78" t="str">
        <f ca="1">IF($L$4&lt;1,"",IF($L$4=HLOOKUP($L$4,Sortie!$B$3:$AF$3,1,FALSE),IFERROR(VLOOKUP('Suivi de stock'!$B59,Sortie,COUNTIF($F$5:M$5,M$5)+1,FALSE),"")))</f>
        <v/>
      </c>
      <c r="N59" s="79" t="str">
        <f ca="1">IF($N$4&lt;1,"",IF($N$4=HLOOKUP($N$4,Sortie!$B$3:$AF$3,1,FALSE),IFERROR(VLOOKUP('Suivi de stock'!$B59,Entrée,COUNTIF($F$5:N$5,N$5)+1,FALSE),"")))</f>
        <v/>
      </c>
      <c r="O59" s="78" t="str">
        <f ca="1">IF($N$4&lt;1,"",IF($N$4=HLOOKUP($N$4,Sortie!$B$3:$AF$3,1,FALSE),IFERROR(VLOOKUP('Suivi de stock'!$B59,Sortie,COUNTIF($F$5:O$5,O$5)+1,FALSE),"")))</f>
        <v/>
      </c>
      <c r="P59" s="79" t="str">
        <f ca="1">IF($P$4&lt;1,"",IF($P$4=HLOOKUP($P$4,Sortie!$B$3:$AF$3,1,FALSE),IFERROR(VLOOKUP('Suivi de stock'!$B59,Entrée,COUNTIF($F$5:P$5,P$5)+1,FALSE),"")))</f>
        <v/>
      </c>
      <c r="Q59" s="78" t="str">
        <f ca="1">IF($P$4&lt;1,"",IF($P$4=HLOOKUP($P$4,Sortie!$B$3:$AF$3,1,FALSE),IFERROR(VLOOKUP('Suivi de stock'!$B59,Sortie,COUNTIF($F$5:Q$5,Q$5)+1,FALSE),"")))</f>
        <v/>
      </c>
      <c r="R59" s="79" t="str">
        <f ca="1">IF($R$4&lt;1,"",IF($R$4=HLOOKUP($R$4,Sortie!$B$3:$AF$3,1,FALSE),IFERROR(VLOOKUP('Suivi de stock'!$B59,Entrée,COUNTIF($F$5:R$5,R$5)+1,FALSE),"")))</f>
        <v/>
      </c>
      <c r="S59" s="78" t="str">
        <f ca="1">IF($R$4&lt;1,"",IF($R$4=HLOOKUP($R$4,Sortie!$B$3:$AF$3,1,FALSE),IFERROR(VLOOKUP('Suivi de stock'!$B59,Sortie,COUNTIF($F$5:S$5,S$5)+1,FALSE),"")))</f>
        <v/>
      </c>
      <c r="T59" s="79" t="str">
        <f ca="1">IF($T$4&lt;1,"",IF($T$4=HLOOKUP($T$4,Sortie!$B$3:$AF$3,1,FALSE),IFERROR(VLOOKUP('Suivi de stock'!$B59,Entrée,COUNTIF($F$5:T$5,T$5)+1,FALSE),"")))</f>
        <v/>
      </c>
      <c r="U59" s="78" t="str">
        <f ca="1">IF($T$4&lt;1,"",IF($T$4=HLOOKUP($T$4,Sortie!$B$3:$AF$3,1,FALSE),IFERROR(VLOOKUP('Suivi de stock'!$B59,Sortie,COUNTIF($F$5:U$5,U$5)+1,FALSE),"")))</f>
        <v/>
      </c>
      <c r="V59" s="79" t="str">
        <f ca="1">IF($V$4&lt;1,"",IF($V$4=HLOOKUP($V$4,Sortie!$B$3:$AF$3,1,FALSE),IFERROR(VLOOKUP('Suivi de stock'!$B59,Entrée,COUNTIF($F$5:V$5,V$5)+1,FALSE),"")))</f>
        <v/>
      </c>
      <c r="W59" s="78" t="str">
        <f ca="1">IF($V$4&lt;1,"",IF($V$4=HLOOKUP($V$4,Sortie!$B$3:$AF$3,1,FALSE),IFERROR(VLOOKUP('Suivi de stock'!$B59,Sortie,COUNTIF($F$5:W$5,W$5)+1,FALSE),"")))</f>
        <v/>
      </c>
      <c r="X59" s="79" t="str">
        <f ca="1">IF($X$4&lt;1,"",IF($X$4=HLOOKUP($X$4,Sortie!$B$3:$AF$3,1,FALSE),IFERROR(VLOOKUP('Suivi de stock'!$B59,Entrée,COUNTIF($F$5:X$5,X$5)+1,FALSE),"")))</f>
        <v/>
      </c>
      <c r="Y59" s="78" t="str">
        <f ca="1">IF($X$4&lt;1,"",IF($X$4=HLOOKUP($X$4,Sortie!$B$3:$AF$3,1,FALSE),IFERROR(VLOOKUP('Suivi de stock'!$B59,Sortie,COUNTIF($F$5:Y$5,Y$5)+1,FALSE),"")))</f>
        <v/>
      </c>
      <c r="Z59" s="79" t="str">
        <f ca="1">IF($X$4&lt;1,"",IF($X$4=HLOOKUP($X$4,Sortie!$B$3:$AF$3,1,FALSE),IFERROR(VLOOKUP('Suivi de stock'!$B59,Entrée,COUNTIF($F$5:Z$5,Z$5)+1,FALSE),"")))</f>
        <v/>
      </c>
      <c r="AA59" s="78" t="str">
        <f ca="1">IF($X$4&lt;1,"",IF($X$4=HLOOKUP($X$4,Sortie!$B$3:$AF$3,1,FALSE),IFERROR(VLOOKUP('Suivi de stock'!$B59,Sortie,COUNTIF($F$5:AA$5,AA$5)+1,FALSE),"")))</f>
        <v/>
      </c>
      <c r="AB59" s="79" t="str">
        <f ca="1">IF($X$4&lt;1,"",IF($X$4=HLOOKUP($X$4,Sortie!$B$3:$AF$3,1,FALSE),IFERROR(VLOOKUP('Suivi de stock'!$B59,Entrée,COUNTIF($F$5:AB$5,AB$5)+1,FALSE),"")))</f>
        <v/>
      </c>
      <c r="AC59" s="78" t="str">
        <f ca="1">IF($X$4&lt;1,"",IF($X$4=HLOOKUP($X$4,Sortie!$B$3:$AF$3,1,FALSE),IFERROR(VLOOKUP('Suivi de stock'!$B59,Sortie,COUNTIF($F$5:AC$5,AC$5)+1,FALSE),"")))</f>
        <v/>
      </c>
      <c r="AD59" s="79" t="str">
        <f ca="1">IF($X$4&lt;1,"",IF($X$4=HLOOKUP($X$4,Sortie!$B$3:$AF$3,1,FALSE),IFERROR(VLOOKUP('Suivi de stock'!$B59,Entrée,COUNTIF($F$5:AD$5,AD$5)+1,FALSE),"")))</f>
        <v/>
      </c>
      <c r="AE59" s="78" t="str">
        <f ca="1">IF($X$4&lt;1,"",IF($X$4=HLOOKUP($X$4,Sortie!$B$3:$AF$3,1,FALSE),IFERROR(VLOOKUP('Suivi de stock'!$B59,Sortie,COUNTIF($F$5:AE$5,AE$5)+1,FALSE),"")))</f>
        <v/>
      </c>
      <c r="AF59" s="79" t="str">
        <f ca="1">IF($X$4&lt;1,"",IF($X$4=HLOOKUP($X$4,Sortie!$B$3:$AF$3,1,FALSE),IFERROR(VLOOKUP('Suivi de stock'!$B59,Entrée,COUNTIF($F$5:AF$5,AF$5)+1,FALSE),"")))</f>
        <v/>
      </c>
      <c r="AG59" s="78" t="str">
        <f ca="1">IF($X$4&lt;1,"",IF($X$4=HLOOKUP($X$4,Sortie!$B$3:$AF$3,1,FALSE),IFERROR(VLOOKUP('Suivi de stock'!$B59,Sortie,COUNTIF($F$5:AG$5,AG$5)+1,FALSE),"")))</f>
        <v/>
      </c>
      <c r="AH59" s="79" t="str">
        <f ca="1">IF($X$4&lt;1,"",IF($X$4=HLOOKUP($X$4,Sortie!$B$3:$AF$3,1,FALSE),IFERROR(VLOOKUP('Suivi de stock'!$B59,Entrée,COUNTIF($F$5:AH$5,AH$5)+1,FALSE),"")))</f>
        <v/>
      </c>
      <c r="AI59" s="78" t="str">
        <f ca="1">IF($X$4&lt;1,"",IF($X$4=HLOOKUP($X$4,Sortie!$B$3:$AF$3,1,FALSE),IFERROR(VLOOKUP('Suivi de stock'!$B59,Sortie,COUNTIF($F$5:AI$5,AI$5)+1,FALSE),"")))</f>
        <v/>
      </c>
      <c r="AJ59" s="79" t="str">
        <f ca="1">IF($X$4&lt;1,"",IF($X$4=HLOOKUP($X$4,Sortie!$B$3:$AF$3,1,FALSE),IFERROR(VLOOKUP('Suivi de stock'!$B59,Entrée,COUNTIF($F$5:AJ$5,AJ$5)+1,FALSE),"")))</f>
        <v/>
      </c>
      <c r="AK59" s="78" t="str">
        <f ca="1">IF($X$4&lt;1,"",IF($X$4=HLOOKUP($X$4,Sortie!$B$3:$AF$3,1,FALSE),IFERROR(VLOOKUP('Suivi de stock'!$B59,Sortie,COUNTIF($F$5:AK$5,AK$5)+1,FALSE),"")))</f>
        <v/>
      </c>
      <c r="AL59" s="79" t="str">
        <f ca="1">IF($X$4&lt;1,"",IF($X$4=HLOOKUP($X$4,Sortie!$B$3:$AF$3,1,FALSE),IFERROR(VLOOKUP('Suivi de stock'!$B59,Entrée,COUNTIF($F$5:AL$5,AL$5)+1,FALSE),"")))</f>
        <v/>
      </c>
      <c r="AM59" s="78" t="str">
        <f ca="1">IF($X$4&lt;1,"",IF($X$4=HLOOKUP($X$4,Sortie!$B$3:$AF$3,1,FALSE),IFERROR(VLOOKUP('Suivi de stock'!$B59,Sortie,COUNTIF($F$5:AM$5,AM$5)+1,FALSE),"")))</f>
        <v/>
      </c>
      <c r="AN59" s="79" t="str">
        <f ca="1">IF($X$4&lt;1,"",IF($X$4=HLOOKUP($X$4,Sortie!$B$3:$AF$3,1,FALSE),IFERROR(VLOOKUP('Suivi de stock'!$B59,Entrée,COUNTIF($F$5:AN$5,AN$5)+1,FALSE),"")))</f>
        <v/>
      </c>
      <c r="AO59" s="78" t="str">
        <f ca="1">IF($X$4&lt;1,"",IF($X$4=HLOOKUP($X$4,Sortie!$B$3:$AF$3,1,FALSE),IFERROR(VLOOKUP('Suivi de stock'!$B59,Sortie,COUNTIF($F$5:AO$5,AO$5)+1,FALSE),"")))</f>
        <v/>
      </c>
      <c r="AP59" s="79" t="str">
        <f ca="1">IF($X$4&lt;1,"",IF($X$4=HLOOKUP($X$4,Sortie!$B$3:$AF$3,1,FALSE),IFERROR(VLOOKUP('Suivi de stock'!$B59,Entrée,COUNTIF($F$5:AP$5,AP$5)+1,FALSE),"")))</f>
        <v/>
      </c>
      <c r="AQ59" s="78" t="str">
        <f ca="1">IF($X$4&lt;1,"",IF($X$4=HLOOKUP($X$4,Sortie!$B$3:$AF$3,1,FALSE),IFERROR(VLOOKUP('Suivi de stock'!$B59,Sortie,COUNTIF($F$5:AQ$5,AQ$5)+1,FALSE),"")))</f>
        <v/>
      </c>
      <c r="AR59" s="79" t="str">
        <f ca="1">IF($X$4&lt;1,"",IF($X$4=HLOOKUP($X$4,Sortie!$B$3:$AF$3,1,FALSE),IFERROR(VLOOKUP('Suivi de stock'!$B59,Entrée,COUNTIF($F$5:AR$5,AR$5)+1,FALSE),"")))</f>
        <v/>
      </c>
      <c r="AS59" s="78" t="str">
        <f ca="1">IF($X$4&lt;1,"",IF($X$4=HLOOKUP($X$4,Sortie!$B$3:$AF$3,1,FALSE),IFERROR(VLOOKUP('Suivi de stock'!$B59,Sortie,COUNTIF($F$5:AS$5,AS$5)+1,FALSE),"")))</f>
        <v/>
      </c>
      <c r="AT59" s="79" t="str">
        <f ca="1">IF($X$4&lt;1,"",IF($X$4=HLOOKUP($X$4,Sortie!$B$3:$AF$3,1,FALSE),IFERROR(VLOOKUP('Suivi de stock'!$B59,Entrée,COUNTIF($F$5:AT$5,AT$5)+1,FALSE),"")))</f>
        <v/>
      </c>
      <c r="AU59" s="78" t="str">
        <f ca="1">IF($X$4&lt;1,"",IF($X$4=HLOOKUP($X$4,Sortie!$B$3:$AF$3,1,FALSE),IFERROR(VLOOKUP('Suivi de stock'!$B59,Sortie,COUNTIF($F$5:AU$5,AU$5)+1,FALSE),"")))</f>
        <v/>
      </c>
      <c r="AV59" s="79" t="str">
        <f ca="1">IF($X$4&lt;1,"",IF($X$4=HLOOKUP($X$4,Sortie!$B$3:$AF$3,1,FALSE),IFERROR(VLOOKUP('Suivi de stock'!$B59,Entrée,COUNTIF($F$5:AV$5,AV$5)+1,FALSE),"")))</f>
        <v/>
      </c>
      <c r="AW59" s="78" t="str">
        <f ca="1">IF($X$4&lt;1,"",IF($X$4=HLOOKUP($X$4,Sortie!$B$3:$AF$3,1,FALSE),IFERROR(VLOOKUP('Suivi de stock'!$B59,Sortie,COUNTIF($F$5:AW$5,AW$5)+1,FALSE),"")))</f>
        <v/>
      </c>
      <c r="AX59" s="79" t="str">
        <f ca="1">IF($X$4&lt;1,"",IF($X$4=HLOOKUP($X$4,Sortie!$B$3:$AF$3,1,FALSE),IFERROR(VLOOKUP('Suivi de stock'!$B59,Entrée,COUNTIF($F$5:AX$5,AX$5)+1,FALSE),"")))</f>
        <v/>
      </c>
      <c r="AY59" s="78" t="str">
        <f ca="1">IF($X$4&lt;1,"",IF($X$4=HLOOKUP($X$4,Sortie!$B$3:$AF$3,1,FALSE),IFERROR(VLOOKUP('Suivi de stock'!$B59,Sortie,COUNTIF($F$5:AY$5,AY$5)+1,FALSE),"")))</f>
        <v/>
      </c>
      <c r="AZ59" s="79" t="str">
        <f ca="1">IF($X$4&lt;1,"",IF($X$4=HLOOKUP($X$4,Sortie!$B$3:$AF$3,1,FALSE),IFERROR(VLOOKUP('Suivi de stock'!$B59,Entrée,COUNTIF($F$5:AZ$5,AZ$5)+1,FALSE),"")))</f>
        <v/>
      </c>
      <c r="BA59" s="78" t="str">
        <f ca="1">IF($X$4&lt;1,"",IF($X$4=HLOOKUP($X$4,Sortie!$B$3:$AF$3,1,FALSE),IFERROR(VLOOKUP('Suivi de stock'!$B59,Sortie,COUNTIF($F$5:BA$5,BA$5)+1,FALSE),"")))</f>
        <v/>
      </c>
      <c r="BB59" s="79" t="str">
        <f ca="1">IF($X$4&lt;1,"",IF($X$4=HLOOKUP($X$4,Sortie!$B$3:$AF$3,1,FALSE),IFERROR(VLOOKUP('Suivi de stock'!$B59,Entrée,COUNTIF($F$5:BB$5,BB$5)+1,FALSE),"")))</f>
        <v/>
      </c>
      <c r="BC59" s="78" t="str">
        <f ca="1">IF($X$4&lt;1,"",IF($X$4=HLOOKUP($X$4,Sortie!$B$3:$AF$3,1,FALSE),IFERROR(VLOOKUP('Suivi de stock'!$B59,Sortie,COUNTIF($F$5:BC$5,BC$5)+1,FALSE),"")))</f>
        <v/>
      </c>
      <c r="BD59" s="79" t="str">
        <f ca="1">IF($X$4&lt;1,"",IF($X$4=HLOOKUP($X$4,Sortie!$B$3:$AF$3,1,FALSE),IFERROR(VLOOKUP('Suivi de stock'!$B59,Entrée,COUNTIF($F$5:BD$5,BD$5)+1,FALSE),"")))</f>
        <v/>
      </c>
      <c r="BE59" s="78" t="str">
        <f ca="1">IF($X$4&lt;1,"",IF($X$4=HLOOKUP($X$4,Sortie!$B$3:$AF$3,1,FALSE),IFERROR(VLOOKUP('Suivi de stock'!$B59,Sortie,COUNTIF($F$5:BE$5,BE$5)+1,FALSE),"")))</f>
        <v/>
      </c>
      <c r="BF59" s="79" t="str">
        <f ca="1">IF($X$4&lt;1,"",IF($X$4=HLOOKUP($X$4,Sortie!$B$3:$AF$3,1,FALSE),IFERROR(VLOOKUP('Suivi de stock'!$B59,Entrée,COUNTIF($F$5:BF$5,BF$5)+1,FALSE),"")))</f>
        <v/>
      </c>
      <c r="BG59" s="78" t="str">
        <f ca="1">IF($X$4&lt;1,"",IF($X$4=HLOOKUP($X$4,Sortie!$B$3:$AF$3,1,FALSE),IFERROR(VLOOKUP('Suivi de stock'!$B59,Sortie,COUNTIF($F$5:BG$5,BG$5)+1,FALSE),"")))</f>
        <v/>
      </c>
      <c r="BH59" s="79" t="str">
        <f ca="1">IF($X$4&lt;1,"",IF($X$4=HLOOKUP($X$4,Sortie!$B$3:$AF$3,1,FALSE),IFERROR(VLOOKUP('Suivi de stock'!$B59,Entrée,COUNTIF($F$5:BH$5,BH$5)+1,FALSE),"")))</f>
        <v/>
      </c>
      <c r="BI59" s="78" t="str">
        <f ca="1">IF($X$4&lt;1,"",IF($X$4=HLOOKUP($X$4,Sortie!$B$3:$AF$3,1,FALSE),IFERROR(VLOOKUP('Suivi de stock'!$B59,Sortie,COUNTIF($F$5:BI$5,BI$5)+1,FALSE),"")))</f>
        <v/>
      </c>
      <c r="BJ59" s="79" t="str">
        <f ca="1">IF($X$4&lt;1,"",IF($X$4=HLOOKUP($X$4,Sortie!$B$3:$AF$3,1,FALSE),IFERROR(VLOOKUP('Suivi de stock'!$B59,Entrée,COUNTIF($F$5:BJ$5,BJ$5)+1,FALSE),"")))</f>
        <v/>
      </c>
      <c r="BK59" s="78" t="str">
        <f ca="1">IF($X$4&lt;1,"",IF($X$4=HLOOKUP($X$4,Sortie!$B$3:$AF$3,1,FALSE),IFERROR(VLOOKUP('Suivi de stock'!$B59,Sortie,COUNTIF($F$5:BK$5,BK$5)+1,FALSE),"")))</f>
        <v/>
      </c>
      <c r="BL59" s="79" t="str">
        <f ca="1">IF($X$4&lt;1,"",IF($X$4=HLOOKUP($X$4,Sortie!$B$3:$AF$3,1,FALSE),IFERROR(VLOOKUP('Suivi de stock'!$B59,Entrée,COUNTIF($F$5:BL$5,BL$5)+1,FALSE),"")))</f>
        <v/>
      </c>
      <c r="BM59" s="78" t="str">
        <f ca="1">IF($X$4&lt;1,"",IF($X$4=HLOOKUP($X$4,Sortie!$B$3:$AF$3,1,FALSE),IFERROR(VLOOKUP('Suivi de stock'!$B59,Sortie,COUNTIF($F$5:BM$5,BM$5)+1,FALSE),"")))</f>
        <v/>
      </c>
      <c r="BN59" s="79" t="str">
        <f ca="1">IF($X$4&lt;1,"",IF($X$4=HLOOKUP($X$4,Sortie!$B$3:$AF$3,1,FALSE),IFERROR(VLOOKUP('Suivi de stock'!$B59,Entrée,COUNTIF($F$5:BN$5,BN$5)+1,FALSE),"")))</f>
        <v/>
      </c>
      <c r="BO59" s="78" t="str">
        <f ca="1">IF($X$4&lt;1,"",IF($X$4=HLOOKUP($X$4,Sortie!$B$3:$AF$3,1,FALSE),IFERROR(VLOOKUP('Suivi de stock'!$B59,Sortie,COUNTIF($F$5:BO$5,BO$5)+1,FALSE),"")))</f>
        <v/>
      </c>
    </row>
    <row r="60" spans="1:67">
      <c r="A60" s="29">
        <f>IF(C60&gt;=D60,0,1+MAX($A$7:A59))</f>
        <v>0</v>
      </c>
      <c r="B60" s="9"/>
      <c r="C60" s="20"/>
      <c r="D60" s="21"/>
      <c r="F60" s="79" t="str">
        <f ca="1">IF($N$4&lt;1,"",IF($F$4=HLOOKUP($F$4,Sortie!$B$3:$AF$3,1,FALSE),IFERROR(VLOOKUP('Suivi de stock'!$B60,Entrée,COUNTIF($F$5:F$5,F$5)+1,FALSE),"")))</f>
        <v/>
      </c>
      <c r="G60" s="78" t="str">
        <f ca="1">IF($F$4&lt;1,"",IF($F$4=HLOOKUP($F$4,Sortie!$B$3:$AF$3,1,FALSE),IFERROR(VLOOKUP('Suivi de stock'!$B60,Sortie,COUNTIF($F$5:G$5,G$5)+1,FALSE),"")))</f>
        <v/>
      </c>
      <c r="H60" s="79" t="str">
        <f ca="1">IF($H$4&lt;1,"",IF($H$4=HLOOKUP($H$4,Sortie!$B$3:$AF$3,1,FALSE),IFERROR(VLOOKUP('Suivi de stock'!$B60,Entrée,COUNTIF($F$5:H$5,H$5)+1,FALSE),"")))</f>
        <v/>
      </c>
      <c r="I60" s="78" t="str">
        <f ca="1">IF($H$4&lt;1,"",IF($H$4=HLOOKUP($H$4,Sortie!$B$3:$AF$3,1,FALSE),IFERROR(VLOOKUP('Suivi de stock'!$B60,Sortie,COUNTIF($F$5:I$5,I$5)+1,FALSE),"")))</f>
        <v/>
      </c>
      <c r="J60" s="79" t="str">
        <f ca="1">IF($J$4&lt;1,"",IF($J$4=HLOOKUP($J$4,Sortie!$B$3:$AF$3,1,FALSE),IFERROR(VLOOKUP('Suivi de stock'!$B60,Entrée,COUNTIF($F$5:J$5,J$5)+1,FALSE),"")))</f>
        <v/>
      </c>
      <c r="K60" s="78" t="str">
        <f ca="1">IF($J$4&lt;1,"",IF($J$4=HLOOKUP($J$4,Sortie!$B$3:$AF$3,1,FALSE),IFERROR(VLOOKUP('Suivi de stock'!$B60,Sortie,COUNTIF($F$5:K$5,K$5)+1,FALSE),"")))</f>
        <v/>
      </c>
      <c r="L60" s="79" t="str">
        <f ca="1">IF($L$4&lt;1,"",IF($L$4=HLOOKUP($L$4,Sortie!$B$3:$AF$3,1,FALSE),IFERROR(VLOOKUP('Suivi de stock'!$B60,Entrée,COUNTIF($F$5:L$5,L$5)+1,FALSE),"")))</f>
        <v/>
      </c>
      <c r="M60" s="78" t="str">
        <f ca="1">IF($L$4&lt;1,"",IF($L$4=HLOOKUP($L$4,Sortie!$B$3:$AF$3,1,FALSE),IFERROR(VLOOKUP('Suivi de stock'!$B60,Sortie,COUNTIF($F$5:M$5,M$5)+1,FALSE),"")))</f>
        <v/>
      </c>
      <c r="N60" s="79" t="str">
        <f ca="1">IF($N$4&lt;1,"",IF($N$4=HLOOKUP($N$4,Sortie!$B$3:$AF$3,1,FALSE),IFERROR(VLOOKUP('Suivi de stock'!$B60,Entrée,COUNTIF($F$5:N$5,N$5)+1,FALSE),"")))</f>
        <v/>
      </c>
      <c r="O60" s="78" t="str">
        <f ca="1">IF($N$4&lt;1,"",IF($N$4=HLOOKUP($N$4,Sortie!$B$3:$AF$3,1,FALSE),IFERROR(VLOOKUP('Suivi de stock'!$B60,Sortie,COUNTIF($F$5:O$5,O$5)+1,FALSE),"")))</f>
        <v/>
      </c>
      <c r="P60" s="79" t="str">
        <f ca="1">IF($P$4&lt;1,"",IF($P$4=HLOOKUP($P$4,Sortie!$B$3:$AF$3,1,FALSE),IFERROR(VLOOKUP('Suivi de stock'!$B60,Entrée,COUNTIF($F$5:P$5,P$5)+1,FALSE),"")))</f>
        <v/>
      </c>
      <c r="Q60" s="78" t="str">
        <f ca="1">IF($P$4&lt;1,"",IF($P$4=HLOOKUP($P$4,Sortie!$B$3:$AF$3,1,FALSE),IFERROR(VLOOKUP('Suivi de stock'!$B60,Sortie,COUNTIF($F$5:Q$5,Q$5)+1,FALSE),"")))</f>
        <v/>
      </c>
      <c r="R60" s="79" t="str">
        <f ca="1">IF($R$4&lt;1,"",IF($R$4=HLOOKUP($R$4,Sortie!$B$3:$AF$3,1,FALSE),IFERROR(VLOOKUP('Suivi de stock'!$B60,Entrée,COUNTIF($F$5:R$5,R$5)+1,FALSE),"")))</f>
        <v/>
      </c>
      <c r="S60" s="78" t="str">
        <f ca="1">IF($R$4&lt;1,"",IF($R$4=HLOOKUP($R$4,Sortie!$B$3:$AF$3,1,FALSE),IFERROR(VLOOKUP('Suivi de stock'!$B60,Sortie,COUNTIF($F$5:S$5,S$5)+1,FALSE),"")))</f>
        <v/>
      </c>
      <c r="T60" s="79" t="str">
        <f ca="1">IF($T$4&lt;1,"",IF($T$4=HLOOKUP($T$4,Sortie!$B$3:$AF$3,1,FALSE),IFERROR(VLOOKUP('Suivi de stock'!$B60,Entrée,COUNTIF($F$5:T$5,T$5)+1,FALSE),"")))</f>
        <v/>
      </c>
      <c r="U60" s="78" t="str">
        <f ca="1">IF($T$4&lt;1,"",IF($T$4=HLOOKUP($T$4,Sortie!$B$3:$AF$3,1,FALSE),IFERROR(VLOOKUP('Suivi de stock'!$B60,Sortie,COUNTIF($F$5:U$5,U$5)+1,FALSE),"")))</f>
        <v/>
      </c>
      <c r="V60" s="79" t="str">
        <f ca="1">IF($V$4&lt;1,"",IF($V$4=HLOOKUP($V$4,Sortie!$B$3:$AF$3,1,FALSE),IFERROR(VLOOKUP('Suivi de stock'!$B60,Entrée,COUNTIF($F$5:V$5,V$5)+1,FALSE),"")))</f>
        <v/>
      </c>
      <c r="W60" s="78" t="str">
        <f ca="1">IF($V$4&lt;1,"",IF($V$4=HLOOKUP($V$4,Sortie!$B$3:$AF$3,1,FALSE),IFERROR(VLOOKUP('Suivi de stock'!$B60,Sortie,COUNTIF($F$5:W$5,W$5)+1,FALSE),"")))</f>
        <v/>
      </c>
      <c r="X60" s="79" t="str">
        <f ca="1">IF($X$4&lt;1,"",IF($X$4=HLOOKUP($X$4,Sortie!$B$3:$AF$3,1,FALSE),IFERROR(VLOOKUP('Suivi de stock'!$B60,Entrée,COUNTIF($F$5:X$5,X$5)+1,FALSE),"")))</f>
        <v/>
      </c>
      <c r="Y60" s="78" t="str">
        <f ca="1">IF($X$4&lt;1,"",IF($X$4=HLOOKUP($X$4,Sortie!$B$3:$AF$3,1,FALSE),IFERROR(VLOOKUP('Suivi de stock'!$B60,Sortie,COUNTIF($F$5:Y$5,Y$5)+1,FALSE),"")))</f>
        <v/>
      </c>
      <c r="Z60" s="79" t="str">
        <f ca="1">IF($X$4&lt;1,"",IF($X$4=HLOOKUP($X$4,Sortie!$B$3:$AF$3,1,FALSE),IFERROR(VLOOKUP('Suivi de stock'!$B60,Entrée,COUNTIF($F$5:Z$5,Z$5)+1,FALSE),"")))</f>
        <v/>
      </c>
      <c r="AA60" s="78" t="str">
        <f ca="1">IF($X$4&lt;1,"",IF($X$4=HLOOKUP($X$4,Sortie!$B$3:$AF$3,1,FALSE),IFERROR(VLOOKUP('Suivi de stock'!$B60,Sortie,COUNTIF($F$5:AA$5,AA$5)+1,FALSE),"")))</f>
        <v/>
      </c>
      <c r="AB60" s="79" t="str">
        <f ca="1">IF($X$4&lt;1,"",IF($X$4=HLOOKUP($X$4,Sortie!$B$3:$AF$3,1,FALSE),IFERROR(VLOOKUP('Suivi de stock'!$B60,Entrée,COUNTIF($F$5:AB$5,AB$5)+1,FALSE),"")))</f>
        <v/>
      </c>
      <c r="AC60" s="78" t="str">
        <f ca="1">IF($X$4&lt;1,"",IF($X$4=HLOOKUP($X$4,Sortie!$B$3:$AF$3,1,FALSE),IFERROR(VLOOKUP('Suivi de stock'!$B60,Sortie,COUNTIF($F$5:AC$5,AC$5)+1,FALSE),"")))</f>
        <v/>
      </c>
      <c r="AD60" s="79" t="str">
        <f ca="1">IF($X$4&lt;1,"",IF($X$4=HLOOKUP($X$4,Sortie!$B$3:$AF$3,1,FALSE),IFERROR(VLOOKUP('Suivi de stock'!$B60,Entrée,COUNTIF($F$5:AD$5,AD$5)+1,FALSE),"")))</f>
        <v/>
      </c>
      <c r="AE60" s="78" t="str">
        <f ca="1">IF($X$4&lt;1,"",IF($X$4=HLOOKUP($X$4,Sortie!$B$3:$AF$3,1,FALSE),IFERROR(VLOOKUP('Suivi de stock'!$B60,Sortie,COUNTIF($F$5:AE$5,AE$5)+1,FALSE),"")))</f>
        <v/>
      </c>
      <c r="AF60" s="79" t="str">
        <f ca="1">IF($X$4&lt;1,"",IF($X$4=HLOOKUP($X$4,Sortie!$B$3:$AF$3,1,FALSE),IFERROR(VLOOKUP('Suivi de stock'!$B60,Entrée,COUNTIF($F$5:AF$5,AF$5)+1,FALSE),"")))</f>
        <v/>
      </c>
      <c r="AG60" s="78" t="str">
        <f ca="1">IF($X$4&lt;1,"",IF($X$4=HLOOKUP($X$4,Sortie!$B$3:$AF$3,1,FALSE),IFERROR(VLOOKUP('Suivi de stock'!$B60,Sortie,COUNTIF($F$5:AG$5,AG$5)+1,FALSE),"")))</f>
        <v/>
      </c>
      <c r="AH60" s="79" t="str">
        <f ca="1">IF($X$4&lt;1,"",IF($X$4=HLOOKUP($X$4,Sortie!$B$3:$AF$3,1,FALSE),IFERROR(VLOOKUP('Suivi de stock'!$B60,Entrée,COUNTIF($F$5:AH$5,AH$5)+1,FALSE),"")))</f>
        <v/>
      </c>
      <c r="AI60" s="78" t="str">
        <f ca="1">IF($X$4&lt;1,"",IF($X$4=HLOOKUP($X$4,Sortie!$B$3:$AF$3,1,FALSE),IFERROR(VLOOKUP('Suivi de stock'!$B60,Sortie,COUNTIF($F$5:AI$5,AI$5)+1,FALSE),"")))</f>
        <v/>
      </c>
      <c r="AJ60" s="79" t="str">
        <f ca="1">IF($X$4&lt;1,"",IF($X$4=HLOOKUP($X$4,Sortie!$B$3:$AF$3,1,FALSE),IFERROR(VLOOKUP('Suivi de stock'!$B60,Entrée,COUNTIF($F$5:AJ$5,AJ$5)+1,FALSE),"")))</f>
        <v/>
      </c>
      <c r="AK60" s="78" t="str">
        <f ca="1">IF($X$4&lt;1,"",IF($X$4=HLOOKUP($X$4,Sortie!$B$3:$AF$3,1,FALSE),IFERROR(VLOOKUP('Suivi de stock'!$B60,Sortie,COUNTIF($F$5:AK$5,AK$5)+1,FALSE),"")))</f>
        <v/>
      </c>
      <c r="AL60" s="79" t="str">
        <f ca="1">IF($X$4&lt;1,"",IF($X$4=HLOOKUP($X$4,Sortie!$B$3:$AF$3,1,FALSE),IFERROR(VLOOKUP('Suivi de stock'!$B60,Entrée,COUNTIF($F$5:AL$5,AL$5)+1,FALSE),"")))</f>
        <v/>
      </c>
      <c r="AM60" s="78" t="str">
        <f ca="1">IF($X$4&lt;1,"",IF($X$4=HLOOKUP($X$4,Sortie!$B$3:$AF$3,1,FALSE),IFERROR(VLOOKUP('Suivi de stock'!$B60,Sortie,COUNTIF($F$5:AM$5,AM$5)+1,FALSE),"")))</f>
        <v/>
      </c>
      <c r="AN60" s="79" t="str">
        <f ca="1">IF($X$4&lt;1,"",IF($X$4=HLOOKUP($X$4,Sortie!$B$3:$AF$3,1,FALSE),IFERROR(VLOOKUP('Suivi de stock'!$B60,Entrée,COUNTIF($F$5:AN$5,AN$5)+1,FALSE),"")))</f>
        <v/>
      </c>
      <c r="AO60" s="78" t="str">
        <f ca="1">IF($X$4&lt;1,"",IF($X$4=HLOOKUP($X$4,Sortie!$B$3:$AF$3,1,FALSE),IFERROR(VLOOKUP('Suivi de stock'!$B60,Sortie,COUNTIF($F$5:AO$5,AO$5)+1,FALSE),"")))</f>
        <v/>
      </c>
      <c r="AP60" s="79" t="str">
        <f ca="1">IF($X$4&lt;1,"",IF($X$4=HLOOKUP($X$4,Sortie!$B$3:$AF$3,1,FALSE),IFERROR(VLOOKUP('Suivi de stock'!$B60,Entrée,COUNTIF($F$5:AP$5,AP$5)+1,FALSE),"")))</f>
        <v/>
      </c>
      <c r="AQ60" s="78" t="str">
        <f ca="1">IF($X$4&lt;1,"",IF($X$4=HLOOKUP($X$4,Sortie!$B$3:$AF$3,1,FALSE),IFERROR(VLOOKUP('Suivi de stock'!$B60,Sortie,COUNTIF($F$5:AQ$5,AQ$5)+1,FALSE),"")))</f>
        <v/>
      </c>
      <c r="AR60" s="79" t="str">
        <f ca="1">IF($X$4&lt;1,"",IF($X$4=HLOOKUP($X$4,Sortie!$B$3:$AF$3,1,FALSE),IFERROR(VLOOKUP('Suivi de stock'!$B60,Entrée,COUNTIF($F$5:AR$5,AR$5)+1,FALSE),"")))</f>
        <v/>
      </c>
      <c r="AS60" s="78" t="str">
        <f ca="1">IF($X$4&lt;1,"",IF($X$4=HLOOKUP($X$4,Sortie!$B$3:$AF$3,1,FALSE),IFERROR(VLOOKUP('Suivi de stock'!$B60,Sortie,COUNTIF($F$5:AS$5,AS$5)+1,FALSE),"")))</f>
        <v/>
      </c>
      <c r="AT60" s="79" t="str">
        <f ca="1">IF($X$4&lt;1,"",IF($X$4=HLOOKUP($X$4,Sortie!$B$3:$AF$3,1,FALSE),IFERROR(VLOOKUP('Suivi de stock'!$B60,Entrée,COUNTIF($F$5:AT$5,AT$5)+1,FALSE),"")))</f>
        <v/>
      </c>
      <c r="AU60" s="78" t="str">
        <f ca="1">IF($X$4&lt;1,"",IF($X$4=HLOOKUP($X$4,Sortie!$B$3:$AF$3,1,FALSE),IFERROR(VLOOKUP('Suivi de stock'!$B60,Sortie,COUNTIF($F$5:AU$5,AU$5)+1,FALSE),"")))</f>
        <v/>
      </c>
      <c r="AV60" s="79" t="str">
        <f ca="1">IF($X$4&lt;1,"",IF($X$4=HLOOKUP($X$4,Sortie!$B$3:$AF$3,1,FALSE),IFERROR(VLOOKUP('Suivi de stock'!$B60,Entrée,COUNTIF($F$5:AV$5,AV$5)+1,FALSE),"")))</f>
        <v/>
      </c>
      <c r="AW60" s="78" t="str">
        <f ca="1">IF($X$4&lt;1,"",IF($X$4=HLOOKUP($X$4,Sortie!$B$3:$AF$3,1,FALSE),IFERROR(VLOOKUP('Suivi de stock'!$B60,Sortie,COUNTIF($F$5:AW$5,AW$5)+1,FALSE),"")))</f>
        <v/>
      </c>
      <c r="AX60" s="79" t="str">
        <f ca="1">IF($X$4&lt;1,"",IF($X$4=HLOOKUP($X$4,Sortie!$B$3:$AF$3,1,FALSE),IFERROR(VLOOKUP('Suivi de stock'!$B60,Entrée,COUNTIF($F$5:AX$5,AX$5)+1,FALSE),"")))</f>
        <v/>
      </c>
      <c r="AY60" s="78" t="str">
        <f ca="1">IF($X$4&lt;1,"",IF($X$4=HLOOKUP($X$4,Sortie!$B$3:$AF$3,1,FALSE),IFERROR(VLOOKUP('Suivi de stock'!$B60,Sortie,COUNTIF($F$5:AY$5,AY$5)+1,FALSE),"")))</f>
        <v/>
      </c>
      <c r="AZ60" s="79" t="str">
        <f ca="1">IF($X$4&lt;1,"",IF($X$4=HLOOKUP($X$4,Sortie!$B$3:$AF$3,1,FALSE),IFERROR(VLOOKUP('Suivi de stock'!$B60,Entrée,COUNTIF($F$5:AZ$5,AZ$5)+1,FALSE),"")))</f>
        <v/>
      </c>
      <c r="BA60" s="78" t="str">
        <f ca="1">IF($X$4&lt;1,"",IF($X$4=HLOOKUP($X$4,Sortie!$B$3:$AF$3,1,FALSE),IFERROR(VLOOKUP('Suivi de stock'!$B60,Sortie,COUNTIF($F$5:BA$5,BA$5)+1,FALSE),"")))</f>
        <v/>
      </c>
      <c r="BB60" s="79" t="str">
        <f ca="1">IF($X$4&lt;1,"",IF($X$4=HLOOKUP($X$4,Sortie!$B$3:$AF$3,1,FALSE),IFERROR(VLOOKUP('Suivi de stock'!$B60,Entrée,COUNTIF($F$5:BB$5,BB$5)+1,FALSE),"")))</f>
        <v/>
      </c>
      <c r="BC60" s="78" t="str">
        <f ca="1">IF($X$4&lt;1,"",IF($X$4=HLOOKUP($X$4,Sortie!$B$3:$AF$3,1,FALSE),IFERROR(VLOOKUP('Suivi de stock'!$B60,Sortie,COUNTIF($F$5:BC$5,BC$5)+1,FALSE),"")))</f>
        <v/>
      </c>
      <c r="BD60" s="79" t="str">
        <f ca="1">IF($X$4&lt;1,"",IF($X$4=HLOOKUP($X$4,Sortie!$B$3:$AF$3,1,FALSE),IFERROR(VLOOKUP('Suivi de stock'!$B60,Entrée,COUNTIF($F$5:BD$5,BD$5)+1,FALSE),"")))</f>
        <v/>
      </c>
      <c r="BE60" s="78" t="str">
        <f ca="1">IF($X$4&lt;1,"",IF($X$4=HLOOKUP($X$4,Sortie!$B$3:$AF$3,1,FALSE),IFERROR(VLOOKUP('Suivi de stock'!$B60,Sortie,COUNTIF($F$5:BE$5,BE$5)+1,FALSE),"")))</f>
        <v/>
      </c>
      <c r="BF60" s="79" t="str">
        <f ca="1">IF($X$4&lt;1,"",IF($X$4=HLOOKUP($X$4,Sortie!$B$3:$AF$3,1,FALSE),IFERROR(VLOOKUP('Suivi de stock'!$B60,Entrée,COUNTIF($F$5:BF$5,BF$5)+1,FALSE),"")))</f>
        <v/>
      </c>
      <c r="BG60" s="78" t="str">
        <f ca="1">IF($X$4&lt;1,"",IF($X$4=HLOOKUP($X$4,Sortie!$B$3:$AF$3,1,FALSE),IFERROR(VLOOKUP('Suivi de stock'!$B60,Sortie,COUNTIF($F$5:BG$5,BG$5)+1,FALSE),"")))</f>
        <v/>
      </c>
      <c r="BH60" s="79" t="str">
        <f ca="1">IF($X$4&lt;1,"",IF($X$4=HLOOKUP($X$4,Sortie!$B$3:$AF$3,1,FALSE),IFERROR(VLOOKUP('Suivi de stock'!$B60,Entrée,COUNTIF($F$5:BH$5,BH$5)+1,FALSE),"")))</f>
        <v/>
      </c>
      <c r="BI60" s="78" t="str">
        <f ca="1">IF($X$4&lt;1,"",IF($X$4=HLOOKUP($X$4,Sortie!$B$3:$AF$3,1,FALSE),IFERROR(VLOOKUP('Suivi de stock'!$B60,Sortie,COUNTIF($F$5:BI$5,BI$5)+1,FALSE),"")))</f>
        <v/>
      </c>
      <c r="BJ60" s="79" t="str">
        <f ca="1">IF($X$4&lt;1,"",IF($X$4=HLOOKUP($X$4,Sortie!$B$3:$AF$3,1,FALSE),IFERROR(VLOOKUP('Suivi de stock'!$B60,Entrée,COUNTIF($F$5:BJ$5,BJ$5)+1,FALSE),"")))</f>
        <v/>
      </c>
      <c r="BK60" s="78" t="str">
        <f ca="1">IF($X$4&lt;1,"",IF($X$4=HLOOKUP($X$4,Sortie!$B$3:$AF$3,1,FALSE),IFERROR(VLOOKUP('Suivi de stock'!$B60,Sortie,COUNTIF($F$5:BK$5,BK$5)+1,FALSE),"")))</f>
        <v/>
      </c>
      <c r="BL60" s="79" t="str">
        <f ca="1">IF($X$4&lt;1,"",IF($X$4=HLOOKUP($X$4,Sortie!$B$3:$AF$3,1,FALSE),IFERROR(VLOOKUP('Suivi de stock'!$B60,Entrée,COUNTIF($F$5:BL$5,BL$5)+1,FALSE),"")))</f>
        <v/>
      </c>
      <c r="BM60" s="78" t="str">
        <f ca="1">IF($X$4&lt;1,"",IF($X$4=HLOOKUP($X$4,Sortie!$B$3:$AF$3,1,FALSE),IFERROR(VLOOKUP('Suivi de stock'!$B60,Sortie,COUNTIF($F$5:BM$5,BM$5)+1,FALSE),"")))</f>
        <v/>
      </c>
      <c r="BN60" s="79" t="str">
        <f ca="1">IF($X$4&lt;1,"",IF($X$4=HLOOKUP($X$4,Sortie!$B$3:$AF$3,1,FALSE),IFERROR(VLOOKUP('Suivi de stock'!$B60,Entrée,COUNTIF($F$5:BN$5,BN$5)+1,FALSE),"")))</f>
        <v/>
      </c>
      <c r="BO60" s="78" t="str">
        <f ca="1">IF($X$4&lt;1,"",IF($X$4=HLOOKUP($X$4,Sortie!$B$3:$AF$3,1,FALSE),IFERROR(VLOOKUP('Suivi de stock'!$B60,Sortie,COUNTIF($F$5:BO$5,BO$5)+1,FALSE),"")))</f>
        <v/>
      </c>
    </row>
    <row r="61" spans="1:67">
      <c r="A61" s="29">
        <f>IF(C61&gt;=D61,0,1+MAX($A$7:A60))</f>
        <v>0</v>
      </c>
      <c r="B61" s="9"/>
      <c r="C61" s="20"/>
      <c r="D61" s="21"/>
      <c r="F61" s="79" t="str">
        <f ca="1">IF($N$4&lt;1,"",IF($F$4=HLOOKUP($F$4,Sortie!$B$3:$AF$3,1,FALSE),IFERROR(VLOOKUP('Suivi de stock'!$B61,Entrée,COUNTIF($F$5:F$5,F$5)+1,FALSE),"")))</f>
        <v/>
      </c>
      <c r="G61" s="78" t="str">
        <f ca="1">IF($F$4&lt;1,"",IF($F$4=HLOOKUP($F$4,Sortie!$B$3:$AF$3,1,FALSE),IFERROR(VLOOKUP('Suivi de stock'!$B61,Sortie,COUNTIF($F$5:G$5,G$5)+1,FALSE),"")))</f>
        <v/>
      </c>
      <c r="H61" s="79" t="str">
        <f ca="1">IF($H$4&lt;1,"",IF($H$4=HLOOKUP($H$4,Sortie!$B$3:$AF$3,1,FALSE),IFERROR(VLOOKUP('Suivi de stock'!$B61,Entrée,COUNTIF($F$5:H$5,H$5)+1,FALSE),"")))</f>
        <v/>
      </c>
      <c r="I61" s="78" t="str">
        <f ca="1">IF($H$4&lt;1,"",IF($H$4=HLOOKUP($H$4,Sortie!$B$3:$AF$3,1,FALSE),IFERROR(VLOOKUP('Suivi de stock'!$B61,Sortie,COUNTIF($F$5:I$5,I$5)+1,FALSE),"")))</f>
        <v/>
      </c>
      <c r="J61" s="79" t="str">
        <f ca="1">IF($J$4&lt;1,"",IF($J$4=HLOOKUP($J$4,Sortie!$B$3:$AF$3,1,FALSE),IFERROR(VLOOKUP('Suivi de stock'!$B61,Entrée,COUNTIF($F$5:J$5,J$5)+1,FALSE),"")))</f>
        <v/>
      </c>
      <c r="K61" s="78" t="str">
        <f ca="1">IF($J$4&lt;1,"",IF($J$4=HLOOKUP($J$4,Sortie!$B$3:$AF$3,1,FALSE),IFERROR(VLOOKUP('Suivi de stock'!$B61,Sortie,COUNTIF($F$5:K$5,K$5)+1,FALSE),"")))</f>
        <v/>
      </c>
      <c r="L61" s="79" t="str">
        <f ca="1">IF($L$4&lt;1,"",IF($L$4=HLOOKUP($L$4,Sortie!$B$3:$AF$3,1,FALSE),IFERROR(VLOOKUP('Suivi de stock'!$B61,Entrée,COUNTIF($F$5:L$5,L$5)+1,FALSE),"")))</f>
        <v/>
      </c>
      <c r="M61" s="78" t="str">
        <f ca="1">IF($L$4&lt;1,"",IF($L$4=HLOOKUP($L$4,Sortie!$B$3:$AF$3,1,FALSE),IFERROR(VLOOKUP('Suivi de stock'!$B61,Sortie,COUNTIF($F$5:M$5,M$5)+1,FALSE),"")))</f>
        <v/>
      </c>
      <c r="N61" s="79" t="str">
        <f ca="1">IF($N$4&lt;1,"",IF($N$4=HLOOKUP($N$4,Sortie!$B$3:$AF$3,1,FALSE),IFERROR(VLOOKUP('Suivi de stock'!$B61,Entrée,COUNTIF($F$5:N$5,N$5)+1,FALSE),"")))</f>
        <v/>
      </c>
      <c r="O61" s="78" t="str">
        <f ca="1">IF($N$4&lt;1,"",IF($N$4=HLOOKUP($N$4,Sortie!$B$3:$AF$3,1,FALSE),IFERROR(VLOOKUP('Suivi de stock'!$B61,Sortie,COUNTIF($F$5:O$5,O$5)+1,FALSE),"")))</f>
        <v/>
      </c>
      <c r="P61" s="79" t="str">
        <f ca="1">IF($P$4&lt;1,"",IF($P$4=HLOOKUP($P$4,Sortie!$B$3:$AF$3,1,FALSE),IFERROR(VLOOKUP('Suivi de stock'!$B61,Entrée,COUNTIF($F$5:P$5,P$5)+1,FALSE),"")))</f>
        <v/>
      </c>
      <c r="Q61" s="78" t="str">
        <f ca="1">IF($P$4&lt;1,"",IF($P$4=HLOOKUP($P$4,Sortie!$B$3:$AF$3,1,FALSE),IFERROR(VLOOKUP('Suivi de stock'!$B61,Sortie,COUNTIF($F$5:Q$5,Q$5)+1,FALSE),"")))</f>
        <v/>
      </c>
      <c r="R61" s="79" t="str">
        <f ca="1">IF($R$4&lt;1,"",IF($R$4=HLOOKUP($R$4,Sortie!$B$3:$AF$3,1,FALSE),IFERROR(VLOOKUP('Suivi de stock'!$B61,Entrée,COUNTIF($F$5:R$5,R$5)+1,FALSE),"")))</f>
        <v/>
      </c>
      <c r="S61" s="78" t="str">
        <f ca="1">IF($R$4&lt;1,"",IF($R$4=HLOOKUP($R$4,Sortie!$B$3:$AF$3,1,FALSE),IFERROR(VLOOKUP('Suivi de stock'!$B61,Sortie,COUNTIF($F$5:S$5,S$5)+1,FALSE),"")))</f>
        <v/>
      </c>
      <c r="T61" s="79" t="str">
        <f ca="1">IF($T$4&lt;1,"",IF($T$4=HLOOKUP($T$4,Sortie!$B$3:$AF$3,1,FALSE),IFERROR(VLOOKUP('Suivi de stock'!$B61,Entrée,COUNTIF($F$5:T$5,T$5)+1,FALSE),"")))</f>
        <v/>
      </c>
      <c r="U61" s="78" t="str">
        <f ca="1">IF($T$4&lt;1,"",IF($T$4=HLOOKUP($T$4,Sortie!$B$3:$AF$3,1,FALSE),IFERROR(VLOOKUP('Suivi de stock'!$B61,Sortie,COUNTIF($F$5:U$5,U$5)+1,FALSE),"")))</f>
        <v/>
      </c>
      <c r="V61" s="79" t="str">
        <f ca="1">IF($V$4&lt;1,"",IF($V$4=HLOOKUP($V$4,Sortie!$B$3:$AF$3,1,FALSE),IFERROR(VLOOKUP('Suivi de stock'!$B61,Entrée,COUNTIF($F$5:V$5,V$5)+1,FALSE),"")))</f>
        <v/>
      </c>
      <c r="W61" s="78" t="str">
        <f ca="1">IF($V$4&lt;1,"",IF($V$4=HLOOKUP($V$4,Sortie!$B$3:$AF$3,1,FALSE),IFERROR(VLOOKUP('Suivi de stock'!$B61,Sortie,COUNTIF($F$5:W$5,W$5)+1,FALSE),"")))</f>
        <v/>
      </c>
      <c r="X61" s="79" t="str">
        <f ca="1">IF($X$4&lt;1,"",IF($X$4=HLOOKUP($X$4,Sortie!$B$3:$AF$3,1,FALSE),IFERROR(VLOOKUP('Suivi de stock'!$B61,Entrée,COUNTIF($F$5:X$5,X$5)+1,FALSE),"")))</f>
        <v/>
      </c>
      <c r="Y61" s="78" t="str">
        <f ca="1">IF($X$4&lt;1,"",IF($X$4=HLOOKUP($X$4,Sortie!$B$3:$AF$3,1,FALSE),IFERROR(VLOOKUP('Suivi de stock'!$B61,Sortie,COUNTIF($F$5:Y$5,Y$5)+1,FALSE),"")))</f>
        <v/>
      </c>
      <c r="Z61" s="79" t="str">
        <f ca="1">IF($X$4&lt;1,"",IF($X$4=HLOOKUP($X$4,Sortie!$B$3:$AF$3,1,FALSE),IFERROR(VLOOKUP('Suivi de stock'!$B61,Entrée,COUNTIF($F$5:Z$5,Z$5)+1,FALSE),"")))</f>
        <v/>
      </c>
      <c r="AA61" s="78" t="str">
        <f ca="1">IF($X$4&lt;1,"",IF($X$4=HLOOKUP($X$4,Sortie!$B$3:$AF$3,1,FALSE),IFERROR(VLOOKUP('Suivi de stock'!$B61,Sortie,COUNTIF($F$5:AA$5,AA$5)+1,FALSE),"")))</f>
        <v/>
      </c>
      <c r="AB61" s="79" t="str">
        <f ca="1">IF($X$4&lt;1,"",IF($X$4=HLOOKUP($X$4,Sortie!$B$3:$AF$3,1,FALSE),IFERROR(VLOOKUP('Suivi de stock'!$B61,Entrée,COUNTIF($F$5:AB$5,AB$5)+1,FALSE),"")))</f>
        <v/>
      </c>
      <c r="AC61" s="78" t="str">
        <f ca="1">IF($X$4&lt;1,"",IF($X$4=HLOOKUP($X$4,Sortie!$B$3:$AF$3,1,FALSE),IFERROR(VLOOKUP('Suivi de stock'!$B61,Sortie,COUNTIF($F$5:AC$5,AC$5)+1,FALSE),"")))</f>
        <v/>
      </c>
      <c r="AD61" s="79" t="str">
        <f ca="1">IF($X$4&lt;1,"",IF($X$4=HLOOKUP($X$4,Sortie!$B$3:$AF$3,1,FALSE),IFERROR(VLOOKUP('Suivi de stock'!$B61,Entrée,COUNTIF($F$5:AD$5,AD$5)+1,FALSE),"")))</f>
        <v/>
      </c>
      <c r="AE61" s="78" t="str">
        <f ca="1">IF($X$4&lt;1,"",IF($X$4=HLOOKUP($X$4,Sortie!$B$3:$AF$3,1,FALSE),IFERROR(VLOOKUP('Suivi de stock'!$B61,Sortie,COUNTIF($F$5:AE$5,AE$5)+1,FALSE),"")))</f>
        <v/>
      </c>
      <c r="AF61" s="79" t="str">
        <f ca="1">IF($X$4&lt;1,"",IF($X$4=HLOOKUP($X$4,Sortie!$B$3:$AF$3,1,FALSE),IFERROR(VLOOKUP('Suivi de stock'!$B61,Entrée,COUNTIF($F$5:AF$5,AF$5)+1,FALSE),"")))</f>
        <v/>
      </c>
      <c r="AG61" s="78" t="str">
        <f ca="1">IF($X$4&lt;1,"",IF($X$4=HLOOKUP($X$4,Sortie!$B$3:$AF$3,1,FALSE),IFERROR(VLOOKUP('Suivi de stock'!$B61,Sortie,COUNTIF($F$5:AG$5,AG$5)+1,FALSE),"")))</f>
        <v/>
      </c>
      <c r="AH61" s="79" t="str">
        <f ca="1">IF($X$4&lt;1,"",IF($X$4=HLOOKUP($X$4,Sortie!$B$3:$AF$3,1,FALSE),IFERROR(VLOOKUP('Suivi de stock'!$B61,Entrée,COUNTIF($F$5:AH$5,AH$5)+1,FALSE),"")))</f>
        <v/>
      </c>
      <c r="AI61" s="78" t="str">
        <f ca="1">IF($X$4&lt;1,"",IF($X$4=HLOOKUP($X$4,Sortie!$B$3:$AF$3,1,FALSE),IFERROR(VLOOKUP('Suivi de stock'!$B61,Sortie,COUNTIF($F$5:AI$5,AI$5)+1,FALSE),"")))</f>
        <v/>
      </c>
      <c r="AJ61" s="79" t="str">
        <f ca="1">IF($X$4&lt;1,"",IF($X$4=HLOOKUP($X$4,Sortie!$B$3:$AF$3,1,FALSE),IFERROR(VLOOKUP('Suivi de stock'!$B61,Entrée,COUNTIF($F$5:AJ$5,AJ$5)+1,FALSE),"")))</f>
        <v/>
      </c>
      <c r="AK61" s="78" t="str">
        <f ca="1">IF($X$4&lt;1,"",IF($X$4=HLOOKUP($X$4,Sortie!$B$3:$AF$3,1,FALSE),IFERROR(VLOOKUP('Suivi de stock'!$B61,Sortie,COUNTIF($F$5:AK$5,AK$5)+1,FALSE),"")))</f>
        <v/>
      </c>
      <c r="AL61" s="79" t="str">
        <f ca="1">IF($X$4&lt;1,"",IF($X$4=HLOOKUP($X$4,Sortie!$B$3:$AF$3,1,FALSE),IFERROR(VLOOKUP('Suivi de stock'!$B61,Entrée,COUNTIF($F$5:AL$5,AL$5)+1,FALSE),"")))</f>
        <v/>
      </c>
      <c r="AM61" s="78" t="str">
        <f ca="1">IF($X$4&lt;1,"",IF($X$4=HLOOKUP($X$4,Sortie!$B$3:$AF$3,1,FALSE),IFERROR(VLOOKUP('Suivi de stock'!$B61,Sortie,COUNTIF($F$5:AM$5,AM$5)+1,FALSE),"")))</f>
        <v/>
      </c>
      <c r="AN61" s="79" t="str">
        <f ca="1">IF($X$4&lt;1,"",IF($X$4=HLOOKUP($X$4,Sortie!$B$3:$AF$3,1,FALSE),IFERROR(VLOOKUP('Suivi de stock'!$B61,Entrée,COUNTIF($F$5:AN$5,AN$5)+1,FALSE),"")))</f>
        <v/>
      </c>
      <c r="AO61" s="78" t="str">
        <f ca="1">IF($X$4&lt;1,"",IF($X$4=HLOOKUP($X$4,Sortie!$B$3:$AF$3,1,FALSE),IFERROR(VLOOKUP('Suivi de stock'!$B61,Sortie,COUNTIF($F$5:AO$5,AO$5)+1,FALSE),"")))</f>
        <v/>
      </c>
      <c r="AP61" s="79" t="str">
        <f ca="1">IF($X$4&lt;1,"",IF($X$4=HLOOKUP($X$4,Sortie!$B$3:$AF$3,1,FALSE),IFERROR(VLOOKUP('Suivi de stock'!$B61,Entrée,COUNTIF($F$5:AP$5,AP$5)+1,FALSE),"")))</f>
        <v/>
      </c>
      <c r="AQ61" s="78" t="str">
        <f ca="1">IF($X$4&lt;1,"",IF($X$4=HLOOKUP($X$4,Sortie!$B$3:$AF$3,1,FALSE),IFERROR(VLOOKUP('Suivi de stock'!$B61,Sortie,COUNTIF($F$5:AQ$5,AQ$5)+1,FALSE),"")))</f>
        <v/>
      </c>
      <c r="AR61" s="79" t="str">
        <f ca="1">IF($X$4&lt;1,"",IF($X$4=HLOOKUP($X$4,Sortie!$B$3:$AF$3,1,FALSE),IFERROR(VLOOKUP('Suivi de stock'!$B61,Entrée,COUNTIF($F$5:AR$5,AR$5)+1,FALSE),"")))</f>
        <v/>
      </c>
      <c r="AS61" s="78" t="str">
        <f ca="1">IF($X$4&lt;1,"",IF($X$4=HLOOKUP($X$4,Sortie!$B$3:$AF$3,1,FALSE),IFERROR(VLOOKUP('Suivi de stock'!$B61,Sortie,COUNTIF($F$5:AS$5,AS$5)+1,FALSE),"")))</f>
        <v/>
      </c>
      <c r="AT61" s="79" t="str">
        <f ca="1">IF($X$4&lt;1,"",IF($X$4=HLOOKUP($X$4,Sortie!$B$3:$AF$3,1,FALSE),IFERROR(VLOOKUP('Suivi de stock'!$B61,Entrée,COUNTIF($F$5:AT$5,AT$5)+1,FALSE),"")))</f>
        <v/>
      </c>
      <c r="AU61" s="78" t="str">
        <f ca="1">IF($X$4&lt;1,"",IF($X$4=HLOOKUP($X$4,Sortie!$B$3:$AF$3,1,FALSE),IFERROR(VLOOKUP('Suivi de stock'!$B61,Sortie,COUNTIF($F$5:AU$5,AU$5)+1,FALSE),"")))</f>
        <v/>
      </c>
      <c r="AV61" s="79" t="str">
        <f ca="1">IF($X$4&lt;1,"",IF($X$4=HLOOKUP($X$4,Sortie!$B$3:$AF$3,1,FALSE),IFERROR(VLOOKUP('Suivi de stock'!$B61,Entrée,COUNTIF($F$5:AV$5,AV$5)+1,FALSE),"")))</f>
        <v/>
      </c>
      <c r="AW61" s="78" t="str">
        <f ca="1">IF($X$4&lt;1,"",IF($X$4=HLOOKUP($X$4,Sortie!$B$3:$AF$3,1,FALSE),IFERROR(VLOOKUP('Suivi de stock'!$B61,Sortie,COUNTIF($F$5:AW$5,AW$5)+1,FALSE),"")))</f>
        <v/>
      </c>
      <c r="AX61" s="79" t="str">
        <f ca="1">IF($X$4&lt;1,"",IF($X$4=HLOOKUP($X$4,Sortie!$B$3:$AF$3,1,FALSE),IFERROR(VLOOKUP('Suivi de stock'!$B61,Entrée,COUNTIF($F$5:AX$5,AX$5)+1,FALSE),"")))</f>
        <v/>
      </c>
      <c r="AY61" s="78" t="str">
        <f ca="1">IF($X$4&lt;1,"",IF($X$4=HLOOKUP($X$4,Sortie!$B$3:$AF$3,1,FALSE),IFERROR(VLOOKUP('Suivi de stock'!$B61,Sortie,COUNTIF($F$5:AY$5,AY$5)+1,FALSE),"")))</f>
        <v/>
      </c>
      <c r="AZ61" s="79" t="str">
        <f ca="1">IF($X$4&lt;1,"",IF($X$4=HLOOKUP($X$4,Sortie!$B$3:$AF$3,1,FALSE),IFERROR(VLOOKUP('Suivi de stock'!$B61,Entrée,COUNTIF($F$5:AZ$5,AZ$5)+1,FALSE),"")))</f>
        <v/>
      </c>
      <c r="BA61" s="78" t="str">
        <f ca="1">IF($X$4&lt;1,"",IF($X$4=HLOOKUP($X$4,Sortie!$B$3:$AF$3,1,FALSE),IFERROR(VLOOKUP('Suivi de stock'!$B61,Sortie,COUNTIF($F$5:BA$5,BA$5)+1,FALSE),"")))</f>
        <v/>
      </c>
      <c r="BB61" s="79" t="str">
        <f ca="1">IF($X$4&lt;1,"",IF($X$4=HLOOKUP($X$4,Sortie!$B$3:$AF$3,1,FALSE),IFERROR(VLOOKUP('Suivi de stock'!$B61,Entrée,COUNTIF($F$5:BB$5,BB$5)+1,FALSE),"")))</f>
        <v/>
      </c>
      <c r="BC61" s="78" t="str">
        <f ca="1">IF($X$4&lt;1,"",IF($X$4=HLOOKUP($X$4,Sortie!$B$3:$AF$3,1,FALSE),IFERROR(VLOOKUP('Suivi de stock'!$B61,Sortie,COUNTIF($F$5:BC$5,BC$5)+1,FALSE),"")))</f>
        <v/>
      </c>
      <c r="BD61" s="79" t="str">
        <f ca="1">IF($X$4&lt;1,"",IF($X$4=HLOOKUP($X$4,Sortie!$B$3:$AF$3,1,FALSE),IFERROR(VLOOKUP('Suivi de stock'!$B61,Entrée,COUNTIF($F$5:BD$5,BD$5)+1,FALSE),"")))</f>
        <v/>
      </c>
      <c r="BE61" s="78" t="str">
        <f ca="1">IF($X$4&lt;1,"",IF($X$4=HLOOKUP($X$4,Sortie!$B$3:$AF$3,1,FALSE),IFERROR(VLOOKUP('Suivi de stock'!$B61,Sortie,COUNTIF($F$5:BE$5,BE$5)+1,FALSE),"")))</f>
        <v/>
      </c>
      <c r="BF61" s="79" t="str">
        <f ca="1">IF($X$4&lt;1,"",IF($X$4=HLOOKUP($X$4,Sortie!$B$3:$AF$3,1,FALSE),IFERROR(VLOOKUP('Suivi de stock'!$B61,Entrée,COUNTIF($F$5:BF$5,BF$5)+1,FALSE),"")))</f>
        <v/>
      </c>
      <c r="BG61" s="78" t="str">
        <f ca="1">IF($X$4&lt;1,"",IF($X$4=HLOOKUP($X$4,Sortie!$B$3:$AF$3,1,FALSE),IFERROR(VLOOKUP('Suivi de stock'!$B61,Sortie,COUNTIF($F$5:BG$5,BG$5)+1,FALSE),"")))</f>
        <v/>
      </c>
      <c r="BH61" s="79" t="str">
        <f ca="1">IF($X$4&lt;1,"",IF($X$4=HLOOKUP($X$4,Sortie!$B$3:$AF$3,1,FALSE),IFERROR(VLOOKUP('Suivi de stock'!$B61,Entrée,COUNTIF($F$5:BH$5,BH$5)+1,FALSE),"")))</f>
        <v/>
      </c>
      <c r="BI61" s="78" t="str">
        <f ca="1">IF($X$4&lt;1,"",IF($X$4=HLOOKUP($X$4,Sortie!$B$3:$AF$3,1,FALSE),IFERROR(VLOOKUP('Suivi de stock'!$B61,Sortie,COUNTIF($F$5:BI$5,BI$5)+1,FALSE),"")))</f>
        <v/>
      </c>
      <c r="BJ61" s="79" t="str">
        <f ca="1">IF($X$4&lt;1,"",IF($X$4=HLOOKUP($X$4,Sortie!$B$3:$AF$3,1,FALSE),IFERROR(VLOOKUP('Suivi de stock'!$B61,Entrée,COUNTIF($F$5:BJ$5,BJ$5)+1,FALSE),"")))</f>
        <v/>
      </c>
      <c r="BK61" s="78" t="str">
        <f ca="1">IF($X$4&lt;1,"",IF($X$4=HLOOKUP($X$4,Sortie!$B$3:$AF$3,1,FALSE),IFERROR(VLOOKUP('Suivi de stock'!$B61,Sortie,COUNTIF($F$5:BK$5,BK$5)+1,FALSE),"")))</f>
        <v/>
      </c>
      <c r="BL61" s="79" t="str">
        <f ca="1">IF($X$4&lt;1,"",IF($X$4=HLOOKUP($X$4,Sortie!$B$3:$AF$3,1,FALSE),IFERROR(VLOOKUP('Suivi de stock'!$B61,Entrée,COUNTIF($F$5:BL$5,BL$5)+1,FALSE),"")))</f>
        <v/>
      </c>
      <c r="BM61" s="78" t="str">
        <f ca="1">IF($X$4&lt;1,"",IF($X$4=HLOOKUP($X$4,Sortie!$B$3:$AF$3,1,FALSE),IFERROR(VLOOKUP('Suivi de stock'!$B61,Sortie,COUNTIF($F$5:BM$5,BM$5)+1,FALSE),"")))</f>
        <v/>
      </c>
      <c r="BN61" s="79" t="str">
        <f ca="1">IF($X$4&lt;1,"",IF($X$4=HLOOKUP($X$4,Sortie!$B$3:$AF$3,1,FALSE),IFERROR(VLOOKUP('Suivi de stock'!$B61,Entrée,COUNTIF($F$5:BN$5,BN$5)+1,FALSE),"")))</f>
        <v/>
      </c>
      <c r="BO61" s="78" t="str">
        <f ca="1">IF($X$4&lt;1,"",IF($X$4=HLOOKUP($X$4,Sortie!$B$3:$AF$3,1,FALSE),IFERROR(VLOOKUP('Suivi de stock'!$B61,Sortie,COUNTIF($F$5:BO$5,BO$5)+1,FALSE),"")))</f>
        <v/>
      </c>
    </row>
    <row r="62" spans="1:67">
      <c r="A62" s="29">
        <f>IF(C62&gt;=D62,0,1+MAX($A$7:A61))</f>
        <v>0</v>
      </c>
      <c r="B62" s="9"/>
      <c r="C62" s="20"/>
      <c r="D62" s="21"/>
      <c r="F62" s="79" t="str">
        <f ca="1">IF($N$4&lt;1,"",IF($F$4=HLOOKUP($F$4,Sortie!$B$3:$AF$3,1,FALSE),IFERROR(VLOOKUP('Suivi de stock'!$B62,Entrée,COUNTIF($F$5:F$5,F$5)+1,FALSE),"")))</f>
        <v/>
      </c>
      <c r="G62" s="78" t="str">
        <f ca="1">IF($F$4&lt;1,"",IF($F$4=HLOOKUP($F$4,Sortie!$B$3:$AF$3,1,FALSE),IFERROR(VLOOKUP('Suivi de stock'!$B62,Sortie,COUNTIF($F$5:G$5,G$5)+1,FALSE),"")))</f>
        <v/>
      </c>
      <c r="H62" s="79" t="str">
        <f ca="1">IF($H$4&lt;1,"",IF($H$4=HLOOKUP($H$4,Sortie!$B$3:$AF$3,1,FALSE),IFERROR(VLOOKUP('Suivi de stock'!$B62,Entrée,COUNTIF($F$5:H$5,H$5)+1,FALSE),"")))</f>
        <v/>
      </c>
      <c r="I62" s="78" t="str">
        <f ca="1">IF($H$4&lt;1,"",IF($H$4=HLOOKUP($H$4,Sortie!$B$3:$AF$3,1,FALSE),IFERROR(VLOOKUP('Suivi de stock'!$B62,Sortie,COUNTIF($F$5:I$5,I$5)+1,FALSE),"")))</f>
        <v/>
      </c>
      <c r="J62" s="79" t="str">
        <f ca="1">IF($J$4&lt;1,"",IF($J$4=HLOOKUP($J$4,Sortie!$B$3:$AF$3,1,FALSE),IFERROR(VLOOKUP('Suivi de stock'!$B62,Entrée,COUNTIF($F$5:J$5,J$5)+1,FALSE),"")))</f>
        <v/>
      </c>
      <c r="K62" s="78" t="str">
        <f ca="1">IF($J$4&lt;1,"",IF($J$4=HLOOKUP($J$4,Sortie!$B$3:$AF$3,1,FALSE),IFERROR(VLOOKUP('Suivi de stock'!$B62,Sortie,COUNTIF($F$5:K$5,K$5)+1,FALSE),"")))</f>
        <v/>
      </c>
      <c r="L62" s="79" t="str">
        <f ca="1">IF($L$4&lt;1,"",IF($L$4=HLOOKUP($L$4,Sortie!$B$3:$AF$3,1,FALSE),IFERROR(VLOOKUP('Suivi de stock'!$B62,Entrée,COUNTIF($F$5:L$5,L$5)+1,FALSE),"")))</f>
        <v/>
      </c>
      <c r="M62" s="78" t="str">
        <f ca="1">IF($L$4&lt;1,"",IF($L$4=HLOOKUP($L$4,Sortie!$B$3:$AF$3,1,FALSE),IFERROR(VLOOKUP('Suivi de stock'!$B62,Sortie,COUNTIF($F$5:M$5,M$5)+1,FALSE),"")))</f>
        <v/>
      </c>
      <c r="N62" s="79" t="str">
        <f ca="1">IF($N$4&lt;1,"",IF($N$4=HLOOKUP($N$4,Sortie!$B$3:$AF$3,1,FALSE),IFERROR(VLOOKUP('Suivi de stock'!$B62,Entrée,COUNTIF($F$5:N$5,N$5)+1,FALSE),"")))</f>
        <v/>
      </c>
      <c r="O62" s="78" t="str">
        <f ca="1">IF($N$4&lt;1,"",IF($N$4=HLOOKUP($N$4,Sortie!$B$3:$AF$3,1,FALSE),IFERROR(VLOOKUP('Suivi de stock'!$B62,Sortie,COUNTIF($F$5:O$5,O$5)+1,FALSE),"")))</f>
        <v/>
      </c>
      <c r="P62" s="79" t="str">
        <f ca="1">IF($P$4&lt;1,"",IF($P$4=HLOOKUP($P$4,Sortie!$B$3:$AF$3,1,FALSE),IFERROR(VLOOKUP('Suivi de stock'!$B62,Entrée,COUNTIF($F$5:P$5,P$5)+1,FALSE),"")))</f>
        <v/>
      </c>
      <c r="Q62" s="78" t="str">
        <f ca="1">IF($P$4&lt;1,"",IF($P$4=HLOOKUP($P$4,Sortie!$B$3:$AF$3,1,FALSE),IFERROR(VLOOKUP('Suivi de stock'!$B62,Sortie,COUNTIF($F$5:Q$5,Q$5)+1,FALSE),"")))</f>
        <v/>
      </c>
      <c r="R62" s="79" t="str">
        <f ca="1">IF($R$4&lt;1,"",IF($R$4=HLOOKUP($R$4,Sortie!$B$3:$AF$3,1,FALSE),IFERROR(VLOOKUP('Suivi de stock'!$B62,Entrée,COUNTIF($F$5:R$5,R$5)+1,FALSE),"")))</f>
        <v/>
      </c>
      <c r="S62" s="78" t="str">
        <f ca="1">IF($R$4&lt;1,"",IF($R$4=HLOOKUP($R$4,Sortie!$B$3:$AF$3,1,FALSE),IFERROR(VLOOKUP('Suivi de stock'!$B62,Sortie,COUNTIF($F$5:S$5,S$5)+1,FALSE),"")))</f>
        <v/>
      </c>
      <c r="T62" s="79" t="str">
        <f ca="1">IF($T$4&lt;1,"",IF($T$4=HLOOKUP($T$4,Sortie!$B$3:$AF$3,1,FALSE),IFERROR(VLOOKUP('Suivi de stock'!$B62,Entrée,COUNTIF($F$5:T$5,T$5)+1,FALSE),"")))</f>
        <v/>
      </c>
      <c r="U62" s="78" t="str">
        <f ca="1">IF($T$4&lt;1,"",IF($T$4=HLOOKUP($T$4,Sortie!$B$3:$AF$3,1,FALSE),IFERROR(VLOOKUP('Suivi de stock'!$B62,Sortie,COUNTIF($F$5:U$5,U$5)+1,FALSE),"")))</f>
        <v/>
      </c>
      <c r="V62" s="79" t="str">
        <f ca="1">IF($V$4&lt;1,"",IF($V$4=HLOOKUP($V$4,Sortie!$B$3:$AF$3,1,FALSE),IFERROR(VLOOKUP('Suivi de stock'!$B62,Entrée,COUNTIF($F$5:V$5,V$5)+1,FALSE),"")))</f>
        <v/>
      </c>
      <c r="W62" s="78" t="str">
        <f ca="1">IF($V$4&lt;1,"",IF($V$4=HLOOKUP($V$4,Sortie!$B$3:$AF$3,1,FALSE),IFERROR(VLOOKUP('Suivi de stock'!$B62,Sortie,COUNTIF($F$5:W$5,W$5)+1,FALSE),"")))</f>
        <v/>
      </c>
      <c r="X62" s="79" t="str">
        <f ca="1">IF($X$4&lt;1,"",IF($X$4=HLOOKUP($X$4,Sortie!$B$3:$AF$3,1,FALSE),IFERROR(VLOOKUP('Suivi de stock'!$B62,Entrée,COUNTIF($F$5:X$5,X$5)+1,FALSE),"")))</f>
        <v/>
      </c>
      <c r="Y62" s="78" t="str">
        <f ca="1">IF($X$4&lt;1,"",IF($X$4=HLOOKUP($X$4,Sortie!$B$3:$AF$3,1,FALSE),IFERROR(VLOOKUP('Suivi de stock'!$B62,Sortie,COUNTIF($F$5:Y$5,Y$5)+1,FALSE),"")))</f>
        <v/>
      </c>
      <c r="Z62" s="79" t="str">
        <f ca="1">IF($X$4&lt;1,"",IF($X$4=HLOOKUP($X$4,Sortie!$B$3:$AF$3,1,FALSE),IFERROR(VLOOKUP('Suivi de stock'!$B62,Entrée,COUNTIF($F$5:Z$5,Z$5)+1,FALSE),"")))</f>
        <v/>
      </c>
      <c r="AA62" s="78" t="str">
        <f ca="1">IF($X$4&lt;1,"",IF($X$4=HLOOKUP($X$4,Sortie!$B$3:$AF$3,1,FALSE),IFERROR(VLOOKUP('Suivi de stock'!$B62,Sortie,COUNTIF($F$5:AA$5,AA$5)+1,FALSE),"")))</f>
        <v/>
      </c>
      <c r="AB62" s="79" t="str">
        <f ca="1">IF($X$4&lt;1,"",IF($X$4=HLOOKUP($X$4,Sortie!$B$3:$AF$3,1,FALSE),IFERROR(VLOOKUP('Suivi de stock'!$B62,Entrée,COUNTIF($F$5:AB$5,AB$5)+1,FALSE),"")))</f>
        <v/>
      </c>
      <c r="AC62" s="78" t="str">
        <f ca="1">IF($X$4&lt;1,"",IF($X$4=HLOOKUP($X$4,Sortie!$B$3:$AF$3,1,FALSE),IFERROR(VLOOKUP('Suivi de stock'!$B62,Sortie,COUNTIF($F$5:AC$5,AC$5)+1,FALSE),"")))</f>
        <v/>
      </c>
      <c r="AD62" s="79" t="str">
        <f ca="1">IF($X$4&lt;1,"",IF($X$4=HLOOKUP($X$4,Sortie!$B$3:$AF$3,1,FALSE),IFERROR(VLOOKUP('Suivi de stock'!$B62,Entrée,COUNTIF($F$5:AD$5,AD$5)+1,FALSE),"")))</f>
        <v/>
      </c>
      <c r="AE62" s="78" t="str">
        <f ca="1">IF($X$4&lt;1,"",IF($X$4=HLOOKUP($X$4,Sortie!$B$3:$AF$3,1,FALSE),IFERROR(VLOOKUP('Suivi de stock'!$B62,Sortie,COUNTIF($F$5:AE$5,AE$5)+1,FALSE),"")))</f>
        <v/>
      </c>
      <c r="AF62" s="79" t="str">
        <f ca="1">IF($X$4&lt;1,"",IF($X$4=HLOOKUP($X$4,Sortie!$B$3:$AF$3,1,FALSE),IFERROR(VLOOKUP('Suivi de stock'!$B62,Entrée,COUNTIF($F$5:AF$5,AF$5)+1,FALSE),"")))</f>
        <v/>
      </c>
      <c r="AG62" s="78" t="str">
        <f ca="1">IF($X$4&lt;1,"",IF($X$4=HLOOKUP($X$4,Sortie!$B$3:$AF$3,1,FALSE),IFERROR(VLOOKUP('Suivi de stock'!$B62,Sortie,COUNTIF($F$5:AG$5,AG$5)+1,FALSE),"")))</f>
        <v/>
      </c>
      <c r="AH62" s="79" t="str">
        <f ca="1">IF($X$4&lt;1,"",IF($X$4=HLOOKUP($X$4,Sortie!$B$3:$AF$3,1,FALSE),IFERROR(VLOOKUP('Suivi de stock'!$B62,Entrée,COUNTIF($F$5:AH$5,AH$5)+1,FALSE),"")))</f>
        <v/>
      </c>
      <c r="AI62" s="78" t="str">
        <f ca="1">IF($X$4&lt;1,"",IF($X$4=HLOOKUP($X$4,Sortie!$B$3:$AF$3,1,FALSE),IFERROR(VLOOKUP('Suivi de stock'!$B62,Sortie,COUNTIF($F$5:AI$5,AI$5)+1,FALSE),"")))</f>
        <v/>
      </c>
      <c r="AJ62" s="79" t="str">
        <f ca="1">IF($X$4&lt;1,"",IF($X$4=HLOOKUP($X$4,Sortie!$B$3:$AF$3,1,FALSE),IFERROR(VLOOKUP('Suivi de stock'!$B62,Entrée,COUNTIF($F$5:AJ$5,AJ$5)+1,FALSE),"")))</f>
        <v/>
      </c>
      <c r="AK62" s="78" t="str">
        <f ca="1">IF($X$4&lt;1,"",IF($X$4=HLOOKUP($X$4,Sortie!$B$3:$AF$3,1,FALSE),IFERROR(VLOOKUP('Suivi de stock'!$B62,Sortie,COUNTIF($F$5:AK$5,AK$5)+1,FALSE),"")))</f>
        <v/>
      </c>
      <c r="AL62" s="79" t="str">
        <f ca="1">IF($X$4&lt;1,"",IF($X$4=HLOOKUP($X$4,Sortie!$B$3:$AF$3,1,FALSE),IFERROR(VLOOKUP('Suivi de stock'!$B62,Entrée,COUNTIF($F$5:AL$5,AL$5)+1,FALSE),"")))</f>
        <v/>
      </c>
      <c r="AM62" s="78" t="str">
        <f ca="1">IF($X$4&lt;1,"",IF($X$4=HLOOKUP($X$4,Sortie!$B$3:$AF$3,1,FALSE),IFERROR(VLOOKUP('Suivi de stock'!$B62,Sortie,COUNTIF($F$5:AM$5,AM$5)+1,FALSE),"")))</f>
        <v/>
      </c>
      <c r="AN62" s="79" t="str">
        <f ca="1">IF($X$4&lt;1,"",IF($X$4=HLOOKUP($X$4,Sortie!$B$3:$AF$3,1,FALSE),IFERROR(VLOOKUP('Suivi de stock'!$B62,Entrée,COUNTIF($F$5:AN$5,AN$5)+1,FALSE),"")))</f>
        <v/>
      </c>
      <c r="AO62" s="78" t="str">
        <f ca="1">IF($X$4&lt;1,"",IF($X$4=HLOOKUP($X$4,Sortie!$B$3:$AF$3,1,FALSE),IFERROR(VLOOKUP('Suivi de stock'!$B62,Sortie,COUNTIF($F$5:AO$5,AO$5)+1,FALSE),"")))</f>
        <v/>
      </c>
      <c r="AP62" s="79" t="str">
        <f ca="1">IF($X$4&lt;1,"",IF($X$4=HLOOKUP($X$4,Sortie!$B$3:$AF$3,1,FALSE),IFERROR(VLOOKUP('Suivi de stock'!$B62,Entrée,COUNTIF($F$5:AP$5,AP$5)+1,FALSE),"")))</f>
        <v/>
      </c>
      <c r="AQ62" s="78" t="str">
        <f ca="1">IF($X$4&lt;1,"",IF($X$4=HLOOKUP($X$4,Sortie!$B$3:$AF$3,1,FALSE),IFERROR(VLOOKUP('Suivi de stock'!$B62,Sortie,COUNTIF($F$5:AQ$5,AQ$5)+1,FALSE),"")))</f>
        <v/>
      </c>
      <c r="AR62" s="79" t="str">
        <f ca="1">IF($X$4&lt;1,"",IF($X$4=HLOOKUP($X$4,Sortie!$B$3:$AF$3,1,FALSE),IFERROR(VLOOKUP('Suivi de stock'!$B62,Entrée,COUNTIF($F$5:AR$5,AR$5)+1,FALSE),"")))</f>
        <v/>
      </c>
      <c r="AS62" s="78" t="str">
        <f ca="1">IF($X$4&lt;1,"",IF($X$4=HLOOKUP($X$4,Sortie!$B$3:$AF$3,1,FALSE),IFERROR(VLOOKUP('Suivi de stock'!$B62,Sortie,COUNTIF($F$5:AS$5,AS$5)+1,FALSE),"")))</f>
        <v/>
      </c>
      <c r="AT62" s="79" t="str">
        <f ca="1">IF($X$4&lt;1,"",IF($X$4=HLOOKUP($X$4,Sortie!$B$3:$AF$3,1,FALSE),IFERROR(VLOOKUP('Suivi de stock'!$B62,Entrée,COUNTIF($F$5:AT$5,AT$5)+1,FALSE),"")))</f>
        <v/>
      </c>
      <c r="AU62" s="78" t="str">
        <f ca="1">IF($X$4&lt;1,"",IF($X$4=HLOOKUP($X$4,Sortie!$B$3:$AF$3,1,FALSE),IFERROR(VLOOKUP('Suivi de stock'!$B62,Sortie,COUNTIF($F$5:AU$5,AU$5)+1,FALSE),"")))</f>
        <v/>
      </c>
      <c r="AV62" s="79" t="str">
        <f ca="1">IF($X$4&lt;1,"",IF($X$4=HLOOKUP($X$4,Sortie!$B$3:$AF$3,1,FALSE),IFERROR(VLOOKUP('Suivi de stock'!$B62,Entrée,COUNTIF($F$5:AV$5,AV$5)+1,FALSE),"")))</f>
        <v/>
      </c>
      <c r="AW62" s="78" t="str">
        <f ca="1">IF($X$4&lt;1,"",IF($X$4=HLOOKUP($X$4,Sortie!$B$3:$AF$3,1,FALSE),IFERROR(VLOOKUP('Suivi de stock'!$B62,Sortie,COUNTIF($F$5:AW$5,AW$5)+1,FALSE),"")))</f>
        <v/>
      </c>
      <c r="AX62" s="79" t="str">
        <f ca="1">IF($X$4&lt;1,"",IF($X$4=HLOOKUP($X$4,Sortie!$B$3:$AF$3,1,FALSE),IFERROR(VLOOKUP('Suivi de stock'!$B62,Entrée,COUNTIF($F$5:AX$5,AX$5)+1,FALSE),"")))</f>
        <v/>
      </c>
      <c r="AY62" s="78" t="str">
        <f ca="1">IF($X$4&lt;1,"",IF($X$4=HLOOKUP($X$4,Sortie!$B$3:$AF$3,1,FALSE),IFERROR(VLOOKUP('Suivi de stock'!$B62,Sortie,COUNTIF($F$5:AY$5,AY$5)+1,FALSE),"")))</f>
        <v/>
      </c>
      <c r="AZ62" s="79" t="str">
        <f ca="1">IF($X$4&lt;1,"",IF($X$4=HLOOKUP($X$4,Sortie!$B$3:$AF$3,1,FALSE),IFERROR(VLOOKUP('Suivi de stock'!$B62,Entrée,COUNTIF($F$5:AZ$5,AZ$5)+1,FALSE),"")))</f>
        <v/>
      </c>
      <c r="BA62" s="78" t="str">
        <f ca="1">IF($X$4&lt;1,"",IF($X$4=HLOOKUP($X$4,Sortie!$B$3:$AF$3,1,FALSE),IFERROR(VLOOKUP('Suivi de stock'!$B62,Sortie,COUNTIF($F$5:BA$5,BA$5)+1,FALSE),"")))</f>
        <v/>
      </c>
      <c r="BB62" s="79" t="str">
        <f ca="1">IF($X$4&lt;1,"",IF($X$4=HLOOKUP($X$4,Sortie!$B$3:$AF$3,1,FALSE),IFERROR(VLOOKUP('Suivi de stock'!$B62,Entrée,COUNTIF($F$5:BB$5,BB$5)+1,FALSE),"")))</f>
        <v/>
      </c>
      <c r="BC62" s="78" t="str">
        <f ca="1">IF($X$4&lt;1,"",IF($X$4=HLOOKUP($X$4,Sortie!$B$3:$AF$3,1,FALSE),IFERROR(VLOOKUP('Suivi de stock'!$B62,Sortie,COUNTIF($F$5:BC$5,BC$5)+1,FALSE),"")))</f>
        <v/>
      </c>
      <c r="BD62" s="79" t="str">
        <f ca="1">IF($X$4&lt;1,"",IF($X$4=HLOOKUP($X$4,Sortie!$B$3:$AF$3,1,FALSE),IFERROR(VLOOKUP('Suivi de stock'!$B62,Entrée,COUNTIF($F$5:BD$5,BD$5)+1,FALSE),"")))</f>
        <v/>
      </c>
      <c r="BE62" s="78" t="str">
        <f ca="1">IF($X$4&lt;1,"",IF($X$4=HLOOKUP($X$4,Sortie!$B$3:$AF$3,1,FALSE),IFERROR(VLOOKUP('Suivi de stock'!$B62,Sortie,COUNTIF($F$5:BE$5,BE$5)+1,FALSE),"")))</f>
        <v/>
      </c>
      <c r="BF62" s="79" t="str">
        <f ca="1">IF($X$4&lt;1,"",IF($X$4=HLOOKUP($X$4,Sortie!$B$3:$AF$3,1,FALSE),IFERROR(VLOOKUP('Suivi de stock'!$B62,Entrée,COUNTIF($F$5:BF$5,BF$5)+1,FALSE),"")))</f>
        <v/>
      </c>
      <c r="BG62" s="78" t="str">
        <f ca="1">IF($X$4&lt;1,"",IF($X$4=HLOOKUP($X$4,Sortie!$B$3:$AF$3,1,FALSE),IFERROR(VLOOKUP('Suivi de stock'!$B62,Sortie,COUNTIF($F$5:BG$5,BG$5)+1,FALSE),"")))</f>
        <v/>
      </c>
      <c r="BH62" s="79" t="str">
        <f ca="1">IF($X$4&lt;1,"",IF($X$4=HLOOKUP($X$4,Sortie!$B$3:$AF$3,1,FALSE),IFERROR(VLOOKUP('Suivi de stock'!$B62,Entrée,COUNTIF($F$5:BH$5,BH$5)+1,FALSE),"")))</f>
        <v/>
      </c>
      <c r="BI62" s="78" t="str">
        <f ca="1">IF($X$4&lt;1,"",IF($X$4=HLOOKUP($X$4,Sortie!$B$3:$AF$3,1,FALSE),IFERROR(VLOOKUP('Suivi de stock'!$B62,Sortie,COUNTIF($F$5:BI$5,BI$5)+1,FALSE),"")))</f>
        <v/>
      </c>
      <c r="BJ62" s="79" t="str">
        <f ca="1">IF($X$4&lt;1,"",IF($X$4=HLOOKUP($X$4,Sortie!$B$3:$AF$3,1,FALSE),IFERROR(VLOOKUP('Suivi de stock'!$B62,Entrée,COUNTIF($F$5:BJ$5,BJ$5)+1,FALSE),"")))</f>
        <v/>
      </c>
      <c r="BK62" s="78" t="str">
        <f ca="1">IF($X$4&lt;1,"",IF($X$4=HLOOKUP($X$4,Sortie!$B$3:$AF$3,1,FALSE),IFERROR(VLOOKUP('Suivi de stock'!$B62,Sortie,COUNTIF($F$5:BK$5,BK$5)+1,FALSE),"")))</f>
        <v/>
      </c>
      <c r="BL62" s="79" t="str">
        <f ca="1">IF($X$4&lt;1,"",IF($X$4=HLOOKUP($X$4,Sortie!$B$3:$AF$3,1,FALSE),IFERROR(VLOOKUP('Suivi de stock'!$B62,Entrée,COUNTIF($F$5:BL$5,BL$5)+1,FALSE),"")))</f>
        <v/>
      </c>
      <c r="BM62" s="78" t="str">
        <f ca="1">IF($X$4&lt;1,"",IF($X$4=HLOOKUP($X$4,Sortie!$B$3:$AF$3,1,FALSE),IFERROR(VLOOKUP('Suivi de stock'!$B62,Sortie,COUNTIF($F$5:BM$5,BM$5)+1,FALSE),"")))</f>
        <v/>
      </c>
      <c r="BN62" s="79" t="str">
        <f ca="1">IF($X$4&lt;1,"",IF($X$4=HLOOKUP($X$4,Sortie!$B$3:$AF$3,1,FALSE),IFERROR(VLOOKUP('Suivi de stock'!$B62,Entrée,COUNTIF($F$5:BN$5,BN$5)+1,FALSE),"")))</f>
        <v/>
      </c>
      <c r="BO62" s="78" t="str">
        <f ca="1">IF($X$4&lt;1,"",IF($X$4=HLOOKUP($X$4,Sortie!$B$3:$AF$3,1,FALSE),IFERROR(VLOOKUP('Suivi de stock'!$B62,Sortie,COUNTIF($F$5:BO$5,BO$5)+1,FALSE),"")))</f>
        <v/>
      </c>
    </row>
    <row r="63" spans="1:67">
      <c r="A63" s="29">
        <f>IF(C63&gt;=D63,0,1+MAX($A$7:A62))</f>
        <v>0</v>
      </c>
      <c r="B63" s="9"/>
      <c r="C63" s="20"/>
      <c r="D63" s="21"/>
      <c r="F63" s="79" t="str">
        <f ca="1">IF($N$4&lt;1,"",IF($F$4=HLOOKUP($F$4,Sortie!$B$3:$AF$3,1,FALSE),IFERROR(VLOOKUP('Suivi de stock'!$B63,Entrée,COUNTIF($F$5:F$5,F$5)+1,FALSE),"")))</f>
        <v/>
      </c>
      <c r="G63" s="78" t="str">
        <f ca="1">IF($F$4&lt;1,"",IF($F$4=HLOOKUP($F$4,Sortie!$B$3:$AF$3,1,FALSE),IFERROR(VLOOKUP('Suivi de stock'!$B63,Sortie,COUNTIF($F$5:G$5,G$5)+1,FALSE),"")))</f>
        <v/>
      </c>
      <c r="H63" s="79" t="str">
        <f ca="1">IF($H$4&lt;1,"",IF($H$4=HLOOKUP($H$4,Sortie!$B$3:$AF$3,1,FALSE),IFERROR(VLOOKUP('Suivi de stock'!$B63,Entrée,COUNTIF($F$5:H$5,H$5)+1,FALSE),"")))</f>
        <v/>
      </c>
      <c r="I63" s="78" t="str">
        <f ca="1">IF($H$4&lt;1,"",IF($H$4=HLOOKUP($H$4,Sortie!$B$3:$AF$3,1,FALSE),IFERROR(VLOOKUP('Suivi de stock'!$B63,Sortie,COUNTIF($F$5:I$5,I$5)+1,FALSE),"")))</f>
        <v/>
      </c>
      <c r="J63" s="79" t="str">
        <f ca="1">IF($J$4&lt;1,"",IF($J$4=HLOOKUP($J$4,Sortie!$B$3:$AF$3,1,FALSE),IFERROR(VLOOKUP('Suivi de stock'!$B63,Entrée,COUNTIF($F$5:J$5,J$5)+1,FALSE),"")))</f>
        <v/>
      </c>
      <c r="K63" s="78" t="str">
        <f ca="1">IF($J$4&lt;1,"",IF($J$4=HLOOKUP($J$4,Sortie!$B$3:$AF$3,1,FALSE),IFERROR(VLOOKUP('Suivi de stock'!$B63,Sortie,COUNTIF($F$5:K$5,K$5)+1,FALSE),"")))</f>
        <v/>
      </c>
      <c r="L63" s="79" t="str">
        <f ca="1">IF($L$4&lt;1,"",IF($L$4=HLOOKUP($L$4,Sortie!$B$3:$AF$3,1,FALSE),IFERROR(VLOOKUP('Suivi de stock'!$B63,Entrée,COUNTIF($F$5:L$5,L$5)+1,FALSE),"")))</f>
        <v/>
      </c>
      <c r="M63" s="78" t="str">
        <f ca="1">IF($L$4&lt;1,"",IF($L$4=HLOOKUP($L$4,Sortie!$B$3:$AF$3,1,FALSE),IFERROR(VLOOKUP('Suivi de stock'!$B63,Sortie,COUNTIF($F$5:M$5,M$5)+1,FALSE),"")))</f>
        <v/>
      </c>
      <c r="N63" s="79" t="str">
        <f ca="1">IF($N$4&lt;1,"",IF($N$4=HLOOKUP($N$4,Sortie!$B$3:$AF$3,1,FALSE),IFERROR(VLOOKUP('Suivi de stock'!$B63,Entrée,COUNTIF($F$5:N$5,N$5)+1,FALSE),"")))</f>
        <v/>
      </c>
      <c r="O63" s="78" t="str">
        <f ca="1">IF($N$4&lt;1,"",IF($N$4=HLOOKUP($N$4,Sortie!$B$3:$AF$3,1,FALSE),IFERROR(VLOOKUP('Suivi de stock'!$B63,Sortie,COUNTIF($F$5:O$5,O$5)+1,FALSE),"")))</f>
        <v/>
      </c>
      <c r="P63" s="79" t="str">
        <f ca="1">IF($P$4&lt;1,"",IF($P$4=HLOOKUP($P$4,Sortie!$B$3:$AF$3,1,FALSE),IFERROR(VLOOKUP('Suivi de stock'!$B63,Entrée,COUNTIF($F$5:P$5,P$5)+1,FALSE),"")))</f>
        <v/>
      </c>
      <c r="Q63" s="78" t="str">
        <f ca="1">IF($P$4&lt;1,"",IF($P$4=HLOOKUP($P$4,Sortie!$B$3:$AF$3,1,FALSE),IFERROR(VLOOKUP('Suivi de stock'!$B63,Sortie,COUNTIF($F$5:Q$5,Q$5)+1,FALSE),"")))</f>
        <v/>
      </c>
      <c r="R63" s="79" t="str">
        <f ca="1">IF($R$4&lt;1,"",IF($R$4=HLOOKUP($R$4,Sortie!$B$3:$AF$3,1,FALSE),IFERROR(VLOOKUP('Suivi de stock'!$B63,Entrée,COUNTIF($F$5:R$5,R$5)+1,FALSE),"")))</f>
        <v/>
      </c>
      <c r="S63" s="78" t="str">
        <f ca="1">IF($R$4&lt;1,"",IF($R$4=HLOOKUP($R$4,Sortie!$B$3:$AF$3,1,FALSE),IFERROR(VLOOKUP('Suivi de stock'!$B63,Sortie,COUNTIF($F$5:S$5,S$5)+1,FALSE),"")))</f>
        <v/>
      </c>
      <c r="T63" s="79" t="str">
        <f ca="1">IF($T$4&lt;1,"",IF($T$4=HLOOKUP($T$4,Sortie!$B$3:$AF$3,1,FALSE),IFERROR(VLOOKUP('Suivi de stock'!$B63,Entrée,COUNTIF($F$5:T$5,T$5)+1,FALSE),"")))</f>
        <v/>
      </c>
      <c r="U63" s="78" t="str">
        <f ca="1">IF($T$4&lt;1,"",IF($T$4=HLOOKUP($T$4,Sortie!$B$3:$AF$3,1,FALSE),IFERROR(VLOOKUP('Suivi de stock'!$B63,Sortie,COUNTIF($F$5:U$5,U$5)+1,FALSE),"")))</f>
        <v/>
      </c>
      <c r="V63" s="79" t="str">
        <f ca="1">IF($V$4&lt;1,"",IF($V$4=HLOOKUP($V$4,Sortie!$B$3:$AF$3,1,FALSE),IFERROR(VLOOKUP('Suivi de stock'!$B63,Entrée,COUNTIF($F$5:V$5,V$5)+1,FALSE),"")))</f>
        <v/>
      </c>
      <c r="W63" s="78" t="str">
        <f ca="1">IF($V$4&lt;1,"",IF($V$4=HLOOKUP($V$4,Sortie!$B$3:$AF$3,1,FALSE),IFERROR(VLOOKUP('Suivi de stock'!$B63,Sortie,COUNTIF($F$5:W$5,W$5)+1,FALSE),"")))</f>
        <v/>
      </c>
      <c r="X63" s="79" t="str">
        <f ca="1">IF($X$4&lt;1,"",IF($X$4=HLOOKUP($X$4,Sortie!$B$3:$AF$3,1,FALSE),IFERROR(VLOOKUP('Suivi de stock'!$B63,Entrée,COUNTIF($F$5:X$5,X$5)+1,FALSE),"")))</f>
        <v/>
      </c>
      <c r="Y63" s="78" t="str">
        <f ca="1">IF($X$4&lt;1,"",IF($X$4=HLOOKUP($X$4,Sortie!$B$3:$AF$3,1,FALSE),IFERROR(VLOOKUP('Suivi de stock'!$B63,Sortie,COUNTIF($F$5:Y$5,Y$5)+1,FALSE),"")))</f>
        <v/>
      </c>
      <c r="Z63" s="79" t="str">
        <f ca="1">IF($X$4&lt;1,"",IF($X$4=HLOOKUP($X$4,Sortie!$B$3:$AF$3,1,FALSE),IFERROR(VLOOKUP('Suivi de stock'!$B63,Entrée,COUNTIF($F$5:Z$5,Z$5)+1,FALSE),"")))</f>
        <v/>
      </c>
      <c r="AA63" s="78" t="str">
        <f ca="1">IF($X$4&lt;1,"",IF($X$4=HLOOKUP($X$4,Sortie!$B$3:$AF$3,1,FALSE),IFERROR(VLOOKUP('Suivi de stock'!$B63,Sortie,COUNTIF($F$5:AA$5,AA$5)+1,FALSE),"")))</f>
        <v/>
      </c>
      <c r="AB63" s="79" t="str">
        <f ca="1">IF($X$4&lt;1,"",IF($X$4=HLOOKUP($X$4,Sortie!$B$3:$AF$3,1,FALSE),IFERROR(VLOOKUP('Suivi de stock'!$B63,Entrée,COUNTIF($F$5:AB$5,AB$5)+1,FALSE),"")))</f>
        <v/>
      </c>
      <c r="AC63" s="78" t="str">
        <f ca="1">IF($X$4&lt;1,"",IF($X$4=HLOOKUP($X$4,Sortie!$B$3:$AF$3,1,FALSE),IFERROR(VLOOKUP('Suivi de stock'!$B63,Sortie,COUNTIF($F$5:AC$5,AC$5)+1,FALSE),"")))</f>
        <v/>
      </c>
      <c r="AD63" s="79" t="str">
        <f ca="1">IF($X$4&lt;1,"",IF($X$4=HLOOKUP($X$4,Sortie!$B$3:$AF$3,1,FALSE),IFERROR(VLOOKUP('Suivi de stock'!$B63,Entrée,COUNTIF($F$5:AD$5,AD$5)+1,FALSE),"")))</f>
        <v/>
      </c>
      <c r="AE63" s="78" t="str">
        <f ca="1">IF($X$4&lt;1,"",IF($X$4=HLOOKUP($X$4,Sortie!$B$3:$AF$3,1,FALSE),IFERROR(VLOOKUP('Suivi de stock'!$B63,Sortie,COUNTIF($F$5:AE$5,AE$5)+1,FALSE),"")))</f>
        <v/>
      </c>
      <c r="AF63" s="79" t="str">
        <f ca="1">IF($X$4&lt;1,"",IF($X$4=HLOOKUP($X$4,Sortie!$B$3:$AF$3,1,FALSE),IFERROR(VLOOKUP('Suivi de stock'!$B63,Entrée,COUNTIF($F$5:AF$5,AF$5)+1,FALSE),"")))</f>
        <v/>
      </c>
      <c r="AG63" s="78" t="str">
        <f ca="1">IF($X$4&lt;1,"",IF($X$4=HLOOKUP($X$4,Sortie!$B$3:$AF$3,1,FALSE),IFERROR(VLOOKUP('Suivi de stock'!$B63,Sortie,COUNTIF($F$5:AG$5,AG$5)+1,FALSE),"")))</f>
        <v/>
      </c>
      <c r="AH63" s="79" t="str">
        <f ca="1">IF($X$4&lt;1,"",IF($X$4=HLOOKUP($X$4,Sortie!$B$3:$AF$3,1,FALSE),IFERROR(VLOOKUP('Suivi de stock'!$B63,Entrée,COUNTIF($F$5:AH$5,AH$5)+1,FALSE),"")))</f>
        <v/>
      </c>
      <c r="AI63" s="78" t="str">
        <f ca="1">IF($X$4&lt;1,"",IF($X$4=HLOOKUP($X$4,Sortie!$B$3:$AF$3,1,FALSE),IFERROR(VLOOKUP('Suivi de stock'!$B63,Sortie,COUNTIF($F$5:AI$5,AI$5)+1,FALSE),"")))</f>
        <v/>
      </c>
      <c r="AJ63" s="79" t="str">
        <f ca="1">IF($X$4&lt;1,"",IF($X$4=HLOOKUP($X$4,Sortie!$B$3:$AF$3,1,FALSE),IFERROR(VLOOKUP('Suivi de stock'!$B63,Entrée,COUNTIF($F$5:AJ$5,AJ$5)+1,FALSE),"")))</f>
        <v/>
      </c>
      <c r="AK63" s="78" t="str">
        <f ca="1">IF($X$4&lt;1,"",IF($X$4=HLOOKUP($X$4,Sortie!$B$3:$AF$3,1,FALSE),IFERROR(VLOOKUP('Suivi de stock'!$B63,Sortie,COUNTIF($F$5:AK$5,AK$5)+1,FALSE),"")))</f>
        <v/>
      </c>
      <c r="AL63" s="79" t="str">
        <f ca="1">IF($X$4&lt;1,"",IF($X$4=HLOOKUP($X$4,Sortie!$B$3:$AF$3,1,FALSE),IFERROR(VLOOKUP('Suivi de stock'!$B63,Entrée,COUNTIF($F$5:AL$5,AL$5)+1,FALSE),"")))</f>
        <v/>
      </c>
      <c r="AM63" s="78" t="str">
        <f ca="1">IF($X$4&lt;1,"",IF($X$4=HLOOKUP($X$4,Sortie!$B$3:$AF$3,1,FALSE),IFERROR(VLOOKUP('Suivi de stock'!$B63,Sortie,COUNTIF($F$5:AM$5,AM$5)+1,FALSE),"")))</f>
        <v/>
      </c>
      <c r="AN63" s="79" t="str">
        <f ca="1">IF($X$4&lt;1,"",IF($X$4=HLOOKUP($X$4,Sortie!$B$3:$AF$3,1,FALSE),IFERROR(VLOOKUP('Suivi de stock'!$B63,Entrée,COUNTIF($F$5:AN$5,AN$5)+1,FALSE),"")))</f>
        <v/>
      </c>
      <c r="AO63" s="78" t="str">
        <f ca="1">IF($X$4&lt;1,"",IF($X$4=HLOOKUP($X$4,Sortie!$B$3:$AF$3,1,FALSE),IFERROR(VLOOKUP('Suivi de stock'!$B63,Sortie,COUNTIF($F$5:AO$5,AO$5)+1,FALSE),"")))</f>
        <v/>
      </c>
      <c r="AP63" s="79" t="str">
        <f ca="1">IF($X$4&lt;1,"",IF($X$4=HLOOKUP($X$4,Sortie!$B$3:$AF$3,1,FALSE),IFERROR(VLOOKUP('Suivi de stock'!$B63,Entrée,COUNTIF($F$5:AP$5,AP$5)+1,FALSE),"")))</f>
        <v/>
      </c>
      <c r="AQ63" s="78" t="str">
        <f ca="1">IF($X$4&lt;1,"",IF($X$4=HLOOKUP($X$4,Sortie!$B$3:$AF$3,1,FALSE),IFERROR(VLOOKUP('Suivi de stock'!$B63,Sortie,COUNTIF($F$5:AQ$5,AQ$5)+1,FALSE),"")))</f>
        <v/>
      </c>
      <c r="AR63" s="79" t="str">
        <f ca="1">IF($X$4&lt;1,"",IF($X$4=HLOOKUP($X$4,Sortie!$B$3:$AF$3,1,FALSE),IFERROR(VLOOKUP('Suivi de stock'!$B63,Entrée,COUNTIF($F$5:AR$5,AR$5)+1,FALSE),"")))</f>
        <v/>
      </c>
      <c r="AS63" s="78" t="str">
        <f ca="1">IF($X$4&lt;1,"",IF($X$4=HLOOKUP($X$4,Sortie!$B$3:$AF$3,1,FALSE),IFERROR(VLOOKUP('Suivi de stock'!$B63,Sortie,COUNTIF($F$5:AS$5,AS$5)+1,FALSE),"")))</f>
        <v/>
      </c>
      <c r="AT63" s="79" t="str">
        <f ca="1">IF($X$4&lt;1,"",IF($X$4=HLOOKUP($X$4,Sortie!$B$3:$AF$3,1,FALSE),IFERROR(VLOOKUP('Suivi de stock'!$B63,Entrée,COUNTIF($F$5:AT$5,AT$5)+1,FALSE),"")))</f>
        <v/>
      </c>
      <c r="AU63" s="78" t="str">
        <f ca="1">IF($X$4&lt;1,"",IF($X$4=HLOOKUP($X$4,Sortie!$B$3:$AF$3,1,FALSE),IFERROR(VLOOKUP('Suivi de stock'!$B63,Sortie,COUNTIF($F$5:AU$5,AU$5)+1,FALSE),"")))</f>
        <v/>
      </c>
      <c r="AV63" s="79" t="str">
        <f ca="1">IF($X$4&lt;1,"",IF($X$4=HLOOKUP($X$4,Sortie!$B$3:$AF$3,1,FALSE),IFERROR(VLOOKUP('Suivi de stock'!$B63,Entrée,COUNTIF($F$5:AV$5,AV$5)+1,FALSE),"")))</f>
        <v/>
      </c>
      <c r="AW63" s="78" t="str">
        <f ca="1">IF($X$4&lt;1,"",IF($X$4=HLOOKUP($X$4,Sortie!$B$3:$AF$3,1,FALSE),IFERROR(VLOOKUP('Suivi de stock'!$B63,Sortie,COUNTIF($F$5:AW$5,AW$5)+1,FALSE),"")))</f>
        <v/>
      </c>
      <c r="AX63" s="79" t="str">
        <f ca="1">IF($X$4&lt;1,"",IF($X$4=HLOOKUP($X$4,Sortie!$B$3:$AF$3,1,FALSE),IFERROR(VLOOKUP('Suivi de stock'!$B63,Entrée,COUNTIF($F$5:AX$5,AX$5)+1,FALSE),"")))</f>
        <v/>
      </c>
      <c r="AY63" s="78" t="str">
        <f ca="1">IF($X$4&lt;1,"",IF($X$4=HLOOKUP($X$4,Sortie!$B$3:$AF$3,1,FALSE),IFERROR(VLOOKUP('Suivi de stock'!$B63,Sortie,COUNTIF($F$5:AY$5,AY$5)+1,FALSE),"")))</f>
        <v/>
      </c>
      <c r="AZ63" s="79" t="str">
        <f ca="1">IF($X$4&lt;1,"",IF($X$4=HLOOKUP($X$4,Sortie!$B$3:$AF$3,1,FALSE),IFERROR(VLOOKUP('Suivi de stock'!$B63,Entrée,COUNTIF($F$5:AZ$5,AZ$5)+1,FALSE),"")))</f>
        <v/>
      </c>
      <c r="BA63" s="78" t="str">
        <f ca="1">IF($X$4&lt;1,"",IF($X$4=HLOOKUP($X$4,Sortie!$B$3:$AF$3,1,FALSE),IFERROR(VLOOKUP('Suivi de stock'!$B63,Sortie,COUNTIF($F$5:BA$5,BA$5)+1,FALSE),"")))</f>
        <v/>
      </c>
      <c r="BB63" s="79" t="str">
        <f ca="1">IF($X$4&lt;1,"",IF($X$4=HLOOKUP($X$4,Sortie!$B$3:$AF$3,1,FALSE),IFERROR(VLOOKUP('Suivi de stock'!$B63,Entrée,COUNTIF($F$5:BB$5,BB$5)+1,FALSE),"")))</f>
        <v/>
      </c>
      <c r="BC63" s="78" t="str">
        <f ca="1">IF($X$4&lt;1,"",IF($X$4=HLOOKUP($X$4,Sortie!$B$3:$AF$3,1,FALSE),IFERROR(VLOOKUP('Suivi de stock'!$B63,Sortie,COUNTIF($F$5:BC$5,BC$5)+1,FALSE),"")))</f>
        <v/>
      </c>
      <c r="BD63" s="79" t="str">
        <f ca="1">IF($X$4&lt;1,"",IF($X$4=HLOOKUP($X$4,Sortie!$B$3:$AF$3,1,FALSE),IFERROR(VLOOKUP('Suivi de stock'!$B63,Entrée,COUNTIF($F$5:BD$5,BD$5)+1,FALSE),"")))</f>
        <v/>
      </c>
      <c r="BE63" s="78" t="str">
        <f ca="1">IF($X$4&lt;1,"",IF($X$4=HLOOKUP($X$4,Sortie!$B$3:$AF$3,1,FALSE),IFERROR(VLOOKUP('Suivi de stock'!$B63,Sortie,COUNTIF($F$5:BE$5,BE$5)+1,FALSE),"")))</f>
        <v/>
      </c>
      <c r="BF63" s="79" t="str">
        <f ca="1">IF($X$4&lt;1,"",IF($X$4=HLOOKUP($X$4,Sortie!$B$3:$AF$3,1,FALSE),IFERROR(VLOOKUP('Suivi de stock'!$B63,Entrée,COUNTIF($F$5:BF$5,BF$5)+1,FALSE),"")))</f>
        <v/>
      </c>
      <c r="BG63" s="78" t="str">
        <f ca="1">IF($X$4&lt;1,"",IF($X$4=HLOOKUP($X$4,Sortie!$B$3:$AF$3,1,FALSE),IFERROR(VLOOKUP('Suivi de stock'!$B63,Sortie,COUNTIF($F$5:BG$5,BG$5)+1,FALSE),"")))</f>
        <v/>
      </c>
      <c r="BH63" s="79" t="str">
        <f ca="1">IF($X$4&lt;1,"",IF($X$4=HLOOKUP($X$4,Sortie!$B$3:$AF$3,1,FALSE),IFERROR(VLOOKUP('Suivi de stock'!$B63,Entrée,COUNTIF($F$5:BH$5,BH$5)+1,FALSE),"")))</f>
        <v/>
      </c>
      <c r="BI63" s="78" t="str">
        <f ca="1">IF($X$4&lt;1,"",IF($X$4=HLOOKUP($X$4,Sortie!$B$3:$AF$3,1,FALSE),IFERROR(VLOOKUP('Suivi de stock'!$B63,Sortie,COUNTIF($F$5:BI$5,BI$5)+1,FALSE),"")))</f>
        <v/>
      </c>
      <c r="BJ63" s="79" t="str">
        <f ca="1">IF($X$4&lt;1,"",IF($X$4=HLOOKUP($X$4,Sortie!$B$3:$AF$3,1,FALSE),IFERROR(VLOOKUP('Suivi de stock'!$B63,Entrée,COUNTIF($F$5:BJ$5,BJ$5)+1,FALSE),"")))</f>
        <v/>
      </c>
      <c r="BK63" s="78" t="str">
        <f ca="1">IF($X$4&lt;1,"",IF($X$4=HLOOKUP($X$4,Sortie!$B$3:$AF$3,1,FALSE),IFERROR(VLOOKUP('Suivi de stock'!$B63,Sortie,COUNTIF($F$5:BK$5,BK$5)+1,FALSE),"")))</f>
        <v/>
      </c>
      <c r="BL63" s="79" t="str">
        <f ca="1">IF($X$4&lt;1,"",IF($X$4=HLOOKUP($X$4,Sortie!$B$3:$AF$3,1,FALSE),IFERROR(VLOOKUP('Suivi de stock'!$B63,Entrée,COUNTIF($F$5:BL$5,BL$5)+1,FALSE),"")))</f>
        <v/>
      </c>
      <c r="BM63" s="78" t="str">
        <f ca="1">IF($X$4&lt;1,"",IF($X$4=HLOOKUP($X$4,Sortie!$B$3:$AF$3,1,FALSE),IFERROR(VLOOKUP('Suivi de stock'!$B63,Sortie,COUNTIF($F$5:BM$5,BM$5)+1,FALSE),"")))</f>
        <v/>
      </c>
      <c r="BN63" s="79" t="str">
        <f ca="1">IF($X$4&lt;1,"",IF($X$4=HLOOKUP($X$4,Sortie!$B$3:$AF$3,1,FALSE),IFERROR(VLOOKUP('Suivi de stock'!$B63,Entrée,COUNTIF($F$5:BN$5,BN$5)+1,FALSE),"")))</f>
        <v/>
      </c>
      <c r="BO63" s="78" t="str">
        <f ca="1">IF($X$4&lt;1,"",IF($X$4=HLOOKUP($X$4,Sortie!$B$3:$AF$3,1,FALSE),IFERROR(VLOOKUP('Suivi de stock'!$B63,Sortie,COUNTIF($F$5:BO$5,BO$5)+1,FALSE),"")))</f>
        <v/>
      </c>
    </row>
    <row r="64" spans="1:67">
      <c r="A64" s="29">
        <f>IF(C64&gt;=D64,0,1+MAX($A$7:A63))</f>
        <v>0</v>
      </c>
      <c r="B64" s="9"/>
      <c r="C64" s="20"/>
      <c r="D64" s="21"/>
      <c r="F64" s="79" t="str">
        <f ca="1">IF($N$4&lt;1,"",IF($F$4=HLOOKUP($F$4,Sortie!$B$3:$AF$3,1,FALSE),IFERROR(VLOOKUP('Suivi de stock'!$B64,Entrée,COUNTIF($F$5:F$5,F$5)+1,FALSE),"")))</f>
        <v/>
      </c>
      <c r="G64" s="78" t="str">
        <f ca="1">IF($F$4&lt;1,"",IF($F$4=HLOOKUP($F$4,Sortie!$B$3:$AF$3,1,FALSE),IFERROR(VLOOKUP('Suivi de stock'!$B64,Sortie,COUNTIF($F$5:G$5,G$5)+1,FALSE),"")))</f>
        <v/>
      </c>
      <c r="H64" s="79" t="str">
        <f ca="1">IF($H$4&lt;1,"",IF($H$4=HLOOKUP($H$4,Sortie!$B$3:$AF$3,1,FALSE),IFERROR(VLOOKUP('Suivi de stock'!$B64,Entrée,COUNTIF($F$5:H$5,H$5)+1,FALSE),"")))</f>
        <v/>
      </c>
      <c r="I64" s="78" t="str">
        <f ca="1">IF($H$4&lt;1,"",IF($H$4=HLOOKUP($H$4,Sortie!$B$3:$AF$3,1,FALSE),IFERROR(VLOOKUP('Suivi de stock'!$B64,Sortie,COUNTIF($F$5:I$5,I$5)+1,FALSE),"")))</f>
        <v/>
      </c>
      <c r="J64" s="79" t="str">
        <f ca="1">IF($J$4&lt;1,"",IF($J$4=HLOOKUP($J$4,Sortie!$B$3:$AF$3,1,FALSE),IFERROR(VLOOKUP('Suivi de stock'!$B64,Entrée,COUNTIF($F$5:J$5,J$5)+1,FALSE),"")))</f>
        <v/>
      </c>
      <c r="K64" s="78" t="str">
        <f ca="1">IF($J$4&lt;1,"",IF($J$4=HLOOKUP($J$4,Sortie!$B$3:$AF$3,1,FALSE),IFERROR(VLOOKUP('Suivi de stock'!$B64,Sortie,COUNTIF($F$5:K$5,K$5)+1,FALSE),"")))</f>
        <v/>
      </c>
      <c r="L64" s="79" t="str">
        <f ca="1">IF($L$4&lt;1,"",IF($L$4=HLOOKUP($L$4,Sortie!$B$3:$AF$3,1,FALSE),IFERROR(VLOOKUP('Suivi de stock'!$B64,Entrée,COUNTIF($F$5:L$5,L$5)+1,FALSE),"")))</f>
        <v/>
      </c>
      <c r="M64" s="78" t="str">
        <f ca="1">IF($L$4&lt;1,"",IF($L$4=HLOOKUP($L$4,Sortie!$B$3:$AF$3,1,FALSE),IFERROR(VLOOKUP('Suivi de stock'!$B64,Sortie,COUNTIF($F$5:M$5,M$5)+1,FALSE),"")))</f>
        <v/>
      </c>
      <c r="N64" s="79" t="str">
        <f ca="1">IF($N$4&lt;1,"",IF($N$4=HLOOKUP($N$4,Sortie!$B$3:$AF$3,1,FALSE),IFERROR(VLOOKUP('Suivi de stock'!$B64,Entrée,COUNTIF($F$5:N$5,N$5)+1,FALSE),"")))</f>
        <v/>
      </c>
      <c r="O64" s="78" t="str">
        <f ca="1">IF($N$4&lt;1,"",IF($N$4=HLOOKUP($N$4,Sortie!$B$3:$AF$3,1,FALSE),IFERROR(VLOOKUP('Suivi de stock'!$B64,Sortie,COUNTIF($F$5:O$5,O$5)+1,FALSE),"")))</f>
        <v/>
      </c>
      <c r="P64" s="79" t="str">
        <f ca="1">IF($P$4&lt;1,"",IF($P$4=HLOOKUP($P$4,Sortie!$B$3:$AF$3,1,FALSE),IFERROR(VLOOKUP('Suivi de stock'!$B64,Entrée,COUNTIF($F$5:P$5,P$5)+1,FALSE),"")))</f>
        <v/>
      </c>
      <c r="Q64" s="78" t="str">
        <f ca="1">IF($P$4&lt;1,"",IF($P$4=HLOOKUP($P$4,Sortie!$B$3:$AF$3,1,FALSE),IFERROR(VLOOKUP('Suivi de stock'!$B64,Sortie,COUNTIF($F$5:Q$5,Q$5)+1,FALSE),"")))</f>
        <v/>
      </c>
      <c r="R64" s="79" t="str">
        <f ca="1">IF($R$4&lt;1,"",IF($R$4=HLOOKUP($R$4,Sortie!$B$3:$AF$3,1,FALSE),IFERROR(VLOOKUP('Suivi de stock'!$B64,Entrée,COUNTIF($F$5:R$5,R$5)+1,FALSE),"")))</f>
        <v/>
      </c>
      <c r="S64" s="78" t="str">
        <f ca="1">IF($R$4&lt;1,"",IF($R$4=HLOOKUP($R$4,Sortie!$B$3:$AF$3,1,FALSE),IFERROR(VLOOKUP('Suivi de stock'!$B64,Sortie,COUNTIF($F$5:S$5,S$5)+1,FALSE),"")))</f>
        <v/>
      </c>
      <c r="T64" s="79" t="str">
        <f ca="1">IF($T$4&lt;1,"",IF($T$4=HLOOKUP($T$4,Sortie!$B$3:$AF$3,1,FALSE),IFERROR(VLOOKUP('Suivi de stock'!$B64,Entrée,COUNTIF($F$5:T$5,T$5)+1,FALSE),"")))</f>
        <v/>
      </c>
      <c r="U64" s="78" t="str">
        <f ca="1">IF($T$4&lt;1,"",IF($T$4=HLOOKUP($T$4,Sortie!$B$3:$AF$3,1,FALSE),IFERROR(VLOOKUP('Suivi de stock'!$B64,Sortie,COUNTIF($F$5:U$5,U$5)+1,FALSE),"")))</f>
        <v/>
      </c>
      <c r="V64" s="79" t="str">
        <f ca="1">IF($V$4&lt;1,"",IF($V$4=HLOOKUP($V$4,Sortie!$B$3:$AF$3,1,FALSE),IFERROR(VLOOKUP('Suivi de stock'!$B64,Entrée,COUNTIF($F$5:V$5,V$5)+1,FALSE),"")))</f>
        <v/>
      </c>
      <c r="W64" s="78" t="str">
        <f ca="1">IF($V$4&lt;1,"",IF($V$4=HLOOKUP($V$4,Sortie!$B$3:$AF$3,1,FALSE),IFERROR(VLOOKUP('Suivi de stock'!$B64,Sortie,COUNTIF($F$5:W$5,W$5)+1,FALSE),"")))</f>
        <v/>
      </c>
      <c r="X64" s="79" t="str">
        <f ca="1">IF($X$4&lt;1,"",IF($X$4=HLOOKUP($X$4,Sortie!$B$3:$AF$3,1,FALSE),IFERROR(VLOOKUP('Suivi de stock'!$B64,Entrée,COUNTIF($F$5:X$5,X$5)+1,FALSE),"")))</f>
        <v/>
      </c>
      <c r="Y64" s="78" t="str">
        <f ca="1">IF($X$4&lt;1,"",IF($X$4=HLOOKUP($X$4,Sortie!$B$3:$AF$3,1,FALSE),IFERROR(VLOOKUP('Suivi de stock'!$B64,Sortie,COUNTIF($F$5:Y$5,Y$5)+1,FALSE),"")))</f>
        <v/>
      </c>
      <c r="Z64" s="79" t="str">
        <f ca="1">IF($X$4&lt;1,"",IF($X$4=HLOOKUP($X$4,Sortie!$B$3:$AF$3,1,FALSE),IFERROR(VLOOKUP('Suivi de stock'!$B64,Entrée,COUNTIF($F$5:Z$5,Z$5)+1,FALSE),"")))</f>
        <v/>
      </c>
      <c r="AA64" s="78" t="str">
        <f ca="1">IF($X$4&lt;1,"",IF($X$4=HLOOKUP($X$4,Sortie!$B$3:$AF$3,1,FALSE),IFERROR(VLOOKUP('Suivi de stock'!$B64,Sortie,COUNTIF($F$5:AA$5,AA$5)+1,FALSE),"")))</f>
        <v/>
      </c>
      <c r="AB64" s="79" t="str">
        <f ca="1">IF($X$4&lt;1,"",IF($X$4=HLOOKUP($X$4,Sortie!$B$3:$AF$3,1,FALSE),IFERROR(VLOOKUP('Suivi de stock'!$B64,Entrée,COUNTIF($F$5:AB$5,AB$5)+1,FALSE),"")))</f>
        <v/>
      </c>
      <c r="AC64" s="78" t="str">
        <f ca="1">IF($X$4&lt;1,"",IF($X$4=HLOOKUP($X$4,Sortie!$B$3:$AF$3,1,FALSE),IFERROR(VLOOKUP('Suivi de stock'!$B64,Sortie,COUNTIF($F$5:AC$5,AC$5)+1,FALSE),"")))</f>
        <v/>
      </c>
      <c r="AD64" s="79" t="str">
        <f ca="1">IF($X$4&lt;1,"",IF($X$4=HLOOKUP($X$4,Sortie!$B$3:$AF$3,1,FALSE),IFERROR(VLOOKUP('Suivi de stock'!$B64,Entrée,COUNTIF($F$5:AD$5,AD$5)+1,FALSE),"")))</f>
        <v/>
      </c>
      <c r="AE64" s="78" t="str">
        <f ca="1">IF($X$4&lt;1,"",IF($X$4=HLOOKUP($X$4,Sortie!$B$3:$AF$3,1,FALSE),IFERROR(VLOOKUP('Suivi de stock'!$B64,Sortie,COUNTIF($F$5:AE$5,AE$5)+1,FALSE),"")))</f>
        <v/>
      </c>
      <c r="AF64" s="79" t="str">
        <f ca="1">IF($X$4&lt;1,"",IF($X$4=HLOOKUP($X$4,Sortie!$B$3:$AF$3,1,FALSE),IFERROR(VLOOKUP('Suivi de stock'!$B64,Entrée,COUNTIF($F$5:AF$5,AF$5)+1,FALSE),"")))</f>
        <v/>
      </c>
      <c r="AG64" s="78" t="str">
        <f ca="1">IF($X$4&lt;1,"",IF($X$4=HLOOKUP($X$4,Sortie!$B$3:$AF$3,1,FALSE),IFERROR(VLOOKUP('Suivi de stock'!$B64,Sortie,COUNTIF($F$5:AG$5,AG$5)+1,FALSE),"")))</f>
        <v/>
      </c>
      <c r="AH64" s="79" t="str">
        <f ca="1">IF($X$4&lt;1,"",IF($X$4=HLOOKUP($X$4,Sortie!$B$3:$AF$3,1,FALSE),IFERROR(VLOOKUP('Suivi de stock'!$B64,Entrée,COUNTIF($F$5:AH$5,AH$5)+1,FALSE),"")))</f>
        <v/>
      </c>
      <c r="AI64" s="78" t="str">
        <f ca="1">IF($X$4&lt;1,"",IF($X$4=HLOOKUP($X$4,Sortie!$B$3:$AF$3,1,FALSE),IFERROR(VLOOKUP('Suivi de stock'!$B64,Sortie,COUNTIF($F$5:AI$5,AI$5)+1,FALSE),"")))</f>
        <v/>
      </c>
      <c r="AJ64" s="79" t="str">
        <f ca="1">IF($X$4&lt;1,"",IF($X$4=HLOOKUP($X$4,Sortie!$B$3:$AF$3,1,FALSE),IFERROR(VLOOKUP('Suivi de stock'!$B64,Entrée,COUNTIF($F$5:AJ$5,AJ$5)+1,FALSE),"")))</f>
        <v/>
      </c>
      <c r="AK64" s="78" t="str">
        <f ca="1">IF($X$4&lt;1,"",IF($X$4=HLOOKUP($X$4,Sortie!$B$3:$AF$3,1,FALSE),IFERROR(VLOOKUP('Suivi de stock'!$B64,Sortie,COUNTIF($F$5:AK$5,AK$5)+1,FALSE),"")))</f>
        <v/>
      </c>
      <c r="AL64" s="79" t="str">
        <f ca="1">IF($X$4&lt;1,"",IF($X$4=HLOOKUP($X$4,Sortie!$B$3:$AF$3,1,FALSE),IFERROR(VLOOKUP('Suivi de stock'!$B64,Entrée,COUNTIF($F$5:AL$5,AL$5)+1,FALSE),"")))</f>
        <v/>
      </c>
      <c r="AM64" s="78" t="str">
        <f ca="1">IF($X$4&lt;1,"",IF($X$4=HLOOKUP($X$4,Sortie!$B$3:$AF$3,1,FALSE),IFERROR(VLOOKUP('Suivi de stock'!$B64,Sortie,COUNTIF($F$5:AM$5,AM$5)+1,FALSE),"")))</f>
        <v/>
      </c>
      <c r="AN64" s="79" t="str">
        <f ca="1">IF($X$4&lt;1,"",IF($X$4=HLOOKUP($X$4,Sortie!$B$3:$AF$3,1,FALSE),IFERROR(VLOOKUP('Suivi de stock'!$B64,Entrée,COUNTIF($F$5:AN$5,AN$5)+1,FALSE),"")))</f>
        <v/>
      </c>
      <c r="AO64" s="78" t="str">
        <f ca="1">IF($X$4&lt;1,"",IF($X$4=HLOOKUP($X$4,Sortie!$B$3:$AF$3,1,FALSE),IFERROR(VLOOKUP('Suivi de stock'!$B64,Sortie,COUNTIF($F$5:AO$5,AO$5)+1,FALSE),"")))</f>
        <v/>
      </c>
      <c r="AP64" s="79" t="str">
        <f ca="1">IF($X$4&lt;1,"",IF($X$4=HLOOKUP($X$4,Sortie!$B$3:$AF$3,1,FALSE),IFERROR(VLOOKUP('Suivi de stock'!$B64,Entrée,COUNTIF($F$5:AP$5,AP$5)+1,FALSE),"")))</f>
        <v/>
      </c>
      <c r="AQ64" s="78" t="str">
        <f ca="1">IF($X$4&lt;1,"",IF($X$4=HLOOKUP($X$4,Sortie!$B$3:$AF$3,1,FALSE),IFERROR(VLOOKUP('Suivi de stock'!$B64,Sortie,COUNTIF($F$5:AQ$5,AQ$5)+1,FALSE),"")))</f>
        <v/>
      </c>
      <c r="AR64" s="79" t="str">
        <f ca="1">IF($X$4&lt;1,"",IF($X$4=HLOOKUP($X$4,Sortie!$B$3:$AF$3,1,FALSE),IFERROR(VLOOKUP('Suivi de stock'!$B64,Entrée,COUNTIF($F$5:AR$5,AR$5)+1,FALSE),"")))</f>
        <v/>
      </c>
      <c r="AS64" s="78" t="str">
        <f ca="1">IF($X$4&lt;1,"",IF($X$4=HLOOKUP($X$4,Sortie!$B$3:$AF$3,1,FALSE),IFERROR(VLOOKUP('Suivi de stock'!$B64,Sortie,COUNTIF($F$5:AS$5,AS$5)+1,FALSE),"")))</f>
        <v/>
      </c>
      <c r="AT64" s="79" t="str">
        <f ca="1">IF($X$4&lt;1,"",IF($X$4=HLOOKUP($X$4,Sortie!$B$3:$AF$3,1,FALSE),IFERROR(VLOOKUP('Suivi de stock'!$B64,Entrée,COUNTIF($F$5:AT$5,AT$5)+1,FALSE),"")))</f>
        <v/>
      </c>
      <c r="AU64" s="78" t="str">
        <f ca="1">IF($X$4&lt;1,"",IF($X$4=HLOOKUP($X$4,Sortie!$B$3:$AF$3,1,FALSE),IFERROR(VLOOKUP('Suivi de stock'!$B64,Sortie,COUNTIF($F$5:AU$5,AU$5)+1,FALSE),"")))</f>
        <v/>
      </c>
      <c r="AV64" s="79" t="str">
        <f ca="1">IF($X$4&lt;1,"",IF($X$4=HLOOKUP($X$4,Sortie!$B$3:$AF$3,1,FALSE),IFERROR(VLOOKUP('Suivi de stock'!$B64,Entrée,COUNTIF($F$5:AV$5,AV$5)+1,FALSE),"")))</f>
        <v/>
      </c>
      <c r="AW64" s="78" t="str">
        <f ca="1">IF($X$4&lt;1,"",IF($X$4=HLOOKUP($X$4,Sortie!$B$3:$AF$3,1,FALSE),IFERROR(VLOOKUP('Suivi de stock'!$B64,Sortie,COUNTIF($F$5:AW$5,AW$5)+1,FALSE),"")))</f>
        <v/>
      </c>
      <c r="AX64" s="79" t="str">
        <f ca="1">IF($X$4&lt;1,"",IF($X$4=HLOOKUP($X$4,Sortie!$B$3:$AF$3,1,FALSE),IFERROR(VLOOKUP('Suivi de stock'!$B64,Entrée,COUNTIF($F$5:AX$5,AX$5)+1,FALSE),"")))</f>
        <v/>
      </c>
      <c r="AY64" s="78" t="str">
        <f ca="1">IF($X$4&lt;1,"",IF($X$4=HLOOKUP($X$4,Sortie!$B$3:$AF$3,1,FALSE),IFERROR(VLOOKUP('Suivi de stock'!$B64,Sortie,COUNTIF($F$5:AY$5,AY$5)+1,FALSE),"")))</f>
        <v/>
      </c>
      <c r="AZ64" s="79" t="str">
        <f ca="1">IF($X$4&lt;1,"",IF($X$4=HLOOKUP($X$4,Sortie!$B$3:$AF$3,1,FALSE),IFERROR(VLOOKUP('Suivi de stock'!$B64,Entrée,COUNTIF($F$5:AZ$5,AZ$5)+1,FALSE),"")))</f>
        <v/>
      </c>
      <c r="BA64" s="78" t="str">
        <f ca="1">IF($X$4&lt;1,"",IF($X$4=HLOOKUP($X$4,Sortie!$B$3:$AF$3,1,FALSE),IFERROR(VLOOKUP('Suivi de stock'!$B64,Sortie,COUNTIF($F$5:BA$5,BA$5)+1,FALSE),"")))</f>
        <v/>
      </c>
      <c r="BB64" s="79" t="str">
        <f ca="1">IF($X$4&lt;1,"",IF($X$4=HLOOKUP($X$4,Sortie!$B$3:$AF$3,1,FALSE),IFERROR(VLOOKUP('Suivi de stock'!$B64,Entrée,COUNTIF($F$5:BB$5,BB$5)+1,FALSE),"")))</f>
        <v/>
      </c>
      <c r="BC64" s="78" t="str">
        <f ca="1">IF($X$4&lt;1,"",IF($X$4=HLOOKUP($X$4,Sortie!$B$3:$AF$3,1,FALSE),IFERROR(VLOOKUP('Suivi de stock'!$B64,Sortie,COUNTIF($F$5:BC$5,BC$5)+1,FALSE),"")))</f>
        <v/>
      </c>
      <c r="BD64" s="79" t="str">
        <f ca="1">IF($X$4&lt;1,"",IF($X$4=HLOOKUP($X$4,Sortie!$B$3:$AF$3,1,FALSE),IFERROR(VLOOKUP('Suivi de stock'!$B64,Entrée,COUNTIF($F$5:BD$5,BD$5)+1,FALSE),"")))</f>
        <v/>
      </c>
      <c r="BE64" s="78" t="str">
        <f ca="1">IF($X$4&lt;1,"",IF($X$4=HLOOKUP($X$4,Sortie!$B$3:$AF$3,1,FALSE),IFERROR(VLOOKUP('Suivi de stock'!$B64,Sortie,COUNTIF($F$5:BE$5,BE$5)+1,FALSE),"")))</f>
        <v/>
      </c>
      <c r="BF64" s="79" t="str">
        <f ca="1">IF($X$4&lt;1,"",IF($X$4=HLOOKUP($X$4,Sortie!$B$3:$AF$3,1,FALSE),IFERROR(VLOOKUP('Suivi de stock'!$B64,Entrée,COUNTIF($F$5:BF$5,BF$5)+1,FALSE),"")))</f>
        <v/>
      </c>
      <c r="BG64" s="78" t="str">
        <f ca="1">IF($X$4&lt;1,"",IF($X$4=HLOOKUP($X$4,Sortie!$B$3:$AF$3,1,FALSE),IFERROR(VLOOKUP('Suivi de stock'!$B64,Sortie,COUNTIF($F$5:BG$5,BG$5)+1,FALSE),"")))</f>
        <v/>
      </c>
      <c r="BH64" s="79" t="str">
        <f ca="1">IF($X$4&lt;1,"",IF($X$4=HLOOKUP($X$4,Sortie!$B$3:$AF$3,1,FALSE),IFERROR(VLOOKUP('Suivi de stock'!$B64,Entrée,COUNTIF($F$5:BH$5,BH$5)+1,FALSE),"")))</f>
        <v/>
      </c>
      <c r="BI64" s="78" t="str">
        <f ca="1">IF($X$4&lt;1,"",IF($X$4=HLOOKUP($X$4,Sortie!$B$3:$AF$3,1,FALSE),IFERROR(VLOOKUP('Suivi de stock'!$B64,Sortie,COUNTIF($F$5:BI$5,BI$5)+1,FALSE),"")))</f>
        <v/>
      </c>
      <c r="BJ64" s="79" t="str">
        <f ca="1">IF($X$4&lt;1,"",IF($X$4=HLOOKUP($X$4,Sortie!$B$3:$AF$3,1,FALSE),IFERROR(VLOOKUP('Suivi de stock'!$B64,Entrée,COUNTIF($F$5:BJ$5,BJ$5)+1,FALSE),"")))</f>
        <v/>
      </c>
      <c r="BK64" s="78" t="str">
        <f ca="1">IF($X$4&lt;1,"",IF($X$4=HLOOKUP($X$4,Sortie!$B$3:$AF$3,1,FALSE),IFERROR(VLOOKUP('Suivi de stock'!$B64,Sortie,COUNTIF($F$5:BK$5,BK$5)+1,FALSE),"")))</f>
        <v/>
      </c>
      <c r="BL64" s="79" t="str">
        <f ca="1">IF($X$4&lt;1,"",IF($X$4=HLOOKUP($X$4,Sortie!$B$3:$AF$3,1,FALSE),IFERROR(VLOOKUP('Suivi de stock'!$B64,Entrée,COUNTIF($F$5:BL$5,BL$5)+1,FALSE),"")))</f>
        <v/>
      </c>
      <c r="BM64" s="78" t="str">
        <f ca="1">IF($X$4&lt;1,"",IF($X$4=HLOOKUP($X$4,Sortie!$B$3:$AF$3,1,FALSE),IFERROR(VLOOKUP('Suivi de stock'!$B64,Sortie,COUNTIF($F$5:BM$5,BM$5)+1,FALSE),"")))</f>
        <v/>
      </c>
      <c r="BN64" s="79" t="str">
        <f ca="1">IF($X$4&lt;1,"",IF($X$4=HLOOKUP($X$4,Sortie!$B$3:$AF$3,1,FALSE),IFERROR(VLOOKUP('Suivi de stock'!$B64,Entrée,COUNTIF($F$5:BN$5,BN$5)+1,FALSE),"")))</f>
        <v/>
      </c>
      <c r="BO64" s="78" t="str">
        <f ca="1">IF($X$4&lt;1,"",IF($X$4=HLOOKUP($X$4,Sortie!$B$3:$AF$3,1,FALSE),IFERROR(VLOOKUP('Suivi de stock'!$B64,Sortie,COUNTIF($F$5:BO$5,BO$5)+1,FALSE),"")))</f>
        <v/>
      </c>
    </row>
    <row r="65" spans="1:67">
      <c r="A65" s="29">
        <f>IF(C65&gt;=D65,0,1+MAX($A$7:A64))</f>
        <v>0</v>
      </c>
      <c r="B65" s="9"/>
      <c r="C65" s="20"/>
      <c r="D65" s="21"/>
      <c r="F65" s="79" t="str">
        <f ca="1">IF($N$4&lt;1,"",IF($F$4=HLOOKUP($F$4,Sortie!$B$3:$AF$3,1,FALSE),IFERROR(VLOOKUP('Suivi de stock'!$B65,Entrée,COUNTIF($F$5:F$5,F$5)+1,FALSE),"")))</f>
        <v/>
      </c>
      <c r="G65" s="78" t="str">
        <f ca="1">IF($F$4&lt;1,"",IF($F$4=HLOOKUP($F$4,Sortie!$B$3:$AF$3,1,FALSE),IFERROR(VLOOKUP('Suivi de stock'!$B65,Sortie,COUNTIF($F$5:G$5,G$5)+1,FALSE),"")))</f>
        <v/>
      </c>
      <c r="H65" s="79" t="str">
        <f ca="1">IF($H$4&lt;1,"",IF($H$4=HLOOKUP($H$4,Sortie!$B$3:$AF$3,1,FALSE),IFERROR(VLOOKUP('Suivi de stock'!$B65,Entrée,COUNTIF($F$5:H$5,H$5)+1,FALSE),"")))</f>
        <v/>
      </c>
      <c r="I65" s="78" t="str">
        <f ca="1">IF($H$4&lt;1,"",IF($H$4=HLOOKUP($H$4,Sortie!$B$3:$AF$3,1,FALSE),IFERROR(VLOOKUP('Suivi de stock'!$B65,Sortie,COUNTIF($F$5:I$5,I$5)+1,FALSE),"")))</f>
        <v/>
      </c>
      <c r="J65" s="79" t="str">
        <f ca="1">IF($J$4&lt;1,"",IF($J$4=HLOOKUP($J$4,Sortie!$B$3:$AF$3,1,FALSE),IFERROR(VLOOKUP('Suivi de stock'!$B65,Entrée,COUNTIF($F$5:J$5,J$5)+1,FALSE),"")))</f>
        <v/>
      </c>
      <c r="K65" s="78" t="str">
        <f ca="1">IF($J$4&lt;1,"",IF($J$4=HLOOKUP($J$4,Sortie!$B$3:$AF$3,1,FALSE),IFERROR(VLOOKUP('Suivi de stock'!$B65,Sortie,COUNTIF($F$5:K$5,K$5)+1,FALSE),"")))</f>
        <v/>
      </c>
      <c r="L65" s="79" t="str">
        <f ca="1">IF($L$4&lt;1,"",IF($L$4=HLOOKUP($L$4,Sortie!$B$3:$AF$3,1,FALSE),IFERROR(VLOOKUP('Suivi de stock'!$B65,Entrée,COUNTIF($F$5:L$5,L$5)+1,FALSE),"")))</f>
        <v/>
      </c>
      <c r="M65" s="78" t="str">
        <f ca="1">IF($L$4&lt;1,"",IF($L$4=HLOOKUP($L$4,Sortie!$B$3:$AF$3,1,FALSE),IFERROR(VLOOKUP('Suivi de stock'!$B65,Sortie,COUNTIF($F$5:M$5,M$5)+1,FALSE),"")))</f>
        <v/>
      </c>
      <c r="N65" s="79" t="str">
        <f ca="1">IF($N$4&lt;1,"",IF($N$4=HLOOKUP($N$4,Sortie!$B$3:$AF$3,1,FALSE),IFERROR(VLOOKUP('Suivi de stock'!$B65,Entrée,COUNTIF($F$5:N$5,N$5)+1,FALSE),"")))</f>
        <v/>
      </c>
      <c r="O65" s="78" t="str">
        <f ca="1">IF($N$4&lt;1,"",IF($N$4=HLOOKUP($N$4,Sortie!$B$3:$AF$3,1,FALSE),IFERROR(VLOOKUP('Suivi de stock'!$B65,Sortie,COUNTIF($F$5:O$5,O$5)+1,FALSE),"")))</f>
        <v/>
      </c>
      <c r="P65" s="79" t="str">
        <f ca="1">IF($P$4&lt;1,"",IF($P$4=HLOOKUP($P$4,Sortie!$B$3:$AF$3,1,FALSE),IFERROR(VLOOKUP('Suivi de stock'!$B65,Entrée,COUNTIF($F$5:P$5,P$5)+1,FALSE),"")))</f>
        <v/>
      </c>
      <c r="Q65" s="78" t="str">
        <f ca="1">IF($P$4&lt;1,"",IF($P$4=HLOOKUP($P$4,Sortie!$B$3:$AF$3,1,FALSE),IFERROR(VLOOKUP('Suivi de stock'!$B65,Sortie,COUNTIF($F$5:Q$5,Q$5)+1,FALSE),"")))</f>
        <v/>
      </c>
      <c r="R65" s="79" t="str">
        <f ca="1">IF($R$4&lt;1,"",IF($R$4=HLOOKUP($R$4,Sortie!$B$3:$AF$3,1,FALSE),IFERROR(VLOOKUP('Suivi de stock'!$B65,Entrée,COUNTIF($F$5:R$5,R$5)+1,FALSE),"")))</f>
        <v/>
      </c>
      <c r="S65" s="78" t="str">
        <f ca="1">IF($R$4&lt;1,"",IF($R$4=HLOOKUP($R$4,Sortie!$B$3:$AF$3,1,FALSE),IFERROR(VLOOKUP('Suivi de stock'!$B65,Sortie,COUNTIF($F$5:S$5,S$5)+1,FALSE),"")))</f>
        <v/>
      </c>
      <c r="T65" s="79" t="str">
        <f ca="1">IF($T$4&lt;1,"",IF($T$4=HLOOKUP($T$4,Sortie!$B$3:$AF$3,1,FALSE),IFERROR(VLOOKUP('Suivi de stock'!$B65,Entrée,COUNTIF($F$5:T$5,T$5)+1,FALSE),"")))</f>
        <v/>
      </c>
      <c r="U65" s="78" t="str">
        <f ca="1">IF($T$4&lt;1,"",IF($T$4=HLOOKUP($T$4,Sortie!$B$3:$AF$3,1,FALSE),IFERROR(VLOOKUP('Suivi de stock'!$B65,Sortie,COUNTIF($F$5:U$5,U$5)+1,FALSE),"")))</f>
        <v/>
      </c>
      <c r="V65" s="79" t="str">
        <f ca="1">IF($V$4&lt;1,"",IF($V$4=HLOOKUP($V$4,Sortie!$B$3:$AF$3,1,FALSE),IFERROR(VLOOKUP('Suivi de stock'!$B65,Entrée,COUNTIF($F$5:V$5,V$5)+1,FALSE),"")))</f>
        <v/>
      </c>
      <c r="W65" s="78" t="str">
        <f ca="1">IF($V$4&lt;1,"",IF($V$4=HLOOKUP($V$4,Sortie!$B$3:$AF$3,1,FALSE),IFERROR(VLOOKUP('Suivi de stock'!$B65,Sortie,COUNTIF($F$5:W$5,W$5)+1,FALSE),"")))</f>
        <v/>
      </c>
      <c r="X65" s="79" t="str">
        <f ca="1">IF($X$4&lt;1,"",IF($X$4=HLOOKUP($X$4,Sortie!$B$3:$AF$3,1,FALSE),IFERROR(VLOOKUP('Suivi de stock'!$B65,Entrée,COUNTIF($F$5:X$5,X$5)+1,FALSE),"")))</f>
        <v/>
      </c>
      <c r="Y65" s="78" t="str">
        <f ca="1">IF($X$4&lt;1,"",IF($X$4=HLOOKUP($X$4,Sortie!$B$3:$AF$3,1,FALSE),IFERROR(VLOOKUP('Suivi de stock'!$B65,Sortie,COUNTIF($F$5:Y$5,Y$5)+1,FALSE),"")))</f>
        <v/>
      </c>
      <c r="Z65" s="79" t="str">
        <f ca="1">IF($X$4&lt;1,"",IF($X$4=HLOOKUP($X$4,Sortie!$B$3:$AF$3,1,FALSE),IFERROR(VLOOKUP('Suivi de stock'!$B65,Entrée,COUNTIF($F$5:Z$5,Z$5)+1,FALSE),"")))</f>
        <v/>
      </c>
      <c r="AA65" s="78" t="str">
        <f ca="1">IF($X$4&lt;1,"",IF($X$4=HLOOKUP($X$4,Sortie!$B$3:$AF$3,1,FALSE),IFERROR(VLOOKUP('Suivi de stock'!$B65,Sortie,COUNTIF($F$5:AA$5,AA$5)+1,FALSE),"")))</f>
        <v/>
      </c>
      <c r="AB65" s="79" t="str">
        <f ca="1">IF($X$4&lt;1,"",IF($X$4=HLOOKUP($X$4,Sortie!$B$3:$AF$3,1,FALSE),IFERROR(VLOOKUP('Suivi de stock'!$B65,Entrée,COUNTIF($F$5:AB$5,AB$5)+1,FALSE),"")))</f>
        <v/>
      </c>
      <c r="AC65" s="78" t="str">
        <f ca="1">IF($X$4&lt;1,"",IF($X$4=HLOOKUP($X$4,Sortie!$B$3:$AF$3,1,FALSE),IFERROR(VLOOKUP('Suivi de stock'!$B65,Sortie,COUNTIF($F$5:AC$5,AC$5)+1,FALSE),"")))</f>
        <v/>
      </c>
      <c r="AD65" s="79" t="str">
        <f ca="1">IF($X$4&lt;1,"",IF($X$4=HLOOKUP($X$4,Sortie!$B$3:$AF$3,1,FALSE),IFERROR(VLOOKUP('Suivi de stock'!$B65,Entrée,COUNTIF($F$5:AD$5,AD$5)+1,FALSE),"")))</f>
        <v/>
      </c>
      <c r="AE65" s="78" t="str">
        <f ca="1">IF($X$4&lt;1,"",IF($X$4=HLOOKUP($X$4,Sortie!$B$3:$AF$3,1,FALSE),IFERROR(VLOOKUP('Suivi de stock'!$B65,Sortie,COUNTIF($F$5:AE$5,AE$5)+1,FALSE),"")))</f>
        <v/>
      </c>
      <c r="AF65" s="79" t="str">
        <f ca="1">IF($X$4&lt;1,"",IF($X$4=HLOOKUP($X$4,Sortie!$B$3:$AF$3,1,FALSE),IFERROR(VLOOKUP('Suivi de stock'!$B65,Entrée,COUNTIF($F$5:AF$5,AF$5)+1,FALSE),"")))</f>
        <v/>
      </c>
      <c r="AG65" s="78" t="str">
        <f ca="1">IF($X$4&lt;1,"",IF($X$4=HLOOKUP($X$4,Sortie!$B$3:$AF$3,1,FALSE),IFERROR(VLOOKUP('Suivi de stock'!$B65,Sortie,COUNTIF($F$5:AG$5,AG$5)+1,FALSE),"")))</f>
        <v/>
      </c>
      <c r="AH65" s="79" t="str">
        <f ca="1">IF($X$4&lt;1,"",IF($X$4=HLOOKUP($X$4,Sortie!$B$3:$AF$3,1,FALSE),IFERROR(VLOOKUP('Suivi de stock'!$B65,Entrée,COUNTIF($F$5:AH$5,AH$5)+1,FALSE),"")))</f>
        <v/>
      </c>
      <c r="AI65" s="78" t="str">
        <f ca="1">IF($X$4&lt;1,"",IF($X$4=HLOOKUP($X$4,Sortie!$B$3:$AF$3,1,FALSE),IFERROR(VLOOKUP('Suivi de stock'!$B65,Sortie,COUNTIF($F$5:AI$5,AI$5)+1,FALSE),"")))</f>
        <v/>
      </c>
      <c r="AJ65" s="79" t="str">
        <f ca="1">IF($X$4&lt;1,"",IF($X$4=HLOOKUP($X$4,Sortie!$B$3:$AF$3,1,FALSE),IFERROR(VLOOKUP('Suivi de stock'!$B65,Entrée,COUNTIF($F$5:AJ$5,AJ$5)+1,FALSE),"")))</f>
        <v/>
      </c>
      <c r="AK65" s="78" t="str">
        <f ca="1">IF($X$4&lt;1,"",IF($X$4=HLOOKUP($X$4,Sortie!$B$3:$AF$3,1,FALSE),IFERROR(VLOOKUP('Suivi de stock'!$B65,Sortie,COUNTIF($F$5:AK$5,AK$5)+1,FALSE),"")))</f>
        <v/>
      </c>
      <c r="AL65" s="79" t="str">
        <f ca="1">IF($X$4&lt;1,"",IF($X$4=HLOOKUP($X$4,Sortie!$B$3:$AF$3,1,FALSE),IFERROR(VLOOKUP('Suivi de stock'!$B65,Entrée,COUNTIF($F$5:AL$5,AL$5)+1,FALSE),"")))</f>
        <v/>
      </c>
      <c r="AM65" s="78" t="str">
        <f ca="1">IF($X$4&lt;1,"",IF($X$4=HLOOKUP($X$4,Sortie!$B$3:$AF$3,1,FALSE),IFERROR(VLOOKUP('Suivi de stock'!$B65,Sortie,COUNTIF($F$5:AM$5,AM$5)+1,FALSE),"")))</f>
        <v/>
      </c>
      <c r="AN65" s="79" t="str">
        <f ca="1">IF($X$4&lt;1,"",IF($X$4=HLOOKUP($X$4,Sortie!$B$3:$AF$3,1,FALSE),IFERROR(VLOOKUP('Suivi de stock'!$B65,Entrée,COUNTIF($F$5:AN$5,AN$5)+1,FALSE),"")))</f>
        <v/>
      </c>
      <c r="AO65" s="78" t="str">
        <f ca="1">IF($X$4&lt;1,"",IF($X$4=HLOOKUP($X$4,Sortie!$B$3:$AF$3,1,FALSE),IFERROR(VLOOKUP('Suivi de stock'!$B65,Sortie,COUNTIF($F$5:AO$5,AO$5)+1,FALSE),"")))</f>
        <v/>
      </c>
      <c r="AP65" s="79" t="str">
        <f ca="1">IF($X$4&lt;1,"",IF($X$4=HLOOKUP($X$4,Sortie!$B$3:$AF$3,1,FALSE),IFERROR(VLOOKUP('Suivi de stock'!$B65,Entrée,COUNTIF($F$5:AP$5,AP$5)+1,FALSE),"")))</f>
        <v/>
      </c>
      <c r="AQ65" s="78" t="str">
        <f ca="1">IF($X$4&lt;1,"",IF($X$4=HLOOKUP($X$4,Sortie!$B$3:$AF$3,1,FALSE),IFERROR(VLOOKUP('Suivi de stock'!$B65,Sortie,COUNTIF($F$5:AQ$5,AQ$5)+1,FALSE),"")))</f>
        <v/>
      </c>
      <c r="AR65" s="79" t="str">
        <f ca="1">IF($X$4&lt;1,"",IF($X$4=HLOOKUP($X$4,Sortie!$B$3:$AF$3,1,FALSE),IFERROR(VLOOKUP('Suivi de stock'!$B65,Entrée,COUNTIF($F$5:AR$5,AR$5)+1,FALSE),"")))</f>
        <v/>
      </c>
      <c r="AS65" s="78" t="str">
        <f ca="1">IF($X$4&lt;1,"",IF($X$4=HLOOKUP($X$4,Sortie!$B$3:$AF$3,1,FALSE),IFERROR(VLOOKUP('Suivi de stock'!$B65,Sortie,COUNTIF($F$5:AS$5,AS$5)+1,FALSE),"")))</f>
        <v/>
      </c>
      <c r="AT65" s="79" t="str">
        <f ca="1">IF($X$4&lt;1,"",IF($X$4=HLOOKUP($X$4,Sortie!$B$3:$AF$3,1,FALSE),IFERROR(VLOOKUP('Suivi de stock'!$B65,Entrée,COUNTIF($F$5:AT$5,AT$5)+1,FALSE),"")))</f>
        <v/>
      </c>
      <c r="AU65" s="78" t="str">
        <f ca="1">IF($X$4&lt;1,"",IF($X$4=HLOOKUP($X$4,Sortie!$B$3:$AF$3,1,FALSE),IFERROR(VLOOKUP('Suivi de stock'!$B65,Sortie,COUNTIF($F$5:AU$5,AU$5)+1,FALSE),"")))</f>
        <v/>
      </c>
      <c r="AV65" s="79" t="str">
        <f ca="1">IF($X$4&lt;1,"",IF($X$4=HLOOKUP($X$4,Sortie!$B$3:$AF$3,1,FALSE),IFERROR(VLOOKUP('Suivi de stock'!$B65,Entrée,COUNTIF($F$5:AV$5,AV$5)+1,FALSE),"")))</f>
        <v/>
      </c>
      <c r="AW65" s="78" t="str">
        <f ca="1">IF($X$4&lt;1,"",IF($X$4=HLOOKUP($X$4,Sortie!$B$3:$AF$3,1,FALSE),IFERROR(VLOOKUP('Suivi de stock'!$B65,Sortie,COUNTIF($F$5:AW$5,AW$5)+1,FALSE),"")))</f>
        <v/>
      </c>
      <c r="AX65" s="79" t="str">
        <f ca="1">IF($X$4&lt;1,"",IF($X$4=HLOOKUP($X$4,Sortie!$B$3:$AF$3,1,FALSE),IFERROR(VLOOKUP('Suivi de stock'!$B65,Entrée,COUNTIF($F$5:AX$5,AX$5)+1,FALSE),"")))</f>
        <v/>
      </c>
      <c r="AY65" s="78" t="str">
        <f ca="1">IF($X$4&lt;1,"",IF($X$4=HLOOKUP($X$4,Sortie!$B$3:$AF$3,1,FALSE),IFERROR(VLOOKUP('Suivi de stock'!$B65,Sortie,COUNTIF($F$5:AY$5,AY$5)+1,FALSE),"")))</f>
        <v/>
      </c>
      <c r="AZ65" s="79" t="str">
        <f ca="1">IF($X$4&lt;1,"",IF($X$4=HLOOKUP($X$4,Sortie!$B$3:$AF$3,1,FALSE),IFERROR(VLOOKUP('Suivi de stock'!$B65,Entrée,COUNTIF($F$5:AZ$5,AZ$5)+1,FALSE),"")))</f>
        <v/>
      </c>
      <c r="BA65" s="78" t="str">
        <f ca="1">IF($X$4&lt;1,"",IF($X$4=HLOOKUP($X$4,Sortie!$B$3:$AF$3,1,FALSE),IFERROR(VLOOKUP('Suivi de stock'!$B65,Sortie,COUNTIF($F$5:BA$5,BA$5)+1,FALSE),"")))</f>
        <v/>
      </c>
      <c r="BB65" s="79" t="str">
        <f ca="1">IF($X$4&lt;1,"",IF($X$4=HLOOKUP($X$4,Sortie!$B$3:$AF$3,1,FALSE),IFERROR(VLOOKUP('Suivi de stock'!$B65,Entrée,COUNTIF($F$5:BB$5,BB$5)+1,FALSE),"")))</f>
        <v/>
      </c>
      <c r="BC65" s="78" t="str">
        <f ca="1">IF($X$4&lt;1,"",IF($X$4=HLOOKUP($X$4,Sortie!$B$3:$AF$3,1,FALSE),IFERROR(VLOOKUP('Suivi de stock'!$B65,Sortie,COUNTIF($F$5:BC$5,BC$5)+1,FALSE),"")))</f>
        <v/>
      </c>
      <c r="BD65" s="79" t="str">
        <f ca="1">IF($X$4&lt;1,"",IF($X$4=HLOOKUP($X$4,Sortie!$B$3:$AF$3,1,FALSE),IFERROR(VLOOKUP('Suivi de stock'!$B65,Entrée,COUNTIF($F$5:BD$5,BD$5)+1,FALSE),"")))</f>
        <v/>
      </c>
      <c r="BE65" s="78" t="str">
        <f ca="1">IF($X$4&lt;1,"",IF($X$4=HLOOKUP($X$4,Sortie!$B$3:$AF$3,1,FALSE),IFERROR(VLOOKUP('Suivi de stock'!$B65,Sortie,COUNTIF($F$5:BE$5,BE$5)+1,FALSE),"")))</f>
        <v/>
      </c>
      <c r="BF65" s="79" t="str">
        <f ca="1">IF($X$4&lt;1,"",IF($X$4=HLOOKUP($X$4,Sortie!$B$3:$AF$3,1,FALSE),IFERROR(VLOOKUP('Suivi de stock'!$B65,Entrée,COUNTIF($F$5:BF$5,BF$5)+1,FALSE),"")))</f>
        <v/>
      </c>
      <c r="BG65" s="78" t="str">
        <f ca="1">IF($X$4&lt;1,"",IF($X$4=HLOOKUP($X$4,Sortie!$B$3:$AF$3,1,FALSE),IFERROR(VLOOKUP('Suivi de stock'!$B65,Sortie,COUNTIF($F$5:BG$5,BG$5)+1,FALSE),"")))</f>
        <v/>
      </c>
      <c r="BH65" s="79" t="str">
        <f ca="1">IF($X$4&lt;1,"",IF($X$4=HLOOKUP($X$4,Sortie!$B$3:$AF$3,1,FALSE),IFERROR(VLOOKUP('Suivi de stock'!$B65,Entrée,COUNTIF($F$5:BH$5,BH$5)+1,FALSE),"")))</f>
        <v/>
      </c>
      <c r="BI65" s="78" t="str">
        <f ca="1">IF($X$4&lt;1,"",IF($X$4=HLOOKUP($X$4,Sortie!$B$3:$AF$3,1,FALSE),IFERROR(VLOOKUP('Suivi de stock'!$B65,Sortie,COUNTIF($F$5:BI$5,BI$5)+1,FALSE),"")))</f>
        <v/>
      </c>
      <c r="BJ65" s="79" t="str">
        <f ca="1">IF($X$4&lt;1,"",IF($X$4=HLOOKUP($X$4,Sortie!$B$3:$AF$3,1,FALSE),IFERROR(VLOOKUP('Suivi de stock'!$B65,Entrée,COUNTIF($F$5:BJ$5,BJ$5)+1,FALSE),"")))</f>
        <v/>
      </c>
      <c r="BK65" s="78" t="str">
        <f ca="1">IF($X$4&lt;1,"",IF($X$4=HLOOKUP($X$4,Sortie!$B$3:$AF$3,1,FALSE),IFERROR(VLOOKUP('Suivi de stock'!$B65,Sortie,COUNTIF($F$5:BK$5,BK$5)+1,FALSE),"")))</f>
        <v/>
      </c>
      <c r="BL65" s="79" t="str">
        <f ca="1">IF($X$4&lt;1,"",IF($X$4=HLOOKUP($X$4,Sortie!$B$3:$AF$3,1,FALSE),IFERROR(VLOOKUP('Suivi de stock'!$B65,Entrée,COUNTIF($F$5:BL$5,BL$5)+1,FALSE),"")))</f>
        <v/>
      </c>
      <c r="BM65" s="78" t="str">
        <f ca="1">IF($X$4&lt;1,"",IF($X$4=HLOOKUP($X$4,Sortie!$B$3:$AF$3,1,FALSE),IFERROR(VLOOKUP('Suivi de stock'!$B65,Sortie,COUNTIF($F$5:BM$5,BM$5)+1,FALSE),"")))</f>
        <v/>
      </c>
      <c r="BN65" s="79" t="str">
        <f ca="1">IF($X$4&lt;1,"",IF($X$4=HLOOKUP($X$4,Sortie!$B$3:$AF$3,1,FALSE),IFERROR(VLOOKUP('Suivi de stock'!$B65,Entrée,COUNTIF($F$5:BN$5,BN$5)+1,FALSE),"")))</f>
        <v/>
      </c>
      <c r="BO65" s="78" t="str">
        <f ca="1">IF($X$4&lt;1,"",IF($X$4=HLOOKUP($X$4,Sortie!$B$3:$AF$3,1,FALSE),IFERROR(VLOOKUP('Suivi de stock'!$B65,Sortie,COUNTIF($F$5:BO$5,BO$5)+1,FALSE),"")))</f>
        <v/>
      </c>
    </row>
    <row r="66" spans="1:67">
      <c r="A66" s="29">
        <f>IF(C66&gt;=D66,0,1+MAX($A$7:A65))</f>
        <v>0</v>
      </c>
      <c r="B66" s="9"/>
      <c r="C66" s="20"/>
      <c r="D66" s="21"/>
      <c r="F66" s="79" t="str">
        <f ca="1">IF($N$4&lt;1,"",IF($F$4=HLOOKUP($F$4,Sortie!$B$3:$AF$3,1,FALSE),IFERROR(VLOOKUP('Suivi de stock'!$B66,Entrée,COUNTIF($F$5:F$5,F$5)+1,FALSE),"")))</f>
        <v/>
      </c>
      <c r="G66" s="78" t="str">
        <f ca="1">IF($F$4&lt;1,"",IF($F$4=HLOOKUP($F$4,Sortie!$B$3:$AF$3,1,FALSE),IFERROR(VLOOKUP('Suivi de stock'!$B66,Sortie,COUNTIF($F$5:G$5,G$5)+1,FALSE),"")))</f>
        <v/>
      </c>
      <c r="H66" s="79" t="str">
        <f ca="1">IF($H$4&lt;1,"",IF($H$4=HLOOKUP($H$4,Sortie!$B$3:$AF$3,1,FALSE),IFERROR(VLOOKUP('Suivi de stock'!$B66,Entrée,COUNTIF($F$5:H$5,H$5)+1,FALSE),"")))</f>
        <v/>
      </c>
      <c r="I66" s="78" t="str">
        <f ca="1">IF($H$4&lt;1,"",IF($H$4=HLOOKUP($H$4,Sortie!$B$3:$AF$3,1,FALSE),IFERROR(VLOOKUP('Suivi de stock'!$B66,Sortie,COUNTIF($F$5:I$5,I$5)+1,FALSE),"")))</f>
        <v/>
      </c>
      <c r="J66" s="79" t="str">
        <f ca="1">IF($J$4&lt;1,"",IF($J$4=HLOOKUP($J$4,Sortie!$B$3:$AF$3,1,FALSE),IFERROR(VLOOKUP('Suivi de stock'!$B66,Entrée,COUNTIF($F$5:J$5,J$5)+1,FALSE),"")))</f>
        <v/>
      </c>
      <c r="K66" s="78" t="str">
        <f ca="1">IF($J$4&lt;1,"",IF($J$4=HLOOKUP($J$4,Sortie!$B$3:$AF$3,1,FALSE),IFERROR(VLOOKUP('Suivi de stock'!$B66,Sortie,COUNTIF($F$5:K$5,K$5)+1,FALSE),"")))</f>
        <v/>
      </c>
      <c r="L66" s="79" t="str">
        <f ca="1">IF($L$4&lt;1,"",IF($L$4=HLOOKUP($L$4,Sortie!$B$3:$AF$3,1,FALSE),IFERROR(VLOOKUP('Suivi de stock'!$B66,Entrée,COUNTIF($F$5:L$5,L$5)+1,FALSE),"")))</f>
        <v/>
      </c>
      <c r="M66" s="78" t="str">
        <f ca="1">IF($L$4&lt;1,"",IF($L$4=HLOOKUP($L$4,Sortie!$B$3:$AF$3,1,FALSE),IFERROR(VLOOKUP('Suivi de stock'!$B66,Sortie,COUNTIF($F$5:M$5,M$5)+1,FALSE),"")))</f>
        <v/>
      </c>
      <c r="N66" s="79" t="str">
        <f ca="1">IF($N$4&lt;1,"",IF($N$4=HLOOKUP($N$4,Sortie!$B$3:$AF$3,1,FALSE),IFERROR(VLOOKUP('Suivi de stock'!$B66,Entrée,COUNTIF($F$5:N$5,N$5)+1,FALSE),"")))</f>
        <v/>
      </c>
      <c r="O66" s="78" t="str">
        <f ca="1">IF($N$4&lt;1,"",IF($N$4=HLOOKUP($N$4,Sortie!$B$3:$AF$3,1,FALSE),IFERROR(VLOOKUP('Suivi de stock'!$B66,Sortie,COUNTIF($F$5:O$5,O$5)+1,FALSE),"")))</f>
        <v/>
      </c>
      <c r="P66" s="79" t="str">
        <f ca="1">IF($P$4&lt;1,"",IF($P$4=HLOOKUP($P$4,Sortie!$B$3:$AF$3,1,FALSE),IFERROR(VLOOKUP('Suivi de stock'!$B66,Entrée,COUNTIF($F$5:P$5,P$5)+1,FALSE),"")))</f>
        <v/>
      </c>
      <c r="Q66" s="78" t="str">
        <f ca="1">IF($P$4&lt;1,"",IF($P$4=HLOOKUP($P$4,Sortie!$B$3:$AF$3,1,FALSE),IFERROR(VLOOKUP('Suivi de stock'!$B66,Sortie,COUNTIF($F$5:Q$5,Q$5)+1,FALSE),"")))</f>
        <v/>
      </c>
      <c r="R66" s="79" t="str">
        <f ca="1">IF($R$4&lt;1,"",IF($R$4=HLOOKUP($R$4,Sortie!$B$3:$AF$3,1,FALSE),IFERROR(VLOOKUP('Suivi de stock'!$B66,Entrée,COUNTIF($F$5:R$5,R$5)+1,FALSE),"")))</f>
        <v/>
      </c>
      <c r="S66" s="78" t="str">
        <f ca="1">IF($R$4&lt;1,"",IF($R$4=HLOOKUP($R$4,Sortie!$B$3:$AF$3,1,FALSE),IFERROR(VLOOKUP('Suivi de stock'!$B66,Sortie,COUNTIF($F$5:S$5,S$5)+1,FALSE),"")))</f>
        <v/>
      </c>
      <c r="T66" s="79" t="str">
        <f ca="1">IF($T$4&lt;1,"",IF($T$4=HLOOKUP($T$4,Sortie!$B$3:$AF$3,1,FALSE),IFERROR(VLOOKUP('Suivi de stock'!$B66,Entrée,COUNTIF($F$5:T$5,T$5)+1,FALSE),"")))</f>
        <v/>
      </c>
      <c r="U66" s="78" t="str">
        <f ca="1">IF($T$4&lt;1,"",IF($T$4=HLOOKUP($T$4,Sortie!$B$3:$AF$3,1,FALSE),IFERROR(VLOOKUP('Suivi de stock'!$B66,Sortie,COUNTIF($F$5:U$5,U$5)+1,FALSE),"")))</f>
        <v/>
      </c>
      <c r="V66" s="79" t="str">
        <f ca="1">IF($V$4&lt;1,"",IF($V$4=HLOOKUP($V$4,Sortie!$B$3:$AF$3,1,FALSE),IFERROR(VLOOKUP('Suivi de stock'!$B66,Entrée,COUNTIF($F$5:V$5,V$5)+1,FALSE),"")))</f>
        <v/>
      </c>
      <c r="W66" s="78" t="str">
        <f ca="1">IF($V$4&lt;1,"",IF($V$4=HLOOKUP($V$4,Sortie!$B$3:$AF$3,1,FALSE),IFERROR(VLOOKUP('Suivi de stock'!$B66,Sortie,COUNTIF($F$5:W$5,W$5)+1,FALSE),"")))</f>
        <v/>
      </c>
      <c r="X66" s="79" t="str">
        <f ca="1">IF($X$4&lt;1,"",IF($X$4=HLOOKUP($X$4,Sortie!$B$3:$AF$3,1,FALSE),IFERROR(VLOOKUP('Suivi de stock'!$B66,Entrée,COUNTIF($F$5:X$5,X$5)+1,FALSE),"")))</f>
        <v/>
      </c>
      <c r="Y66" s="78" t="str">
        <f ca="1">IF($X$4&lt;1,"",IF($X$4=HLOOKUP($X$4,Sortie!$B$3:$AF$3,1,FALSE),IFERROR(VLOOKUP('Suivi de stock'!$B66,Sortie,COUNTIF($F$5:Y$5,Y$5)+1,FALSE),"")))</f>
        <v/>
      </c>
      <c r="Z66" s="79" t="str">
        <f ca="1">IF($X$4&lt;1,"",IF($X$4=HLOOKUP($X$4,Sortie!$B$3:$AF$3,1,FALSE),IFERROR(VLOOKUP('Suivi de stock'!$B66,Entrée,COUNTIF($F$5:Z$5,Z$5)+1,FALSE),"")))</f>
        <v/>
      </c>
      <c r="AA66" s="78" t="str">
        <f ca="1">IF($X$4&lt;1,"",IF($X$4=HLOOKUP($X$4,Sortie!$B$3:$AF$3,1,FALSE),IFERROR(VLOOKUP('Suivi de stock'!$B66,Sortie,COUNTIF($F$5:AA$5,AA$5)+1,FALSE),"")))</f>
        <v/>
      </c>
      <c r="AB66" s="79" t="str">
        <f ca="1">IF($X$4&lt;1,"",IF($X$4=HLOOKUP($X$4,Sortie!$B$3:$AF$3,1,FALSE),IFERROR(VLOOKUP('Suivi de stock'!$B66,Entrée,COUNTIF($F$5:AB$5,AB$5)+1,FALSE),"")))</f>
        <v/>
      </c>
      <c r="AC66" s="78" t="str">
        <f ca="1">IF($X$4&lt;1,"",IF($X$4=HLOOKUP($X$4,Sortie!$B$3:$AF$3,1,FALSE),IFERROR(VLOOKUP('Suivi de stock'!$B66,Sortie,COUNTIF($F$5:AC$5,AC$5)+1,FALSE),"")))</f>
        <v/>
      </c>
      <c r="AD66" s="79" t="str">
        <f ca="1">IF($X$4&lt;1,"",IF($X$4=HLOOKUP($X$4,Sortie!$B$3:$AF$3,1,FALSE),IFERROR(VLOOKUP('Suivi de stock'!$B66,Entrée,COUNTIF($F$5:AD$5,AD$5)+1,FALSE),"")))</f>
        <v/>
      </c>
      <c r="AE66" s="78" t="str">
        <f ca="1">IF($X$4&lt;1,"",IF($X$4=HLOOKUP($X$4,Sortie!$B$3:$AF$3,1,FALSE),IFERROR(VLOOKUP('Suivi de stock'!$B66,Sortie,COUNTIF($F$5:AE$5,AE$5)+1,FALSE),"")))</f>
        <v/>
      </c>
      <c r="AF66" s="79" t="str">
        <f ca="1">IF($X$4&lt;1,"",IF($X$4=HLOOKUP($X$4,Sortie!$B$3:$AF$3,1,FALSE),IFERROR(VLOOKUP('Suivi de stock'!$B66,Entrée,COUNTIF($F$5:AF$5,AF$5)+1,FALSE),"")))</f>
        <v/>
      </c>
      <c r="AG66" s="78" t="str">
        <f ca="1">IF($X$4&lt;1,"",IF($X$4=HLOOKUP($X$4,Sortie!$B$3:$AF$3,1,FALSE),IFERROR(VLOOKUP('Suivi de stock'!$B66,Sortie,COUNTIF($F$5:AG$5,AG$5)+1,FALSE),"")))</f>
        <v/>
      </c>
      <c r="AH66" s="79" t="str">
        <f ca="1">IF($X$4&lt;1,"",IF($X$4=HLOOKUP($X$4,Sortie!$B$3:$AF$3,1,FALSE),IFERROR(VLOOKUP('Suivi de stock'!$B66,Entrée,COUNTIF($F$5:AH$5,AH$5)+1,FALSE),"")))</f>
        <v/>
      </c>
      <c r="AI66" s="78" t="str">
        <f ca="1">IF($X$4&lt;1,"",IF($X$4=HLOOKUP($X$4,Sortie!$B$3:$AF$3,1,FALSE),IFERROR(VLOOKUP('Suivi de stock'!$B66,Sortie,COUNTIF($F$5:AI$5,AI$5)+1,FALSE),"")))</f>
        <v/>
      </c>
      <c r="AJ66" s="79" t="str">
        <f ca="1">IF($X$4&lt;1,"",IF($X$4=HLOOKUP($X$4,Sortie!$B$3:$AF$3,1,FALSE),IFERROR(VLOOKUP('Suivi de stock'!$B66,Entrée,COUNTIF($F$5:AJ$5,AJ$5)+1,FALSE),"")))</f>
        <v/>
      </c>
      <c r="AK66" s="78" t="str">
        <f ca="1">IF($X$4&lt;1,"",IF($X$4=HLOOKUP($X$4,Sortie!$B$3:$AF$3,1,FALSE),IFERROR(VLOOKUP('Suivi de stock'!$B66,Sortie,COUNTIF($F$5:AK$5,AK$5)+1,FALSE),"")))</f>
        <v/>
      </c>
      <c r="AL66" s="79" t="str">
        <f ca="1">IF($X$4&lt;1,"",IF($X$4=HLOOKUP($X$4,Sortie!$B$3:$AF$3,1,FALSE),IFERROR(VLOOKUP('Suivi de stock'!$B66,Entrée,COUNTIF($F$5:AL$5,AL$5)+1,FALSE),"")))</f>
        <v/>
      </c>
      <c r="AM66" s="78" t="str">
        <f ca="1">IF($X$4&lt;1,"",IF($X$4=HLOOKUP($X$4,Sortie!$B$3:$AF$3,1,FALSE),IFERROR(VLOOKUP('Suivi de stock'!$B66,Sortie,COUNTIF($F$5:AM$5,AM$5)+1,FALSE),"")))</f>
        <v/>
      </c>
      <c r="AN66" s="79" t="str">
        <f ca="1">IF($X$4&lt;1,"",IF($X$4=HLOOKUP($X$4,Sortie!$B$3:$AF$3,1,FALSE),IFERROR(VLOOKUP('Suivi de stock'!$B66,Entrée,COUNTIF($F$5:AN$5,AN$5)+1,FALSE),"")))</f>
        <v/>
      </c>
      <c r="AO66" s="78" t="str">
        <f ca="1">IF($X$4&lt;1,"",IF($X$4=HLOOKUP($X$4,Sortie!$B$3:$AF$3,1,FALSE),IFERROR(VLOOKUP('Suivi de stock'!$B66,Sortie,COUNTIF($F$5:AO$5,AO$5)+1,FALSE),"")))</f>
        <v/>
      </c>
      <c r="AP66" s="79" t="str">
        <f ca="1">IF($X$4&lt;1,"",IF($X$4=HLOOKUP($X$4,Sortie!$B$3:$AF$3,1,FALSE),IFERROR(VLOOKUP('Suivi de stock'!$B66,Entrée,COUNTIF($F$5:AP$5,AP$5)+1,FALSE),"")))</f>
        <v/>
      </c>
      <c r="AQ66" s="78" t="str">
        <f ca="1">IF($X$4&lt;1,"",IF($X$4=HLOOKUP($X$4,Sortie!$B$3:$AF$3,1,FALSE),IFERROR(VLOOKUP('Suivi de stock'!$B66,Sortie,COUNTIF($F$5:AQ$5,AQ$5)+1,FALSE),"")))</f>
        <v/>
      </c>
      <c r="AR66" s="79" t="str">
        <f ca="1">IF($X$4&lt;1,"",IF($X$4=HLOOKUP($X$4,Sortie!$B$3:$AF$3,1,FALSE),IFERROR(VLOOKUP('Suivi de stock'!$B66,Entrée,COUNTIF($F$5:AR$5,AR$5)+1,FALSE),"")))</f>
        <v/>
      </c>
      <c r="AS66" s="78" t="str">
        <f ca="1">IF($X$4&lt;1,"",IF($X$4=HLOOKUP($X$4,Sortie!$B$3:$AF$3,1,FALSE),IFERROR(VLOOKUP('Suivi de stock'!$B66,Sortie,COUNTIF($F$5:AS$5,AS$5)+1,FALSE),"")))</f>
        <v/>
      </c>
      <c r="AT66" s="79" t="str">
        <f ca="1">IF($X$4&lt;1,"",IF($X$4=HLOOKUP($X$4,Sortie!$B$3:$AF$3,1,FALSE),IFERROR(VLOOKUP('Suivi de stock'!$B66,Entrée,COUNTIF($F$5:AT$5,AT$5)+1,FALSE),"")))</f>
        <v/>
      </c>
      <c r="AU66" s="78" t="str">
        <f ca="1">IF($X$4&lt;1,"",IF($X$4=HLOOKUP($X$4,Sortie!$B$3:$AF$3,1,FALSE),IFERROR(VLOOKUP('Suivi de stock'!$B66,Sortie,COUNTIF($F$5:AU$5,AU$5)+1,FALSE),"")))</f>
        <v/>
      </c>
      <c r="AV66" s="79" t="str">
        <f ca="1">IF($X$4&lt;1,"",IF($X$4=HLOOKUP($X$4,Sortie!$B$3:$AF$3,1,FALSE),IFERROR(VLOOKUP('Suivi de stock'!$B66,Entrée,COUNTIF($F$5:AV$5,AV$5)+1,FALSE),"")))</f>
        <v/>
      </c>
      <c r="AW66" s="78" t="str">
        <f ca="1">IF($X$4&lt;1,"",IF($X$4=HLOOKUP($X$4,Sortie!$B$3:$AF$3,1,FALSE),IFERROR(VLOOKUP('Suivi de stock'!$B66,Sortie,COUNTIF($F$5:AW$5,AW$5)+1,FALSE),"")))</f>
        <v/>
      </c>
      <c r="AX66" s="79" t="str">
        <f ca="1">IF($X$4&lt;1,"",IF($X$4=HLOOKUP($X$4,Sortie!$B$3:$AF$3,1,FALSE),IFERROR(VLOOKUP('Suivi de stock'!$B66,Entrée,COUNTIF($F$5:AX$5,AX$5)+1,FALSE),"")))</f>
        <v/>
      </c>
      <c r="AY66" s="78" t="str">
        <f ca="1">IF($X$4&lt;1,"",IF($X$4=HLOOKUP($X$4,Sortie!$B$3:$AF$3,1,FALSE),IFERROR(VLOOKUP('Suivi de stock'!$B66,Sortie,COUNTIF($F$5:AY$5,AY$5)+1,FALSE),"")))</f>
        <v/>
      </c>
      <c r="AZ66" s="79" t="str">
        <f ca="1">IF($X$4&lt;1,"",IF($X$4=HLOOKUP($X$4,Sortie!$B$3:$AF$3,1,FALSE),IFERROR(VLOOKUP('Suivi de stock'!$B66,Entrée,COUNTIF($F$5:AZ$5,AZ$5)+1,FALSE),"")))</f>
        <v/>
      </c>
      <c r="BA66" s="78" t="str">
        <f ca="1">IF($X$4&lt;1,"",IF($X$4=HLOOKUP($X$4,Sortie!$B$3:$AF$3,1,FALSE),IFERROR(VLOOKUP('Suivi de stock'!$B66,Sortie,COUNTIF($F$5:BA$5,BA$5)+1,FALSE),"")))</f>
        <v/>
      </c>
      <c r="BB66" s="79" t="str">
        <f ca="1">IF($X$4&lt;1,"",IF($X$4=HLOOKUP($X$4,Sortie!$B$3:$AF$3,1,FALSE),IFERROR(VLOOKUP('Suivi de stock'!$B66,Entrée,COUNTIF($F$5:BB$5,BB$5)+1,FALSE),"")))</f>
        <v/>
      </c>
      <c r="BC66" s="78" t="str">
        <f ca="1">IF($X$4&lt;1,"",IF($X$4=HLOOKUP($X$4,Sortie!$B$3:$AF$3,1,FALSE),IFERROR(VLOOKUP('Suivi de stock'!$B66,Sortie,COUNTIF($F$5:BC$5,BC$5)+1,FALSE),"")))</f>
        <v/>
      </c>
      <c r="BD66" s="79" t="str">
        <f ca="1">IF($X$4&lt;1,"",IF($X$4=HLOOKUP($X$4,Sortie!$B$3:$AF$3,1,FALSE),IFERROR(VLOOKUP('Suivi de stock'!$B66,Entrée,COUNTIF($F$5:BD$5,BD$5)+1,FALSE),"")))</f>
        <v/>
      </c>
      <c r="BE66" s="78" t="str">
        <f ca="1">IF($X$4&lt;1,"",IF($X$4=HLOOKUP($X$4,Sortie!$B$3:$AF$3,1,FALSE),IFERROR(VLOOKUP('Suivi de stock'!$B66,Sortie,COUNTIF($F$5:BE$5,BE$5)+1,FALSE),"")))</f>
        <v/>
      </c>
      <c r="BF66" s="79" t="str">
        <f ca="1">IF($X$4&lt;1,"",IF($X$4=HLOOKUP($X$4,Sortie!$B$3:$AF$3,1,FALSE),IFERROR(VLOOKUP('Suivi de stock'!$B66,Entrée,COUNTIF($F$5:BF$5,BF$5)+1,FALSE),"")))</f>
        <v/>
      </c>
      <c r="BG66" s="78" t="str">
        <f ca="1">IF($X$4&lt;1,"",IF($X$4=HLOOKUP($X$4,Sortie!$B$3:$AF$3,1,FALSE),IFERROR(VLOOKUP('Suivi de stock'!$B66,Sortie,COUNTIF($F$5:BG$5,BG$5)+1,FALSE),"")))</f>
        <v/>
      </c>
      <c r="BH66" s="79" t="str">
        <f ca="1">IF($X$4&lt;1,"",IF($X$4=HLOOKUP($X$4,Sortie!$B$3:$AF$3,1,FALSE),IFERROR(VLOOKUP('Suivi de stock'!$B66,Entrée,COUNTIF($F$5:BH$5,BH$5)+1,FALSE),"")))</f>
        <v/>
      </c>
      <c r="BI66" s="78" t="str">
        <f ca="1">IF($X$4&lt;1,"",IF($X$4=HLOOKUP($X$4,Sortie!$B$3:$AF$3,1,FALSE),IFERROR(VLOOKUP('Suivi de stock'!$B66,Sortie,COUNTIF($F$5:BI$5,BI$5)+1,FALSE),"")))</f>
        <v/>
      </c>
      <c r="BJ66" s="79" t="str">
        <f ca="1">IF($X$4&lt;1,"",IF($X$4=HLOOKUP($X$4,Sortie!$B$3:$AF$3,1,FALSE),IFERROR(VLOOKUP('Suivi de stock'!$B66,Entrée,COUNTIF($F$5:BJ$5,BJ$5)+1,FALSE),"")))</f>
        <v/>
      </c>
      <c r="BK66" s="78" t="str">
        <f ca="1">IF($X$4&lt;1,"",IF($X$4=HLOOKUP($X$4,Sortie!$B$3:$AF$3,1,FALSE),IFERROR(VLOOKUP('Suivi de stock'!$B66,Sortie,COUNTIF($F$5:BK$5,BK$5)+1,FALSE),"")))</f>
        <v/>
      </c>
      <c r="BL66" s="79" t="str">
        <f ca="1">IF($X$4&lt;1,"",IF($X$4=HLOOKUP($X$4,Sortie!$B$3:$AF$3,1,FALSE),IFERROR(VLOOKUP('Suivi de stock'!$B66,Entrée,COUNTIF($F$5:BL$5,BL$5)+1,FALSE),"")))</f>
        <v/>
      </c>
      <c r="BM66" s="78" t="str">
        <f ca="1">IF($X$4&lt;1,"",IF($X$4=HLOOKUP($X$4,Sortie!$B$3:$AF$3,1,FALSE),IFERROR(VLOOKUP('Suivi de stock'!$B66,Sortie,COUNTIF($F$5:BM$5,BM$5)+1,FALSE),"")))</f>
        <v/>
      </c>
      <c r="BN66" s="79" t="str">
        <f ca="1">IF($X$4&lt;1,"",IF($X$4=HLOOKUP($X$4,Sortie!$B$3:$AF$3,1,FALSE),IFERROR(VLOOKUP('Suivi de stock'!$B66,Entrée,COUNTIF($F$5:BN$5,BN$5)+1,FALSE),"")))</f>
        <v/>
      </c>
      <c r="BO66" s="78" t="str">
        <f ca="1">IF($X$4&lt;1,"",IF($X$4=HLOOKUP($X$4,Sortie!$B$3:$AF$3,1,FALSE),IFERROR(VLOOKUP('Suivi de stock'!$B66,Sortie,COUNTIF($F$5:BO$5,BO$5)+1,FALSE),"")))</f>
        <v/>
      </c>
    </row>
    <row r="67" spans="1:67">
      <c r="A67" s="29">
        <f>IF(C67&gt;=D67,0,1+MAX($A$7:A66))</f>
        <v>0</v>
      </c>
      <c r="B67" s="9"/>
      <c r="C67" s="20"/>
      <c r="D67" s="21"/>
      <c r="F67" s="79" t="str">
        <f ca="1">IF($N$4&lt;1,"",IF($F$4=HLOOKUP($F$4,Sortie!$B$3:$AF$3,1,FALSE),IFERROR(VLOOKUP('Suivi de stock'!$B67,Entrée,COUNTIF($F$5:F$5,F$5)+1,FALSE),"")))</f>
        <v/>
      </c>
      <c r="G67" s="78" t="str">
        <f ca="1">IF($F$4&lt;1,"",IF($F$4=HLOOKUP($F$4,Sortie!$B$3:$AF$3,1,FALSE),IFERROR(VLOOKUP('Suivi de stock'!$B67,Sortie,COUNTIF($F$5:G$5,G$5)+1,FALSE),"")))</f>
        <v/>
      </c>
      <c r="H67" s="79" t="str">
        <f ca="1">IF($H$4&lt;1,"",IF($H$4=HLOOKUP($H$4,Sortie!$B$3:$AF$3,1,FALSE),IFERROR(VLOOKUP('Suivi de stock'!$B67,Entrée,COUNTIF($F$5:H$5,H$5)+1,FALSE),"")))</f>
        <v/>
      </c>
      <c r="I67" s="78" t="str">
        <f ca="1">IF($H$4&lt;1,"",IF($H$4=HLOOKUP($H$4,Sortie!$B$3:$AF$3,1,FALSE),IFERROR(VLOOKUP('Suivi de stock'!$B67,Sortie,COUNTIF($F$5:I$5,I$5)+1,FALSE),"")))</f>
        <v/>
      </c>
      <c r="J67" s="79" t="str">
        <f ca="1">IF($J$4&lt;1,"",IF($J$4=HLOOKUP($J$4,Sortie!$B$3:$AF$3,1,FALSE),IFERROR(VLOOKUP('Suivi de stock'!$B67,Entrée,COUNTIF($F$5:J$5,J$5)+1,FALSE),"")))</f>
        <v/>
      </c>
      <c r="K67" s="78" t="str">
        <f ca="1">IF($J$4&lt;1,"",IF($J$4=HLOOKUP($J$4,Sortie!$B$3:$AF$3,1,FALSE),IFERROR(VLOOKUP('Suivi de stock'!$B67,Sortie,COUNTIF($F$5:K$5,K$5)+1,FALSE),"")))</f>
        <v/>
      </c>
      <c r="L67" s="79" t="str">
        <f ca="1">IF($L$4&lt;1,"",IF($L$4=HLOOKUP($L$4,Sortie!$B$3:$AF$3,1,FALSE),IFERROR(VLOOKUP('Suivi de stock'!$B67,Entrée,COUNTIF($F$5:L$5,L$5)+1,FALSE),"")))</f>
        <v/>
      </c>
      <c r="M67" s="78" t="str">
        <f ca="1">IF($L$4&lt;1,"",IF($L$4=HLOOKUP($L$4,Sortie!$B$3:$AF$3,1,FALSE),IFERROR(VLOOKUP('Suivi de stock'!$B67,Sortie,COUNTIF($F$5:M$5,M$5)+1,FALSE),"")))</f>
        <v/>
      </c>
      <c r="N67" s="79" t="str">
        <f ca="1">IF($N$4&lt;1,"",IF($N$4=HLOOKUP($N$4,Sortie!$B$3:$AF$3,1,FALSE),IFERROR(VLOOKUP('Suivi de stock'!$B67,Entrée,COUNTIF($F$5:N$5,N$5)+1,FALSE),"")))</f>
        <v/>
      </c>
      <c r="O67" s="78" t="str">
        <f ca="1">IF($N$4&lt;1,"",IF($N$4=HLOOKUP($N$4,Sortie!$B$3:$AF$3,1,FALSE),IFERROR(VLOOKUP('Suivi de stock'!$B67,Sortie,COUNTIF($F$5:O$5,O$5)+1,FALSE),"")))</f>
        <v/>
      </c>
      <c r="P67" s="79" t="str">
        <f ca="1">IF($P$4&lt;1,"",IF($P$4=HLOOKUP($P$4,Sortie!$B$3:$AF$3,1,FALSE),IFERROR(VLOOKUP('Suivi de stock'!$B67,Entrée,COUNTIF($F$5:P$5,P$5)+1,FALSE),"")))</f>
        <v/>
      </c>
      <c r="Q67" s="78" t="str">
        <f ca="1">IF($P$4&lt;1,"",IF($P$4=HLOOKUP($P$4,Sortie!$B$3:$AF$3,1,FALSE),IFERROR(VLOOKUP('Suivi de stock'!$B67,Sortie,COUNTIF($F$5:Q$5,Q$5)+1,FALSE),"")))</f>
        <v/>
      </c>
      <c r="R67" s="79" t="str">
        <f ca="1">IF($R$4&lt;1,"",IF($R$4=HLOOKUP($R$4,Sortie!$B$3:$AF$3,1,FALSE),IFERROR(VLOOKUP('Suivi de stock'!$B67,Entrée,COUNTIF($F$5:R$5,R$5)+1,FALSE),"")))</f>
        <v/>
      </c>
      <c r="S67" s="78" t="str">
        <f ca="1">IF($R$4&lt;1,"",IF($R$4=HLOOKUP($R$4,Sortie!$B$3:$AF$3,1,FALSE),IFERROR(VLOOKUP('Suivi de stock'!$B67,Sortie,COUNTIF($F$5:S$5,S$5)+1,FALSE),"")))</f>
        <v/>
      </c>
      <c r="T67" s="79" t="str">
        <f ca="1">IF($T$4&lt;1,"",IF($T$4=HLOOKUP($T$4,Sortie!$B$3:$AF$3,1,FALSE),IFERROR(VLOOKUP('Suivi de stock'!$B67,Entrée,COUNTIF($F$5:T$5,T$5)+1,FALSE),"")))</f>
        <v/>
      </c>
      <c r="U67" s="78" t="str">
        <f ca="1">IF($T$4&lt;1,"",IF($T$4=HLOOKUP($T$4,Sortie!$B$3:$AF$3,1,FALSE),IFERROR(VLOOKUP('Suivi de stock'!$B67,Sortie,COUNTIF($F$5:U$5,U$5)+1,FALSE),"")))</f>
        <v/>
      </c>
      <c r="V67" s="79" t="str">
        <f ca="1">IF($V$4&lt;1,"",IF($V$4=HLOOKUP($V$4,Sortie!$B$3:$AF$3,1,FALSE),IFERROR(VLOOKUP('Suivi de stock'!$B67,Entrée,COUNTIF($F$5:V$5,V$5)+1,FALSE),"")))</f>
        <v/>
      </c>
      <c r="W67" s="78" t="str">
        <f ca="1">IF($V$4&lt;1,"",IF($V$4=HLOOKUP($V$4,Sortie!$B$3:$AF$3,1,FALSE),IFERROR(VLOOKUP('Suivi de stock'!$B67,Sortie,COUNTIF($F$5:W$5,W$5)+1,FALSE),"")))</f>
        <v/>
      </c>
      <c r="X67" s="79" t="str">
        <f ca="1">IF($X$4&lt;1,"",IF($X$4=HLOOKUP($X$4,Sortie!$B$3:$AF$3,1,FALSE),IFERROR(VLOOKUP('Suivi de stock'!$B67,Entrée,COUNTIF($F$5:X$5,X$5)+1,FALSE),"")))</f>
        <v/>
      </c>
      <c r="Y67" s="78" t="str">
        <f ca="1">IF($X$4&lt;1,"",IF($X$4=HLOOKUP($X$4,Sortie!$B$3:$AF$3,1,FALSE),IFERROR(VLOOKUP('Suivi de stock'!$B67,Sortie,COUNTIF($F$5:Y$5,Y$5)+1,FALSE),"")))</f>
        <v/>
      </c>
      <c r="Z67" s="79" t="str">
        <f ca="1">IF($X$4&lt;1,"",IF($X$4=HLOOKUP($X$4,Sortie!$B$3:$AF$3,1,FALSE),IFERROR(VLOOKUP('Suivi de stock'!$B67,Entrée,COUNTIF($F$5:Z$5,Z$5)+1,FALSE),"")))</f>
        <v/>
      </c>
      <c r="AA67" s="78" t="str">
        <f ca="1">IF($X$4&lt;1,"",IF($X$4=HLOOKUP($X$4,Sortie!$B$3:$AF$3,1,FALSE),IFERROR(VLOOKUP('Suivi de stock'!$B67,Sortie,COUNTIF($F$5:AA$5,AA$5)+1,FALSE),"")))</f>
        <v/>
      </c>
      <c r="AB67" s="79" t="str">
        <f ca="1">IF($X$4&lt;1,"",IF($X$4=HLOOKUP($X$4,Sortie!$B$3:$AF$3,1,FALSE),IFERROR(VLOOKUP('Suivi de stock'!$B67,Entrée,COUNTIF($F$5:AB$5,AB$5)+1,FALSE),"")))</f>
        <v/>
      </c>
      <c r="AC67" s="78" t="str">
        <f ca="1">IF($X$4&lt;1,"",IF($X$4=HLOOKUP($X$4,Sortie!$B$3:$AF$3,1,FALSE),IFERROR(VLOOKUP('Suivi de stock'!$B67,Sortie,COUNTIF($F$5:AC$5,AC$5)+1,FALSE),"")))</f>
        <v/>
      </c>
      <c r="AD67" s="79" t="str">
        <f ca="1">IF($X$4&lt;1,"",IF($X$4=HLOOKUP($X$4,Sortie!$B$3:$AF$3,1,FALSE),IFERROR(VLOOKUP('Suivi de stock'!$B67,Entrée,COUNTIF($F$5:AD$5,AD$5)+1,FALSE),"")))</f>
        <v/>
      </c>
      <c r="AE67" s="78" t="str">
        <f ca="1">IF($X$4&lt;1,"",IF($X$4=HLOOKUP($X$4,Sortie!$B$3:$AF$3,1,FALSE),IFERROR(VLOOKUP('Suivi de stock'!$B67,Sortie,COUNTIF($F$5:AE$5,AE$5)+1,FALSE),"")))</f>
        <v/>
      </c>
      <c r="AF67" s="79" t="str">
        <f ca="1">IF($X$4&lt;1,"",IF($X$4=HLOOKUP($X$4,Sortie!$B$3:$AF$3,1,FALSE),IFERROR(VLOOKUP('Suivi de stock'!$B67,Entrée,COUNTIF($F$5:AF$5,AF$5)+1,FALSE),"")))</f>
        <v/>
      </c>
      <c r="AG67" s="78" t="str">
        <f ca="1">IF($X$4&lt;1,"",IF($X$4=HLOOKUP($X$4,Sortie!$B$3:$AF$3,1,FALSE),IFERROR(VLOOKUP('Suivi de stock'!$B67,Sortie,COUNTIF($F$5:AG$5,AG$5)+1,FALSE),"")))</f>
        <v/>
      </c>
      <c r="AH67" s="79" t="str">
        <f ca="1">IF($X$4&lt;1,"",IF($X$4=HLOOKUP($X$4,Sortie!$B$3:$AF$3,1,FALSE),IFERROR(VLOOKUP('Suivi de stock'!$B67,Entrée,COUNTIF($F$5:AH$5,AH$5)+1,FALSE),"")))</f>
        <v/>
      </c>
      <c r="AI67" s="78" t="str">
        <f ca="1">IF($X$4&lt;1,"",IF($X$4=HLOOKUP($X$4,Sortie!$B$3:$AF$3,1,FALSE),IFERROR(VLOOKUP('Suivi de stock'!$B67,Sortie,COUNTIF($F$5:AI$5,AI$5)+1,FALSE),"")))</f>
        <v/>
      </c>
      <c r="AJ67" s="79" t="str">
        <f ca="1">IF($X$4&lt;1,"",IF($X$4=HLOOKUP($X$4,Sortie!$B$3:$AF$3,1,FALSE),IFERROR(VLOOKUP('Suivi de stock'!$B67,Entrée,COUNTIF($F$5:AJ$5,AJ$5)+1,FALSE),"")))</f>
        <v/>
      </c>
      <c r="AK67" s="78" t="str">
        <f ca="1">IF($X$4&lt;1,"",IF($X$4=HLOOKUP($X$4,Sortie!$B$3:$AF$3,1,FALSE),IFERROR(VLOOKUP('Suivi de stock'!$B67,Sortie,COUNTIF($F$5:AK$5,AK$5)+1,FALSE),"")))</f>
        <v/>
      </c>
      <c r="AL67" s="79" t="str">
        <f ca="1">IF($X$4&lt;1,"",IF($X$4=HLOOKUP($X$4,Sortie!$B$3:$AF$3,1,FALSE),IFERROR(VLOOKUP('Suivi de stock'!$B67,Entrée,COUNTIF($F$5:AL$5,AL$5)+1,FALSE),"")))</f>
        <v/>
      </c>
      <c r="AM67" s="78" t="str">
        <f ca="1">IF($X$4&lt;1,"",IF($X$4=HLOOKUP($X$4,Sortie!$B$3:$AF$3,1,FALSE),IFERROR(VLOOKUP('Suivi de stock'!$B67,Sortie,COUNTIF($F$5:AM$5,AM$5)+1,FALSE),"")))</f>
        <v/>
      </c>
      <c r="AN67" s="79" t="str">
        <f ca="1">IF($X$4&lt;1,"",IF($X$4=HLOOKUP($X$4,Sortie!$B$3:$AF$3,1,FALSE),IFERROR(VLOOKUP('Suivi de stock'!$B67,Entrée,COUNTIF($F$5:AN$5,AN$5)+1,FALSE),"")))</f>
        <v/>
      </c>
      <c r="AO67" s="78" t="str">
        <f ca="1">IF($X$4&lt;1,"",IF($X$4=HLOOKUP($X$4,Sortie!$B$3:$AF$3,1,FALSE),IFERROR(VLOOKUP('Suivi de stock'!$B67,Sortie,COUNTIF($F$5:AO$5,AO$5)+1,FALSE),"")))</f>
        <v/>
      </c>
      <c r="AP67" s="79" t="str">
        <f ca="1">IF($X$4&lt;1,"",IF($X$4=HLOOKUP($X$4,Sortie!$B$3:$AF$3,1,FALSE),IFERROR(VLOOKUP('Suivi de stock'!$B67,Entrée,COUNTIF($F$5:AP$5,AP$5)+1,FALSE),"")))</f>
        <v/>
      </c>
      <c r="AQ67" s="78" t="str">
        <f ca="1">IF($X$4&lt;1,"",IF($X$4=HLOOKUP($X$4,Sortie!$B$3:$AF$3,1,FALSE),IFERROR(VLOOKUP('Suivi de stock'!$B67,Sortie,COUNTIF($F$5:AQ$5,AQ$5)+1,FALSE),"")))</f>
        <v/>
      </c>
      <c r="AR67" s="79" t="str">
        <f ca="1">IF($X$4&lt;1,"",IF($X$4=HLOOKUP($X$4,Sortie!$B$3:$AF$3,1,FALSE),IFERROR(VLOOKUP('Suivi de stock'!$B67,Entrée,COUNTIF($F$5:AR$5,AR$5)+1,FALSE),"")))</f>
        <v/>
      </c>
      <c r="AS67" s="78" t="str">
        <f ca="1">IF($X$4&lt;1,"",IF($X$4=HLOOKUP($X$4,Sortie!$B$3:$AF$3,1,FALSE),IFERROR(VLOOKUP('Suivi de stock'!$B67,Sortie,COUNTIF($F$5:AS$5,AS$5)+1,FALSE),"")))</f>
        <v/>
      </c>
      <c r="AT67" s="79" t="str">
        <f ca="1">IF($X$4&lt;1,"",IF($X$4=HLOOKUP($X$4,Sortie!$B$3:$AF$3,1,FALSE),IFERROR(VLOOKUP('Suivi de stock'!$B67,Entrée,COUNTIF($F$5:AT$5,AT$5)+1,FALSE),"")))</f>
        <v/>
      </c>
      <c r="AU67" s="78" t="str">
        <f ca="1">IF($X$4&lt;1,"",IF($X$4=HLOOKUP($X$4,Sortie!$B$3:$AF$3,1,FALSE),IFERROR(VLOOKUP('Suivi de stock'!$B67,Sortie,COUNTIF($F$5:AU$5,AU$5)+1,FALSE),"")))</f>
        <v/>
      </c>
      <c r="AV67" s="79" t="str">
        <f ca="1">IF($X$4&lt;1,"",IF($X$4=HLOOKUP($X$4,Sortie!$B$3:$AF$3,1,FALSE),IFERROR(VLOOKUP('Suivi de stock'!$B67,Entrée,COUNTIF($F$5:AV$5,AV$5)+1,FALSE),"")))</f>
        <v/>
      </c>
      <c r="AW67" s="78" t="str">
        <f ca="1">IF($X$4&lt;1,"",IF($X$4=HLOOKUP($X$4,Sortie!$B$3:$AF$3,1,FALSE),IFERROR(VLOOKUP('Suivi de stock'!$B67,Sortie,COUNTIF($F$5:AW$5,AW$5)+1,FALSE),"")))</f>
        <v/>
      </c>
      <c r="AX67" s="79" t="str">
        <f ca="1">IF($X$4&lt;1,"",IF($X$4=HLOOKUP($X$4,Sortie!$B$3:$AF$3,1,FALSE),IFERROR(VLOOKUP('Suivi de stock'!$B67,Entrée,COUNTIF($F$5:AX$5,AX$5)+1,FALSE),"")))</f>
        <v/>
      </c>
      <c r="AY67" s="78" t="str">
        <f ca="1">IF($X$4&lt;1,"",IF($X$4=HLOOKUP($X$4,Sortie!$B$3:$AF$3,1,FALSE),IFERROR(VLOOKUP('Suivi de stock'!$B67,Sortie,COUNTIF($F$5:AY$5,AY$5)+1,FALSE),"")))</f>
        <v/>
      </c>
      <c r="AZ67" s="79" t="str">
        <f ca="1">IF($X$4&lt;1,"",IF($X$4=HLOOKUP($X$4,Sortie!$B$3:$AF$3,1,FALSE),IFERROR(VLOOKUP('Suivi de stock'!$B67,Entrée,COUNTIF($F$5:AZ$5,AZ$5)+1,FALSE),"")))</f>
        <v/>
      </c>
      <c r="BA67" s="78" t="str">
        <f ca="1">IF($X$4&lt;1,"",IF($X$4=HLOOKUP($X$4,Sortie!$B$3:$AF$3,1,FALSE),IFERROR(VLOOKUP('Suivi de stock'!$B67,Sortie,COUNTIF($F$5:BA$5,BA$5)+1,FALSE),"")))</f>
        <v/>
      </c>
      <c r="BB67" s="79" t="str">
        <f ca="1">IF($X$4&lt;1,"",IF($X$4=HLOOKUP($X$4,Sortie!$B$3:$AF$3,1,FALSE),IFERROR(VLOOKUP('Suivi de stock'!$B67,Entrée,COUNTIF($F$5:BB$5,BB$5)+1,FALSE),"")))</f>
        <v/>
      </c>
      <c r="BC67" s="78" t="str">
        <f ca="1">IF($X$4&lt;1,"",IF($X$4=HLOOKUP($X$4,Sortie!$B$3:$AF$3,1,FALSE),IFERROR(VLOOKUP('Suivi de stock'!$B67,Sortie,COUNTIF($F$5:BC$5,BC$5)+1,FALSE),"")))</f>
        <v/>
      </c>
      <c r="BD67" s="79" t="str">
        <f ca="1">IF($X$4&lt;1,"",IF($X$4=HLOOKUP($X$4,Sortie!$B$3:$AF$3,1,FALSE),IFERROR(VLOOKUP('Suivi de stock'!$B67,Entrée,COUNTIF($F$5:BD$5,BD$5)+1,FALSE),"")))</f>
        <v/>
      </c>
      <c r="BE67" s="78" t="str">
        <f ca="1">IF($X$4&lt;1,"",IF($X$4=HLOOKUP($X$4,Sortie!$B$3:$AF$3,1,FALSE),IFERROR(VLOOKUP('Suivi de stock'!$B67,Sortie,COUNTIF($F$5:BE$5,BE$5)+1,FALSE),"")))</f>
        <v/>
      </c>
      <c r="BF67" s="79" t="str">
        <f ca="1">IF($X$4&lt;1,"",IF($X$4=HLOOKUP($X$4,Sortie!$B$3:$AF$3,1,FALSE),IFERROR(VLOOKUP('Suivi de stock'!$B67,Entrée,COUNTIF($F$5:BF$5,BF$5)+1,FALSE),"")))</f>
        <v/>
      </c>
      <c r="BG67" s="78" t="str">
        <f ca="1">IF($X$4&lt;1,"",IF($X$4=HLOOKUP($X$4,Sortie!$B$3:$AF$3,1,FALSE),IFERROR(VLOOKUP('Suivi de stock'!$B67,Sortie,COUNTIF($F$5:BG$5,BG$5)+1,FALSE),"")))</f>
        <v/>
      </c>
      <c r="BH67" s="79" t="str">
        <f ca="1">IF($X$4&lt;1,"",IF($X$4=HLOOKUP($X$4,Sortie!$B$3:$AF$3,1,FALSE),IFERROR(VLOOKUP('Suivi de stock'!$B67,Entrée,COUNTIF($F$5:BH$5,BH$5)+1,FALSE),"")))</f>
        <v/>
      </c>
      <c r="BI67" s="78" t="str">
        <f ca="1">IF($X$4&lt;1,"",IF($X$4=HLOOKUP($X$4,Sortie!$B$3:$AF$3,1,FALSE),IFERROR(VLOOKUP('Suivi de stock'!$B67,Sortie,COUNTIF($F$5:BI$5,BI$5)+1,FALSE),"")))</f>
        <v/>
      </c>
      <c r="BJ67" s="79" t="str">
        <f ca="1">IF($X$4&lt;1,"",IF($X$4=HLOOKUP($X$4,Sortie!$B$3:$AF$3,1,FALSE),IFERROR(VLOOKUP('Suivi de stock'!$B67,Entrée,COUNTIF($F$5:BJ$5,BJ$5)+1,FALSE),"")))</f>
        <v/>
      </c>
      <c r="BK67" s="78" t="str">
        <f ca="1">IF($X$4&lt;1,"",IF($X$4=HLOOKUP($X$4,Sortie!$B$3:$AF$3,1,FALSE),IFERROR(VLOOKUP('Suivi de stock'!$B67,Sortie,COUNTIF($F$5:BK$5,BK$5)+1,FALSE),"")))</f>
        <v/>
      </c>
      <c r="BL67" s="79" t="str">
        <f ca="1">IF($X$4&lt;1,"",IF($X$4=HLOOKUP($X$4,Sortie!$B$3:$AF$3,1,FALSE),IFERROR(VLOOKUP('Suivi de stock'!$B67,Entrée,COUNTIF($F$5:BL$5,BL$5)+1,FALSE),"")))</f>
        <v/>
      </c>
      <c r="BM67" s="78" t="str">
        <f ca="1">IF($X$4&lt;1,"",IF($X$4=HLOOKUP($X$4,Sortie!$B$3:$AF$3,1,FALSE),IFERROR(VLOOKUP('Suivi de stock'!$B67,Sortie,COUNTIF($F$5:BM$5,BM$5)+1,FALSE),"")))</f>
        <v/>
      </c>
      <c r="BN67" s="79" t="str">
        <f ca="1">IF($X$4&lt;1,"",IF($X$4=HLOOKUP($X$4,Sortie!$B$3:$AF$3,1,FALSE),IFERROR(VLOOKUP('Suivi de stock'!$B67,Entrée,COUNTIF($F$5:BN$5,BN$5)+1,FALSE),"")))</f>
        <v/>
      </c>
      <c r="BO67" s="78" t="str">
        <f ca="1">IF($X$4&lt;1,"",IF($X$4=HLOOKUP($X$4,Sortie!$B$3:$AF$3,1,FALSE),IFERROR(VLOOKUP('Suivi de stock'!$B67,Sortie,COUNTIF($F$5:BO$5,BO$5)+1,FALSE),"")))</f>
        <v/>
      </c>
    </row>
    <row r="68" spans="1:67">
      <c r="A68" s="29">
        <f>IF(C68&gt;=D68,0,1+MAX($A$7:A67))</f>
        <v>0</v>
      </c>
      <c r="B68" s="9"/>
      <c r="C68" s="20"/>
      <c r="D68" s="21"/>
      <c r="F68" s="79" t="str">
        <f ca="1">IF($N$4&lt;1,"",IF($F$4=HLOOKUP($F$4,Sortie!$B$3:$AF$3,1,FALSE),IFERROR(VLOOKUP('Suivi de stock'!$B68,Entrée,COUNTIF($F$5:F$5,F$5)+1,FALSE),"")))</f>
        <v/>
      </c>
      <c r="G68" s="78" t="str">
        <f ca="1">IF($F$4&lt;1,"",IF($F$4=HLOOKUP($F$4,Sortie!$B$3:$AF$3,1,FALSE),IFERROR(VLOOKUP('Suivi de stock'!$B68,Sortie,COUNTIF($F$5:G$5,G$5)+1,FALSE),"")))</f>
        <v/>
      </c>
      <c r="H68" s="79" t="str">
        <f ca="1">IF($H$4&lt;1,"",IF($H$4=HLOOKUP($H$4,Sortie!$B$3:$AF$3,1,FALSE),IFERROR(VLOOKUP('Suivi de stock'!$B68,Entrée,COUNTIF($F$5:H$5,H$5)+1,FALSE),"")))</f>
        <v/>
      </c>
      <c r="I68" s="78" t="str">
        <f ca="1">IF($H$4&lt;1,"",IF($H$4=HLOOKUP($H$4,Sortie!$B$3:$AF$3,1,FALSE),IFERROR(VLOOKUP('Suivi de stock'!$B68,Sortie,COUNTIF($F$5:I$5,I$5)+1,FALSE),"")))</f>
        <v/>
      </c>
      <c r="J68" s="79" t="str">
        <f ca="1">IF($J$4&lt;1,"",IF($J$4=HLOOKUP($J$4,Sortie!$B$3:$AF$3,1,FALSE),IFERROR(VLOOKUP('Suivi de stock'!$B68,Entrée,COUNTIF($F$5:J$5,J$5)+1,FALSE),"")))</f>
        <v/>
      </c>
      <c r="K68" s="78" t="str">
        <f ca="1">IF($J$4&lt;1,"",IF($J$4=HLOOKUP($J$4,Sortie!$B$3:$AF$3,1,FALSE),IFERROR(VLOOKUP('Suivi de stock'!$B68,Sortie,COUNTIF($F$5:K$5,K$5)+1,FALSE),"")))</f>
        <v/>
      </c>
      <c r="L68" s="79" t="str">
        <f ca="1">IF($L$4&lt;1,"",IF($L$4=HLOOKUP($L$4,Sortie!$B$3:$AF$3,1,FALSE),IFERROR(VLOOKUP('Suivi de stock'!$B68,Entrée,COUNTIF($F$5:L$5,L$5)+1,FALSE),"")))</f>
        <v/>
      </c>
      <c r="M68" s="78" t="str">
        <f ca="1">IF($L$4&lt;1,"",IF($L$4=HLOOKUP($L$4,Sortie!$B$3:$AF$3,1,FALSE),IFERROR(VLOOKUP('Suivi de stock'!$B68,Sortie,COUNTIF($F$5:M$5,M$5)+1,FALSE),"")))</f>
        <v/>
      </c>
      <c r="N68" s="79" t="str">
        <f ca="1">IF($N$4&lt;1,"",IF($N$4=HLOOKUP($N$4,Sortie!$B$3:$AF$3,1,FALSE),IFERROR(VLOOKUP('Suivi de stock'!$B68,Entrée,COUNTIF($F$5:N$5,N$5)+1,FALSE),"")))</f>
        <v/>
      </c>
      <c r="O68" s="78" t="str">
        <f ca="1">IF($N$4&lt;1,"",IF($N$4=HLOOKUP($N$4,Sortie!$B$3:$AF$3,1,FALSE),IFERROR(VLOOKUP('Suivi de stock'!$B68,Sortie,COUNTIF($F$5:O$5,O$5)+1,FALSE),"")))</f>
        <v/>
      </c>
      <c r="P68" s="79" t="str">
        <f ca="1">IF($P$4&lt;1,"",IF($P$4=HLOOKUP($P$4,Sortie!$B$3:$AF$3,1,FALSE),IFERROR(VLOOKUP('Suivi de stock'!$B68,Entrée,COUNTIF($F$5:P$5,P$5)+1,FALSE),"")))</f>
        <v/>
      </c>
      <c r="Q68" s="78" t="str">
        <f ca="1">IF($P$4&lt;1,"",IF($P$4=HLOOKUP($P$4,Sortie!$B$3:$AF$3,1,FALSE),IFERROR(VLOOKUP('Suivi de stock'!$B68,Sortie,COUNTIF($F$5:Q$5,Q$5)+1,FALSE),"")))</f>
        <v/>
      </c>
      <c r="R68" s="79" t="str">
        <f ca="1">IF($R$4&lt;1,"",IF($R$4=HLOOKUP($R$4,Sortie!$B$3:$AF$3,1,FALSE),IFERROR(VLOOKUP('Suivi de stock'!$B68,Entrée,COUNTIF($F$5:R$5,R$5)+1,FALSE),"")))</f>
        <v/>
      </c>
      <c r="S68" s="78" t="str">
        <f ca="1">IF($R$4&lt;1,"",IF($R$4=HLOOKUP($R$4,Sortie!$B$3:$AF$3,1,FALSE),IFERROR(VLOOKUP('Suivi de stock'!$B68,Sortie,COUNTIF($F$5:S$5,S$5)+1,FALSE),"")))</f>
        <v/>
      </c>
      <c r="T68" s="79" t="str">
        <f ca="1">IF($T$4&lt;1,"",IF($T$4=HLOOKUP($T$4,Sortie!$B$3:$AF$3,1,FALSE),IFERROR(VLOOKUP('Suivi de stock'!$B68,Entrée,COUNTIF($F$5:T$5,T$5)+1,FALSE),"")))</f>
        <v/>
      </c>
      <c r="U68" s="78" t="str">
        <f ca="1">IF($T$4&lt;1,"",IF($T$4=HLOOKUP($T$4,Sortie!$B$3:$AF$3,1,FALSE),IFERROR(VLOOKUP('Suivi de stock'!$B68,Sortie,COUNTIF($F$5:U$5,U$5)+1,FALSE),"")))</f>
        <v/>
      </c>
      <c r="V68" s="79" t="str">
        <f ca="1">IF($V$4&lt;1,"",IF($V$4=HLOOKUP($V$4,Sortie!$B$3:$AF$3,1,FALSE),IFERROR(VLOOKUP('Suivi de stock'!$B68,Entrée,COUNTIF($F$5:V$5,V$5)+1,FALSE),"")))</f>
        <v/>
      </c>
      <c r="W68" s="78" t="str">
        <f ca="1">IF($V$4&lt;1,"",IF($V$4=HLOOKUP($V$4,Sortie!$B$3:$AF$3,1,FALSE),IFERROR(VLOOKUP('Suivi de stock'!$B68,Sortie,COUNTIF($F$5:W$5,W$5)+1,FALSE),"")))</f>
        <v/>
      </c>
      <c r="X68" s="79" t="str">
        <f ca="1">IF($X$4&lt;1,"",IF($X$4=HLOOKUP($X$4,Sortie!$B$3:$AF$3,1,FALSE),IFERROR(VLOOKUP('Suivi de stock'!$B68,Entrée,COUNTIF($F$5:X$5,X$5)+1,FALSE),"")))</f>
        <v/>
      </c>
      <c r="Y68" s="78" t="str">
        <f ca="1">IF($X$4&lt;1,"",IF($X$4=HLOOKUP($X$4,Sortie!$B$3:$AF$3,1,FALSE),IFERROR(VLOOKUP('Suivi de stock'!$B68,Sortie,COUNTIF($F$5:Y$5,Y$5)+1,FALSE),"")))</f>
        <v/>
      </c>
      <c r="Z68" s="79" t="str">
        <f ca="1">IF($X$4&lt;1,"",IF($X$4=HLOOKUP($X$4,Sortie!$B$3:$AF$3,1,FALSE),IFERROR(VLOOKUP('Suivi de stock'!$B68,Entrée,COUNTIF($F$5:Z$5,Z$5)+1,FALSE),"")))</f>
        <v/>
      </c>
      <c r="AA68" s="78" t="str">
        <f ca="1">IF($X$4&lt;1,"",IF($X$4=HLOOKUP($X$4,Sortie!$B$3:$AF$3,1,FALSE),IFERROR(VLOOKUP('Suivi de stock'!$B68,Sortie,COUNTIF($F$5:AA$5,AA$5)+1,FALSE),"")))</f>
        <v/>
      </c>
      <c r="AB68" s="79" t="str">
        <f ca="1">IF($X$4&lt;1,"",IF($X$4=HLOOKUP($X$4,Sortie!$B$3:$AF$3,1,FALSE),IFERROR(VLOOKUP('Suivi de stock'!$B68,Entrée,COUNTIF($F$5:AB$5,AB$5)+1,FALSE),"")))</f>
        <v/>
      </c>
      <c r="AC68" s="78" t="str">
        <f ca="1">IF($X$4&lt;1,"",IF($X$4=HLOOKUP($X$4,Sortie!$B$3:$AF$3,1,FALSE),IFERROR(VLOOKUP('Suivi de stock'!$B68,Sortie,COUNTIF($F$5:AC$5,AC$5)+1,FALSE),"")))</f>
        <v/>
      </c>
      <c r="AD68" s="79" t="str">
        <f ca="1">IF($X$4&lt;1,"",IF($X$4=HLOOKUP($X$4,Sortie!$B$3:$AF$3,1,FALSE),IFERROR(VLOOKUP('Suivi de stock'!$B68,Entrée,COUNTIF($F$5:AD$5,AD$5)+1,FALSE),"")))</f>
        <v/>
      </c>
      <c r="AE68" s="78" t="str">
        <f ca="1">IF($X$4&lt;1,"",IF($X$4=HLOOKUP($X$4,Sortie!$B$3:$AF$3,1,FALSE),IFERROR(VLOOKUP('Suivi de stock'!$B68,Sortie,COUNTIF($F$5:AE$5,AE$5)+1,FALSE),"")))</f>
        <v/>
      </c>
      <c r="AF68" s="79" t="str">
        <f ca="1">IF($X$4&lt;1,"",IF($X$4=HLOOKUP($X$4,Sortie!$B$3:$AF$3,1,FALSE),IFERROR(VLOOKUP('Suivi de stock'!$B68,Entrée,COUNTIF($F$5:AF$5,AF$5)+1,FALSE),"")))</f>
        <v/>
      </c>
      <c r="AG68" s="78" t="str">
        <f ca="1">IF($X$4&lt;1,"",IF($X$4=HLOOKUP($X$4,Sortie!$B$3:$AF$3,1,FALSE),IFERROR(VLOOKUP('Suivi de stock'!$B68,Sortie,COUNTIF($F$5:AG$5,AG$5)+1,FALSE),"")))</f>
        <v/>
      </c>
      <c r="AH68" s="79" t="str">
        <f ca="1">IF($X$4&lt;1,"",IF($X$4=HLOOKUP($X$4,Sortie!$B$3:$AF$3,1,FALSE),IFERROR(VLOOKUP('Suivi de stock'!$B68,Entrée,COUNTIF($F$5:AH$5,AH$5)+1,FALSE),"")))</f>
        <v/>
      </c>
      <c r="AI68" s="78" t="str">
        <f ca="1">IF($X$4&lt;1,"",IF($X$4=HLOOKUP($X$4,Sortie!$B$3:$AF$3,1,FALSE),IFERROR(VLOOKUP('Suivi de stock'!$B68,Sortie,COUNTIF($F$5:AI$5,AI$5)+1,FALSE),"")))</f>
        <v/>
      </c>
      <c r="AJ68" s="79" t="str">
        <f ca="1">IF($X$4&lt;1,"",IF($X$4=HLOOKUP($X$4,Sortie!$B$3:$AF$3,1,FALSE),IFERROR(VLOOKUP('Suivi de stock'!$B68,Entrée,COUNTIF($F$5:AJ$5,AJ$5)+1,FALSE),"")))</f>
        <v/>
      </c>
      <c r="AK68" s="78" t="str">
        <f ca="1">IF($X$4&lt;1,"",IF($X$4=HLOOKUP($X$4,Sortie!$B$3:$AF$3,1,FALSE),IFERROR(VLOOKUP('Suivi de stock'!$B68,Sortie,COUNTIF($F$5:AK$5,AK$5)+1,FALSE),"")))</f>
        <v/>
      </c>
      <c r="AL68" s="79" t="str">
        <f ca="1">IF($X$4&lt;1,"",IF($X$4=HLOOKUP($X$4,Sortie!$B$3:$AF$3,1,FALSE),IFERROR(VLOOKUP('Suivi de stock'!$B68,Entrée,COUNTIF($F$5:AL$5,AL$5)+1,FALSE),"")))</f>
        <v/>
      </c>
      <c r="AM68" s="78" t="str">
        <f ca="1">IF($X$4&lt;1,"",IF($X$4=HLOOKUP($X$4,Sortie!$B$3:$AF$3,1,FALSE),IFERROR(VLOOKUP('Suivi de stock'!$B68,Sortie,COUNTIF($F$5:AM$5,AM$5)+1,FALSE),"")))</f>
        <v/>
      </c>
      <c r="AN68" s="79" t="str">
        <f ca="1">IF($X$4&lt;1,"",IF($X$4=HLOOKUP($X$4,Sortie!$B$3:$AF$3,1,FALSE),IFERROR(VLOOKUP('Suivi de stock'!$B68,Entrée,COUNTIF($F$5:AN$5,AN$5)+1,FALSE),"")))</f>
        <v/>
      </c>
      <c r="AO68" s="78" t="str">
        <f ca="1">IF($X$4&lt;1,"",IF($X$4=HLOOKUP($X$4,Sortie!$B$3:$AF$3,1,FALSE),IFERROR(VLOOKUP('Suivi de stock'!$B68,Sortie,COUNTIF($F$5:AO$5,AO$5)+1,FALSE),"")))</f>
        <v/>
      </c>
      <c r="AP68" s="79" t="str">
        <f ca="1">IF($X$4&lt;1,"",IF($X$4=HLOOKUP($X$4,Sortie!$B$3:$AF$3,1,FALSE),IFERROR(VLOOKUP('Suivi de stock'!$B68,Entrée,COUNTIF($F$5:AP$5,AP$5)+1,FALSE),"")))</f>
        <v/>
      </c>
      <c r="AQ68" s="78" t="str">
        <f ca="1">IF($X$4&lt;1,"",IF($X$4=HLOOKUP($X$4,Sortie!$B$3:$AF$3,1,FALSE),IFERROR(VLOOKUP('Suivi de stock'!$B68,Sortie,COUNTIF($F$5:AQ$5,AQ$5)+1,FALSE),"")))</f>
        <v/>
      </c>
      <c r="AR68" s="79" t="str">
        <f ca="1">IF($X$4&lt;1,"",IF($X$4=HLOOKUP($X$4,Sortie!$B$3:$AF$3,1,FALSE),IFERROR(VLOOKUP('Suivi de stock'!$B68,Entrée,COUNTIF($F$5:AR$5,AR$5)+1,FALSE),"")))</f>
        <v/>
      </c>
      <c r="AS68" s="78" t="str">
        <f ca="1">IF($X$4&lt;1,"",IF($X$4=HLOOKUP($X$4,Sortie!$B$3:$AF$3,1,FALSE),IFERROR(VLOOKUP('Suivi de stock'!$B68,Sortie,COUNTIF($F$5:AS$5,AS$5)+1,FALSE),"")))</f>
        <v/>
      </c>
      <c r="AT68" s="79" t="str">
        <f ca="1">IF($X$4&lt;1,"",IF($X$4=HLOOKUP($X$4,Sortie!$B$3:$AF$3,1,FALSE),IFERROR(VLOOKUP('Suivi de stock'!$B68,Entrée,COUNTIF($F$5:AT$5,AT$5)+1,FALSE),"")))</f>
        <v/>
      </c>
      <c r="AU68" s="78" t="str">
        <f ca="1">IF($X$4&lt;1,"",IF($X$4=HLOOKUP($X$4,Sortie!$B$3:$AF$3,1,FALSE),IFERROR(VLOOKUP('Suivi de stock'!$B68,Sortie,COUNTIF($F$5:AU$5,AU$5)+1,FALSE),"")))</f>
        <v/>
      </c>
      <c r="AV68" s="79" t="str">
        <f ca="1">IF($X$4&lt;1,"",IF($X$4=HLOOKUP($X$4,Sortie!$B$3:$AF$3,1,FALSE),IFERROR(VLOOKUP('Suivi de stock'!$B68,Entrée,COUNTIF($F$5:AV$5,AV$5)+1,FALSE),"")))</f>
        <v/>
      </c>
      <c r="AW68" s="78" t="str">
        <f ca="1">IF($X$4&lt;1,"",IF($X$4=HLOOKUP($X$4,Sortie!$B$3:$AF$3,1,FALSE),IFERROR(VLOOKUP('Suivi de stock'!$B68,Sortie,COUNTIF($F$5:AW$5,AW$5)+1,FALSE),"")))</f>
        <v/>
      </c>
      <c r="AX68" s="79" t="str">
        <f ca="1">IF($X$4&lt;1,"",IF($X$4=HLOOKUP($X$4,Sortie!$B$3:$AF$3,1,FALSE),IFERROR(VLOOKUP('Suivi de stock'!$B68,Entrée,COUNTIF($F$5:AX$5,AX$5)+1,FALSE),"")))</f>
        <v/>
      </c>
      <c r="AY68" s="78" t="str">
        <f ca="1">IF($X$4&lt;1,"",IF($X$4=HLOOKUP($X$4,Sortie!$B$3:$AF$3,1,FALSE),IFERROR(VLOOKUP('Suivi de stock'!$B68,Sortie,COUNTIF($F$5:AY$5,AY$5)+1,FALSE),"")))</f>
        <v/>
      </c>
      <c r="AZ68" s="79" t="str">
        <f ca="1">IF($X$4&lt;1,"",IF($X$4=HLOOKUP($X$4,Sortie!$B$3:$AF$3,1,FALSE),IFERROR(VLOOKUP('Suivi de stock'!$B68,Entrée,COUNTIF($F$5:AZ$5,AZ$5)+1,FALSE),"")))</f>
        <v/>
      </c>
      <c r="BA68" s="78" t="str">
        <f ca="1">IF($X$4&lt;1,"",IF($X$4=HLOOKUP($X$4,Sortie!$B$3:$AF$3,1,FALSE),IFERROR(VLOOKUP('Suivi de stock'!$B68,Sortie,COUNTIF($F$5:BA$5,BA$5)+1,FALSE),"")))</f>
        <v/>
      </c>
      <c r="BB68" s="79" t="str">
        <f ca="1">IF($X$4&lt;1,"",IF($X$4=HLOOKUP($X$4,Sortie!$B$3:$AF$3,1,FALSE),IFERROR(VLOOKUP('Suivi de stock'!$B68,Entrée,COUNTIF($F$5:BB$5,BB$5)+1,FALSE),"")))</f>
        <v/>
      </c>
      <c r="BC68" s="78" t="str">
        <f ca="1">IF($X$4&lt;1,"",IF($X$4=HLOOKUP($X$4,Sortie!$B$3:$AF$3,1,FALSE),IFERROR(VLOOKUP('Suivi de stock'!$B68,Sortie,COUNTIF($F$5:BC$5,BC$5)+1,FALSE),"")))</f>
        <v/>
      </c>
      <c r="BD68" s="79" t="str">
        <f ca="1">IF($X$4&lt;1,"",IF($X$4=HLOOKUP($X$4,Sortie!$B$3:$AF$3,1,FALSE),IFERROR(VLOOKUP('Suivi de stock'!$B68,Entrée,COUNTIF($F$5:BD$5,BD$5)+1,FALSE),"")))</f>
        <v/>
      </c>
      <c r="BE68" s="78" t="str">
        <f ca="1">IF($X$4&lt;1,"",IF($X$4=HLOOKUP($X$4,Sortie!$B$3:$AF$3,1,FALSE),IFERROR(VLOOKUP('Suivi de stock'!$B68,Sortie,COUNTIF($F$5:BE$5,BE$5)+1,FALSE),"")))</f>
        <v/>
      </c>
      <c r="BF68" s="79" t="str">
        <f ca="1">IF($X$4&lt;1,"",IF($X$4=HLOOKUP($X$4,Sortie!$B$3:$AF$3,1,FALSE),IFERROR(VLOOKUP('Suivi de stock'!$B68,Entrée,COUNTIF($F$5:BF$5,BF$5)+1,FALSE),"")))</f>
        <v/>
      </c>
      <c r="BG68" s="78" t="str">
        <f ca="1">IF($X$4&lt;1,"",IF($X$4=HLOOKUP($X$4,Sortie!$B$3:$AF$3,1,FALSE),IFERROR(VLOOKUP('Suivi de stock'!$B68,Sortie,COUNTIF($F$5:BG$5,BG$5)+1,FALSE),"")))</f>
        <v/>
      </c>
      <c r="BH68" s="79" t="str">
        <f ca="1">IF($X$4&lt;1,"",IF($X$4=HLOOKUP($X$4,Sortie!$B$3:$AF$3,1,FALSE),IFERROR(VLOOKUP('Suivi de stock'!$B68,Entrée,COUNTIF($F$5:BH$5,BH$5)+1,FALSE),"")))</f>
        <v/>
      </c>
      <c r="BI68" s="78" t="str">
        <f ca="1">IF($X$4&lt;1,"",IF($X$4=HLOOKUP($X$4,Sortie!$B$3:$AF$3,1,FALSE),IFERROR(VLOOKUP('Suivi de stock'!$B68,Sortie,COUNTIF($F$5:BI$5,BI$5)+1,FALSE),"")))</f>
        <v/>
      </c>
      <c r="BJ68" s="79" t="str">
        <f ca="1">IF($X$4&lt;1,"",IF($X$4=HLOOKUP($X$4,Sortie!$B$3:$AF$3,1,FALSE),IFERROR(VLOOKUP('Suivi de stock'!$B68,Entrée,COUNTIF($F$5:BJ$5,BJ$5)+1,FALSE),"")))</f>
        <v/>
      </c>
      <c r="BK68" s="78" t="str">
        <f ca="1">IF($X$4&lt;1,"",IF($X$4=HLOOKUP($X$4,Sortie!$B$3:$AF$3,1,FALSE),IFERROR(VLOOKUP('Suivi de stock'!$B68,Sortie,COUNTIF($F$5:BK$5,BK$5)+1,FALSE),"")))</f>
        <v/>
      </c>
      <c r="BL68" s="79" t="str">
        <f ca="1">IF($X$4&lt;1,"",IF($X$4=HLOOKUP($X$4,Sortie!$B$3:$AF$3,1,FALSE),IFERROR(VLOOKUP('Suivi de stock'!$B68,Entrée,COUNTIF($F$5:BL$5,BL$5)+1,FALSE),"")))</f>
        <v/>
      </c>
      <c r="BM68" s="78" t="str">
        <f ca="1">IF($X$4&lt;1,"",IF($X$4=HLOOKUP($X$4,Sortie!$B$3:$AF$3,1,FALSE),IFERROR(VLOOKUP('Suivi de stock'!$B68,Sortie,COUNTIF($F$5:BM$5,BM$5)+1,FALSE),"")))</f>
        <v/>
      </c>
      <c r="BN68" s="79" t="str">
        <f ca="1">IF($X$4&lt;1,"",IF($X$4=HLOOKUP($X$4,Sortie!$B$3:$AF$3,1,FALSE),IFERROR(VLOOKUP('Suivi de stock'!$B68,Entrée,COUNTIF($F$5:BN$5,BN$5)+1,FALSE),"")))</f>
        <v/>
      </c>
      <c r="BO68" s="78" t="str">
        <f ca="1">IF($X$4&lt;1,"",IF($X$4=HLOOKUP($X$4,Sortie!$B$3:$AF$3,1,FALSE),IFERROR(VLOOKUP('Suivi de stock'!$B68,Sortie,COUNTIF($F$5:BO$5,BO$5)+1,FALSE),"")))</f>
        <v/>
      </c>
    </row>
    <row r="69" spans="1:67">
      <c r="A69" s="29">
        <f>IF(C69&gt;=D69,0,1+MAX($A$7:A68))</f>
        <v>0</v>
      </c>
      <c r="B69" s="9"/>
      <c r="C69" s="20"/>
      <c r="D69" s="21"/>
      <c r="F69" s="79" t="str">
        <f ca="1">IF($N$4&lt;1,"",IF($F$4=HLOOKUP($F$4,Sortie!$B$3:$AF$3,1,FALSE),IFERROR(VLOOKUP('Suivi de stock'!$B69,Entrée,COUNTIF($F$5:F$5,F$5)+1,FALSE),"")))</f>
        <v/>
      </c>
      <c r="G69" s="78" t="str">
        <f ca="1">IF($F$4&lt;1,"",IF($F$4=HLOOKUP($F$4,Sortie!$B$3:$AF$3,1,FALSE),IFERROR(VLOOKUP('Suivi de stock'!$B69,Sortie,COUNTIF($F$5:G$5,G$5)+1,FALSE),"")))</f>
        <v/>
      </c>
      <c r="H69" s="79" t="str">
        <f ca="1">IF($H$4&lt;1,"",IF($H$4=HLOOKUP($H$4,Sortie!$B$3:$AF$3,1,FALSE),IFERROR(VLOOKUP('Suivi de stock'!$B69,Entrée,COUNTIF($F$5:H$5,H$5)+1,FALSE),"")))</f>
        <v/>
      </c>
      <c r="I69" s="78" t="str">
        <f ca="1">IF($H$4&lt;1,"",IF($H$4=HLOOKUP($H$4,Sortie!$B$3:$AF$3,1,FALSE),IFERROR(VLOOKUP('Suivi de stock'!$B69,Sortie,COUNTIF($F$5:I$5,I$5)+1,FALSE),"")))</f>
        <v/>
      </c>
      <c r="J69" s="79" t="str">
        <f ca="1">IF($J$4&lt;1,"",IF($J$4=HLOOKUP($J$4,Sortie!$B$3:$AF$3,1,FALSE),IFERROR(VLOOKUP('Suivi de stock'!$B69,Entrée,COUNTIF($F$5:J$5,J$5)+1,FALSE),"")))</f>
        <v/>
      </c>
      <c r="K69" s="78" t="str">
        <f ca="1">IF($J$4&lt;1,"",IF($J$4=HLOOKUP($J$4,Sortie!$B$3:$AF$3,1,FALSE),IFERROR(VLOOKUP('Suivi de stock'!$B69,Sortie,COUNTIF($F$5:K$5,K$5)+1,FALSE),"")))</f>
        <v/>
      </c>
      <c r="L69" s="79" t="str">
        <f ca="1">IF($L$4&lt;1,"",IF($L$4=HLOOKUP($L$4,Sortie!$B$3:$AF$3,1,FALSE),IFERROR(VLOOKUP('Suivi de stock'!$B69,Entrée,COUNTIF($F$5:L$5,L$5)+1,FALSE),"")))</f>
        <v/>
      </c>
      <c r="M69" s="78" t="str">
        <f ca="1">IF($L$4&lt;1,"",IF($L$4=HLOOKUP($L$4,Sortie!$B$3:$AF$3,1,FALSE),IFERROR(VLOOKUP('Suivi de stock'!$B69,Sortie,COUNTIF($F$5:M$5,M$5)+1,FALSE),"")))</f>
        <v/>
      </c>
      <c r="N69" s="79" t="str">
        <f ca="1">IF($N$4&lt;1,"",IF($N$4=HLOOKUP($N$4,Sortie!$B$3:$AF$3,1,FALSE),IFERROR(VLOOKUP('Suivi de stock'!$B69,Entrée,COUNTIF($F$5:N$5,N$5)+1,FALSE),"")))</f>
        <v/>
      </c>
      <c r="O69" s="78" t="str">
        <f ca="1">IF($N$4&lt;1,"",IF($N$4=HLOOKUP($N$4,Sortie!$B$3:$AF$3,1,FALSE),IFERROR(VLOOKUP('Suivi de stock'!$B69,Sortie,COUNTIF($F$5:O$5,O$5)+1,FALSE),"")))</f>
        <v/>
      </c>
      <c r="P69" s="79" t="str">
        <f ca="1">IF($P$4&lt;1,"",IF($P$4=HLOOKUP($P$4,Sortie!$B$3:$AF$3,1,FALSE),IFERROR(VLOOKUP('Suivi de stock'!$B69,Entrée,COUNTIF($F$5:P$5,P$5)+1,FALSE),"")))</f>
        <v/>
      </c>
      <c r="Q69" s="78" t="str">
        <f ca="1">IF($P$4&lt;1,"",IF($P$4=HLOOKUP($P$4,Sortie!$B$3:$AF$3,1,FALSE),IFERROR(VLOOKUP('Suivi de stock'!$B69,Sortie,COUNTIF($F$5:Q$5,Q$5)+1,FALSE),"")))</f>
        <v/>
      </c>
      <c r="R69" s="79" t="str">
        <f ca="1">IF($R$4&lt;1,"",IF($R$4=HLOOKUP($R$4,Sortie!$B$3:$AF$3,1,FALSE),IFERROR(VLOOKUP('Suivi de stock'!$B69,Entrée,COUNTIF($F$5:R$5,R$5)+1,FALSE),"")))</f>
        <v/>
      </c>
      <c r="S69" s="78" t="str">
        <f ca="1">IF($R$4&lt;1,"",IF($R$4=HLOOKUP($R$4,Sortie!$B$3:$AF$3,1,FALSE),IFERROR(VLOOKUP('Suivi de stock'!$B69,Sortie,COUNTIF($F$5:S$5,S$5)+1,FALSE),"")))</f>
        <v/>
      </c>
      <c r="T69" s="79" t="str">
        <f ca="1">IF($T$4&lt;1,"",IF($T$4=HLOOKUP($T$4,Sortie!$B$3:$AF$3,1,FALSE),IFERROR(VLOOKUP('Suivi de stock'!$B69,Entrée,COUNTIF($F$5:T$5,T$5)+1,FALSE),"")))</f>
        <v/>
      </c>
      <c r="U69" s="78" t="str">
        <f ca="1">IF($T$4&lt;1,"",IF($T$4=HLOOKUP($T$4,Sortie!$B$3:$AF$3,1,FALSE),IFERROR(VLOOKUP('Suivi de stock'!$B69,Sortie,COUNTIF($F$5:U$5,U$5)+1,FALSE),"")))</f>
        <v/>
      </c>
      <c r="V69" s="79" t="str">
        <f ca="1">IF($V$4&lt;1,"",IF($V$4=HLOOKUP($V$4,Sortie!$B$3:$AF$3,1,FALSE),IFERROR(VLOOKUP('Suivi de stock'!$B69,Entrée,COUNTIF($F$5:V$5,V$5)+1,FALSE),"")))</f>
        <v/>
      </c>
      <c r="W69" s="78" t="str">
        <f ca="1">IF($V$4&lt;1,"",IF($V$4=HLOOKUP($V$4,Sortie!$B$3:$AF$3,1,FALSE),IFERROR(VLOOKUP('Suivi de stock'!$B69,Sortie,COUNTIF($F$5:W$5,W$5)+1,FALSE),"")))</f>
        <v/>
      </c>
      <c r="X69" s="79" t="str">
        <f ca="1">IF($X$4&lt;1,"",IF($X$4=HLOOKUP($X$4,Sortie!$B$3:$AF$3,1,FALSE),IFERROR(VLOOKUP('Suivi de stock'!$B69,Entrée,COUNTIF($F$5:X$5,X$5)+1,FALSE),"")))</f>
        <v/>
      </c>
      <c r="Y69" s="78" t="str">
        <f ca="1">IF($X$4&lt;1,"",IF($X$4=HLOOKUP($X$4,Sortie!$B$3:$AF$3,1,FALSE),IFERROR(VLOOKUP('Suivi de stock'!$B69,Sortie,COUNTIF($F$5:Y$5,Y$5)+1,FALSE),"")))</f>
        <v/>
      </c>
      <c r="Z69" s="79" t="str">
        <f ca="1">IF($X$4&lt;1,"",IF($X$4=HLOOKUP($X$4,Sortie!$B$3:$AF$3,1,FALSE),IFERROR(VLOOKUP('Suivi de stock'!$B69,Entrée,COUNTIF($F$5:Z$5,Z$5)+1,FALSE),"")))</f>
        <v/>
      </c>
      <c r="AA69" s="78" t="str">
        <f ca="1">IF($X$4&lt;1,"",IF($X$4=HLOOKUP($X$4,Sortie!$B$3:$AF$3,1,FALSE),IFERROR(VLOOKUP('Suivi de stock'!$B69,Sortie,COUNTIF($F$5:AA$5,AA$5)+1,FALSE),"")))</f>
        <v/>
      </c>
      <c r="AB69" s="79" t="str">
        <f ca="1">IF($X$4&lt;1,"",IF($X$4=HLOOKUP($X$4,Sortie!$B$3:$AF$3,1,FALSE),IFERROR(VLOOKUP('Suivi de stock'!$B69,Entrée,COUNTIF($F$5:AB$5,AB$5)+1,FALSE),"")))</f>
        <v/>
      </c>
      <c r="AC69" s="78" t="str">
        <f ca="1">IF($X$4&lt;1,"",IF($X$4=HLOOKUP($X$4,Sortie!$B$3:$AF$3,1,FALSE),IFERROR(VLOOKUP('Suivi de stock'!$B69,Sortie,COUNTIF($F$5:AC$5,AC$5)+1,FALSE),"")))</f>
        <v/>
      </c>
      <c r="AD69" s="79" t="str">
        <f ca="1">IF($X$4&lt;1,"",IF($X$4=HLOOKUP($X$4,Sortie!$B$3:$AF$3,1,FALSE),IFERROR(VLOOKUP('Suivi de stock'!$B69,Entrée,COUNTIF($F$5:AD$5,AD$5)+1,FALSE),"")))</f>
        <v/>
      </c>
      <c r="AE69" s="78" t="str">
        <f ca="1">IF($X$4&lt;1,"",IF($X$4=HLOOKUP($X$4,Sortie!$B$3:$AF$3,1,FALSE),IFERROR(VLOOKUP('Suivi de stock'!$B69,Sortie,COUNTIF($F$5:AE$5,AE$5)+1,FALSE),"")))</f>
        <v/>
      </c>
      <c r="AF69" s="79" t="str">
        <f ca="1">IF($X$4&lt;1,"",IF($X$4=HLOOKUP($X$4,Sortie!$B$3:$AF$3,1,FALSE),IFERROR(VLOOKUP('Suivi de stock'!$B69,Entrée,COUNTIF($F$5:AF$5,AF$5)+1,FALSE),"")))</f>
        <v/>
      </c>
      <c r="AG69" s="78" t="str">
        <f ca="1">IF($X$4&lt;1,"",IF($X$4=HLOOKUP($X$4,Sortie!$B$3:$AF$3,1,FALSE),IFERROR(VLOOKUP('Suivi de stock'!$B69,Sortie,COUNTIF($F$5:AG$5,AG$5)+1,FALSE),"")))</f>
        <v/>
      </c>
      <c r="AH69" s="79" t="str">
        <f ca="1">IF($X$4&lt;1,"",IF($X$4=HLOOKUP($X$4,Sortie!$B$3:$AF$3,1,FALSE),IFERROR(VLOOKUP('Suivi de stock'!$B69,Entrée,COUNTIF($F$5:AH$5,AH$5)+1,FALSE),"")))</f>
        <v/>
      </c>
      <c r="AI69" s="78" t="str">
        <f ca="1">IF($X$4&lt;1,"",IF($X$4=HLOOKUP($X$4,Sortie!$B$3:$AF$3,1,FALSE),IFERROR(VLOOKUP('Suivi de stock'!$B69,Sortie,COUNTIF($F$5:AI$5,AI$5)+1,FALSE),"")))</f>
        <v/>
      </c>
      <c r="AJ69" s="79" t="str">
        <f ca="1">IF($X$4&lt;1,"",IF($X$4=HLOOKUP($X$4,Sortie!$B$3:$AF$3,1,FALSE),IFERROR(VLOOKUP('Suivi de stock'!$B69,Entrée,COUNTIF($F$5:AJ$5,AJ$5)+1,FALSE),"")))</f>
        <v/>
      </c>
      <c r="AK69" s="78" t="str">
        <f ca="1">IF($X$4&lt;1,"",IF($X$4=HLOOKUP($X$4,Sortie!$B$3:$AF$3,1,FALSE),IFERROR(VLOOKUP('Suivi de stock'!$B69,Sortie,COUNTIF($F$5:AK$5,AK$5)+1,FALSE),"")))</f>
        <v/>
      </c>
      <c r="AL69" s="79" t="str">
        <f ca="1">IF($X$4&lt;1,"",IF($X$4=HLOOKUP($X$4,Sortie!$B$3:$AF$3,1,FALSE),IFERROR(VLOOKUP('Suivi de stock'!$B69,Entrée,COUNTIF($F$5:AL$5,AL$5)+1,FALSE),"")))</f>
        <v/>
      </c>
      <c r="AM69" s="78" t="str">
        <f ca="1">IF($X$4&lt;1,"",IF($X$4=HLOOKUP($X$4,Sortie!$B$3:$AF$3,1,FALSE),IFERROR(VLOOKUP('Suivi de stock'!$B69,Sortie,COUNTIF($F$5:AM$5,AM$5)+1,FALSE),"")))</f>
        <v/>
      </c>
      <c r="AN69" s="79" t="str">
        <f ca="1">IF($X$4&lt;1,"",IF($X$4=HLOOKUP($X$4,Sortie!$B$3:$AF$3,1,FALSE),IFERROR(VLOOKUP('Suivi de stock'!$B69,Entrée,COUNTIF($F$5:AN$5,AN$5)+1,FALSE),"")))</f>
        <v/>
      </c>
      <c r="AO69" s="78" t="str">
        <f ca="1">IF($X$4&lt;1,"",IF($X$4=HLOOKUP($X$4,Sortie!$B$3:$AF$3,1,FALSE),IFERROR(VLOOKUP('Suivi de stock'!$B69,Sortie,COUNTIF($F$5:AO$5,AO$5)+1,FALSE),"")))</f>
        <v/>
      </c>
      <c r="AP69" s="79" t="str">
        <f ca="1">IF($X$4&lt;1,"",IF($X$4=HLOOKUP($X$4,Sortie!$B$3:$AF$3,1,FALSE),IFERROR(VLOOKUP('Suivi de stock'!$B69,Entrée,COUNTIF($F$5:AP$5,AP$5)+1,FALSE),"")))</f>
        <v/>
      </c>
      <c r="AQ69" s="78" t="str">
        <f ca="1">IF($X$4&lt;1,"",IF($X$4=HLOOKUP($X$4,Sortie!$B$3:$AF$3,1,FALSE),IFERROR(VLOOKUP('Suivi de stock'!$B69,Sortie,COUNTIF($F$5:AQ$5,AQ$5)+1,FALSE),"")))</f>
        <v/>
      </c>
      <c r="AR69" s="79" t="str">
        <f ca="1">IF($X$4&lt;1,"",IF($X$4=HLOOKUP($X$4,Sortie!$B$3:$AF$3,1,FALSE),IFERROR(VLOOKUP('Suivi de stock'!$B69,Entrée,COUNTIF($F$5:AR$5,AR$5)+1,FALSE),"")))</f>
        <v/>
      </c>
      <c r="AS69" s="78" t="str">
        <f ca="1">IF($X$4&lt;1,"",IF($X$4=HLOOKUP($X$4,Sortie!$B$3:$AF$3,1,FALSE),IFERROR(VLOOKUP('Suivi de stock'!$B69,Sortie,COUNTIF($F$5:AS$5,AS$5)+1,FALSE),"")))</f>
        <v/>
      </c>
      <c r="AT69" s="79" t="str">
        <f ca="1">IF($X$4&lt;1,"",IF($X$4=HLOOKUP($X$4,Sortie!$B$3:$AF$3,1,FALSE),IFERROR(VLOOKUP('Suivi de stock'!$B69,Entrée,COUNTIF($F$5:AT$5,AT$5)+1,FALSE),"")))</f>
        <v/>
      </c>
      <c r="AU69" s="78" t="str">
        <f ca="1">IF($X$4&lt;1,"",IF($X$4=HLOOKUP($X$4,Sortie!$B$3:$AF$3,1,FALSE),IFERROR(VLOOKUP('Suivi de stock'!$B69,Sortie,COUNTIF($F$5:AU$5,AU$5)+1,FALSE),"")))</f>
        <v/>
      </c>
      <c r="AV69" s="79" t="str">
        <f ca="1">IF($X$4&lt;1,"",IF($X$4=HLOOKUP($X$4,Sortie!$B$3:$AF$3,1,FALSE),IFERROR(VLOOKUP('Suivi de stock'!$B69,Entrée,COUNTIF($F$5:AV$5,AV$5)+1,FALSE),"")))</f>
        <v/>
      </c>
      <c r="AW69" s="78" t="str">
        <f ca="1">IF($X$4&lt;1,"",IF($X$4=HLOOKUP($X$4,Sortie!$B$3:$AF$3,1,FALSE),IFERROR(VLOOKUP('Suivi de stock'!$B69,Sortie,COUNTIF($F$5:AW$5,AW$5)+1,FALSE),"")))</f>
        <v/>
      </c>
      <c r="AX69" s="79" t="str">
        <f ca="1">IF($X$4&lt;1,"",IF($X$4=HLOOKUP($X$4,Sortie!$B$3:$AF$3,1,FALSE),IFERROR(VLOOKUP('Suivi de stock'!$B69,Entrée,COUNTIF($F$5:AX$5,AX$5)+1,FALSE),"")))</f>
        <v/>
      </c>
      <c r="AY69" s="78" t="str">
        <f ca="1">IF($X$4&lt;1,"",IF($X$4=HLOOKUP($X$4,Sortie!$B$3:$AF$3,1,FALSE),IFERROR(VLOOKUP('Suivi de stock'!$B69,Sortie,COUNTIF($F$5:AY$5,AY$5)+1,FALSE),"")))</f>
        <v/>
      </c>
      <c r="AZ69" s="79" t="str">
        <f ca="1">IF($X$4&lt;1,"",IF($X$4=HLOOKUP($X$4,Sortie!$B$3:$AF$3,1,FALSE),IFERROR(VLOOKUP('Suivi de stock'!$B69,Entrée,COUNTIF($F$5:AZ$5,AZ$5)+1,FALSE),"")))</f>
        <v/>
      </c>
      <c r="BA69" s="78" t="str">
        <f ca="1">IF($X$4&lt;1,"",IF($X$4=HLOOKUP($X$4,Sortie!$B$3:$AF$3,1,FALSE),IFERROR(VLOOKUP('Suivi de stock'!$B69,Sortie,COUNTIF($F$5:BA$5,BA$5)+1,FALSE),"")))</f>
        <v/>
      </c>
      <c r="BB69" s="79" t="str">
        <f ca="1">IF($X$4&lt;1,"",IF($X$4=HLOOKUP($X$4,Sortie!$B$3:$AF$3,1,FALSE),IFERROR(VLOOKUP('Suivi de stock'!$B69,Entrée,COUNTIF($F$5:BB$5,BB$5)+1,FALSE),"")))</f>
        <v/>
      </c>
      <c r="BC69" s="78" t="str">
        <f ca="1">IF($X$4&lt;1,"",IF($X$4=HLOOKUP($X$4,Sortie!$B$3:$AF$3,1,FALSE),IFERROR(VLOOKUP('Suivi de stock'!$B69,Sortie,COUNTIF($F$5:BC$5,BC$5)+1,FALSE),"")))</f>
        <v/>
      </c>
      <c r="BD69" s="79" t="str">
        <f ca="1">IF($X$4&lt;1,"",IF($X$4=HLOOKUP($X$4,Sortie!$B$3:$AF$3,1,FALSE),IFERROR(VLOOKUP('Suivi de stock'!$B69,Entrée,COUNTIF($F$5:BD$5,BD$5)+1,FALSE),"")))</f>
        <v/>
      </c>
      <c r="BE69" s="78" t="str">
        <f ca="1">IF($X$4&lt;1,"",IF($X$4=HLOOKUP($X$4,Sortie!$B$3:$AF$3,1,FALSE),IFERROR(VLOOKUP('Suivi de stock'!$B69,Sortie,COUNTIF($F$5:BE$5,BE$5)+1,FALSE),"")))</f>
        <v/>
      </c>
      <c r="BF69" s="79" t="str">
        <f ca="1">IF($X$4&lt;1,"",IF($X$4=HLOOKUP($X$4,Sortie!$B$3:$AF$3,1,FALSE),IFERROR(VLOOKUP('Suivi de stock'!$B69,Entrée,COUNTIF($F$5:BF$5,BF$5)+1,FALSE),"")))</f>
        <v/>
      </c>
      <c r="BG69" s="78" t="str">
        <f ca="1">IF($X$4&lt;1,"",IF($X$4=HLOOKUP($X$4,Sortie!$B$3:$AF$3,1,FALSE),IFERROR(VLOOKUP('Suivi de stock'!$B69,Sortie,COUNTIF($F$5:BG$5,BG$5)+1,FALSE),"")))</f>
        <v/>
      </c>
      <c r="BH69" s="79" t="str">
        <f ca="1">IF($X$4&lt;1,"",IF($X$4=HLOOKUP($X$4,Sortie!$B$3:$AF$3,1,FALSE),IFERROR(VLOOKUP('Suivi de stock'!$B69,Entrée,COUNTIF($F$5:BH$5,BH$5)+1,FALSE),"")))</f>
        <v/>
      </c>
      <c r="BI69" s="78" t="str">
        <f ca="1">IF($X$4&lt;1,"",IF($X$4=HLOOKUP($X$4,Sortie!$B$3:$AF$3,1,FALSE),IFERROR(VLOOKUP('Suivi de stock'!$B69,Sortie,COUNTIF($F$5:BI$5,BI$5)+1,FALSE),"")))</f>
        <v/>
      </c>
      <c r="BJ69" s="79" t="str">
        <f ca="1">IF($X$4&lt;1,"",IF($X$4=HLOOKUP($X$4,Sortie!$B$3:$AF$3,1,FALSE),IFERROR(VLOOKUP('Suivi de stock'!$B69,Entrée,COUNTIF($F$5:BJ$5,BJ$5)+1,FALSE),"")))</f>
        <v/>
      </c>
      <c r="BK69" s="78" t="str">
        <f ca="1">IF($X$4&lt;1,"",IF($X$4=HLOOKUP($X$4,Sortie!$B$3:$AF$3,1,FALSE),IFERROR(VLOOKUP('Suivi de stock'!$B69,Sortie,COUNTIF($F$5:BK$5,BK$5)+1,FALSE),"")))</f>
        <v/>
      </c>
      <c r="BL69" s="79" t="str">
        <f ca="1">IF($X$4&lt;1,"",IF($X$4=HLOOKUP($X$4,Sortie!$B$3:$AF$3,1,FALSE),IFERROR(VLOOKUP('Suivi de stock'!$B69,Entrée,COUNTIF($F$5:BL$5,BL$5)+1,FALSE),"")))</f>
        <v/>
      </c>
      <c r="BM69" s="78" t="str">
        <f ca="1">IF($X$4&lt;1,"",IF($X$4=HLOOKUP($X$4,Sortie!$B$3:$AF$3,1,FALSE),IFERROR(VLOOKUP('Suivi de stock'!$B69,Sortie,COUNTIF($F$5:BM$5,BM$5)+1,FALSE),"")))</f>
        <v/>
      </c>
      <c r="BN69" s="79" t="str">
        <f ca="1">IF($X$4&lt;1,"",IF($X$4=HLOOKUP($X$4,Sortie!$B$3:$AF$3,1,FALSE),IFERROR(VLOOKUP('Suivi de stock'!$B69,Entrée,COUNTIF($F$5:BN$5,BN$5)+1,FALSE),"")))</f>
        <v/>
      </c>
      <c r="BO69" s="78" t="str">
        <f ca="1">IF($X$4&lt;1,"",IF($X$4=HLOOKUP($X$4,Sortie!$B$3:$AF$3,1,FALSE),IFERROR(VLOOKUP('Suivi de stock'!$B69,Sortie,COUNTIF($F$5:BO$5,BO$5)+1,FALSE),"")))</f>
        <v/>
      </c>
    </row>
    <row r="70" spans="1:67">
      <c r="A70" s="29">
        <f>IF(C70&gt;=D70,0,1+MAX($A$7:A69))</f>
        <v>0</v>
      </c>
      <c r="B70" s="9"/>
      <c r="C70" s="20"/>
      <c r="D70" s="21"/>
      <c r="F70" s="79" t="str">
        <f ca="1">IF($N$4&lt;1,"",IF($F$4=HLOOKUP($F$4,Sortie!$B$3:$AF$3,1,FALSE),IFERROR(VLOOKUP('Suivi de stock'!$B70,Entrée,COUNTIF($F$5:F$5,F$5)+1,FALSE),"")))</f>
        <v/>
      </c>
      <c r="G70" s="78" t="str">
        <f ca="1">IF($F$4&lt;1,"",IF($F$4=HLOOKUP($F$4,Sortie!$B$3:$AF$3,1,FALSE),IFERROR(VLOOKUP('Suivi de stock'!$B70,Sortie,COUNTIF($F$5:G$5,G$5)+1,FALSE),"")))</f>
        <v/>
      </c>
      <c r="H70" s="79" t="str">
        <f ca="1">IF($H$4&lt;1,"",IF($H$4=HLOOKUP($H$4,Sortie!$B$3:$AF$3,1,FALSE),IFERROR(VLOOKUP('Suivi de stock'!$B70,Entrée,COUNTIF($F$5:H$5,H$5)+1,FALSE),"")))</f>
        <v/>
      </c>
      <c r="I70" s="78" t="str">
        <f ca="1">IF($H$4&lt;1,"",IF($H$4=HLOOKUP($H$4,Sortie!$B$3:$AF$3,1,FALSE),IFERROR(VLOOKUP('Suivi de stock'!$B70,Sortie,COUNTIF($F$5:I$5,I$5)+1,FALSE),"")))</f>
        <v/>
      </c>
      <c r="J70" s="79" t="str">
        <f ca="1">IF($J$4&lt;1,"",IF($J$4=HLOOKUP($J$4,Sortie!$B$3:$AF$3,1,FALSE),IFERROR(VLOOKUP('Suivi de stock'!$B70,Entrée,COUNTIF($F$5:J$5,J$5)+1,FALSE),"")))</f>
        <v/>
      </c>
      <c r="K70" s="78" t="str">
        <f ca="1">IF($J$4&lt;1,"",IF($J$4=HLOOKUP($J$4,Sortie!$B$3:$AF$3,1,FALSE),IFERROR(VLOOKUP('Suivi de stock'!$B70,Sortie,COUNTIF($F$5:K$5,K$5)+1,FALSE),"")))</f>
        <v/>
      </c>
      <c r="L70" s="79" t="str">
        <f ca="1">IF($L$4&lt;1,"",IF($L$4=HLOOKUP($L$4,Sortie!$B$3:$AF$3,1,FALSE),IFERROR(VLOOKUP('Suivi de stock'!$B70,Entrée,COUNTIF($F$5:L$5,L$5)+1,FALSE),"")))</f>
        <v/>
      </c>
      <c r="M70" s="78" t="str">
        <f ca="1">IF($L$4&lt;1,"",IF($L$4=HLOOKUP($L$4,Sortie!$B$3:$AF$3,1,FALSE),IFERROR(VLOOKUP('Suivi de stock'!$B70,Sortie,COUNTIF($F$5:M$5,M$5)+1,FALSE),"")))</f>
        <v/>
      </c>
      <c r="N70" s="79" t="str">
        <f ca="1">IF($N$4&lt;1,"",IF($N$4=HLOOKUP($N$4,Sortie!$B$3:$AF$3,1,FALSE),IFERROR(VLOOKUP('Suivi de stock'!$B70,Entrée,COUNTIF($F$5:N$5,N$5)+1,FALSE),"")))</f>
        <v/>
      </c>
      <c r="O70" s="78" t="str">
        <f ca="1">IF($N$4&lt;1,"",IF($N$4=HLOOKUP($N$4,Sortie!$B$3:$AF$3,1,FALSE),IFERROR(VLOOKUP('Suivi de stock'!$B70,Sortie,COUNTIF($F$5:O$5,O$5)+1,FALSE),"")))</f>
        <v/>
      </c>
      <c r="P70" s="79" t="str">
        <f ca="1">IF($P$4&lt;1,"",IF($P$4=HLOOKUP($P$4,Sortie!$B$3:$AF$3,1,FALSE),IFERROR(VLOOKUP('Suivi de stock'!$B70,Entrée,COUNTIF($F$5:P$5,P$5)+1,FALSE),"")))</f>
        <v/>
      </c>
      <c r="Q70" s="78" t="str">
        <f ca="1">IF($P$4&lt;1,"",IF($P$4=HLOOKUP($P$4,Sortie!$B$3:$AF$3,1,FALSE),IFERROR(VLOOKUP('Suivi de stock'!$B70,Sortie,COUNTIF($F$5:Q$5,Q$5)+1,FALSE),"")))</f>
        <v/>
      </c>
      <c r="R70" s="79" t="str">
        <f ca="1">IF($R$4&lt;1,"",IF($R$4=HLOOKUP($R$4,Sortie!$B$3:$AF$3,1,FALSE),IFERROR(VLOOKUP('Suivi de stock'!$B70,Entrée,COUNTIF($F$5:R$5,R$5)+1,FALSE),"")))</f>
        <v/>
      </c>
      <c r="S70" s="78" t="str">
        <f ca="1">IF($R$4&lt;1,"",IF($R$4=HLOOKUP($R$4,Sortie!$B$3:$AF$3,1,FALSE),IFERROR(VLOOKUP('Suivi de stock'!$B70,Sortie,COUNTIF($F$5:S$5,S$5)+1,FALSE),"")))</f>
        <v/>
      </c>
      <c r="T70" s="79" t="str">
        <f ca="1">IF($T$4&lt;1,"",IF($T$4=HLOOKUP($T$4,Sortie!$B$3:$AF$3,1,FALSE),IFERROR(VLOOKUP('Suivi de stock'!$B70,Entrée,COUNTIF($F$5:T$5,T$5)+1,FALSE),"")))</f>
        <v/>
      </c>
      <c r="U70" s="78" t="str">
        <f ca="1">IF($T$4&lt;1,"",IF($T$4=HLOOKUP($T$4,Sortie!$B$3:$AF$3,1,FALSE),IFERROR(VLOOKUP('Suivi de stock'!$B70,Sortie,COUNTIF($F$5:U$5,U$5)+1,FALSE),"")))</f>
        <v/>
      </c>
      <c r="V70" s="79" t="str">
        <f ca="1">IF($V$4&lt;1,"",IF($V$4=HLOOKUP($V$4,Sortie!$B$3:$AF$3,1,FALSE),IFERROR(VLOOKUP('Suivi de stock'!$B70,Entrée,COUNTIF($F$5:V$5,V$5)+1,FALSE),"")))</f>
        <v/>
      </c>
      <c r="W70" s="78" t="str">
        <f ca="1">IF($V$4&lt;1,"",IF($V$4=HLOOKUP($V$4,Sortie!$B$3:$AF$3,1,FALSE),IFERROR(VLOOKUP('Suivi de stock'!$B70,Sortie,COUNTIF($F$5:W$5,W$5)+1,FALSE),"")))</f>
        <v/>
      </c>
      <c r="X70" s="79" t="str">
        <f ca="1">IF($X$4&lt;1,"",IF($X$4=HLOOKUP($X$4,Sortie!$B$3:$AF$3,1,FALSE),IFERROR(VLOOKUP('Suivi de stock'!$B70,Entrée,COUNTIF($F$5:X$5,X$5)+1,FALSE),"")))</f>
        <v/>
      </c>
      <c r="Y70" s="78" t="str">
        <f ca="1">IF($X$4&lt;1,"",IF($X$4=HLOOKUP($X$4,Sortie!$B$3:$AF$3,1,FALSE),IFERROR(VLOOKUP('Suivi de stock'!$B70,Sortie,COUNTIF($F$5:Y$5,Y$5)+1,FALSE),"")))</f>
        <v/>
      </c>
      <c r="Z70" s="79" t="str">
        <f ca="1">IF($X$4&lt;1,"",IF($X$4=HLOOKUP($X$4,Sortie!$B$3:$AF$3,1,FALSE),IFERROR(VLOOKUP('Suivi de stock'!$B70,Entrée,COUNTIF($F$5:Z$5,Z$5)+1,FALSE),"")))</f>
        <v/>
      </c>
      <c r="AA70" s="78" t="str">
        <f ca="1">IF($X$4&lt;1,"",IF($X$4=HLOOKUP($X$4,Sortie!$B$3:$AF$3,1,FALSE),IFERROR(VLOOKUP('Suivi de stock'!$B70,Sortie,COUNTIF($F$5:AA$5,AA$5)+1,FALSE),"")))</f>
        <v/>
      </c>
      <c r="AB70" s="79" t="str">
        <f ca="1">IF($X$4&lt;1,"",IF($X$4=HLOOKUP($X$4,Sortie!$B$3:$AF$3,1,FALSE),IFERROR(VLOOKUP('Suivi de stock'!$B70,Entrée,COUNTIF($F$5:AB$5,AB$5)+1,FALSE),"")))</f>
        <v/>
      </c>
      <c r="AC70" s="78" t="str">
        <f ca="1">IF($X$4&lt;1,"",IF($X$4=HLOOKUP($X$4,Sortie!$B$3:$AF$3,1,FALSE),IFERROR(VLOOKUP('Suivi de stock'!$B70,Sortie,COUNTIF($F$5:AC$5,AC$5)+1,FALSE),"")))</f>
        <v/>
      </c>
      <c r="AD70" s="79" t="str">
        <f ca="1">IF($X$4&lt;1,"",IF($X$4=HLOOKUP($X$4,Sortie!$B$3:$AF$3,1,FALSE),IFERROR(VLOOKUP('Suivi de stock'!$B70,Entrée,COUNTIF($F$5:AD$5,AD$5)+1,FALSE),"")))</f>
        <v/>
      </c>
      <c r="AE70" s="78" t="str">
        <f ca="1">IF($X$4&lt;1,"",IF($X$4=HLOOKUP($X$4,Sortie!$B$3:$AF$3,1,FALSE),IFERROR(VLOOKUP('Suivi de stock'!$B70,Sortie,COUNTIF($F$5:AE$5,AE$5)+1,FALSE),"")))</f>
        <v/>
      </c>
      <c r="AF70" s="79" t="str">
        <f ca="1">IF($X$4&lt;1,"",IF($X$4=HLOOKUP($X$4,Sortie!$B$3:$AF$3,1,FALSE),IFERROR(VLOOKUP('Suivi de stock'!$B70,Entrée,COUNTIF($F$5:AF$5,AF$5)+1,FALSE),"")))</f>
        <v/>
      </c>
      <c r="AG70" s="78" t="str">
        <f ca="1">IF($X$4&lt;1,"",IF($X$4=HLOOKUP($X$4,Sortie!$B$3:$AF$3,1,FALSE),IFERROR(VLOOKUP('Suivi de stock'!$B70,Sortie,COUNTIF($F$5:AG$5,AG$5)+1,FALSE),"")))</f>
        <v/>
      </c>
      <c r="AH70" s="79" t="str">
        <f ca="1">IF($X$4&lt;1,"",IF($X$4=HLOOKUP($X$4,Sortie!$B$3:$AF$3,1,FALSE),IFERROR(VLOOKUP('Suivi de stock'!$B70,Entrée,COUNTIF($F$5:AH$5,AH$5)+1,FALSE),"")))</f>
        <v/>
      </c>
      <c r="AI70" s="78" t="str">
        <f ca="1">IF($X$4&lt;1,"",IF($X$4=HLOOKUP($X$4,Sortie!$B$3:$AF$3,1,FALSE),IFERROR(VLOOKUP('Suivi de stock'!$B70,Sortie,COUNTIF($F$5:AI$5,AI$5)+1,FALSE),"")))</f>
        <v/>
      </c>
      <c r="AJ70" s="79" t="str">
        <f ca="1">IF($X$4&lt;1,"",IF($X$4=HLOOKUP($X$4,Sortie!$B$3:$AF$3,1,FALSE),IFERROR(VLOOKUP('Suivi de stock'!$B70,Entrée,COUNTIF($F$5:AJ$5,AJ$5)+1,FALSE),"")))</f>
        <v/>
      </c>
      <c r="AK70" s="78" t="str">
        <f ca="1">IF($X$4&lt;1,"",IF($X$4=HLOOKUP($X$4,Sortie!$B$3:$AF$3,1,FALSE),IFERROR(VLOOKUP('Suivi de stock'!$B70,Sortie,COUNTIF($F$5:AK$5,AK$5)+1,FALSE),"")))</f>
        <v/>
      </c>
      <c r="AL70" s="79" t="str">
        <f ca="1">IF($X$4&lt;1,"",IF($X$4=HLOOKUP($X$4,Sortie!$B$3:$AF$3,1,FALSE),IFERROR(VLOOKUP('Suivi de stock'!$B70,Entrée,COUNTIF($F$5:AL$5,AL$5)+1,FALSE),"")))</f>
        <v/>
      </c>
      <c r="AM70" s="78" t="str">
        <f ca="1">IF($X$4&lt;1,"",IF($X$4=HLOOKUP($X$4,Sortie!$B$3:$AF$3,1,FALSE),IFERROR(VLOOKUP('Suivi de stock'!$B70,Sortie,COUNTIF($F$5:AM$5,AM$5)+1,FALSE),"")))</f>
        <v/>
      </c>
      <c r="AN70" s="79" t="str">
        <f ca="1">IF($X$4&lt;1,"",IF($X$4=HLOOKUP($X$4,Sortie!$B$3:$AF$3,1,FALSE),IFERROR(VLOOKUP('Suivi de stock'!$B70,Entrée,COUNTIF($F$5:AN$5,AN$5)+1,FALSE),"")))</f>
        <v/>
      </c>
      <c r="AO70" s="78" t="str">
        <f ca="1">IF($X$4&lt;1,"",IF($X$4=HLOOKUP($X$4,Sortie!$B$3:$AF$3,1,FALSE),IFERROR(VLOOKUP('Suivi de stock'!$B70,Sortie,COUNTIF($F$5:AO$5,AO$5)+1,FALSE),"")))</f>
        <v/>
      </c>
      <c r="AP70" s="79" t="str">
        <f ca="1">IF($X$4&lt;1,"",IF($X$4=HLOOKUP($X$4,Sortie!$B$3:$AF$3,1,FALSE),IFERROR(VLOOKUP('Suivi de stock'!$B70,Entrée,COUNTIF($F$5:AP$5,AP$5)+1,FALSE),"")))</f>
        <v/>
      </c>
      <c r="AQ70" s="78" t="str">
        <f ca="1">IF($X$4&lt;1,"",IF($X$4=HLOOKUP($X$4,Sortie!$B$3:$AF$3,1,FALSE),IFERROR(VLOOKUP('Suivi de stock'!$B70,Sortie,COUNTIF($F$5:AQ$5,AQ$5)+1,FALSE),"")))</f>
        <v/>
      </c>
      <c r="AR70" s="79" t="str">
        <f ca="1">IF($X$4&lt;1,"",IF($X$4=HLOOKUP($X$4,Sortie!$B$3:$AF$3,1,FALSE),IFERROR(VLOOKUP('Suivi de stock'!$B70,Entrée,COUNTIF($F$5:AR$5,AR$5)+1,FALSE),"")))</f>
        <v/>
      </c>
      <c r="AS70" s="78" t="str">
        <f ca="1">IF($X$4&lt;1,"",IF($X$4=HLOOKUP($X$4,Sortie!$B$3:$AF$3,1,FALSE),IFERROR(VLOOKUP('Suivi de stock'!$B70,Sortie,COUNTIF($F$5:AS$5,AS$5)+1,FALSE),"")))</f>
        <v/>
      </c>
      <c r="AT70" s="79" t="str">
        <f ca="1">IF($X$4&lt;1,"",IF($X$4=HLOOKUP($X$4,Sortie!$B$3:$AF$3,1,FALSE),IFERROR(VLOOKUP('Suivi de stock'!$B70,Entrée,COUNTIF($F$5:AT$5,AT$5)+1,FALSE),"")))</f>
        <v/>
      </c>
      <c r="AU70" s="78" t="str">
        <f ca="1">IF($X$4&lt;1,"",IF($X$4=HLOOKUP($X$4,Sortie!$B$3:$AF$3,1,FALSE),IFERROR(VLOOKUP('Suivi de stock'!$B70,Sortie,COUNTIF($F$5:AU$5,AU$5)+1,FALSE),"")))</f>
        <v/>
      </c>
      <c r="AV70" s="79" t="str">
        <f ca="1">IF($X$4&lt;1,"",IF($X$4=HLOOKUP($X$4,Sortie!$B$3:$AF$3,1,FALSE),IFERROR(VLOOKUP('Suivi de stock'!$B70,Entrée,COUNTIF($F$5:AV$5,AV$5)+1,FALSE),"")))</f>
        <v/>
      </c>
      <c r="AW70" s="78" t="str">
        <f ca="1">IF($X$4&lt;1,"",IF($X$4=HLOOKUP($X$4,Sortie!$B$3:$AF$3,1,FALSE),IFERROR(VLOOKUP('Suivi de stock'!$B70,Sortie,COUNTIF($F$5:AW$5,AW$5)+1,FALSE),"")))</f>
        <v/>
      </c>
      <c r="AX70" s="79" t="str">
        <f ca="1">IF($X$4&lt;1,"",IF($X$4=HLOOKUP($X$4,Sortie!$B$3:$AF$3,1,FALSE),IFERROR(VLOOKUP('Suivi de stock'!$B70,Entrée,COUNTIF($F$5:AX$5,AX$5)+1,FALSE),"")))</f>
        <v/>
      </c>
      <c r="AY70" s="78" t="str">
        <f ca="1">IF($X$4&lt;1,"",IF($X$4=HLOOKUP($X$4,Sortie!$B$3:$AF$3,1,FALSE),IFERROR(VLOOKUP('Suivi de stock'!$B70,Sortie,COUNTIF($F$5:AY$5,AY$5)+1,FALSE),"")))</f>
        <v/>
      </c>
      <c r="AZ70" s="79" t="str">
        <f ca="1">IF($X$4&lt;1,"",IF($X$4=HLOOKUP($X$4,Sortie!$B$3:$AF$3,1,FALSE),IFERROR(VLOOKUP('Suivi de stock'!$B70,Entrée,COUNTIF($F$5:AZ$5,AZ$5)+1,FALSE),"")))</f>
        <v/>
      </c>
      <c r="BA70" s="78" t="str">
        <f ca="1">IF($X$4&lt;1,"",IF($X$4=HLOOKUP($X$4,Sortie!$B$3:$AF$3,1,FALSE),IFERROR(VLOOKUP('Suivi de stock'!$B70,Sortie,COUNTIF($F$5:BA$5,BA$5)+1,FALSE),"")))</f>
        <v/>
      </c>
      <c r="BB70" s="79" t="str">
        <f ca="1">IF($X$4&lt;1,"",IF($X$4=HLOOKUP($X$4,Sortie!$B$3:$AF$3,1,FALSE),IFERROR(VLOOKUP('Suivi de stock'!$B70,Entrée,COUNTIF($F$5:BB$5,BB$5)+1,FALSE),"")))</f>
        <v/>
      </c>
      <c r="BC70" s="78" t="str">
        <f ca="1">IF($X$4&lt;1,"",IF($X$4=HLOOKUP($X$4,Sortie!$B$3:$AF$3,1,FALSE),IFERROR(VLOOKUP('Suivi de stock'!$B70,Sortie,COUNTIF($F$5:BC$5,BC$5)+1,FALSE),"")))</f>
        <v/>
      </c>
      <c r="BD70" s="79" t="str">
        <f ca="1">IF($X$4&lt;1,"",IF($X$4=HLOOKUP($X$4,Sortie!$B$3:$AF$3,1,FALSE),IFERROR(VLOOKUP('Suivi de stock'!$B70,Entrée,COUNTIF($F$5:BD$5,BD$5)+1,FALSE),"")))</f>
        <v/>
      </c>
      <c r="BE70" s="78" t="str">
        <f ca="1">IF($X$4&lt;1,"",IF($X$4=HLOOKUP($X$4,Sortie!$B$3:$AF$3,1,FALSE),IFERROR(VLOOKUP('Suivi de stock'!$B70,Sortie,COUNTIF($F$5:BE$5,BE$5)+1,FALSE),"")))</f>
        <v/>
      </c>
      <c r="BF70" s="79" t="str">
        <f ca="1">IF($X$4&lt;1,"",IF($X$4=HLOOKUP($X$4,Sortie!$B$3:$AF$3,1,FALSE),IFERROR(VLOOKUP('Suivi de stock'!$B70,Entrée,COUNTIF($F$5:BF$5,BF$5)+1,FALSE),"")))</f>
        <v/>
      </c>
      <c r="BG70" s="78" t="str">
        <f ca="1">IF($X$4&lt;1,"",IF($X$4=HLOOKUP($X$4,Sortie!$B$3:$AF$3,1,FALSE),IFERROR(VLOOKUP('Suivi de stock'!$B70,Sortie,COUNTIF($F$5:BG$5,BG$5)+1,FALSE),"")))</f>
        <v/>
      </c>
      <c r="BH70" s="79" t="str">
        <f ca="1">IF($X$4&lt;1,"",IF($X$4=HLOOKUP($X$4,Sortie!$B$3:$AF$3,1,FALSE),IFERROR(VLOOKUP('Suivi de stock'!$B70,Entrée,COUNTIF($F$5:BH$5,BH$5)+1,FALSE),"")))</f>
        <v/>
      </c>
      <c r="BI70" s="78" t="str">
        <f ca="1">IF($X$4&lt;1,"",IF($X$4=HLOOKUP($X$4,Sortie!$B$3:$AF$3,1,FALSE),IFERROR(VLOOKUP('Suivi de stock'!$B70,Sortie,COUNTIF($F$5:BI$5,BI$5)+1,FALSE),"")))</f>
        <v/>
      </c>
      <c r="BJ70" s="79" t="str">
        <f ca="1">IF($X$4&lt;1,"",IF($X$4=HLOOKUP($X$4,Sortie!$B$3:$AF$3,1,FALSE),IFERROR(VLOOKUP('Suivi de stock'!$B70,Entrée,COUNTIF($F$5:BJ$5,BJ$5)+1,FALSE),"")))</f>
        <v/>
      </c>
      <c r="BK70" s="78" t="str">
        <f ca="1">IF($X$4&lt;1,"",IF($X$4=HLOOKUP($X$4,Sortie!$B$3:$AF$3,1,FALSE),IFERROR(VLOOKUP('Suivi de stock'!$B70,Sortie,COUNTIF($F$5:BK$5,BK$5)+1,FALSE),"")))</f>
        <v/>
      </c>
      <c r="BL70" s="79" t="str">
        <f ca="1">IF($X$4&lt;1,"",IF($X$4=HLOOKUP($X$4,Sortie!$B$3:$AF$3,1,FALSE),IFERROR(VLOOKUP('Suivi de stock'!$B70,Entrée,COUNTIF($F$5:BL$5,BL$5)+1,FALSE),"")))</f>
        <v/>
      </c>
      <c r="BM70" s="78" t="str">
        <f ca="1">IF($X$4&lt;1,"",IF($X$4=HLOOKUP($X$4,Sortie!$B$3:$AF$3,1,FALSE),IFERROR(VLOOKUP('Suivi de stock'!$B70,Sortie,COUNTIF($F$5:BM$5,BM$5)+1,FALSE),"")))</f>
        <v/>
      </c>
      <c r="BN70" s="79" t="str">
        <f ca="1">IF($X$4&lt;1,"",IF($X$4=HLOOKUP($X$4,Sortie!$B$3:$AF$3,1,FALSE),IFERROR(VLOOKUP('Suivi de stock'!$B70,Entrée,COUNTIF($F$5:BN$5,BN$5)+1,FALSE),"")))</f>
        <v/>
      </c>
      <c r="BO70" s="78" t="str">
        <f ca="1">IF($X$4&lt;1,"",IF($X$4=HLOOKUP($X$4,Sortie!$B$3:$AF$3,1,FALSE),IFERROR(VLOOKUP('Suivi de stock'!$B70,Sortie,COUNTIF($F$5:BO$5,BO$5)+1,FALSE),"")))</f>
        <v/>
      </c>
    </row>
    <row r="71" spans="1:67">
      <c r="A71" s="29">
        <f>IF(C71&gt;=D71,0,1+MAX($A$7:A70))</f>
        <v>0</v>
      </c>
      <c r="B71" s="9"/>
      <c r="C71" s="20"/>
      <c r="D71" s="21"/>
      <c r="F71" s="79" t="str">
        <f ca="1">IF($N$4&lt;1,"",IF($F$4=HLOOKUP($F$4,Sortie!$B$3:$AF$3,1,FALSE),IFERROR(VLOOKUP('Suivi de stock'!$B71,Entrée,COUNTIF($F$5:F$5,F$5)+1,FALSE),"")))</f>
        <v/>
      </c>
      <c r="G71" s="78" t="str">
        <f ca="1">IF($F$4&lt;1,"",IF($F$4=HLOOKUP($F$4,Sortie!$B$3:$AF$3,1,FALSE),IFERROR(VLOOKUP('Suivi de stock'!$B71,Sortie,COUNTIF($F$5:G$5,G$5)+1,FALSE),"")))</f>
        <v/>
      </c>
      <c r="H71" s="79" t="str">
        <f ca="1">IF($H$4&lt;1,"",IF($H$4=HLOOKUP($H$4,Sortie!$B$3:$AF$3,1,FALSE),IFERROR(VLOOKUP('Suivi de stock'!$B71,Entrée,COUNTIF($F$5:H$5,H$5)+1,FALSE),"")))</f>
        <v/>
      </c>
      <c r="I71" s="78" t="str">
        <f ca="1">IF($H$4&lt;1,"",IF($H$4=HLOOKUP($H$4,Sortie!$B$3:$AF$3,1,FALSE),IFERROR(VLOOKUP('Suivi de stock'!$B71,Sortie,COUNTIF($F$5:I$5,I$5)+1,FALSE),"")))</f>
        <v/>
      </c>
      <c r="J71" s="79" t="str">
        <f ca="1">IF($J$4&lt;1,"",IF($J$4=HLOOKUP($J$4,Sortie!$B$3:$AF$3,1,FALSE),IFERROR(VLOOKUP('Suivi de stock'!$B71,Entrée,COUNTIF($F$5:J$5,J$5)+1,FALSE),"")))</f>
        <v/>
      </c>
      <c r="K71" s="78" t="str">
        <f ca="1">IF($J$4&lt;1,"",IF($J$4=HLOOKUP($J$4,Sortie!$B$3:$AF$3,1,FALSE),IFERROR(VLOOKUP('Suivi de stock'!$B71,Sortie,COUNTIF($F$5:K$5,K$5)+1,FALSE),"")))</f>
        <v/>
      </c>
      <c r="L71" s="79" t="str">
        <f ca="1">IF($L$4&lt;1,"",IF($L$4=HLOOKUP($L$4,Sortie!$B$3:$AF$3,1,FALSE),IFERROR(VLOOKUP('Suivi de stock'!$B71,Entrée,COUNTIF($F$5:L$5,L$5)+1,FALSE),"")))</f>
        <v/>
      </c>
      <c r="M71" s="78" t="str">
        <f ca="1">IF($L$4&lt;1,"",IF($L$4=HLOOKUP($L$4,Sortie!$B$3:$AF$3,1,FALSE),IFERROR(VLOOKUP('Suivi de stock'!$B71,Sortie,COUNTIF($F$5:M$5,M$5)+1,FALSE),"")))</f>
        <v/>
      </c>
      <c r="N71" s="79" t="str">
        <f ca="1">IF($N$4&lt;1,"",IF($N$4=HLOOKUP($N$4,Sortie!$B$3:$AF$3,1,FALSE),IFERROR(VLOOKUP('Suivi de stock'!$B71,Entrée,COUNTIF($F$5:N$5,N$5)+1,FALSE),"")))</f>
        <v/>
      </c>
      <c r="O71" s="78" t="str">
        <f ca="1">IF($N$4&lt;1,"",IF($N$4=HLOOKUP($N$4,Sortie!$B$3:$AF$3,1,FALSE),IFERROR(VLOOKUP('Suivi de stock'!$B71,Sortie,COUNTIF($F$5:O$5,O$5)+1,FALSE),"")))</f>
        <v/>
      </c>
      <c r="P71" s="79" t="str">
        <f ca="1">IF($P$4&lt;1,"",IF($P$4=HLOOKUP($P$4,Sortie!$B$3:$AF$3,1,FALSE),IFERROR(VLOOKUP('Suivi de stock'!$B71,Entrée,COUNTIF($F$5:P$5,P$5)+1,FALSE),"")))</f>
        <v/>
      </c>
      <c r="Q71" s="78" t="str">
        <f ca="1">IF($P$4&lt;1,"",IF($P$4=HLOOKUP($P$4,Sortie!$B$3:$AF$3,1,FALSE),IFERROR(VLOOKUP('Suivi de stock'!$B71,Sortie,COUNTIF($F$5:Q$5,Q$5)+1,FALSE),"")))</f>
        <v/>
      </c>
      <c r="R71" s="79" t="str">
        <f ca="1">IF($R$4&lt;1,"",IF($R$4=HLOOKUP($R$4,Sortie!$B$3:$AF$3,1,FALSE),IFERROR(VLOOKUP('Suivi de stock'!$B71,Entrée,COUNTIF($F$5:R$5,R$5)+1,FALSE),"")))</f>
        <v/>
      </c>
      <c r="S71" s="78" t="str">
        <f ca="1">IF($R$4&lt;1,"",IF($R$4=HLOOKUP($R$4,Sortie!$B$3:$AF$3,1,FALSE),IFERROR(VLOOKUP('Suivi de stock'!$B71,Sortie,COUNTIF($F$5:S$5,S$5)+1,FALSE),"")))</f>
        <v/>
      </c>
      <c r="T71" s="79" t="str">
        <f ca="1">IF($T$4&lt;1,"",IF($T$4=HLOOKUP($T$4,Sortie!$B$3:$AF$3,1,FALSE),IFERROR(VLOOKUP('Suivi de stock'!$B71,Entrée,COUNTIF($F$5:T$5,T$5)+1,FALSE),"")))</f>
        <v/>
      </c>
      <c r="U71" s="78" t="str">
        <f ca="1">IF($T$4&lt;1,"",IF($T$4=HLOOKUP($T$4,Sortie!$B$3:$AF$3,1,FALSE),IFERROR(VLOOKUP('Suivi de stock'!$B71,Sortie,COUNTIF($F$5:U$5,U$5)+1,FALSE),"")))</f>
        <v/>
      </c>
      <c r="V71" s="79" t="str">
        <f ca="1">IF($V$4&lt;1,"",IF($V$4=HLOOKUP($V$4,Sortie!$B$3:$AF$3,1,FALSE),IFERROR(VLOOKUP('Suivi de stock'!$B71,Entrée,COUNTIF($F$5:V$5,V$5)+1,FALSE),"")))</f>
        <v/>
      </c>
      <c r="W71" s="78" t="str">
        <f ca="1">IF($V$4&lt;1,"",IF($V$4=HLOOKUP($V$4,Sortie!$B$3:$AF$3,1,FALSE),IFERROR(VLOOKUP('Suivi de stock'!$B71,Sortie,COUNTIF($F$5:W$5,W$5)+1,FALSE),"")))</f>
        <v/>
      </c>
      <c r="X71" s="79" t="str">
        <f ca="1">IF($X$4&lt;1,"",IF($X$4=HLOOKUP($X$4,Sortie!$B$3:$AF$3,1,FALSE),IFERROR(VLOOKUP('Suivi de stock'!$B71,Entrée,COUNTIF($F$5:X$5,X$5)+1,FALSE),"")))</f>
        <v/>
      </c>
      <c r="Y71" s="78" t="str">
        <f ca="1">IF($X$4&lt;1,"",IF($X$4=HLOOKUP($X$4,Sortie!$B$3:$AF$3,1,FALSE),IFERROR(VLOOKUP('Suivi de stock'!$B71,Sortie,COUNTIF($F$5:Y$5,Y$5)+1,FALSE),"")))</f>
        <v/>
      </c>
      <c r="Z71" s="79" t="str">
        <f ca="1">IF($X$4&lt;1,"",IF($X$4=HLOOKUP($X$4,Sortie!$B$3:$AF$3,1,FALSE),IFERROR(VLOOKUP('Suivi de stock'!$B71,Entrée,COUNTIF($F$5:Z$5,Z$5)+1,FALSE),"")))</f>
        <v/>
      </c>
      <c r="AA71" s="78" t="str">
        <f ca="1">IF($X$4&lt;1,"",IF($X$4=HLOOKUP($X$4,Sortie!$B$3:$AF$3,1,FALSE),IFERROR(VLOOKUP('Suivi de stock'!$B71,Sortie,COUNTIF($F$5:AA$5,AA$5)+1,FALSE),"")))</f>
        <v/>
      </c>
      <c r="AB71" s="79" t="str">
        <f ca="1">IF($X$4&lt;1,"",IF($X$4=HLOOKUP($X$4,Sortie!$B$3:$AF$3,1,FALSE),IFERROR(VLOOKUP('Suivi de stock'!$B71,Entrée,COUNTIF($F$5:AB$5,AB$5)+1,FALSE),"")))</f>
        <v/>
      </c>
      <c r="AC71" s="78" t="str">
        <f ca="1">IF($X$4&lt;1,"",IF($X$4=HLOOKUP($X$4,Sortie!$B$3:$AF$3,1,FALSE),IFERROR(VLOOKUP('Suivi de stock'!$B71,Sortie,COUNTIF($F$5:AC$5,AC$5)+1,FALSE),"")))</f>
        <v/>
      </c>
      <c r="AD71" s="79" t="str">
        <f ca="1">IF($X$4&lt;1,"",IF($X$4=HLOOKUP($X$4,Sortie!$B$3:$AF$3,1,FALSE),IFERROR(VLOOKUP('Suivi de stock'!$B71,Entrée,COUNTIF($F$5:AD$5,AD$5)+1,FALSE),"")))</f>
        <v/>
      </c>
      <c r="AE71" s="78" t="str">
        <f ca="1">IF($X$4&lt;1,"",IF($X$4=HLOOKUP($X$4,Sortie!$B$3:$AF$3,1,FALSE),IFERROR(VLOOKUP('Suivi de stock'!$B71,Sortie,COUNTIF($F$5:AE$5,AE$5)+1,FALSE),"")))</f>
        <v/>
      </c>
      <c r="AF71" s="79" t="str">
        <f ca="1">IF($X$4&lt;1,"",IF($X$4=HLOOKUP($X$4,Sortie!$B$3:$AF$3,1,FALSE),IFERROR(VLOOKUP('Suivi de stock'!$B71,Entrée,COUNTIF($F$5:AF$5,AF$5)+1,FALSE),"")))</f>
        <v/>
      </c>
      <c r="AG71" s="78" t="str">
        <f ca="1">IF($X$4&lt;1,"",IF($X$4=HLOOKUP($X$4,Sortie!$B$3:$AF$3,1,FALSE),IFERROR(VLOOKUP('Suivi de stock'!$B71,Sortie,COUNTIF($F$5:AG$5,AG$5)+1,FALSE),"")))</f>
        <v/>
      </c>
      <c r="AH71" s="79" t="str">
        <f ca="1">IF($X$4&lt;1,"",IF($X$4=HLOOKUP($X$4,Sortie!$B$3:$AF$3,1,FALSE),IFERROR(VLOOKUP('Suivi de stock'!$B71,Entrée,COUNTIF($F$5:AH$5,AH$5)+1,FALSE),"")))</f>
        <v/>
      </c>
      <c r="AI71" s="78" t="str">
        <f ca="1">IF($X$4&lt;1,"",IF($X$4=HLOOKUP($X$4,Sortie!$B$3:$AF$3,1,FALSE),IFERROR(VLOOKUP('Suivi de stock'!$B71,Sortie,COUNTIF($F$5:AI$5,AI$5)+1,FALSE),"")))</f>
        <v/>
      </c>
      <c r="AJ71" s="79" t="str">
        <f ca="1">IF($X$4&lt;1,"",IF($X$4=HLOOKUP($X$4,Sortie!$B$3:$AF$3,1,FALSE),IFERROR(VLOOKUP('Suivi de stock'!$B71,Entrée,COUNTIF($F$5:AJ$5,AJ$5)+1,FALSE),"")))</f>
        <v/>
      </c>
      <c r="AK71" s="78" t="str">
        <f ca="1">IF($X$4&lt;1,"",IF($X$4=HLOOKUP($X$4,Sortie!$B$3:$AF$3,1,FALSE),IFERROR(VLOOKUP('Suivi de stock'!$B71,Sortie,COUNTIF($F$5:AK$5,AK$5)+1,FALSE),"")))</f>
        <v/>
      </c>
      <c r="AL71" s="79" t="str">
        <f ca="1">IF($X$4&lt;1,"",IF($X$4=HLOOKUP($X$4,Sortie!$B$3:$AF$3,1,FALSE),IFERROR(VLOOKUP('Suivi de stock'!$B71,Entrée,COUNTIF($F$5:AL$5,AL$5)+1,FALSE),"")))</f>
        <v/>
      </c>
      <c r="AM71" s="78" t="str">
        <f ca="1">IF($X$4&lt;1,"",IF($X$4=HLOOKUP($X$4,Sortie!$B$3:$AF$3,1,FALSE),IFERROR(VLOOKUP('Suivi de stock'!$B71,Sortie,COUNTIF($F$5:AM$5,AM$5)+1,FALSE),"")))</f>
        <v/>
      </c>
      <c r="AN71" s="79" t="str">
        <f ca="1">IF($X$4&lt;1,"",IF($X$4=HLOOKUP($X$4,Sortie!$B$3:$AF$3,1,FALSE),IFERROR(VLOOKUP('Suivi de stock'!$B71,Entrée,COUNTIF($F$5:AN$5,AN$5)+1,FALSE),"")))</f>
        <v/>
      </c>
      <c r="AO71" s="78" t="str">
        <f ca="1">IF($X$4&lt;1,"",IF($X$4=HLOOKUP($X$4,Sortie!$B$3:$AF$3,1,FALSE),IFERROR(VLOOKUP('Suivi de stock'!$B71,Sortie,COUNTIF($F$5:AO$5,AO$5)+1,FALSE),"")))</f>
        <v/>
      </c>
      <c r="AP71" s="79" t="str">
        <f ca="1">IF($X$4&lt;1,"",IF($X$4=HLOOKUP($X$4,Sortie!$B$3:$AF$3,1,FALSE),IFERROR(VLOOKUP('Suivi de stock'!$B71,Entrée,COUNTIF($F$5:AP$5,AP$5)+1,FALSE),"")))</f>
        <v/>
      </c>
      <c r="AQ71" s="78" t="str">
        <f ca="1">IF($X$4&lt;1,"",IF($X$4=HLOOKUP($X$4,Sortie!$B$3:$AF$3,1,FALSE),IFERROR(VLOOKUP('Suivi de stock'!$B71,Sortie,COUNTIF($F$5:AQ$5,AQ$5)+1,FALSE),"")))</f>
        <v/>
      </c>
      <c r="AR71" s="79" t="str">
        <f ca="1">IF($X$4&lt;1,"",IF($X$4=HLOOKUP($X$4,Sortie!$B$3:$AF$3,1,FALSE),IFERROR(VLOOKUP('Suivi de stock'!$B71,Entrée,COUNTIF($F$5:AR$5,AR$5)+1,FALSE),"")))</f>
        <v/>
      </c>
      <c r="AS71" s="78" t="str">
        <f ca="1">IF($X$4&lt;1,"",IF($X$4=HLOOKUP($X$4,Sortie!$B$3:$AF$3,1,FALSE),IFERROR(VLOOKUP('Suivi de stock'!$B71,Sortie,COUNTIF($F$5:AS$5,AS$5)+1,FALSE),"")))</f>
        <v/>
      </c>
      <c r="AT71" s="79" t="str">
        <f ca="1">IF($X$4&lt;1,"",IF($X$4=HLOOKUP($X$4,Sortie!$B$3:$AF$3,1,FALSE),IFERROR(VLOOKUP('Suivi de stock'!$B71,Entrée,COUNTIF($F$5:AT$5,AT$5)+1,FALSE),"")))</f>
        <v/>
      </c>
      <c r="AU71" s="78" t="str">
        <f ca="1">IF($X$4&lt;1,"",IF($X$4=HLOOKUP($X$4,Sortie!$B$3:$AF$3,1,FALSE),IFERROR(VLOOKUP('Suivi de stock'!$B71,Sortie,COUNTIF($F$5:AU$5,AU$5)+1,FALSE),"")))</f>
        <v/>
      </c>
      <c r="AV71" s="79" t="str">
        <f ca="1">IF($X$4&lt;1,"",IF($X$4=HLOOKUP($X$4,Sortie!$B$3:$AF$3,1,FALSE),IFERROR(VLOOKUP('Suivi de stock'!$B71,Entrée,COUNTIF($F$5:AV$5,AV$5)+1,FALSE),"")))</f>
        <v/>
      </c>
      <c r="AW71" s="78" t="str">
        <f ca="1">IF($X$4&lt;1,"",IF($X$4=HLOOKUP($X$4,Sortie!$B$3:$AF$3,1,FALSE),IFERROR(VLOOKUP('Suivi de stock'!$B71,Sortie,COUNTIF($F$5:AW$5,AW$5)+1,FALSE),"")))</f>
        <v/>
      </c>
      <c r="AX71" s="79" t="str">
        <f ca="1">IF($X$4&lt;1,"",IF($X$4=HLOOKUP($X$4,Sortie!$B$3:$AF$3,1,FALSE),IFERROR(VLOOKUP('Suivi de stock'!$B71,Entrée,COUNTIF($F$5:AX$5,AX$5)+1,FALSE),"")))</f>
        <v/>
      </c>
      <c r="AY71" s="78" t="str">
        <f ca="1">IF($X$4&lt;1,"",IF($X$4=HLOOKUP($X$4,Sortie!$B$3:$AF$3,1,FALSE),IFERROR(VLOOKUP('Suivi de stock'!$B71,Sortie,COUNTIF($F$5:AY$5,AY$5)+1,FALSE),"")))</f>
        <v/>
      </c>
      <c r="AZ71" s="79" t="str">
        <f ca="1">IF($X$4&lt;1,"",IF($X$4=HLOOKUP($X$4,Sortie!$B$3:$AF$3,1,FALSE),IFERROR(VLOOKUP('Suivi de stock'!$B71,Entrée,COUNTIF($F$5:AZ$5,AZ$5)+1,FALSE),"")))</f>
        <v/>
      </c>
      <c r="BA71" s="78" t="str">
        <f ca="1">IF($X$4&lt;1,"",IF($X$4=HLOOKUP($X$4,Sortie!$B$3:$AF$3,1,FALSE),IFERROR(VLOOKUP('Suivi de stock'!$B71,Sortie,COUNTIF($F$5:BA$5,BA$5)+1,FALSE),"")))</f>
        <v/>
      </c>
      <c r="BB71" s="79" t="str">
        <f ca="1">IF($X$4&lt;1,"",IF($X$4=HLOOKUP($X$4,Sortie!$B$3:$AF$3,1,FALSE),IFERROR(VLOOKUP('Suivi de stock'!$B71,Entrée,COUNTIF($F$5:BB$5,BB$5)+1,FALSE),"")))</f>
        <v/>
      </c>
      <c r="BC71" s="78" t="str">
        <f ca="1">IF($X$4&lt;1,"",IF($X$4=HLOOKUP($X$4,Sortie!$B$3:$AF$3,1,FALSE),IFERROR(VLOOKUP('Suivi de stock'!$B71,Sortie,COUNTIF($F$5:BC$5,BC$5)+1,FALSE),"")))</f>
        <v/>
      </c>
      <c r="BD71" s="79" t="str">
        <f ca="1">IF($X$4&lt;1,"",IF($X$4=HLOOKUP($X$4,Sortie!$B$3:$AF$3,1,FALSE),IFERROR(VLOOKUP('Suivi de stock'!$B71,Entrée,COUNTIF($F$5:BD$5,BD$5)+1,FALSE),"")))</f>
        <v/>
      </c>
      <c r="BE71" s="78" t="str">
        <f ca="1">IF($X$4&lt;1,"",IF($X$4=HLOOKUP($X$4,Sortie!$B$3:$AF$3,1,FALSE),IFERROR(VLOOKUP('Suivi de stock'!$B71,Sortie,COUNTIF($F$5:BE$5,BE$5)+1,FALSE),"")))</f>
        <v/>
      </c>
      <c r="BF71" s="79" t="str">
        <f ca="1">IF($X$4&lt;1,"",IF($X$4=HLOOKUP($X$4,Sortie!$B$3:$AF$3,1,FALSE),IFERROR(VLOOKUP('Suivi de stock'!$B71,Entrée,COUNTIF($F$5:BF$5,BF$5)+1,FALSE),"")))</f>
        <v/>
      </c>
      <c r="BG71" s="78" t="str">
        <f ca="1">IF($X$4&lt;1,"",IF($X$4=HLOOKUP($X$4,Sortie!$B$3:$AF$3,1,FALSE),IFERROR(VLOOKUP('Suivi de stock'!$B71,Sortie,COUNTIF($F$5:BG$5,BG$5)+1,FALSE),"")))</f>
        <v/>
      </c>
      <c r="BH71" s="79" t="str">
        <f ca="1">IF($X$4&lt;1,"",IF($X$4=HLOOKUP($X$4,Sortie!$B$3:$AF$3,1,FALSE),IFERROR(VLOOKUP('Suivi de stock'!$B71,Entrée,COUNTIF($F$5:BH$5,BH$5)+1,FALSE),"")))</f>
        <v/>
      </c>
      <c r="BI71" s="78" t="str">
        <f ca="1">IF($X$4&lt;1,"",IF($X$4=HLOOKUP($X$4,Sortie!$B$3:$AF$3,1,FALSE),IFERROR(VLOOKUP('Suivi de stock'!$B71,Sortie,COUNTIF($F$5:BI$5,BI$5)+1,FALSE),"")))</f>
        <v/>
      </c>
      <c r="BJ71" s="79" t="str">
        <f ca="1">IF($X$4&lt;1,"",IF($X$4=HLOOKUP($X$4,Sortie!$B$3:$AF$3,1,FALSE),IFERROR(VLOOKUP('Suivi de stock'!$B71,Entrée,COUNTIF($F$5:BJ$5,BJ$5)+1,FALSE),"")))</f>
        <v/>
      </c>
      <c r="BK71" s="78" t="str">
        <f ca="1">IF($X$4&lt;1,"",IF($X$4=HLOOKUP($X$4,Sortie!$B$3:$AF$3,1,FALSE),IFERROR(VLOOKUP('Suivi de stock'!$B71,Sortie,COUNTIF($F$5:BK$5,BK$5)+1,FALSE),"")))</f>
        <v/>
      </c>
      <c r="BL71" s="79" t="str">
        <f ca="1">IF($X$4&lt;1,"",IF($X$4=HLOOKUP($X$4,Sortie!$B$3:$AF$3,1,FALSE),IFERROR(VLOOKUP('Suivi de stock'!$B71,Entrée,COUNTIF($F$5:BL$5,BL$5)+1,FALSE),"")))</f>
        <v/>
      </c>
      <c r="BM71" s="78" t="str">
        <f ca="1">IF($X$4&lt;1,"",IF($X$4=HLOOKUP($X$4,Sortie!$B$3:$AF$3,1,FALSE),IFERROR(VLOOKUP('Suivi de stock'!$B71,Sortie,COUNTIF($F$5:BM$5,BM$5)+1,FALSE),"")))</f>
        <v/>
      </c>
      <c r="BN71" s="79" t="str">
        <f ca="1">IF($X$4&lt;1,"",IF($X$4=HLOOKUP($X$4,Sortie!$B$3:$AF$3,1,FALSE),IFERROR(VLOOKUP('Suivi de stock'!$B71,Entrée,COUNTIF($F$5:BN$5,BN$5)+1,FALSE),"")))</f>
        <v/>
      </c>
      <c r="BO71" s="78" t="str">
        <f ca="1">IF($X$4&lt;1,"",IF($X$4=HLOOKUP($X$4,Sortie!$B$3:$AF$3,1,FALSE),IFERROR(VLOOKUP('Suivi de stock'!$B71,Sortie,COUNTIF($F$5:BO$5,BO$5)+1,FALSE),"")))</f>
        <v/>
      </c>
    </row>
    <row r="72" spans="1:67">
      <c r="A72" s="29">
        <f>IF(C72&gt;=D72,0,1+MAX($A$7:A71))</f>
        <v>0</v>
      </c>
      <c r="B72" s="9"/>
      <c r="C72" s="20"/>
      <c r="D72" s="21"/>
      <c r="F72" s="79" t="str">
        <f ca="1">IF($N$4&lt;1,"",IF($F$4=HLOOKUP($F$4,Sortie!$B$3:$AF$3,1,FALSE),IFERROR(VLOOKUP('Suivi de stock'!$B72,Entrée,COUNTIF($F$5:F$5,F$5)+1,FALSE),"")))</f>
        <v/>
      </c>
      <c r="G72" s="78" t="str">
        <f ca="1">IF($F$4&lt;1,"",IF($F$4=HLOOKUP($F$4,Sortie!$B$3:$AF$3,1,FALSE),IFERROR(VLOOKUP('Suivi de stock'!$B72,Sortie,COUNTIF($F$5:G$5,G$5)+1,FALSE),"")))</f>
        <v/>
      </c>
      <c r="H72" s="79" t="str">
        <f ca="1">IF($H$4&lt;1,"",IF($H$4=HLOOKUP($H$4,Sortie!$B$3:$AF$3,1,FALSE),IFERROR(VLOOKUP('Suivi de stock'!$B72,Entrée,COUNTIF($F$5:H$5,H$5)+1,FALSE),"")))</f>
        <v/>
      </c>
      <c r="I72" s="78" t="str">
        <f ca="1">IF($H$4&lt;1,"",IF($H$4=HLOOKUP($H$4,Sortie!$B$3:$AF$3,1,FALSE),IFERROR(VLOOKUP('Suivi de stock'!$B72,Sortie,COUNTIF($F$5:I$5,I$5)+1,FALSE),"")))</f>
        <v/>
      </c>
      <c r="J72" s="79" t="str">
        <f ca="1">IF($J$4&lt;1,"",IF($J$4=HLOOKUP($J$4,Sortie!$B$3:$AF$3,1,FALSE),IFERROR(VLOOKUP('Suivi de stock'!$B72,Entrée,COUNTIF($F$5:J$5,J$5)+1,FALSE),"")))</f>
        <v/>
      </c>
      <c r="K72" s="78" t="str">
        <f ca="1">IF($J$4&lt;1,"",IF($J$4=HLOOKUP($J$4,Sortie!$B$3:$AF$3,1,FALSE),IFERROR(VLOOKUP('Suivi de stock'!$B72,Sortie,COUNTIF($F$5:K$5,K$5)+1,FALSE),"")))</f>
        <v/>
      </c>
      <c r="L72" s="79" t="str">
        <f ca="1">IF($L$4&lt;1,"",IF($L$4=HLOOKUP($L$4,Sortie!$B$3:$AF$3,1,FALSE),IFERROR(VLOOKUP('Suivi de stock'!$B72,Entrée,COUNTIF($F$5:L$5,L$5)+1,FALSE),"")))</f>
        <v/>
      </c>
      <c r="M72" s="78" t="str">
        <f ca="1">IF($L$4&lt;1,"",IF($L$4=HLOOKUP($L$4,Sortie!$B$3:$AF$3,1,FALSE),IFERROR(VLOOKUP('Suivi de stock'!$B72,Sortie,COUNTIF($F$5:M$5,M$5)+1,FALSE),"")))</f>
        <v/>
      </c>
      <c r="N72" s="79" t="str">
        <f ca="1">IF($N$4&lt;1,"",IF($N$4=HLOOKUP($N$4,Sortie!$B$3:$AF$3,1,FALSE),IFERROR(VLOOKUP('Suivi de stock'!$B72,Entrée,COUNTIF($F$5:N$5,N$5)+1,FALSE),"")))</f>
        <v/>
      </c>
      <c r="O72" s="78" t="str">
        <f ca="1">IF($N$4&lt;1,"",IF($N$4=HLOOKUP($N$4,Sortie!$B$3:$AF$3,1,FALSE),IFERROR(VLOOKUP('Suivi de stock'!$B72,Sortie,COUNTIF($F$5:O$5,O$5)+1,FALSE),"")))</f>
        <v/>
      </c>
      <c r="P72" s="79" t="str">
        <f ca="1">IF($P$4&lt;1,"",IF($P$4=HLOOKUP($P$4,Sortie!$B$3:$AF$3,1,FALSE),IFERROR(VLOOKUP('Suivi de stock'!$B72,Entrée,COUNTIF($F$5:P$5,P$5)+1,FALSE),"")))</f>
        <v/>
      </c>
      <c r="Q72" s="78" t="str">
        <f ca="1">IF($P$4&lt;1,"",IF($P$4=HLOOKUP($P$4,Sortie!$B$3:$AF$3,1,FALSE),IFERROR(VLOOKUP('Suivi de stock'!$B72,Sortie,COUNTIF($F$5:Q$5,Q$5)+1,FALSE),"")))</f>
        <v/>
      </c>
      <c r="R72" s="79" t="str">
        <f ca="1">IF($R$4&lt;1,"",IF($R$4=HLOOKUP($R$4,Sortie!$B$3:$AF$3,1,FALSE),IFERROR(VLOOKUP('Suivi de stock'!$B72,Entrée,COUNTIF($F$5:R$5,R$5)+1,FALSE),"")))</f>
        <v/>
      </c>
      <c r="S72" s="78" t="str">
        <f ca="1">IF($R$4&lt;1,"",IF($R$4=HLOOKUP($R$4,Sortie!$B$3:$AF$3,1,FALSE),IFERROR(VLOOKUP('Suivi de stock'!$B72,Sortie,COUNTIF($F$5:S$5,S$5)+1,FALSE),"")))</f>
        <v/>
      </c>
      <c r="T72" s="79" t="str">
        <f ca="1">IF($T$4&lt;1,"",IF($T$4=HLOOKUP($T$4,Sortie!$B$3:$AF$3,1,FALSE),IFERROR(VLOOKUP('Suivi de stock'!$B72,Entrée,COUNTIF($F$5:T$5,T$5)+1,FALSE),"")))</f>
        <v/>
      </c>
      <c r="U72" s="78" t="str">
        <f ca="1">IF($T$4&lt;1,"",IF($T$4=HLOOKUP($T$4,Sortie!$B$3:$AF$3,1,FALSE),IFERROR(VLOOKUP('Suivi de stock'!$B72,Sortie,COUNTIF($F$5:U$5,U$5)+1,FALSE),"")))</f>
        <v/>
      </c>
      <c r="V72" s="79" t="str">
        <f ca="1">IF($V$4&lt;1,"",IF($V$4=HLOOKUP($V$4,Sortie!$B$3:$AF$3,1,FALSE),IFERROR(VLOOKUP('Suivi de stock'!$B72,Entrée,COUNTIF($F$5:V$5,V$5)+1,FALSE),"")))</f>
        <v/>
      </c>
      <c r="W72" s="78" t="str">
        <f ca="1">IF($V$4&lt;1,"",IF($V$4=HLOOKUP($V$4,Sortie!$B$3:$AF$3,1,FALSE),IFERROR(VLOOKUP('Suivi de stock'!$B72,Sortie,COUNTIF($F$5:W$5,W$5)+1,FALSE),"")))</f>
        <v/>
      </c>
      <c r="X72" s="79" t="str">
        <f ca="1">IF($X$4&lt;1,"",IF($X$4=HLOOKUP($X$4,Sortie!$B$3:$AF$3,1,FALSE),IFERROR(VLOOKUP('Suivi de stock'!$B72,Entrée,COUNTIF($F$5:X$5,X$5)+1,FALSE),"")))</f>
        <v/>
      </c>
      <c r="Y72" s="78" t="str">
        <f ca="1">IF($X$4&lt;1,"",IF($X$4=HLOOKUP($X$4,Sortie!$B$3:$AF$3,1,FALSE),IFERROR(VLOOKUP('Suivi de stock'!$B72,Sortie,COUNTIF($F$5:Y$5,Y$5)+1,FALSE),"")))</f>
        <v/>
      </c>
      <c r="Z72" s="79" t="str">
        <f ca="1">IF($X$4&lt;1,"",IF($X$4=HLOOKUP($X$4,Sortie!$B$3:$AF$3,1,FALSE),IFERROR(VLOOKUP('Suivi de stock'!$B72,Entrée,COUNTIF($F$5:Z$5,Z$5)+1,FALSE),"")))</f>
        <v/>
      </c>
      <c r="AA72" s="78" t="str">
        <f ca="1">IF($X$4&lt;1,"",IF($X$4=HLOOKUP($X$4,Sortie!$B$3:$AF$3,1,FALSE),IFERROR(VLOOKUP('Suivi de stock'!$B72,Sortie,COUNTIF($F$5:AA$5,AA$5)+1,FALSE),"")))</f>
        <v/>
      </c>
      <c r="AB72" s="79" t="str">
        <f ca="1">IF($X$4&lt;1,"",IF($X$4=HLOOKUP($X$4,Sortie!$B$3:$AF$3,1,FALSE),IFERROR(VLOOKUP('Suivi de stock'!$B72,Entrée,COUNTIF($F$5:AB$5,AB$5)+1,FALSE),"")))</f>
        <v/>
      </c>
      <c r="AC72" s="78" t="str">
        <f ca="1">IF($X$4&lt;1,"",IF($X$4=HLOOKUP($X$4,Sortie!$B$3:$AF$3,1,FALSE),IFERROR(VLOOKUP('Suivi de stock'!$B72,Sortie,COUNTIF($F$5:AC$5,AC$5)+1,FALSE),"")))</f>
        <v/>
      </c>
      <c r="AD72" s="79" t="str">
        <f ca="1">IF($X$4&lt;1,"",IF($X$4=HLOOKUP($X$4,Sortie!$B$3:$AF$3,1,FALSE),IFERROR(VLOOKUP('Suivi de stock'!$B72,Entrée,COUNTIF($F$5:AD$5,AD$5)+1,FALSE),"")))</f>
        <v/>
      </c>
      <c r="AE72" s="78" t="str">
        <f ca="1">IF($X$4&lt;1,"",IF($X$4=HLOOKUP($X$4,Sortie!$B$3:$AF$3,1,FALSE),IFERROR(VLOOKUP('Suivi de stock'!$B72,Sortie,COUNTIF($F$5:AE$5,AE$5)+1,FALSE),"")))</f>
        <v/>
      </c>
      <c r="AF72" s="79" t="str">
        <f ca="1">IF($X$4&lt;1,"",IF($X$4=HLOOKUP($X$4,Sortie!$B$3:$AF$3,1,FALSE),IFERROR(VLOOKUP('Suivi de stock'!$B72,Entrée,COUNTIF($F$5:AF$5,AF$5)+1,FALSE),"")))</f>
        <v/>
      </c>
      <c r="AG72" s="78" t="str">
        <f ca="1">IF($X$4&lt;1,"",IF($X$4=HLOOKUP($X$4,Sortie!$B$3:$AF$3,1,FALSE),IFERROR(VLOOKUP('Suivi de stock'!$B72,Sortie,COUNTIF($F$5:AG$5,AG$5)+1,FALSE),"")))</f>
        <v/>
      </c>
      <c r="AH72" s="79" t="str">
        <f ca="1">IF($X$4&lt;1,"",IF($X$4=HLOOKUP($X$4,Sortie!$B$3:$AF$3,1,FALSE),IFERROR(VLOOKUP('Suivi de stock'!$B72,Entrée,COUNTIF($F$5:AH$5,AH$5)+1,FALSE),"")))</f>
        <v/>
      </c>
      <c r="AI72" s="78" t="str">
        <f ca="1">IF($X$4&lt;1,"",IF($X$4=HLOOKUP($X$4,Sortie!$B$3:$AF$3,1,FALSE),IFERROR(VLOOKUP('Suivi de stock'!$B72,Sortie,COUNTIF($F$5:AI$5,AI$5)+1,FALSE),"")))</f>
        <v/>
      </c>
      <c r="AJ72" s="79" t="str">
        <f ca="1">IF($X$4&lt;1,"",IF($X$4=HLOOKUP($X$4,Sortie!$B$3:$AF$3,1,FALSE),IFERROR(VLOOKUP('Suivi de stock'!$B72,Entrée,COUNTIF($F$5:AJ$5,AJ$5)+1,FALSE),"")))</f>
        <v/>
      </c>
      <c r="AK72" s="78" t="str">
        <f ca="1">IF($X$4&lt;1,"",IF($X$4=HLOOKUP($X$4,Sortie!$B$3:$AF$3,1,FALSE),IFERROR(VLOOKUP('Suivi de stock'!$B72,Sortie,COUNTIF($F$5:AK$5,AK$5)+1,FALSE),"")))</f>
        <v/>
      </c>
      <c r="AL72" s="79" t="str">
        <f ca="1">IF($X$4&lt;1,"",IF($X$4=HLOOKUP($X$4,Sortie!$B$3:$AF$3,1,FALSE),IFERROR(VLOOKUP('Suivi de stock'!$B72,Entrée,COUNTIF($F$5:AL$5,AL$5)+1,FALSE),"")))</f>
        <v/>
      </c>
      <c r="AM72" s="78" t="str">
        <f ca="1">IF($X$4&lt;1,"",IF($X$4=HLOOKUP($X$4,Sortie!$B$3:$AF$3,1,FALSE),IFERROR(VLOOKUP('Suivi de stock'!$B72,Sortie,COUNTIF($F$5:AM$5,AM$5)+1,FALSE),"")))</f>
        <v/>
      </c>
      <c r="AN72" s="79" t="str">
        <f ca="1">IF($X$4&lt;1,"",IF($X$4=HLOOKUP($X$4,Sortie!$B$3:$AF$3,1,FALSE),IFERROR(VLOOKUP('Suivi de stock'!$B72,Entrée,COUNTIF($F$5:AN$5,AN$5)+1,FALSE),"")))</f>
        <v/>
      </c>
      <c r="AO72" s="78" t="str">
        <f ca="1">IF($X$4&lt;1,"",IF($X$4=HLOOKUP($X$4,Sortie!$B$3:$AF$3,1,FALSE),IFERROR(VLOOKUP('Suivi de stock'!$B72,Sortie,COUNTIF($F$5:AO$5,AO$5)+1,FALSE),"")))</f>
        <v/>
      </c>
      <c r="AP72" s="79" t="str">
        <f ca="1">IF($X$4&lt;1,"",IF($X$4=HLOOKUP($X$4,Sortie!$B$3:$AF$3,1,FALSE),IFERROR(VLOOKUP('Suivi de stock'!$B72,Entrée,COUNTIF($F$5:AP$5,AP$5)+1,FALSE),"")))</f>
        <v/>
      </c>
      <c r="AQ72" s="78" t="str">
        <f ca="1">IF($X$4&lt;1,"",IF($X$4=HLOOKUP($X$4,Sortie!$B$3:$AF$3,1,FALSE),IFERROR(VLOOKUP('Suivi de stock'!$B72,Sortie,COUNTIF($F$5:AQ$5,AQ$5)+1,FALSE),"")))</f>
        <v/>
      </c>
      <c r="AR72" s="79" t="str">
        <f ca="1">IF($X$4&lt;1,"",IF($X$4=HLOOKUP($X$4,Sortie!$B$3:$AF$3,1,FALSE),IFERROR(VLOOKUP('Suivi de stock'!$B72,Entrée,COUNTIF($F$5:AR$5,AR$5)+1,FALSE),"")))</f>
        <v/>
      </c>
      <c r="AS72" s="78" t="str">
        <f ca="1">IF($X$4&lt;1,"",IF($X$4=HLOOKUP($X$4,Sortie!$B$3:$AF$3,1,FALSE),IFERROR(VLOOKUP('Suivi de stock'!$B72,Sortie,COUNTIF($F$5:AS$5,AS$5)+1,FALSE),"")))</f>
        <v/>
      </c>
      <c r="AT72" s="79" t="str">
        <f ca="1">IF($X$4&lt;1,"",IF($X$4=HLOOKUP($X$4,Sortie!$B$3:$AF$3,1,FALSE),IFERROR(VLOOKUP('Suivi de stock'!$B72,Entrée,COUNTIF($F$5:AT$5,AT$5)+1,FALSE),"")))</f>
        <v/>
      </c>
      <c r="AU72" s="78" t="str">
        <f ca="1">IF($X$4&lt;1,"",IF($X$4=HLOOKUP($X$4,Sortie!$B$3:$AF$3,1,FALSE),IFERROR(VLOOKUP('Suivi de stock'!$B72,Sortie,COUNTIF($F$5:AU$5,AU$5)+1,FALSE),"")))</f>
        <v/>
      </c>
      <c r="AV72" s="79" t="str">
        <f ca="1">IF($X$4&lt;1,"",IF($X$4=HLOOKUP($X$4,Sortie!$B$3:$AF$3,1,FALSE),IFERROR(VLOOKUP('Suivi de stock'!$B72,Entrée,COUNTIF($F$5:AV$5,AV$5)+1,FALSE),"")))</f>
        <v/>
      </c>
      <c r="AW72" s="78" t="str">
        <f ca="1">IF($X$4&lt;1,"",IF($X$4=HLOOKUP($X$4,Sortie!$B$3:$AF$3,1,FALSE),IFERROR(VLOOKUP('Suivi de stock'!$B72,Sortie,COUNTIF($F$5:AW$5,AW$5)+1,FALSE),"")))</f>
        <v/>
      </c>
      <c r="AX72" s="79" t="str">
        <f ca="1">IF($X$4&lt;1,"",IF($X$4=HLOOKUP($X$4,Sortie!$B$3:$AF$3,1,FALSE),IFERROR(VLOOKUP('Suivi de stock'!$B72,Entrée,COUNTIF($F$5:AX$5,AX$5)+1,FALSE),"")))</f>
        <v/>
      </c>
      <c r="AY72" s="78" t="str">
        <f ca="1">IF($X$4&lt;1,"",IF($X$4=HLOOKUP($X$4,Sortie!$B$3:$AF$3,1,FALSE),IFERROR(VLOOKUP('Suivi de stock'!$B72,Sortie,COUNTIF($F$5:AY$5,AY$5)+1,FALSE),"")))</f>
        <v/>
      </c>
      <c r="AZ72" s="79" t="str">
        <f ca="1">IF($X$4&lt;1,"",IF($X$4=HLOOKUP($X$4,Sortie!$B$3:$AF$3,1,FALSE),IFERROR(VLOOKUP('Suivi de stock'!$B72,Entrée,COUNTIF($F$5:AZ$5,AZ$5)+1,FALSE),"")))</f>
        <v/>
      </c>
      <c r="BA72" s="78" t="str">
        <f ca="1">IF($X$4&lt;1,"",IF($X$4=HLOOKUP($X$4,Sortie!$B$3:$AF$3,1,FALSE),IFERROR(VLOOKUP('Suivi de stock'!$B72,Sortie,COUNTIF($F$5:BA$5,BA$5)+1,FALSE),"")))</f>
        <v/>
      </c>
      <c r="BB72" s="79" t="str">
        <f ca="1">IF($X$4&lt;1,"",IF($X$4=HLOOKUP($X$4,Sortie!$B$3:$AF$3,1,FALSE),IFERROR(VLOOKUP('Suivi de stock'!$B72,Entrée,COUNTIF($F$5:BB$5,BB$5)+1,FALSE),"")))</f>
        <v/>
      </c>
      <c r="BC72" s="78" t="str">
        <f ca="1">IF($X$4&lt;1,"",IF($X$4=HLOOKUP($X$4,Sortie!$B$3:$AF$3,1,FALSE),IFERROR(VLOOKUP('Suivi de stock'!$B72,Sortie,COUNTIF($F$5:BC$5,BC$5)+1,FALSE),"")))</f>
        <v/>
      </c>
      <c r="BD72" s="79" t="str">
        <f ca="1">IF($X$4&lt;1,"",IF($X$4=HLOOKUP($X$4,Sortie!$B$3:$AF$3,1,FALSE),IFERROR(VLOOKUP('Suivi de stock'!$B72,Entrée,COUNTIF($F$5:BD$5,BD$5)+1,FALSE),"")))</f>
        <v/>
      </c>
      <c r="BE72" s="78" t="str">
        <f ca="1">IF($X$4&lt;1,"",IF($X$4=HLOOKUP($X$4,Sortie!$B$3:$AF$3,1,FALSE),IFERROR(VLOOKUP('Suivi de stock'!$B72,Sortie,COUNTIF($F$5:BE$5,BE$5)+1,FALSE),"")))</f>
        <v/>
      </c>
      <c r="BF72" s="79" t="str">
        <f ca="1">IF($X$4&lt;1,"",IF($X$4=HLOOKUP($X$4,Sortie!$B$3:$AF$3,1,FALSE),IFERROR(VLOOKUP('Suivi de stock'!$B72,Entrée,COUNTIF($F$5:BF$5,BF$5)+1,FALSE),"")))</f>
        <v/>
      </c>
      <c r="BG72" s="78" t="str">
        <f ca="1">IF($X$4&lt;1,"",IF($X$4=HLOOKUP($X$4,Sortie!$B$3:$AF$3,1,FALSE),IFERROR(VLOOKUP('Suivi de stock'!$B72,Sortie,COUNTIF($F$5:BG$5,BG$5)+1,FALSE),"")))</f>
        <v/>
      </c>
      <c r="BH72" s="79" t="str">
        <f ca="1">IF($X$4&lt;1,"",IF($X$4=HLOOKUP($X$4,Sortie!$B$3:$AF$3,1,FALSE),IFERROR(VLOOKUP('Suivi de stock'!$B72,Entrée,COUNTIF($F$5:BH$5,BH$5)+1,FALSE),"")))</f>
        <v/>
      </c>
      <c r="BI72" s="78" t="str">
        <f ca="1">IF($X$4&lt;1,"",IF($X$4=HLOOKUP($X$4,Sortie!$B$3:$AF$3,1,FALSE),IFERROR(VLOOKUP('Suivi de stock'!$B72,Sortie,COUNTIF($F$5:BI$5,BI$5)+1,FALSE),"")))</f>
        <v/>
      </c>
      <c r="BJ72" s="79" t="str">
        <f ca="1">IF($X$4&lt;1,"",IF($X$4=HLOOKUP($X$4,Sortie!$B$3:$AF$3,1,FALSE),IFERROR(VLOOKUP('Suivi de stock'!$B72,Entrée,COUNTIF($F$5:BJ$5,BJ$5)+1,FALSE),"")))</f>
        <v/>
      </c>
      <c r="BK72" s="78" t="str">
        <f ca="1">IF($X$4&lt;1,"",IF($X$4=HLOOKUP($X$4,Sortie!$B$3:$AF$3,1,FALSE),IFERROR(VLOOKUP('Suivi de stock'!$B72,Sortie,COUNTIF($F$5:BK$5,BK$5)+1,FALSE),"")))</f>
        <v/>
      </c>
      <c r="BL72" s="79" t="str">
        <f ca="1">IF($X$4&lt;1,"",IF($X$4=HLOOKUP($X$4,Sortie!$B$3:$AF$3,1,FALSE),IFERROR(VLOOKUP('Suivi de stock'!$B72,Entrée,COUNTIF($F$5:BL$5,BL$5)+1,FALSE),"")))</f>
        <v/>
      </c>
      <c r="BM72" s="78" t="str">
        <f ca="1">IF($X$4&lt;1,"",IF($X$4=HLOOKUP($X$4,Sortie!$B$3:$AF$3,1,FALSE),IFERROR(VLOOKUP('Suivi de stock'!$B72,Sortie,COUNTIF($F$5:BM$5,BM$5)+1,FALSE),"")))</f>
        <v/>
      </c>
      <c r="BN72" s="79" t="str">
        <f ca="1">IF($X$4&lt;1,"",IF($X$4=HLOOKUP($X$4,Sortie!$B$3:$AF$3,1,FALSE),IFERROR(VLOOKUP('Suivi de stock'!$B72,Entrée,COUNTIF($F$5:BN$5,BN$5)+1,FALSE),"")))</f>
        <v/>
      </c>
      <c r="BO72" s="78" t="str">
        <f ca="1">IF($X$4&lt;1,"",IF($X$4=HLOOKUP($X$4,Sortie!$B$3:$AF$3,1,FALSE),IFERROR(VLOOKUP('Suivi de stock'!$B72,Sortie,COUNTIF($F$5:BO$5,BO$5)+1,FALSE),"")))</f>
        <v/>
      </c>
    </row>
    <row r="73" spans="1:67">
      <c r="A73" s="29">
        <f>IF(C73&gt;=D73,0,1+MAX($A$7:A72))</f>
        <v>0</v>
      </c>
      <c r="B73" s="9"/>
      <c r="C73" s="20"/>
      <c r="D73" s="21"/>
      <c r="F73" s="79" t="str">
        <f ca="1">IF($N$4&lt;1,"",IF($F$4=HLOOKUP($F$4,Sortie!$B$3:$AF$3,1,FALSE),IFERROR(VLOOKUP('Suivi de stock'!$B73,Entrée,COUNTIF($F$5:F$5,F$5)+1,FALSE),"")))</f>
        <v/>
      </c>
      <c r="G73" s="78" t="str">
        <f ca="1">IF($F$4&lt;1,"",IF($F$4=HLOOKUP($F$4,Sortie!$B$3:$AF$3,1,FALSE),IFERROR(VLOOKUP('Suivi de stock'!$B73,Sortie,COUNTIF($F$5:G$5,G$5)+1,FALSE),"")))</f>
        <v/>
      </c>
      <c r="H73" s="79" t="str">
        <f ca="1">IF($H$4&lt;1,"",IF($H$4=HLOOKUP($H$4,Sortie!$B$3:$AF$3,1,FALSE),IFERROR(VLOOKUP('Suivi de stock'!$B73,Entrée,COUNTIF($F$5:H$5,H$5)+1,FALSE),"")))</f>
        <v/>
      </c>
      <c r="I73" s="78" t="str">
        <f ca="1">IF($H$4&lt;1,"",IF($H$4=HLOOKUP($H$4,Sortie!$B$3:$AF$3,1,FALSE),IFERROR(VLOOKUP('Suivi de stock'!$B73,Sortie,COUNTIF($F$5:I$5,I$5)+1,FALSE),"")))</f>
        <v/>
      </c>
      <c r="J73" s="79" t="str">
        <f ca="1">IF($J$4&lt;1,"",IF($J$4=HLOOKUP($J$4,Sortie!$B$3:$AF$3,1,FALSE),IFERROR(VLOOKUP('Suivi de stock'!$B73,Entrée,COUNTIF($F$5:J$5,J$5)+1,FALSE),"")))</f>
        <v/>
      </c>
      <c r="K73" s="78" t="str">
        <f ca="1">IF($J$4&lt;1,"",IF($J$4=HLOOKUP($J$4,Sortie!$B$3:$AF$3,1,FALSE),IFERROR(VLOOKUP('Suivi de stock'!$B73,Sortie,COUNTIF($F$5:K$5,K$5)+1,FALSE),"")))</f>
        <v/>
      </c>
      <c r="L73" s="79" t="str">
        <f ca="1">IF($L$4&lt;1,"",IF($L$4=HLOOKUP($L$4,Sortie!$B$3:$AF$3,1,FALSE),IFERROR(VLOOKUP('Suivi de stock'!$B73,Entrée,COUNTIF($F$5:L$5,L$5)+1,FALSE),"")))</f>
        <v/>
      </c>
      <c r="M73" s="78" t="str">
        <f ca="1">IF($L$4&lt;1,"",IF($L$4=HLOOKUP($L$4,Sortie!$B$3:$AF$3,1,FALSE),IFERROR(VLOOKUP('Suivi de stock'!$B73,Sortie,COUNTIF($F$5:M$5,M$5)+1,FALSE),"")))</f>
        <v/>
      </c>
      <c r="N73" s="79" t="str">
        <f ca="1">IF($N$4&lt;1,"",IF($N$4=HLOOKUP($N$4,Sortie!$B$3:$AF$3,1,FALSE),IFERROR(VLOOKUP('Suivi de stock'!$B73,Entrée,COUNTIF($F$5:N$5,N$5)+1,FALSE),"")))</f>
        <v/>
      </c>
      <c r="O73" s="78" t="str">
        <f ca="1">IF($N$4&lt;1,"",IF($N$4=HLOOKUP($N$4,Sortie!$B$3:$AF$3,1,FALSE),IFERROR(VLOOKUP('Suivi de stock'!$B73,Sortie,COUNTIF($F$5:O$5,O$5)+1,FALSE),"")))</f>
        <v/>
      </c>
      <c r="P73" s="79" t="str">
        <f ca="1">IF($P$4&lt;1,"",IF($P$4=HLOOKUP($P$4,Sortie!$B$3:$AF$3,1,FALSE),IFERROR(VLOOKUP('Suivi de stock'!$B73,Entrée,COUNTIF($F$5:P$5,P$5)+1,FALSE),"")))</f>
        <v/>
      </c>
      <c r="Q73" s="78" t="str">
        <f ca="1">IF($P$4&lt;1,"",IF($P$4=HLOOKUP($P$4,Sortie!$B$3:$AF$3,1,FALSE),IFERROR(VLOOKUP('Suivi de stock'!$B73,Sortie,COUNTIF($F$5:Q$5,Q$5)+1,FALSE),"")))</f>
        <v/>
      </c>
      <c r="R73" s="79" t="str">
        <f ca="1">IF($R$4&lt;1,"",IF($R$4=HLOOKUP($R$4,Sortie!$B$3:$AF$3,1,FALSE),IFERROR(VLOOKUP('Suivi de stock'!$B73,Entrée,COUNTIF($F$5:R$5,R$5)+1,FALSE),"")))</f>
        <v/>
      </c>
      <c r="S73" s="78" t="str">
        <f ca="1">IF($R$4&lt;1,"",IF($R$4=HLOOKUP($R$4,Sortie!$B$3:$AF$3,1,FALSE),IFERROR(VLOOKUP('Suivi de stock'!$B73,Sortie,COUNTIF($F$5:S$5,S$5)+1,FALSE),"")))</f>
        <v/>
      </c>
      <c r="T73" s="79" t="str">
        <f ca="1">IF($T$4&lt;1,"",IF($T$4=HLOOKUP($T$4,Sortie!$B$3:$AF$3,1,FALSE),IFERROR(VLOOKUP('Suivi de stock'!$B73,Entrée,COUNTIF($F$5:T$5,T$5)+1,FALSE),"")))</f>
        <v/>
      </c>
      <c r="U73" s="78" t="str">
        <f ca="1">IF($T$4&lt;1,"",IF($T$4=HLOOKUP($T$4,Sortie!$B$3:$AF$3,1,FALSE),IFERROR(VLOOKUP('Suivi de stock'!$B73,Sortie,COUNTIF($F$5:U$5,U$5)+1,FALSE),"")))</f>
        <v/>
      </c>
      <c r="V73" s="79" t="str">
        <f ca="1">IF($V$4&lt;1,"",IF($V$4=HLOOKUP($V$4,Sortie!$B$3:$AF$3,1,FALSE),IFERROR(VLOOKUP('Suivi de stock'!$B73,Entrée,COUNTIF($F$5:V$5,V$5)+1,FALSE),"")))</f>
        <v/>
      </c>
      <c r="W73" s="78" t="str">
        <f ca="1">IF($V$4&lt;1,"",IF($V$4=HLOOKUP($V$4,Sortie!$B$3:$AF$3,1,FALSE),IFERROR(VLOOKUP('Suivi de stock'!$B73,Sortie,COUNTIF($F$5:W$5,W$5)+1,FALSE),"")))</f>
        <v/>
      </c>
      <c r="X73" s="79" t="str">
        <f ca="1">IF($X$4&lt;1,"",IF($X$4=HLOOKUP($X$4,Sortie!$B$3:$AF$3,1,FALSE),IFERROR(VLOOKUP('Suivi de stock'!$B73,Entrée,COUNTIF($F$5:X$5,X$5)+1,FALSE),"")))</f>
        <v/>
      </c>
      <c r="Y73" s="78" t="str">
        <f ca="1">IF($X$4&lt;1,"",IF($X$4=HLOOKUP($X$4,Sortie!$B$3:$AF$3,1,FALSE),IFERROR(VLOOKUP('Suivi de stock'!$B73,Sortie,COUNTIF($F$5:Y$5,Y$5)+1,FALSE),"")))</f>
        <v/>
      </c>
      <c r="Z73" s="79" t="str">
        <f ca="1">IF($X$4&lt;1,"",IF($X$4=HLOOKUP($X$4,Sortie!$B$3:$AF$3,1,FALSE),IFERROR(VLOOKUP('Suivi de stock'!$B73,Entrée,COUNTIF($F$5:Z$5,Z$5)+1,FALSE),"")))</f>
        <v/>
      </c>
      <c r="AA73" s="78" t="str">
        <f ca="1">IF($X$4&lt;1,"",IF($X$4=HLOOKUP($X$4,Sortie!$B$3:$AF$3,1,FALSE),IFERROR(VLOOKUP('Suivi de stock'!$B73,Sortie,COUNTIF($F$5:AA$5,AA$5)+1,FALSE),"")))</f>
        <v/>
      </c>
      <c r="AB73" s="79" t="str">
        <f ca="1">IF($X$4&lt;1,"",IF($X$4=HLOOKUP($X$4,Sortie!$B$3:$AF$3,1,FALSE),IFERROR(VLOOKUP('Suivi de stock'!$B73,Entrée,COUNTIF($F$5:AB$5,AB$5)+1,FALSE),"")))</f>
        <v/>
      </c>
      <c r="AC73" s="78" t="str">
        <f ca="1">IF($X$4&lt;1,"",IF($X$4=HLOOKUP($X$4,Sortie!$B$3:$AF$3,1,FALSE),IFERROR(VLOOKUP('Suivi de stock'!$B73,Sortie,COUNTIF($F$5:AC$5,AC$5)+1,FALSE),"")))</f>
        <v/>
      </c>
      <c r="AD73" s="79" t="str">
        <f ca="1">IF($X$4&lt;1,"",IF($X$4=HLOOKUP($X$4,Sortie!$B$3:$AF$3,1,FALSE),IFERROR(VLOOKUP('Suivi de stock'!$B73,Entrée,COUNTIF($F$5:AD$5,AD$5)+1,FALSE),"")))</f>
        <v/>
      </c>
      <c r="AE73" s="78" t="str">
        <f ca="1">IF($X$4&lt;1,"",IF($X$4=HLOOKUP($X$4,Sortie!$B$3:$AF$3,1,FALSE),IFERROR(VLOOKUP('Suivi de stock'!$B73,Sortie,COUNTIF($F$5:AE$5,AE$5)+1,FALSE),"")))</f>
        <v/>
      </c>
      <c r="AF73" s="79" t="str">
        <f ca="1">IF($X$4&lt;1,"",IF($X$4=HLOOKUP($X$4,Sortie!$B$3:$AF$3,1,FALSE),IFERROR(VLOOKUP('Suivi de stock'!$B73,Entrée,COUNTIF($F$5:AF$5,AF$5)+1,FALSE),"")))</f>
        <v/>
      </c>
      <c r="AG73" s="78" t="str">
        <f ca="1">IF($X$4&lt;1,"",IF($X$4=HLOOKUP($X$4,Sortie!$B$3:$AF$3,1,FALSE),IFERROR(VLOOKUP('Suivi de stock'!$B73,Sortie,COUNTIF($F$5:AG$5,AG$5)+1,FALSE),"")))</f>
        <v/>
      </c>
      <c r="AH73" s="79" t="str">
        <f ca="1">IF($X$4&lt;1,"",IF($X$4=HLOOKUP($X$4,Sortie!$B$3:$AF$3,1,FALSE),IFERROR(VLOOKUP('Suivi de stock'!$B73,Entrée,COUNTIF($F$5:AH$5,AH$5)+1,FALSE),"")))</f>
        <v/>
      </c>
      <c r="AI73" s="78" t="str">
        <f ca="1">IF($X$4&lt;1,"",IF($X$4=HLOOKUP($X$4,Sortie!$B$3:$AF$3,1,FALSE),IFERROR(VLOOKUP('Suivi de stock'!$B73,Sortie,COUNTIF($F$5:AI$5,AI$5)+1,FALSE),"")))</f>
        <v/>
      </c>
      <c r="AJ73" s="79" t="str">
        <f ca="1">IF($X$4&lt;1,"",IF($X$4=HLOOKUP($X$4,Sortie!$B$3:$AF$3,1,FALSE),IFERROR(VLOOKUP('Suivi de stock'!$B73,Entrée,COUNTIF($F$5:AJ$5,AJ$5)+1,FALSE),"")))</f>
        <v/>
      </c>
      <c r="AK73" s="78" t="str">
        <f ca="1">IF($X$4&lt;1,"",IF($X$4=HLOOKUP($X$4,Sortie!$B$3:$AF$3,1,FALSE),IFERROR(VLOOKUP('Suivi de stock'!$B73,Sortie,COUNTIF($F$5:AK$5,AK$5)+1,FALSE),"")))</f>
        <v/>
      </c>
      <c r="AL73" s="79" t="str">
        <f ca="1">IF($X$4&lt;1,"",IF($X$4=HLOOKUP($X$4,Sortie!$B$3:$AF$3,1,FALSE),IFERROR(VLOOKUP('Suivi de stock'!$B73,Entrée,COUNTIF($F$5:AL$5,AL$5)+1,FALSE),"")))</f>
        <v/>
      </c>
      <c r="AM73" s="78" t="str">
        <f ca="1">IF($X$4&lt;1,"",IF($X$4=HLOOKUP($X$4,Sortie!$B$3:$AF$3,1,FALSE),IFERROR(VLOOKUP('Suivi de stock'!$B73,Sortie,COUNTIF($F$5:AM$5,AM$5)+1,FALSE),"")))</f>
        <v/>
      </c>
      <c r="AN73" s="79" t="str">
        <f ca="1">IF($X$4&lt;1,"",IF($X$4=HLOOKUP($X$4,Sortie!$B$3:$AF$3,1,FALSE),IFERROR(VLOOKUP('Suivi de stock'!$B73,Entrée,COUNTIF($F$5:AN$5,AN$5)+1,FALSE),"")))</f>
        <v/>
      </c>
      <c r="AO73" s="78" t="str">
        <f ca="1">IF($X$4&lt;1,"",IF($X$4=HLOOKUP($X$4,Sortie!$B$3:$AF$3,1,FALSE),IFERROR(VLOOKUP('Suivi de stock'!$B73,Sortie,COUNTIF($F$5:AO$5,AO$5)+1,FALSE),"")))</f>
        <v/>
      </c>
      <c r="AP73" s="79" t="str">
        <f ca="1">IF($X$4&lt;1,"",IF($X$4=HLOOKUP($X$4,Sortie!$B$3:$AF$3,1,FALSE),IFERROR(VLOOKUP('Suivi de stock'!$B73,Entrée,COUNTIF($F$5:AP$5,AP$5)+1,FALSE),"")))</f>
        <v/>
      </c>
      <c r="AQ73" s="78" t="str">
        <f ca="1">IF($X$4&lt;1,"",IF($X$4=HLOOKUP($X$4,Sortie!$B$3:$AF$3,1,FALSE),IFERROR(VLOOKUP('Suivi de stock'!$B73,Sortie,COUNTIF($F$5:AQ$5,AQ$5)+1,FALSE),"")))</f>
        <v/>
      </c>
      <c r="AR73" s="79" t="str">
        <f ca="1">IF($X$4&lt;1,"",IF($X$4=HLOOKUP($X$4,Sortie!$B$3:$AF$3,1,FALSE),IFERROR(VLOOKUP('Suivi de stock'!$B73,Entrée,COUNTIF($F$5:AR$5,AR$5)+1,FALSE),"")))</f>
        <v/>
      </c>
      <c r="AS73" s="78" t="str">
        <f ca="1">IF($X$4&lt;1,"",IF($X$4=HLOOKUP($X$4,Sortie!$B$3:$AF$3,1,FALSE),IFERROR(VLOOKUP('Suivi de stock'!$B73,Sortie,COUNTIF($F$5:AS$5,AS$5)+1,FALSE),"")))</f>
        <v/>
      </c>
      <c r="AT73" s="79" t="str">
        <f ca="1">IF($X$4&lt;1,"",IF($X$4=HLOOKUP($X$4,Sortie!$B$3:$AF$3,1,FALSE),IFERROR(VLOOKUP('Suivi de stock'!$B73,Entrée,COUNTIF($F$5:AT$5,AT$5)+1,FALSE),"")))</f>
        <v/>
      </c>
      <c r="AU73" s="78" t="str">
        <f ca="1">IF($X$4&lt;1,"",IF($X$4=HLOOKUP($X$4,Sortie!$B$3:$AF$3,1,FALSE),IFERROR(VLOOKUP('Suivi de stock'!$B73,Sortie,COUNTIF($F$5:AU$5,AU$5)+1,FALSE),"")))</f>
        <v/>
      </c>
      <c r="AV73" s="79" t="str">
        <f ca="1">IF($X$4&lt;1,"",IF($X$4=HLOOKUP($X$4,Sortie!$B$3:$AF$3,1,FALSE),IFERROR(VLOOKUP('Suivi de stock'!$B73,Entrée,COUNTIF($F$5:AV$5,AV$5)+1,FALSE),"")))</f>
        <v/>
      </c>
      <c r="AW73" s="78" t="str">
        <f ca="1">IF($X$4&lt;1,"",IF($X$4=HLOOKUP($X$4,Sortie!$B$3:$AF$3,1,FALSE),IFERROR(VLOOKUP('Suivi de stock'!$B73,Sortie,COUNTIF($F$5:AW$5,AW$5)+1,FALSE),"")))</f>
        <v/>
      </c>
      <c r="AX73" s="79" t="str">
        <f ca="1">IF($X$4&lt;1,"",IF($X$4=HLOOKUP($X$4,Sortie!$B$3:$AF$3,1,FALSE),IFERROR(VLOOKUP('Suivi de stock'!$B73,Entrée,COUNTIF($F$5:AX$5,AX$5)+1,FALSE),"")))</f>
        <v/>
      </c>
      <c r="AY73" s="78" t="str">
        <f ca="1">IF($X$4&lt;1,"",IF($X$4=HLOOKUP($X$4,Sortie!$B$3:$AF$3,1,FALSE),IFERROR(VLOOKUP('Suivi de stock'!$B73,Sortie,COUNTIF($F$5:AY$5,AY$5)+1,FALSE),"")))</f>
        <v/>
      </c>
      <c r="AZ73" s="79" t="str">
        <f ca="1">IF($X$4&lt;1,"",IF($X$4=HLOOKUP($X$4,Sortie!$B$3:$AF$3,1,FALSE),IFERROR(VLOOKUP('Suivi de stock'!$B73,Entrée,COUNTIF($F$5:AZ$5,AZ$5)+1,FALSE),"")))</f>
        <v/>
      </c>
      <c r="BA73" s="78" t="str">
        <f ca="1">IF($X$4&lt;1,"",IF($X$4=HLOOKUP($X$4,Sortie!$B$3:$AF$3,1,FALSE),IFERROR(VLOOKUP('Suivi de stock'!$B73,Sortie,COUNTIF($F$5:BA$5,BA$5)+1,FALSE),"")))</f>
        <v/>
      </c>
      <c r="BB73" s="79" t="str">
        <f ca="1">IF($X$4&lt;1,"",IF($X$4=HLOOKUP($X$4,Sortie!$B$3:$AF$3,1,FALSE),IFERROR(VLOOKUP('Suivi de stock'!$B73,Entrée,COUNTIF($F$5:BB$5,BB$5)+1,FALSE),"")))</f>
        <v/>
      </c>
      <c r="BC73" s="78" t="str">
        <f ca="1">IF($X$4&lt;1,"",IF($X$4=HLOOKUP($X$4,Sortie!$B$3:$AF$3,1,FALSE),IFERROR(VLOOKUP('Suivi de stock'!$B73,Sortie,COUNTIF($F$5:BC$5,BC$5)+1,FALSE),"")))</f>
        <v/>
      </c>
      <c r="BD73" s="79" t="str">
        <f ca="1">IF($X$4&lt;1,"",IF($X$4=HLOOKUP($X$4,Sortie!$B$3:$AF$3,1,FALSE),IFERROR(VLOOKUP('Suivi de stock'!$B73,Entrée,COUNTIF($F$5:BD$5,BD$5)+1,FALSE),"")))</f>
        <v/>
      </c>
      <c r="BE73" s="78" t="str">
        <f ca="1">IF($X$4&lt;1,"",IF($X$4=HLOOKUP($X$4,Sortie!$B$3:$AF$3,1,FALSE),IFERROR(VLOOKUP('Suivi de stock'!$B73,Sortie,COUNTIF($F$5:BE$5,BE$5)+1,FALSE),"")))</f>
        <v/>
      </c>
      <c r="BF73" s="79" t="str">
        <f ca="1">IF($X$4&lt;1,"",IF($X$4=HLOOKUP($X$4,Sortie!$B$3:$AF$3,1,FALSE),IFERROR(VLOOKUP('Suivi de stock'!$B73,Entrée,COUNTIF($F$5:BF$5,BF$5)+1,FALSE),"")))</f>
        <v/>
      </c>
      <c r="BG73" s="78" t="str">
        <f ca="1">IF($X$4&lt;1,"",IF($X$4=HLOOKUP($X$4,Sortie!$B$3:$AF$3,1,FALSE),IFERROR(VLOOKUP('Suivi de stock'!$B73,Sortie,COUNTIF($F$5:BG$5,BG$5)+1,FALSE),"")))</f>
        <v/>
      </c>
      <c r="BH73" s="79" t="str">
        <f ca="1">IF($X$4&lt;1,"",IF($X$4=HLOOKUP($X$4,Sortie!$B$3:$AF$3,1,FALSE),IFERROR(VLOOKUP('Suivi de stock'!$B73,Entrée,COUNTIF($F$5:BH$5,BH$5)+1,FALSE),"")))</f>
        <v/>
      </c>
      <c r="BI73" s="78" t="str">
        <f ca="1">IF($X$4&lt;1,"",IF($X$4=HLOOKUP($X$4,Sortie!$B$3:$AF$3,1,FALSE),IFERROR(VLOOKUP('Suivi de stock'!$B73,Sortie,COUNTIF($F$5:BI$5,BI$5)+1,FALSE),"")))</f>
        <v/>
      </c>
      <c r="BJ73" s="79" t="str">
        <f ca="1">IF($X$4&lt;1,"",IF($X$4=HLOOKUP($X$4,Sortie!$B$3:$AF$3,1,FALSE),IFERROR(VLOOKUP('Suivi de stock'!$B73,Entrée,COUNTIF($F$5:BJ$5,BJ$5)+1,FALSE),"")))</f>
        <v/>
      </c>
      <c r="BK73" s="78" t="str">
        <f ca="1">IF($X$4&lt;1,"",IF($X$4=HLOOKUP($X$4,Sortie!$B$3:$AF$3,1,FALSE),IFERROR(VLOOKUP('Suivi de stock'!$B73,Sortie,COUNTIF($F$5:BK$5,BK$5)+1,FALSE),"")))</f>
        <v/>
      </c>
      <c r="BL73" s="79" t="str">
        <f ca="1">IF($X$4&lt;1,"",IF($X$4=HLOOKUP($X$4,Sortie!$B$3:$AF$3,1,FALSE),IFERROR(VLOOKUP('Suivi de stock'!$B73,Entrée,COUNTIF($F$5:BL$5,BL$5)+1,FALSE),"")))</f>
        <v/>
      </c>
      <c r="BM73" s="78" t="str">
        <f ca="1">IF($X$4&lt;1,"",IF($X$4=HLOOKUP($X$4,Sortie!$B$3:$AF$3,1,FALSE),IFERROR(VLOOKUP('Suivi de stock'!$B73,Sortie,COUNTIF($F$5:BM$5,BM$5)+1,FALSE),"")))</f>
        <v/>
      </c>
      <c r="BN73" s="79" t="str">
        <f ca="1">IF($X$4&lt;1,"",IF($X$4=HLOOKUP($X$4,Sortie!$B$3:$AF$3,1,FALSE),IFERROR(VLOOKUP('Suivi de stock'!$B73,Entrée,COUNTIF($F$5:BN$5,BN$5)+1,FALSE),"")))</f>
        <v/>
      </c>
      <c r="BO73" s="78" t="str">
        <f ca="1">IF($X$4&lt;1,"",IF($X$4=HLOOKUP($X$4,Sortie!$B$3:$AF$3,1,FALSE),IFERROR(VLOOKUP('Suivi de stock'!$B73,Sortie,COUNTIF($F$5:BO$5,BO$5)+1,FALSE),"")))</f>
        <v/>
      </c>
    </row>
    <row r="74" spans="1:67">
      <c r="A74" s="29">
        <f>IF(C74&gt;=D74,0,1+MAX($A$7:A73))</f>
        <v>0</v>
      </c>
      <c r="B74" s="9"/>
      <c r="C74" s="20"/>
      <c r="D74" s="21"/>
      <c r="F74" s="79" t="str">
        <f ca="1">IF($N$4&lt;1,"",IF($F$4=HLOOKUP($F$4,Sortie!$B$3:$AF$3,1,FALSE),IFERROR(VLOOKUP('Suivi de stock'!$B74,Entrée,COUNTIF($F$5:F$5,F$5)+1,FALSE),"")))</f>
        <v/>
      </c>
      <c r="G74" s="78" t="str">
        <f ca="1">IF($F$4&lt;1,"",IF($F$4=HLOOKUP($F$4,Sortie!$B$3:$AF$3,1,FALSE),IFERROR(VLOOKUP('Suivi de stock'!$B74,Sortie,COUNTIF($F$5:G$5,G$5)+1,FALSE),"")))</f>
        <v/>
      </c>
      <c r="H74" s="79" t="str">
        <f ca="1">IF($H$4&lt;1,"",IF($H$4=HLOOKUP($H$4,Sortie!$B$3:$AF$3,1,FALSE),IFERROR(VLOOKUP('Suivi de stock'!$B74,Entrée,COUNTIF($F$5:H$5,H$5)+1,FALSE),"")))</f>
        <v/>
      </c>
      <c r="I74" s="78" t="str">
        <f ca="1">IF($H$4&lt;1,"",IF($H$4=HLOOKUP($H$4,Sortie!$B$3:$AF$3,1,FALSE),IFERROR(VLOOKUP('Suivi de stock'!$B74,Sortie,COUNTIF($F$5:I$5,I$5)+1,FALSE),"")))</f>
        <v/>
      </c>
      <c r="J74" s="79" t="str">
        <f ca="1">IF($J$4&lt;1,"",IF($J$4=HLOOKUP($J$4,Sortie!$B$3:$AF$3,1,FALSE),IFERROR(VLOOKUP('Suivi de stock'!$B74,Entrée,COUNTIF($F$5:J$5,J$5)+1,FALSE),"")))</f>
        <v/>
      </c>
      <c r="K74" s="78" t="str">
        <f ca="1">IF($J$4&lt;1,"",IF($J$4=HLOOKUP($J$4,Sortie!$B$3:$AF$3,1,FALSE),IFERROR(VLOOKUP('Suivi de stock'!$B74,Sortie,COUNTIF($F$5:K$5,K$5)+1,FALSE),"")))</f>
        <v/>
      </c>
      <c r="L74" s="79" t="str">
        <f ca="1">IF($L$4&lt;1,"",IF($L$4=HLOOKUP($L$4,Sortie!$B$3:$AF$3,1,FALSE),IFERROR(VLOOKUP('Suivi de stock'!$B74,Entrée,COUNTIF($F$5:L$5,L$5)+1,FALSE),"")))</f>
        <v/>
      </c>
      <c r="M74" s="78" t="str">
        <f ca="1">IF($L$4&lt;1,"",IF($L$4=HLOOKUP($L$4,Sortie!$B$3:$AF$3,1,FALSE),IFERROR(VLOOKUP('Suivi de stock'!$B74,Sortie,COUNTIF($F$5:M$5,M$5)+1,FALSE),"")))</f>
        <v/>
      </c>
      <c r="N74" s="79" t="str">
        <f ca="1">IF($N$4&lt;1,"",IF($N$4=HLOOKUP($N$4,Sortie!$B$3:$AF$3,1,FALSE),IFERROR(VLOOKUP('Suivi de stock'!$B74,Entrée,COUNTIF($F$5:N$5,N$5)+1,FALSE),"")))</f>
        <v/>
      </c>
      <c r="O74" s="78" t="str">
        <f ca="1">IF($N$4&lt;1,"",IF($N$4=HLOOKUP($N$4,Sortie!$B$3:$AF$3,1,FALSE),IFERROR(VLOOKUP('Suivi de stock'!$B74,Sortie,COUNTIF($F$5:O$5,O$5)+1,FALSE),"")))</f>
        <v/>
      </c>
      <c r="P74" s="79" t="str">
        <f ca="1">IF($P$4&lt;1,"",IF($P$4=HLOOKUP($P$4,Sortie!$B$3:$AF$3,1,FALSE),IFERROR(VLOOKUP('Suivi de stock'!$B74,Entrée,COUNTIF($F$5:P$5,P$5)+1,FALSE),"")))</f>
        <v/>
      </c>
      <c r="Q74" s="78" t="str">
        <f ca="1">IF($P$4&lt;1,"",IF($P$4=HLOOKUP($P$4,Sortie!$B$3:$AF$3,1,FALSE),IFERROR(VLOOKUP('Suivi de stock'!$B74,Sortie,COUNTIF($F$5:Q$5,Q$5)+1,FALSE),"")))</f>
        <v/>
      </c>
      <c r="R74" s="79" t="str">
        <f ca="1">IF($R$4&lt;1,"",IF($R$4=HLOOKUP($R$4,Sortie!$B$3:$AF$3,1,FALSE),IFERROR(VLOOKUP('Suivi de stock'!$B74,Entrée,COUNTIF($F$5:R$5,R$5)+1,FALSE),"")))</f>
        <v/>
      </c>
      <c r="S74" s="78" t="str">
        <f ca="1">IF($R$4&lt;1,"",IF($R$4=HLOOKUP($R$4,Sortie!$B$3:$AF$3,1,FALSE),IFERROR(VLOOKUP('Suivi de stock'!$B74,Sortie,COUNTIF($F$5:S$5,S$5)+1,FALSE),"")))</f>
        <v/>
      </c>
      <c r="T74" s="79" t="str">
        <f ca="1">IF($T$4&lt;1,"",IF($T$4=HLOOKUP($T$4,Sortie!$B$3:$AF$3,1,FALSE),IFERROR(VLOOKUP('Suivi de stock'!$B74,Entrée,COUNTIF($F$5:T$5,T$5)+1,FALSE),"")))</f>
        <v/>
      </c>
      <c r="U74" s="78" t="str">
        <f ca="1">IF($T$4&lt;1,"",IF($T$4=HLOOKUP($T$4,Sortie!$B$3:$AF$3,1,FALSE),IFERROR(VLOOKUP('Suivi de stock'!$B74,Sortie,COUNTIF($F$5:U$5,U$5)+1,FALSE),"")))</f>
        <v/>
      </c>
      <c r="V74" s="79" t="str">
        <f ca="1">IF($V$4&lt;1,"",IF($V$4=HLOOKUP($V$4,Sortie!$B$3:$AF$3,1,FALSE),IFERROR(VLOOKUP('Suivi de stock'!$B74,Entrée,COUNTIF($F$5:V$5,V$5)+1,FALSE),"")))</f>
        <v/>
      </c>
      <c r="W74" s="78" t="str">
        <f ca="1">IF($V$4&lt;1,"",IF($V$4=HLOOKUP($V$4,Sortie!$B$3:$AF$3,1,FALSE),IFERROR(VLOOKUP('Suivi de stock'!$B74,Sortie,COUNTIF($F$5:W$5,W$5)+1,FALSE),"")))</f>
        <v/>
      </c>
      <c r="X74" s="79" t="str">
        <f ca="1">IF($X$4&lt;1,"",IF($X$4=HLOOKUP($X$4,Sortie!$B$3:$AF$3,1,FALSE),IFERROR(VLOOKUP('Suivi de stock'!$B74,Entrée,COUNTIF($F$5:X$5,X$5)+1,FALSE),"")))</f>
        <v/>
      </c>
      <c r="Y74" s="78" t="str">
        <f ca="1">IF($X$4&lt;1,"",IF($X$4=HLOOKUP($X$4,Sortie!$B$3:$AF$3,1,FALSE),IFERROR(VLOOKUP('Suivi de stock'!$B74,Sortie,COUNTIF($F$5:Y$5,Y$5)+1,FALSE),"")))</f>
        <v/>
      </c>
      <c r="Z74" s="79" t="str">
        <f ca="1">IF($X$4&lt;1,"",IF($X$4=HLOOKUP($X$4,Sortie!$B$3:$AF$3,1,FALSE),IFERROR(VLOOKUP('Suivi de stock'!$B74,Entrée,COUNTIF($F$5:Z$5,Z$5)+1,FALSE),"")))</f>
        <v/>
      </c>
      <c r="AA74" s="78" t="str">
        <f ca="1">IF($X$4&lt;1,"",IF($X$4=HLOOKUP($X$4,Sortie!$B$3:$AF$3,1,FALSE),IFERROR(VLOOKUP('Suivi de stock'!$B74,Sortie,COUNTIF($F$5:AA$5,AA$5)+1,FALSE),"")))</f>
        <v/>
      </c>
      <c r="AB74" s="79" t="str">
        <f ca="1">IF($X$4&lt;1,"",IF($X$4=HLOOKUP($X$4,Sortie!$B$3:$AF$3,1,FALSE),IFERROR(VLOOKUP('Suivi de stock'!$B74,Entrée,COUNTIF($F$5:AB$5,AB$5)+1,FALSE),"")))</f>
        <v/>
      </c>
      <c r="AC74" s="78" t="str">
        <f ca="1">IF($X$4&lt;1,"",IF($X$4=HLOOKUP($X$4,Sortie!$B$3:$AF$3,1,FALSE),IFERROR(VLOOKUP('Suivi de stock'!$B74,Sortie,COUNTIF($F$5:AC$5,AC$5)+1,FALSE),"")))</f>
        <v/>
      </c>
      <c r="AD74" s="79" t="str">
        <f ca="1">IF($X$4&lt;1,"",IF($X$4=HLOOKUP($X$4,Sortie!$B$3:$AF$3,1,FALSE),IFERROR(VLOOKUP('Suivi de stock'!$B74,Entrée,COUNTIF($F$5:AD$5,AD$5)+1,FALSE),"")))</f>
        <v/>
      </c>
      <c r="AE74" s="78" t="str">
        <f ca="1">IF($X$4&lt;1,"",IF($X$4=HLOOKUP($X$4,Sortie!$B$3:$AF$3,1,FALSE),IFERROR(VLOOKUP('Suivi de stock'!$B74,Sortie,COUNTIF($F$5:AE$5,AE$5)+1,FALSE),"")))</f>
        <v/>
      </c>
      <c r="AF74" s="79" t="str">
        <f ca="1">IF($X$4&lt;1,"",IF($X$4=HLOOKUP($X$4,Sortie!$B$3:$AF$3,1,FALSE),IFERROR(VLOOKUP('Suivi de stock'!$B74,Entrée,COUNTIF($F$5:AF$5,AF$5)+1,FALSE),"")))</f>
        <v/>
      </c>
      <c r="AG74" s="78" t="str">
        <f ca="1">IF($X$4&lt;1,"",IF($X$4=HLOOKUP($X$4,Sortie!$B$3:$AF$3,1,FALSE),IFERROR(VLOOKUP('Suivi de stock'!$B74,Sortie,COUNTIF($F$5:AG$5,AG$5)+1,FALSE),"")))</f>
        <v/>
      </c>
      <c r="AH74" s="79" t="str">
        <f ca="1">IF($X$4&lt;1,"",IF($X$4=HLOOKUP($X$4,Sortie!$B$3:$AF$3,1,FALSE),IFERROR(VLOOKUP('Suivi de stock'!$B74,Entrée,COUNTIF($F$5:AH$5,AH$5)+1,FALSE),"")))</f>
        <v/>
      </c>
      <c r="AI74" s="78" t="str">
        <f ca="1">IF($X$4&lt;1,"",IF($X$4=HLOOKUP($X$4,Sortie!$B$3:$AF$3,1,FALSE),IFERROR(VLOOKUP('Suivi de stock'!$B74,Sortie,COUNTIF($F$5:AI$5,AI$5)+1,FALSE),"")))</f>
        <v/>
      </c>
      <c r="AJ74" s="79" t="str">
        <f ca="1">IF($X$4&lt;1,"",IF($X$4=HLOOKUP($X$4,Sortie!$B$3:$AF$3,1,FALSE),IFERROR(VLOOKUP('Suivi de stock'!$B74,Entrée,COUNTIF($F$5:AJ$5,AJ$5)+1,FALSE),"")))</f>
        <v/>
      </c>
      <c r="AK74" s="78" t="str">
        <f ca="1">IF($X$4&lt;1,"",IF($X$4=HLOOKUP($X$4,Sortie!$B$3:$AF$3,1,FALSE),IFERROR(VLOOKUP('Suivi de stock'!$B74,Sortie,COUNTIF($F$5:AK$5,AK$5)+1,FALSE),"")))</f>
        <v/>
      </c>
      <c r="AL74" s="79" t="str">
        <f ca="1">IF($X$4&lt;1,"",IF($X$4=HLOOKUP($X$4,Sortie!$B$3:$AF$3,1,FALSE),IFERROR(VLOOKUP('Suivi de stock'!$B74,Entrée,COUNTIF($F$5:AL$5,AL$5)+1,FALSE),"")))</f>
        <v/>
      </c>
      <c r="AM74" s="78" t="str">
        <f ca="1">IF($X$4&lt;1,"",IF($X$4=HLOOKUP($X$4,Sortie!$B$3:$AF$3,1,FALSE),IFERROR(VLOOKUP('Suivi de stock'!$B74,Sortie,COUNTIF($F$5:AM$5,AM$5)+1,FALSE),"")))</f>
        <v/>
      </c>
      <c r="AN74" s="79" t="str">
        <f ca="1">IF($X$4&lt;1,"",IF($X$4=HLOOKUP($X$4,Sortie!$B$3:$AF$3,1,FALSE),IFERROR(VLOOKUP('Suivi de stock'!$B74,Entrée,COUNTIF($F$5:AN$5,AN$5)+1,FALSE),"")))</f>
        <v/>
      </c>
      <c r="AO74" s="78" t="str">
        <f ca="1">IF($X$4&lt;1,"",IF($X$4=HLOOKUP($X$4,Sortie!$B$3:$AF$3,1,FALSE),IFERROR(VLOOKUP('Suivi de stock'!$B74,Sortie,COUNTIF($F$5:AO$5,AO$5)+1,FALSE),"")))</f>
        <v/>
      </c>
      <c r="AP74" s="79" t="str">
        <f ca="1">IF($X$4&lt;1,"",IF($X$4=HLOOKUP($X$4,Sortie!$B$3:$AF$3,1,FALSE),IFERROR(VLOOKUP('Suivi de stock'!$B74,Entrée,COUNTIF($F$5:AP$5,AP$5)+1,FALSE),"")))</f>
        <v/>
      </c>
      <c r="AQ74" s="78" t="str">
        <f ca="1">IF($X$4&lt;1,"",IF($X$4=HLOOKUP($X$4,Sortie!$B$3:$AF$3,1,FALSE),IFERROR(VLOOKUP('Suivi de stock'!$B74,Sortie,COUNTIF($F$5:AQ$5,AQ$5)+1,FALSE),"")))</f>
        <v/>
      </c>
      <c r="AR74" s="79" t="str">
        <f ca="1">IF($X$4&lt;1,"",IF($X$4=HLOOKUP($X$4,Sortie!$B$3:$AF$3,1,FALSE),IFERROR(VLOOKUP('Suivi de stock'!$B74,Entrée,COUNTIF($F$5:AR$5,AR$5)+1,FALSE),"")))</f>
        <v/>
      </c>
      <c r="AS74" s="78" t="str">
        <f ca="1">IF($X$4&lt;1,"",IF($X$4=HLOOKUP($X$4,Sortie!$B$3:$AF$3,1,FALSE),IFERROR(VLOOKUP('Suivi de stock'!$B74,Sortie,COUNTIF($F$5:AS$5,AS$5)+1,FALSE),"")))</f>
        <v/>
      </c>
      <c r="AT74" s="79" t="str">
        <f ca="1">IF($X$4&lt;1,"",IF($X$4=HLOOKUP($X$4,Sortie!$B$3:$AF$3,1,FALSE),IFERROR(VLOOKUP('Suivi de stock'!$B74,Entrée,COUNTIF($F$5:AT$5,AT$5)+1,FALSE),"")))</f>
        <v/>
      </c>
      <c r="AU74" s="78" t="str">
        <f ca="1">IF($X$4&lt;1,"",IF($X$4=HLOOKUP($X$4,Sortie!$B$3:$AF$3,1,FALSE),IFERROR(VLOOKUP('Suivi de stock'!$B74,Sortie,COUNTIF($F$5:AU$5,AU$5)+1,FALSE),"")))</f>
        <v/>
      </c>
      <c r="AV74" s="79" t="str">
        <f ca="1">IF($X$4&lt;1,"",IF($X$4=HLOOKUP($X$4,Sortie!$B$3:$AF$3,1,FALSE),IFERROR(VLOOKUP('Suivi de stock'!$B74,Entrée,COUNTIF($F$5:AV$5,AV$5)+1,FALSE),"")))</f>
        <v/>
      </c>
      <c r="AW74" s="78" t="str">
        <f ca="1">IF($X$4&lt;1,"",IF($X$4=HLOOKUP($X$4,Sortie!$B$3:$AF$3,1,FALSE),IFERROR(VLOOKUP('Suivi de stock'!$B74,Sortie,COUNTIF($F$5:AW$5,AW$5)+1,FALSE),"")))</f>
        <v/>
      </c>
      <c r="AX74" s="79" t="str">
        <f ca="1">IF($X$4&lt;1,"",IF($X$4=HLOOKUP($X$4,Sortie!$B$3:$AF$3,1,FALSE),IFERROR(VLOOKUP('Suivi de stock'!$B74,Entrée,COUNTIF($F$5:AX$5,AX$5)+1,FALSE),"")))</f>
        <v/>
      </c>
      <c r="AY74" s="78" t="str">
        <f ca="1">IF($X$4&lt;1,"",IF($X$4=HLOOKUP($X$4,Sortie!$B$3:$AF$3,1,FALSE),IFERROR(VLOOKUP('Suivi de stock'!$B74,Sortie,COUNTIF($F$5:AY$5,AY$5)+1,FALSE),"")))</f>
        <v/>
      </c>
      <c r="AZ74" s="79" t="str">
        <f ca="1">IF($X$4&lt;1,"",IF($X$4=HLOOKUP($X$4,Sortie!$B$3:$AF$3,1,FALSE),IFERROR(VLOOKUP('Suivi de stock'!$B74,Entrée,COUNTIF($F$5:AZ$5,AZ$5)+1,FALSE),"")))</f>
        <v/>
      </c>
      <c r="BA74" s="78" t="str">
        <f ca="1">IF($X$4&lt;1,"",IF($X$4=HLOOKUP($X$4,Sortie!$B$3:$AF$3,1,FALSE),IFERROR(VLOOKUP('Suivi de stock'!$B74,Sortie,COUNTIF($F$5:BA$5,BA$5)+1,FALSE),"")))</f>
        <v/>
      </c>
      <c r="BB74" s="79" t="str">
        <f ca="1">IF($X$4&lt;1,"",IF($X$4=HLOOKUP($X$4,Sortie!$B$3:$AF$3,1,FALSE),IFERROR(VLOOKUP('Suivi de stock'!$B74,Entrée,COUNTIF($F$5:BB$5,BB$5)+1,FALSE),"")))</f>
        <v/>
      </c>
      <c r="BC74" s="78" t="str">
        <f ca="1">IF($X$4&lt;1,"",IF($X$4=HLOOKUP($X$4,Sortie!$B$3:$AF$3,1,FALSE),IFERROR(VLOOKUP('Suivi de stock'!$B74,Sortie,COUNTIF($F$5:BC$5,BC$5)+1,FALSE),"")))</f>
        <v/>
      </c>
      <c r="BD74" s="79" t="str">
        <f ca="1">IF($X$4&lt;1,"",IF($X$4=HLOOKUP($X$4,Sortie!$B$3:$AF$3,1,FALSE),IFERROR(VLOOKUP('Suivi de stock'!$B74,Entrée,COUNTIF($F$5:BD$5,BD$5)+1,FALSE),"")))</f>
        <v/>
      </c>
      <c r="BE74" s="78" t="str">
        <f ca="1">IF($X$4&lt;1,"",IF($X$4=HLOOKUP($X$4,Sortie!$B$3:$AF$3,1,FALSE),IFERROR(VLOOKUP('Suivi de stock'!$B74,Sortie,COUNTIF($F$5:BE$5,BE$5)+1,FALSE),"")))</f>
        <v/>
      </c>
      <c r="BF74" s="79" t="str">
        <f ca="1">IF($X$4&lt;1,"",IF($X$4=HLOOKUP($X$4,Sortie!$B$3:$AF$3,1,FALSE),IFERROR(VLOOKUP('Suivi de stock'!$B74,Entrée,COUNTIF($F$5:BF$5,BF$5)+1,FALSE),"")))</f>
        <v/>
      </c>
      <c r="BG74" s="78" t="str">
        <f ca="1">IF($X$4&lt;1,"",IF($X$4=HLOOKUP($X$4,Sortie!$B$3:$AF$3,1,FALSE),IFERROR(VLOOKUP('Suivi de stock'!$B74,Sortie,COUNTIF($F$5:BG$5,BG$5)+1,FALSE),"")))</f>
        <v/>
      </c>
      <c r="BH74" s="79" t="str">
        <f ca="1">IF($X$4&lt;1,"",IF($X$4=HLOOKUP($X$4,Sortie!$B$3:$AF$3,1,FALSE),IFERROR(VLOOKUP('Suivi de stock'!$B74,Entrée,COUNTIF($F$5:BH$5,BH$5)+1,FALSE),"")))</f>
        <v/>
      </c>
      <c r="BI74" s="78" t="str">
        <f ca="1">IF($X$4&lt;1,"",IF($X$4=HLOOKUP($X$4,Sortie!$B$3:$AF$3,1,FALSE),IFERROR(VLOOKUP('Suivi de stock'!$B74,Sortie,COUNTIF($F$5:BI$5,BI$5)+1,FALSE),"")))</f>
        <v/>
      </c>
      <c r="BJ74" s="79" t="str">
        <f ca="1">IF($X$4&lt;1,"",IF($X$4=HLOOKUP($X$4,Sortie!$B$3:$AF$3,1,FALSE),IFERROR(VLOOKUP('Suivi de stock'!$B74,Entrée,COUNTIF($F$5:BJ$5,BJ$5)+1,FALSE),"")))</f>
        <v/>
      </c>
      <c r="BK74" s="78" t="str">
        <f ca="1">IF($X$4&lt;1,"",IF($X$4=HLOOKUP($X$4,Sortie!$B$3:$AF$3,1,FALSE),IFERROR(VLOOKUP('Suivi de stock'!$B74,Sortie,COUNTIF($F$5:BK$5,BK$5)+1,FALSE),"")))</f>
        <v/>
      </c>
      <c r="BL74" s="79" t="str">
        <f ca="1">IF($X$4&lt;1,"",IF($X$4=HLOOKUP($X$4,Sortie!$B$3:$AF$3,1,FALSE),IFERROR(VLOOKUP('Suivi de stock'!$B74,Entrée,COUNTIF($F$5:BL$5,BL$5)+1,FALSE),"")))</f>
        <v/>
      </c>
      <c r="BM74" s="78" t="str">
        <f ca="1">IF($X$4&lt;1,"",IF($X$4=HLOOKUP($X$4,Sortie!$B$3:$AF$3,1,FALSE),IFERROR(VLOOKUP('Suivi de stock'!$B74,Sortie,COUNTIF($F$5:BM$5,BM$5)+1,FALSE),"")))</f>
        <v/>
      </c>
      <c r="BN74" s="79" t="str">
        <f ca="1">IF($X$4&lt;1,"",IF($X$4=HLOOKUP($X$4,Sortie!$B$3:$AF$3,1,FALSE),IFERROR(VLOOKUP('Suivi de stock'!$B74,Entrée,COUNTIF($F$5:BN$5,BN$5)+1,FALSE),"")))</f>
        <v/>
      </c>
      <c r="BO74" s="78" t="str">
        <f ca="1">IF($X$4&lt;1,"",IF($X$4=HLOOKUP($X$4,Sortie!$B$3:$AF$3,1,FALSE),IFERROR(VLOOKUP('Suivi de stock'!$B74,Sortie,COUNTIF($F$5:BO$5,BO$5)+1,FALSE),"")))</f>
        <v/>
      </c>
    </row>
    <row r="75" spans="1:67">
      <c r="A75" s="29">
        <f>IF(C75&gt;=D75,0,1+MAX($A$7:A74))</f>
        <v>0</v>
      </c>
      <c r="B75" s="9"/>
      <c r="C75" s="20"/>
      <c r="D75" s="21"/>
      <c r="F75" s="79" t="str">
        <f ca="1">IF($N$4&lt;1,"",IF($F$4=HLOOKUP($F$4,Sortie!$B$3:$AF$3,1,FALSE),IFERROR(VLOOKUP('Suivi de stock'!$B75,Entrée,COUNTIF($F$5:F$5,F$5)+1,FALSE),"")))</f>
        <v/>
      </c>
      <c r="G75" s="78" t="str">
        <f ca="1">IF($F$4&lt;1,"",IF($F$4=HLOOKUP($F$4,Sortie!$B$3:$AF$3,1,FALSE),IFERROR(VLOOKUP('Suivi de stock'!$B75,Sortie,COUNTIF($F$5:G$5,G$5)+1,FALSE),"")))</f>
        <v/>
      </c>
      <c r="H75" s="79" t="str">
        <f ca="1">IF($H$4&lt;1,"",IF($H$4=HLOOKUP($H$4,Sortie!$B$3:$AF$3,1,FALSE),IFERROR(VLOOKUP('Suivi de stock'!$B75,Entrée,COUNTIF($F$5:H$5,H$5)+1,FALSE),"")))</f>
        <v/>
      </c>
      <c r="I75" s="78" t="str">
        <f ca="1">IF($H$4&lt;1,"",IF($H$4=HLOOKUP($H$4,Sortie!$B$3:$AF$3,1,FALSE),IFERROR(VLOOKUP('Suivi de stock'!$B75,Sortie,COUNTIF($F$5:I$5,I$5)+1,FALSE),"")))</f>
        <v/>
      </c>
      <c r="J75" s="79" t="str">
        <f ca="1">IF($J$4&lt;1,"",IF($J$4=HLOOKUP($J$4,Sortie!$B$3:$AF$3,1,FALSE),IFERROR(VLOOKUP('Suivi de stock'!$B75,Entrée,COUNTIF($F$5:J$5,J$5)+1,FALSE),"")))</f>
        <v/>
      </c>
      <c r="K75" s="78" t="str">
        <f ca="1">IF($J$4&lt;1,"",IF($J$4=HLOOKUP($J$4,Sortie!$B$3:$AF$3,1,FALSE),IFERROR(VLOOKUP('Suivi de stock'!$B75,Sortie,COUNTIF($F$5:K$5,K$5)+1,FALSE),"")))</f>
        <v/>
      </c>
      <c r="L75" s="79" t="str">
        <f ca="1">IF($L$4&lt;1,"",IF($L$4=HLOOKUP($L$4,Sortie!$B$3:$AF$3,1,FALSE),IFERROR(VLOOKUP('Suivi de stock'!$B75,Entrée,COUNTIF($F$5:L$5,L$5)+1,FALSE),"")))</f>
        <v/>
      </c>
      <c r="M75" s="78" t="str">
        <f ca="1">IF($L$4&lt;1,"",IF($L$4=HLOOKUP($L$4,Sortie!$B$3:$AF$3,1,FALSE),IFERROR(VLOOKUP('Suivi de stock'!$B75,Sortie,COUNTIF($F$5:M$5,M$5)+1,FALSE),"")))</f>
        <v/>
      </c>
      <c r="N75" s="79" t="str">
        <f ca="1">IF($N$4&lt;1,"",IF($N$4=HLOOKUP($N$4,Sortie!$B$3:$AF$3,1,FALSE),IFERROR(VLOOKUP('Suivi de stock'!$B75,Entrée,COUNTIF($F$5:N$5,N$5)+1,FALSE),"")))</f>
        <v/>
      </c>
      <c r="O75" s="78" t="str">
        <f ca="1">IF($N$4&lt;1,"",IF($N$4=HLOOKUP($N$4,Sortie!$B$3:$AF$3,1,FALSE),IFERROR(VLOOKUP('Suivi de stock'!$B75,Sortie,COUNTIF($F$5:O$5,O$5)+1,FALSE),"")))</f>
        <v/>
      </c>
      <c r="P75" s="79" t="str">
        <f ca="1">IF($P$4&lt;1,"",IF($P$4=HLOOKUP($P$4,Sortie!$B$3:$AF$3,1,FALSE),IFERROR(VLOOKUP('Suivi de stock'!$B75,Entrée,COUNTIF($F$5:P$5,P$5)+1,FALSE),"")))</f>
        <v/>
      </c>
      <c r="Q75" s="78" t="str">
        <f ca="1">IF($P$4&lt;1,"",IF($P$4=HLOOKUP($P$4,Sortie!$B$3:$AF$3,1,FALSE),IFERROR(VLOOKUP('Suivi de stock'!$B75,Sortie,COUNTIF($F$5:Q$5,Q$5)+1,FALSE),"")))</f>
        <v/>
      </c>
      <c r="R75" s="79" t="str">
        <f ca="1">IF($R$4&lt;1,"",IF($R$4=HLOOKUP($R$4,Sortie!$B$3:$AF$3,1,FALSE),IFERROR(VLOOKUP('Suivi de stock'!$B75,Entrée,COUNTIF($F$5:R$5,R$5)+1,FALSE),"")))</f>
        <v/>
      </c>
      <c r="S75" s="78" t="str">
        <f ca="1">IF($R$4&lt;1,"",IF($R$4=HLOOKUP($R$4,Sortie!$B$3:$AF$3,1,FALSE),IFERROR(VLOOKUP('Suivi de stock'!$B75,Sortie,COUNTIF($F$5:S$5,S$5)+1,FALSE),"")))</f>
        <v/>
      </c>
      <c r="T75" s="79" t="str">
        <f ca="1">IF($T$4&lt;1,"",IF($T$4=HLOOKUP($T$4,Sortie!$B$3:$AF$3,1,FALSE),IFERROR(VLOOKUP('Suivi de stock'!$B75,Entrée,COUNTIF($F$5:T$5,T$5)+1,FALSE),"")))</f>
        <v/>
      </c>
      <c r="U75" s="78" t="str">
        <f ca="1">IF($T$4&lt;1,"",IF($T$4=HLOOKUP($T$4,Sortie!$B$3:$AF$3,1,FALSE),IFERROR(VLOOKUP('Suivi de stock'!$B75,Sortie,COUNTIF($F$5:U$5,U$5)+1,FALSE),"")))</f>
        <v/>
      </c>
      <c r="V75" s="79" t="str">
        <f ca="1">IF($V$4&lt;1,"",IF($V$4=HLOOKUP($V$4,Sortie!$B$3:$AF$3,1,FALSE),IFERROR(VLOOKUP('Suivi de stock'!$B75,Entrée,COUNTIF($F$5:V$5,V$5)+1,FALSE),"")))</f>
        <v/>
      </c>
      <c r="W75" s="78" t="str">
        <f ca="1">IF($V$4&lt;1,"",IF($V$4=HLOOKUP($V$4,Sortie!$B$3:$AF$3,1,FALSE),IFERROR(VLOOKUP('Suivi de stock'!$B75,Sortie,COUNTIF($F$5:W$5,W$5)+1,FALSE),"")))</f>
        <v/>
      </c>
      <c r="X75" s="79" t="str">
        <f ca="1">IF($X$4&lt;1,"",IF($X$4=HLOOKUP($X$4,Sortie!$B$3:$AF$3,1,FALSE),IFERROR(VLOOKUP('Suivi de stock'!$B75,Entrée,COUNTIF($F$5:X$5,X$5)+1,FALSE),"")))</f>
        <v/>
      </c>
      <c r="Y75" s="78" t="str">
        <f ca="1">IF($X$4&lt;1,"",IF($X$4=HLOOKUP($X$4,Sortie!$B$3:$AF$3,1,FALSE),IFERROR(VLOOKUP('Suivi de stock'!$B75,Sortie,COUNTIF($F$5:Y$5,Y$5)+1,FALSE),"")))</f>
        <v/>
      </c>
      <c r="Z75" s="79" t="str">
        <f ca="1">IF($X$4&lt;1,"",IF($X$4=HLOOKUP($X$4,Sortie!$B$3:$AF$3,1,FALSE),IFERROR(VLOOKUP('Suivi de stock'!$B75,Entrée,COUNTIF($F$5:Z$5,Z$5)+1,FALSE),"")))</f>
        <v/>
      </c>
      <c r="AA75" s="78" t="str">
        <f ca="1">IF($X$4&lt;1,"",IF($X$4=HLOOKUP($X$4,Sortie!$B$3:$AF$3,1,FALSE),IFERROR(VLOOKUP('Suivi de stock'!$B75,Sortie,COUNTIF($F$5:AA$5,AA$5)+1,FALSE),"")))</f>
        <v/>
      </c>
      <c r="AB75" s="79" t="str">
        <f ca="1">IF($X$4&lt;1,"",IF($X$4=HLOOKUP($X$4,Sortie!$B$3:$AF$3,1,FALSE),IFERROR(VLOOKUP('Suivi de stock'!$B75,Entrée,COUNTIF($F$5:AB$5,AB$5)+1,FALSE),"")))</f>
        <v/>
      </c>
      <c r="AC75" s="78" t="str">
        <f ca="1">IF($X$4&lt;1,"",IF($X$4=HLOOKUP($X$4,Sortie!$B$3:$AF$3,1,FALSE),IFERROR(VLOOKUP('Suivi de stock'!$B75,Sortie,COUNTIF($F$5:AC$5,AC$5)+1,FALSE),"")))</f>
        <v/>
      </c>
      <c r="AD75" s="79" t="str">
        <f ca="1">IF($X$4&lt;1,"",IF($X$4=HLOOKUP($X$4,Sortie!$B$3:$AF$3,1,FALSE),IFERROR(VLOOKUP('Suivi de stock'!$B75,Entrée,COUNTIF($F$5:AD$5,AD$5)+1,FALSE),"")))</f>
        <v/>
      </c>
      <c r="AE75" s="78" t="str">
        <f ca="1">IF($X$4&lt;1,"",IF($X$4=HLOOKUP($X$4,Sortie!$B$3:$AF$3,1,FALSE),IFERROR(VLOOKUP('Suivi de stock'!$B75,Sortie,COUNTIF($F$5:AE$5,AE$5)+1,FALSE),"")))</f>
        <v/>
      </c>
      <c r="AF75" s="79" t="str">
        <f ca="1">IF($X$4&lt;1,"",IF($X$4=HLOOKUP($X$4,Sortie!$B$3:$AF$3,1,FALSE),IFERROR(VLOOKUP('Suivi de stock'!$B75,Entrée,COUNTIF($F$5:AF$5,AF$5)+1,FALSE),"")))</f>
        <v/>
      </c>
      <c r="AG75" s="78" t="str">
        <f ca="1">IF($X$4&lt;1,"",IF($X$4=HLOOKUP($X$4,Sortie!$B$3:$AF$3,1,FALSE),IFERROR(VLOOKUP('Suivi de stock'!$B75,Sortie,COUNTIF($F$5:AG$5,AG$5)+1,FALSE),"")))</f>
        <v/>
      </c>
      <c r="AH75" s="79" t="str">
        <f ca="1">IF($X$4&lt;1,"",IF($X$4=HLOOKUP($X$4,Sortie!$B$3:$AF$3,1,FALSE),IFERROR(VLOOKUP('Suivi de stock'!$B75,Entrée,COUNTIF($F$5:AH$5,AH$5)+1,FALSE),"")))</f>
        <v/>
      </c>
      <c r="AI75" s="78" t="str">
        <f ca="1">IF($X$4&lt;1,"",IF($X$4=HLOOKUP($X$4,Sortie!$B$3:$AF$3,1,FALSE),IFERROR(VLOOKUP('Suivi de stock'!$B75,Sortie,COUNTIF($F$5:AI$5,AI$5)+1,FALSE),"")))</f>
        <v/>
      </c>
      <c r="AJ75" s="79" t="str">
        <f ca="1">IF($X$4&lt;1,"",IF($X$4=HLOOKUP($X$4,Sortie!$B$3:$AF$3,1,FALSE),IFERROR(VLOOKUP('Suivi de stock'!$B75,Entrée,COUNTIF($F$5:AJ$5,AJ$5)+1,FALSE),"")))</f>
        <v/>
      </c>
      <c r="AK75" s="78" t="str">
        <f ca="1">IF($X$4&lt;1,"",IF($X$4=HLOOKUP($X$4,Sortie!$B$3:$AF$3,1,FALSE),IFERROR(VLOOKUP('Suivi de stock'!$B75,Sortie,COUNTIF($F$5:AK$5,AK$5)+1,FALSE),"")))</f>
        <v/>
      </c>
      <c r="AL75" s="79" t="str">
        <f ca="1">IF($X$4&lt;1,"",IF($X$4=HLOOKUP($X$4,Sortie!$B$3:$AF$3,1,FALSE),IFERROR(VLOOKUP('Suivi de stock'!$B75,Entrée,COUNTIF($F$5:AL$5,AL$5)+1,FALSE),"")))</f>
        <v/>
      </c>
      <c r="AM75" s="78" t="str">
        <f ca="1">IF($X$4&lt;1,"",IF($X$4=HLOOKUP($X$4,Sortie!$B$3:$AF$3,1,FALSE),IFERROR(VLOOKUP('Suivi de stock'!$B75,Sortie,COUNTIF($F$5:AM$5,AM$5)+1,FALSE),"")))</f>
        <v/>
      </c>
      <c r="AN75" s="79" t="str">
        <f ca="1">IF($X$4&lt;1,"",IF($X$4=HLOOKUP($X$4,Sortie!$B$3:$AF$3,1,FALSE),IFERROR(VLOOKUP('Suivi de stock'!$B75,Entrée,COUNTIF($F$5:AN$5,AN$5)+1,FALSE),"")))</f>
        <v/>
      </c>
      <c r="AO75" s="78" t="str">
        <f ca="1">IF($X$4&lt;1,"",IF($X$4=HLOOKUP($X$4,Sortie!$B$3:$AF$3,1,FALSE),IFERROR(VLOOKUP('Suivi de stock'!$B75,Sortie,COUNTIF($F$5:AO$5,AO$5)+1,FALSE),"")))</f>
        <v/>
      </c>
      <c r="AP75" s="79" t="str">
        <f ca="1">IF($X$4&lt;1,"",IF($X$4=HLOOKUP($X$4,Sortie!$B$3:$AF$3,1,FALSE),IFERROR(VLOOKUP('Suivi de stock'!$B75,Entrée,COUNTIF($F$5:AP$5,AP$5)+1,FALSE),"")))</f>
        <v/>
      </c>
      <c r="AQ75" s="78" t="str">
        <f ca="1">IF($X$4&lt;1,"",IF($X$4=HLOOKUP($X$4,Sortie!$B$3:$AF$3,1,FALSE),IFERROR(VLOOKUP('Suivi de stock'!$B75,Sortie,COUNTIF($F$5:AQ$5,AQ$5)+1,FALSE),"")))</f>
        <v/>
      </c>
      <c r="AR75" s="79" t="str">
        <f ca="1">IF($X$4&lt;1,"",IF($X$4=HLOOKUP($X$4,Sortie!$B$3:$AF$3,1,FALSE),IFERROR(VLOOKUP('Suivi de stock'!$B75,Entrée,COUNTIF($F$5:AR$5,AR$5)+1,FALSE),"")))</f>
        <v/>
      </c>
      <c r="AS75" s="78" t="str">
        <f ca="1">IF($X$4&lt;1,"",IF($X$4=HLOOKUP($X$4,Sortie!$B$3:$AF$3,1,FALSE),IFERROR(VLOOKUP('Suivi de stock'!$B75,Sortie,COUNTIF($F$5:AS$5,AS$5)+1,FALSE),"")))</f>
        <v/>
      </c>
      <c r="AT75" s="79" t="str">
        <f ca="1">IF($X$4&lt;1,"",IF($X$4=HLOOKUP($X$4,Sortie!$B$3:$AF$3,1,FALSE),IFERROR(VLOOKUP('Suivi de stock'!$B75,Entrée,COUNTIF($F$5:AT$5,AT$5)+1,FALSE),"")))</f>
        <v/>
      </c>
      <c r="AU75" s="78" t="str">
        <f ca="1">IF($X$4&lt;1,"",IF($X$4=HLOOKUP($X$4,Sortie!$B$3:$AF$3,1,FALSE),IFERROR(VLOOKUP('Suivi de stock'!$B75,Sortie,COUNTIF($F$5:AU$5,AU$5)+1,FALSE),"")))</f>
        <v/>
      </c>
      <c r="AV75" s="79" t="str">
        <f ca="1">IF($X$4&lt;1,"",IF($X$4=HLOOKUP($X$4,Sortie!$B$3:$AF$3,1,FALSE),IFERROR(VLOOKUP('Suivi de stock'!$B75,Entrée,COUNTIF($F$5:AV$5,AV$5)+1,FALSE),"")))</f>
        <v/>
      </c>
      <c r="AW75" s="78" t="str">
        <f ca="1">IF($X$4&lt;1,"",IF($X$4=HLOOKUP($X$4,Sortie!$B$3:$AF$3,1,FALSE),IFERROR(VLOOKUP('Suivi de stock'!$B75,Sortie,COUNTIF($F$5:AW$5,AW$5)+1,FALSE),"")))</f>
        <v/>
      </c>
      <c r="AX75" s="79" t="str">
        <f ca="1">IF($X$4&lt;1,"",IF($X$4=HLOOKUP($X$4,Sortie!$B$3:$AF$3,1,FALSE),IFERROR(VLOOKUP('Suivi de stock'!$B75,Entrée,COUNTIF($F$5:AX$5,AX$5)+1,FALSE),"")))</f>
        <v/>
      </c>
      <c r="AY75" s="78" t="str">
        <f ca="1">IF($X$4&lt;1,"",IF($X$4=HLOOKUP($X$4,Sortie!$B$3:$AF$3,1,FALSE),IFERROR(VLOOKUP('Suivi de stock'!$B75,Sortie,COUNTIF($F$5:AY$5,AY$5)+1,FALSE),"")))</f>
        <v/>
      </c>
      <c r="AZ75" s="79" t="str">
        <f ca="1">IF($X$4&lt;1,"",IF($X$4=HLOOKUP($X$4,Sortie!$B$3:$AF$3,1,FALSE),IFERROR(VLOOKUP('Suivi de stock'!$B75,Entrée,COUNTIF($F$5:AZ$5,AZ$5)+1,FALSE),"")))</f>
        <v/>
      </c>
      <c r="BA75" s="78" t="str">
        <f ca="1">IF($X$4&lt;1,"",IF($X$4=HLOOKUP($X$4,Sortie!$B$3:$AF$3,1,FALSE),IFERROR(VLOOKUP('Suivi de stock'!$B75,Sortie,COUNTIF($F$5:BA$5,BA$5)+1,FALSE),"")))</f>
        <v/>
      </c>
      <c r="BB75" s="79" t="str">
        <f ca="1">IF($X$4&lt;1,"",IF($X$4=HLOOKUP($X$4,Sortie!$B$3:$AF$3,1,FALSE),IFERROR(VLOOKUP('Suivi de stock'!$B75,Entrée,COUNTIF($F$5:BB$5,BB$5)+1,FALSE),"")))</f>
        <v/>
      </c>
      <c r="BC75" s="78" t="str">
        <f ca="1">IF($X$4&lt;1,"",IF($X$4=HLOOKUP($X$4,Sortie!$B$3:$AF$3,1,FALSE),IFERROR(VLOOKUP('Suivi de stock'!$B75,Sortie,COUNTIF($F$5:BC$5,BC$5)+1,FALSE),"")))</f>
        <v/>
      </c>
      <c r="BD75" s="79" t="str">
        <f ca="1">IF($X$4&lt;1,"",IF($X$4=HLOOKUP($X$4,Sortie!$B$3:$AF$3,1,FALSE),IFERROR(VLOOKUP('Suivi de stock'!$B75,Entrée,COUNTIF($F$5:BD$5,BD$5)+1,FALSE),"")))</f>
        <v/>
      </c>
      <c r="BE75" s="78" t="str">
        <f ca="1">IF($X$4&lt;1,"",IF($X$4=HLOOKUP($X$4,Sortie!$B$3:$AF$3,1,FALSE),IFERROR(VLOOKUP('Suivi de stock'!$B75,Sortie,COUNTIF($F$5:BE$5,BE$5)+1,FALSE),"")))</f>
        <v/>
      </c>
      <c r="BF75" s="79" t="str">
        <f ca="1">IF($X$4&lt;1,"",IF($X$4=HLOOKUP($X$4,Sortie!$B$3:$AF$3,1,FALSE),IFERROR(VLOOKUP('Suivi de stock'!$B75,Entrée,COUNTIF($F$5:BF$5,BF$5)+1,FALSE),"")))</f>
        <v/>
      </c>
      <c r="BG75" s="78" t="str">
        <f ca="1">IF($X$4&lt;1,"",IF($X$4=HLOOKUP($X$4,Sortie!$B$3:$AF$3,1,FALSE),IFERROR(VLOOKUP('Suivi de stock'!$B75,Sortie,COUNTIF($F$5:BG$5,BG$5)+1,FALSE),"")))</f>
        <v/>
      </c>
      <c r="BH75" s="79" t="str">
        <f ca="1">IF($X$4&lt;1,"",IF($X$4=HLOOKUP($X$4,Sortie!$B$3:$AF$3,1,FALSE),IFERROR(VLOOKUP('Suivi de stock'!$B75,Entrée,COUNTIF($F$5:BH$5,BH$5)+1,FALSE),"")))</f>
        <v/>
      </c>
      <c r="BI75" s="78" t="str">
        <f ca="1">IF($X$4&lt;1,"",IF($X$4=HLOOKUP($X$4,Sortie!$B$3:$AF$3,1,FALSE),IFERROR(VLOOKUP('Suivi de stock'!$B75,Sortie,COUNTIF($F$5:BI$5,BI$5)+1,FALSE),"")))</f>
        <v/>
      </c>
      <c r="BJ75" s="79" t="str">
        <f ca="1">IF($X$4&lt;1,"",IF($X$4=HLOOKUP($X$4,Sortie!$B$3:$AF$3,1,FALSE),IFERROR(VLOOKUP('Suivi de stock'!$B75,Entrée,COUNTIF($F$5:BJ$5,BJ$5)+1,FALSE),"")))</f>
        <v/>
      </c>
      <c r="BK75" s="78" t="str">
        <f ca="1">IF($X$4&lt;1,"",IF($X$4=HLOOKUP($X$4,Sortie!$B$3:$AF$3,1,FALSE),IFERROR(VLOOKUP('Suivi de stock'!$B75,Sortie,COUNTIF($F$5:BK$5,BK$5)+1,FALSE),"")))</f>
        <v/>
      </c>
      <c r="BL75" s="79" t="str">
        <f ca="1">IF($X$4&lt;1,"",IF($X$4=HLOOKUP($X$4,Sortie!$B$3:$AF$3,1,FALSE),IFERROR(VLOOKUP('Suivi de stock'!$B75,Entrée,COUNTIF($F$5:BL$5,BL$5)+1,FALSE),"")))</f>
        <v/>
      </c>
      <c r="BM75" s="78" t="str">
        <f ca="1">IF($X$4&lt;1,"",IF($X$4=HLOOKUP($X$4,Sortie!$B$3:$AF$3,1,FALSE),IFERROR(VLOOKUP('Suivi de stock'!$B75,Sortie,COUNTIF($F$5:BM$5,BM$5)+1,FALSE),"")))</f>
        <v/>
      </c>
      <c r="BN75" s="79" t="str">
        <f ca="1">IF($X$4&lt;1,"",IF($X$4=HLOOKUP($X$4,Sortie!$B$3:$AF$3,1,FALSE),IFERROR(VLOOKUP('Suivi de stock'!$B75,Entrée,COUNTIF($F$5:BN$5,BN$5)+1,FALSE),"")))</f>
        <v/>
      </c>
      <c r="BO75" s="78" t="str">
        <f ca="1">IF($X$4&lt;1,"",IF($X$4=HLOOKUP($X$4,Sortie!$B$3:$AF$3,1,FALSE),IFERROR(VLOOKUP('Suivi de stock'!$B75,Sortie,COUNTIF($F$5:BO$5,BO$5)+1,FALSE),"")))</f>
        <v/>
      </c>
    </row>
    <row r="76" spans="1:67">
      <c r="A76" s="29">
        <f>IF(C76&gt;=D76,0,1+MAX($A$7:A75))</f>
        <v>0</v>
      </c>
      <c r="B76" s="9"/>
      <c r="C76" s="20"/>
      <c r="D76" s="21"/>
      <c r="F76" s="79" t="str">
        <f ca="1">IF($N$4&lt;1,"",IF($F$4=HLOOKUP($F$4,Sortie!$B$3:$AF$3,1,FALSE),IFERROR(VLOOKUP('Suivi de stock'!$B76,Entrée,COUNTIF($F$5:F$5,F$5)+1,FALSE),"")))</f>
        <v/>
      </c>
      <c r="G76" s="78" t="str">
        <f ca="1">IF($F$4&lt;1,"",IF($F$4=HLOOKUP($F$4,Sortie!$B$3:$AF$3,1,FALSE),IFERROR(VLOOKUP('Suivi de stock'!$B76,Sortie,COUNTIF($F$5:G$5,G$5)+1,FALSE),"")))</f>
        <v/>
      </c>
      <c r="H76" s="79" t="str">
        <f ca="1">IF($H$4&lt;1,"",IF($H$4=HLOOKUP($H$4,Sortie!$B$3:$AF$3,1,FALSE),IFERROR(VLOOKUP('Suivi de stock'!$B76,Entrée,COUNTIF($F$5:H$5,H$5)+1,FALSE),"")))</f>
        <v/>
      </c>
      <c r="I76" s="78" t="str">
        <f ca="1">IF($H$4&lt;1,"",IF($H$4=HLOOKUP($H$4,Sortie!$B$3:$AF$3,1,FALSE),IFERROR(VLOOKUP('Suivi de stock'!$B76,Sortie,COUNTIF($F$5:I$5,I$5)+1,FALSE),"")))</f>
        <v/>
      </c>
      <c r="J76" s="79" t="str">
        <f ca="1">IF($J$4&lt;1,"",IF($J$4=HLOOKUP($J$4,Sortie!$B$3:$AF$3,1,FALSE),IFERROR(VLOOKUP('Suivi de stock'!$B76,Entrée,COUNTIF($F$5:J$5,J$5)+1,FALSE),"")))</f>
        <v/>
      </c>
      <c r="K76" s="78" t="str">
        <f ca="1">IF($J$4&lt;1,"",IF($J$4=HLOOKUP($J$4,Sortie!$B$3:$AF$3,1,FALSE),IFERROR(VLOOKUP('Suivi de stock'!$B76,Sortie,COUNTIF($F$5:K$5,K$5)+1,FALSE),"")))</f>
        <v/>
      </c>
      <c r="L76" s="79" t="str">
        <f ca="1">IF($L$4&lt;1,"",IF($L$4=HLOOKUP($L$4,Sortie!$B$3:$AF$3,1,FALSE),IFERROR(VLOOKUP('Suivi de stock'!$B76,Entrée,COUNTIF($F$5:L$5,L$5)+1,FALSE),"")))</f>
        <v/>
      </c>
      <c r="M76" s="78" t="str">
        <f ca="1">IF($L$4&lt;1,"",IF($L$4=HLOOKUP($L$4,Sortie!$B$3:$AF$3,1,FALSE),IFERROR(VLOOKUP('Suivi de stock'!$B76,Sortie,COUNTIF($F$5:M$5,M$5)+1,FALSE),"")))</f>
        <v/>
      </c>
      <c r="N76" s="79" t="str">
        <f ca="1">IF($N$4&lt;1,"",IF($N$4=HLOOKUP($N$4,Sortie!$B$3:$AF$3,1,FALSE),IFERROR(VLOOKUP('Suivi de stock'!$B76,Entrée,COUNTIF($F$5:N$5,N$5)+1,FALSE),"")))</f>
        <v/>
      </c>
      <c r="O76" s="78" t="str">
        <f ca="1">IF($N$4&lt;1,"",IF($N$4=HLOOKUP($N$4,Sortie!$B$3:$AF$3,1,FALSE),IFERROR(VLOOKUP('Suivi de stock'!$B76,Sortie,COUNTIF($F$5:O$5,O$5)+1,FALSE),"")))</f>
        <v/>
      </c>
      <c r="P76" s="79" t="str">
        <f ca="1">IF($P$4&lt;1,"",IF($P$4=HLOOKUP($P$4,Sortie!$B$3:$AF$3,1,FALSE),IFERROR(VLOOKUP('Suivi de stock'!$B76,Entrée,COUNTIF($F$5:P$5,P$5)+1,FALSE),"")))</f>
        <v/>
      </c>
      <c r="Q76" s="78" t="str">
        <f ca="1">IF($P$4&lt;1,"",IF($P$4=HLOOKUP($P$4,Sortie!$B$3:$AF$3,1,FALSE),IFERROR(VLOOKUP('Suivi de stock'!$B76,Sortie,COUNTIF($F$5:Q$5,Q$5)+1,FALSE),"")))</f>
        <v/>
      </c>
      <c r="R76" s="79" t="str">
        <f ca="1">IF($R$4&lt;1,"",IF($R$4=HLOOKUP($R$4,Sortie!$B$3:$AF$3,1,FALSE),IFERROR(VLOOKUP('Suivi de stock'!$B76,Entrée,COUNTIF($F$5:R$5,R$5)+1,FALSE),"")))</f>
        <v/>
      </c>
      <c r="S76" s="78" t="str">
        <f ca="1">IF($R$4&lt;1,"",IF($R$4=HLOOKUP($R$4,Sortie!$B$3:$AF$3,1,FALSE),IFERROR(VLOOKUP('Suivi de stock'!$B76,Sortie,COUNTIF($F$5:S$5,S$5)+1,FALSE),"")))</f>
        <v/>
      </c>
      <c r="T76" s="79" t="str">
        <f ca="1">IF($T$4&lt;1,"",IF($T$4=HLOOKUP($T$4,Sortie!$B$3:$AF$3,1,FALSE),IFERROR(VLOOKUP('Suivi de stock'!$B76,Entrée,COUNTIF($F$5:T$5,T$5)+1,FALSE),"")))</f>
        <v/>
      </c>
      <c r="U76" s="78" t="str">
        <f ca="1">IF($T$4&lt;1,"",IF($T$4=HLOOKUP($T$4,Sortie!$B$3:$AF$3,1,FALSE),IFERROR(VLOOKUP('Suivi de stock'!$B76,Sortie,COUNTIF($F$5:U$5,U$5)+1,FALSE),"")))</f>
        <v/>
      </c>
      <c r="V76" s="79" t="str">
        <f ca="1">IF($V$4&lt;1,"",IF($V$4=HLOOKUP($V$4,Sortie!$B$3:$AF$3,1,FALSE),IFERROR(VLOOKUP('Suivi de stock'!$B76,Entrée,COUNTIF($F$5:V$5,V$5)+1,FALSE),"")))</f>
        <v/>
      </c>
      <c r="W76" s="78" t="str">
        <f ca="1">IF($V$4&lt;1,"",IF($V$4=HLOOKUP($V$4,Sortie!$B$3:$AF$3,1,FALSE),IFERROR(VLOOKUP('Suivi de stock'!$B76,Sortie,COUNTIF($F$5:W$5,W$5)+1,FALSE),"")))</f>
        <v/>
      </c>
      <c r="X76" s="79" t="str">
        <f ca="1">IF($X$4&lt;1,"",IF($X$4=HLOOKUP($X$4,Sortie!$B$3:$AF$3,1,FALSE),IFERROR(VLOOKUP('Suivi de stock'!$B76,Entrée,COUNTIF($F$5:X$5,X$5)+1,FALSE),"")))</f>
        <v/>
      </c>
      <c r="Y76" s="78" t="str">
        <f ca="1">IF($X$4&lt;1,"",IF($X$4=HLOOKUP($X$4,Sortie!$B$3:$AF$3,1,FALSE),IFERROR(VLOOKUP('Suivi de stock'!$B76,Sortie,COUNTIF($F$5:Y$5,Y$5)+1,FALSE),"")))</f>
        <v/>
      </c>
      <c r="Z76" s="79" t="str">
        <f ca="1">IF($X$4&lt;1,"",IF($X$4=HLOOKUP($X$4,Sortie!$B$3:$AF$3,1,FALSE),IFERROR(VLOOKUP('Suivi de stock'!$B76,Entrée,COUNTIF($F$5:Z$5,Z$5)+1,FALSE),"")))</f>
        <v/>
      </c>
      <c r="AA76" s="78" t="str">
        <f ca="1">IF($X$4&lt;1,"",IF($X$4=HLOOKUP($X$4,Sortie!$B$3:$AF$3,1,FALSE),IFERROR(VLOOKUP('Suivi de stock'!$B76,Sortie,COUNTIF($F$5:AA$5,AA$5)+1,FALSE),"")))</f>
        <v/>
      </c>
      <c r="AB76" s="79" t="str">
        <f ca="1">IF($X$4&lt;1,"",IF($X$4=HLOOKUP($X$4,Sortie!$B$3:$AF$3,1,FALSE),IFERROR(VLOOKUP('Suivi de stock'!$B76,Entrée,COUNTIF($F$5:AB$5,AB$5)+1,FALSE),"")))</f>
        <v/>
      </c>
      <c r="AC76" s="78" t="str">
        <f ca="1">IF($X$4&lt;1,"",IF($X$4=HLOOKUP($X$4,Sortie!$B$3:$AF$3,1,FALSE),IFERROR(VLOOKUP('Suivi de stock'!$B76,Sortie,COUNTIF($F$5:AC$5,AC$5)+1,FALSE),"")))</f>
        <v/>
      </c>
      <c r="AD76" s="79" t="str">
        <f ca="1">IF($X$4&lt;1,"",IF($X$4=HLOOKUP($X$4,Sortie!$B$3:$AF$3,1,FALSE),IFERROR(VLOOKUP('Suivi de stock'!$B76,Entrée,COUNTIF($F$5:AD$5,AD$5)+1,FALSE),"")))</f>
        <v/>
      </c>
      <c r="AE76" s="78" t="str">
        <f ca="1">IF($X$4&lt;1,"",IF($X$4=HLOOKUP($X$4,Sortie!$B$3:$AF$3,1,FALSE),IFERROR(VLOOKUP('Suivi de stock'!$B76,Sortie,COUNTIF($F$5:AE$5,AE$5)+1,FALSE),"")))</f>
        <v/>
      </c>
      <c r="AF76" s="79" t="str">
        <f ca="1">IF($X$4&lt;1,"",IF($X$4=HLOOKUP($X$4,Sortie!$B$3:$AF$3,1,FALSE),IFERROR(VLOOKUP('Suivi de stock'!$B76,Entrée,COUNTIF($F$5:AF$5,AF$5)+1,FALSE),"")))</f>
        <v/>
      </c>
      <c r="AG76" s="78" t="str">
        <f ca="1">IF($X$4&lt;1,"",IF($X$4=HLOOKUP($X$4,Sortie!$B$3:$AF$3,1,FALSE),IFERROR(VLOOKUP('Suivi de stock'!$B76,Sortie,COUNTIF($F$5:AG$5,AG$5)+1,FALSE),"")))</f>
        <v/>
      </c>
      <c r="AH76" s="79" t="str">
        <f ca="1">IF($X$4&lt;1,"",IF($X$4=HLOOKUP($X$4,Sortie!$B$3:$AF$3,1,FALSE),IFERROR(VLOOKUP('Suivi de stock'!$B76,Entrée,COUNTIF($F$5:AH$5,AH$5)+1,FALSE),"")))</f>
        <v/>
      </c>
      <c r="AI76" s="78" t="str">
        <f ca="1">IF($X$4&lt;1,"",IF($X$4=HLOOKUP($X$4,Sortie!$B$3:$AF$3,1,FALSE),IFERROR(VLOOKUP('Suivi de stock'!$B76,Sortie,COUNTIF($F$5:AI$5,AI$5)+1,FALSE),"")))</f>
        <v/>
      </c>
      <c r="AJ76" s="79" t="str">
        <f ca="1">IF($X$4&lt;1,"",IF($X$4=HLOOKUP($X$4,Sortie!$B$3:$AF$3,1,FALSE),IFERROR(VLOOKUP('Suivi de stock'!$B76,Entrée,COUNTIF($F$5:AJ$5,AJ$5)+1,FALSE),"")))</f>
        <v/>
      </c>
      <c r="AK76" s="78" t="str">
        <f ca="1">IF($X$4&lt;1,"",IF($X$4=HLOOKUP($X$4,Sortie!$B$3:$AF$3,1,FALSE),IFERROR(VLOOKUP('Suivi de stock'!$B76,Sortie,COUNTIF($F$5:AK$5,AK$5)+1,FALSE),"")))</f>
        <v/>
      </c>
      <c r="AL76" s="79" t="str">
        <f ca="1">IF($X$4&lt;1,"",IF($X$4=HLOOKUP($X$4,Sortie!$B$3:$AF$3,1,FALSE),IFERROR(VLOOKUP('Suivi de stock'!$B76,Entrée,COUNTIF($F$5:AL$5,AL$5)+1,FALSE),"")))</f>
        <v/>
      </c>
      <c r="AM76" s="78" t="str">
        <f ca="1">IF($X$4&lt;1,"",IF($X$4=HLOOKUP($X$4,Sortie!$B$3:$AF$3,1,FALSE),IFERROR(VLOOKUP('Suivi de stock'!$B76,Sortie,COUNTIF($F$5:AM$5,AM$5)+1,FALSE),"")))</f>
        <v/>
      </c>
      <c r="AN76" s="79" t="str">
        <f ca="1">IF($X$4&lt;1,"",IF($X$4=HLOOKUP($X$4,Sortie!$B$3:$AF$3,1,FALSE),IFERROR(VLOOKUP('Suivi de stock'!$B76,Entrée,COUNTIF($F$5:AN$5,AN$5)+1,FALSE),"")))</f>
        <v/>
      </c>
      <c r="AO76" s="78" t="str">
        <f ca="1">IF($X$4&lt;1,"",IF($X$4=HLOOKUP($X$4,Sortie!$B$3:$AF$3,1,FALSE),IFERROR(VLOOKUP('Suivi de stock'!$B76,Sortie,COUNTIF($F$5:AO$5,AO$5)+1,FALSE),"")))</f>
        <v/>
      </c>
      <c r="AP76" s="79" t="str">
        <f ca="1">IF($X$4&lt;1,"",IF($X$4=HLOOKUP($X$4,Sortie!$B$3:$AF$3,1,FALSE),IFERROR(VLOOKUP('Suivi de stock'!$B76,Entrée,COUNTIF($F$5:AP$5,AP$5)+1,FALSE),"")))</f>
        <v/>
      </c>
      <c r="AQ76" s="78" t="str">
        <f ca="1">IF($X$4&lt;1,"",IF($X$4=HLOOKUP($X$4,Sortie!$B$3:$AF$3,1,FALSE),IFERROR(VLOOKUP('Suivi de stock'!$B76,Sortie,COUNTIF($F$5:AQ$5,AQ$5)+1,FALSE),"")))</f>
        <v/>
      </c>
      <c r="AR76" s="79" t="str">
        <f ca="1">IF($X$4&lt;1,"",IF($X$4=HLOOKUP($X$4,Sortie!$B$3:$AF$3,1,FALSE),IFERROR(VLOOKUP('Suivi de stock'!$B76,Entrée,COUNTIF($F$5:AR$5,AR$5)+1,FALSE),"")))</f>
        <v/>
      </c>
      <c r="AS76" s="78" t="str">
        <f ca="1">IF($X$4&lt;1,"",IF($X$4=HLOOKUP($X$4,Sortie!$B$3:$AF$3,1,FALSE),IFERROR(VLOOKUP('Suivi de stock'!$B76,Sortie,COUNTIF($F$5:AS$5,AS$5)+1,FALSE),"")))</f>
        <v/>
      </c>
      <c r="AT76" s="79" t="str">
        <f ca="1">IF($X$4&lt;1,"",IF($X$4=HLOOKUP($X$4,Sortie!$B$3:$AF$3,1,FALSE),IFERROR(VLOOKUP('Suivi de stock'!$B76,Entrée,COUNTIF($F$5:AT$5,AT$5)+1,FALSE),"")))</f>
        <v/>
      </c>
      <c r="AU76" s="78" t="str">
        <f ca="1">IF($X$4&lt;1,"",IF($X$4=HLOOKUP($X$4,Sortie!$B$3:$AF$3,1,FALSE),IFERROR(VLOOKUP('Suivi de stock'!$B76,Sortie,COUNTIF($F$5:AU$5,AU$5)+1,FALSE),"")))</f>
        <v/>
      </c>
      <c r="AV76" s="79" t="str">
        <f ca="1">IF($X$4&lt;1,"",IF($X$4=HLOOKUP($X$4,Sortie!$B$3:$AF$3,1,FALSE),IFERROR(VLOOKUP('Suivi de stock'!$B76,Entrée,COUNTIF($F$5:AV$5,AV$5)+1,FALSE),"")))</f>
        <v/>
      </c>
      <c r="AW76" s="78" t="str">
        <f ca="1">IF($X$4&lt;1,"",IF($X$4=HLOOKUP($X$4,Sortie!$B$3:$AF$3,1,FALSE),IFERROR(VLOOKUP('Suivi de stock'!$B76,Sortie,COUNTIF($F$5:AW$5,AW$5)+1,FALSE),"")))</f>
        <v/>
      </c>
      <c r="AX76" s="79" t="str">
        <f ca="1">IF($X$4&lt;1,"",IF($X$4=HLOOKUP($X$4,Sortie!$B$3:$AF$3,1,FALSE),IFERROR(VLOOKUP('Suivi de stock'!$B76,Entrée,COUNTIF($F$5:AX$5,AX$5)+1,FALSE),"")))</f>
        <v/>
      </c>
      <c r="AY76" s="78" t="str">
        <f ca="1">IF($X$4&lt;1,"",IF($X$4=HLOOKUP($X$4,Sortie!$B$3:$AF$3,1,FALSE),IFERROR(VLOOKUP('Suivi de stock'!$B76,Sortie,COUNTIF($F$5:AY$5,AY$5)+1,FALSE),"")))</f>
        <v/>
      </c>
      <c r="AZ76" s="79" t="str">
        <f ca="1">IF($X$4&lt;1,"",IF($X$4=HLOOKUP($X$4,Sortie!$B$3:$AF$3,1,FALSE),IFERROR(VLOOKUP('Suivi de stock'!$B76,Entrée,COUNTIF($F$5:AZ$5,AZ$5)+1,FALSE),"")))</f>
        <v/>
      </c>
      <c r="BA76" s="78" t="str">
        <f ca="1">IF($X$4&lt;1,"",IF($X$4=HLOOKUP($X$4,Sortie!$B$3:$AF$3,1,FALSE),IFERROR(VLOOKUP('Suivi de stock'!$B76,Sortie,COUNTIF($F$5:BA$5,BA$5)+1,FALSE),"")))</f>
        <v/>
      </c>
      <c r="BB76" s="79" t="str">
        <f ca="1">IF($X$4&lt;1,"",IF($X$4=HLOOKUP($X$4,Sortie!$B$3:$AF$3,1,FALSE),IFERROR(VLOOKUP('Suivi de stock'!$B76,Entrée,COUNTIF($F$5:BB$5,BB$5)+1,FALSE),"")))</f>
        <v/>
      </c>
      <c r="BC76" s="78" t="str">
        <f ca="1">IF($X$4&lt;1,"",IF($X$4=HLOOKUP($X$4,Sortie!$B$3:$AF$3,1,FALSE),IFERROR(VLOOKUP('Suivi de stock'!$B76,Sortie,COUNTIF($F$5:BC$5,BC$5)+1,FALSE),"")))</f>
        <v/>
      </c>
      <c r="BD76" s="79" t="str">
        <f ca="1">IF($X$4&lt;1,"",IF($X$4=HLOOKUP($X$4,Sortie!$B$3:$AF$3,1,FALSE),IFERROR(VLOOKUP('Suivi de stock'!$B76,Entrée,COUNTIF($F$5:BD$5,BD$5)+1,FALSE),"")))</f>
        <v/>
      </c>
      <c r="BE76" s="78" t="str">
        <f ca="1">IF($X$4&lt;1,"",IF($X$4=HLOOKUP($X$4,Sortie!$B$3:$AF$3,1,FALSE),IFERROR(VLOOKUP('Suivi de stock'!$B76,Sortie,COUNTIF($F$5:BE$5,BE$5)+1,FALSE),"")))</f>
        <v/>
      </c>
      <c r="BF76" s="79" t="str">
        <f ca="1">IF($X$4&lt;1,"",IF($X$4=HLOOKUP($X$4,Sortie!$B$3:$AF$3,1,FALSE),IFERROR(VLOOKUP('Suivi de stock'!$B76,Entrée,COUNTIF($F$5:BF$5,BF$5)+1,FALSE),"")))</f>
        <v/>
      </c>
      <c r="BG76" s="78" t="str">
        <f ca="1">IF($X$4&lt;1,"",IF($X$4=HLOOKUP($X$4,Sortie!$B$3:$AF$3,1,FALSE),IFERROR(VLOOKUP('Suivi de stock'!$B76,Sortie,COUNTIF($F$5:BG$5,BG$5)+1,FALSE),"")))</f>
        <v/>
      </c>
      <c r="BH76" s="79" t="str">
        <f ca="1">IF($X$4&lt;1,"",IF($X$4=HLOOKUP($X$4,Sortie!$B$3:$AF$3,1,FALSE),IFERROR(VLOOKUP('Suivi de stock'!$B76,Entrée,COUNTIF($F$5:BH$5,BH$5)+1,FALSE),"")))</f>
        <v/>
      </c>
      <c r="BI76" s="78" t="str">
        <f ca="1">IF($X$4&lt;1,"",IF($X$4=HLOOKUP($X$4,Sortie!$B$3:$AF$3,1,FALSE),IFERROR(VLOOKUP('Suivi de stock'!$B76,Sortie,COUNTIF($F$5:BI$5,BI$5)+1,FALSE),"")))</f>
        <v/>
      </c>
      <c r="BJ76" s="79" t="str">
        <f ca="1">IF($X$4&lt;1,"",IF($X$4=HLOOKUP($X$4,Sortie!$B$3:$AF$3,1,FALSE),IFERROR(VLOOKUP('Suivi de stock'!$B76,Entrée,COUNTIF($F$5:BJ$5,BJ$5)+1,FALSE),"")))</f>
        <v/>
      </c>
      <c r="BK76" s="78" t="str">
        <f ca="1">IF($X$4&lt;1,"",IF($X$4=HLOOKUP($X$4,Sortie!$B$3:$AF$3,1,FALSE),IFERROR(VLOOKUP('Suivi de stock'!$B76,Sortie,COUNTIF($F$5:BK$5,BK$5)+1,FALSE),"")))</f>
        <v/>
      </c>
      <c r="BL76" s="79" t="str">
        <f ca="1">IF($X$4&lt;1,"",IF($X$4=HLOOKUP($X$4,Sortie!$B$3:$AF$3,1,FALSE),IFERROR(VLOOKUP('Suivi de stock'!$B76,Entrée,COUNTIF($F$5:BL$5,BL$5)+1,FALSE),"")))</f>
        <v/>
      </c>
      <c r="BM76" s="78" t="str">
        <f ca="1">IF($X$4&lt;1,"",IF($X$4=HLOOKUP($X$4,Sortie!$B$3:$AF$3,1,FALSE),IFERROR(VLOOKUP('Suivi de stock'!$B76,Sortie,COUNTIF($F$5:BM$5,BM$5)+1,FALSE),"")))</f>
        <v/>
      </c>
      <c r="BN76" s="79" t="str">
        <f ca="1">IF($X$4&lt;1,"",IF($X$4=HLOOKUP($X$4,Sortie!$B$3:$AF$3,1,FALSE),IFERROR(VLOOKUP('Suivi de stock'!$B76,Entrée,COUNTIF($F$5:BN$5,BN$5)+1,FALSE),"")))</f>
        <v/>
      </c>
      <c r="BO76" s="78" t="str">
        <f ca="1">IF($X$4&lt;1,"",IF($X$4=HLOOKUP($X$4,Sortie!$B$3:$AF$3,1,FALSE),IFERROR(VLOOKUP('Suivi de stock'!$B76,Sortie,COUNTIF($F$5:BO$5,BO$5)+1,FALSE),"")))</f>
        <v/>
      </c>
    </row>
    <row r="77" spans="1:67">
      <c r="A77" s="29">
        <f>IF(C77&gt;=D77,0,1+MAX($A$7:A76))</f>
        <v>0</v>
      </c>
      <c r="B77" s="9"/>
      <c r="C77" s="20"/>
      <c r="D77" s="21"/>
      <c r="F77" s="79" t="str">
        <f ca="1">IF($N$4&lt;1,"",IF($F$4=HLOOKUP($F$4,Sortie!$B$3:$AF$3,1,FALSE),IFERROR(VLOOKUP('Suivi de stock'!$B77,Entrée,COUNTIF($F$5:F$5,F$5)+1,FALSE),"")))</f>
        <v/>
      </c>
      <c r="G77" s="78" t="str">
        <f ca="1">IF($F$4&lt;1,"",IF($F$4=HLOOKUP($F$4,Sortie!$B$3:$AF$3,1,FALSE),IFERROR(VLOOKUP('Suivi de stock'!$B77,Sortie,COUNTIF($F$5:G$5,G$5)+1,FALSE),"")))</f>
        <v/>
      </c>
      <c r="H77" s="79" t="str">
        <f ca="1">IF($H$4&lt;1,"",IF($H$4=HLOOKUP($H$4,Sortie!$B$3:$AF$3,1,FALSE),IFERROR(VLOOKUP('Suivi de stock'!$B77,Entrée,COUNTIF($F$5:H$5,H$5)+1,FALSE),"")))</f>
        <v/>
      </c>
      <c r="I77" s="78" t="str">
        <f ca="1">IF($H$4&lt;1,"",IF($H$4=HLOOKUP($H$4,Sortie!$B$3:$AF$3,1,FALSE),IFERROR(VLOOKUP('Suivi de stock'!$B77,Sortie,COUNTIF($F$5:I$5,I$5)+1,FALSE),"")))</f>
        <v/>
      </c>
      <c r="J77" s="79" t="str">
        <f ca="1">IF($J$4&lt;1,"",IF($J$4=HLOOKUP($J$4,Sortie!$B$3:$AF$3,1,FALSE),IFERROR(VLOOKUP('Suivi de stock'!$B77,Entrée,COUNTIF($F$5:J$5,J$5)+1,FALSE),"")))</f>
        <v/>
      </c>
      <c r="K77" s="78" t="str">
        <f ca="1">IF($J$4&lt;1,"",IF($J$4=HLOOKUP($J$4,Sortie!$B$3:$AF$3,1,FALSE),IFERROR(VLOOKUP('Suivi de stock'!$B77,Sortie,COUNTIF($F$5:K$5,K$5)+1,FALSE),"")))</f>
        <v/>
      </c>
      <c r="L77" s="79" t="str">
        <f ca="1">IF($L$4&lt;1,"",IF($L$4=HLOOKUP($L$4,Sortie!$B$3:$AF$3,1,FALSE),IFERROR(VLOOKUP('Suivi de stock'!$B77,Entrée,COUNTIF($F$5:L$5,L$5)+1,FALSE),"")))</f>
        <v/>
      </c>
      <c r="M77" s="78" t="str">
        <f ca="1">IF($L$4&lt;1,"",IF($L$4=HLOOKUP($L$4,Sortie!$B$3:$AF$3,1,FALSE),IFERROR(VLOOKUP('Suivi de stock'!$B77,Sortie,COUNTIF($F$5:M$5,M$5)+1,FALSE),"")))</f>
        <v/>
      </c>
      <c r="N77" s="79" t="str">
        <f ca="1">IF($N$4&lt;1,"",IF($N$4=HLOOKUP($N$4,Sortie!$B$3:$AF$3,1,FALSE),IFERROR(VLOOKUP('Suivi de stock'!$B77,Entrée,COUNTIF($F$5:N$5,N$5)+1,FALSE),"")))</f>
        <v/>
      </c>
      <c r="O77" s="78" t="str">
        <f ca="1">IF($N$4&lt;1,"",IF($N$4=HLOOKUP($N$4,Sortie!$B$3:$AF$3,1,FALSE),IFERROR(VLOOKUP('Suivi de stock'!$B77,Sortie,COUNTIF($F$5:O$5,O$5)+1,FALSE),"")))</f>
        <v/>
      </c>
      <c r="P77" s="79" t="str">
        <f ca="1">IF($P$4&lt;1,"",IF($P$4=HLOOKUP($P$4,Sortie!$B$3:$AF$3,1,FALSE),IFERROR(VLOOKUP('Suivi de stock'!$B77,Entrée,COUNTIF($F$5:P$5,P$5)+1,FALSE),"")))</f>
        <v/>
      </c>
      <c r="Q77" s="78" t="str">
        <f ca="1">IF($P$4&lt;1,"",IF($P$4=HLOOKUP($P$4,Sortie!$B$3:$AF$3,1,FALSE),IFERROR(VLOOKUP('Suivi de stock'!$B77,Sortie,COUNTIF($F$5:Q$5,Q$5)+1,FALSE),"")))</f>
        <v/>
      </c>
      <c r="R77" s="79" t="str">
        <f ca="1">IF($R$4&lt;1,"",IF($R$4=HLOOKUP($R$4,Sortie!$B$3:$AF$3,1,FALSE),IFERROR(VLOOKUP('Suivi de stock'!$B77,Entrée,COUNTIF($F$5:R$5,R$5)+1,FALSE),"")))</f>
        <v/>
      </c>
      <c r="S77" s="78" t="str">
        <f ca="1">IF($R$4&lt;1,"",IF($R$4=HLOOKUP($R$4,Sortie!$B$3:$AF$3,1,FALSE),IFERROR(VLOOKUP('Suivi de stock'!$B77,Sortie,COUNTIF($F$5:S$5,S$5)+1,FALSE),"")))</f>
        <v/>
      </c>
      <c r="T77" s="79" t="str">
        <f ca="1">IF($T$4&lt;1,"",IF($T$4=HLOOKUP($T$4,Sortie!$B$3:$AF$3,1,FALSE),IFERROR(VLOOKUP('Suivi de stock'!$B77,Entrée,COUNTIF($F$5:T$5,T$5)+1,FALSE),"")))</f>
        <v/>
      </c>
      <c r="U77" s="78" t="str">
        <f ca="1">IF($T$4&lt;1,"",IF($T$4=HLOOKUP($T$4,Sortie!$B$3:$AF$3,1,FALSE),IFERROR(VLOOKUP('Suivi de stock'!$B77,Sortie,COUNTIF($F$5:U$5,U$5)+1,FALSE),"")))</f>
        <v/>
      </c>
      <c r="V77" s="79" t="str">
        <f ca="1">IF($V$4&lt;1,"",IF($V$4=HLOOKUP($V$4,Sortie!$B$3:$AF$3,1,FALSE),IFERROR(VLOOKUP('Suivi de stock'!$B77,Entrée,COUNTIF($F$5:V$5,V$5)+1,FALSE),"")))</f>
        <v/>
      </c>
      <c r="W77" s="78" t="str">
        <f ca="1">IF($V$4&lt;1,"",IF($V$4=HLOOKUP($V$4,Sortie!$B$3:$AF$3,1,FALSE),IFERROR(VLOOKUP('Suivi de stock'!$B77,Sortie,COUNTIF($F$5:W$5,W$5)+1,FALSE),"")))</f>
        <v/>
      </c>
      <c r="X77" s="79" t="str">
        <f ca="1">IF($X$4&lt;1,"",IF($X$4=HLOOKUP($X$4,Sortie!$B$3:$AF$3,1,FALSE),IFERROR(VLOOKUP('Suivi de stock'!$B77,Entrée,COUNTIF($F$5:X$5,X$5)+1,FALSE),"")))</f>
        <v/>
      </c>
      <c r="Y77" s="78" t="str">
        <f ca="1">IF($X$4&lt;1,"",IF($X$4=HLOOKUP($X$4,Sortie!$B$3:$AF$3,1,FALSE),IFERROR(VLOOKUP('Suivi de stock'!$B77,Sortie,COUNTIF($F$5:Y$5,Y$5)+1,FALSE),"")))</f>
        <v/>
      </c>
      <c r="Z77" s="79" t="str">
        <f ca="1">IF($X$4&lt;1,"",IF($X$4=HLOOKUP($X$4,Sortie!$B$3:$AF$3,1,FALSE),IFERROR(VLOOKUP('Suivi de stock'!$B77,Entrée,COUNTIF($F$5:Z$5,Z$5)+1,FALSE),"")))</f>
        <v/>
      </c>
      <c r="AA77" s="78" t="str">
        <f ca="1">IF($X$4&lt;1,"",IF($X$4=HLOOKUP($X$4,Sortie!$B$3:$AF$3,1,FALSE),IFERROR(VLOOKUP('Suivi de stock'!$B77,Sortie,COUNTIF($F$5:AA$5,AA$5)+1,FALSE),"")))</f>
        <v/>
      </c>
      <c r="AB77" s="79" t="str">
        <f ca="1">IF($X$4&lt;1,"",IF($X$4=HLOOKUP($X$4,Sortie!$B$3:$AF$3,1,FALSE),IFERROR(VLOOKUP('Suivi de stock'!$B77,Entrée,COUNTIF($F$5:AB$5,AB$5)+1,FALSE),"")))</f>
        <v/>
      </c>
      <c r="AC77" s="78" t="str">
        <f ca="1">IF($X$4&lt;1,"",IF($X$4=HLOOKUP($X$4,Sortie!$B$3:$AF$3,1,FALSE),IFERROR(VLOOKUP('Suivi de stock'!$B77,Sortie,COUNTIF($F$5:AC$5,AC$5)+1,FALSE),"")))</f>
        <v/>
      </c>
      <c r="AD77" s="79" t="str">
        <f ca="1">IF($X$4&lt;1,"",IF($X$4=HLOOKUP($X$4,Sortie!$B$3:$AF$3,1,FALSE),IFERROR(VLOOKUP('Suivi de stock'!$B77,Entrée,COUNTIF($F$5:AD$5,AD$5)+1,FALSE),"")))</f>
        <v/>
      </c>
      <c r="AE77" s="78" t="str">
        <f ca="1">IF($X$4&lt;1,"",IF($X$4=HLOOKUP($X$4,Sortie!$B$3:$AF$3,1,FALSE),IFERROR(VLOOKUP('Suivi de stock'!$B77,Sortie,COUNTIF($F$5:AE$5,AE$5)+1,FALSE),"")))</f>
        <v/>
      </c>
      <c r="AF77" s="79" t="str">
        <f ca="1">IF($X$4&lt;1,"",IF($X$4=HLOOKUP($X$4,Sortie!$B$3:$AF$3,1,FALSE),IFERROR(VLOOKUP('Suivi de stock'!$B77,Entrée,COUNTIF($F$5:AF$5,AF$5)+1,FALSE),"")))</f>
        <v/>
      </c>
      <c r="AG77" s="78" t="str">
        <f ca="1">IF($X$4&lt;1,"",IF($X$4=HLOOKUP($X$4,Sortie!$B$3:$AF$3,1,FALSE),IFERROR(VLOOKUP('Suivi de stock'!$B77,Sortie,COUNTIF($F$5:AG$5,AG$5)+1,FALSE),"")))</f>
        <v/>
      </c>
      <c r="AH77" s="79" t="str">
        <f ca="1">IF($X$4&lt;1,"",IF($X$4=HLOOKUP($X$4,Sortie!$B$3:$AF$3,1,FALSE),IFERROR(VLOOKUP('Suivi de stock'!$B77,Entrée,COUNTIF($F$5:AH$5,AH$5)+1,FALSE),"")))</f>
        <v/>
      </c>
      <c r="AI77" s="78" t="str">
        <f ca="1">IF($X$4&lt;1,"",IF($X$4=HLOOKUP($X$4,Sortie!$B$3:$AF$3,1,FALSE),IFERROR(VLOOKUP('Suivi de stock'!$B77,Sortie,COUNTIF($F$5:AI$5,AI$5)+1,FALSE),"")))</f>
        <v/>
      </c>
      <c r="AJ77" s="79" t="str">
        <f ca="1">IF($X$4&lt;1,"",IF($X$4=HLOOKUP($X$4,Sortie!$B$3:$AF$3,1,FALSE),IFERROR(VLOOKUP('Suivi de stock'!$B77,Entrée,COUNTIF($F$5:AJ$5,AJ$5)+1,FALSE),"")))</f>
        <v/>
      </c>
      <c r="AK77" s="78" t="str">
        <f ca="1">IF($X$4&lt;1,"",IF($X$4=HLOOKUP($X$4,Sortie!$B$3:$AF$3,1,FALSE),IFERROR(VLOOKUP('Suivi de stock'!$B77,Sortie,COUNTIF($F$5:AK$5,AK$5)+1,FALSE),"")))</f>
        <v/>
      </c>
      <c r="AL77" s="79" t="str">
        <f ca="1">IF($X$4&lt;1,"",IF($X$4=HLOOKUP($X$4,Sortie!$B$3:$AF$3,1,FALSE),IFERROR(VLOOKUP('Suivi de stock'!$B77,Entrée,COUNTIF($F$5:AL$5,AL$5)+1,FALSE),"")))</f>
        <v/>
      </c>
      <c r="AM77" s="78" t="str">
        <f ca="1">IF($X$4&lt;1,"",IF($X$4=HLOOKUP($X$4,Sortie!$B$3:$AF$3,1,FALSE),IFERROR(VLOOKUP('Suivi de stock'!$B77,Sortie,COUNTIF($F$5:AM$5,AM$5)+1,FALSE),"")))</f>
        <v/>
      </c>
      <c r="AN77" s="79" t="str">
        <f ca="1">IF($X$4&lt;1,"",IF($X$4=HLOOKUP($X$4,Sortie!$B$3:$AF$3,1,FALSE),IFERROR(VLOOKUP('Suivi de stock'!$B77,Entrée,COUNTIF($F$5:AN$5,AN$5)+1,FALSE),"")))</f>
        <v/>
      </c>
      <c r="AO77" s="78" t="str">
        <f ca="1">IF($X$4&lt;1,"",IF($X$4=HLOOKUP($X$4,Sortie!$B$3:$AF$3,1,FALSE),IFERROR(VLOOKUP('Suivi de stock'!$B77,Sortie,COUNTIF($F$5:AO$5,AO$5)+1,FALSE),"")))</f>
        <v/>
      </c>
      <c r="AP77" s="79" t="str">
        <f ca="1">IF($X$4&lt;1,"",IF($X$4=HLOOKUP($X$4,Sortie!$B$3:$AF$3,1,FALSE),IFERROR(VLOOKUP('Suivi de stock'!$B77,Entrée,COUNTIF($F$5:AP$5,AP$5)+1,FALSE),"")))</f>
        <v/>
      </c>
      <c r="AQ77" s="78" t="str">
        <f ca="1">IF($X$4&lt;1,"",IF($X$4=HLOOKUP($X$4,Sortie!$B$3:$AF$3,1,FALSE),IFERROR(VLOOKUP('Suivi de stock'!$B77,Sortie,COUNTIF($F$5:AQ$5,AQ$5)+1,FALSE),"")))</f>
        <v/>
      </c>
      <c r="AR77" s="79" t="str">
        <f ca="1">IF($X$4&lt;1,"",IF($X$4=HLOOKUP($X$4,Sortie!$B$3:$AF$3,1,FALSE),IFERROR(VLOOKUP('Suivi de stock'!$B77,Entrée,COUNTIF($F$5:AR$5,AR$5)+1,FALSE),"")))</f>
        <v/>
      </c>
      <c r="AS77" s="78" t="str">
        <f ca="1">IF($X$4&lt;1,"",IF($X$4=HLOOKUP($X$4,Sortie!$B$3:$AF$3,1,FALSE),IFERROR(VLOOKUP('Suivi de stock'!$B77,Sortie,COUNTIF($F$5:AS$5,AS$5)+1,FALSE),"")))</f>
        <v/>
      </c>
      <c r="AT77" s="79" t="str">
        <f ca="1">IF($X$4&lt;1,"",IF($X$4=HLOOKUP($X$4,Sortie!$B$3:$AF$3,1,FALSE),IFERROR(VLOOKUP('Suivi de stock'!$B77,Entrée,COUNTIF($F$5:AT$5,AT$5)+1,FALSE),"")))</f>
        <v/>
      </c>
      <c r="AU77" s="78" t="str">
        <f ca="1">IF($X$4&lt;1,"",IF($X$4=HLOOKUP($X$4,Sortie!$B$3:$AF$3,1,FALSE),IFERROR(VLOOKUP('Suivi de stock'!$B77,Sortie,COUNTIF($F$5:AU$5,AU$5)+1,FALSE),"")))</f>
        <v/>
      </c>
      <c r="AV77" s="79" t="str">
        <f ca="1">IF($X$4&lt;1,"",IF($X$4=HLOOKUP($X$4,Sortie!$B$3:$AF$3,1,FALSE),IFERROR(VLOOKUP('Suivi de stock'!$B77,Entrée,COUNTIF($F$5:AV$5,AV$5)+1,FALSE),"")))</f>
        <v/>
      </c>
      <c r="AW77" s="78" t="str">
        <f ca="1">IF($X$4&lt;1,"",IF($X$4=HLOOKUP($X$4,Sortie!$B$3:$AF$3,1,FALSE),IFERROR(VLOOKUP('Suivi de stock'!$B77,Sortie,COUNTIF($F$5:AW$5,AW$5)+1,FALSE),"")))</f>
        <v/>
      </c>
      <c r="AX77" s="79" t="str">
        <f ca="1">IF($X$4&lt;1,"",IF($X$4=HLOOKUP($X$4,Sortie!$B$3:$AF$3,1,FALSE),IFERROR(VLOOKUP('Suivi de stock'!$B77,Entrée,COUNTIF($F$5:AX$5,AX$5)+1,FALSE),"")))</f>
        <v/>
      </c>
      <c r="AY77" s="78" t="str">
        <f ca="1">IF($X$4&lt;1,"",IF($X$4=HLOOKUP($X$4,Sortie!$B$3:$AF$3,1,FALSE),IFERROR(VLOOKUP('Suivi de stock'!$B77,Sortie,COUNTIF($F$5:AY$5,AY$5)+1,FALSE),"")))</f>
        <v/>
      </c>
      <c r="AZ77" s="79" t="str">
        <f ca="1">IF($X$4&lt;1,"",IF($X$4=HLOOKUP($X$4,Sortie!$B$3:$AF$3,1,FALSE),IFERROR(VLOOKUP('Suivi de stock'!$B77,Entrée,COUNTIF($F$5:AZ$5,AZ$5)+1,FALSE),"")))</f>
        <v/>
      </c>
      <c r="BA77" s="78" t="str">
        <f ca="1">IF($X$4&lt;1,"",IF($X$4=HLOOKUP($X$4,Sortie!$B$3:$AF$3,1,FALSE),IFERROR(VLOOKUP('Suivi de stock'!$B77,Sortie,COUNTIF($F$5:BA$5,BA$5)+1,FALSE),"")))</f>
        <v/>
      </c>
      <c r="BB77" s="79" t="str">
        <f ca="1">IF($X$4&lt;1,"",IF($X$4=HLOOKUP($X$4,Sortie!$B$3:$AF$3,1,FALSE),IFERROR(VLOOKUP('Suivi de stock'!$B77,Entrée,COUNTIF($F$5:BB$5,BB$5)+1,FALSE),"")))</f>
        <v/>
      </c>
      <c r="BC77" s="78" t="str">
        <f ca="1">IF($X$4&lt;1,"",IF($X$4=HLOOKUP($X$4,Sortie!$B$3:$AF$3,1,FALSE),IFERROR(VLOOKUP('Suivi de stock'!$B77,Sortie,COUNTIF($F$5:BC$5,BC$5)+1,FALSE),"")))</f>
        <v/>
      </c>
      <c r="BD77" s="79" t="str">
        <f ca="1">IF($X$4&lt;1,"",IF($X$4=HLOOKUP($X$4,Sortie!$B$3:$AF$3,1,FALSE),IFERROR(VLOOKUP('Suivi de stock'!$B77,Entrée,COUNTIF($F$5:BD$5,BD$5)+1,FALSE),"")))</f>
        <v/>
      </c>
      <c r="BE77" s="78" t="str">
        <f ca="1">IF($X$4&lt;1,"",IF($X$4=HLOOKUP($X$4,Sortie!$B$3:$AF$3,1,FALSE),IFERROR(VLOOKUP('Suivi de stock'!$B77,Sortie,COUNTIF($F$5:BE$5,BE$5)+1,FALSE),"")))</f>
        <v/>
      </c>
      <c r="BF77" s="79" t="str">
        <f ca="1">IF($X$4&lt;1,"",IF($X$4=HLOOKUP($X$4,Sortie!$B$3:$AF$3,1,FALSE),IFERROR(VLOOKUP('Suivi de stock'!$B77,Entrée,COUNTIF($F$5:BF$5,BF$5)+1,FALSE),"")))</f>
        <v/>
      </c>
      <c r="BG77" s="78" t="str">
        <f ca="1">IF($X$4&lt;1,"",IF($X$4=HLOOKUP($X$4,Sortie!$B$3:$AF$3,1,FALSE),IFERROR(VLOOKUP('Suivi de stock'!$B77,Sortie,COUNTIF($F$5:BG$5,BG$5)+1,FALSE),"")))</f>
        <v/>
      </c>
      <c r="BH77" s="79" t="str">
        <f ca="1">IF($X$4&lt;1,"",IF($X$4=HLOOKUP($X$4,Sortie!$B$3:$AF$3,1,FALSE),IFERROR(VLOOKUP('Suivi de stock'!$B77,Entrée,COUNTIF($F$5:BH$5,BH$5)+1,FALSE),"")))</f>
        <v/>
      </c>
      <c r="BI77" s="78" t="str">
        <f ca="1">IF($X$4&lt;1,"",IF($X$4=HLOOKUP($X$4,Sortie!$B$3:$AF$3,1,FALSE),IFERROR(VLOOKUP('Suivi de stock'!$B77,Sortie,COUNTIF($F$5:BI$5,BI$5)+1,FALSE),"")))</f>
        <v/>
      </c>
      <c r="BJ77" s="79" t="str">
        <f ca="1">IF($X$4&lt;1,"",IF($X$4=HLOOKUP($X$4,Sortie!$B$3:$AF$3,1,FALSE),IFERROR(VLOOKUP('Suivi de stock'!$B77,Entrée,COUNTIF($F$5:BJ$5,BJ$5)+1,FALSE),"")))</f>
        <v/>
      </c>
      <c r="BK77" s="78" t="str">
        <f ca="1">IF($X$4&lt;1,"",IF($X$4=HLOOKUP($X$4,Sortie!$B$3:$AF$3,1,FALSE),IFERROR(VLOOKUP('Suivi de stock'!$B77,Sortie,COUNTIF($F$5:BK$5,BK$5)+1,FALSE),"")))</f>
        <v/>
      </c>
      <c r="BL77" s="79" t="str">
        <f ca="1">IF($X$4&lt;1,"",IF($X$4=HLOOKUP($X$4,Sortie!$B$3:$AF$3,1,FALSE),IFERROR(VLOOKUP('Suivi de stock'!$B77,Entrée,COUNTIF($F$5:BL$5,BL$5)+1,FALSE),"")))</f>
        <v/>
      </c>
      <c r="BM77" s="78" t="str">
        <f ca="1">IF($X$4&lt;1,"",IF($X$4=HLOOKUP($X$4,Sortie!$B$3:$AF$3,1,FALSE),IFERROR(VLOOKUP('Suivi de stock'!$B77,Sortie,COUNTIF($F$5:BM$5,BM$5)+1,FALSE),"")))</f>
        <v/>
      </c>
      <c r="BN77" s="79" t="str">
        <f ca="1">IF($X$4&lt;1,"",IF($X$4=HLOOKUP($X$4,Sortie!$B$3:$AF$3,1,FALSE),IFERROR(VLOOKUP('Suivi de stock'!$B77,Entrée,COUNTIF($F$5:BN$5,BN$5)+1,FALSE),"")))</f>
        <v/>
      </c>
      <c r="BO77" s="78" t="str">
        <f ca="1">IF($X$4&lt;1,"",IF($X$4=HLOOKUP($X$4,Sortie!$B$3:$AF$3,1,FALSE),IFERROR(VLOOKUP('Suivi de stock'!$B77,Sortie,COUNTIF($F$5:BO$5,BO$5)+1,FALSE),"")))</f>
        <v/>
      </c>
    </row>
    <row r="78" spans="1:67">
      <c r="A78" s="29">
        <f>IF(C78&gt;=D78,0,1+MAX($A$7:A77))</f>
        <v>0</v>
      </c>
      <c r="B78" s="9"/>
      <c r="C78" s="20"/>
      <c r="D78" s="21"/>
      <c r="F78" s="79" t="str">
        <f ca="1">IF($N$4&lt;1,"",IF($F$4=HLOOKUP($F$4,Sortie!$B$3:$AF$3,1,FALSE),IFERROR(VLOOKUP('Suivi de stock'!$B78,Entrée,COUNTIF($F$5:F$5,F$5)+1,FALSE),"")))</f>
        <v/>
      </c>
      <c r="G78" s="78" t="str">
        <f ca="1">IF($F$4&lt;1,"",IF($F$4=HLOOKUP($F$4,Sortie!$B$3:$AF$3,1,FALSE),IFERROR(VLOOKUP('Suivi de stock'!$B78,Sortie,COUNTIF($F$5:G$5,G$5)+1,FALSE),"")))</f>
        <v/>
      </c>
      <c r="H78" s="79" t="str">
        <f ca="1">IF($H$4&lt;1,"",IF($H$4=HLOOKUP($H$4,Sortie!$B$3:$AF$3,1,FALSE),IFERROR(VLOOKUP('Suivi de stock'!$B78,Entrée,COUNTIF($F$5:H$5,H$5)+1,FALSE),"")))</f>
        <v/>
      </c>
      <c r="I78" s="78" t="str">
        <f ca="1">IF($H$4&lt;1,"",IF($H$4=HLOOKUP($H$4,Sortie!$B$3:$AF$3,1,FALSE),IFERROR(VLOOKUP('Suivi de stock'!$B78,Sortie,COUNTIF($F$5:I$5,I$5)+1,FALSE),"")))</f>
        <v/>
      </c>
      <c r="J78" s="79" t="str">
        <f ca="1">IF($J$4&lt;1,"",IF($J$4=HLOOKUP($J$4,Sortie!$B$3:$AF$3,1,FALSE),IFERROR(VLOOKUP('Suivi de stock'!$B78,Entrée,COUNTIF($F$5:J$5,J$5)+1,FALSE),"")))</f>
        <v/>
      </c>
      <c r="K78" s="78" t="str">
        <f ca="1">IF($J$4&lt;1,"",IF($J$4=HLOOKUP($J$4,Sortie!$B$3:$AF$3,1,FALSE),IFERROR(VLOOKUP('Suivi de stock'!$B78,Sortie,COUNTIF($F$5:K$5,K$5)+1,FALSE),"")))</f>
        <v/>
      </c>
      <c r="L78" s="79" t="str">
        <f ca="1">IF($L$4&lt;1,"",IF($L$4=HLOOKUP($L$4,Sortie!$B$3:$AF$3,1,FALSE),IFERROR(VLOOKUP('Suivi de stock'!$B78,Entrée,COUNTIF($F$5:L$5,L$5)+1,FALSE),"")))</f>
        <v/>
      </c>
      <c r="M78" s="78" t="str">
        <f ca="1">IF($L$4&lt;1,"",IF($L$4=HLOOKUP($L$4,Sortie!$B$3:$AF$3,1,FALSE),IFERROR(VLOOKUP('Suivi de stock'!$B78,Sortie,COUNTIF($F$5:M$5,M$5)+1,FALSE),"")))</f>
        <v/>
      </c>
      <c r="N78" s="79" t="str">
        <f ca="1">IF($N$4&lt;1,"",IF($N$4=HLOOKUP($N$4,Sortie!$B$3:$AF$3,1,FALSE),IFERROR(VLOOKUP('Suivi de stock'!$B78,Entrée,COUNTIF($F$5:N$5,N$5)+1,FALSE),"")))</f>
        <v/>
      </c>
      <c r="O78" s="78" t="str">
        <f ca="1">IF($N$4&lt;1,"",IF($N$4=HLOOKUP($N$4,Sortie!$B$3:$AF$3,1,FALSE),IFERROR(VLOOKUP('Suivi de stock'!$B78,Sortie,COUNTIF($F$5:O$5,O$5)+1,FALSE),"")))</f>
        <v/>
      </c>
      <c r="P78" s="79" t="str">
        <f ca="1">IF($P$4&lt;1,"",IF($P$4=HLOOKUP($P$4,Sortie!$B$3:$AF$3,1,FALSE),IFERROR(VLOOKUP('Suivi de stock'!$B78,Entrée,COUNTIF($F$5:P$5,P$5)+1,FALSE),"")))</f>
        <v/>
      </c>
      <c r="Q78" s="78" t="str">
        <f ca="1">IF($P$4&lt;1,"",IF($P$4=HLOOKUP($P$4,Sortie!$B$3:$AF$3,1,FALSE),IFERROR(VLOOKUP('Suivi de stock'!$B78,Sortie,COUNTIF($F$5:Q$5,Q$5)+1,FALSE),"")))</f>
        <v/>
      </c>
      <c r="R78" s="79" t="str">
        <f ca="1">IF($R$4&lt;1,"",IF($R$4=HLOOKUP($R$4,Sortie!$B$3:$AF$3,1,FALSE),IFERROR(VLOOKUP('Suivi de stock'!$B78,Entrée,COUNTIF($F$5:R$5,R$5)+1,FALSE),"")))</f>
        <v/>
      </c>
      <c r="S78" s="78" t="str">
        <f ca="1">IF($R$4&lt;1,"",IF($R$4=HLOOKUP($R$4,Sortie!$B$3:$AF$3,1,FALSE),IFERROR(VLOOKUP('Suivi de stock'!$B78,Sortie,COUNTIF($F$5:S$5,S$5)+1,FALSE),"")))</f>
        <v/>
      </c>
      <c r="T78" s="79" t="str">
        <f ca="1">IF($T$4&lt;1,"",IF($T$4=HLOOKUP($T$4,Sortie!$B$3:$AF$3,1,FALSE),IFERROR(VLOOKUP('Suivi de stock'!$B78,Entrée,COUNTIF($F$5:T$5,T$5)+1,FALSE),"")))</f>
        <v/>
      </c>
      <c r="U78" s="78" t="str">
        <f ca="1">IF($T$4&lt;1,"",IF($T$4=HLOOKUP($T$4,Sortie!$B$3:$AF$3,1,FALSE),IFERROR(VLOOKUP('Suivi de stock'!$B78,Sortie,COUNTIF($F$5:U$5,U$5)+1,FALSE),"")))</f>
        <v/>
      </c>
      <c r="V78" s="79" t="str">
        <f ca="1">IF($V$4&lt;1,"",IF($V$4=HLOOKUP($V$4,Sortie!$B$3:$AF$3,1,FALSE),IFERROR(VLOOKUP('Suivi de stock'!$B78,Entrée,COUNTIF($F$5:V$5,V$5)+1,FALSE),"")))</f>
        <v/>
      </c>
      <c r="W78" s="78" t="str">
        <f ca="1">IF($V$4&lt;1,"",IF($V$4=HLOOKUP($V$4,Sortie!$B$3:$AF$3,1,FALSE),IFERROR(VLOOKUP('Suivi de stock'!$B78,Sortie,COUNTIF($F$5:W$5,W$5)+1,FALSE),"")))</f>
        <v/>
      </c>
      <c r="X78" s="79" t="str">
        <f ca="1">IF($X$4&lt;1,"",IF($X$4=HLOOKUP($X$4,Sortie!$B$3:$AF$3,1,FALSE),IFERROR(VLOOKUP('Suivi de stock'!$B78,Entrée,COUNTIF($F$5:X$5,X$5)+1,FALSE),"")))</f>
        <v/>
      </c>
      <c r="Y78" s="78" t="str">
        <f ca="1">IF($X$4&lt;1,"",IF($X$4=HLOOKUP($X$4,Sortie!$B$3:$AF$3,1,FALSE),IFERROR(VLOOKUP('Suivi de stock'!$B78,Sortie,COUNTIF($F$5:Y$5,Y$5)+1,FALSE),"")))</f>
        <v/>
      </c>
      <c r="Z78" s="79" t="str">
        <f ca="1">IF($X$4&lt;1,"",IF($X$4=HLOOKUP($X$4,Sortie!$B$3:$AF$3,1,FALSE),IFERROR(VLOOKUP('Suivi de stock'!$B78,Entrée,COUNTIF($F$5:Z$5,Z$5)+1,FALSE),"")))</f>
        <v/>
      </c>
      <c r="AA78" s="78" t="str">
        <f ca="1">IF($X$4&lt;1,"",IF($X$4=HLOOKUP($X$4,Sortie!$B$3:$AF$3,1,FALSE),IFERROR(VLOOKUP('Suivi de stock'!$B78,Sortie,COUNTIF($F$5:AA$5,AA$5)+1,FALSE),"")))</f>
        <v/>
      </c>
      <c r="AB78" s="79" t="str">
        <f ca="1">IF($X$4&lt;1,"",IF($X$4=HLOOKUP($X$4,Sortie!$B$3:$AF$3,1,FALSE),IFERROR(VLOOKUP('Suivi de stock'!$B78,Entrée,COUNTIF($F$5:AB$5,AB$5)+1,FALSE),"")))</f>
        <v/>
      </c>
      <c r="AC78" s="78" t="str">
        <f ca="1">IF($X$4&lt;1,"",IF($X$4=HLOOKUP($X$4,Sortie!$B$3:$AF$3,1,FALSE),IFERROR(VLOOKUP('Suivi de stock'!$B78,Sortie,COUNTIF($F$5:AC$5,AC$5)+1,FALSE),"")))</f>
        <v/>
      </c>
      <c r="AD78" s="79" t="str">
        <f ca="1">IF($X$4&lt;1,"",IF($X$4=HLOOKUP($X$4,Sortie!$B$3:$AF$3,1,FALSE),IFERROR(VLOOKUP('Suivi de stock'!$B78,Entrée,COUNTIF($F$5:AD$5,AD$5)+1,FALSE),"")))</f>
        <v/>
      </c>
      <c r="AE78" s="78" t="str">
        <f ca="1">IF($X$4&lt;1,"",IF($X$4=HLOOKUP($X$4,Sortie!$B$3:$AF$3,1,FALSE),IFERROR(VLOOKUP('Suivi de stock'!$B78,Sortie,COUNTIF($F$5:AE$5,AE$5)+1,FALSE),"")))</f>
        <v/>
      </c>
      <c r="AF78" s="79" t="str">
        <f ca="1">IF($X$4&lt;1,"",IF($X$4=HLOOKUP($X$4,Sortie!$B$3:$AF$3,1,FALSE),IFERROR(VLOOKUP('Suivi de stock'!$B78,Entrée,COUNTIF($F$5:AF$5,AF$5)+1,FALSE),"")))</f>
        <v/>
      </c>
      <c r="AG78" s="78" t="str">
        <f ca="1">IF($X$4&lt;1,"",IF($X$4=HLOOKUP($X$4,Sortie!$B$3:$AF$3,1,FALSE),IFERROR(VLOOKUP('Suivi de stock'!$B78,Sortie,COUNTIF($F$5:AG$5,AG$5)+1,FALSE),"")))</f>
        <v/>
      </c>
      <c r="AH78" s="79" t="str">
        <f ca="1">IF($X$4&lt;1,"",IF($X$4=HLOOKUP($X$4,Sortie!$B$3:$AF$3,1,FALSE),IFERROR(VLOOKUP('Suivi de stock'!$B78,Entrée,COUNTIF($F$5:AH$5,AH$5)+1,FALSE),"")))</f>
        <v/>
      </c>
      <c r="AI78" s="78" t="str">
        <f ca="1">IF($X$4&lt;1,"",IF($X$4=HLOOKUP($X$4,Sortie!$B$3:$AF$3,1,FALSE),IFERROR(VLOOKUP('Suivi de stock'!$B78,Sortie,COUNTIF($F$5:AI$5,AI$5)+1,FALSE),"")))</f>
        <v/>
      </c>
      <c r="AJ78" s="79" t="str">
        <f ca="1">IF($X$4&lt;1,"",IF($X$4=HLOOKUP($X$4,Sortie!$B$3:$AF$3,1,FALSE),IFERROR(VLOOKUP('Suivi de stock'!$B78,Entrée,COUNTIF($F$5:AJ$5,AJ$5)+1,FALSE),"")))</f>
        <v/>
      </c>
      <c r="AK78" s="78" t="str">
        <f ca="1">IF($X$4&lt;1,"",IF($X$4=HLOOKUP($X$4,Sortie!$B$3:$AF$3,1,FALSE),IFERROR(VLOOKUP('Suivi de stock'!$B78,Sortie,COUNTIF($F$5:AK$5,AK$5)+1,FALSE),"")))</f>
        <v/>
      </c>
      <c r="AL78" s="79" t="str">
        <f ca="1">IF($X$4&lt;1,"",IF($X$4=HLOOKUP($X$4,Sortie!$B$3:$AF$3,1,FALSE),IFERROR(VLOOKUP('Suivi de stock'!$B78,Entrée,COUNTIF($F$5:AL$5,AL$5)+1,FALSE),"")))</f>
        <v/>
      </c>
      <c r="AM78" s="78" t="str">
        <f ca="1">IF($X$4&lt;1,"",IF($X$4=HLOOKUP($X$4,Sortie!$B$3:$AF$3,1,FALSE),IFERROR(VLOOKUP('Suivi de stock'!$B78,Sortie,COUNTIF($F$5:AM$5,AM$5)+1,FALSE),"")))</f>
        <v/>
      </c>
      <c r="AN78" s="79" t="str">
        <f ca="1">IF($X$4&lt;1,"",IF($X$4=HLOOKUP($X$4,Sortie!$B$3:$AF$3,1,FALSE),IFERROR(VLOOKUP('Suivi de stock'!$B78,Entrée,COUNTIF($F$5:AN$5,AN$5)+1,FALSE),"")))</f>
        <v/>
      </c>
      <c r="AO78" s="78" t="str">
        <f ca="1">IF($X$4&lt;1,"",IF($X$4=HLOOKUP($X$4,Sortie!$B$3:$AF$3,1,FALSE),IFERROR(VLOOKUP('Suivi de stock'!$B78,Sortie,COUNTIF($F$5:AO$5,AO$5)+1,FALSE),"")))</f>
        <v/>
      </c>
      <c r="AP78" s="79" t="str">
        <f ca="1">IF($X$4&lt;1,"",IF($X$4=HLOOKUP($X$4,Sortie!$B$3:$AF$3,1,FALSE),IFERROR(VLOOKUP('Suivi de stock'!$B78,Entrée,COUNTIF($F$5:AP$5,AP$5)+1,FALSE),"")))</f>
        <v/>
      </c>
      <c r="AQ78" s="78" t="str">
        <f ca="1">IF($X$4&lt;1,"",IF($X$4=HLOOKUP($X$4,Sortie!$B$3:$AF$3,1,FALSE),IFERROR(VLOOKUP('Suivi de stock'!$B78,Sortie,COUNTIF($F$5:AQ$5,AQ$5)+1,FALSE),"")))</f>
        <v/>
      </c>
      <c r="AR78" s="79" t="str">
        <f ca="1">IF($X$4&lt;1,"",IF($X$4=HLOOKUP($X$4,Sortie!$B$3:$AF$3,1,FALSE),IFERROR(VLOOKUP('Suivi de stock'!$B78,Entrée,COUNTIF($F$5:AR$5,AR$5)+1,FALSE),"")))</f>
        <v/>
      </c>
      <c r="AS78" s="78" t="str">
        <f ca="1">IF($X$4&lt;1,"",IF($X$4=HLOOKUP($X$4,Sortie!$B$3:$AF$3,1,FALSE),IFERROR(VLOOKUP('Suivi de stock'!$B78,Sortie,COUNTIF($F$5:AS$5,AS$5)+1,FALSE),"")))</f>
        <v/>
      </c>
      <c r="AT78" s="79" t="str">
        <f ca="1">IF($X$4&lt;1,"",IF($X$4=HLOOKUP($X$4,Sortie!$B$3:$AF$3,1,FALSE),IFERROR(VLOOKUP('Suivi de stock'!$B78,Entrée,COUNTIF($F$5:AT$5,AT$5)+1,FALSE),"")))</f>
        <v/>
      </c>
      <c r="AU78" s="78" t="str">
        <f ca="1">IF($X$4&lt;1,"",IF($X$4=HLOOKUP($X$4,Sortie!$B$3:$AF$3,1,FALSE),IFERROR(VLOOKUP('Suivi de stock'!$B78,Sortie,COUNTIF($F$5:AU$5,AU$5)+1,FALSE),"")))</f>
        <v/>
      </c>
      <c r="AV78" s="79" t="str">
        <f ca="1">IF($X$4&lt;1,"",IF($X$4=HLOOKUP($X$4,Sortie!$B$3:$AF$3,1,FALSE),IFERROR(VLOOKUP('Suivi de stock'!$B78,Entrée,COUNTIF($F$5:AV$5,AV$5)+1,FALSE),"")))</f>
        <v/>
      </c>
      <c r="AW78" s="78" t="str">
        <f ca="1">IF($X$4&lt;1,"",IF($X$4=HLOOKUP($X$4,Sortie!$B$3:$AF$3,1,FALSE),IFERROR(VLOOKUP('Suivi de stock'!$B78,Sortie,COUNTIF($F$5:AW$5,AW$5)+1,FALSE),"")))</f>
        <v/>
      </c>
      <c r="AX78" s="79" t="str">
        <f ca="1">IF($X$4&lt;1,"",IF($X$4=HLOOKUP($X$4,Sortie!$B$3:$AF$3,1,FALSE),IFERROR(VLOOKUP('Suivi de stock'!$B78,Entrée,COUNTIF($F$5:AX$5,AX$5)+1,FALSE),"")))</f>
        <v/>
      </c>
      <c r="AY78" s="78" t="str">
        <f ca="1">IF($X$4&lt;1,"",IF($X$4=HLOOKUP($X$4,Sortie!$B$3:$AF$3,1,FALSE),IFERROR(VLOOKUP('Suivi de stock'!$B78,Sortie,COUNTIF($F$5:AY$5,AY$5)+1,FALSE),"")))</f>
        <v/>
      </c>
      <c r="AZ78" s="79" t="str">
        <f ca="1">IF($X$4&lt;1,"",IF($X$4=HLOOKUP($X$4,Sortie!$B$3:$AF$3,1,FALSE),IFERROR(VLOOKUP('Suivi de stock'!$B78,Entrée,COUNTIF($F$5:AZ$5,AZ$5)+1,FALSE),"")))</f>
        <v/>
      </c>
      <c r="BA78" s="78" t="str">
        <f ca="1">IF($X$4&lt;1,"",IF($X$4=HLOOKUP($X$4,Sortie!$B$3:$AF$3,1,FALSE),IFERROR(VLOOKUP('Suivi de stock'!$B78,Sortie,COUNTIF($F$5:BA$5,BA$5)+1,FALSE),"")))</f>
        <v/>
      </c>
      <c r="BB78" s="79" t="str">
        <f ca="1">IF($X$4&lt;1,"",IF($X$4=HLOOKUP($X$4,Sortie!$B$3:$AF$3,1,FALSE),IFERROR(VLOOKUP('Suivi de stock'!$B78,Entrée,COUNTIF($F$5:BB$5,BB$5)+1,FALSE),"")))</f>
        <v/>
      </c>
      <c r="BC78" s="78" t="str">
        <f ca="1">IF($X$4&lt;1,"",IF($X$4=HLOOKUP($X$4,Sortie!$B$3:$AF$3,1,FALSE),IFERROR(VLOOKUP('Suivi de stock'!$B78,Sortie,COUNTIF($F$5:BC$5,BC$5)+1,FALSE),"")))</f>
        <v/>
      </c>
      <c r="BD78" s="79" t="str">
        <f ca="1">IF($X$4&lt;1,"",IF($X$4=HLOOKUP($X$4,Sortie!$B$3:$AF$3,1,FALSE),IFERROR(VLOOKUP('Suivi de stock'!$B78,Entrée,COUNTIF($F$5:BD$5,BD$5)+1,FALSE),"")))</f>
        <v/>
      </c>
      <c r="BE78" s="78" t="str">
        <f ca="1">IF($X$4&lt;1,"",IF($X$4=HLOOKUP($X$4,Sortie!$B$3:$AF$3,1,FALSE),IFERROR(VLOOKUP('Suivi de stock'!$B78,Sortie,COUNTIF($F$5:BE$5,BE$5)+1,FALSE),"")))</f>
        <v/>
      </c>
      <c r="BF78" s="79" t="str">
        <f ca="1">IF($X$4&lt;1,"",IF($X$4=HLOOKUP($X$4,Sortie!$B$3:$AF$3,1,FALSE),IFERROR(VLOOKUP('Suivi de stock'!$B78,Entrée,COUNTIF($F$5:BF$5,BF$5)+1,FALSE),"")))</f>
        <v/>
      </c>
      <c r="BG78" s="78" t="str">
        <f ca="1">IF($X$4&lt;1,"",IF($X$4=HLOOKUP($X$4,Sortie!$B$3:$AF$3,1,FALSE),IFERROR(VLOOKUP('Suivi de stock'!$B78,Sortie,COUNTIF($F$5:BG$5,BG$5)+1,FALSE),"")))</f>
        <v/>
      </c>
      <c r="BH78" s="79" t="str">
        <f ca="1">IF($X$4&lt;1,"",IF($X$4=HLOOKUP($X$4,Sortie!$B$3:$AF$3,1,FALSE),IFERROR(VLOOKUP('Suivi de stock'!$B78,Entrée,COUNTIF($F$5:BH$5,BH$5)+1,FALSE),"")))</f>
        <v/>
      </c>
      <c r="BI78" s="78" t="str">
        <f ca="1">IF($X$4&lt;1,"",IF($X$4=HLOOKUP($X$4,Sortie!$B$3:$AF$3,1,FALSE),IFERROR(VLOOKUP('Suivi de stock'!$B78,Sortie,COUNTIF($F$5:BI$5,BI$5)+1,FALSE),"")))</f>
        <v/>
      </c>
      <c r="BJ78" s="79" t="str">
        <f ca="1">IF($X$4&lt;1,"",IF($X$4=HLOOKUP($X$4,Sortie!$B$3:$AF$3,1,FALSE),IFERROR(VLOOKUP('Suivi de stock'!$B78,Entrée,COUNTIF($F$5:BJ$5,BJ$5)+1,FALSE),"")))</f>
        <v/>
      </c>
      <c r="BK78" s="78" t="str">
        <f ca="1">IF($X$4&lt;1,"",IF($X$4=HLOOKUP($X$4,Sortie!$B$3:$AF$3,1,FALSE),IFERROR(VLOOKUP('Suivi de stock'!$B78,Sortie,COUNTIF($F$5:BK$5,BK$5)+1,FALSE),"")))</f>
        <v/>
      </c>
      <c r="BL78" s="79" t="str">
        <f ca="1">IF($X$4&lt;1,"",IF($X$4=HLOOKUP($X$4,Sortie!$B$3:$AF$3,1,FALSE),IFERROR(VLOOKUP('Suivi de stock'!$B78,Entrée,COUNTIF($F$5:BL$5,BL$5)+1,FALSE),"")))</f>
        <v/>
      </c>
      <c r="BM78" s="78" t="str">
        <f ca="1">IF($X$4&lt;1,"",IF($X$4=HLOOKUP($X$4,Sortie!$B$3:$AF$3,1,FALSE),IFERROR(VLOOKUP('Suivi de stock'!$B78,Sortie,COUNTIF($F$5:BM$5,BM$5)+1,FALSE),"")))</f>
        <v/>
      </c>
      <c r="BN78" s="79" t="str">
        <f ca="1">IF($X$4&lt;1,"",IF($X$4=HLOOKUP($X$4,Sortie!$B$3:$AF$3,1,FALSE),IFERROR(VLOOKUP('Suivi de stock'!$B78,Entrée,COUNTIF($F$5:BN$5,BN$5)+1,FALSE),"")))</f>
        <v/>
      </c>
      <c r="BO78" s="78" t="str">
        <f ca="1">IF($X$4&lt;1,"",IF($X$4=HLOOKUP($X$4,Sortie!$B$3:$AF$3,1,FALSE),IFERROR(VLOOKUP('Suivi de stock'!$B78,Sortie,COUNTIF($F$5:BO$5,BO$5)+1,FALSE),"")))</f>
        <v/>
      </c>
    </row>
    <row r="79" spans="1:67">
      <c r="A79" s="29">
        <f>IF(C79&gt;=D79,0,1+MAX($A$7:A78))</f>
        <v>0</v>
      </c>
      <c r="B79" s="9"/>
      <c r="C79" s="20"/>
      <c r="D79" s="21"/>
      <c r="F79" s="79" t="str">
        <f ca="1">IF($N$4&lt;1,"",IF($F$4=HLOOKUP($F$4,Sortie!$B$3:$AF$3,1,FALSE),IFERROR(VLOOKUP('Suivi de stock'!$B79,Entrée,COUNTIF($F$5:F$5,F$5)+1,FALSE),"")))</f>
        <v/>
      </c>
      <c r="G79" s="78" t="str">
        <f ca="1">IF($F$4&lt;1,"",IF($F$4=HLOOKUP($F$4,Sortie!$B$3:$AF$3,1,FALSE),IFERROR(VLOOKUP('Suivi de stock'!$B79,Sortie,COUNTIF($F$5:G$5,G$5)+1,FALSE),"")))</f>
        <v/>
      </c>
      <c r="H79" s="79" t="str">
        <f ca="1">IF($H$4&lt;1,"",IF($H$4=HLOOKUP($H$4,Sortie!$B$3:$AF$3,1,FALSE),IFERROR(VLOOKUP('Suivi de stock'!$B79,Entrée,COUNTIF($F$5:H$5,H$5)+1,FALSE),"")))</f>
        <v/>
      </c>
      <c r="I79" s="78" t="str">
        <f ca="1">IF($H$4&lt;1,"",IF($H$4=HLOOKUP($H$4,Sortie!$B$3:$AF$3,1,FALSE),IFERROR(VLOOKUP('Suivi de stock'!$B79,Sortie,COUNTIF($F$5:I$5,I$5)+1,FALSE),"")))</f>
        <v/>
      </c>
      <c r="J79" s="79" t="str">
        <f ca="1">IF($J$4&lt;1,"",IF($J$4=HLOOKUP($J$4,Sortie!$B$3:$AF$3,1,FALSE),IFERROR(VLOOKUP('Suivi de stock'!$B79,Entrée,COUNTIF($F$5:J$5,J$5)+1,FALSE),"")))</f>
        <v/>
      </c>
      <c r="K79" s="78" t="str">
        <f ca="1">IF($J$4&lt;1,"",IF($J$4=HLOOKUP($J$4,Sortie!$B$3:$AF$3,1,FALSE),IFERROR(VLOOKUP('Suivi de stock'!$B79,Sortie,COUNTIF($F$5:K$5,K$5)+1,FALSE),"")))</f>
        <v/>
      </c>
      <c r="L79" s="79" t="str">
        <f ca="1">IF($L$4&lt;1,"",IF($L$4=HLOOKUP($L$4,Sortie!$B$3:$AF$3,1,FALSE),IFERROR(VLOOKUP('Suivi de stock'!$B79,Entrée,COUNTIF($F$5:L$5,L$5)+1,FALSE),"")))</f>
        <v/>
      </c>
      <c r="M79" s="78" t="str">
        <f ca="1">IF($L$4&lt;1,"",IF($L$4=HLOOKUP($L$4,Sortie!$B$3:$AF$3,1,FALSE),IFERROR(VLOOKUP('Suivi de stock'!$B79,Sortie,COUNTIF($F$5:M$5,M$5)+1,FALSE),"")))</f>
        <v/>
      </c>
      <c r="N79" s="79" t="str">
        <f ca="1">IF($N$4&lt;1,"",IF($N$4=HLOOKUP($N$4,Sortie!$B$3:$AF$3,1,FALSE),IFERROR(VLOOKUP('Suivi de stock'!$B79,Entrée,COUNTIF($F$5:N$5,N$5)+1,FALSE),"")))</f>
        <v/>
      </c>
      <c r="O79" s="78" t="str">
        <f ca="1">IF($N$4&lt;1,"",IF($N$4=HLOOKUP($N$4,Sortie!$B$3:$AF$3,1,FALSE),IFERROR(VLOOKUP('Suivi de stock'!$B79,Sortie,COUNTIF($F$5:O$5,O$5)+1,FALSE),"")))</f>
        <v/>
      </c>
      <c r="P79" s="79" t="str">
        <f ca="1">IF($P$4&lt;1,"",IF($P$4=HLOOKUP($P$4,Sortie!$B$3:$AF$3,1,FALSE),IFERROR(VLOOKUP('Suivi de stock'!$B79,Entrée,COUNTIF($F$5:P$5,P$5)+1,FALSE),"")))</f>
        <v/>
      </c>
      <c r="Q79" s="78" t="str">
        <f ca="1">IF($P$4&lt;1,"",IF($P$4=HLOOKUP($P$4,Sortie!$B$3:$AF$3,1,FALSE),IFERROR(VLOOKUP('Suivi de stock'!$B79,Sortie,COUNTIF($F$5:Q$5,Q$5)+1,FALSE),"")))</f>
        <v/>
      </c>
      <c r="R79" s="79" t="str">
        <f ca="1">IF($R$4&lt;1,"",IF($R$4=HLOOKUP($R$4,Sortie!$B$3:$AF$3,1,FALSE),IFERROR(VLOOKUP('Suivi de stock'!$B79,Entrée,COUNTIF($F$5:R$5,R$5)+1,FALSE),"")))</f>
        <v/>
      </c>
      <c r="S79" s="78" t="str">
        <f ca="1">IF($R$4&lt;1,"",IF($R$4=HLOOKUP($R$4,Sortie!$B$3:$AF$3,1,FALSE),IFERROR(VLOOKUP('Suivi de stock'!$B79,Sortie,COUNTIF($F$5:S$5,S$5)+1,FALSE),"")))</f>
        <v/>
      </c>
      <c r="T79" s="79" t="str">
        <f ca="1">IF($T$4&lt;1,"",IF($T$4=HLOOKUP($T$4,Sortie!$B$3:$AF$3,1,FALSE),IFERROR(VLOOKUP('Suivi de stock'!$B79,Entrée,COUNTIF($F$5:T$5,T$5)+1,FALSE),"")))</f>
        <v/>
      </c>
      <c r="U79" s="78" t="str">
        <f ca="1">IF($T$4&lt;1,"",IF($T$4=HLOOKUP($T$4,Sortie!$B$3:$AF$3,1,FALSE),IFERROR(VLOOKUP('Suivi de stock'!$B79,Sortie,COUNTIF($F$5:U$5,U$5)+1,FALSE),"")))</f>
        <v/>
      </c>
      <c r="V79" s="79" t="str">
        <f ca="1">IF($V$4&lt;1,"",IF($V$4=HLOOKUP($V$4,Sortie!$B$3:$AF$3,1,FALSE),IFERROR(VLOOKUP('Suivi de stock'!$B79,Entrée,COUNTIF($F$5:V$5,V$5)+1,FALSE),"")))</f>
        <v/>
      </c>
      <c r="W79" s="78" t="str">
        <f ca="1">IF($V$4&lt;1,"",IF($V$4=HLOOKUP($V$4,Sortie!$B$3:$AF$3,1,FALSE),IFERROR(VLOOKUP('Suivi de stock'!$B79,Sortie,COUNTIF($F$5:W$5,W$5)+1,FALSE),"")))</f>
        <v/>
      </c>
      <c r="X79" s="79" t="str">
        <f ca="1">IF($X$4&lt;1,"",IF($X$4=HLOOKUP($X$4,Sortie!$B$3:$AF$3,1,FALSE),IFERROR(VLOOKUP('Suivi de stock'!$B79,Entrée,COUNTIF($F$5:X$5,X$5)+1,FALSE),"")))</f>
        <v/>
      </c>
      <c r="Y79" s="78" t="str">
        <f ca="1">IF($X$4&lt;1,"",IF($X$4=HLOOKUP($X$4,Sortie!$B$3:$AF$3,1,FALSE),IFERROR(VLOOKUP('Suivi de stock'!$B79,Sortie,COUNTIF($F$5:Y$5,Y$5)+1,FALSE),"")))</f>
        <v/>
      </c>
      <c r="Z79" s="79" t="str">
        <f ca="1">IF($X$4&lt;1,"",IF($X$4=HLOOKUP($X$4,Sortie!$B$3:$AF$3,1,FALSE),IFERROR(VLOOKUP('Suivi de stock'!$B79,Entrée,COUNTIF($F$5:Z$5,Z$5)+1,FALSE),"")))</f>
        <v/>
      </c>
      <c r="AA79" s="78" t="str">
        <f ca="1">IF($X$4&lt;1,"",IF($X$4=HLOOKUP($X$4,Sortie!$B$3:$AF$3,1,FALSE),IFERROR(VLOOKUP('Suivi de stock'!$B79,Sortie,COUNTIF($F$5:AA$5,AA$5)+1,FALSE),"")))</f>
        <v/>
      </c>
      <c r="AB79" s="79" t="str">
        <f ca="1">IF($X$4&lt;1,"",IF($X$4=HLOOKUP($X$4,Sortie!$B$3:$AF$3,1,FALSE),IFERROR(VLOOKUP('Suivi de stock'!$B79,Entrée,COUNTIF($F$5:AB$5,AB$5)+1,FALSE),"")))</f>
        <v/>
      </c>
      <c r="AC79" s="78" t="str">
        <f ca="1">IF($X$4&lt;1,"",IF($X$4=HLOOKUP($X$4,Sortie!$B$3:$AF$3,1,FALSE),IFERROR(VLOOKUP('Suivi de stock'!$B79,Sortie,COUNTIF($F$5:AC$5,AC$5)+1,FALSE),"")))</f>
        <v/>
      </c>
      <c r="AD79" s="79" t="str">
        <f ca="1">IF($X$4&lt;1,"",IF($X$4=HLOOKUP($X$4,Sortie!$B$3:$AF$3,1,FALSE),IFERROR(VLOOKUP('Suivi de stock'!$B79,Entrée,COUNTIF($F$5:AD$5,AD$5)+1,FALSE),"")))</f>
        <v/>
      </c>
      <c r="AE79" s="78" t="str">
        <f ca="1">IF($X$4&lt;1,"",IF($X$4=HLOOKUP($X$4,Sortie!$B$3:$AF$3,1,FALSE),IFERROR(VLOOKUP('Suivi de stock'!$B79,Sortie,COUNTIF($F$5:AE$5,AE$5)+1,FALSE),"")))</f>
        <v/>
      </c>
      <c r="AF79" s="79" t="str">
        <f ca="1">IF($X$4&lt;1,"",IF($X$4=HLOOKUP($X$4,Sortie!$B$3:$AF$3,1,FALSE),IFERROR(VLOOKUP('Suivi de stock'!$B79,Entrée,COUNTIF($F$5:AF$5,AF$5)+1,FALSE),"")))</f>
        <v/>
      </c>
      <c r="AG79" s="78" t="str">
        <f ca="1">IF($X$4&lt;1,"",IF($X$4=HLOOKUP($X$4,Sortie!$B$3:$AF$3,1,FALSE),IFERROR(VLOOKUP('Suivi de stock'!$B79,Sortie,COUNTIF($F$5:AG$5,AG$5)+1,FALSE),"")))</f>
        <v/>
      </c>
      <c r="AH79" s="79" t="str">
        <f ca="1">IF($X$4&lt;1,"",IF($X$4=HLOOKUP($X$4,Sortie!$B$3:$AF$3,1,FALSE),IFERROR(VLOOKUP('Suivi de stock'!$B79,Entrée,COUNTIF($F$5:AH$5,AH$5)+1,FALSE),"")))</f>
        <v/>
      </c>
      <c r="AI79" s="78" t="str">
        <f ca="1">IF($X$4&lt;1,"",IF($X$4=HLOOKUP($X$4,Sortie!$B$3:$AF$3,1,FALSE),IFERROR(VLOOKUP('Suivi de stock'!$B79,Sortie,COUNTIF($F$5:AI$5,AI$5)+1,FALSE),"")))</f>
        <v/>
      </c>
      <c r="AJ79" s="79" t="str">
        <f ca="1">IF($X$4&lt;1,"",IF($X$4=HLOOKUP($X$4,Sortie!$B$3:$AF$3,1,FALSE),IFERROR(VLOOKUP('Suivi de stock'!$B79,Entrée,COUNTIF($F$5:AJ$5,AJ$5)+1,FALSE),"")))</f>
        <v/>
      </c>
      <c r="AK79" s="78" t="str">
        <f ca="1">IF($X$4&lt;1,"",IF($X$4=HLOOKUP($X$4,Sortie!$B$3:$AF$3,1,FALSE),IFERROR(VLOOKUP('Suivi de stock'!$B79,Sortie,COUNTIF($F$5:AK$5,AK$5)+1,FALSE),"")))</f>
        <v/>
      </c>
      <c r="AL79" s="79" t="str">
        <f ca="1">IF($X$4&lt;1,"",IF($X$4=HLOOKUP($X$4,Sortie!$B$3:$AF$3,1,FALSE),IFERROR(VLOOKUP('Suivi de stock'!$B79,Entrée,COUNTIF($F$5:AL$5,AL$5)+1,FALSE),"")))</f>
        <v/>
      </c>
      <c r="AM79" s="78" t="str">
        <f ca="1">IF($X$4&lt;1,"",IF($X$4=HLOOKUP($X$4,Sortie!$B$3:$AF$3,1,FALSE),IFERROR(VLOOKUP('Suivi de stock'!$B79,Sortie,COUNTIF($F$5:AM$5,AM$5)+1,FALSE),"")))</f>
        <v/>
      </c>
      <c r="AN79" s="79" t="str">
        <f ca="1">IF($X$4&lt;1,"",IF($X$4=HLOOKUP($X$4,Sortie!$B$3:$AF$3,1,FALSE),IFERROR(VLOOKUP('Suivi de stock'!$B79,Entrée,COUNTIF($F$5:AN$5,AN$5)+1,FALSE),"")))</f>
        <v/>
      </c>
      <c r="AO79" s="78" t="str">
        <f ca="1">IF($X$4&lt;1,"",IF($X$4=HLOOKUP($X$4,Sortie!$B$3:$AF$3,1,FALSE),IFERROR(VLOOKUP('Suivi de stock'!$B79,Sortie,COUNTIF($F$5:AO$5,AO$5)+1,FALSE),"")))</f>
        <v/>
      </c>
      <c r="AP79" s="79" t="str">
        <f ca="1">IF($X$4&lt;1,"",IF($X$4=HLOOKUP($X$4,Sortie!$B$3:$AF$3,1,FALSE),IFERROR(VLOOKUP('Suivi de stock'!$B79,Entrée,COUNTIF($F$5:AP$5,AP$5)+1,FALSE),"")))</f>
        <v/>
      </c>
      <c r="AQ79" s="78" t="str">
        <f ca="1">IF($X$4&lt;1,"",IF($X$4=HLOOKUP($X$4,Sortie!$B$3:$AF$3,1,FALSE),IFERROR(VLOOKUP('Suivi de stock'!$B79,Sortie,COUNTIF($F$5:AQ$5,AQ$5)+1,FALSE),"")))</f>
        <v/>
      </c>
      <c r="AR79" s="79" t="str">
        <f ca="1">IF($X$4&lt;1,"",IF($X$4=HLOOKUP($X$4,Sortie!$B$3:$AF$3,1,FALSE),IFERROR(VLOOKUP('Suivi de stock'!$B79,Entrée,COUNTIF($F$5:AR$5,AR$5)+1,FALSE),"")))</f>
        <v/>
      </c>
      <c r="AS79" s="78" t="str">
        <f ca="1">IF($X$4&lt;1,"",IF($X$4=HLOOKUP($X$4,Sortie!$B$3:$AF$3,1,FALSE),IFERROR(VLOOKUP('Suivi de stock'!$B79,Sortie,COUNTIF($F$5:AS$5,AS$5)+1,FALSE),"")))</f>
        <v/>
      </c>
      <c r="AT79" s="79" t="str">
        <f ca="1">IF($X$4&lt;1,"",IF($X$4=HLOOKUP($X$4,Sortie!$B$3:$AF$3,1,FALSE),IFERROR(VLOOKUP('Suivi de stock'!$B79,Entrée,COUNTIF($F$5:AT$5,AT$5)+1,FALSE),"")))</f>
        <v/>
      </c>
      <c r="AU79" s="78" t="str">
        <f ca="1">IF($X$4&lt;1,"",IF($X$4=HLOOKUP($X$4,Sortie!$B$3:$AF$3,1,FALSE),IFERROR(VLOOKUP('Suivi de stock'!$B79,Sortie,COUNTIF($F$5:AU$5,AU$5)+1,FALSE),"")))</f>
        <v/>
      </c>
      <c r="AV79" s="79" t="str">
        <f ca="1">IF($X$4&lt;1,"",IF($X$4=HLOOKUP($X$4,Sortie!$B$3:$AF$3,1,FALSE),IFERROR(VLOOKUP('Suivi de stock'!$B79,Entrée,COUNTIF($F$5:AV$5,AV$5)+1,FALSE),"")))</f>
        <v/>
      </c>
      <c r="AW79" s="78" t="str">
        <f ca="1">IF($X$4&lt;1,"",IF($X$4=HLOOKUP($X$4,Sortie!$B$3:$AF$3,1,FALSE),IFERROR(VLOOKUP('Suivi de stock'!$B79,Sortie,COUNTIF($F$5:AW$5,AW$5)+1,FALSE),"")))</f>
        <v/>
      </c>
      <c r="AX79" s="79" t="str">
        <f ca="1">IF($X$4&lt;1,"",IF($X$4=HLOOKUP($X$4,Sortie!$B$3:$AF$3,1,FALSE),IFERROR(VLOOKUP('Suivi de stock'!$B79,Entrée,COUNTIF($F$5:AX$5,AX$5)+1,FALSE),"")))</f>
        <v/>
      </c>
      <c r="AY79" s="78" t="str">
        <f ca="1">IF($X$4&lt;1,"",IF($X$4=HLOOKUP($X$4,Sortie!$B$3:$AF$3,1,FALSE),IFERROR(VLOOKUP('Suivi de stock'!$B79,Sortie,COUNTIF($F$5:AY$5,AY$5)+1,FALSE),"")))</f>
        <v/>
      </c>
      <c r="AZ79" s="79" t="str">
        <f ca="1">IF($X$4&lt;1,"",IF($X$4=HLOOKUP($X$4,Sortie!$B$3:$AF$3,1,FALSE),IFERROR(VLOOKUP('Suivi de stock'!$B79,Entrée,COUNTIF($F$5:AZ$5,AZ$5)+1,FALSE),"")))</f>
        <v/>
      </c>
      <c r="BA79" s="78" t="str">
        <f ca="1">IF($X$4&lt;1,"",IF($X$4=HLOOKUP($X$4,Sortie!$B$3:$AF$3,1,FALSE),IFERROR(VLOOKUP('Suivi de stock'!$B79,Sortie,COUNTIF($F$5:BA$5,BA$5)+1,FALSE),"")))</f>
        <v/>
      </c>
      <c r="BB79" s="79" t="str">
        <f ca="1">IF($X$4&lt;1,"",IF($X$4=HLOOKUP($X$4,Sortie!$B$3:$AF$3,1,FALSE),IFERROR(VLOOKUP('Suivi de stock'!$B79,Entrée,COUNTIF($F$5:BB$5,BB$5)+1,FALSE),"")))</f>
        <v/>
      </c>
      <c r="BC79" s="78" t="str">
        <f ca="1">IF($X$4&lt;1,"",IF($X$4=HLOOKUP($X$4,Sortie!$B$3:$AF$3,1,FALSE),IFERROR(VLOOKUP('Suivi de stock'!$B79,Sortie,COUNTIF($F$5:BC$5,BC$5)+1,FALSE),"")))</f>
        <v/>
      </c>
      <c r="BD79" s="79" t="str">
        <f ca="1">IF($X$4&lt;1,"",IF($X$4=HLOOKUP($X$4,Sortie!$B$3:$AF$3,1,FALSE),IFERROR(VLOOKUP('Suivi de stock'!$B79,Entrée,COUNTIF($F$5:BD$5,BD$5)+1,FALSE),"")))</f>
        <v/>
      </c>
      <c r="BE79" s="78" t="str">
        <f ca="1">IF($X$4&lt;1,"",IF($X$4=HLOOKUP($X$4,Sortie!$B$3:$AF$3,1,FALSE),IFERROR(VLOOKUP('Suivi de stock'!$B79,Sortie,COUNTIF($F$5:BE$5,BE$5)+1,FALSE),"")))</f>
        <v/>
      </c>
      <c r="BF79" s="79" t="str">
        <f ca="1">IF($X$4&lt;1,"",IF($X$4=HLOOKUP($X$4,Sortie!$B$3:$AF$3,1,FALSE),IFERROR(VLOOKUP('Suivi de stock'!$B79,Entrée,COUNTIF($F$5:BF$5,BF$5)+1,FALSE),"")))</f>
        <v/>
      </c>
      <c r="BG79" s="78" t="str">
        <f ca="1">IF($X$4&lt;1,"",IF($X$4=HLOOKUP($X$4,Sortie!$B$3:$AF$3,1,FALSE),IFERROR(VLOOKUP('Suivi de stock'!$B79,Sortie,COUNTIF($F$5:BG$5,BG$5)+1,FALSE),"")))</f>
        <v/>
      </c>
      <c r="BH79" s="79" t="str">
        <f ca="1">IF($X$4&lt;1,"",IF($X$4=HLOOKUP($X$4,Sortie!$B$3:$AF$3,1,FALSE),IFERROR(VLOOKUP('Suivi de stock'!$B79,Entrée,COUNTIF($F$5:BH$5,BH$5)+1,FALSE),"")))</f>
        <v/>
      </c>
      <c r="BI79" s="78" t="str">
        <f ca="1">IF($X$4&lt;1,"",IF($X$4=HLOOKUP($X$4,Sortie!$B$3:$AF$3,1,FALSE),IFERROR(VLOOKUP('Suivi de stock'!$B79,Sortie,COUNTIF($F$5:BI$5,BI$5)+1,FALSE),"")))</f>
        <v/>
      </c>
      <c r="BJ79" s="79" t="str">
        <f ca="1">IF($X$4&lt;1,"",IF($X$4=HLOOKUP($X$4,Sortie!$B$3:$AF$3,1,FALSE),IFERROR(VLOOKUP('Suivi de stock'!$B79,Entrée,COUNTIF($F$5:BJ$5,BJ$5)+1,FALSE),"")))</f>
        <v/>
      </c>
      <c r="BK79" s="78" t="str">
        <f ca="1">IF($X$4&lt;1,"",IF($X$4=HLOOKUP($X$4,Sortie!$B$3:$AF$3,1,FALSE),IFERROR(VLOOKUP('Suivi de stock'!$B79,Sortie,COUNTIF($F$5:BK$5,BK$5)+1,FALSE),"")))</f>
        <v/>
      </c>
      <c r="BL79" s="79" t="str">
        <f ca="1">IF($X$4&lt;1,"",IF($X$4=HLOOKUP($X$4,Sortie!$B$3:$AF$3,1,FALSE),IFERROR(VLOOKUP('Suivi de stock'!$B79,Entrée,COUNTIF($F$5:BL$5,BL$5)+1,FALSE),"")))</f>
        <v/>
      </c>
      <c r="BM79" s="78" t="str">
        <f ca="1">IF($X$4&lt;1,"",IF($X$4=HLOOKUP($X$4,Sortie!$B$3:$AF$3,1,FALSE),IFERROR(VLOOKUP('Suivi de stock'!$B79,Sortie,COUNTIF($F$5:BM$5,BM$5)+1,FALSE),"")))</f>
        <v/>
      </c>
      <c r="BN79" s="79" t="str">
        <f ca="1">IF($X$4&lt;1,"",IF($X$4=HLOOKUP($X$4,Sortie!$B$3:$AF$3,1,FALSE),IFERROR(VLOOKUP('Suivi de stock'!$B79,Entrée,COUNTIF($F$5:BN$5,BN$5)+1,FALSE),"")))</f>
        <v/>
      </c>
      <c r="BO79" s="78" t="str">
        <f ca="1">IF($X$4&lt;1,"",IF($X$4=HLOOKUP($X$4,Sortie!$B$3:$AF$3,1,FALSE),IFERROR(VLOOKUP('Suivi de stock'!$B79,Sortie,COUNTIF($F$5:BO$5,BO$5)+1,FALSE),"")))</f>
        <v/>
      </c>
    </row>
    <row r="80" spans="1:67">
      <c r="A80" s="29">
        <f>IF(C80&gt;=D80,0,1+MAX($A$7:A79))</f>
        <v>0</v>
      </c>
      <c r="B80" s="9"/>
      <c r="C80" s="20"/>
      <c r="D80" s="21"/>
      <c r="F80" s="79" t="str">
        <f ca="1">IF($N$4&lt;1,"",IF($F$4=HLOOKUP($F$4,Sortie!$B$3:$AF$3,1,FALSE),IFERROR(VLOOKUP('Suivi de stock'!$B80,Entrée,COUNTIF($F$5:F$5,F$5)+1,FALSE),"")))</f>
        <v/>
      </c>
      <c r="G80" s="78" t="str">
        <f ca="1">IF($F$4&lt;1,"",IF($F$4=HLOOKUP($F$4,Sortie!$B$3:$AF$3,1,FALSE),IFERROR(VLOOKUP('Suivi de stock'!$B80,Sortie,COUNTIF($F$5:G$5,G$5)+1,FALSE),"")))</f>
        <v/>
      </c>
      <c r="H80" s="79" t="str">
        <f ca="1">IF($H$4&lt;1,"",IF($H$4=HLOOKUP($H$4,Sortie!$B$3:$AF$3,1,FALSE),IFERROR(VLOOKUP('Suivi de stock'!$B80,Entrée,COUNTIF($F$5:H$5,H$5)+1,FALSE),"")))</f>
        <v/>
      </c>
      <c r="I80" s="78" t="str">
        <f ca="1">IF($H$4&lt;1,"",IF($H$4=HLOOKUP($H$4,Sortie!$B$3:$AF$3,1,FALSE),IFERROR(VLOOKUP('Suivi de stock'!$B80,Sortie,COUNTIF($F$5:I$5,I$5)+1,FALSE),"")))</f>
        <v/>
      </c>
      <c r="J80" s="79" t="str">
        <f ca="1">IF($J$4&lt;1,"",IF($J$4=HLOOKUP($J$4,Sortie!$B$3:$AF$3,1,FALSE),IFERROR(VLOOKUP('Suivi de stock'!$B80,Entrée,COUNTIF($F$5:J$5,J$5)+1,FALSE),"")))</f>
        <v/>
      </c>
      <c r="K80" s="78" t="str">
        <f ca="1">IF($J$4&lt;1,"",IF($J$4=HLOOKUP($J$4,Sortie!$B$3:$AF$3,1,FALSE),IFERROR(VLOOKUP('Suivi de stock'!$B80,Sortie,COUNTIF($F$5:K$5,K$5)+1,FALSE),"")))</f>
        <v/>
      </c>
      <c r="L80" s="79" t="str">
        <f ca="1">IF($L$4&lt;1,"",IF($L$4=HLOOKUP($L$4,Sortie!$B$3:$AF$3,1,FALSE),IFERROR(VLOOKUP('Suivi de stock'!$B80,Entrée,COUNTIF($F$5:L$5,L$5)+1,FALSE),"")))</f>
        <v/>
      </c>
      <c r="M80" s="78" t="str">
        <f ca="1">IF($L$4&lt;1,"",IF($L$4=HLOOKUP($L$4,Sortie!$B$3:$AF$3,1,FALSE),IFERROR(VLOOKUP('Suivi de stock'!$B80,Sortie,COUNTIF($F$5:M$5,M$5)+1,FALSE),"")))</f>
        <v/>
      </c>
      <c r="N80" s="79" t="str">
        <f ca="1">IF($N$4&lt;1,"",IF($N$4=HLOOKUP($N$4,Sortie!$B$3:$AF$3,1,FALSE),IFERROR(VLOOKUP('Suivi de stock'!$B80,Entrée,COUNTIF($F$5:N$5,N$5)+1,FALSE),"")))</f>
        <v/>
      </c>
      <c r="O80" s="78" t="str">
        <f ca="1">IF($N$4&lt;1,"",IF($N$4=HLOOKUP($N$4,Sortie!$B$3:$AF$3,1,FALSE),IFERROR(VLOOKUP('Suivi de stock'!$B80,Sortie,COUNTIF($F$5:O$5,O$5)+1,FALSE),"")))</f>
        <v/>
      </c>
      <c r="P80" s="79" t="str">
        <f ca="1">IF($P$4&lt;1,"",IF($P$4=HLOOKUP($P$4,Sortie!$B$3:$AF$3,1,FALSE),IFERROR(VLOOKUP('Suivi de stock'!$B80,Entrée,COUNTIF($F$5:P$5,P$5)+1,FALSE),"")))</f>
        <v/>
      </c>
      <c r="Q80" s="78" t="str">
        <f ca="1">IF($P$4&lt;1,"",IF($P$4=HLOOKUP($P$4,Sortie!$B$3:$AF$3,1,FALSE),IFERROR(VLOOKUP('Suivi de stock'!$B80,Sortie,COUNTIF($F$5:Q$5,Q$5)+1,FALSE),"")))</f>
        <v/>
      </c>
      <c r="R80" s="79" t="str">
        <f ca="1">IF($R$4&lt;1,"",IF($R$4=HLOOKUP($R$4,Sortie!$B$3:$AF$3,1,FALSE),IFERROR(VLOOKUP('Suivi de stock'!$B80,Entrée,COUNTIF($F$5:R$5,R$5)+1,FALSE),"")))</f>
        <v/>
      </c>
      <c r="S80" s="78" t="str">
        <f ca="1">IF($R$4&lt;1,"",IF($R$4=HLOOKUP($R$4,Sortie!$B$3:$AF$3,1,FALSE),IFERROR(VLOOKUP('Suivi de stock'!$B80,Sortie,COUNTIF($F$5:S$5,S$5)+1,FALSE),"")))</f>
        <v/>
      </c>
      <c r="T80" s="79" t="str">
        <f ca="1">IF($T$4&lt;1,"",IF($T$4=HLOOKUP($T$4,Sortie!$B$3:$AF$3,1,FALSE),IFERROR(VLOOKUP('Suivi de stock'!$B80,Entrée,COUNTIF($F$5:T$5,T$5)+1,FALSE),"")))</f>
        <v/>
      </c>
      <c r="U80" s="78" t="str">
        <f ca="1">IF($T$4&lt;1,"",IF($T$4=HLOOKUP($T$4,Sortie!$B$3:$AF$3,1,FALSE),IFERROR(VLOOKUP('Suivi de stock'!$B80,Sortie,COUNTIF($F$5:U$5,U$5)+1,FALSE),"")))</f>
        <v/>
      </c>
      <c r="V80" s="79" t="str">
        <f ca="1">IF($V$4&lt;1,"",IF($V$4=HLOOKUP($V$4,Sortie!$B$3:$AF$3,1,FALSE),IFERROR(VLOOKUP('Suivi de stock'!$B80,Entrée,COUNTIF($F$5:V$5,V$5)+1,FALSE),"")))</f>
        <v/>
      </c>
      <c r="W80" s="78" t="str">
        <f ca="1">IF($V$4&lt;1,"",IF($V$4=HLOOKUP($V$4,Sortie!$B$3:$AF$3,1,FALSE),IFERROR(VLOOKUP('Suivi de stock'!$B80,Sortie,COUNTIF($F$5:W$5,W$5)+1,FALSE),"")))</f>
        <v/>
      </c>
      <c r="X80" s="79" t="str">
        <f ca="1">IF($X$4&lt;1,"",IF($X$4=HLOOKUP($X$4,Sortie!$B$3:$AF$3,1,FALSE),IFERROR(VLOOKUP('Suivi de stock'!$B80,Entrée,COUNTIF($F$5:X$5,X$5)+1,FALSE),"")))</f>
        <v/>
      </c>
      <c r="Y80" s="78" t="str">
        <f ca="1">IF($X$4&lt;1,"",IF($X$4=HLOOKUP($X$4,Sortie!$B$3:$AF$3,1,FALSE),IFERROR(VLOOKUP('Suivi de stock'!$B80,Sortie,COUNTIF($F$5:Y$5,Y$5)+1,FALSE),"")))</f>
        <v/>
      </c>
      <c r="Z80" s="79" t="str">
        <f ca="1">IF($X$4&lt;1,"",IF($X$4=HLOOKUP($X$4,Sortie!$B$3:$AF$3,1,FALSE),IFERROR(VLOOKUP('Suivi de stock'!$B80,Entrée,COUNTIF($F$5:Z$5,Z$5)+1,FALSE),"")))</f>
        <v/>
      </c>
      <c r="AA80" s="78" t="str">
        <f ca="1">IF($X$4&lt;1,"",IF($X$4=HLOOKUP($X$4,Sortie!$B$3:$AF$3,1,FALSE),IFERROR(VLOOKUP('Suivi de stock'!$B80,Sortie,COUNTIF($F$5:AA$5,AA$5)+1,FALSE),"")))</f>
        <v/>
      </c>
      <c r="AB80" s="79" t="str">
        <f ca="1">IF($X$4&lt;1,"",IF($X$4=HLOOKUP($X$4,Sortie!$B$3:$AF$3,1,FALSE),IFERROR(VLOOKUP('Suivi de stock'!$B80,Entrée,COUNTIF($F$5:AB$5,AB$5)+1,FALSE),"")))</f>
        <v/>
      </c>
      <c r="AC80" s="78" t="str">
        <f ca="1">IF($X$4&lt;1,"",IF($X$4=HLOOKUP($X$4,Sortie!$B$3:$AF$3,1,FALSE),IFERROR(VLOOKUP('Suivi de stock'!$B80,Sortie,COUNTIF($F$5:AC$5,AC$5)+1,FALSE),"")))</f>
        <v/>
      </c>
      <c r="AD80" s="79" t="str">
        <f ca="1">IF($X$4&lt;1,"",IF($X$4=HLOOKUP($X$4,Sortie!$B$3:$AF$3,1,FALSE),IFERROR(VLOOKUP('Suivi de stock'!$B80,Entrée,COUNTIF($F$5:AD$5,AD$5)+1,FALSE),"")))</f>
        <v/>
      </c>
      <c r="AE80" s="78" t="str">
        <f ca="1">IF($X$4&lt;1,"",IF($X$4=HLOOKUP($X$4,Sortie!$B$3:$AF$3,1,FALSE),IFERROR(VLOOKUP('Suivi de stock'!$B80,Sortie,COUNTIF($F$5:AE$5,AE$5)+1,FALSE),"")))</f>
        <v/>
      </c>
      <c r="AF80" s="79" t="str">
        <f ca="1">IF($X$4&lt;1,"",IF($X$4=HLOOKUP($X$4,Sortie!$B$3:$AF$3,1,FALSE),IFERROR(VLOOKUP('Suivi de stock'!$B80,Entrée,COUNTIF($F$5:AF$5,AF$5)+1,FALSE),"")))</f>
        <v/>
      </c>
      <c r="AG80" s="78" t="str">
        <f ca="1">IF($X$4&lt;1,"",IF($X$4=HLOOKUP($X$4,Sortie!$B$3:$AF$3,1,FALSE),IFERROR(VLOOKUP('Suivi de stock'!$B80,Sortie,COUNTIF($F$5:AG$5,AG$5)+1,FALSE),"")))</f>
        <v/>
      </c>
      <c r="AH80" s="79" t="str">
        <f ca="1">IF($X$4&lt;1,"",IF($X$4=HLOOKUP($X$4,Sortie!$B$3:$AF$3,1,FALSE),IFERROR(VLOOKUP('Suivi de stock'!$B80,Entrée,COUNTIF($F$5:AH$5,AH$5)+1,FALSE),"")))</f>
        <v/>
      </c>
      <c r="AI80" s="78" t="str">
        <f ca="1">IF($X$4&lt;1,"",IF($X$4=HLOOKUP($X$4,Sortie!$B$3:$AF$3,1,FALSE),IFERROR(VLOOKUP('Suivi de stock'!$B80,Sortie,COUNTIF($F$5:AI$5,AI$5)+1,FALSE),"")))</f>
        <v/>
      </c>
      <c r="AJ80" s="79" t="str">
        <f ca="1">IF($X$4&lt;1,"",IF($X$4=HLOOKUP($X$4,Sortie!$B$3:$AF$3,1,FALSE),IFERROR(VLOOKUP('Suivi de stock'!$B80,Entrée,COUNTIF($F$5:AJ$5,AJ$5)+1,FALSE),"")))</f>
        <v/>
      </c>
      <c r="AK80" s="78" t="str">
        <f ca="1">IF($X$4&lt;1,"",IF($X$4=HLOOKUP($X$4,Sortie!$B$3:$AF$3,1,FALSE),IFERROR(VLOOKUP('Suivi de stock'!$B80,Sortie,COUNTIF($F$5:AK$5,AK$5)+1,FALSE),"")))</f>
        <v/>
      </c>
      <c r="AL80" s="79" t="str">
        <f ca="1">IF($X$4&lt;1,"",IF($X$4=HLOOKUP($X$4,Sortie!$B$3:$AF$3,1,FALSE),IFERROR(VLOOKUP('Suivi de stock'!$B80,Entrée,COUNTIF($F$5:AL$5,AL$5)+1,FALSE),"")))</f>
        <v/>
      </c>
      <c r="AM80" s="78" t="str">
        <f ca="1">IF($X$4&lt;1,"",IF($X$4=HLOOKUP($X$4,Sortie!$B$3:$AF$3,1,FALSE),IFERROR(VLOOKUP('Suivi de stock'!$B80,Sortie,COUNTIF($F$5:AM$5,AM$5)+1,FALSE),"")))</f>
        <v/>
      </c>
      <c r="AN80" s="79" t="str">
        <f ca="1">IF($X$4&lt;1,"",IF($X$4=HLOOKUP($X$4,Sortie!$B$3:$AF$3,1,FALSE),IFERROR(VLOOKUP('Suivi de stock'!$B80,Entrée,COUNTIF($F$5:AN$5,AN$5)+1,FALSE),"")))</f>
        <v/>
      </c>
      <c r="AO80" s="78" t="str">
        <f ca="1">IF($X$4&lt;1,"",IF($X$4=HLOOKUP($X$4,Sortie!$B$3:$AF$3,1,FALSE),IFERROR(VLOOKUP('Suivi de stock'!$B80,Sortie,COUNTIF($F$5:AO$5,AO$5)+1,FALSE),"")))</f>
        <v/>
      </c>
      <c r="AP80" s="79" t="str">
        <f ca="1">IF($X$4&lt;1,"",IF($X$4=HLOOKUP($X$4,Sortie!$B$3:$AF$3,1,FALSE),IFERROR(VLOOKUP('Suivi de stock'!$B80,Entrée,COUNTIF($F$5:AP$5,AP$5)+1,FALSE),"")))</f>
        <v/>
      </c>
      <c r="AQ80" s="78" t="str">
        <f ca="1">IF($X$4&lt;1,"",IF($X$4=HLOOKUP($X$4,Sortie!$B$3:$AF$3,1,FALSE),IFERROR(VLOOKUP('Suivi de stock'!$B80,Sortie,COUNTIF($F$5:AQ$5,AQ$5)+1,FALSE),"")))</f>
        <v/>
      </c>
      <c r="AR80" s="79" t="str">
        <f ca="1">IF($X$4&lt;1,"",IF($X$4=HLOOKUP($X$4,Sortie!$B$3:$AF$3,1,FALSE),IFERROR(VLOOKUP('Suivi de stock'!$B80,Entrée,COUNTIF($F$5:AR$5,AR$5)+1,FALSE),"")))</f>
        <v/>
      </c>
      <c r="AS80" s="78" t="str">
        <f ca="1">IF($X$4&lt;1,"",IF($X$4=HLOOKUP($X$4,Sortie!$B$3:$AF$3,1,FALSE),IFERROR(VLOOKUP('Suivi de stock'!$B80,Sortie,COUNTIF($F$5:AS$5,AS$5)+1,FALSE),"")))</f>
        <v/>
      </c>
      <c r="AT80" s="79" t="str">
        <f ca="1">IF($X$4&lt;1,"",IF($X$4=HLOOKUP($X$4,Sortie!$B$3:$AF$3,1,FALSE),IFERROR(VLOOKUP('Suivi de stock'!$B80,Entrée,COUNTIF($F$5:AT$5,AT$5)+1,FALSE),"")))</f>
        <v/>
      </c>
      <c r="AU80" s="78" t="str">
        <f ca="1">IF($X$4&lt;1,"",IF($X$4=HLOOKUP($X$4,Sortie!$B$3:$AF$3,1,FALSE),IFERROR(VLOOKUP('Suivi de stock'!$B80,Sortie,COUNTIF($F$5:AU$5,AU$5)+1,FALSE),"")))</f>
        <v/>
      </c>
      <c r="AV80" s="79" t="str">
        <f ca="1">IF($X$4&lt;1,"",IF($X$4=HLOOKUP($X$4,Sortie!$B$3:$AF$3,1,FALSE),IFERROR(VLOOKUP('Suivi de stock'!$B80,Entrée,COUNTIF($F$5:AV$5,AV$5)+1,FALSE),"")))</f>
        <v/>
      </c>
      <c r="AW80" s="78" t="str">
        <f ca="1">IF($X$4&lt;1,"",IF($X$4=HLOOKUP($X$4,Sortie!$B$3:$AF$3,1,FALSE),IFERROR(VLOOKUP('Suivi de stock'!$B80,Sortie,COUNTIF($F$5:AW$5,AW$5)+1,FALSE),"")))</f>
        <v/>
      </c>
      <c r="AX80" s="79" t="str">
        <f ca="1">IF($X$4&lt;1,"",IF($X$4=HLOOKUP($X$4,Sortie!$B$3:$AF$3,1,FALSE),IFERROR(VLOOKUP('Suivi de stock'!$B80,Entrée,COUNTIF($F$5:AX$5,AX$5)+1,FALSE),"")))</f>
        <v/>
      </c>
      <c r="AY80" s="78" t="str">
        <f ca="1">IF($X$4&lt;1,"",IF($X$4=HLOOKUP($X$4,Sortie!$B$3:$AF$3,1,FALSE),IFERROR(VLOOKUP('Suivi de stock'!$B80,Sortie,COUNTIF($F$5:AY$5,AY$5)+1,FALSE),"")))</f>
        <v/>
      </c>
      <c r="AZ80" s="79" t="str">
        <f ca="1">IF($X$4&lt;1,"",IF($X$4=HLOOKUP($X$4,Sortie!$B$3:$AF$3,1,FALSE),IFERROR(VLOOKUP('Suivi de stock'!$B80,Entrée,COUNTIF($F$5:AZ$5,AZ$5)+1,FALSE),"")))</f>
        <v/>
      </c>
      <c r="BA80" s="78" t="str">
        <f ca="1">IF($X$4&lt;1,"",IF($X$4=HLOOKUP($X$4,Sortie!$B$3:$AF$3,1,FALSE),IFERROR(VLOOKUP('Suivi de stock'!$B80,Sortie,COUNTIF($F$5:BA$5,BA$5)+1,FALSE),"")))</f>
        <v/>
      </c>
      <c r="BB80" s="79" t="str">
        <f ca="1">IF($X$4&lt;1,"",IF($X$4=HLOOKUP($X$4,Sortie!$B$3:$AF$3,1,FALSE),IFERROR(VLOOKUP('Suivi de stock'!$B80,Entrée,COUNTIF($F$5:BB$5,BB$5)+1,FALSE),"")))</f>
        <v/>
      </c>
      <c r="BC80" s="78" t="str">
        <f ca="1">IF($X$4&lt;1,"",IF($X$4=HLOOKUP($X$4,Sortie!$B$3:$AF$3,1,FALSE),IFERROR(VLOOKUP('Suivi de stock'!$B80,Sortie,COUNTIF($F$5:BC$5,BC$5)+1,FALSE),"")))</f>
        <v/>
      </c>
      <c r="BD80" s="79" t="str">
        <f ca="1">IF($X$4&lt;1,"",IF($X$4=HLOOKUP($X$4,Sortie!$B$3:$AF$3,1,FALSE),IFERROR(VLOOKUP('Suivi de stock'!$B80,Entrée,COUNTIF($F$5:BD$5,BD$5)+1,FALSE),"")))</f>
        <v/>
      </c>
      <c r="BE80" s="78" t="str">
        <f ca="1">IF($X$4&lt;1,"",IF($X$4=HLOOKUP($X$4,Sortie!$B$3:$AF$3,1,FALSE),IFERROR(VLOOKUP('Suivi de stock'!$B80,Sortie,COUNTIF($F$5:BE$5,BE$5)+1,FALSE),"")))</f>
        <v/>
      </c>
      <c r="BF80" s="79" t="str">
        <f ca="1">IF($X$4&lt;1,"",IF($X$4=HLOOKUP($X$4,Sortie!$B$3:$AF$3,1,FALSE),IFERROR(VLOOKUP('Suivi de stock'!$B80,Entrée,COUNTIF($F$5:BF$5,BF$5)+1,FALSE),"")))</f>
        <v/>
      </c>
      <c r="BG80" s="78" t="str">
        <f ca="1">IF($X$4&lt;1,"",IF($X$4=HLOOKUP($X$4,Sortie!$B$3:$AF$3,1,FALSE),IFERROR(VLOOKUP('Suivi de stock'!$B80,Sortie,COUNTIF($F$5:BG$5,BG$5)+1,FALSE),"")))</f>
        <v/>
      </c>
      <c r="BH80" s="79" t="str">
        <f ca="1">IF($X$4&lt;1,"",IF($X$4=HLOOKUP($X$4,Sortie!$B$3:$AF$3,1,FALSE),IFERROR(VLOOKUP('Suivi de stock'!$B80,Entrée,COUNTIF($F$5:BH$5,BH$5)+1,FALSE),"")))</f>
        <v/>
      </c>
      <c r="BI80" s="78" t="str">
        <f ca="1">IF($X$4&lt;1,"",IF($X$4=HLOOKUP($X$4,Sortie!$B$3:$AF$3,1,FALSE),IFERROR(VLOOKUP('Suivi de stock'!$B80,Sortie,COUNTIF($F$5:BI$5,BI$5)+1,FALSE),"")))</f>
        <v/>
      </c>
      <c r="BJ80" s="79" t="str">
        <f ca="1">IF($X$4&lt;1,"",IF($X$4=HLOOKUP($X$4,Sortie!$B$3:$AF$3,1,FALSE),IFERROR(VLOOKUP('Suivi de stock'!$B80,Entrée,COUNTIF($F$5:BJ$5,BJ$5)+1,FALSE),"")))</f>
        <v/>
      </c>
      <c r="BK80" s="78" t="str">
        <f ca="1">IF($X$4&lt;1,"",IF($X$4=HLOOKUP($X$4,Sortie!$B$3:$AF$3,1,FALSE),IFERROR(VLOOKUP('Suivi de stock'!$B80,Sortie,COUNTIF($F$5:BK$5,BK$5)+1,FALSE),"")))</f>
        <v/>
      </c>
      <c r="BL80" s="79" t="str">
        <f ca="1">IF($X$4&lt;1,"",IF($X$4=HLOOKUP($X$4,Sortie!$B$3:$AF$3,1,FALSE),IFERROR(VLOOKUP('Suivi de stock'!$B80,Entrée,COUNTIF($F$5:BL$5,BL$5)+1,FALSE),"")))</f>
        <v/>
      </c>
      <c r="BM80" s="78" t="str">
        <f ca="1">IF($X$4&lt;1,"",IF($X$4=HLOOKUP($X$4,Sortie!$B$3:$AF$3,1,FALSE),IFERROR(VLOOKUP('Suivi de stock'!$B80,Sortie,COUNTIF($F$5:BM$5,BM$5)+1,FALSE),"")))</f>
        <v/>
      </c>
      <c r="BN80" s="79" t="str">
        <f ca="1">IF($X$4&lt;1,"",IF($X$4=HLOOKUP($X$4,Sortie!$B$3:$AF$3,1,FALSE),IFERROR(VLOOKUP('Suivi de stock'!$B80,Entrée,COUNTIF($F$5:BN$5,BN$5)+1,FALSE),"")))</f>
        <v/>
      </c>
      <c r="BO80" s="78" t="str">
        <f ca="1">IF($X$4&lt;1,"",IF($X$4=HLOOKUP($X$4,Sortie!$B$3:$AF$3,1,FALSE),IFERROR(VLOOKUP('Suivi de stock'!$B80,Sortie,COUNTIF($F$5:BO$5,BO$5)+1,FALSE),"")))</f>
        <v/>
      </c>
    </row>
    <row r="81" spans="1:67">
      <c r="A81" s="29">
        <f>IF(C81&gt;=D81,0,1+MAX($A$7:A80))</f>
        <v>0</v>
      </c>
      <c r="B81" s="9"/>
      <c r="C81" s="20"/>
      <c r="D81" s="21"/>
      <c r="F81" s="79" t="str">
        <f ca="1">IF($N$4&lt;1,"",IF($F$4=HLOOKUP($F$4,Sortie!$B$3:$AF$3,1,FALSE),IFERROR(VLOOKUP('Suivi de stock'!$B81,Entrée,COUNTIF($F$5:F$5,F$5)+1,FALSE),"")))</f>
        <v/>
      </c>
      <c r="G81" s="78" t="str">
        <f ca="1">IF($F$4&lt;1,"",IF($F$4=HLOOKUP($F$4,Sortie!$B$3:$AF$3,1,FALSE),IFERROR(VLOOKUP('Suivi de stock'!$B81,Sortie,COUNTIF($F$5:G$5,G$5)+1,FALSE),"")))</f>
        <v/>
      </c>
      <c r="H81" s="79" t="str">
        <f ca="1">IF($H$4&lt;1,"",IF($H$4=HLOOKUP($H$4,Sortie!$B$3:$AF$3,1,FALSE),IFERROR(VLOOKUP('Suivi de stock'!$B81,Entrée,COUNTIF($F$5:H$5,H$5)+1,FALSE),"")))</f>
        <v/>
      </c>
      <c r="I81" s="78" t="str">
        <f ca="1">IF($H$4&lt;1,"",IF($H$4=HLOOKUP($H$4,Sortie!$B$3:$AF$3,1,FALSE),IFERROR(VLOOKUP('Suivi de stock'!$B81,Sortie,COUNTIF($F$5:I$5,I$5)+1,FALSE),"")))</f>
        <v/>
      </c>
      <c r="J81" s="79" t="str">
        <f ca="1">IF($J$4&lt;1,"",IF($J$4=HLOOKUP($J$4,Sortie!$B$3:$AF$3,1,FALSE),IFERROR(VLOOKUP('Suivi de stock'!$B81,Entrée,COUNTIF($F$5:J$5,J$5)+1,FALSE),"")))</f>
        <v/>
      </c>
      <c r="K81" s="78" t="str">
        <f ca="1">IF($J$4&lt;1,"",IF($J$4=HLOOKUP($J$4,Sortie!$B$3:$AF$3,1,FALSE),IFERROR(VLOOKUP('Suivi de stock'!$B81,Sortie,COUNTIF($F$5:K$5,K$5)+1,FALSE),"")))</f>
        <v/>
      </c>
      <c r="L81" s="79" t="str">
        <f ca="1">IF($L$4&lt;1,"",IF($L$4=HLOOKUP($L$4,Sortie!$B$3:$AF$3,1,FALSE),IFERROR(VLOOKUP('Suivi de stock'!$B81,Entrée,COUNTIF($F$5:L$5,L$5)+1,FALSE),"")))</f>
        <v/>
      </c>
      <c r="M81" s="78" t="str">
        <f ca="1">IF($L$4&lt;1,"",IF($L$4=HLOOKUP($L$4,Sortie!$B$3:$AF$3,1,FALSE),IFERROR(VLOOKUP('Suivi de stock'!$B81,Sortie,COUNTIF($F$5:M$5,M$5)+1,FALSE),"")))</f>
        <v/>
      </c>
      <c r="N81" s="79" t="str">
        <f ca="1">IF($N$4&lt;1,"",IF($N$4=HLOOKUP($N$4,Sortie!$B$3:$AF$3,1,FALSE),IFERROR(VLOOKUP('Suivi de stock'!$B81,Entrée,COUNTIF($F$5:N$5,N$5)+1,FALSE),"")))</f>
        <v/>
      </c>
      <c r="O81" s="78" t="str">
        <f ca="1">IF($N$4&lt;1,"",IF($N$4=HLOOKUP($N$4,Sortie!$B$3:$AF$3,1,FALSE),IFERROR(VLOOKUP('Suivi de stock'!$B81,Sortie,COUNTIF($F$5:O$5,O$5)+1,FALSE),"")))</f>
        <v/>
      </c>
      <c r="P81" s="79" t="str">
        <f ca="1">IF($P$4&lt;1,"",IF($P$4=HLOOKUP($P$4,Sortie!$B$3:$AF$3,1,FALSE),IFERROR(VLOOKUP('Suivi de stock'!$B81,Entrée,COUNTIF($F$5:P$5,P$5)+1,FALSE),"")))</f>
        <v/>
      </c>
      <c r="Q81" s="78" t="str">
        <f ca="1">IF($P$4&lt;1,"",IF($P$4=HLOOKUP($P$4,Sortie!$B$3:$AF$3,1,FALSE),IFERROR(VLOOKUP('Suivi de stock'!$B81,Sortie,COUNTIF($F$5:Q$5,Q$5)+1,FALSE),"")))</f>
        <v/>
      </c>
      <c r="R81" s="79" t="str">
        <f ca="1">IF($R$4&lt;1,"",IF($R$4=HLOOKUP($R$4,Sortie!$B$3:$AF$3,1,FALSE),IFERROR(VLOOKUP('Suivi de stock'!$B81,Entrée,COUNTIF($F$5:R$5,R$5)+1,FALSE),"")))</f>
        <v/>
      </c>
      <c r="S81" s="78" t="str">
        <f ca="1">IF($R$4&lt;1,"",IF($R$4=HLOOKUP($R$4,Sortie!$B$3:$AF$3,1,FALSE),IFERROR(VLOOKUP('Suivi de stock'!$B81,Sortie,COUNTIF($F$5:S$5,S$5)+1,FALSE),"")))</f>
        <v/>
      </c>
      <c r="T81" s="79" t="str">
        <f ca="1">IF($T$4&lt;1,"",IF($T$4=HLOOKUP($T$4,Sortie!$B$3:$AF$3,1,FALSE),IFERROR(VLOOKUP('Suivi de stock'!$B81,Entrée,COUNTIF($F$5:T$5,T$5)+1,FALSE),"")))</f>
        <v/>
      </c>
      <c r="U81" s="78" t="str">
        <f ca="1">IF($T$4&lt;1,"",IF($T$4=HLOOKUP($T$4,Sortie!$B$3:$AF$3,1,FALSE),IFERROR(VLOOKUP('Suivi de stock'!$B81,Sortie,COUNTIF($F$5:U$5,U$5)+1,FALSE),"")))</f>
        <v/>
      </c>
      <c r="V81" s="79" t="str">
        <f ca="1">IF($V$4&lt;1,"",IF($V$4=HLOOKUP($V$4,Sortie!$B$3:$AF$3,1,FALSE),IFERROR(VLOOKUP('Suivi de stock'!$B81,Entrée,COUNTIF($F$5:V$5,V$5)+1,FALSE),"")))</f>
        <v/>
      </c>
      <c r="W81" s="78" t="str">
        <f ca="1">IF($V$4&lt;1,"",IF($V$4=HLOOKUP($V$4,Sortie!$B$3:$AF$3,1,FALSE),IFERROR(VLOOKUP('Suivi de stock'!$B81,Sortie,COUNTIF($F$5:W$5,W$5)+1,FALSE),"")))</f>
        <v/>
      </c>
      <c r="X81" s="79" t="str">
        <f ca="1">IF($X$4&lt;1,"",IF($X$4=HLOOKUP($X$4,Sortie!$B$3:$AF$3,1,FALSE),IFERROR(VLOOKUP('Suivi de stock'!$B81,Entrée,COUNTIF($F$5:X$5,X$5)+1,FALSE),"")))</f>
        <v/>
      </c>
      <c r="Y81" s="78" t="str">
        <f ca="1">IF($X$4&lt;1,"",IF($X$4=HLOOKUP($X$4,Sortie!$B$3:$AF$3,1,FALSE),IFERROR(VLOOKUP('Suivi de stock'!$B81,Sortie,COUNTIF($F$5:Y$5,Y$5)+1,FALSE),"")))</f>
        <v/>
      </c>
      <c r="Z81" s="79" t="str">
        <f ca="1">IF($X$4&lt;1,"",IF($X$4=HLOOKUP($X$4,Sortie!$B$3:$AF$3,1,FALSE),IFERROR(VLOOKUP('Suivi de stock'!$B81,Entrée,COUNTIF($F$5:Z$5,Z$5)+1,FALSE),"")))</f>
        <v/>
      </c>
      <c r="AA81" s="78" t="str">
        <f ca="1">IF($X$4&lt;1,"",IF($X$4=HLOOKUP($X$4,Sortie!$B$3:$AF$3,1,FALSE),IFERROR(VLOOKUP('Suivi de stock'!$B81,Sortie,COUNTIF($F$5:AA$5,AA$5)+1,FALSE),"")))</f>
        <v/>
      </c>
      <c r="AB81" s="79" t="str">
        <f ca="1">IF($X$4&lt;1,"",IF($X$4=HLOOKUP($X$4,Sortie!$B$3:$AF$3,1,FALSE),IFERROR(VLOOKUP('Suivi de stock'!$B81,Entrée,COUNTIF($F$5:AB$5,AB$5)+1,FALSE),"")))</f>
        <v/>
      </c>
      <c r="AC81" s="78" t="str">
        <f ca="1">IF($X$4&lt;1,"",IF($X$4=HLOOKUP($X$4,Sortie!$B$3:$AF$3,1,FALSE),IFERROR(VLOOKUP('Suivi de stock'!$B81,Sortie,COUNTIF($F$5:AC$5,AC$5)+1,FALSE),"")))</f>
        <v/>
      </c>
      <c r="AD81" s="79" t="str">
        <f ca="1">IF($X$4&lt;1,"",IF($X$4=HLOOKUP($X$4,Sortie!$B$3:$AF$3,1,FALSE),IFERROR(VLOOKUP('Suivi de stock'!$B81,Entrée,COUNTIF($F$5:AD$5,AD$5)+1,FALSE),"")))</f>
        <v/>
      </c>
      <c r="AE81" s="78" t="str">
        <f ca="1">IF($X$4&lt;1,"",IF($X$4=HLOOKUP($X$4,Sortie!$B$3:$AF$3,1,FALSE),IFERROR(VLOOKUP('Suivi de stock'!$B81,Sortie,COUNTIF($F$5:AE$5,AE$5)+1,FALSE),"")))</f>
        <v/>
      </c>
      <c r="AF81" s="79" t="str">
        <f ca="1">IF($X$4&lt;1,"",IF($X$4=HLOOKUP($X$4,Sortie!$B$3:$AF$3,1,FALSE),IFERROR(VLOOKUP('Suivi de stock'!$B81,Entrée,COUNTIF($F$5:AF$5,AF$5)+1,FALSE),"")))</f>
        <v/>
      </c>
      <c r="AG81" s="78" t="str">
        <f ca="1">IF($X$4&lt;1,"",IF($X$4=HLOOKUP($X$4,Sortie!$B$3:$AF$3,1,FALSE),IFERROR(VLOOKUP('Suivi de stock'!$B81,Sortie,COUNTIF($F$5:AG$5,AG$5)+1,FALSE),"")))</f>
        <v/>
      </c>
      <c r="AH81" s="79" t="str">
        <f ca="1">IF($X$4&lt;1,"",IF($X$4=HLOOKUP($X$4,Sortie!$B$3:$AF$3,1,FALSE),IFERROR(VLOOKUP('Suivi de stock'!$B81,Entrée,COUNTIF($F$5:AH$5,AH$5)+1,FALSE),"")))</f>
        <v/>
      </c>
      <c r="AI81" s="78" t="str">
        <f ca="1">IF($X$4&lt;1,"",IF($X$4=HLOOKUP($X$4,Sortie!$B$3:$AF$3,1,FALSE),IFERROR(VLOOKUP('Suivi de stock'!$B81,Sortie,COUNTIF($F$5:AI$5,AI$5)+1,FALSE),"")))</f>
        <v/>
      </c>
      <c r="AJ81" s="79" t="str">
        <f ca="1">IF($X$4&lt;1,"",IF($X$4=HLOOKUP($X$4,Sortie!$B$3:$AF$3,1,FALSE),IFERROR(VLOOKUP('Suivi de stock'!$B81,Entrée,COUNTIF($F$5:AJ$5,AJ$5)+1,FALSE),"")))</f>
        <v/>
      </c>
      <c r="AK81" s="78" t="str">
        <f ca="1">IF($X$4&lt;1,"",IF($X$4=HLOOKUP($X$4,Sortie!$B$3:$AF$3,1,FALSE),IFERROR(VLOOKUP('Suivi de stock'!$B81,Sortie,COUNTIF($F$5:AK$5,AK$5)+1,FALSE),"")))</f>
        <v/>
      </c>
      <c r="AL81" s="79" t="str">
        <f ca="1">IF($X$4&lt;1,"",IF($X$4=HLOOKUP($X$4,Sortie!$B$3:$AF$3,1,FALSE),IFERROR(VLOOKUP('Suivi de stock'!$B81,Entrée,COUNTIF($F$5:AL$5,AL$5)+1,FALSE),"")))</f>
        <v/>
      </c>
      <c r="AM81" s="78" t="str">
        <f ca="1">IF($X$4&lt;1,"",IF($X$4=HLOOKUP($X$4,Sortie!$B$3:$AF$3,1,FALSE),IFERROR(VLOOKUP('Suivi de stock'!$B81,Sortie,COUNTIF($F$5:AM$5,AM$5)+1,FALSE),"")))</f>
        <v/>
      </c>
      <c r="AN81" s="79" t="str">
        <f ca="1">IF($X$4&lt;1,"",IF($X$4=HLOOKUP($X$4,Sortie!$B$3:$AF$3,1,FALSE),IFERROR(VLOOKUP('Suivi de stock'!$B81,Entrée,COUNTIF($F$5:AN$5,AN$5)+1,FALSE),"")))</f>
        <v/>
      </c>
      <c r="AO81" s="78" t="str">
        <f ca="1">IF($X$4&lt;1,"",IF($X$4=HLOOKUP($X$4,Sortie!$B$3:$AF$3,1,FALSE),IFERROR(VLOOKUP('Suivi de stock'!$B81,Sortie,COUNTIF($F$5:AO$5,AO$5)+1,FALSE),"")))</f>
        <v/>
      </c>
      <c r="AP81" s="79" t="str">
        <f ca="1">IF($X$4&lt;1,"",IF($X$4=HLOOKUP($X$4,Sortie!$B$3:$AF$3,1,FALSE),IFERROR(VLOOKUP('Suivi de stock'!$B81,Entrée,COUNTIF($F$5:AP$5,AP$5)+1,FALSE),"")))</f>
        <v/>
      </c>
      <c r="AQ81" s="78" t="str">
        <f ca="1">IF($X$4&lt;1,"",IF($X$4=HLOOKUP($X$4,Sortie!$B$3:$AF$3,1,FALSE),IFERROR(VLOOKUP('Suivi de stock'!$B81,Sortie,COUNTIF($F$5:AQ$5,AQ$5)+1,FALSE),"")))</f>
        <v/>
      </c>
      <c r="AR81" s="79" t="str">
        <f ca="1">IF($X$4&lt;1,"",IF($X$4=HLOOKUP($X$4,Sortie!$B$3:$AF$3,1,FALSE),IFERROR(VLOOKUP('Suivi de stock'!$B81,Entrée,COUNTIF($F$5:AR$5,AR$5)+1,FALSE),"")))</f>
        <v/>
      </c>
      <c r="AS81" s="78" t="str">
        <f ca="1">IF($X$4&lt;1,"",IF($X$4=HLOOKUP($X$4,Sortie!$B$3:$AF$3,1,FALSE),IFERROR(VLOOKUP('Suivi de stock'!$B81,Sortie,COUNTIF($F$5:AS$5,AS$5)+1,FALSE),"")))</f>
        <v/>
      </c>
      <c r="AT81" s="79" t="str">
        <f ca="1">IF($X$4&lt;1,"",IF($X$4=HLOOKUP($X$4,Sortie!$B$3:$AF$3,1,FALSE),IFERROR(VLOOKUP('Suivi de stock'!$B81,Entrée,COUNTIF($F$5:AT$5,AT$5)+1,FALSE),"")))</f>
        <v/>
      </c>
      <c r="AU81" s="78" t="str">
        <f ca="1">IF($X$4&lt;1,"",IF($X$4=HLOOKUP($X$4,Sortie!$B$3:$AF$3,1,FALSE),IFERROR(VLOOKUP('Suivi de stock'!$B81,Sortie,COUNTIF($F$5:AU$5,AU$5)+1,FALSE),"")))</f>
        <v/>
      </c>
      <c r="AV81" s="79" t="str">
        <f ca="1">IF($X$4&lt;1,"",IF($X$4=HLOOKUP($X$4,Sortie!$B$3:$AF$3,1,FALSE),IFERROR(VLOOKUP('Suivi de stock'!$B81,Entrée,COUNTIF($F$5:AV$5,AV$5)+1,FALSE),"")))</f>
        <v/>
      </c>
      <c r="AW81" s="78" t="str">
        <f ca="1">IF($X$4&lt;1,"",IF($X$4=HLOOKUP($X$4,Sortie!$B$3:$AF$3,1,FALSE),IFERROR(VLOOKUP('Suivi de stock'!$B81,Sortie,COUNTIF($F$5:AW$5,AW$5)+1,FALSE),"")))</f>
        <v/>
      </c>
      <c r="AX81" s="79" t="str">
        <f ca="1">IF($X$4&lt;1,"",IF($X$4=HLOOKUP($X$4,Sortie!$B$3:$AF$3,1,FALSE),IFERROR(VLOOKUP('Suivi de stock'!$B81,Entrée,COUNTIF($F$5:AX$5,AX$5)+1,FALSE),"")))</f>
        <v/>
      </c>
      <c r="AY81" s="78" t="str">
        <f ca="1">IF($X$4&lt;1,"",IF($X$4=HLOOKUP($X$4,Sortie!$B$3:$AF$3,1,FALSE),IFERROR(VLOOKUP('Suivi de stock'!$B81,Sortie,COUNTIF($F$5:AY$5,AY$5)+1,FALSE),"")))</f>
        <v/>
      </c>
      <c r="AZ81" s="79" t="str">
        <f ca="1">IF($X$4&lt;1,"",IF($X$4=HLOOKUP($X$4,Sortie!$B$3:$AF$3,1,FALSE),IFERROR(VLOOKUP('Suivi de stock'!$B81,Entrée,COUNTIF($F$5:AZ$5,AZ$5)+1,FALSE),"")))</f>
        <v/>
      </c>
      <c r="BA81" s="78" t="str">
        <f ca="1">IF($X$4&lt;1,"",IF($X$4=HLOOKUP($X$4,Sortie!$B$3:$AF$3,1,FALSE),IFERROR(VLOOKUP('Suivi de stock'!$B81,Sortie,COUNTIF($F$5:BA$5,BA$5)+1,FALSE),"")))</f>
        <v/>
      </c>
      <c r="BB81" s="79" t="str">
        <f ca="1">IF($X$4&lt;1,"",IF($X$4=HLOOKUP($X$4,Sortie!$B$3:$AF$3,1,FALSE),IFERROR(VLOOKUP('Suivi de stock'!$B81,Entrée,COUNTIF($F$5:BB$5,BB$5)+1,FALSE),"")))</f>
        <v/>
      </c>
      <c r="BC81" s="78" t="str">
        <f ca="1">IF($X$4&lt;1,"",IF($X$4=HLOOKUP($X$4,Sortie!$B$3:$AF$3,1,FALSE),IFERROR(VLOOKUP('Suivi de stock'!$B81,Sortie,COUNTIF($F$5:BC$5,BC$5)+1,FALSE),"")))</f>
        <v/>
      </c>
      <c r="BD81" s="79" t="str">
        <f ca="1">IF($X$4&lt;1,"",IF($X$4=HLOOKUP($X$4,Sortie!$B$3:$AF$3,1,FALSE),IFERROR(VLOOKUP('Suivi de stock'!$B81,Entrée,COUNTIF($F$5:BD$5,BD$5)+1,FALSE),"")))</f>
        <v/>
      </c>
      <c r="BE81" s="78" t="str">
        <f ca="1">IF($X$4&lt;1,"",IF($X$4=HLOOKUP($X$4,Sortie!$B$3:$AF$3,1,FALSE),IFERROR(VLOOKUP('Suivi de stock'!$B81,Sortie,COUNTIF($F$5:BE$5,BE$5)+1,FALSE),"")))</f>
        <v/>
      </c>
      <c r="BF81" s="79" t="str">
        <f ca="1">IF($X$4&lt;1,"",IF($X$4=HLOOKUP($X$4,Sortie!$B$3:$AF$3,1,FALSE),IFERROR(VLOOKUP('Suivi de stock'!$B81,Entrée,COUNTIF($F$5:BF$5,BF$5)+1,FALSE),"")))</f>
        <v/>
      </c>
      <c r="BG81" s="78" t="str">
        <f ca="1">IF($X$4&lt;1,"",IF($X$4=HLOOKUP($X$4,Sortie!$B$3:$AF$3,1,FALSE),IFERROR(VLOOKUP('Suivi de stock'!$B81,Sortie,COUNTIF($F$5:BG$5,BG$5)+1,FALSE),"")))</f>
        <v/>
      </c>
      <c r="BH81" s="79" t="str">
        <f ca="1">IF($X$4&lt;1,"",IF($X$4=HLOOKUP($X$4,Sortie!$B$3:$AF$3,1,FALSE),IFERROR(VLOOKUP('Suivi de stock'!$B81,Entrée,COUNTIF($F$5:BH$5,BH$5)+1,FALSE),"")))</f>
        <v/>
      </c>
      <c r="BI81" s="78" t="str">
        <f ca="1">IF($X$4&lt;1,"",IF($X$4=HLOOKUP($X$4,Sortie!$B$3:$AF$3,1,FALSE),IFERROR(VLOOKUP('Suivi de stock'!$B81,Sortie,COUNTIF($F$5:BI$5,BI$5)+1,FALSE),"")))</f>
        <v/>
      </c>
      <c r="BJ81" s="79" t="str">
        <f ca="1">IF($X$4&lt;1,"",IF($X$4=HLOOKUP($X$4,Sortie!$B$3:$AF$3,1,FALSE),IFERROR(VLOOKUP('Suivi de stock'!$B81,Entrée,COUNTIF($F$5:BJ$5,BJ$5)+1,FALSE),"")))</f>
        <v/>
      </c>
      <c r="BK81" s="78" t="str">
        <f ca="1">IF($X$4&lt;1,"",IF($X$4=HLOOKUP($X$4,Sortie!$B$3:$AF$3,1,FALSE),IFERROR(VLOOKUP('Suivi de stock'!$B81,Sortie,COUNTIF($F$5:BK$5,BK$5)+1,FALSE),"")))</f>
        <v/>
      </c>
      <c r="BL81" s="79" t="str">
        <f ca="1">IF($X$4&lt;1,"",IF($X$4=HLOOKUP($X$4,Sortie!$B$3:$AF$3,1,FALSE),IFERROR(VLOOKUP('Suivi de stock'!$B81,Entrée,COUNTIF($F$5:BL$5,BL$5)+1,FALSE),"")))</f>
        <v/>
      </c>
      <c r="BM81" s="78" t="str">
        <f ca="1">IF($X$4&lt;1,"",IF($X$4=HLOOKUP($X$4,Sortie!$B$3:$AF$3,1,FALSE),IFERROR(VLOOKUP('Suivi de stock'!$B81,Sortie,COUNTIF($F$5:BM$5,BM$5)+1,FALSE),"")))</f>
        <v/>
      </c>
      <c r="BN81" s="79" t="str">
        <f ca="1">IF($X$4&lt;1,"",IF($X$4=HLOOKUP($X$4,Sortie!$B$3:$AF$3,1,FALSE),IFERROR(VLOOKUP('Suivi de stock'!$B81,Entrée,COUNTIF($F$5:BN$5,BN$5)+1,FALSE),"")))</f>
        <v/>
      </c>
      <c r="BO81" s="78" t="str">
        <f ca="1">IF($X$4&lt;1,"",IF($X$4=HLOOKUP($X$4,Sortie!$B$3:$AF$3,1,FALSE),IFERROR(VLOOKUP('Suivi de stock'!$B81,Sortie,COUNTIF($F$5:BO$5,BO$5)+1,FALSE),"")))</f>
        <v/>
      </c>
    </row>
    <row r="82" spans="1:67">
      <c r="A82" s="29">
        <f>IF(C82&gt;=D82,0,1+MAX($A$7:A81))</f>
        <v>0</v>
      </c>
      <c r="B82" s="9"/>
      <c r="C82" s="20"/>
      <c r="D82" s="21"/>
      <c r="F82" s="79" t="str">
        <f ca="1">IF($N$4&lt;1,"",IF($F$4=HLOOKUP($F$4,Sortie!$B$3:$AF$3,1,FALSE),IFERROR(VLOOKUP('Suivi de stock'!$B82,Entrée,COUNTIF($F$5:F$5,F$5)+1,FALSE),"")))</f>
        <v/>
      </c>
      <c r="G82" s="78" t="str">
        <f ca="1">IF($F$4&lt;1,"",IF($F$4=HLOOKUP($F$4,Sortie!$B$3:$AF$3,1,FALSE),IFERROR(VLOOKUP('Suivi de stock'!$B82,Sortie,COUNTIF($F$5:G$5,G$5)+1,FALSE),"")))</f>
        <v/>
      </c>
      <c r="H82" s="79" t="str">
        <f ca="1">IF($H$4&lt;1,"",IF($H$4=HLOOKUP($H$4,Sortie!$B$3:$AF$3,1,FALSE),IFERROR(VLOOKUP('Suivi de stock'!$B82,Entrée,COUNTIF($F$5:H$5,H$5)+1,FALSE),"")))</f>
        <v/>
      </c>
      <c r="I82" s="78" t="str">
        <f ca="1">IF($H$4&lt;1,"",IF($H$4=HLOOKUP($H$4,Sortie!$B$3:$AF$3,1,FALSE),IFERROR(VLOOKUP('Suivi de stock'!$B82,Sortie,COUNTIF($F$5:I$5,I$5)+1,FALSE),"")))</f>
        <v/>
      </c>
      <c r="J82" s="79" t="str">
        <f ca="1">IF($J$4&lt;1,"",IF($J$4=HLOOKUP($J$4,Sortie!$B$3:$AF$3,1,FALSE),IFERROR(VLOOKUP('Suivi de stock'!$B82,Entrée,COUNTIF($F$5:J$5,J$5)+1,FALSE),"")))</f>
        <v/>
      </c>
      <c r="K82" s="78" t="str">
        <f ca="1">IF($J$4&lt;1,"",IF($J$4=HLOOKUP($J$4,Sortie!$B$3:$AF$3,1,FALSE),IFERROR(VLOOKUP('Suivi de stock'!$B82,Sortie,COUNTIF($F$5:K$5,K$5)+1,FALSE),"")))</f>
        <v/>
      </c>
      <c r="L82" s="79" t="str">
        <f ca="1">IF($L$4&lt;1,"",IF($L$4=HLOOKUP($L$4,Sortie!$B$3:$AF$3,1,FALSE),IFERROR(VLOOKUP('Suivi de stock'!$B82,Entrée,COUNTIF($F$5:L$5,L$5)+1,FALSE),"")))</f>
        <v/>
      </c>
      <c r="M82" s="78" t="str">
        <f ca="1">IF($L$4&lt;1,"",IF($L$4=HLOOKUP($L$4,Sortie!$B$3:$AF$3,1,FALSE),IFERROR(VLOOKUP('Suivi de stock'!$B82,Sortie,COUNTIF($F$5:M$5,M$5)+1,FALSE),"")))</f>
        <v/>
      </c>
      <c r="N82" s="79" t="str">
        <f ca="1">IF($N$4&lt;1,"",IF($N$4=HLOOKUP($N$4,Sortie!$B$3:$AF$3,1,FALSE),IFERROR(VLOOKUP('Suivi de stock'!$B82,Entrée,COUNTIF($F$5:N$5,N$5)+1,FALSE),"")))</f>
        <v/>
      </c>
      <c r="O82" s="78" t="str">
        <f ca="1">IF($N$4&lt;1,"",IF($N$4=HLOOKUP($N$4,Sortie!$B$3:$AF$3,1,FALSE),IFERROR(VLOOKUP('Suivi de stock'!$B82,Sortie,COUNTIF($F$5:O$5,O$5)+1,FALSE),"")))</f>
        <v/>
      </c>
      <c r="P82" s="79" t="str">
        <f ca="1">IF($P$4&lt;1,"",IF($P$4=HLOOKUP($P$4,Sortie!$B$3:$AF$3,1,FALSE),IFERROR(VLOOKUP('Suivi de stock'!$B82,Entrée,COUNTIF($F$5:P$5,P$5)+1,FALSE),"")))</f>
        <v/>
      </c>
      <c r="Q82" s="78" t="str">
        <f ca="1">IF($P$4&lt;1,"",IF($P$4=HLOOKUP($P$4,Sortie!$B$3:$AF$3,1,FALSE),IFERROR(VLOOKUP('Suivi de stock'!$B82,Sortie,COUNTIF($F$5:Q$5,Q$5)+1,FALSE),"")))</f>
        <v/>
      </c>
      <c r="R82" s="79" t="str">
        <f ca="1">IF($R$4&lt;1,"",IF($R$4=HLOOKUP($R$4,Sortie!$B$3:$AF$3,1,FALSE),IFERROR(VLOOKUP('Suivi de stock'!$B82,Entrée,COUNTIF($F$5:R$5,R$5)+1,FALSE),"")))</f>
        <v/>
      </c>
      <c r="S82" s="78" t="str">
        <f ca="1">IF($R$4&lt;1,"",IF($R$4=HLOOKUP($R$4,Sortie!$B$3:$AF$3,1,FALSE),IFERROR(VLOOKUP('Suivi de stock'!$B82,Sortie,COUNTIF($F$5:S$5,S$5)+1,FALSE),"")))</f>
        <v/>
      </c>
      <c r="T82" s="79" t="str">
        <f ca="1">IF($T$4&lt;1,"",IF($T$4=HLOOKUP($T$4,Sortie!$B$3:$AF$3,1,FALSE),IFERROR(VLOOKUP('Suivi de stock'!$B82,Entrée,COUNTIF($F$5:T$5,T$5)+1,FALSE),"")))</f>
        <v/>
      </c>
      <c r="U82" s="78" t="str">
        <f ca="1">IF($T$4&lt;1,"",IF($T$4=HLOOKUP($T$4,Sortie!$B$3:$AF$3,1,FALSE),IFERROR(VLOOKUP('Suivi de stock'!$B82,Sortie,COUNTIF($F$5:U$5,U$5)+1,FALSE),"")))</f>
        <v/>
      </c>
      <c r="V82" s="79" t="str">
        <f ca="1">IF($V$4&lt;1,"",IF($V$4=HLOOKUP($V$4,Sortie!$B$3:$AF$3,1,FALSE),IFERROR(VLOOKUP('Suivi de stock'!$B82,Entrée,COUNTIF($F$5:V$5,V$5)+1,FALSE),"")))</f>
        <v/>
      </c>
      <c r="W82" s="78" t="str">
        <f ca="1">IF($V$4&lt;1,"",IF($V$4=HLOOKUP($V$4,Sortie!$B$3:$AF$3,1,FALSE),IFERROR(VLOOKUP('Suivi de stock'!$B82,Sortie,COUNTIF($F$5:W$5,W$5)+1,FALSE),"")))</f>
        <v/>
      </c>
      <c r="X82" s="79" t="str">
        <f ca="1">IF($X$4&lt;1,"",IF($X$4=HLOOKUP($X$4,Sortie!$B$3:$AF$3,1,FALSE),IFERROR(VLOOKUP('Suivi de stock'!$B82,Entrée,COUNTIF($F$5:X$5,X$5)+1,FALSE),"")))</f>
        <v/>
      </c>
      <c r="Y82" s="78" t="str">
        <f ca="1">IF($X$4&lt;1,"",IF($X$4=HLOOKUP($X$4,Sortie!$B$3:$AF$3,1,FALSE),IFERROR(VLOOKUP('Suivi de stock'!$B82,Sortie,COUNTIF($F$5:Y$5,Y$5)+1,FALSE),"")))</f>
        <v/>
      </c>
      <c r="Z82" s="79" t="str">
        <f ca="1">IF($X$4&lt;1,"",IF($X$4=HLOOKUP($X$4,Sortie!$B$3:$AF$3,1,FALSE),IFERROR(VLOOKUP('Suivi de stock'!$B82,Entrée,COUNTIF($F$5:Z$5,Z$5)+1,FALSE),"")))</f>
        <v/>
      </c>
      <c r="AA82" s="78" t="str">
        <f ca="1">IF($X$4&lt;1,"",IF($X$4=HLOOKUP($X$4,Sortie!$B$3:$AF$3,1,FALSE),IFERROR(VLOOKUP('Suivi de stock'!$B82,Sortie,COUNTIF($F$5:AA$5,AA$5)+1,FALSE),"")))</f>
        <v/>
      </c>
      <c r="AB82" s="79" t="str">
        <f ca="1">IF($X$4&lt;1,"",IF($X$4=HLOOKUP($X$4,Sortie!$B$3:$AF$3,1,FALSE),IFERROR(VLOOKUP('Suivi de stock'!$B82,Entrée,COUNTIF($F$5:AB$5,AB$5)+1,FALSE),"")))</f>
        <v/>
      </c>
      <c r="AC82" s="78" t="str">
        <f ca="1">IF($X$4&lt;1,"",IF($X$4=HLOOKUP($X$4,Sortie!$B$3:$AF$3,1,FALSE),IFERROR(VLOOKUP('Suivi de stock'!$B82,Sortie,COUNTIF($F$5:AC$5,AC$5)+1,FALSE),"")))</f>
        <v/>
      </c>
      <c r="AD82" s="79" t="str">
        <f ca="1">IF($X$4&lt;1,"",IF($X$4=HLOOKUP($X$4,Sortie!$B$3:$AF$3,1,FALSE),IFERROR(VLOOKUP('Suivi de stock'!$B82,Entrée,COUNTIF($F$5:AD$5,AD$5)+1,FALSE),"")))</f>
        <v/>
      </c>
      <c r="AE82" s="78" t="str">
        <f ca="1">IF($X$4&lt;1,"",IF($X$4=HLOOKUP($X$4,Sortie!$B$3:$AF$3,1,FALSE),IFERROR(VLOOKUP('Suivi de stock'!$B82,Sortie,COUNTIF($F$5:AE$5,AE$5)+1,FALSE),"")))</f>
        <v/>
      </c>
      <c r="AF82" s="79" t="str">
        <f ca="1">IF($X$4&lt;1,"",IF($X$4=HLOOKUP($X$4,Sortie!$B$3:$AF$3,1,FALSE),IFERROR(VLOOKUP('Suivi de stock'!$B82,Entrée,COUNTIF($F$5:AF$5,AF$5)+1,FALSE),"")))</f>
        <v/>
      </c>
      <c r="AG82" s="78" t="str">
        <f ca="1">IF($X$4&lt;1,"",IF($X$4=HLOOKUP($X$4,Sortie!$B$3:$AF$3,1,FALSE),IFERROR(VLOOKUP('Suivi de stock'!$B82,Sortie,COUNTIF($F$5:AG$5,AG$5)+1,FALSE),"")))</f>
        <v/>
      </c>
      <c r="AH82" s="79" t="str">
        <f ca="1">IF($X$4&lt;1,"",IF($X$4=HLOOKUP($X$4,Sortie!$B$3:$AF$3,1,FALSE),IFERROR(VLOOKUP('Suivi de stock'!$B82,Entrée,COUNTIF($F$5:AH$5,AH$5)+1,FALSE),"")))</f>
        <v/>
      </c>
      <c r="AI82" s="78" t="str">
        <f ca="1">IF($X$4&lt;1,"",IF($X$4=HLOOKUP($X$4,Sortie!$B$3:$AF$3,1,FALSE),IFERROR(VLOOKUP('Suivi de stock'!$B82,Sortie,COUNTIF($F$5:AI$5,AI$5)+1,FALSE),"")))</f>
        <v/>
      </c>
      <c r="AJ82" s="79" t="str">
        <f ca="1">IF($X$4&lt;1,"",IF($X$4=HLOOKUP($X$4,Sortie!$B$3:$AF$3,1,FALSE),IFERROR(VLOOKUP('Suivi de stock'!$B82,Entrée,COUNTIF($F$5:AJ$5,AJ$5)+1,FALSE),"")))</f>
        <v/>
      </c>
      <c r="AK82" s="78" t="str">
        <f ca="1">IF($X$4&lt;1,"",IF($X$4=HLOOKUP($X$4,Sortie!$B$3:$AF$3,1,FALSE),IFERROR(VLOOKUP('Suivi de stock'!$B82,Sortie,COUNTIF($F$5:AK$5,AK$5)+1,FALSE),"")))</f>
        <v/>
      </c>
      <c r="AL82" s="79" t="str">
        <f ca="1">IF($X$4&lt;1,"",IF($X$4=HLOOKUP($X$4,Sortie!$B$3:$AF$3,1,FALSE),IFERROR(VLOOKUP('Suivi de stock'!$B82,Entrée,COUNTIF($F$5:AL$5,AL$5)+1,FALSE),"")))</f>
        <v/>
      </c>
      <c r="AM82" s="78" t="str">
        <f ca="1">IF($X$4&lt;1,"",IF($X$4=HLOOKUP($X$4,Sortie!$B$3:$AF$3,1,FALSE),IFERROR(VLOOKUP('Suivi de stock'!$B82,Sortie,COUNTIF($F$5:AM$5,AM$5)+1,FALSE),"")))</f>
        <v/>
      </c>
      <c r="AN82" s="79" t="str">
        <f ca="1">IF($X$4&lt;1,"",IF($X$4=HLOOKUP($X$4,Sortie!$B$3:$AF$3,1,FALSE),IFERROR(VLOOKUP('Suivi de stock'!$B82,Entrée,COUNTIF($F$5:AN$5,AN$5)+1,FALSE),"")))</f>
        <v/>
      </c>
      <c r="AO82" s="78" t="str">
        <f ca="1">IF($X$4&lt;1,"",IF($X$4=HLOOKUP($X$4,Sortie!$B$3:$AF$3,1,FALSE),IFERROR(VLOOKUP('Suivi de stock'!$B82,Sortie,COUNTIF($F$5:AO$5,AO$5)+1,FALSE),"")))</f>
        <v/>
      </c>
      <c r="AP82" s="79" t="str">
        <f ca="1">IF($X$4&lt;1,"",IF($X$4=HLOOKUP($X$4,Sortie!$B$3:$AF$3,1,FALSE),IFERROR(VLOOKUP('Suivi de stock'!$B82,Entrée,COUNTIF($F$5:AP$5,AP$5)+1,FALSE),"")))</f>
        <v/>
      </c>
      <c r="AQ82" s="78" t="str">
        <f ca="1">IF($X$4&lt;1,"",IF($X$4=HLOOKUP($X$4,Sortie!$B$3:$AF$3,1,FALSE),IFERROR(VLOOKUP('Suivi de stock'!$B82,Sortie,COUNTIF($F$5:AQ$5,AQ$5)+1,FALSE),"")))</f>
        <v/>
      </c>
      <c r="AR82" s="79" t="str">
        <f ca="1">IF($X$4&lt;1,"",IF($X$4=HLOOKUP($X$4,Sortie!$B$3:$AF$3,1,FALSE),IFERROR(VLOOKUP('Suivi de stock'!$B82,Entrée,COUNTIF($F$5:AR$5,AR$5)+1,FALSE),"")))</f>
        <v/>
      </c>
      <c r="AS82" s="78" t="str">
        <f ca="1">IF($X$4&lt;1,"",IF($X$4=HLOOKUP($X$4,Sortie!$B$3:$AF$3,1,FALSE),IFERROR(VLOOKUP('Suivi de stock'!$B82,Sortie,COUNTIF($F$5:AS$5,AS$5)+1,FALSE),"")))</f>
        <v/>
      </c>
      <c r="AT82" s="79" t="str">
        <f ca="1">IF($X$4&lt;1,"",IF($X$4=HLOOKUP($X$4,Sortie!$B$3:$AF$3,1,FALSE),IFERROR(VLOOKUP('Suivi de stock'!$B82,Entrée,COUNTIF($F$5:AT$5,AT$5)+1,FALSE),"")))</f>
        <v/>
      </c>
      <c r="AU82" s="78" t="str">
        <f ca="1">IF($X$4&lt;1,"",IF($X$4=HLOOKUP($X$4,Sortie!$B$3:$AF$3,1,FALSE),IFERROR(VLOOKUP('Suivi de stock'!$B82,Sortie,COUNTIF($F$5:AU$5,AU$5)+1,FALSE),"")))</f>
        <v/>
      </c>
      <c r="AV82" s="79" t="str">
        <f ca="1">IF($X$4&lt;1,"",IF($X$4=HLOOKUP($X$4,Sortie!$B$3:$AF$3,1,FALSE),IFERROR(VLOOKUP('Suivi de stock'!$B82,Entrée,COUNTIF($F$5:AV$5,AV$5)+1,FALSE),"")))</f>
        <v/>
      </c>
      <c r="AW82" s="78" t="str">
        <f ca="1">IF($X$4&lt;1,"",IF($X$4=HLOOKUP($X$4,Sortie!$B$3:$AF$3,1,FALSE),IFERROR(VLOOKUP('Suivi de stock'!$B82,Sortie,COUNTIF($F$5:AW$5,AW$5)+1,FALSE),"")))</f>
        <v/>
      </c>
      <c r="AX82" s="79" t="str">
        <f ca="1">IF($X$4&lt;1,"",IF($X$4=HLOOKUP($X$4,Sortie!$B$3:$AF$3,1,FALSE),IFERROR(VLOOKUP('Suivi de stock'!$B82,Entrée,COUNTIF($F$5:AX$5,AX$5)+1,FALSE),"")))</f>
        <v/>
      </c>
      <c r="AY82" s="78" t="str">
        <f ca="1">IF($X$4&lt;1,"",IF($X$4=HLOOKUP($X$4,Sortie!$B$3:$AF$3,1,FALSE),IFERROR(VLOOKUP('Suivi de stock'!$B82,Sortie,COUNTIF($F$5:AY$5,AY$5)+1,FALSE),"")))</f>
        <v/>
      </c>
      <c r="AZ82" s="79" t="str">
        <f ca="1">IF($X$4&lt;1,"",IF($X$4=HLOOKUP($X$4,Sortie!$B$3:$AF$3,1,FALSE),IFERROR(VLOOKUP('Suivi de stock'!$B82,Entrée,COUNTIF($F$5:AZ$5,AZ$5)+1,FALSE),"")))</f>
        <v/>
      </c>
      <c r="BA82" s="78" t="str">
        <f ca="1">IF($X$4&lt;1,"",IF($X$4=HLOOKUP($X$4,Sortie!$B$3:$AF$3,1,FALSE),IFERROR(VLOOKUP('Suivi de stock'!$B82,Sortie,COUNTIF($F$5:BA$5,BA$5)+1,FALSE),"")))</f>
        <v/>
      </c>
      <c r="BB82" s="79" t="str">
        <f ca="1">IF($X$4&lt;1,"",IF($X$4=HLOOKUP($X$4,Sortie!$B$3:$AF$3,1,FALSE),IFERROR(VLOOKUP('Suivi de stock'!$B82,Entrée,COUNTIF($F$5:BB$5,BB$5)+1,FALSE),"")))</f>
        <v/>
      </c>
      <c r="BC82" s="78" t="str">
        <f ca="1">IF($X$4&lt;1,"",IF($X$4=HLOOKUP($X$4,Sortie!$B$3:$AF$3,1,FALSE),IFERROR(VLOOKUP('Suivi de stock'!$B82,Sortie,COUNTIF($F$5:BC$5,BC$5)+1,FALSE),"")))</f>
        <v/>
      </c>
      <c r="BD82" s="79" t="str">
        <f ca="1">IF($X$4&lt;1,"",IF($X$4=HLOOKUP($X$4,Sortie!$B$3:$AF$3,1,FALSE),IFERROR(VLOOKUP('Suivi de stock'!$B82,Entrée,COUNTIF($F$5:BD$5,BD$5)+1,FALSE),"")))</f>
        <v/>
      </c>
      <c r="BE82" s="78" t="str">
        <f ca="1">IF($X$4&lt;1,"",IF($X$4=HLOOKUP($X$4,Sortie!$B$3:$AF$3,1,FALSE),IFERROR(VLOOKUP('Suivi de stock'!$B82,Sortie,COUNTIF($F$5:BE$5,BE$5)+1,FALSE),"")))</f>
        <v/>
      </c>
      <c r="BF82" s="79" t="str">
        <f ca="1">IF($X$4&lt;1,"",IF($X$4=HLOOKUP($X$4,Sortie!$B$3:$AF$3,1,FALSE),IFERROR(VLOOKUP('Suivi de stock'!$B82,Entrée,COUNTIF($F$5:BF$5,BF$5)+1,FALSE),"")))</f>
        <v/>
      </c>
      <c r="BG82" s="78" t="str">
        <f ca="1">IF($X$4&lt;1,"",IF($X$4=HLOOKUP($X$4,Sortie!$B$3:$AF$3,1,FALSE),IFERROR(VLOOKUP('Suivi de stock'!$B82,Sortie,COUNTIF($F$5:BG$5,BG$5)+1,FALSE),"")))</f>
        <v/>
      </c>
      <c r="BH82" s="79" t="str">
        <f ca="1">IF($X$4&lt;1,"",IF($X$4=HLOOKUP($X$4,Sortie!$B$3:$AF$3,1,FALSE),IFERROR(VLOOKUP('Suivi de stock'!$B82,Entrée,COUNTIF($F$5:BH$5,BH$5)+1,FALSE),"")))</f>
        <v/>
      </c>
      <c r="BI82" s="78" t="str">
        <f ca="1">IF($X$4&lt;1,"",IF($X$4=HLOOKUP($X$4,Sortie!$B$3:$AF$3,1,FALSE),IFERROR(VLOOKUP('Suivi de stock'!$B82,Sortie,COUNTIF($F$5:BI$5,BI$5)+1,FALSE),"")))</f>
        <v/>
      </c>
      <c r="BJ82" s="79" t="str">
        <f ca="1">IF($X$4&lt;1,"",IF($X$4=HLOOKUP($X$4,Sortie!$B$3:$AF$3,1,FALSE),IFERROR(VLOOKUP('Suivi de stock'!$B82,Entrée,COUNTIF($F$5:BJ$5,BJ$5)+1,FALSE),"")))</f>
        <v/>
      </c>
      <c r="BK82" s="78" t="str">
        <f ca="1">IF($X$4&lt;1,"",IF($X$4=HLOOKUP($X$4,Sortie!$B$3:$AF$3,1,FALSE),IFERROR(VLOOKUP('Suivi de stock'!$B82,Sortie,COUNTIF($F$5:BK$5,BK$5)+1,FALSE),"")))</f>
        <v/>
      </c>
      <c r="BL82" s="79" t="str">
        <f ca="1">IF($X$4&lt;1,"",IF($X$4=HLOOKUP($X$4,Sortie!$B$3:$AF$3,1,FALSE),IFERROR(VLOOKUP('Suivi de stock'!$B82,Entrée,COUNTIF($F$5:BL$5,BL$5)+1,FALSE),"")))</f>
        <v/>
      </c>
      <c r="BM82" s="78" t="str">
        <f ca="1">IF($X$4&lt;1,"",IF($X$4=HLOOKUP($X$4,Sortie!$B$3:$AF$3,1,FALSE),IFERROR(VLOOKUP('Suivi de stock'!$B82,Sortie,COUNTIF($F$5:BM$5,BM$5)+1,FALSE),"")))</f>
        <v/>
      </c>
      <c r="BN82" s="79" t="str">
        <f ca="1">IF($X$4&lt;1,"",IF($X$4=HLOOKUP($X$4,Sortie!$B$3:$AF$3,1,FALSE),IFERROR(VLOOKUP('Suivi de stock'!$B82,Entrée,COUNTIF($F$5:BN$5,BN$5)+1,FALSE),"")))</f>
        <v/>
      </c>
      <c r="BO82" s="78" t="str">
        <f ca="1">IF($X$4&lt;1,"",IF($X$4=HLOOKUP($X$4,Sortie!$B$3:$AF$3,1,FALSE),IFERROR(VLOOKUP('Suivi de stock'!$B82,Sortie,COUNTIF($F$5:BO$5,BO$5)+1,FALSE),"")))</f>
        <v/>
      </c>
    </row>
    <row r="83" spans="1:67">
      <c r="A83" s="29">
        <f>IF(C83&gt;=D83,0,1+MAX($A$7:A82))</f>
        <v>0</v>
      </c>
      <c r="B83" s="9"/>
      <c r="C83" s="20"/>
      <c r="D83" s="21"/>
      <c r="F83" s="79" t="str">
        <f ca="1">IF($N$4&lt;1,"",IF($F$4=HLOOKUP($F$4,Sortie!$B$3:$AF$3,1,FALSE),IFERROR(VLOOKUP('Suivi de stock'!$B83,Entrée,COUNTIF($F$5:F$5,F$5)+1,FALSE),"")))</f>
        <v/>
      </c>
      <c r="G83" s="78" t="str">
        <f ca="1">IF($F$4&lt;1,"",IF($F$4=HLOOKUP($F$4,Sortie!$B$3:$AF$3,1,FALSE),IFERROR(VLOOKUP('Suivi de stock'!$B83,Sortie,COUNTIF($F$5:G$5,G$5)+1,FALSE),"")))</f>
        <v/>
      </c>
      <c r="H83" s="79" t="str">
        <f ca="1">IF($H$4&lt;1,"",IF($H$4=HLOOKUP($H$4,Sortie!$B$3:$AF$3,1,FALSE),IFERROR(VLOOKUP('Suivi de stock'!$B83,Entrée,COUNTIF($F$5:H$5,H$5)+1,FALSE),"")))</f>
        <v/>
      </c>
      <c r="I83" s="78" t="str">
        <f ca="1">IF($H$4&lt;1,"",IF($H$4=HLOOKUP($H$4,Sortie!$B$3:$AF$3,1,FALSE),IFERROR(VLOOKUP('Suivi de stock'!$B83,Sortie,COUNTIF($F$5:I$5,I$5)+1,FALSE),"")))</f>
        <v/>
      </c>
      <c r="J83" s="79" t="str">
        <f ca="1">IF($J$4&lt;1,"",IF($J$4=HLOOKUP($J$4,Sortie!$B$3:$AF$3,1,FALSE),IFERROR(VLOOKUP('Suivi de stock'!$B83,Entrée,COUNTIF($F$5:J$5,J$5)+1,FALSE),"")))</f>
        <v/>
      </c>
      <c r="K83" s="78" t="str">
        <f ca="1">IF($J$4&lt;1,"",IF($J$4=HLOOKUP($J$4,Sortie!$B$3:$AF$3,1,FALSE),IFERROR(VLOOKUP('Suivi de stock'!$B83,Sortie,COUNTIF($F$5:K$5,K$5)+1,FALSE),"")))</f>
        <v/>
      </c>
      <c r="L83" s="79" t="str">
        <f ca="1">IF($L$4&lt;1,"",IF($L$4=HLOOKUP($L$4,Sortie!$B$3:$AF$3,1,FALSE),IFERROR(VLOOKUP('Suivi de stock'!$B83,Entrée,COUNTIF($F$5:L$5,L$5)+1,FALSE),"")))</f>
        <v/>
      </c>
      <c r="M83" s="78" t="str">
        <f ca="1">IF($L$4&lt;1,"",IF($L$4=HLOOKUP($L$4,Sortie!$B$3:$AF$3,1,FALSE),IFERROR(VLOOKUP('Suivi de stock'!$B83,Sortie,COUNTIF($F$5:M$5,M$5)+1,FALSE),"")))</f>
        <v/>
      </c>
      <c r="N83" s="79" t="str">
        <f ca="1">IF($N$4&lt;1,"",IF($N$4=HLOOKUP($N$4,Sortie!$B$3:$AF$3,1,FALSE),IFERROR(VLOOKUP('Suivi de stock'!$B83,Entrée,COUNTIF($F$5:N$5,N$5)+1,FALSE),"")))</f>
        <v/>
      </c>
      <c r="O83" s="78" t="str">
        <f ca="1">IF($N$4&lt;1,"",IF($N$4=HLOOKUP($N$4,Sortie!$B$3:$AF$3,1,FALSE),IFERROR(VLOOKUP('Suivi de stock'!$B83,Sortie,COUNTIF($F$5:O$5,O$5)+1,FALSE),"")))</f>
        <v/>
      </c>
      <c r="P83" s="79" t="str">
        <f ca="1">IF($P$4&lt;1,"",IF($P$4=HLOOKUP($P$4,Sortie!$B$3:$AF$3,1,FALSE),IFERROR(VLOOKUP('Suivi de stock'!$B83,Entrée,COUNTIF($F$5:P$5,P$5)+1,FALSE),"")))</f>
        <v/>
      </c>
      <c r="Q83" s="78" t="str">
        <f ca="1">IF($P$4&lt;1,"",IF($P$4=HLOOKUP($P$4,Sortie!$B$3:$AF$3,1,FALSE),IFERROR(VLOOKUP('Suivi de stock'!$B83,Sortie,COUNTIF($F$5:Q$5,Q$5)+1,FALSE),"")))</f>
        <v/>
      </c>
      <c r="R83" s="79" t="str">
        <f ca="1">IF($R$4&lt;1,"",IF($R$4=HLOOKUP($R$4,Sortie!$B$3:$AF$3,1,FALSE),IFERROR(VLOOKUP('Suivi de stock'!$B83,Entrée,COUNTIF($F$5:R$5,R$5)+1,FALSE),"")))</f>
        <v/>
      </c>
      <c r="S83" s="78" t="str">
        <f ca="1">IF($R$4&lt;1,"",IF($R$4=HLOOKUP($R$4,Sortie!$B$3:$AF$3,1,FALSE),IFERROR(VLOOKUP('Suivi de stock'!$B83,Sortie,COUNTIF($F$5:S$5,S$5)+1,FALSE),"")))</f>
        <v/>
      </c>
      <c r="T83" s="79" t="str">
        <f ca="1">IF($T$4&lt;1,"",IF($T$4=HLOOKUP($T$4,Sortie!$B$3:$AF$3,1,FALSE),IFERROR(VLOOKUP('Suivi de stock'!$B83,Entrée,COUNTIF($F$5:T$5,T$5)+1,FALSE),"")))</f>
        <v/>
      </c>
      <c r="U83" s="78" t="str">
        <f ca="1">IF($T$4&lt;1,"",IF($T$4=HLOOKUP($T$4,Sortie!$B$3:$AF$3,1,FALSE),IFERROR(VLOOKUP('Suivi de stock'!$B83,Sortie,COUNTIF($F$5:U$5,U$5)+1,FALSE),"")))</f>
        <v/>
      </c>
      <c r="V83" s="79" t="str">
        <f ca="1">IF($V$4&lt;1,"",IF($V$4=HLOOKUP($V$4,Sortie!$B$3:$AF$3,1,FALSE),IFERROR(VLOOKUP('Suivi de stock'!$B83,Entrée,COUNTIF($F$5:V$5,V$5)+1,FALSE),"")))</f>
        <v/>
      </c>
      <c r="W83" s="78" t="str">
        <f ca="1">IF($V$4&lt;1,"",IF($V$4=HLOOKUP($V$4,Sortie!$B$3:$AF$3,1,FALSE),IFERROR(VLOOKUP('Suivi de stock'!$B83,Sortie,COUNTIF($F$5:W$5,W$5)+1,FALSE),"")))</f>
        <v/>
      </c>
      <c r="X83" s="79" t="str">
        <f ca="1">IF($X$4&lt;1,"",IF($X$4=HLOOKUP($X$4,Sortie!$B$3:$AF$3,1,FALSE),IFERROR(VLOOKUP('Suivi de stock'!$B83,Entrée,COUNTIF($F$5:X$5,X$5)+1,FALSE),"")))</f>
        <v/>
      </c>
      <c r="Y83" s="78" t="str">
        <f ca="1">IF($X$4&lt;1,"",IF($X$4=HLOOKUP($X$4,Sortie!$B$3:$AF$3,1,FALSE),IFERROR(VLOOKUP('Suivi de stock'!$B83,Sortie,COUNTIF($F$5:Y$5,Y$5)+1,FALSE),"")))</f>
        <v/>
      </c>
      <c r="Z83" s="79" t="str">
        <f ca="1">IF($X$4&lt;1,"",IF($X$4=HLOOKUP($X$4,Sortie!$B$3:$AF$3,1,FALSE),IFERROR(VLOOKUP('Suivi de stock'!$B83,Entrée,COUNTIF($F$5:Z$5,Z$5)+1,FALSE),"")))</f>
        <v/>
      </c>
      <c r="AA83" s="78" t="str">
        <f ca="1">IF($X$4&lt;1,"",IF($X$4=HLOOKUP($X$4,Sortie!$B$3:$AF$3,1,FALSE),IFERROR(VLOOKUP('Suivi de stock'!$B83,Sortie,COUNTIF($F$5:AA$5,AA$5)+1,FALSE),"")))</f>
        <v/>
      </c>
      <c r="AB83" s="79" t="str">
        <f ca="1">IF($X$4&lt;1,"",IF($X$4=HLOOKUP($X$4,Sortie!$B$3:$AF$3,1,FALSE),IFERROR(VLOOKUP('Suivi de stock'!$B83,Entrée,COUNTIF($F$5:AB$5,AB$5)+1,FALSE),"")))</f>
        <v/>
      </c>
      <c r="AC83" s="78" t="str">
        <f ca="1">IF($X$4&lt;1,"",IF($X$4=HLOOKUP($X$4,Sortie!$B$3:$AF$3,1,FALSE),IFERROR(VLOOKUP('Suivi de stock'!$B83,Sortie,COUNTIF($F$5:AC$5,AC$5)+1,FALSE),"")))</f>
        <v/>
      </c>
      <c r="AD83" s="79" t="str">
        <f ca="1">IF($X$4&lt;1,"",IF($X$4=HLOOKUP($X$4,Sortie!$B$3:$AF$3,1,FALSE),IFERROR(VLOOKUP('Suivi de stock'!$B83,Entrée,COUNTIF($F$5:AD$5,AD$5)+1,FALSE),"")))</f>
        <v/>
      </c>
      <c r="AE83" s="78" t="str">
        <f ca="1">IF($X$4&lt;1,"",IF($X$4=HLOOKUP($X$4,Sortie!$B$3:$AF$3,1,FALSE),IFERROR(VLOOKUP('Suivi de stock'!$B83,Sortie,COUNTIF($F$5:AE$5,AE$5)+1,FALSE),"")))</f>
        <v/>
      </c>
      <c r="AF83" s="79" t="str">
        <f ca="1">IF($X$4&lt;1,"",IF($X$4=HLOOKUP($X$4,Sortie!$B$3:$AF$3,1,FALSE),IFERROR(VLOOKUP('Suivi de stock'!$B83,Entrée,COUNTIF($F$5:AF$5,AF$5)+1,FALSE),"")))</f>
        <v/>
      </c>
      <c r="AG83" s="78" t="str">
        <f ca="1">IF($X$4&lt;1,"",IF($X$4=HLOOKUP($X$4,Sortie!$B$3:$AF$3,1,FALSE),IFERROR(VLOOKUP('Suivi de stock'!$B83,Sortie,COUNTIF($F$5:AG$5,AG$5)+1,FALSE),"")))</f>
        <v/>
      </c>
      <c r="AH83" s="79" t="str">
        <f ca="1">IF($X$4&lt;1,"",IF($X$4=HLOOKUP($X$4,Sortie!$B$3:$AF$3,1,FALSE),IFERROR(VLOOKUP('Suivi de stock'!$B83,Entrée,COUNTIF($F$5:AH$5,AH$5)+1,FALSE),"")))</f>
        <v/>
      </c>
      <c r="AI83" s="78" t="str">
        <f ca="1">IF($X$4&lt;1,"",IF($X$4=HLOOKUP($X$4,Sortie!$B$3:$AF$3,1,FALSE),IFERROR(VLOOKUP('Suivi de stock'!$B83,Sortie,COUNTIF($F$5:AI$5,AI$5)+1,FALSE),"")))</f>
        <v/>
      </c>
      <c r="AJ83" s="79" t="str">
        <f ca="1">IF($X$4&lt;1,"",IF($X$4=HLOOKUP($X$4,Sortie!$B$3:$AF$3,1,FALSE),IFERROR(VLOOKUP('Suivi de stock'!$B83,Entrée,COUNTIF($F$5:AJ$5,AJ$5)+1,FALSE),"")))</f>
        <v/>
      </c>
      <c r="AK83" s="78" t="str">
        <f ca="1">IF($X$4&lt;1,"",IF($X$4=HLOOKUP($X$4,Sortie!$B$3:$AF$3,1,FALSE),IFERROR(VLOOKUP('Suivi de stock'!$B83,Sortie,COUNTIF($F$5:AK$5,AK$5)+1,FALSE),"")))</f>
        <v/>
      </c>
      <c r="AL83" s="79" t="str">
        <f ca="1">IF($X$4&lt;1,"",IF($X$4=HLOOKUP($X$4,Sortie!$B$3:$AF$3,1,FALSE),IFERROR(VLOOKUP('Suivi de stock'!$B83,Entrée,COUNTIF($F$5:AL$5,AL$5)+1,FALSE),"")))</f>
        <v/>
      </c>
      <c r="AM83" s="78" t="str">
        <f ca="1">IF($X$4&lt;1,"",IF($X$4=HLOOKUP($X$4,Sortie!$B$3:$AF$3,1,FALSE),IFERROR(VLOOKUP('Suivi de stock'!$B83,Sortie,COUNTIF($F$5:AM$5,AM$5)+1,FALSE),"")))</f>
        <v/>
      </c>
      <c r="AN83" s="79" t="str">
        <f ca="1">IF($X$4&lt;1,"",IF($X$4=HLOOKUP($X$4,Sortie!$B$3:$AF$3,1,FALSE),IFERROR(VLOOKUP('Suivi de stock'!$B83,Entrée,COUNTIF($F$5:AN$5,AN$5)+1,FALSE),"")))</f>
        <v/>
      </c>
      <c r="AO83" s="78" t="str">
        <f ca="1">IF($X$4&lt;1,"",IF($X$4=HLOOKUP($X$4,Sortie!$B$3:$AF$3,1,FALSE),IFERROR(VLOOKUP('Suivi de stock'!$B83,Sortie,COUNTIF($F$5:AO$5,AO$5)+1,FALSE),"")))</f>
        <v/>
      </c>
      <c r="AP83" s="79" t="str">
        <f ca="1">IF($X$4&lt;1,"",IF($X$4=HLOOKUP($X$4,Sortie!$B$3:$AF$3,1,FALSE),IFERROR(VLOOKUP('Suivi de stock'!$B83,Entrée,COUNTIF($F$5:AP$5,AP$5)+1,FALSE),"")))</f>
        <v/>
      </c>
      <c r="AQ83" s="78" t="str">
        <f ca="1">IF($X$4&lt;1,"",IF($X$4=HLOOKUP($X$4,Sortie!$B$3:$AF$3,1,FALSE),IFERROR(VLOOKUP('Suivi de stock'!$B83,Sortie,COUNTIF($F$5:AQ$5,AQ$5)+1,FALSE),"")))</f>
        <v/>
      </c>
      <c r="AR83" s="79" t="str">
        <f ca="1">IF($X$4&lt;1,"",IF($X$4=HLOOKUP($X$4,Sortie!$B$3:$AF$3,1,FALSE),IFERROR(VLOOKUP('Suivi de stock'!$B83,Entrée,COUNTIF($F$5:AR$5,AR$5)+1,FALSE),"")))</f>
        <v/>
      </c>
      <c r="AS83" s="78" t="str">
        <f ca="1">IF($X$4&lt;1,"",IF($X$4=HLOOKUP($X$4,Sortie!$B$3:$AF$3,1,FALSE),IFERROR(VLOOKUP('Suivi de stock'!$B83,Sortie,COUNTIF($F$5:AS$5,AS$5)+1,FALSE),"")))</f>
        <v/>
      </c>
      <c r="AT83" s="79" t="str">
        <f ca="1">IF($X$4&lt;1,"",IF($X$4=HLOOKUP($X$4,Sortie!$B$3:$AF$3,1,FALSE),IFERROR(VLOOKUP('Suivi de stock'!$B83,Entrée,COUNTIF($F$5:AT$5,AT$5)+1,FALSE),"")))</f>
        <v/>
      </c>
      <c r="AU83" s="78" t="str">
        <f ca="1">IF($X$4&lt;1,"",IF($X$4=HLOOKUP($X$4,Sortie!$B$3:$AF$3,1,FALSE),IFERROR(VLOOKUP('Suivi de stock'!$B83,Sortie,COUNTIF($F$5:AU$5,AU$5)+1,FALSE),"")))</f>
        <v/>
      </c>
      <c r="AV83" s="79" t="str">
        <f ca="1">IF($X$4&lt;1,"",IF($X$4=HLOOKUP($X$4,Sortie!$B$3:$AF$3,1,FALSE),IFERROR(VLOOKUP('Suivi de stock'!$B83,Entrée,COUNTIF($F$5:AV$5,AV$5)+1,FALSE),"")))</f>
        <v/>
      </c>
      <c r="AW83" s="78" t="str">
        <f ca="1">IF($X$4&lt;1,"",IF($X$4=HLOOKUP($X$4,Sortie!$B$3:$AF$3,1,FALSE),IFERROR(VLOOKUP('Suivi de stock'!$B83,Sortie,COUNTIF($F$5:AW$5,AW$5)+1,FALSE),"")))</f>
        <v/>
      </c>
      <c r="AX83" s="79" t="str">
        <f ca="1">IF($X$4&lt;1,"",IF($X$4=HLOOKUP($X$4,Sortie!$B$3:$AF$3,1,FALSE),IFERROR(VLOOKUP('Suivi de stock'!$B83,Entrée,COUNTIF($F$5:AX$5,AX$5)+1,FALSE),"")))</f>
        <v/>
      </c>
      <c r="AY83" s="78" t="str">
        <f ca="1">IF($X$4&lt;1,"",IF($X$4=HLOOKUP($X$4,Sortie!$B$3:$AF$3,1,FALSE),IFERROR(VLOOKUP('Suivi de stock'!$B83,Sortie,COUNTIF($F$5:AY$5,AY$5)+1,FALSE),"")))</f>
        <v/>
      </c>
      <c r="AZ83" s="79" t="str">
        <f ca="1">IF($X$4&lt;1,"",IF($X$4=HLOOKUP($X$4,Sortie!$B$3:$AF$3,1,FALSE),IFERROR(VLOOKUP('Suivi de stock'!$B83,Entrée,COUNTIF($F$5:AZ$5,AZ$5)+1,FALSE),"")))</f>
        <v/>
      </c>
      <c r="BA83" s="78" t="str">
        <f ca="1">IF($X$4&lt;1,"",IF($X$4=HLOOKUP($X$4,Sortie!$B$3:$AF$3,1,FALSE),IFERROR(VLOOKUP('Suivi de stock'!$B83,Sortie,COUNTIF($F$5:BA$5,BA$5)+1,FALSE),"")))</f>
        <v/>
      </c>
      <c r="BB83" s="79" t="str">
        <f ca="1">IF($X$4&lt;1,"",IF($X$4=HLOOKUP($X$4,Sortie!$B$3:$AF$3,1,FALSE),IFERROR(VLOOKUP('Suivi de stock'!$B83,Entrée,COUNTIF($F$5:BB$5,BB$5)+1,FALSE),"")))</f>
        <v/>
      </c>
      <c r="BC83" s="78" t="str">
        <f ca="1">IF($X$4&lt;1,"",IF($X$4=HLOOKUP($X$4,Sortie!$B$3:$AF$3,1,FALSE),IFERROR(VLOOKUP('Suivi de stock'!$B83,Sortie,COUNTIF($F$5:BC$5,BC$5)+1,FALSE),"")))</f>
        <v/>
      </c>
      <c r="BD83" s="79" t="str">
        <f ca="1">IF($X$4&lt;1,"",IF($X$4=HLOOKUP($X$4,Sortie!$B$3:$AF$3,1,FALSE),IFERROR(VLOOKUP('Suivi de stock'!$B83,Entrée,COUNTIF($F$5:BD$5,BD$5)+1,FALSE),"")))</f>
        <v/>
      </c>
      <c r="BE83" s="78" t="str">
        <f ca="1">IF($X$4&lt;1,"",IF($X$4=HLOOKUP($X$4,Sortie!$B$3:$AF$3,1,FALSE),IFERROR(VLOOKUP('Suivi de stock'!$B83,Sortie,COUNTIF($F$5:BE$5,BE$5)+1,FALSE),"")))</f>
        <v/>
      </c>
      <c r="BF83" s="79" t="str">
        <f ca="1">IF($X$4&lt;1,"",IF($X$4=HLOOKUP($X$4,Sortie!$B$3:$AF$3,1,FALSE),IFERROR(VLOOKUP('Suivi de stock'!$B83,Entrée,COUNTIF($F$5:BF$5,BF$5)+1,FALSE),"")))</f>
        <v/>
      </c>
      <c r="BG83" s="78" t="str">
        <f ca="1">IF($X$4&lt;1,"",IF($X$4=HLOOKUP($X$4,Sortie!$B$3:$AF$3,1,FALSE),IFERROR(VLOOKUP('Suivi de stock'!$B83,Sortie,COUNTIF($F$5:BG$5,BG$5)+1,FALSE),"")))</f>
        <v/>
      </c>
      <c r="BH83" s="79" t="str">
        <f ca="1">IF($X$4&lt;1,"",IF($X$4=HLOOKUP($X$4,Sortie!$B$3:$AF$3,1,FALSE),IFERROR(VLOOKUP('Suivi de stock'!$B83,Entrée,COUNTIF($F$5:BH$5,BH$5)+1,FALSE),"")))</f>
        <v/>
      </c>
      <c r="BI83" s="78" t="str">
        <f ca="1">IF($X$4&lt;1,"",IF($X$4=HLOOKUP($X$4,Sortie!$B$3:$AF$3,1,FALSE),IFERROR(VLOOKUP('Suivi de stock'!$B83,Sortie,COUNTIF($F$5:BI$5,BI$5)+1,FALSE),"")))</f>
        <v/>
      </c>
      <c r="BJ83" s="79" t="str">
        <f ca="1">IF($X$4&lt;1,"",IF($X$4=HLOOKUP($X$4,Sortie!$B$3:$AF$3,1,FALSE),IFERROR(VLOOKUP('Suivi de stock'!$B83,Entrée,COUNTIF($F$5:BJ$5,BJ$5)+1,FALSE),"")))</f>
        <v/>
      </c>
      <c r="BK83" s="78" t="str">
        <f ca="1">IF($X$4&lt;1,"",IF($X$4=HLOOKUP($X$4,Sortie!$B$3:$AF$3,1,FALSE),IFERROR(VLOOKUP('Suivi de stock'!$B83,Sortie,COUNTIF($F$5:BK$5,BK$5)+1,FALSE),"")))</f>
        <v/>
      </c>
      <c r="BL83" s="79" t="str">
        <f ca="1">IF($X$4&lt;1,"",IF($X$4=HLOOKUP($X$4,Sortie!$B$3:$AF$3,1,FALSE),IFERROR(VLOOKUP('Suivi de stock'!$B83,Entrée,COUNTIF($F$5:BL$5,BL$5)+1,FALSE),"")))</f>
        <v/>
      </c>
      <c r="BM83" s="78" t="str">
        <f ca="1">IF($X$4&lt;1,"",IF($X$4=HLOOKUP($X$4,Sortie!$B$3:$AF$3,1,FALSE),IFERROR(VLOOKUP('Suivi de stock'!$B83,Sortie,COUNTIF($F$5:BM$5,BM$5)+1,FALSE),"")))</f>
        <v/>
      </c>
      <c r="BN83" s="79" t="str">
        <f ca="1">IF($X$4&lt;1,"",IF($X$4=HLOOKUP($X$4,Sortie!$B$3:$AF$3,1,FALSE),IFERROR(VLOOKUP('Suivi de stock'!$B83,Entrée,COUNTIF($F$5:BN$5,BN$5)+1,FALSE),"")))</f>
        <v/>
      </c>
      <c r="BO83" s="78" t="str">
        <f ca="1">IF($X$4&lt;1,"",IF($X$4=HLOOKUP($X$4,Sortie!$B$3:$AF$3,1,FALSE),IFERROR(VLOOKUP('Suivi de stock'!$B83,Sortie,COUNTIF($F$5:BO$5,BO$5)+1,FALSE),"")))</f>
        <v/>
      </c>
    </row>
    <row r="84" spans="1:67">
      <c r="A84" s="29">
        <f>IF(C84&gt;=D84,0,1+MAX($A$7:A83))</f>
        <v>0</v>
      </c>
      <c r="B84" s="9"/>
      <c r="C84" s="20"/>
      <c r="D84" s="21"/>
      <c r="F84" s="79" t="str">
        <f ca="1">IF($N$4&lt;1,"",IF($F$4=HLOOKUP($F$4,Sortie!$B$3:$AF$3,1,FALSE),IFERROR(VLOOKUP('Suivi de stock'!$B84,Entrée,COUNTIF($F$5:F$5,F$5)+1,FALSE),"")))</f>
        <v/>
      </c>
      <c r="G84" s="78" t="str">
        <f ca="1">IF($F$4&lt;1,"",IF($F$4=HLOOKUP($F$4,Sortie!$B$3:$AF$3,1,FALSE),IFERROR(VLOOKUP('Suivi de stock'!$B84,Sortie,COUNTIF($F$5:G$5,G$5)+1,FALSE),"")))</f>
        <v/>
      </c>
      <c r="H84" s="79" t="str">
        <f ca="1">IF($H$4&lt;1,"",IF($H$4=HLOOKUP($H$4,Sortie!$B$3:$AF$3,1,FALSE),IFERROR(VLOOKUP('Suivi de stock'!$B84,Entrée,COUNTIF($F$5:H$5,H$5)+1,FALSE),"")))</f>
        <v/>
      </c>
      <c r="I84" s="78" t="str">
        <f ca="1">IF($H$4&lt;1,"",IF($H$4=HLOOKUP($H$4,Sortie!$B$3:$AF$3,1,FALSE),IFERROR(VLOOKUP('Suivi de stock'!$B84,Sortie,COUNTIF($F$5:I$5,I$5)+1,FALSE),"")))</f>
        <v/>
      </c>
      <c r="J84" s="79" t="str">
        <f ca="1">IF($J$4&lt;1,"",IF($J$4=HLOOKUP($J$4,Sortie!$B$3:$AF$3,1,FALSE),IFERROR(VLOOKUP('Suivi de stock'!$B84,Entrée,COUNTIF($F$5:J$5,J$5)+1,FALSE),"")))</f>
        <v/>
      </c>
      <c r="K84" s="78" t="str">
        <f ca="1">IF($J$4&lt;1,"",IF($J$4=HLOOKUP($J$4,Sortie!$B$3:$AF$3,1,FALSE),IFERROR(VLOOKUP('Suivi de stock'!$B84,Sortie,COUNTIF($F$5:K$5,K$5)+1,FALSE),"")))</f>
        <v/>
      </c>
      <c r="L84" s="79" t="str">
        <f ca="1">IF($L$4&lt;1,"",IF($L$4=HLOOKUP($L$4,Sortie!$B$3:$AF$3,1,FALSE),IFERROR(VLOOKUP('Suivi de stock'!$B84,Entrée,COUNTIF($F$5:L$5,L$5)+1,FALSE),"")))</f>
        <v/>
      </c>
      <c r="M84" s="78" t="str">
        <f ca="1">IF($L$4&lt;1,"",IF($L$4=HLOOKUP($L$4,Sortie!$B$3:$AF$3,1,FALSE),IFERROR(VLOOKUP('Suivi de stock'!$B84,Sortie,COUNTIF($F$5:M$5,M$5)+1,FALSE),"")))</f>
        <v/>
      </c>
      <c r="N84" s="79" t="str">
        <f ca="1">IF($N$4&lt;1,"",IF($N$4=HLOOKUP($N$4,Sortie!$B$3:$AF$3,1,FALSE),IFERROR(VLOOKUP('Suivi de stock'!$B84,Entrée,COUNTIF($F$5:N$5,N$5)+1,FALSE),"")))</f>
        <v/>
      </c>
      <c r="O84" s="78" t="str">
        <f ca="1">IF($N$4&lt;1,"",IF($N$4=HLOOKUP($N$4,Sortie!$B$3:$AF$3,1,FALSE),IFERROR(VLOOKUP('Suivi de stock'!$B84,Sortie,COUNTIF($F$5:O$5,O$5)+1,FALSE),"")))</f>
        <v/>
      </c>
      <c r="P84" s="79" t="str">
        <f ca="1">IF($P$4&lt;1,"",IF($P$4=HLOOKUP($P$4,Sortie!$B$3:$AF$3,1,FALSE),IFERROR(VLOOKUP('Suivi de stock'!$B84,Entrée,COUNTIF($F$5:P$5,P$5)+1,FALSE),"")))</f>
        <v/>
      </c>
      <c r="Q84" s="78" t="str">
        <f ca="1">IF($P$4&lt;1,"",IF($P$4=HLOOKUP($P$4,Sortie!$B$3:$AF$3,1,FALSE),IFERROR(VLOOKUP('Suivi de stock'!$B84,Sortie,COUNTIF($F$5:Q$5,Q$5)+1,FALSE),"")))</f>
        <v/>
      </c>
      <c r="R84" s="79" t="str">
        <f ca="1">IF($R$4&lt;1,"",IF($R$4=HLOOKUP($R$4,Sortie!$B$3:$AF$3,1,FALSE),IFERROR(VLOOKUP('Suivi de stock'!$B84,Entrée,COUNTIF($F$5:R$5,R$5)+1,FALSE),"")))</f>
        <v/>
      </c>
      <c r="S84" s="78" t="str">
        <f ca="1">IF($R$4&lt;1,"",IF($R$4=HLOOKUP($R$4,Sortie!$B$3:$AF$3,1,FALSE),IFERROR(VLOOKUP('Suivi de stock'!$B84,Sortie,COUNTIF($F$5:S$5,S$5)+1,FALSE),"")))</f>
        <v/>
      </c>
      <c r="T84" s="79" t="str">
        <f ca="1">IF($T$4&lt;1,"",IF($T$4=HLOOKUP($T$4,Sortie!$B$3:$AF$3,1,FALSE),IFERROR(VLOOKUP('Suivi de stock'!$B84,Entrée,COUNTIF($F$5:T$5,T$5)+1,FALSE),"")))</f>
        <v/>
      </c>
      <c r="U84" s="78" t="str">
        <f ca="1">IF($T$4&lt;1,"",IF($T$4=HLOOKUP($T$4,Sortie!$B$3:$AF$3,1,FALSE),IFERROR(VLOOKUP('Suivi de stock'!$B84,Sortie,COUNTIF($F$5:U$5,U$5)+1,FALSE),"")))</f>
        <v/>
      </c>
      <c r="V84" s="79" t="str">
        <f ca="1">IF($V$4&lt;1,"",IF($V$4=HLOOKUP($V$4,Sortie!$B$3:$AF$3,1,FALSE),IFERROR(VLOOKUP('Suivi de stock'!$B84,Entrée,COUNTIF($F$5:V$5,V$5)+1,FALSE),"")))</f>
        <v/>
      </c>
      <c r="W84" s="78" t="str">
        <f ca="1">IF($V$4&lt;1,"",IF($V$4=HLOOKUP($V$4,Sortie!$B$3:$AF$3,1,FALSE),IFERROR(VLOOKUP('Suivi de stock'!$B84,Sortie,COUNTIF($F$5:W$5,W$5)+1,FALSE),"")))</f>
        <v/>
      </c>
      <c r="X84" s="79" t="str">
        <f ca="1">IF($X$4&lt;1,"",IF($X$4=HLOOKUP($X$4,Sortie!$B$3:$AF$3,1,FALSE),IFERROR(VLOOKUP('Suivi de stock'!$B84,Entrée,COUNTIF($F$5:X$5,X$5)+1,FALSE),"")))</f>
        <v/>
      </c>
      <c r="Y84" s="78" t="str">
        <f ca="1">IF($X$4&lt;1,"",IF($X$4=HLOOKUP($X$4,Sortie!$B$3:$AF$3,1,FALSE),IFERROR(VLOOKUP('Suivi de stock'!$B84,Sortie,COUNTIF($F$5:Y$5,Y$5)+1,FALSE),"")))</f>
        <v/>
      </c>
      <c r="Z84" s="79" t="str">
        <f ca="1">IF($X$4&lt;1,"",IF($X$4=HLOOKUP($X$4,Sortie!$B$3:$AF$3,1,FALSE),IFERROR(VLOOKUP('Suivi de stock'!$B84,Entrée,COUNTIF($F$5:Z$5,Z$5)+1,FALSE),"")))</f>
        <v/>
      </c>
      <c r="AA84" s="78" t="str">
        <f ca="1">IF($X$4&lt;1,"",IF($X$4=HLOOKUP($X$4,Sortie!$B$3:$AF$3,1,FALSE),IFERROR(VLOOKUP('Suivi de stock'!$B84,Sortie,COUNTIF($F$5:AA$5,AA$5)+1,FALSE),"")))</f>
        <v/>
      </c>
      <c r="AB84" s="79" t="str">
        <f ca="1">IF($X$4&lt;1,"",IF($X$4=HLOOKUP($X$4,Sortie!$B$3:$AF$3,1,FALSE),IFERROR(VLOOKUP('Suivi de stock'!$B84,Entrée,COUNTIF($F$5:AB$5,AB$5)+1,FALSE),"")))</f>
        <v/>
      </c>
      <c r="AC84" s="78" t="str">
        <f ca="1">IF($X$4&lt;1,"",IF($X$4=HLOOKUP($X$4,Sortie!$B$3:$AF$3,1,FALSE),IFERROR(VLOOKUP('Suivi de stock'!$B84,Sortie,COUNTIF($F$5:AC$5,AC$5)+1,FALSE),"")))</f>
        <v/>
      </c>
      <c r="AD84" s="79" t="str">
        <f ca="1">IF($X$4&lt;1,"",IF($X$4=HLOOKUP($X$4,Sortie!$B$3:$AF$3,1,FALSE),IFERROR(VLOOKUP('Suivi de stock'!$B84,Entrée,COUNTIF($F$5:AD$5,AD$5)+1,FALSE),"")))</f>
        <v/>
      </c>
      <c r="AE84" s="78" t="str">
        <f ca="1">IF($X$4&lt;1,"",IF($X$4=HLOOKUP($X$4,Sortie!$B$3:$AF$3,1,FALSE),IFERROR(VLOOKUP('Suivi de stock'!$B84,Sortie,COUNTIF($F$5:AE$5,AE$5)+1,FALSE),"")))</f>
        <v/>
      </c>
      <c r="AF84" s="79" t="str">
        <f ca="1">IF($X$4&lt;1,"",IF($X$4=HLOOKUP($X$4,Sortie!$B$3:$AF$3,1,FALSE),IFERROR(VLOOKUP('Suivi de stock'!$B84,Entrée,COUNTIF($F$5:AF$5,AF$5)+1,FALSE),"")))</f>
        <v/>
      </c>
      <c r="AG84" s="78" t="str">
        <f ca="1">IF($X$4&lt;1,"",IF($X$4=HLOOKUP($X$4,Sortie!$B$3:$AF$3,1,FALSE),IFERROR(VLOOKUP('Suivi de stock'!$B84,Sortie,COUNTIF($F$5:AG$5,AG$5)+1,FALSE),"")))</f>
        <v/>
      </c>
      <c r="AH84" s="79" t="str">
        <f ca="1">IF($X$4&lt;1,"",IF($X$4=HLOOKUP($X$4,Sortie!$B$3:$AF$3,1,FALSE),IFERROR(VLOOKUP('Suivi de stock'!$B84,Entrée,COUNTIF($F$5:AH$5,AH$5)+1,FALSE),"")))</f>
        <v/>
      </c>
      <c r="AI84" s="78" t="str">
        <f ca="1">IF($X$4&lt;1,"",IF($X$4=HLOOKUP($X$4,Sortie!$B$3:$AF$3,1,FALSE),IFERROR(VLOOKUP('Suivi de stock'!$B84,Sortie,COUNTIF($F$5:AI$5,AI$5)+1,FALSE),"")))</f>
        <v/>
      </c>
      <c r="AJ84" s="79" t="str">
        <f ca="1">IF($X$4&lt;1,"",IF($X$4=HLOOKUP($X$4,Sortie!$B$3:$AF$3,1,FALSE),IFERROR(VLOOKUP('Suivi de stock'!$B84,Entrée,COUNTIF($F$5:AJ$5,AJ$5)+1,FALSE),"")))</f>
        <v/>
      </c>
      <c r="AK84" s="78" t="str">
        <f ca="1">IF($X$4&lt;1,"",IF($X$4=HLOOKUP($X$4,Sortie!$B$3:$AF$3,1,FALSE),IFERROR(VLOOKUP('Suivi de stock'!$B84,Sortie,COUNTIF($F$5:AK$5,AK$5)+1,FALSE),"")))</f>
        <v/>
      </c>
      <c r="AL84" s="79" t="str">
        <f ca="1">IF($X$4&lt;1,"",IF($X$4=HLOOKUP($X$4,Sortie!$B$3:$AF$3,1,FALSE),IFERROR(VLOOKUP('Suivi de stock'!$B84,Entrée,COUNTIF($F$5:AL$5,AL$5)+1,FALSE),"")))</f>
        <v/>
      </c>
      <c r="AM84" s="78" t="str">
        <f ca="1">IF($X$4&lt;1,"",IF($X$4=HLOOKUP($X$4,Sortie!$B$3:$AF$3,1,FALSE),IFERROR(VLOOKUP('Suivi de stock'!$B84,Sortie,COUNTIF($F$5:AM$5,AM$5)+1,FALSE),"")))</f>
        <v/>
      </c>
      <c r="AN84" s="79" t="str">
        <f ca="1">IF($X$4&lt;1,"",IF($X$4=HLOOKUP($X$4,Sortie!$B$3:$AF$3,1,FALSE),IFERROR(VLOOKUP('Suivi de stock'!$B84,Entrée,COUNTIF($F$5:AN$5,AN$5)+1,FALSE),"")))</f>
        <v/>
      </c>
      <c r="AO84" s="78" t="str">
        <f ca="1">IF($X$4&lt;1,"",IF($X$4=HLOOKUP($X$4,Sortie!$B$3:$AF$3,1,FALSE),IFERROR(VLOOKUP('Suivi de stock'!$B84,Sortie,COUNTIF($F$5:AO$5,AO$5)+1,FALSE),"")))</f>
        <v/>
      </c>
      <c r="AP84" s="79" t="str">
        <f ca="1">IF($X$4&lt;1,"",IF($X$4=HLOOKUP($X$4,Sortie!$B$3:$AF$3,1,FALSE),IFERROR(VLOOKUP('Suivi de stock'!$B84,Entrée,COUNTIF($F$5:AP$5,AP$5)+1,FALSE),"")))</f>
        <v/>
      </c>
      <c r="AQ84" s="78" t="str">
        <f ca="1">IF($X$4&lt;1,"",IF($X$4=HLOOKUP($X$4,Sortie!$B$3:$AF$3,1,FALSE),IFERROR(VLOOKUP('Suivi de stock'!$B84,Sortie,COUNTIF($F$5:AQ$5,AQ$5)+1,FALSE),"")))</f>
        <v/>
      </c>
      <c r="AR84" s="79" t="str">
        <f ca="1">IF($X$4&lt;1,"",IF($X$4=HLOOKUP($X$4,Sortie!$B$3:$AF$3,1,FALSE),IFERROR(VLOOKUP('Suivi de stock'!$B84,Entrée,COUNTIF($F$5:AR$5,AR$5)+1,FALSE),"")))</f>
        <v/>
      </c>
      <c r="AS84" s="78" t="str">
        <f ca="1">IF($X$4&lt;1,"",IF($X$4=HLOOKUP($X$4,Sortie!$B$3:$AF$3,1,FALSE),IFERROR(VLOOKUP('Suivi de stock'!$B84,Sortie,COUNTIF($F$5:AS$5,AS$5)+1,FALSE),"")))</f>
        <v/>
      </c>
      <c r="AT84" s="79" t="str">
        <f ca="1">IF($X$4&lt;1,"",IF($X$4=HLOOKUP($X$4,Sortie!$B$3:$AF$3,1,FALSE),IFERROR(VLOOKUP('Suivi de stock'!$B84,Entrée,COUNTIF($F$5:AT$5,AT$5)+1,FALSE),"")))</f>
        <v/>
      </c>
      <c r="AU84" s="78" t="str">
        <f ca="1">IF($X$4&lt;1,"",IF($X$4=HLOOKUP($X$4,Sortie!$B$3:$AF$3,1,FALSE),IFERROR(VLOOKUP('Suivi de stock'!$B84,Sortie,COUNTIF($F$5:AU$5,AU$5)+1,FALSE),"")))</f>
        <v/>
      </c>
      <c r="AV84" s="79" t="str">
        <f ca="1">IF($X$4&lt;1,"",IF($X$4=HLOOKUP($X$4,Sortie!$B$3:$AF$3,1,FALSE),IFERROR(VLOOKUP('Suivi de stock'!$B84,Entrée,COUNTIF($F$5:AV$5,AV$5)+1,FALSE),"")))</f>
        <v/>
      </c>
      <c r="AW84" s="78" t="str">
        <f ca="1">IF($X$4&lt;1,"",IF($X$4=HLOOKUP($X$4,Sortie!$B$3:$AF$3,1,FALSE),IFERROR(VLOOKUP('Suivi de stock'!$B84,Sortie,COUNTIF($F$5:AW$5,AW$5)+1,FALSE),"")))</f>
        <v/>
      </c>
      <c r="AX84" s="79" t="str">
        <f ca="1">IF($X$4&lt;1,"",IF($X$4=HLOOKUP($X$4,Sortie!$B$3:$AF$3,1,FALSE),IFERROR(VLOOKUP('Suivi de stock'!$B84,Entrée,COUNTIF($F$5:AX$5,AX$5)+1,FALSE),"")))</f>
        <v/>
      </c>
      <c r="AY84" s="78" t="str">
        <f ca="1">IF($X$4&lt;1,"",IF($X$4=HLOOKUP($X$4,Sortie!$B$3:$AF$3,1,FALSE),IFERROR(VLOOKUP('Suivi de stock'!$B84,Sortie,COUNTIF($F$5:AY$5,AY$5)+1,FALSE),"")))</f>
        <v/>
      </c>
      <c r="AZ84" s="79" t="str">
        <f ca="1">IF($X$4&lt;1,"",IF($X$4=HLOOKUP($X$4,Sortie!$B$3:$AF$3,1,FALSE),IFERROR(VLOOKUP('Suivi de stock'!$B84,Entrée,COUNTIF($F$5:AZ$5,AZ$5)+1,FALSE),"")))</f>
        <v/>
      </c>
      <c r="BA84" s="78" t="str">
        <f ca="1">IF($X$4&lt;1,"",IF($X$4=HLOOKUP($X$4,Sortie!$B$3:$AF$3,1,FALSE),IFERROR(VLOOKUP('Suivi de stock'!$B84,Sortie,COUNTIF($F$5:BA$5,BA$5)+1,FALSE),"")))</f>
        <v/>
      </c>
      <c r="BB84" s="79" t="str">
        <f ca="1">IF($X$4&lt;1,"",IF($X$4=HLOOKUP($X$4,Sortie!$B$3:$AF$3,1,FALSE),IFERROR(VLOOKUP('Suivi de stock'!$B84,Entrée,COUNTIF($F$5:BB$5,BB$5)+1,FALSE),"")))</f>
        <v/>
      </c>
      <c r="BC84" s="78" t="str">
        <f ca="1">IF($X$4&lt;1,"",IF($X$4=HLOOKUP($X$4,Sortie!$B$3:$AF$3,1,FALSE),IFERROR(VLOOKUP('Suivi de stock'!$B84,Sortie,COUNTIF($F$5:BC$5,BC$5)+1,FALSE),"")))</f>
        <v/>
      </c>
      <c r="BD84" s="79" t="str">
        <f ca="1">IF($X$4&lt;1,"",IF($X$4=HLOOKUP($X$4,Sortie!$B$3:$AF$3,1,FALSE),IFERROR(VLOOKUP('Suivi de stock'!$B84,Entrée,COUNTIF($F$5:BD$5,BD$5)+1,FALSE),"")))</f>
        <v/>
      </c>
      <c r="BE84" s="78" t="str">
        <f ca="1">IF($X$4&lt;1,"",IF($X$4=HLOOKUP($X$4,Sortie!$B$3:$AF$3,1,FALSE),IFERROR(VLOOKUP('Suivi de stock'!$B84,Sortie,COUNTIF($F$5:BE$5,BE$5)+1,FALSE),"")))</f>
        <v/>
      </c>
      <c r="BF84" s="79" t="str">
        <f ca="1">IF($X$4&lt;1,"",IF($X$4=HLOOKUP($X$4,Sortie!$B$3:$AF$3,1,FALSE),IFERROR(VLOOKUP('Suivi de stock'!$B84,Entrée,COUNTIF($F$5:BF$5,BF$5)+1,FALSE),"")))</f>
        <v/>
      </c>
      <c r="BG84" s="78" t="str">
        <f ca="1">IF($X$4&lt;1,"",IF($X$4=HLOOKUP($X$4,Sortie!$B$3:$AF$3,1,FALSE),IFERROR(VLOOKUP('Suivi de stock'!$B84,Sortie,COUNTIF($F$5:BG$5,BG$5)+1,FALSE),"")))</f>
        <v/>
      </c>
      <c r="BH84" s="79" t="str">
        <f ca="1">IF($X$4&lt;1,"",IF($X$4=HLOOKUP($X$4,Sortie!$B$3:$AF$3,1,FALSE),IFERROR(VLOOKUP('Suivi de stock'!$B84,Entrée,COUNTIF($F$5:BH$5,BH$5)+1,FALSE),"")))</f>
        <v/>
      </c>
      <c r="BI84" s="78" t="str">
        <f ca="1">IF($X$4&lt;1,"",IF($X$4=HLOOKUP($X$4,Sortie!$B$3:$AF$3,1,FALSE),IFERROR(VLOOKUP('Suivi de stock'!$B84,Sortie,COUNTIF($F$5:BI$5,BI$5)+1,FALSE),"")))</f>
        <v/>
      </c>
      <c r="BJ84" s="79" t="str">
        <f ca="1">IF($X$4&lt;1,"",IF($X$4=HLOOKUP($X$4,Sortie!$B$3:$AF$3,1,FALSE),IFERROR(VLOOKUP('Suivi de stock'!$B84,Entrée,COUNTIF($F$5:BJ$5,BJ$5)+1,FALSE),"")))</f>
        <v/>
      </c>
      <c r="BK84" s="78" t="str">
        <f ca="1">IF($X$4&lt;1,"",IF($X$4=HLOOKUP($X$4,Sortie!$B$3:$AF$3,1,FALSE),IFERROR(VLOOKUP('Suivi de stock'!$B84,Sortie,COUNTIF($F$5:BK$5,BK$5)+1,FALSE),"")))</f>
        <v/>
      </c>
      <c r="BL84" s="79" t="str">
        <f ca="1">IF($X$4&lt;1,"",IF($X$4=HLOOKUP($X$4,Sortie!$B$3:$AF$3,1,FALSE),IFERROR(VLOOKUP('Suivi de stock'!$B84,Entrée,COUNTIF($F$5:BL$5,BL$5)+1,FALSE),"")))</f>
        <v/>
      </c>
      <c r="BM84" s="78" t="str">
        <f ca="1">IF($X$4&lt;1,"",IF($X$4=HLOOKUP($X$4,Sortie!$B$3:$AF$3,1,FALSE),IFERROR(VLOOKUP('Suivi de stock'!$B84,Sortie,COUNTIF($F$5:BM$5,BM$5)+1,FALSE),"")))</f>
        <v/>
      </c>
      <c r="BN84" s="79" t="str">
        <f ca="1">IF($X$4&lt;1,"",IF($X$4=HLOOKUP($X$4,Sortie!$B$3:$AF$3,1,FALSE),IFERROR(VLOOKUP('Suivi de stock'!$B84,Entrée,COUNTIF($F$5:BN$5,BN$5)+1,FALSE),"")))</f>
        <v/>
      </c>
      <c r="BO84" s="78" t="str">
        <f ca="1">IF($X$4&lt;1,"",IF($X$4=HLOOKUP($X$4,Sortie!$B$3:$AF$3,1,FALSE),IFERROR(VLOOKUP('Suivi de stock'!$B84,Sortie,COUNTIF($F$5:BO$5,BO$5)+1,FALSE),"")))</f>
        <v/>
      </c>
    </row>
    <row r="85" spans="1:67">
      <c r="A85" s="29">
        <f>IF(C85&gt;=D85,0,1+MAX($A$7:A84))</f>
        <v>0</v>
      </c>
      <c r="B85" s="9"/>
      <c r="C85" s="20"/>
      <c r="D85" s="21"/>
      <c r="F85" s="79" t="str">
        <f ca="1">IF($N$4&lt;1,"",IF($F$4=HLOOKUP($F$4,Sortie!$B$3:$AF$3,1,FALSE),IFERROR(VLOOKUP('Suivi de stock'!$B85,Entrée,COUNTIF($F$5:F$5,F$5)+1,FALSE),"")))</f>
        <v/>
      </c>
      <c r="G85" s="78" t="str">
        <f ca="1">IF($F$4&lt;1,"",IF($F$4=HLOOKUP($F$4,Sortie!$B$3:$AF$3,1,FALSE),IFERROR(VLOOKUP('Suivi de stock'!$B85,Sortie,COUNTIF($F$5:G$5,G$5)+1,FALSE),"")))</f>
        <v/>
      </c>
      <c r="H85" s="79" t="str">
        <f ca="1">IF($H$4&lt;1,"",IF($H$4=HLOOKUP($H$4,Sortie!$B$3:$AF$3,1,FALSE),IFERROR(VLOOKUP('Suivi de stock'!$B85,Entrée,COUNTIF($F$5:H$5,H$5)+1,FALSE),"")))</f>
        <v/>
      </c>
      <c r="I85" s="78" t="str">
        <f ca="1">IF($H$4&lt;1,"",IF($H$4=HLOOKUP($H$4,Sortie!$B$3:$AF$3,1,FALSE),IFERROR(VLOOKUP('Suivi de stock'!$B85,Sortie,COUNTIF($F$5:I$5,I$5)+1,FALSE),"")))</f>
        <v/>
      </c>
      <c r="J85" s="79" t="str">
        <f ca="1">IF($J$4&lt;1,"",IF($J$4=HLOOKUP($J$4,Sortie!$B$3:$AF$3,1,FALSE),IFERROR(VLOOKUP('Suivi de stock'!$B85,Entrée,COUNTIF($F$5:J$5,J$5)+1,FALSE),"")))</f>
        <v/>
      </c>
      <c r="K85" s="78" t="str">
        <f ca="1">IF($J$4&lt;1,"",IF($J$4=HLOOKUP($J$4,Sortie!$B$3:$AF$3,1,FALSE),IFERROR(VLOOKUP('Suivi de stock'!$B85,Sortie,COUNTIF($F$5:K$5,K$5)+1,FALSE),"")))</f>
        <v/>
      </c>
      <c r="L85" s="79" t="str">
        <f ca="1">IF($L$4&lt;1,"",IF($L$4=HLOOKUP($L$4,Sortie!$B$3:$AF$3,1,FALSE),IFERROR(VLOOKUP('Suivi de stock'!$B85,Entrée,COUNTIF($F$5:L$5,L$5)+1,FALSE),"")))</f>
        <v/>
      </c>
      <c r="M85" s="78" t="str">
        <f ca="1">IF($L$4&lt;1,"",IF($L$4=HLOOKUP($L$4,Sortie!$B$3:$AF$3,1,FALSE),IFERROR(VLOOKUP('Suivi de stock'!$B85,Sortie,COUNTIF($F$5:M$5,M$5)+1,FALSE),"")))</f>
        <v/>
      </c>
      <c r="N85" s="79" t="str">
        <f ca="1">IF($N$4&lt;1,"",IF($N$4=HLOOKUP($N$4,Sortie!$B$3:$AF$3,1,FALSE),IFERROR(VLOOKUP('Suivi de stock'!$B85,Entrée,COUNTIF($F$5:N$5,N$5)+1,FALSE),"")))</f>
        <v/>
      </c>
      <c r="O85" s="78" t="str">
        <f ca="1">IF($N$4&lt;1,"",IF($N$4=HLOOKUP($N$4,Sortie!$B$3:$AF$3,1,FALSE),IFERROR(VLOOKUP('Suivi de stock'!$B85,Sortie,COUNTIF($F$5:O$5,O$5)+1,FALSE),"")))</f>
        <v/>
      </c>
      <c r="P85" s="79" t="str">
        <f ca="1">IF($P$4&lt;1,"",IF($P$4=HLOOKUP($P$4,Sortie!$B$3:$AF$3,1,FALSE),IFERROR(VLOOKUP('Suivi de stock'!$B85,Entrée,COUNTIF($F$5:P$5,P$5)+1,FALSE),"")))</f>
        <v/>
      </c>
      <c r="Q85" s="78" t="str">
        <f ca="1">IF($P$4&lt;1,"",IF($P$4=HLOOKUP($P$4,Sortie!$B$3:$AF$3,1,FALSE),IFERROR(VLOOKUP('Suivi de stock'!$B85,Sortie,COUNTIF($F$5:Q$5,Q$5)+1,FALSE),"")))</f>
        <v/>
      </c>
      <c r="R85" s="79" t="str">
        <f ca="1">IF($R$4&lt;1,"",IF($R$4=HLOOKUP($R$4,Sortie!$B$3:$AF$3,1,FALSE),IFERROR(VLOOKUP('Suivi de stock'!$B85,Entrée,COUNTIF($F$5:R$5,R$5)+1,FALSE),"")))</f>
        <v/>
      </c>
      <c r="S85" s="78" t="str">
        <f ca="1">IF($R$4&lt;1,"",IF($R$4=HLOOKUP($R$4,Sortie!$B$3:$AF$3,1,FALSE),IFERROR(VLOOKUP('Suivi de stock'!$B85,Sortie,COUNTIF($F$5:S$5,S$5)+1,FALSE),"")))</f>
        <v/>
      </c>
      <c r="T85" s="79" t="str">
        <f ca="1">IF($T$4&lt;1,"",IF($T$4=HLOOKUP($T$4,Sortie!$B$3:$AF$3,1,FALSE),IFERROR(VLOOKUP('Suivi de stock'!$B85,Entrée,COUNTIF($F$5:T$5,T$5)+1,FALSE),"")))</f>
        <v/>
      </c>
      <c r="U85" s="78" t="str">
        <f ca="1">IF($T$4&lt;1,"",IF($T$4=HLOOKUP($T$4,Sortie!$B$3:$AF$3,1,FALSE),IFERROR(VLOOKUP('Suivi de stock'!$B85,Sortie,COUNTIF($F$5:U$5,U$5)+1,FALSE),"")))</f>
        <v/>
      </c>
      <c r="V85" s="79" t="str">
        <f ca="1">IF($V$4&lt;1,"",IF($V$4=HLOOKUP($V$4,Sortie!$B$3:$AF$3,1,FALSE),IFERROR(VLOOKUP('Suivi de stock'!$B85,Entrée,COUNTIF($F$5:V$5,V$5)+1,FALSE),"")))</f>
        <v/>
      </c>
      <c r="W85" s="78" t="str">
        <f ca="1">IF($V$4&lt;1,"",IF($V$4=HLOOKUP($V$4,Sortie!$B$3:$AF$3,1,FALSE),IFERROR(VLOOKUP('Suivi de stock'!$B85,Sortie,COUNTIF($F$5:W$5,W$5)+1,FALSE),"")))</f>
        <v/>
      </c>
      <c r="X85" s="79" t="str">
        <f ca="1">IF($X$4&lt;1,"",IF($X$4=HLOOKUP($X$4,Sortie!$B$3:$AF$3,1,FALSE),IFERROR(VLOOKUP('Suivi de stock'!$B85,Entrée,COUNTIF($F$5:X$5,X$5)+1,FALSE),"")))</f>
        <v/>
      </c>
      <c r="Y85" s="78" t="str">
        <f ca="1">IF($X$4&lt;1,"",IF($X$4=HLOOKUP($X$4,Sortie!$B$3:$AF$3,1,FALSE),IFERROR(VLOOKUP('Suivi de stock'!$B85,Sortie,COUNTIF($F$5:Y$5,Y$5)+1,FALSE),"")))</f>
        <v/>
      </c>
      <c r="Z85" s="79" t="str">
        <f ca="1">IF($X$4&lt;1,"",IF($X$4=HLOOKUP($X$4,Sortie!$B$3:$AF$3,1,FALSE),IFERROR(VLOOKUP('Suivi de stock'!$B85,Entrée,COUNTIF($F$5:Z$5,Z$5)+1,FALSE),"")))</f>
        <v/>
      </c>
      <c r="AA85" s="78" t="str">
        <f ca="1">IF($X$4&lt;1,"",IF($X$4=HLOOKUP($X$4,Sortie!$B$3:$AF$3,1,FALSE),IFERROR(VLOOKUP('Suivi de stock'!$B85,Sortie,COUNTIF($F$5:AA$5,AA$5)+1,FALSE),"")))</f>
        <v/>
      </c>
      <c r="AB85" s="79" t="str">
        <f ca="1">IF($X$4&lt;1,"",IF($X$4=HLOOKUP($X$4,Sortie!$B$3:$AF$3,1,FALSE),IFERROR(VLOOKUP('Suivi de stock'!$B85,Entrée,COUNTIF($F$5:AB$5,AB$5)+1,FALSE),"")))</f>
        <v/>
      </c>
      <c r="AC85" s="78" t="str">
        <f ca="1">IF($X$4&lt;1,"",IF($X$4=HLOOKUP($X$4,Sortie!$B$3:$AF$3,1,FALSE),IFERROR(VLOOKUP('Suivi de stock'!$B85,Sortie,COUNTIF($F$5:AC$5,AC$5)+1,FALSE),"")))</f>
        <v/>
      </c>
      <c r="AD85" s="79" t="str">
        <f ca="1">IF($X$4&lt;1,"",IF($X$4=HLOOKUP($X$4,Sortie!$B$3:$AF$3,1,FALSE),IFERROR(VLOOKUP('Suivi de stock'!$B85,Entrée,COUNTIF($F$5:AD$5,AD$5)+1,FALSE),"")))</f>
        <v/>
      </c>
      <c r="AE85" s="78" t="str">
        <f ca="1">IF($X$4&lt;1,"",IF($X$4=HLOOKUP($X$4,Sortie!$B$3:$AF$3,1,FALSE),IFERROR(VLOOKUP('Suivi de stock'!$B85,Sortie,COUNTIF($F$5:AE$5,AE$5)+1,FALSE),"")))</f>
        <v/>
      </c>
      <c r="AF85" s="79" t="str">
        <f ca="1">IF($X$4&lt;1,"",IF($X$4=HLOOKUP($X$4,Sortie!$B$3:$AF$3,1,FALSE),IFERROR(VLOOKUP('Suivi de stock'!$B85,Entrée,COUNTIF($F$5:AF$5,AF$5)+1,FALSE),"")))</f>
        <v/>
      </c>
      <c r="AG85" s="78" t="str">
        <f ca="1">IF($X$4&lt;1,"",IF($X$4=HLOOKUP($X$4,Sortie!$B$3:$AF$3,1,FALSE),IFERROR(VLOOKUP('Suivi de stock'!$B85,Sortie,COUNTIF($F$5:AG$5,AG$5)+1,FALSE),"")))</f>
        <v/>
      </c>
      <c r="AH85" s="79" t="str">
        <f ca="1">IF($X$4&lt;1,"",IF($X$4=HLOOKUP($X$4,Sortie!$B$3:$AF$3,1,FALSE),IFERROR(VLOOKUP('Suivi de stock'!$B85,Entrée,COUNTIF($F$5:AH$5,AH$5)+1,FALSE),"")))</f>
        <v/>
      </c>
      <c r="AI85" s="78" t="str">
        <f ca="1">IF($X$4&lt;1,"",IF($X$4=HLOOKUP($X$4,Sortie!$B$3:$AF$3,1,FALSE),IFERROR(VLOOKUP('Suivi de stock'!$B85,Sortie,COUNTIF($F$5:AI$5,AI$5)+1,FALSE),"")))</f>
        <v/>
      </c>
      <c r="AJ85" s="79" t="str">
        <f ca="1">IF($X$4&lt;1,"",IF($X$4=HLOOKUP($X$4,Sortie!$B$3:$AF$3,1,FALSE),IFERROR(VLOOKUP('Suivi de stock'!$B85,Entrée,COUNTIF($F$5:AJ$5,AJ$5)+1,FALSE),"")))</f>
        <v/>
      </c>
      <c r="AK85" s="78" t="str">
        <f ca="1">IF($X$4&lt;1,"",IF($X$4=HLOOKUP($X$4,Sortie!$B$3:$AF$3,1,FALSE),IFERROR(VLOOKUP('Suivi de stock'!$B85,Sortie,COUNTIF($F$5:AK$5,AK$5)+1,FALSE),"")))</f>
        <v/>
      </c>
      <c r="AL85" s="79" t="str">
        <f ca="1">IF($X$4&lt;1,"",IF($X$4=HLOOKUP($X$4,Sortie!$B$3:$AF$3,1,FALSE),IFERROR(VLOOKUP('Suivi de stock'!$B85,Entrée,COUNTIF($F$5:AL$5,AL$5)+1,FALSE),"")))</f>
        <v/>
      </c>
      <c r="AM85" s="78" t="str">
        <f ca="1">IF($X$4&lt;1,"",IF($X$4=HLOOKUP($X$4,Sortie!$B$3:$AF$3,1,FALSE),IFERROR(VLOOKUP('Suivi de stock'!$B85,Sortie,COUNTIF($F$5:AM$5,AM$5)+1,FALSE),"")))</f>
        <v/>
      </c>
      <c r="AN85" s="79" t="str">
        <f ca="1">IF($X$4&lt;1,"",IF($X$4=HLOOKUP($X$4,Sortie!$B$3:$AF$3,1,FALSE),IFERROR(VLOOKUP('Suivi de stock'!$B85,Entrée,COUNTIF($F$5:AN$5,AN$5)+1,FALSE),"")))</f>
        <v/>
      </c>
      <c r="AO85" s="78" t="str">
        <f ca="1">IF($X$4&lt;1,"",IF($X$4=HLOOKUP($X$4,Sortie!$B$3:$AF$3,1,FALSE),IFERROR(VLOOKUP('Suivi de stock'!$B85,Sortie,COUNTIF($F$5:AO$5,AO$5)+1,FALSE),"")))</f>
        <v/>
      </c>
      <c r="AP85" s="79" t="str">
        <f ca="1">IF($X$4&lt;1,"",IF($X$4=HLOOKUP($X$4,Sortie!$B$3:$AF$3,1,FALSE),IFERROR(VLOOKUP('Suivi de stock'!$B85,Entrée,COUNTIF($F$5:AP$5,AP$5)+1,FALSE),"")))</f>
        <v/>
      </c>
      <c r="AQ85" s="78" t="str">
        <f ca="1">IF($X$4&lt;1,"",IF($X$4=HLOOKUP($X$4,Sortie!$B$3:$AF$3,1,FALSE),IFERROR(VLOOKUP('Suivi de stock'!$B85,Sortie,COUNTIF($F$5:AQ$5,AQ$5)+1,FALSE),"")))</f>
        <v/>
      </c>
      <c r="AR85" s="79" t="str">
        <f ca="1">IF($X$4&lt;1,"",IF($X$4=HLOOKUP($X$4,Sortie!$B$3:$AF$3,1,FALSE),IFERROR(VLOOKUP('Suivi de stock'!$B85,Entrée,COUNTIF($F$5:AR$5,AR$5)+1,FALSE),"")))</f>
        <v/>
      </c>
      <c r="AS85" s="78" t="str">
        <f ca="1">IF($X$4&lt;1,"",IF($X$4=HLOOKUP($X$4,Sortie!$B$3:$AF$3,1,FALSE),IFERROR(VLOOKUP('Suivi de stock'!$B85,Sortie,COUNTIF($F$5:AS$5,AS$5)+1,FALSE),"")))</f>
        <v/>
      </c>
      <c r="AT85" s="79" t="str">
        <f ca="1">IF($X$4&lt;1,"",IF($X$4=HLOOKUP($X$4,Sortie!$B$3:$AF$3,1,FALSE),IFERROR(VLOOKUP('Suivi de stock'!$B85,Entrée,COUNTIF($F$5:AT$5,AT$5)+1,FALSE),"")))</f>
        <v/>
      </c>
      <c r="AU85" s="78" t="str">
        <f ca="1">IF($X$4&lt;1,"",IF($X$4=HLOOKUP($X$4,Sortie!$B$3:$AF$3,1,FALSE),IFERROR(VLOOKUP('Suivi de stock'!$B85,Sortie,COUNTIF($F$5:AU$5,AU$5)+1,FALSE),"")))</f>
        <v/>
      </c>
      <c r="AV85" s="79" t="str">
        <f ca="1">IF($X$4&lt;1,"",IF($X$4=HLOOKUP($X$4,Sortie!$B$3:$AF$3,1,FALSE),IFERROR(VLOOKUP('Suivi de stock'!$B85,Entrée,COUNTIF($F$5:AV$5,AV$5)+1,FALSE),"")))</f>
        <v/>
      </c>
      <c r="AW85" s="78" t="str">
        <f ca="1">IF($X$4&lt;1,"",IF($X$4=HLOOKUP($X$4,Sortie!$B$3:$AF$3,1,FALSE),IFERROR(VLOOKUP('Suivi de stock'!$B85,Sortie,COUNTIF($F$5:AW$5,AW$5)+1,FALSE),"")))</f>
        <v/>
      </c>
      <c r="AX85" s="79" t="str">
        <f ca="1">IF($X$4&lt;1,"",IF($X$4=HLOOKUP($X$4,Sortie!$B$3:$AF$3,1,FALSE),IFERROR(VLOOKUP('Suivi de stock'!$B85,Entrée,COUNTIF($F$5:AX$5,AX$5)+1,FALSE),"")))</f>
        <v/>
      </c>
      <c r="AY85" s="78" t="str">
        <f ca="1">IF($X$4&lt;1,"",IF($X$4=HLOOKUP($X$4,Sortie!$B$3:$AF$3,1,FALSE),IFERROR(VLOOKUP('Suivi de stock'!$B85,Sortie,COUNTIF($F$5:AY$5,AY$5)+1,FALSE),"")))</f>
        <v/>
      </c>
      <c r="AZ85" s="79" t="str">
        <f ca="1">IF($X$4&lt;1,"",IF($X$4=HLOOKUP($X$4,Sortie!$B$3:$AF$3,1,FALSE),IFERROR(VLOOKUP('Suivi de stock'!$B85,Entrée,COUNTIF($F$5:AZ$5,AZ$5)+1,FALSE),"")))</f>
        <v/>
      </c>
      <c r="BA85" s="78" t="str">
        <f ca="1">IF($X$4&lt;1,"",IF($X$4=HLOOKUP($X$4,Sortie!$B$3:$AF$3,1,FALSE),IFERROR(VLOOKUP('Suivi de stock'!$B85,Sortie,COUNTIF($F$5:BA$5,BA$5)+1,FALSE),"")))</f>
        <v/>
      </c>
      <c r="BB85" s="79" t="str">
        <f ca="1">IF($X$4&lt;1,"",IF($X$4=HLOOKUP($X$4,Sortie!$B$3:$AF$3,1,FALSE),IFERROR(VLOOKUP('Suivi de stock'!$B85,Entrée,COUNTIF($F$5:BB$5,BB$5)+1,FALSE),"")))</f>
        <v/>
      </c>
      <c r="BC85" s="78" t="str">
        <f ca="1">IF($X$4&lt;1,"",IF($X$4=HLOOKUP($X$4,Sortie!$B$3:$AF$3,1,FALSE),IFERROR(VLOOKUP('Suivi de stock'!$B85,Sortie,COUNTIF($F$5:BC$5,BC$5)+1,FALSE),"")))</f>
        <v/>
      </c>
      <c r="BD85" s="79" t="str">
        <f ca="1">IF($X$4&lt;1,"",IF($X$4=HLOOKUP($X$4,Sortie!$B$3:$AF$3,1,FALSE),IFERROR(VLOOKUP('Suivi de stock'!$B85,Entrée,COUNTIF($F$5:BD$5,BD$5)+1,FALSE),"")))</f>
        <v/>
      </c>
      <c r="BE85" s="78" t="str">
        <f ca="1">IF($X$4&lt;1,"",IF($X$4=HLOOKUP($X$4,Sortie!$B$3:$AF$3,1,FALSE),IFERROR(VLOOKUP('Suivi de stock'!$B85,Sortie,COUNTIF($F$5:BE$5,BE$5)+1,FALSE),"")))</f>
        <v/>
      </c>
      <c r="BF85" s="79" t="str">
        <f ca="1">IF($X$4&lt;1,"",IF($X$4=HLOOKUP($X$4,Sortie!$B$3:$AF$3,1,FALSE),IFERROR(VLOOKUP('Suivi de stock'!$B85,Entrée,COUNTIF($F$5:BF$5,BF$5)+1,FALSE),"")))</f>
        <v/>
      </c>
      <c r="BG85" s="78" t="str">
        <f ca="1">IF($X$4&lt;1,"",IF($X$4=HLOOKUP($X$4,Sortie!$B$3:$AF$3,1,FALSE),IFERROR(VLOOKUP('Suivi de stock'!$B85,Sortie,COUNTIF($F$5:BG$5,BG$5)+1,FALSE),"")))</f>
        <v/>
      </c>
      <c r="BH85" s="79" t="str">
        <f ca="1">IF($X$4&lt;1,"",IF($X$4=HLOOKUP($X$4,Sortie!$B$3:$AF$3,1,FALSE),IFERROR(VLOOKUP('Suivi de stock'!$B85,Entrée,COUNTIF($F$5:BH$5,BH$5)+1,FALSE),"")))</f>
        <v/>
      </c>
      <c r="BI85" s="78" t="str">
        <f ca="1">IF($X$4&lt;1,"",IF($X$4=HLOOKUP($X$4,Sortie!$B$3:$AF$3,1,FALSE),IFERROR(VLOOKUP('Suivi de stock'!$B85,Sortie,COUNTIF($F$5:BI$5,BI$5)+1,FALSE),"")))</f>
        <v/>
      </c>
      <c r="BJ85" s="79" t="str">
        <f ca="1">IF($X$4&lt;1,"",IF($X$4=HLOOKUP($X$4,Sortie!$B$3:$AF$3,1,FALSE),IFERROR(VLOOKUP('Suivi de stock'!$B85,Entrée,COUNTIF($F$5:BJ$5,BJ$5)+1,FALSE),"")))</f>
        <v/>
      </c>
      <c r="BK85" s="78" t="str">
        <f ca="1">IF($X$4&lt;1,"",IF($X$4=HLOOKUP($X$4,Sortie!$B$3:$AF$3,1,FALSE),IFERROR(VLOOKUP('Suivi de stock'!$B85,Sortie,COUNTIF($F$5:BK$5,BK$5)+1,FALSE),"")))</f>
        <v/>
      </c>
      <c r="BL85" s="79" t="str">
        <f ca="1">IF($X$4&lt;1,"",IF($X$4=HLOOKUP($X$4,Sortie!$B$3:$AF$3,1,FALSE),IFERROR(VLOOKUP('Suivi de stock'!$B85,Entrée,COUNTIF($F$5:BL$5,BL$5)+1,FALSE),"")))</f>
        <v/>
      </c>
      <c r="BM85" s="78" t="str">
        <f ca="1">IF($X$4&lt;1,"",IF($X$4=HLOOKUP($X$4,Sortie!$B$3:$AF$3,1,FALSE),IFERROR(VLOOKUP('Suivi de stock'!$B85,Sortie,COUNTIF($F$5:BM$5,BM$5)+1,FALSE),"")))</f>
        <v/>
      </c>
      <c r="BN85" s="79" t="str">
        <f ca="1">IF($X$4&lt;1,"",IF($X$4=HLOOKUP($X$4,Sortie!$B$3:$AF$3,1,FALSE),IFERROR(VLOOKUP('Suivi de stock'!$B85,Entrée,COUNTIF($F$5:BN$5,BN$5)+1,FALSE),"")))</f>
        <v/>
      </c>
      <c r="BO85" s="78" t="str">
        <f ca="1">IF($X$4&lt;1,"",IF($X$4=HLOOKUP($X$4,Sortie!$B$3:$AF$3,1,FALSE),IFERROR(VLOOKUP('Suivi de stock'!$B85,Sortie,COUNTIF($F$5:BO$5,BO$5)+1,FALSE),"")))</f>
        <v/>
      </c>
    </row>
    <row r="86" spans="1:67">
      <c r="A86" s="29">
        <f>IF(C86&gt;=D86,0,1+MAX($A$7:A85))</f>
        <v>0</v>
      </c>
      <c r="B86" s="9"/>
      <c r="C86" s="20"/>
      <c r="D86" s="21"/>
      <c r="F86" s="79" t="str">
        <f ca="1">IF($N$4&lt;1,"",IF($F$4=HLOOKUP($F$4,Sortie!$B$3:$AF$3,1,FALSE),IFERROR(VLOOKUP('Suivi de stock'!$B86,Entrée,COUNTIF($F$5:F$5,F$5)+1,FALSE),"")))</f>
        <v/>
      </c>
      <c r="G86" s="78" t="str">
        <f ca="1">IF($F$4&lt;1,"",IF($F$4=HLOOKUP($F$4,Sortie!$B$3:$AF$3,1,FALSE),IFERROR(VLOOKUP('Suivi de stock'!$B86,Sortie,COUNTIF($F$5:G$5,G$5)+1,FALSE),"")))</f>
        <v/>
      </c>
      <c r="H86" s="79" t="str">
        <f ca="1">IF($H$4&lt;1,"",IF($H$4=HLOOKUP($H$4,Sortie!$B$3:$AF$3,1,FALSE),IFERROR(VLOOKUP('Suivi de stock'!$B86,Entrée,COUNTIF($F$5:H$5,H$5)+1,FALSE),"")))</f>
        <v/>
      </c>
      <c r="I86" s="78" t="str">
        <f ca="1">IF($H$4&lt;1,"",IF($H$4=HLOOKUP($H$4,Sortie!$B$3:$AF$3,1,FALSE),IFERROR(VLOOKUP('Suivi de stock'!$B86,Sortie,COUNTIF($F$5:I$5,I$5)+1,FALSE),"")))</f>
        <v/>
      </c>
      <c r="J86" s="79" t="str">
        <f ca="1">IF($J$4&lt;1,"",IF($J$4=HLOOKUP($J$4,Sortie!$B$3:$AF$3,1,FALSE),IFERROR(VLOOKUP('Suivi de stock'!$B86,Entrée,COUNTIF($F$5:J$5,J$5)+1,FALSE),"")))</f>
        <v/>
      </c>
      <c r="K86" s="78" t="str">
        <f ca="1">IF($J$4&lt;1,"",IF($J$4=HLOOKUP($J$4,Sortie!$B$3:$AF$3,1,FALSE),IFERROR(VLOOKUP('Suivi de stock'!$B86,Sortie,COUNTIF($F$5:K$5,K$5)+1,FALSE),"")))</f>
        <v/>
      </c>
      <c r="L86" s="79" t="str">
        <f ca="1">IF($L$4&lt;1,"",IF($L$4=HLOOKUP($L$4,Sortie!$B$3:$AF$3,1,FALSE),IFERROR(VLOOKUP('Suivi de stock'!$B86,Entrée,COUNTIF($F$5:L$5,L$5)+1,FALSE),"")))</f>
        <v/>
      </c>
      <c r="M86" s="78" t="str">
        <f ca="1">IF($L$4&lt;1,"",IF($L$4=HLOOKUP($L$4,Sortie!$B$3:$AF$3,1,FALSE),IFERROR(VLOOKUP('Suivi de stock'!$B86,Sortie,COUNTIF($F$5:M$5,M$5)+1,FALSE),"")))</f>
        <v/>
      </c>
      <c r="N86" s="79" t="str">
        <f ca="1">IF($N$4&lt;1,"",IF($N$4=HLOOKUP($N$4,Sortie!$B$3:$AF$3,1,FALSE),IFERROR(VLOOKUP('Suivi de stock'!$B86,Entrée,COUNTIF($F$5:N$5,N$5)+1,FALSE),"")))</f>
        <v/>
      </c>
      <c r="O86" s="78" t="str">
        <f ca="1">IF($N$4&lt;1,"",IF($N$4=HLOOKUP($N$4,Sortie!$B$3:$AF$3,1,FALSE),IFERROR(VLOOKUP('Suivi de stock'!$B86,Sortie,COUNTIF($F$5:O$5,O$5)+1,FALSE),"")))</f>
        <v/>
      </c>
      <c r="P86" s="79" t="str">
        <f ca="1">IF($P$4&lt;1,"",IF($P$4=HLOOKUP($P$4,Sortie!$B$3:$AF$3,1,FALSE),IFERROR(VLOOKUP('Suivi de stock'!$B86,Entrée,COUNTIF($F$5:P$5,P$5)+1,FALSE),"")))</f>
        <v/>
      </c>
      <c r="Q86" s="78" t="str">
        <f ca="1">IF($P$4&lt;1,"",IF($P$4=HLOOKUP($P$4,Sortie!$B$3:$AF$3,1,FALSE),IFERROR(VLOOKUP('Suivi de stock'!$B86,Sortie,COUNTIF($F$5:Q$5,Q$5)+1,FALSE),"")))</f>
        <v/>
      </c>
      <c r="R86" s="79" t="str">
        <f ca="1">IF($R$4&lt;1,"",IF($R$4=HLOOKUP($R$4,Sortie!$B$3:$AF$3,1,FALSE),IFERROR(VLOOKUP('Suivi de stock'!$B86,Entrée,COUNTIF($F$5:R$5,R$5)+1,FALSE),"")))</f>
        <v/>
      </c>
      <c r="S86" s="78" t="str">
        <f ca="1">IF($R$4&lt;1,"",IF($R$4=HLOOKUP($R$4,Sortie!$B$3:$AF$3,1,FALSE),IFERROR(VLOOKUP('Suivi de stock'!$B86,Sortie,COUNTIF($F$5:S$5,S$5)+1,FALSE),"")))</f>
        <v/>
      </c>
      <c r="T86" s="79" t="str">
        <f ca="1">IF($T$4&lt;1,"",IF($T$4=HLOOKUP($T$4,Sortie!$B$3:$AF$3,1,FALSE),IFERROR(VLOOKUP('Suivi de stock'!$B86,Entrée,COUNTIF($F$5:T$5,T$5)+1,FALSE),"")))</f>
        <v/>
      </c>
      <c r="U86" s="78" t="str">
        <f ca="1">IF($T$4&lt;1,"",IF($T$4=HLOOKUP($T$4,Sortie!$B$3:$AF$3,1,FALSE),IFERROR(VLOOKUP('Suivi de stock'!$B86,Sortie,COUNTIF($F$5:U$5,U$5)+1,FALSE),"")))</f>
        <v/>
      </c>
      <c r="V86" s="79" t="str">
        <f ca="1">IF($V$4&lt;1,"",IF($V$4=HLOOKUP($V$4,Sortie!$B$3:$AF$3,1,FALSE),IFERROR(VLOOKUP('Suivi de stock'!$B86,Entrée,COUNTIF($F$5:V$5,V$5)+1,FALSE),"")))</f>
        <v/>
      </c>
      <c r="W86" s="78" t="str">
        <f ca="1">IF($V$4&lt;1,"",IF($V$4=HLOOKUP($V$4,Sortie!$B$3:$AF$3,1,FALSE),IFERROR(VLOOKUP('Suivi de stock'!$B86,Sortie,COUNTIF($F$5:W$5,W$5)+1,FALSE),"")))</f>
        <v/>
      </c>
      <c r="X86" s="79" t="str">
        <f ca="1">IF($X$4&lt;1,"",IF($X$4=HLOOKUP($X$4,Sortie!$B$3:$AF$3,1,FALSE),IFERROR(VLOOKUP('Suivi de stock'!$B86,Entrée,COUNTIF($F$5:X$5,X$5)+1,FALSE),"")))</f>
        <v/>
      </c>
      <c r="Y86" s="78" t="str">
        <f ca="1">IF($X$4&lt;1,"",IF($X$4=HLOOKUP($X$4,Sortie!$B$3:$AF$3,1,FALSE),IFERROR(VLOOKUP('Suivi de stock'!$B86,Sortie,COUNTIF($F$5:Y$5,Y$5)+1,FALSE),"")))</f>
        <v/>
      </c>
      <c r="Z86" s="79" t="str">
        <f ca="1">IF($X$4&lt;1,"",IF($X$4=HLOOKUP($X$4,Sortie!$B$3:$AF$3,1,FALSE),IFERROR(VLOOKUP('Suivi de stock'!$B86,Entrée,COUNTIF($F$5:Z$5,Z$5)+1,FALSE),"")))</f>
        <v/>
      </c>
      <c r="AA86" s="78" t="str">
        <f ca="1">IF($X$4&lt;1,"",IF($X$4=HLOOKUP($X$4,Sortie!$B$3:$AF$3,1,FALSE),IFERROR(VLOOKUP('Suivi de stock'!$B86,Sortie,COUNTIF($F$5:AA$5,AA$5)+1,FALSE),"")))</f>
        <v/>
      </c>
      <c r="AB86" s="79" t="str">
        <f ca="1">IF($X$4&lt;1,"",IF($X$4=HLOOKUP($X$4,Sortie!$B$3:$AF$3,1,FALSE),IFERROR(VLOOKUP('Suivi de stock'!$B86,Entrée,COUNTIF($F$5:AB$5,AB$5)+1,FALSE),"")))</f>
        <v/>
      </c>
      <c r="AC86" s="78" t="str">
        <f ca="1">IF($X$4&lt;1,"",IF($X$4=HLOOKUP($X$4,Sortie!$B$3:$AF$3,1,FALSE),IFERROR(VLOOKUP('Suivi de stock'!$B86,Sortie,COUNTIF($F$5:AC$5,AC$5)+1,FALSE),"")))</f>
        <v/>
      </c>
      <c r="AD86" s="79" t="str">
        <f ca="1">IF($X$4&lt;1,"",IF($X$4=HLOOKUP($X$4,Sortie!$B$3:$AF$3,1,FALSE),IFERROR(VLOOKUP('Suivi de stock'!$B86,Entrée,COUNTIF($F$5:AD$5,AD$5)+1,FALSE),"")))</f>
        <v/>
      </c>
      <c r="AE86" s="78" t="str">
        <f ca="1">IF($X$4&lt;1,"",IF($X$4=HLOOKUP($X$4,Sortie!$B$3:$AF$3,1,FALSE),IFERROR(VLOOKUP('Suivi de stock'!$B86,Sortie,COUNTIF($F$5:AE$5,AE$5)+1,FALSE),"")))</f>
        <v/>
      </c>
      <c r="AF86" s="79" t="str">
        <f ca="1">IF($X$4&lt;1,"",IF($X$4=HLOOKUP($X$4,Sortie!$B$3:$AF$3,1,FALSE),IFERROR(VLOOKUP('Suivi de stock'!$B86,Entrée,COUNTIF($F$5:AF$5,AF$5)+1,FALSE),"")))</f>
        <v/>
      </c>
      <c r="AG86" s="78" t="str">
        <f ca="1">IF($X$4&lt;1,"",IF($X$4=HLOOKUP($X$4,Sortie!$B$3:$AF$3,1,FALSE),IFERROR(VLOOKUP('Suivi de stock'!$B86,Sortie,COUNTIF($F$5:AG$5,AG$5)+1,FALSE),"")))</f>
        <v/>
      </c>
      <c r="AH86" s="79" t="str">
        <f ca="1">IF($X$4&lt;1,"",IF($X$4=HLOOKUP($X$4,Sortie!$B$3:$AF$3,1,FALSE),IFERROR(VLOOKUP('Suivi de stock'!$B86,Entrée,COUNTIF($F$5:AH$5,AH$5)+1,FALSE),"")))</f>
        <v/>
      </c>
      <c r="AI86" s="78" t="str">
        <f ca="1">IF($X$4&lt;1,"",IF($X$4=HLOOKUP($X$4,Sortie!$B$3:$AF$3,1,FALSE),IFERROR(VLOOKUP('Suivi de stock'!$B86,Sortie,COUNTIF($F$5:AI$5,AI$5)+1,FALSE),"")))</f>
        <v/>
      </c>
      <c r="AJ86" s="79" t="str">
        <f ca="1">IF($X$4&lt;1,"",IF($X$4=HLOOKUP($X$4,Sortie!$B$3:$AF$3,1,FALSE),IFERROR(VLOOKUP('Suivi de stock'!$B86,Entrée,COUNTIF($F$5:AJ$5,AJ$5)+1,FALSE),"")))</f>
        <v/>
      </c>
      <c r="AK86" s="78" t="str">
        <f ca="1">IF($X$4&lt;1,"",IF($X$4=HLOOKUP($X$4,Sortie!$B$3:$AF$3,1,FALSE),IFERROR(VLOOKUP('Suivi de stock'!$B86,Sortie,COUNTIF($F$5:AK$5,AK$5)+1,FALSE),"")))</f>
        <v/>
      </c>
      <c r="AL86" s="79" t="str">
        <f ca="1">IF($X$4&lt;1,"",IF($X$4=HLOOKUP($X$4,Sortie!$B$3:$AF$3,1,FALSE),IFERROR(VLOOKUP('Suivi de stock'!$B86,Entrée,COUNTIF($F$5:AL$5,AL$5)+1,FALSE),"")))</f>
        <v/>
      </c>
      <c r="AM86" s="78" t="str">
        <f ca="1">IF($X$4&lt;1,"",IF($X$4=HLOOKUP($X$4,Sortie!$B$3:$AF$3,1,FALSE),IFERROR(VLOOKUP('Suivi de stock'!$B86,Sortie,COUNTIF($F$5:AM$5,AM$5)+1,FALSE),"")))</f>
        <v/>
      </c>
      <c r="AN86" s="79" t="str">
        <f ca="1">IF($X$4&lt;1,"",IF($X$4=HLOOKUP($X$4,Sortie!$B$3:$AF$3,1,FALSE),IFERROR(VLOOKUP('Suivi de stock'!$B86,Entrée,COUNTIF($F$5:AN$5,AN$5)+1,FALSE),"")))</f>
        <v/>
      </c>
      <c r="AO86" s="78" t="str">
        <f ca="1">IF($X$4&lt;1,"",IF($X$4=HLOOKUP($X$4,Sortie!$B$3:$AF$3,1,FALSE),IFERROR(VLOOKUP('Suivi de stock'!$B86,Sortie,COUNTIF($F$5:AO$5,AO$5)+1,FALSE),"")))</f>
        <v/>
      </c>
      <c r="AP86" s="79" t="str">
        <f ca="1">IF($X$4&lt;1,"",IF($X$4=HLOOKUP($X$4,Sortie!$B$3:$AF$3,1,FALSE),IFERROR(VLOOKUP('Suivi de stock'!$B86,Entrée,COUNTIF($F$5:AP$5,AP$5)+1,FALSE),"")))</f>
        <v/>
      </c>
      <c r="AQ86" s="78" t="str">
        <f ca="1">IF($X$4&lt;1,"",IF($X$4=HLOOKUP($X$4,Sortie!$B$3:$AF$3,1,FALSE),IFERROR(VLOOKUP('Suivi de stock'!$B86,Sortie,COUNTIF($F$5:AQ$5,AQ$5)+1,FALSE),"")))</f>
        <v/>
      </c>
      <c r="AR86" s="79" t="str">
        <f ca="1">IF($X$4&lt;1,"",IF($X$4=HLOOKUP($X$4,Sortie!$B$3:$AF$3,1,FALSE),IFERROR(VLOOKUP('Suivi de stock'!$B86,Entrée,COUNTIF($F$5:AR$5,AR$5)+1,FALSE),"")))</f>
        <v/>
      </c>
      <c r="AS86" s="78" t="str">
        <f ca="1">IF($X$4&lt;1,"",IF($X$4=HLOOKUP($X$4,Sortie!$B$3:$AF$3,1,FALSE),IFERROR(VLOOKUP('Suivi de stock'!$B86,Sortie,COUNTIF($F$5:AS$5,AS$5)+1,FALSE),"")))</f>
        <v/>
      </c>
      <c r="AT86" s="79" t="str">
        <f ca="1">IF($X$4&lt;1,"",IF($X$4=HLOOKUP($X$4,Sortie!$B$3:$AF$3,1,FALSE),IFERROR(VLOOKUP('Suivi de stock'!$B86,Entrée,COUNTIF($F$5:AT$5,AT$5)+1,FALSE),"")))</f>
        <v/>
      </c>
      <c r="AU86" s="78" t="str">
        <f ca="1">IF($X$4&lt;1,"",IF($X$4=HLOOKUP($X$4,Sortie!$B$3:$AF$3,1,FALSE),IFERROR(VLOOKUP('Suivi de stock'!$B86,Sortie,COUNTIF($F$5:AU$5,AU$5)+1,FALSE),"")))</f>
        <v/>
      </c>
      <c r="AV86" s="79" t="str">
        <f ca="1">IF($X$4&lt;1,"",IF($X$4=HLOOKUP($X$4,Sortie!$B$3:$AF$3,1,FALSE),IFERROR(VLOOKUP('Suivi de stock'!$B86,Entrée,COUNTIF($F$5:AV$5,AV$5)+1,FALSE),"")))</f>
        <v/>
      </c>
      <c r="AW86" s="78" t="str">
        <f ca="1">IF($X$4&lt;1,"",IF($X$4=HLOOKUP($X$4,Sortie!$B$3:$AF$3,1,FALSE),IFERROR(VLOOKUP('Suivi de stock'!$B86,Sortie,COUNTIF($F$5:AW$5,AW$5)+1,FALSE),"")))</f>
        <v/>
      </c>
      <c r="AX86" s="79" t="str">
        <f ca="1">IF($X$4&lt;1,"",IF($X$4=HLOOKUP($X$4,Sortie!$B$3:$AF$3,1,FALSE),IFERROR(VLOOKUP('Suivi de stock'!$B86,Entrée,COUNTIF($F$5:AX$5,AX$5)+1,FALSE),"")))</f>
        <v/>
      </c>
      <c r="AY86" s="78" t="str">
        <f ca="1">IF($X$4&lt;1,"",IF($X$4=HLOOKUP($X$4,Sortie!$B$3:$AF$3,1,FALSE),IFERROR(VLOOKUP('Suivi de stock'!$B86,Sortie,COUNTIF($F$5:AY$5,AY$5)+1,FALSE),"")))</f>
        <v/>
      </c>
      <c r="AZ86" s="79" t="str">
        <f ca="1">IF($X$4&lt;1,"",IF($X$4=HLOOKUP($X$4,Sortie!$B$3:$AF$3,1,FALSE),IFERROR(VLOOKUP('Suivi de stock'!$B86,Entrée,COUNTIF($F$5:AZ$5,AZ$5)+1,FALSE),"")))</f>
        <v/>
      </c>
      <c r="BA86" s="78" t="str">
        <f ca="1">IF($X$4&lt;1,"",IF($X$4=HLOOKUP($X$4,Sortie!$B$3:$AF$3,1,FALSE),IFERROR(VLOOKUP('Suivi de stock'!$B86,Sortie,COUNTIF($F$5:BA$5,BA$5)+1,FALSE),"")))</f>
        <v/>
      </c>
      <c r="BB86" s="79" t="str">
        <f ca="1">IF($X$4&lt;1,"",IF($X$4=HLOOKUP($X$4,Sortie!$B$3:$AF$3,1,FALSE),IFERROR(VLOOKUP('Suivi de stock'!$B86,Entrée,COUNTIF($F$5:BB$5,BB$5)+1,FALSE),"")))</f>
        <v/>
      </c>
      <c r="BC86" s="78" t="str">
        <f ca="1">IF($X$4&lt;1,"",IF($X$4=HLOOKUP($X$4,Sortie!$B$3:$AF$3,1,FALSE),IFERROR(VLOOKUP('Suivi de stock'!$B86,Sortie,COUNTIF($F$5:BC$5,BC$5)+1,FALSE),"")))</f>
        <v/>
      </c>
      <c r="BD86" s="79" t="str">
        <f ca="1">IF($X$4&lt;1,"",IF($X$4=HLOOKUP($X$4,Sortie!$B$3:$AF$3,1,FALSE),IFERROR(VLOOKUP('Suivi de stock'!$B86,Entrée,COUNTIF($F$5:BD$5,BD$5)+1,FALSE),"")))</f>
        <v/>
      </c>
      <c r="BE86" s="78" t="str">
        <f ca="1">IF($X$4&lt;1,"",IF($X$4=HLOOKUP($X$4,Sortie!$B$3:$AF$3,1,FALSE),IFERROR(VLOOKUP('Suivi de stock'!$B86,Sortie,COUNTIF($F$5:BE$5,BE$5)+1,FALSE),"")))</f>
        <v/>
      </c>
      <c r="BF86" s="79" t="str">
        <f ca="1">IF($X$4&lt;1,"",IF($X$4=HLOOKUP($X$4,Sortie!$B$3:$AF$3,1,FALSE),IFERROR(VLOOKUP('Suivi de stock'!$B86,Entrée,COUNTIF($F$5:BF$5,BF$5)+1,FALSE),"")))</f>
        <v/>
      </c>
      <c r="BG86" s="78" t="str">
        <f ca="1">IF($X$4&lt;1,"",IF($X$4=HLOOKUP($X$4,Sortie!$B$3:$AF$3,1,FALSE),IFERROR(VLOOKUP('Suivi de stock'!$B86,Sortie,COUNTIF($F$5:BG$5,BG$5)+1,FALSE),"")))</f>
        <v/>
      </c>
      <c r="BH86" s="79" t="str">
        <f ca="1">IF($X$4&lt;1,"",IF($X$4=HLOOKUP($X$4,Sortie!$B$3:$AF$3,1,FALSE),IFERROR(VLOOKUP('Suivi de stock'!$B86,Entrée,COUNTIF($F$5:BH$5,BH$5)+1,FALSE),"")))</f>
        <v/>
      </c>
      <c r="BI86" s="78" t="str">
        <f ca="1">IF($X$4&lt;1,"",IF($X$4=HLOOKUP($X$4,Sortie!$B$3:$AF$3,1,FALSE),IFERROR(VLOOKUP('Suivi de stock'!$B86,Sortie,COUNTIF($F$5:BI$5,BI$5)+1,FALSE),"")))</f>
        <v/>
      </c>
      <c r="BJ86" s="79" t="str">
        <f ca="1">IF($X$4&lt;1,"",IF($X$4=HLOOKUP($X$4,Sortie!$B$3:$AF$3,1,FALSE),IFERROR(VLOOKUP('Suivi de stock'!$B86,Entrée,COUNTIF($F$5:BJ$5,BJ$5)+1,FALSE),"")))</f>
        <v/>
      </c>
      <c r="BK86" s="78" t="str">
        <f ca="1">IF($X$4&lt;1,"",IF($X$4=HLOOKUP($X$4,Sortie!$B$3:$AF$3,1,FALSE),IFERROR(VLOOKUP('Suivi de stock'!$B86,Sortie,COUNTIF($F$5:BK$5,BK$5)+1,FALSE),"")))</f>
        <v/>
      </c>
      <c r="BL86" s="79" t="str">
        <f ca="1">IF($X$4&lt;1,"",IF($X$4=HLOOKUP($X$4,Sortie!$B$3:$AF$3,1,FALSE),IFERROR(VLOOKUP('Suivi de stock'!$B86,Entrée,COUNTIF($F$5:BL$5,BL$5)+1,FALSE),"")))</f>
        <v/>
      </c>
      <c r="BM86" s="78" t="str">
        <f ca="1">IF($X$4&lt;1,"",IF($X$4=HLOOKUP($X$4,Sortie!$B$3:$AF$3,1,FALSE),IFERROR(VLOOKUP('Suivi de stock'!$B86,Sortie,COUNTIF($F$5:BM$5,BM$5)+1,FALSE),"")))</f>
        <v/>
      </c>
      <c r="BN86" s="79" t="str">
        <f ca="1">IF($X$4&lt;1,"",IF($X$4=HLOOKUP($X$4,Sortie!$B$3:$AF$3,1,FALSE),IFERROR(VLOOKUP('Suivi de stock'!$B86,Entrée,COUNTIF($F$5:BN$5,BN$5)+1,FALSE),"")))</f>
        <v/>
      </c>
      <c r="BO86" s="78" t="str">
        <f ca="1">IF($X$4&lt;1,"",IF($X$4=HLOOKUP($X$4,Sortie!$B$3:$AF$3,1,FALSE),IFERROR(VLOOKUP('Suivi de stock'!$B86,Sortie,COUNTIF($F$5:BO$5,BO$5)+1,FALSE),"")))</f>
        <v/>
      </c>
    </row>
    <row r="87" spans="1:67">
      <c r="A87" s="29">
        <f>IF(C87&gt;=D87,0,1+MAX($A$7:A86))</f>
        <v>0</v>
      </c>
      <c r="B87" s="9"/>
      <c r="C87" s="20"/>
      <c r="D87" s="21"/>
      <c r="F87" s="79" t="str">
        <f ca="1">IF($N$4&lt;1,"",IF($F$4=HLOOKUP($F$4,Sortie!$B$3:$AF$3,1,FALSE),IFERROR(VLOOKUP('Suivi de stock'!$B87,Entrée,COUNTIF($F$5:F$5,F$5)+1,FALSE),"")))</f>
        <v/>
      </c>
      <c r="G87" s="78" t="str">
        <f ca="1">IF($F$4&lt;1,"",IF($F$4=HLOOKUP($F$4,Sortie!$B$3:$AF$3,1,FALSE),IFERROR(VLOOKUP('Suivi de stock'!$B87,Sortie,COUNTIF($F$5:G$5,G$5)+1,FALSE),"")))</f>
        <v/>
      </c>
      <c r="H87" s="79" t="str">
        <f ca="1">IF($H$4&lt;1,"",IF($H$4=HLOOKUP($H$4,Sortie!$B$3:$AF$3,1,FALSE),IFERROR(VLOOKUP('Suivi de stock'!$B87,Entrée,COUNTIF($F$5:H$5,H$5)+1,FALSE),"")))</f>
        <v/>
      </c>
      <c r="I87" s="78" t="str">
        <f ca="1">IF($H$4&lt;1,"",IF($H$4=HLOOKUP($H$4,Sortie!$B$3:$AF$3,1,FALSE),IFERROR(VLOOKUP('Suivi de stock'!$B87,Sortie,COUNTIF($F$5:I$5,I$5)+1,FALSE),"")))</f>
        <v/>
      </c>
      <c r="J87" s="79" t="str">
        <f ca="1">IF($J$4&lt;1,"",IF($J$4=HLOOKUP($J$4,Sortie!$B$3:$AF$3,1,FALSE),IFERROR(VLOOKUP('Suivi de stock'!$B87,Entrée,COUNTIF($F$5:J$5,J$5)+1,FALSE),"")))</f>
        <v/>
      </c>
      <c r="K87" s="78" t="str">
        <f ca="1">IF($J$4&lt;1,"",IF($J$4=HLOOKUP($J$4,Sortie!$B$3:$AF$3,1,FALSE),IFERROR(VLOOKUP('Suivi de stock'!$B87,Sortie,COUNTIF($F$5:K$5,K$5)+1,FALSE),"")))</f>
        <v/>
      </c>
      <c r="L87" s="79" t="str">
        <f ca="1">IF($L$4&lt;1,"",IF($L$4=HLOOKUP($L$4,Sortie!$B$3:$AF$3,1,FALSE),IFERROR(VLOOKUP('Suivi de stock'!$B87,Entrée,COUNTIF($F$5:L$5,L$5)+1,FALSE),"")))</f>
        <v/>
      </c>
      <c r="M87" s="78" t="str">
        <f ca="1">IF($L$4&lt;1,"",IF($L$4=HLOOKUP($L$4,Sortie!$B$3:$AF$3,1,FALSE),IFERROR(VLOOKUP('Suivi de stock'!$B87,Sortie,COUNTIF($F$5:M$5,M$5)+1,FALSE),"")))</f>
        <v/>
      </c>
      <c r="N87" s="79" t="str">
        <f ca="1">IF($N$4&lt;1,"",IF($N$4=HLOOKUP($N$4,Sortie!$B$3:$AF$3,1,FALSE),IFERROR(VLOOKUP('Suivi de stock'!$B87,Entrée,COUNTIF($F$5:N$5,N$5)+1,FALSE),"")))</f>
        <v/>
      </c>
      <c r="O87" s="78" t="str">
        <f ca="1">IF($N$4&lt;1,"",IF($N$4=HLOOKUP($N$4,Sortie!$B$3:$AF$3,1,FALSE),IFERROR(VLOOKUP('Suivi de stock'!$B87,Sortie,COUNTIF($F$5:O$5,O$5)+1,FALSE),"")))</f>
        <v/>
      </c>
      <c r="P87" s="79" t="str">
        <f ca="1">IF($P$4&lt;1,"",IF($P$4=HLOOKUP($P$4,Sortie!$B$3:$AF$3,1,FALSE),IFERROR(VLOOKUP('Suivi de stock'!$B87,Entrée,COUNTIF($F$5:P$5,P$5)+1,FALSE),"")))</f>
        <v/>
      </c>
      <c r="Q87" s="78" t="str">
        <f ca="1">IF($P$4&lt;1,"",IF($P$4=HLOOKUP($P$4,Sortie!$B$3:$AF$3,1,FALSE),IFERROR(VLOOKUP('Suivi de stock'!$B87,Sortie,COUNTIF($F$5:Q$5,Q$5)+1,FALSE),"")))</f>
        <v/>
      </c>
      <c r="R87" s="79" t="str">
        <f ca="1">IF($R$4&lt;1,"",IF($R$4=HLOOKUP($R$4,Sortie!$B$3:$AF$3,1,FALSE),IFERROR(VLOOKUP('Suivi de stock'!$B87,Entrée,COUNTIF($F$5:R$5,R$5)+1,FALSE),"")))</f>
        <v/>
      </c>
      <c r="S87" s="78" t="str">
        <f ca="1">IF($R$4&lt;1,"",IF($R$4=HLOOKUP($R$4,Sortie!$B$3:$AF$3,1,FALSE),IFERROR(VLOOKUP('Suivi de stock'!$B87,Sortie,COUNTIF($F$5:S$5,S$5)+1,FALSE),"")))</f>
        <v/>
      </c>
      <c r="T87" s="79" t="str">
        <f ca="1">IF($T$4&lt;1,"",IF($T$4=HLOOKUP($T$4,Sortie!$B$3:$AF$3,1,FALSE),IFERROR(VLOOKUP('Suivi de stock'!$B87,Entrée,COUNTIF($F$5:T$5,T$5)+1,FALSE),"")))</f>
        <v/>
      </c>
      <c r="U87" s="78" t="str">
        <f ca="1">IF($T$4&lt;1,"",IF($T$4=HLOOKUP($T$4,Sortie!$B$3:$AF$3,1,FALSE),IFERROR(VLOOKUP('Suivi de stock'!$B87,Sortie,COUNTIF($F$5:U$5,U$5)+1,FALSE),"")))</f>
        <v/>
      </c>
      <c r="V87" s="79" t="str">
        <f ca="1">IF($V$4&lt;1,"",IF($V$4=HLOOKUP($V$4,Sortie!$B$3:$AF$3,1,FALSE),IFERROR(VLOOKUP('Suivi de stock'!$B87,Entrée,COUNTIF($F$5:V$5,V$5)+1,FALSE),"")))</f>
        <v/>
      </c>
      <c r="W87" s="78" t="str">
        <f ca="1">IF($V$4&lt;1,"",IF($V$4=HLOOKUP($V$4,Sortie!$B$3:$AF$3,1,FALSE),IFERROR(VLOOKUP('Suivi de stock'!$B87,Sortie,COUNTIF($F$5:W$5,W$5)+1,FALSE),"")))</f>
        <v/>
      </c>
      <c r="X87" s="79" t="str">
        <f ca="1">IF($X$4&lt;1,"",IF($X$4=HLOOKUP($X$4,Sortie!$B$3:$AF$3,1,FALSE),IFERROR(VLOOKUP('Suivi de stock'!$B87,Entrée,COUNTIF($F$5:X$5,X$5)+1,FALSE),"")))</f>
        <v/>
      </c>
      <c r="Y87" s="78" t="str">
        <f ca="1">IF($X$4&lt;1,"",IF($X$4=HLOOKUP($X$4,Sortie!$B$3:$AF$3,1,FALSE),IFERROR(VLOOKUP('Suivi de stock'!$B87,Sortie,COUNTIF($F$5:Y$5,Y$5)+1,FALSE),"")))</f>
        <v/>
      </c>
      <c r="Z87" s="79" t="str">
        <f ca="1">IF($X$4&lt;1,"",IF($X$4=HLOOKUP($X$4,Sortie!$B$3:$AF$3,1,FALSE),IFERROR(VLOOKUP('Suivi de stock'!$B87,Entrée,COUNTIF($F$5:Z$5,Z$5)+1,FALSE),"")))</f>
        <v/>
      </c>
      <c r="AA87" s="78" t="str">
        <f ca="1">IF($X$4&lt;1,"",IF($X$4=HLOOKUP($X$4,Sortie!$B$3:$AF$3,1,FALSE),IFERROR(VLOOKUP('Suivi de stock'!$B87,Sortie,COUNTIF($F$5:AA$5,AA$5)+1,FALSE),"")))</f>
        <v/>
      </c>
      <c r="AB87" s="79" t="str">
        <f ca="1">IF($X$4&lt;1,"",IF($X$4=HLOOKUP($X$4,Sortie!$B$3:$AF$3,1,FALSE),IFERROR(VLOOKUP('Suivi de stock'!$B87,Entrée,COUNTIF($F$5:AB$5,AB$5)+1,FALSE),"")))</f>
        <v/>
      </c>
      <c r="AC87" s="78" t="str">
        <f ca="1">IF($X$4&lt;1,"",IF($X$4=HLOOKUP($X$4,Sortie!$B$3:$AF$3,1,FALSE),IFERROR(VLOOKUP('Suivi de stock'!$B87,Sortie,COUNTIF($F$5:AC$5,AC$5)+1,FALSE),"")))</f>
        <v/>
      </c>
      <c r="AD87" s="79" t="str">
        <f ca="1">IF($X$4&lt;1,"",IF($X$4=HLOOKUP($X$4,Sortie!$B$3:$AF$3,1,FALSE),IFERROR(VLOOKUP('Suivi de stock'!$B87,Entrée,COUNTIF($F$5:AD$5,AD$5)+1,FALSE),"")))</f>
        <v/>
      </c>
      <c r="AE87" s="78" t="str">
        <f ca="1">IF($X$4&lt;1,"",IF($X$4=HLOOKUP($X$4,Sortie!$B$3:$AF$3,1,FALSE),IFERROR(VLOOKUP('Suivi de stock'!$B87,Sortie,COUNTIF($F$5:AE$5,AE$5)+1,FALSE),"")))</f>
        <v/>
      </c>
      <c r="AF87" s="79" t="str">
        <f ca="1">IF($X$4&lt;1,"",IF($X$4=HLOOKUP($X$4,Sortie!$B$3:$AF$3,1,FALSE),IFERROR(VLOOKUP('Suivi de stock'!$B87,Entrée,COUNTIF($F$5:AF$5,AF$5)+1,FALSE),"")))</f>
        <v/>
      </c>
      <c r="AG87" s="78" t="str">
        <f ca="1">IF($X$4&lt;1,"",IF($X$4=HLOOKUP($X$4,Sortie!$B$3:$AF$3,1,FALSE),IFERROR(VLOOKUP('Suivi de stock'!$B87,Sortie,COUNTIF($F$5:AG$5,AG$5)+1,FALSE),"")))</f>
        <v/>
      </c>
      <c r="AH87" s="79" t="str">
        <f ca="1">IF($X$4&lt;1,"",IF($X$4=HLOOKUP($X$4,Sortie!$B$3:$AF$3,1,FALSE),IFERROR(VLOOKUP('Suivi de stock'!$B87,Entrée,COUNTIF($F$5:AH$5,AH$5)+1,FALSE),"")))</f>
        <v/>
      </c>
      <c r="AI87" s="78" t="str">
        <f ca="1">IF($X$4&lt;1,"",IF($X$4=HLOOKUP($X$4,Sortie!$B$3:$AF$3,1,FALSE),IFERROR(VLOOKUP('Suivi de stock'!$B87,Sortie,COUNTIF($F$5:AI$5,AI$5)+1,FALSE),"")))</f>
        <v/>
      </c>
      <c r="AJ87" s="79" t="str">
        <f ca="1">IF($X$4&lt;1,"",IF($X$4=HLOOKUP($X$4,Sortie!$B$3:$AF$3,1,FALSE),IFERROR(VLOOKUP('Suivi de stock'!$B87,Entrée,COUNTIF($F$5:AJ$5,AJ$5)+1,FALSE),"")))</f>
        <v/>
      </c>
      <c r="AK87" s="78" t="str">
        <f ca="1">IF($X$4&lt;1,"",IF($X$4=HLOOKUP($X$4,Sortie!$B$3:$AF$3,1,FALSE),IFERROR(VLOOKUP('Suivi de stock'!$B87,Sortie,COUNTIF($F$5:AK$5,AK$5)+1,FALSE),"")))</f>
        <v/>
      </c>
      <c r="AL87" s="79" t="str">
        <f ca="1">IF($X$4&lt;1,"",IF($X$4=HLOOKUP($X$4,Sortie!$B$3:$AF$3,1,FALSE),IFERROR(VLOOKUP('Suivi de stock'!$B87,Entrée,COUNTIF($F$5:AL$5,AL$5)+1,FALSE),"")))</f>
        <v/>
      </c>
      <c r="AM87" s="78" t="str">
        <f ca="1">IF($X$4&lt;1,"",IF($X$4=HLOOKUP($X$4,Sortie!$B$3:$AF$3,1,FALSE),IFERROR(VLOOKUP('Suivi de stock'!$B87,Sortie,COUNTIF($F$5:AM$5,AM$5)+1,FALSE),"")))</f>
        <v/>
      </c>
      <c r="AN87" s="79" t="str">
        <f ca="1">IF($X$4&lt;1,"",IF($X$4=HLOOKUP($X$4,Sortie!$B$3:$AF$3,1,FALSE),IFERROR(VLOOKUP('Suivi de stock'!$B87,Entrée,COUNTIF($F$5:AN$5,AN$5)+1,FALSE),"")))</f>
        <v/>
      </c>
      <c r="AO87" s="78" t="str">
        <f ca="1">IF($X$4&lt;1,"",IF($X$4=HLOOKUP($X$4,Sortie!$B$3:$AF$3,1,FALSE),IFERROR(VLOOKUP('Suivi de stock'!$B87,Sortie,COUNTIF($F$5:AO$5,AO$5)+1,FALSE),"")))</f>
        <v/>
      </c>
      <c r="AP87" s="79" t="str">
        <f ca="1">IF($X$4&lt;1,"",IF($X$4=HLOOKUP($X$4,Sortie!$B$3:$AF$3,1,FALSE),IFERROR(VLOOKUP('Suivi de stock'!$B87,Entrée,COUNTIF($F$5:AP$5,AP$5)+1,FALSE),"")))</f>
        <v/>
      </c>
      <c r="AQ87" s="78" t="str">
        <f ca="1">IF($X$4&lt;1,"",IF($X$4=HLOOKUP($X$4,Sortie!$B$3:$AF$3,1,FALSE),IFERROR(VLOOKUP('Suivi de stock'!$B87,Sortie,COUNTIF($F$5:AQ$5,AQ$5)+1,FALSE),"")))</f>
        <v/>
      </c>
      <c r="AR87" s="79" t="str">
        <f ca="1">IF($X$4&lt;1,"",IF($X$4=HLOOKUP($X$4,Sortie!$B$3:$AF$3,1,FALSE),IFERROR(VLOOKUP('Suivi de stock'!$B87,Entrée,COUNTIF($F$5:AR$5,AR$5)+1,FALSE),"")))</f>
        <v/>
      </c>
      <c r="AS87" s="78" t="str">
        <f ca="1">IF($X$4&lt;1,"",IF($X$4=HLOOKUP($X$4,Sortie!$B$3:$AF$3,1,FALSE),IFERROR(VLOOKUP('Suivi de stock'!$B87,Sortie,COUNTIF($F$5:AS$5,AS$5)+1,FALSE),"")))</f>
        <v/>
      </c>
      <c r="AT87" s="79" t="str">
        <f ca="1">IF($X$4&lt;1,"",IF($X$4=HLOOKUP($X$4,Sortie!$B$3:$AF$3,1,FALSE),IFERROR(VLOOKUP('Suivi de stock'!$B87,Entrée,COUNTIF($F$5:AT$5,AT$5)+1,FALSE),"")))</f>
        <v/>
      </c>
      <c r="AU87" s="78" t="str">
        <f ca="1">IF($X$4&lt;1,"",IF($X$4=HLOOKUP($X$4,Sortie!$B$3:$AF$3,1,FALSE),IFERROR(VLOOKUP('Suivi de stock'!$B87,Sortie,COUNTIF($F$5:AU$5,AU$5)+1,FALSE),"")))</f>
        <v/>
      </c>
      <c r="AV87" s="79" t="str">
        <f ca="1">IF($X$4&lt;1,"",IF($X$4=HLOOKUP($X$4,Sortie!$B$3:$AF$3,1,FALSE),IFERROR(VLOOKUP('Suivi de stock'!$B87,Entrée,COUNTIF($F$5:AV$5,AV$5)+1,FALSE),"")))</f>
        <v/>
      </c>
      <c r="AW87" s="78" t="str">
        <f ca="1">IF($X$4&lt;1,"",IF($X$4=HLOOKUP($X$4,Sortie!$B$3:$AF$3,1,FALSE),IFERROR(VLOOKUP('Suivi de stock'!$B87,Sortie,COUNTIF($F$5:AW$5,AW$5)+1,FALSE),"")))</f>
        <v/>
      </c>
      <c r="AX87" s="79" t="str">
        <f ca="1">IF($X$4&lt;1,"",IF($X$4=HLOOKUP($X$4,Sortie!$B$3:$AF$3,1,FALSE),IFERROR(VLOOKUP('Suivi de stock'!$B87,Entrée,COUNTIF($F$5:AX$5,AX$5)+1,FALSE),"")))</f>
        <v/>
      </c>
      <c r="AY87" s="78" t="str">
        <f ca="1">IF($X$4&lt;1,"",IF($X$4=HLOOKUP($X$4,Sortie!$B$3:$AF$3,1,FALSE),IFERROR(VLOOKUP('Suivi de stock'!$B87,Sortie,COUNTIF($F$5:AY$5,AY$5)+1,FALSE),"")))</f>
        <v/>
      </c>
      <c r="AZ87" s="79" t="str">
        <f ca="1">IF($X$4&lt;1,"",IF($X$4=HLOOKUP($X$4,Sortie!$B$3:$AF$3,1,FALSE),IFERROR(VLOOKUP('Suivi de stock'!$B87,Entrée,COUNTIF($F$5:AZ$5,AZ$5)+1,FALSE),"")))</f>
        <v/>
      </c>
      <c r="BA87" s="78" t="str">
        <f ca="1">IF($X$4&lt;1,"",IF($X$4=HLOOKUP($X$4,Sortie!$B$3:$AF$3,1,FALSE),IFERROR(VLOOKUP('Suivi de stock'!$B87,Sortie,COUNTIF($F$5:BA$5,BA$5)+1,FALSE),"")))</f>
        <v/>
      </c>
      <c r="BB87" s="79" t="str">
        <f ca="1">IF($X$4&lt;1,"",IF($X$4=HLOOKUP($X$4,Sortie!$B$3:$AF$3,1,FALSE),IFERROR(VLOOKUP('Suivi de stock'!$B87,Entrée,COUNTIF($F$5:BB$5,BB$5)+1,FALSE),"")))</f>
        <v/>
      </c>
      <c r="BC87" s="78" t="str">
        <f ca="1">IF($X$4&lt;1,"",IF($X$4=HLOOKUP($X$4,Sortie!$B$3:$AF$3,1,FALSE),IFERROR(VLOOKUP('Suivi de stock'!$B87,Sortie,COUNTIF($F$5:BC$5,BC$5)+1,FALSE),"")))</f>
        <v/>
      </c>
      <c r="BD87" s="79" t="str">
        <f ca="1">IF($X$4&lt;1,"",IF($X$4=HLOOKUP($X$4,Sortie!$B$3:$AF$3,1,FALSE),IFERROR(VLOOKUP('Suivi de stock'!$B87,Entrée,COUNTIF($F$5:BD$5,BD$5)+1,FALSE),"")))</f>
        <v/>
      </c>
      <c r="BE87" s="78" t="str">
        <f ca="1">IF($X$4&lt;1,"",IF($X$4=HLOOKUP($X$4,Sortie!$B$3:$AF$3,1,FALSE),IFERROR(VLOOKUP('Suivi de stock'!$B87,Sortie,COUNTIF($F$5:BE$5,BE$5)+1,FALSE),"")))</f>
        <v/>
      </c>
      <c r="BF87" s="79" t="str">
        <f ca="1">IF($X$4&lt;1,"",IF($X$4=HLOOKUP($X$4,Sortie!$B$3:$AF$3,1,FALSE),IFERROR(VLOOKUP('Suivi de stock'!$B87,Entrée,COUNTIF($F$5:BF$5,BF$5)+1,FALSE),"")))</f>
        <v/>
      </c>
      <c r="BG87" s="78" t="str">
        <f ca="1">IF($X$4&lt;1,"",IF($X$4=HLOOKUP($X$4,Sortie!$B$3:$AF$3,1,FALSE),IFERROR(VLOOKUP('Suivi de stock'!$B87,Sortie,COUNTIF($F$5:BG$5,BG$5)+1,FALSE),"")))</f>
        <v/>
      </c>
      <c r="BH87" s="79" t="str">
        <f ca="1">IF($X$4&lt;1,"",IF($X$4=HLOOKUP($X$4,Sortie!$B$3:$AF$3,1,FALSE),IFERROR(VLOOKUP('Suivi de stock'!$B87,Entrée,COUNTIF($F$5:BH$5,BH$5)+1,FALSE),"")))</f>
        <v/>
      </c>
      <c r="BI87" s="78" t="str">
        <f ca="1">IF($X$4&lt;1,"",IF($X$4=HLOOKUP($X$4,Sortie!$B$3:$AF$3,1,FALSE),IFERROR(VLOOKUP('Suivi de stock'!$B87,Sortie,COUNTIF($F$5:BI$5,BI$5)+1,FALSE),"")))</f>
        <v/>
      </c>
      <c r="BJ87" s="79" t="str">
        <f ca="1">IF($X$4&lt;1,"",IF($X$4=HLOOKUP($X$4,Sortie!$B$3:$AF$3,1,FALSE),IFERROR(VLOOKUP('Suivi de stock'!$B87,Entrée,COUNTIF($F$5:BJ$5,BJ$5)+1,FALSE),"")))</f>
        <v/>
      </c>
      <c r="BK87" s="78" t="str">
        <f ca="1">IF($X$4&lt;1,"",IF($X$4=HLOOKUP($X$4,Sortie!$B$3:$AF$3,1,FALSE),IFERROR(VLOOKUP('Suivi de stock'!$B87,Sortie,COUNTIF($F$5:BK$5,BK$5)+1,FALSE),"")))</f>
        <v/>
      </c>
      <c r="BL87" s="79" t="str">
        <f ca="1">IF($X$4&lt;1,"",IF($X$4=HLOOKUP($X$4,Sortie!$B$3:$AF$3,1,FALSE),IFERROR(VLOOKUP('Suivi de stock'!$B87,Entrée,COUNTIF($F$5:BL$5,BL$5)+1,FALSE),"")))</f>
        <v/>
      </c>
      <c r="BM87" s="78" t="str">
        <f ca="1">IF($X$4&lt;1,"",IF($X$4=HLOOKUP($X$4,Sortie!$B$3:$AF$3,1,FALSE),IFERROR(VLOOKUP('Suivi de stock'!$B87,Sortie,COUNTIF($F$5:BM$5,BM$5)+1,FALSE),"")))</f>
        <v/>
      </c>
      <c r="BN87" s="79" t="str">
        <f ca="1">IF($X$4&lt;1,"",IF($X$4=HLOOKUP($X$4,Sortie!$B$3:$AF$3,1,FALSE),IFERROR(VLOOKUP('Suivi de stock'!$B87,Entrée,COUNTIF($F$5:BN$5,BN$5)+1,FALSE),"")))</f>
        <v/>
      </c>
      <c r="BO87" s="78" t="str">
        <f ca="1">IF($X$4&lt;1,"",IF($X$4=HLOOKUP($X$4,Sortie!$B$3:$AF$3,1,FALSE),IFERROR(VLOOKUP('Suivi de stock'!$B87,Sortie,COUNTIF($F$5:BO$5,BO$5)+1,FALSE),"")))</f>
        <v/>
      </c>
    </row>
    <row r="88" spans="1:67">
      <c r="A88" s="29">
        <f>IF(C88&gt;=D88,0,1+MAX($A$7:A87))</f>
        <v>0</v>
      </c>
      <c r="B88" s="9"/>
      <c r="C88" s="20"/>
      <c r="D88" s="21"/>
      <c r="F88" s="79" t="str">
        <f ca="1">IF($N$4&lt;1,"",IF($F$4=HLOOKUP($F$4,Sortie!$B$3:$AF$3,1,FALSE),IFERROR(VLOOKUP('Suivi de stock'!$B88,Entrée,COUNTIF($F$5:F$5,F$5)+1,FALSE),"")))</f>
        <v/>
      </c>
      <c r="G88" s="78" t="str">
        <f ca="1">IF($F$4&lt;1,"",IF($F$4=HLOOKUP($F$4,Sortie!$B$3:$AF$3,1,FALSE),IFERROR(VLOOKUP('Suivi de stock'!$B88,Sortie,COUNTIF($F$5:G$5,G$5)+1,FALSE),"")))</f>
        <v/>
      </c>
      <c r="H88" s="79" t="str">
        <f ca="1">IF($H$4&lt;1,"",IF($H$4=HLOOKUP($H$4,Sortie!$B$3:$AF$3,1,FALSE),IFERROR(VLOOKUP('Suivi de stock'!$B88,Entrée,COUNTIF($F$5:H$5,H$5)+1,FALSE),"")))</f>
        <v/>
      </c>
      <c r="I88" s="78" t="str">
        <f ca="1">IF($H$4&lt;1,"",IF($H$4=HLOOKUP($H$4,Sortie!$B$3:$AF$3,1,FALSE),IFERROR(VLOOKUP('Suivi de stock'!$B88,Sortie,COUNTIF($F$5:I$5,I$5)+1,FALSE),"")))</f>
        <v/>
      </c>
      <c r="J88" s="79" t="str">
        <f ca="1">IF($J$4&lt;1,"",IF($J$4=HLOOKUP($J$4,Sortie!$B$3:$AF$3,1,FALSE),IFERROR(VLOOKUP('Suivi de stock'!$B88,Entrée,COUNTIF($F$5:J$5,J$5)+1,FALSE),"")))</f>
        <v/>
      </c>
      <c r="K88" s="78" t="str">
        <f ca="1">IF($J$4&lt;1,"",IF($J$4=HLOOKUP($J$4,Sortie!$B$3:$AF$3,1,FALSE),IFERROR(VLOOKUP('Suivi de stock'!$B88,Sortie,COUNTIF($F$5:K$5,K$5)+1,FALSE),"")))</f>
        <v/>
      </c>
      <c r="L88" s="79" t="str">
        <f ca="1">IF($L$4&lt;1,"",IF($L$4=HLOOKUP($L$4,Sortie!$B$3:$AF$3,1,FALSE),IFERROR(VLOOKUP('Suivi de stock'!$B88,Entrée,COUNTIF($F$5:L$5,L$5)+1,FALSE),"")))</f>
        <v/>
      </c>
      <c r="M88" s="78" t="str">
        <f ca="1">IF($L$4&lt;1,"",IF($L$4=HLOOKUP($L$4,Sortie!$B$3:$AF$3,1,FALSE),IFERROR(VLOOKUP('Suivi de stock'!$B88,Sortie,COUNTIF($F$5:M$5,M$5)+1,FALSE),"")))</f>
        <v/>
      </c>
      <c r="N88" s="79" t="str">
        <f ca="1">IF($N$4&lt;1,"",IF($N$4=HLOOKUP($N$4,Sortie!$B$3:$AF$3,1,FALSE),IFERROR(VLOOKUP('Suivi de stock'!$B88,Entrée,COUNTIF($F$5:N$5,N$5)+1,FALSE),"")))</f>
        <v/>
      </c>
      <c r="O88" s="78" t="str">
        <f ca="1">IF($N$4&lt;1,"",IF($N$4=HLOOKUP($N$4,Sortie!$B$3:$AF$3,1,FALSE),IFERROR(VLOOKUP('Suivi de stock'!$B88,Sortie,COUNTIF($F$5:O$5,O$5)+1,FALSE),"")))</f>
        <v/>
      </c>
      <c r="P88" s="79" t="str">
        <f ca="1">IF($P$4&lt;1,"",IF($P$4=HLOOKUP($P$4,Sortie!$B$3:$AF$3,1,FALSE),IFERROR(VLOOKUP('Suivi de stock'!$B88,Entrée,COUNTIF($F$5:P$5,P$5)+1,FALSE),"")))</f>
        <v/>
      </c>
      <c r="Q88" s="78" t="str">
        <f ca="1">IF($P$4&lt;1,"",IF($P$4=HLOOKUP($P$4,Sortie!$B$3:$AF$3,1,FALSE),IFERROR(VLOOKUP('Suivi de stock'!$B88,Sortie,COUNTIF($F$5:Q$5,Q$5)+1,FALSE),"")))</f>
        <v/>
      </c>
      <c r="R88" s="79" t="str">
        <f ca="1">IF($R$4&lt;1,"",IF($R$4=HLOOKUP($R$4,Sortie!$B$3:$AF$3,1,FALSE),IFERROR(VLOOKUP('Suivi de stock'!$B88,Entrée,COUNTIF($F$5:R$5,R$5)+1,FALSE),"")))</f>
        <v/>
      </c>
      <c r="S88" s="78" t="str">
        <f ca="1">IF($R$4&lt;1,"",IF($R$4=HLOOKUP($R$4,Sortie!$B$3:$AF$3,1,FALSE),IFERROR(VLOOKUP('Suivi de stock'!$B88,Sortie,COUNTIF($F$5:S$5,S$5)+1,FALSE),"")))</f>
        <v/>
      </c>
      <c r="T88" s="79" t="str">
        <f ca="1">IF($T$4&lt;1,"",IF($T$4=HLOOKUP($T$4,Sortie!$B$3:$AF$3,1,FALSE),IFERROR(VLOOKUP('Suivi de stock'!$B88,Entrée,COUNTIF($F$5:T$5,T$5)+1,FALSE),"")))</f>
        <v/>
      </c>
      <c r="U88" s="78" t="str">
        <f ca="1">IF($T$4&lt;1,"",IF($T$4=HLOOKUP($T$4,Sortie!$B$3:$AF$3,1,FALSE),IFERROR(VLOOKUP('Suivi de stock'!$B88,Sortie,COUNTIF($F$5:U$5,U$5)+1,FALSE),"")))</f>
        <v/>
      </c>
      <c r="V88" s="79" t="str">
        <f ca="1">IF($V$4&lt;1,"",IF($V$4=HLOOKUP($V$4,Sortie!$B$3:$AF$3,1,FALSE),IFERROR(VLOOKUP('Suivi de stock'!$B88,Entrée,COUNTIF($F$5:V$5,V$5)+1,FALSE),"")))</f>
        <v/>
      </c>
      <c r="W88" s="78" t="str">
        <f ca="1">IF($V$4&lt;1,"",IF($V$4=HLOOKUP($V$4,Sortie!$B$3:$AF$3,1,FALSE),IFERROR(VLOOKUP('Suivi de stock'!$B88,Sortie,COUNTIF($F$5:W$5,W$5)+1,FALSE),"")))</f>
        <v/>
      </c>
      <c r="X88" s="79" t="str">
        <f ca="1">IF($X$4&lt;1,"",IF($X$4=HLOOKUP($X$4,Sortie!$B$3:$AF$3,1,FALSE),IFERROR(VLOOKUP('Suivi de stock'!$B88,Entrée,COUNTIF($F$5:X$5,X$5)+1,FALSE),"")))</f>
        <v/>
      </c>
      <c r="Y88" s="78" t="str">
        <f ca="1">IF($X$4&lt;1,"",IF($X$4=HLOOKUP($X$4,Sortie!$B$3:$AF$3,1,FALSE),IFERROR(VLOOKUP('Suivi de stock'!$B88,Sortie,COUNTIF($F$5:Y$5,Y$5)+1,FALSE),"")))</f>
        <v/>
      </c>
      <c r="Z88" s="79" t="str">
        <f ca="1">IF($X$4&lt;1,"",IF($X$4=HLOOKUP($X$4,Sortie!$B$3:$AF$3,1,FALSE),IFERROR(VLOOKUP('Suivi de stock'!$B88,Entrée,COUNTIF($F$5:Z$5,Z$5)+1,FALSE),"")))</f>
        <v/>
      </c>
      <c r="AA88" s="78" t="str">
        <f ca="1">IF($X$4&lt;1,"",IF($X$4=HLOOKUP($X$4,Sortie!$B$3:$AF$3,1,FALSE),IFERROR(VLOOKUP('Suivi de stock'!$B88,Sortie,COUNTIF($F$5:AA$5,AA$5)+1,FALSE),"")))</f>
        <v/>
      </c>
      <c r="AB88" s="79" t="str">
        <f ca="1">IF($X$4&lt;1,"",IF($X$4=HLOOKUP($X$4,Sortie!$B$3:$AF$3,1,FALSE),IFERROR(VLOOKUP('Suivi de stock'!$B88,Entrée,COUNTIF($F$5:AB$5,AB$5)+1,FALSE),"")))</f>
        <v/>
      </c>
      <c r="AC88" s="78" t="str">
        <f ca="1">IF($X$4&lt;1,"",IF($X$4=HLOOKUP($X$4,Sortie!$B$3:$AF$3,1,FALSE),IFERROR(VLOOKUP('Suivi de stock'!$B88,Sortie,COUNTIF($F$5:AC$5,AC$5)+1,FALSE),"")))</f>
        <v/>
      </c>
      <c r="AD88" s="79" t="str">
        <f ca="1">IF($X$4&lt;1,"",IF($X$4=HLOOKUP($X$4,Sortie!$B$3:$AF$3,1,FALSE),IFERROR(VLOOKUP('Suivi de stock'!$B88,Entrée,COUNTIF($F$5:AD$5,AD$5)+1,FALSE),"")))</f>
        <v/>
      </c>
      <c r="AE88" s="78" t="str">
        <f ca="1">IF($X$4&lt;1,"",IF($X$4=HLOOKUP($X$4,Sortie!$B$3:$AF$3,1,FALSE),IFERROR(VLOOKUP('Suivi de stock'!$B88,Sortie,COUNTIF($F$5:AE$5,AE$5)+1,FALSE),"")))</f>
        <v/>
      </c>
      <c r="AF88" s="79" t="str">
        <f ca="1">IF($X$4&lt;1,"",IF($X$4=HLOOKUP($X$4,Sortie!$B$3:$AF$3,1,FALSE),IFERROR(VLOOKUP('Suivi de stock'!$B88,Entrée,COUNTIF($F$5:AF$5,AF$5)+1,FALSE),"")))</f>
        <v/>
      </c>
      <c r="AG88" s="78" t="str">
        <f ca="1">IF($X$4&lt;1,"",IF($X$4=HLOOKUP($X$4,Sortie!$B$3:$AF$3,1,FALSE),IFERROR(VLOOKUP('Suivi de stock'!$B88,Sortie,COUNTIF($F$5:AG$5,AG$5)+1,FALSE),"")))</f>
        <v/>
      </c>
      <c r="AH88" s="79" t="str">
        <f ca="1">IF($X$4&lt;1,"",IF($X$4=HLOOKUP($X$4,Sortie!$B$3:$AF$3,1,FALSE),IFERROR(VLOOKUP('Suivi de stock'!$B88,Entrée,COUNTIF($F$5:AH$5,AH$5)+1,FALSE),"")))</f>
        <v/>
      </c>
      <c r="AI88" s="78" t="str">
        <f ca="1">IF($X$4&lt;1,"",IF($X$4=HLOOKUP($X$4,Sortie!$B$3:$AF$3,1,FALSE),IFERROR(VLOOKUP('Suivi de stock'!$B88,Sortie,COUNTIF($F$5:AI$5,AI$5)+1,FALSE),"")))</f>
        <v/>
      </c>
      <c r="AJ88" s="79" t="str">
        <f ca="1">IF($X$4&lt;1,"",IF($X$4=HLOOKUP($X$4,Sortie!$B$3:$AF$3,1,FALSE),IFERROR(VLOOKUP('Suivi de stock'!$B88,Entrée,COUNTIF($F$5:AJ$5,AJ$5)+1,FALSE),"")))</f>
        <v/>
      </c>
      <c r="AK88" s="78" t="str">
        <f ca="1">IF($X$4&lt;1,"",IF($X$4=HLOOKUP($X$4,Sortie!$B$3:$AF$3,1,FALSE),IFERROR(VLOOKUP('Suivi de stock'!$B88,Sortie,COUNTIF($F$5:AK$5,AK$5)+1,FALSE),"")))</f>
        <v/>
      </c>
      <c r="AL88" s="79" t="str">
        <f ca="1">IF($X$4&lt;1,"",IF($X$4=HLOOKUP($X$4,Sortie!$B$3:$AF$3,1,FALSE),IFERROR(VLOOKUP('Suivi de stock'!$B88,Entrée,COUNTIF($F$5:AL$5,AL$5)+1,FALSE),"")))</f>
        <v/>
      </c>
      <c r="AM88" s="78" t="str">
        <f ca="1">IF($X$4&lt;1,"",IF($X$4=HLOOKUP($X$4,Sortie!$B$3:$AF$3,1,FALSE),IFERROR(VLOOKUP('Suivi de stock'!$B88,Sortie,COUNTIF($F$5:AM$5,AM$5)+1,FALSE),"")))</f>
        <v/>
      </c>
      <c r="AN88" s="79" t="str">
        <f ca="1">IF($X$4&lt;1,"",IF($X$4=HLOOKUP($X$4,Sortie!$B$3:$AF$3,1,FALSE),IFERROR(VLOOKUP('Suivi de stock'!$B88,Entrée,COUNTIF($F$5:AN$5,AN$5)+1,FALSE),"")))</f>
        <v/>
      </c>
      <c r="AO88" s="78" t="str">
        <f ca="1">IF($X$4&lt;1,"",IF($X$4=HLOOKUP($X$4,Sortie!$B$3:$AF$3,1,FALSE),IFERROR(VLOOKUP('Suivi de stock'!$B88,Sortie,COUNTIF($F$5:AO$5,AO$5)+1,FALSE),"")))</f>
        <v/>
      </c>
      <c r="AP88" s="79" t="str">
        <f ca="1">IF($X$4&lt;1,"",IF($X$4=HLOOKUP($X$4,Sortie!$B$3:$AF$3,1,FALSE),IFERROR(VLOOKUP('Suivi de stock'!$B88,Entrée,COUNTIF($F$5:AP$5,AP$5)+1,FALSE),"")))</f>
        <v/>
      </c>
      <c r="AQ88" s="78" t="str">
        <f ca="1">IF($X$4&lt;1,"",IF($X$4=HLOOKUP($X$4,Sortie!$B$3:$AF$3,1,FALSE),IFERROR(VLOOKUP('Suivi de stock'!$B88,Sortie,COUNTIF($F$5:AQ$5,AQ$5)+1,FALSE),"")))</f>
        <v/>
      </c>
      <c r="AR88" s="79" t="str">
        <f ca="1">IF($X$4&lt;1,"",IF($X$4=HLOOKUP($X$4,Sortie!$B$3:$AF$3,1,FALSE),IFERROR(VLOOKUP('Suivi de stock'!$B88,Entrée,COUNTIF($F$5:AR$5,AR$5)+1,FALSE),"")))</f>
        <v/>
      </c>
      <c r="AS88" s="78" t="str">
        <f ca="1">IF($X$4&lt;1,"",IF($X$4=HLOOKUP($X$4,Sortie!$B$3:$AF$3,1,FALSE),IFERROR(VLOOKUP('Suivi de stock'!$B88,Sortie,COUNTIF($F$5:AS$5,AS$5)+1,FALSE),"")))</f>
        <v/>
      </c>
      <c r="AT88" s="79" t="str">
        <f ca="1">IF($X$4&lt;1,"",IF($X$4=HLOOKUP($X$4,Sortie!$B$3:$AF$3,1,FALSE),IFERROR(VLOOKUP('Suivi de stock'!$B88,Entrée,COUNTIF($F$5:AT$5,AT$5)+1,FALSE),"")))</f>
        <v/>
      </c>
      <c r="AU88" s="78" t="str">
        <f ca="1">IF($X$4&lt;1,"",IF($X$4=HLOOKUP($X$4,Sortie!$B$3:$AF$3,1,FALSE),IFERROR(VLOOKUP('Suivi de stock'!$B88,Sortie,COUNTIF($F$5:AU$5,AU$5)+1,FALSE),"")))</f>
        <v/>
      </c>
      <c r="AV88" s="79" t="str">
        <f ca="1">IF($X$4&lt;1,"",IF($X$4=HLOOKUP($X$4,Sortie!$B$3:$AF$3,1,FALSE),IFERROR(VLOOKUP('Suivi de stock'!$B88,Entrée,COUNTIF($F$5:AV$5,AV$5)+1,FALSE),"")))</f>
        <v/>
      </c>
      <c r="AW88" s="78" t="str">
        <f ca="1">IF($X$4&lt;1,"",IF($X$4=HLOOKUP($X$4,Sortie!$B$3:$AF$3,1,FALSE),IFERROR(VLOOKUP('Suivi de stock'!$B88,Sortie,COUNTIF($F$5:AW$5,AW$5)+1,FALSE),"")))</f>
        <v/>
      </c>
      <c r="AX88" s="79" t="str">
        <f ca="1">IF($X$4&lt;1,"",IF($X$4=HLOOKUP($X$4,Sortie!$B$3:$AF$3,1,FALSE),IFERROR(VLOOKUP('Suivi de stock'!$B88,Entrée,COUNTIF($F$5:AX$5,AX$5)+1,FALSE),"")))</f>
        <v/>
      </c>
      <c r="AY88" s="78" t="str">
        <f ca="1">IF($X$4&lt;1,"",IF($X$4=HLOOKUP($X$4,Sortie!$B$3:$AF$3,1,FALSE),IFERROR(VLOOKUP('Suivi de stock'!$B88,Sortie,COUNTIF($F$5:AY$5,AY$5)+1,FALSE),"")))</f>
        <v/>
      </c>
      <c r="AZ88" s="79" t="str">
        <f ca="1">IF($X$4&lt;1,"",IF($X$4=HLOOKUP($X$4,Sortie!$B$3:$AF$3,1,FALSE),IFERROR(VLOOKUP('Suivi de stock'!$B88,Entrée,COUNTIF($F$5:AZ$5,AZ$5)+1,FALSE),"")))</f>
        <v/>
      </c>
      <c r="BA88" s="78" t="str">
        <f ca="1">IF($X$4&lt;1,"",IF($X$4=HLOOKUP($X$4,Sortie!$B$3:$AF$3,1,FALSE),IFERROR(VLOOKUP('Suivi de stock'!$B88,Sortie,COUNTIF($F$5:BA$5,BA$5)+1,FALSE),"")))</f>
        <v/>
      </c>
      <c r="BB88" s="79" t="str">
        <f ca="1">IF($X$4&lt;1,"",IF($X$4=HLOOKUP($X$4,Sortie!$B$3:$AF$3,1,FALSE),IFERROR(VLOOKUP('Suivi de stock'!$B88,Entrée,COUNTIF($F$5:BB$5,BB$5)+1,FALSE),"")))</f>
        <v/>
      </c>
      <c r="BC88" s="78" t="str">
        <f ca="1">IF($X$4&lt;1,"",IF($X$4=HLOOKUP($X$4,Sortie!$B$3:$AF$3,1,FALSE),IFERROR(VLOOKUP('Suivi de stock'!$B88,Sortie,COUNTIF($F$5:BC$5,BC$5)+1,FALSE),"")))</f>
        <v/>
      </c>
      <c r="BD88" s="79" t="str">
        <f ca="1">IF($X$4&lt;1,"",IF($X$4=HLOOKUP($X$4,Sortie!$B$3:$AF$3,1,FALSE),IFERROR(VLOOKUP('Suivi de stock'!$B88,Entrée,COUNTIF($F$5:BD$5,BD$5)+1,FALSE),"")))</f>
        <v/>
      </c>
      <c r="BE88" s="78" t="str">
        <f ca="1">IF($X$4&lt;1,"",IF($X$4=HLOOKUP($X$4,Sortie!$B$3:$AF$3,1,FALSE),IFERROR(VLOOKUP('Suivi de stock'!$B88,Sortie,COUNTIF($F$5:BE$5,BE$5)+1,FALSE),"")))</f>
        <v/>
      </c>
      <c r="BF88" s="79" t="str">
        <f ca="1">IF($X$4&lt;1,"",IF($X$4=HLOOKUP($X$4,Sortie!$B$3:$AF$3,1,FALSE),IFERROR(VLOOKUP('Suivi de stock'!$B88,Entrée,COUNTIF($F$5:BF$5,BF$5)+1,FALSE),"")))</f>
        <v/>
      </c>
      <c r="BG88" s="78" t="str">
        <f ca="1">IF($X$4&lt;1,"",IF($X$4=HLOOKUP($X$4,Sortie!$B$3:$AF$3,1,FALSE),IFERROR(VLOOKUP('Suivi de stock'!$B88,Sortie,COUNTIF($F$5:BG$5,BG$5)+1,FALSE),"")))</f>
        <v/>
      </c>
      <c r="BH88" s="79" t="str">
        <f ca="1">IF($X$4&lt;1,"",IF($X$4=HLOOKUP($X$4,Sortie!$B$3:$AF$3,1,FALSE),IFERROR(VLOOKUP('Suivi de stock'!$B88,Entrée,COUNTIF($F$5:BH$5,BH$5)+1,FALSE),"")))</f>
        <v/>
      </c>
      <c r="BI88" s="78" t="str">
        <f ca="1">IF($X$4&lt;1,"",IF($X$4=HLOOKUP($X$4,Sortie!$B$3:$AF$3,1,FALSE),IFERROR(VLOOKUP('Suivi de stock'!$B88,Sortie,COUNTIF($F$5:BI$5,BI$5)+1,FALSE),"")))</f>
        <v/>
      </c>
      <c r="BJ88" s="79" t="str">
        <f ca="1">IF($X$4&lt;1,"",IF($X$4=HLOOKUP($X$4,Sortie!$B$3:$AF$3,1,FALSE),IFERROR(VLOOKUP('Suivi de stock'!$B88,Entrée,COUNTIF($F$5:BJ$5,BJ$5)+1,FALSE),"")))</f>
        <v/>
      </c>
      <c r="BK88" s="78" t="str">
        <f ca="1">IF($X$4&lt;1,"",IF($X$4=HLOOKUP($X$4,Sortie!$B$3:$AF$3,1,FALSE),IFERROR(VLOOKUP('Suivi de stock'!$B88,Sortie,COUNTIF($F$5:BK$5,BK$5)+1,FALSE),"")))</f>
        <v/>
      </c>
      <c r="BL88" s="79" t="str">
        <f ca="1">IF($X$4&lt;1,"",IF($X$4=HLOOKUP($X$4,Sortie!$B$3:$AF$3,1,FALSE),IFERROR(VLOOKUP('Suivi de stock'!$B88,Entrée,COUNTIF($F$5:BL$5,BL$5)+1,FALSE),"")))</f>
        <v/>
      </c>
      <c r="BM88" s="78" t="str">
        <f ca="1">IF($X$4&lt;1,"",IF($X$4=HLOOKUP($X$4,Sortie!$B$3:$AF$3,1,FALSE),IFERROR(VLOOKUP('Suivi de stock'!$B88,Sortie,COUNTIF($F$5:BM$5,BM$5)+1,FALSE),"")))</f>
        <v/>
      </c>
      <c r="BN88" s="79" t="str">
        <f ca="1">IF($X$4&lt;1,"",IF($X$4=HLOOKUP($X$4,Sortie!$B$3:$AF$3,1,FALSE),IFERROR(VLOOKUP('Suivi de stock'!$B88,Entrée,COUNTIF($F$5:BN$5,BN$5)+1,FALSE),"")))</f>
        <v/>
      </c>
      <c r="BO88" s="78" t="str">
        <f ca="1">IF($X$4&lt;1,"",IF($X$4=HLOOKUP($X$4,Sortie!$B$3:$AF$3,1,FALSE),IFERROR(VLOOKUP('Suivi de stock'!$B88,Sortie,COUNTIF($F$5:BO$5,BO$5)+1,FALSE),"")))</f>
        <v/>
      </c>
    </row>
    <row r="89" spans="1:67">
      <c r="A89" s="29">
        <f>IF(C89&gt;=D89,0,1+MAX($A$7:A88))</f>
        <v>0</v>
      </c>
      <c r="B89" s="9"/>
      <c r="C89" s="20"/>
      <c r="D89" s="21"/>
      <c r="F89" s="79" t="str">
        <f ca="1">IF($N$4&lt;1,"",IF($F$4=HLOOKUP($F$4,Sortie!$B$3:$AF$3,1,FALSE),IFERROR(VLOOKUP('Suivi de stock'!$B89,Entrée,COUNTIF($F$5:F$5,F$5)+1,FALSE),"")))</f>
        <v/>
      </c>
      <c r="G89" s="78" t="str">
        <f ca="1">IF($F$4&lt;1,"",IF($F$4=HLOOKUP($F$4,Sortie!$B$3:$AF$3,1,FALSE),IFERROR(VLOOKUP('Suivi de stock'!$B89,Sortie,COUNTIF($F$5:G$5,G$5)+1,FALSE),"")))</f>
        <v/>
      </c>
      <c r="H89" s="79" t="str">
        <f ca="1">IF($H$4&lt;1,"",IF($H$4=HLOOKUP($H$4,Sortie!$B$3:$AF$3,1,FALSE),IFERROR(VLOOKUP('Suivi de stock'!$B89,Entrée,COUNTIF($F$5:H$5,H$5)+1,FALSE),"")))</f>
        <v/>
      </c>
      <c r="I89" s="78" t="str">
        <f ca="1">IF($H$4&lt;1,"",IF($H$4=HLOOKUP($H$4,Sortie!$B$3:$AF$3,1,FALSE),IFERROR(VLOOKUP('Suivi de stock'!$B89,Sortie,COUNTIF($F$5:I$5,I$5)+1,FALSE),"")))</f>
        <v/>
      </c>
      <c r="J89" s="79" t="str">
        <f ca="1">IF($J$4&lt;1,"",IF($J$4=HLOOKUP($J$4,Sortie!$B$3:$AF$3,1,FALSE),IFERROR(VLOOKUP('Suivi de stock'!$B89,Entrée,COUNTIF($F$5:J$5,J$5)+1,FALSE),"")))</f>
        <v/>
      </c>
      <c r="K89" s="78" t="str">
        <f ca="1">IF($J$4&lt;1,"",IF($J$4=HLOOKUP($J$4,Sortie!$B$3:$AF$3,1,FALSE),IFERROR(VLOOKUP('Suivi de stock'!$B89,Sortie,COUNTIF($F$5:K$5,K$5)+1,FALSE),"")))</f>
        <v/>
      </c>
      <c r="L89" s="79" t="str">
        <f ca="1">IF($L$4&lt;1,"",IF($L$4=HLOOKUP($L$4,Sortie!$B$3:$AF$3,1,FALSE),IFERROR(VLOOKUP('Suivi de stock'!$B89,Entrée,COUNTIF($F$5:L$5,L$5)+1,FALSE),"")))</f>
        <v/>
      </c>
      <c r="M89" s="78" t="str">
        <f ca="1">IF($L$4&lt;1,"",IF($L$4=HLOOKUP($L$4,Sortie!$B$3:$AF$3,1,FALSE),IFERROR(VLOOKUP('Suivi de stock'!$B89,Sortie,COUNTIF($F$5:M$5,M$5)+1,FALSE),"")))</f>
        <v/>
      </c>
      <c r="N89" s="79" t="str">
        <f ca="1">IF($N$4&lt;1,"",IF($N$4=HLOOKUP($N$4,Sortie!$B$3:$AF$3,1,FALSE),IFERROR(VLOOKUP('Suivi de stock'!$B89,Entrée,COUNTIF($F$5:N$5,N$5)+1,FALSE),"")))</f>
        <v/>
      </c>
      <c r="O89" s="78" t="str">
        <f ca="1">IF($N$4&lt;1,"",IF($N$4=HLOOKUP($N$4,Sortie!$B$3:$AF$3,1,FALSE),IFERROR(VLOOKUP('Suivi de stock'!$B89,Sortie,COUNTIF($F$5:O$5,O$5)+1,FALSE),"")))</f>
        <v/>
      </c>
      <c r="P89" s="79" t="str">
        <f ca="1">IF($P$4&lt;1,"",IF($P$4=HLOOKUP($P$4,Sortie!$B$3:$AF$3,1,FALSE),IFERROR(VLOOKUP('Suivi de stock'!$B89,Entrée,COUNTIF($F$5:P$5,P$5)+1,FALSE),"")))</f>
        <v/>
      </c>
      <c r="Q89" s="78" t="str">
        <f ca="1">IF($P$4&lt;1,"",IF($P$4=HLOOKUP($P$4,Sortie!$B$3:$AF$3,1,FALSE),IFERROR(VLOOKUP('Suivi de stock'!$B89,Sortie,COUNTIF($F$5:Q$5,Q$5)+1,FALSE),"")))</f>
        <v/>
      </c>
      <c r="R89" s="79" t="str">
        <f ca="1">IF($R$4&lt;1,"",IF($R$4=HLOOKUP($R$4,Sortie!$B$3:$AF$3,1,FALSE),IFERROR(VLOOKUP('Suivi de stock'!$B89,Entrée,COUNTIF($F$5:R$5,R$5)+1,FALSE),"")))</f>
        <v/>
      </c>
      <c r="S89" s="78" t="str">
        <f ca="1">IF($R$4&lt;1,"",IF($R$4=HLOOKUP($R$4,Sortie!$B$3:$AF$3,1,FALSE),IFERROR(VLOOKUP('Suivi de stock'!$B89,Sortie,COUNTIF($F$5:S$5,S$5)+1,FALSE),"")))</f>
        <v/>
      </c>
      <c r="T89" s="79" t="str">
        <f ca="1">IF($T$4&lt;1,"",IF($T$4=HLOOKUP($T$4,Sortie!$B$3:$AF$3,1,FALSE),IFERROR(VLOOKUP('Suivi de stock'!$B89,Entrée,COUNTIF($F$5:T$5,T$5)+1,FALSE),"")))</f>
        <v/>
      </c>
      <c r="U89" s="78" t="str">
        <f ca="1">IF($T$4&lt;1,"",IF($T$4=HLOOKUP($T$4,Sortie!$B$3:$AF$3,1,FALSE),IFERROR(VLOOKUP('Suivi de stock'!$B89,Sortie,COUNTIF($F$5:U$5,U$5)+1,FALSE),"")))</f>
        <v/>
      </c>
      <c r="V89" s="79" t="str">
        <f ca="1">IF($V$4&lt;1,"",IF($V$4=HLOOKUP($V$4,Sortie!$B$3:$AF$3,1,FALSE),IFERROR(VLOOKUP('Suivi de stock'!$B89,Entrée,COUNTIF($F$5:V$5,V$5)+1,FALSE),"")))</f>
        <v/>
      </c>
      <c r="W89" s="78" t="str">
        <f ca="1">IF($V$4&lt;1,"",IF($V$4=HLOOKUP($V$4,Sortie!$B$3:$AF$3,1,FALSE),IFERROR(VLOOKUP('Suivi de stock'!$B89,Sortie,COUNTIF($F$5:W$5,W$5)+1,FALSE),"")))</f>
        <v/>
      </c>
      <c r="X89" s="79" t="str">
        <f ca="1">IF($X$4&lt;1,"",IF($X$4=HLOOKUP($X$4,Sortie!$B$3:$AF$3,1,FALSE),IFERROR(VLOOKUP('Suivi de stock'!$B89,Entrée,COUNTIF($F$5:X$5,X$5)+1,FALSE),"")))</f>
        <v/>
      </c>
      <c r="Y89" s="78" t="str">
        <f ca="1">IF($X$4&lt;1,"",IF($X$4=HLOOKUP($X$4,Sortie!$B$3:$AF$3,1,FALSE),IFERROR(VLOOKUP('Suivi de stock'!$B89,Sortie,COUNTIF($F$5:Y$5,Y$5)+1,FALSE),"")))</f>
        <v/>
      </c>
      <c r="Z89" s="79" t="str">
        <f ca="1">IF($X$4&lt;1,"",IF($X$4=HLOOKUP($X$4,Sortie!$B$3:$AF$3,1,FALSE),IFERROR(VLOOKUP('Suivi de stock'!$B89,Entrée,COUNTIF($F$5:Z$5,Z$5)+1,FALSE),"")))</f>
        <v/>
      </c>
      <c r="AA89" s="78" t="str">
        <f ca="1">IF($X$4&lt;1,"",IF($X$4=HLOOKUP($X$4,Sortie!$B$3:$AF$3,1,FALSE),IFERROR(VLOOKUP('Suivi de stock'!$B89,Sortie,COUNTIF($F$5:AA$5,AA$5)+1,FALSE),"")))</f>
        <v/>
      </c>
      <c r="AB89" s="79" t="str">
        <f ca="1">IF($X$4&lt;1,"",IF($X$4=HLOOKUP($X$4,Sortie!$B$3:$AF$3,1,FALSE),IFERROR(VLOOKUP('Suivi de stock'!$B89,Entrée,COUNTIF($F$5:AB$5,AB$5)+1,FALSE),"")))</f>
        <v/>
      </c>
      <c r="AC89" s="78" t="str">
        <f ca="1">IF($X$4&lt;1,"",IF($X$4=HLOOKUP($X$4,Sortie!$B$3:$AF$3,1,FALSE),IFERROR(VLOOKUP('Suivi de stock'!$B89,Sortie,COUNTIF($F$5:AC$5,AC$5)+1,FALSE),"")))</f>
        <v/>
      </c>
      <c r="AD89" s="79" t="str">
        <f ca="1">IF($X$4&lt;1,"",IF($X$4=HLOOKUP($X$4,Sortie!$B$3:$AF$3,1,FALSE),IFERROR(VLOOKUP('Suivi de stock'!$B89,Entrée,COUNTIF($F$5:AD$5,AD$5)+1,FALSE),"")))</f>
        <v/>
      </c>
      <c r="AE89" s="78" t="str">
        <f ca="1">IF($X$4&lt;1,"",IF($X$4=HLOOKUP($X$4,Sortie!$B$3:$AF$3,1,FALSE),IFERROR(VLOOKUP('Suivi de stock'!$B89,Sortie,COUNTIF($F$5:AE$5,AE$5)+1,FALSE),"")))</f>
        <v/>
      </c>
      <c r="AF89" s="79" t="str">
        <f ca="1">IF($X$4&lt;1,"",IF($X$4=HLOOKUP($X$4,Sortie!$B$3:$AF$3,1,FALSE),IFERROR(VLOOKUP('Suivi de stock'!$B89,Entrée,COUNTIF($F$5:AF$5,AF$5)+1,FALSE),"")))</f>
        <v/>
      </c>
      <c r="AG89" s="78" t="str">
        <f ca="1">IF($X$4&lt;1,"",IF($X$4=HLOOKUP($X$4,Sortie!$B$3:$AF$3,1,FALSE),IFERROR(VLOOKUP('Suivi de stock'!$B89,Sortie,COUNTIF($F$5:AG$5,AG$5)+1,FALSE),"")))</f>
        <v/>
      </c>
      <c r="AH89" s="79" t="str">
        <f ca="1">IF($X$4&lt;1,"",IF($X$4=HLOOKUP($X$4,Sortie!$B$3:$AF$3,1,FALSE),IFERROR(VLOOKUP('Suivi de stock'!$B89,Entrée,COUNTIF($F$5:AH$5,AH$5)+1,FALSE),"")))</f>
        <v/>
      </c>
      <c r="AI89" s="78" t="str">
        <f ca="1">IF($X$4&lt;1,"",IF($X$4=HLOOKUP($X$4,Sortie!$B$3:$AF$3,1,FALSE),IFERROR(VLOOKUP('Suivi de stock'!$B89,Sortie,COUNTIF($F$5:AI$5,AI$5)+1,FALSE),"")))</f>
        <v/>
      </c>
      <c r="AJ89" s="79" t="str">
        <f ca="1">IF($X$4&lt;1,"",IF($X$4=HLOOKUP($X$4,Sortie!$B$3:$AF$3,1,FALSE),IFERROR(VLOOKUP('Suivi de stock'!$B89,Entrée,COUNTIF($F$5:AJ$5,AJ$5)+1,FALSE),"")))</f>
        <v/>
      </c>
      <c r="AK89" s="78" t="str">
        <f ca="1">IF($X$4&lt;1,"",IF($X$4=HLOOKUP($X$4,Sortie!$B$3:$AF$3,1,FALSE),IFERROR(VLOOKUP('Suivi de stock'!$B89,Sortie,COUNTIF($F$5:AK$5,AK$5)+1,FALSE),"")))</f>
        <v/>
      </c>
      <c r="AL89" s="79" t="str">
        <f ca="1">IF($X$4&lt;1,"",IF($X$4=HLOOKUP($X$4,Sortie!$B$3:$AF$3,1,FALSE),IFERROR(VLOOKUP('Suivi de stock'!$B89,Entrée,COUNTIF($F$5:AL$5,AL$5)+1,FALSE),"")))</f>
        <v/>
      </c>
      <c r="AM89" s="78" t="str">
        <f ca="1">IF($X$4&lt;1,"",IF($X$4=HLOOKUP($X$4,Sortie!$B$3:$AF$3,1,FALSE),IFERROR(VLOOKUP('Suivi de stock'!$B89,Sortie,COUNTIF($F$5:AM$5,AM$5)+1,FALSE),"")))</f>
        <v/>
      </c>
      <c r="AN89" s="79" t="str">
        <f ca="1">IF($X$4&lt;1,"",IF($X$4=HLOOKUP($X$4,Sortie!$B$3:$AF$3,1,FALSE),IFERROR(VLOOKUP('Suivi de stock'!$B89,Entrée,COUNTIF($F$5:AN$5,AN$5)+1,FALSE),"")))</f>
        <v/>
      </c>
      <c r="AO89" s="78" t="str">
        <f ca="1">IF($X$4&lt;1,"",IF($X$4=HLOOKUP($X$4,Sortie!$B$3:$AF$3,1,FALSE),IFERROR(VLOOKUP('Suivi de stock'!$B89,Sortie,COUNTIF($F$5:AO$5,AO$5)+1,FALSE),"")))</f>
        <v/>
      </c>
      <c r="AP89" s="79" t="str">
        <f ca="1">IF($X$4&lt;1,"",IF($X$4=HLOOKUP($X$4,Sortie!$B$3:$AF$3,1,FALSE),IFERROR(VLOOKUP('Suivi de stock'!$B89,Entrée,COUNTIF($F$5:AP$5,AP$5)+1,FALSE),"")))</f>
        <v/>
      </c>
      <c r="AQ89" s="78" t="str">
        <f ca="1">IF($X$4&lt;1,"",IF($X$4=HLOOKUP($X$4,Sortie!$B$3:$AF$3,1,FALSE),IFERROR(VLOOKUP('Suivi de stock'!$B89,Sortie,COUNTIF($F$5:AQ$5,AQ$5)+1,FALSE),"")))</f>
        <v/>
      </c>
      <c r="AR89" s="79" t="str">
        <f ca="1">IF($X$4&lt;1,"",IF($X$4=HLOOKUP($X$4,Sortie!$B$3:$AF$3,1,FALSE),IFERROR(VLOOKUP('Suivi de stock'!$B89,Entrée,COUNTIF($F$5:AR$5,AR$5)+1,FALSE),"")))</f>
        <v/>
      </c>
      <c r="AS89" s="78" t="str">
        <f ca="1">IF($X$4&lt;1,"",IF($X$4=HLOOKUP($X$4,Sortie!$B$3:$AF$3,1,FALSE),IFERROR(VLOOKUP('Suivi de stock'!$B89,Sortie,COUNTIF($F$5:AS$5,AS$5)+1,FALSE),"")))</f>
        <v/>
      </c>
      <c r="AT89" s="79" t="str">
        <f ca="1">IF($X$4&lt;1,"",IF($X$4=HLOOKUP($X$4,Sortie!$B$3:$AF$3,1,FALSE),IFERROR(VLOOKUP('Suivi de stock'!$B89,Entrée,COUNTIF($F$5:AT$5,AT$5)+1,FALSE),"")))</f>
        <v/>
      </c>
      <c r="AU89" s="78" t="str">
        <f ca="1">IF($X$4&lt;1,"",IF($X$4=HLOOKUP($X$4,Sortie!$B$3:$AF$3,1,FALSE),IFERROR(VLOOKUP('Suivi de stock'!$B89,Sortie,COUNTIF($F$5:AU$5,AU$5)+1,FALSE),"")))</f>
        <v/>
      </c>
      <c r="AV89" s="79" t="str">
        <f ca="1">IF($X$4&lt;1,"",IF($X$4=HLOOKUP($X$4,Sortie!$B$3:$AF$3,1,FALSE),IFERROR(VLOOKUP('Suivi de stock'!$B89,Entrée,COUNTIF($F$5:AV$5,AV$5)+1,FALSE),"")))</f>
        <v/>
      </c>
      <c r="AW89" s="78" t="str">
        <f ca="1">IF($X$4&lt;1,"",IF($X$4=HLOOKUP($X$4,Sortie!$B$3:$AF$3,1,FALSE),IFERROR(VLOOKUP('Suivi de stock'!$B89,Sortie,COUNTIF($F$5:AW$5,AW$5)+1,FALSE),"")))</f>
        <v/>
      </c>
      <c r="AX89" s="79" t="str">
        <f ca="1">IF($X$4&lt;1,"",IF($X$4=HLOOKUP($X$4,Sortie!$B$3:$AF$3,1,FALSE),IFERROR(VLOOKUP('Suivi de stock'!$B89,Entrée,COUNTIF($F$5:AX$5,AX$5)+1,FALSE),"")))</f>
        <v/>
      </c>
      <c r="AY89" s="78" t="str">
        <f ca="1">IF($X$4&lt;1,"",IF($X$4=HLOOKUP($X$4,Sortie!$B$3:$AF$3,1,FALSE),IFERROR(VLOOKUP('Suivi de stock'!$B89,Sortie,COUNTIF($F$5:AY$5,AY$5)+1,FALSE),"")))</f>
        <v/>
      </c>
      <c r="AZ89" s="79" t="str">
        <f ca="1">IF($X$4&lt;1,"",IF($X$4=HLOOKUP($X$4,Sortie!$B$3:$AF$3,1,FALSE),IFERROR(VLOOKUP('Suivi de stock'!$B89,Entrée,COUNTIF($F$5:AZ$5,AZ$5)+1,FALSE),"")))</f>
        <v/>
      </c>
      <c r="BA89" s="78" t="str">
        <f ca="1">IF($X$4&lt;1,"",IF($X$4=HLOOKUP($X$4,Sortie!$B$3:$AF$3,1,FALSE),IFERROR(VLOOKUP('Suivi de stock'!$B89,Sortie,COUNTIF($F$5:BA$5,BA$5)+1,FALSE),"")))</f>
        <v/>
      </c>
      <c r="BB89" s="79" t="str">
        <f ca="1">IF($X$4&lt;1,"",IF($X$4=HLOOKUP($X$4,Sortie!$B$3:$AF$3,1,FALSE),IFERROR(VLOOKUP('Suivi de stock'!$B89,Entrée,COUNTIF($F$5:BB$5,BB$5)+1,FALSE),"")))</f>
        <v/>
      </c>
      <c r="BC89" s="78" t="str">
        <f ca="1">IF($X$4&lt;1,"",IF($X$4=HLOOKUP($X$4,Sortie!$B$3:$AF$3,1,FALSE),IFERROR(VLOOKUP('Suivi de stock'!$B89,Sortie,COUNTIF($F$5:BC$5,BC$5)+1,FALSE),"")))</f>
        <v/>
      </c>
      <c r="BD89" s="79" t="str">
        <f ca="1">IF($X$4&lt;1,"",IF($X$4=HLOOKUP($X$4,Sortie!$B$3:$AF$3,1,FALSE),IFERROR(VLOOKUP('Suivi de stock'!$B89,Entrée,COUNTIF($F$5:BD$5,BD$5)+1,FALSE),"")))</f>
        <v/>
      </c>
      <c r="BE89" s="78" t="str">
        <f ca="1">IF($X$4&lt;1,"",IF($X$4=HLOOKUP($X$4,Sortie!$B$3:$AF$3,1,FALSE),IFERROR(VLOOKUP('Suivi de stock'!$B89,Sortie,COUNTIF($F$5:BE$5,BE$5)+1,FALSE),"")))</f>
        <v/>
      </c>
      <c r="BF89" s="79" t="str">
        <f ca="1">IF($X$4&lt;1,"",IF($X$4=HLOOKUP($X$4,Sortie!$B$3:$AF$3,1,FALSE),IFERROR(VLOOKUP('Suivi de stock'!$B89,Entrée,COUNTIF($F$5:BF$5,BF$5)+1,FALSE),"")))</f>
        <v/>
      </c>
      <c r="BG89" s="78" t="str">
        <f ca="1">IF($X$4&lt;1,"",IF($X$4=HLOOKUP($X$4,Sortie!$B$3:$AF$3,1,FALSE),IFERROR(VLOOKUP('Suivi de stock'!$B89,Sortie,COUNTIF($F$5:BG$5,BG$5)+1,FALSE),"")))</f>
        <v/>
      </c>
      <c r="BH89" s="79" t="str">
        <f ca="1">IF($X$4&lt;1,"",IF($X$4=HLOOKUP($X$4,Sortie!$B$3:$AF$3,1,FALSE),IFERROR(VLOOKUP('Suivi de stock'!$B89,Entrée,COUNTIF($F$5:BH$5,BH$5)+1,FALSE),"")))</f>
        <v/>
      </c>
      <c r="BI89" s="78" t="str">
        <f ca="1">IF($X$4&lt;1,"",IF($X$4=HLOOKUP($X$4,Sortie!$B$3:$AF$3,1,FALSE),IFERROR(VLOOKUP('Suivi de stock'!$B89,Sortie,COUNTIF($F$5:BI$5,BI$5)+1,FALSE),"")))</f>
        <v/>
      </c>
      <c r="BJ89" s="79" t="str">
        <f ca="1">IF($X$4&lt;1,"",IF($X$4=HLOOKUP($X$4,Sortie!$B$3:$AF$3,1,FALSE),IFERROR(VLOOKUP('Suivi de stock'!$B89,Entrée,COUNTIF($F$5:BJ$5,BJ$5)+1,FALSE),"")))</f>
        <v/>
      </c>
      <c r="BK89" s="78" t="str">
        <f ca="1">IF($X$4&lt;1,"",IF($X$4=HLOOKUP($X$4,Sortie!$B$3:$AF$3,1,FALSE),IFERROR(VLOOKUP('Suivi de stock'!$B89,Sortie,COUNTIF($F$5:BK$5,BK$5)+1,FALSE),"")))</f>
        <v/>
      </c>
      <c r="BL89" s="79" t="str">
        <f ca="1">IF($X$4&lt;1,"",IF($X$4=HLOOKUP($X$4,Sortie!$B$3:$AF$3,1,FALSE),IFERROR(VLOOKUP('Suivi de stock'!$B89,Entrée,COUNTIF($F$5:BL$5,BL$5)+1,FALSE),"")))</f>
        <v/>
      </c>
      <c r="BM89" s="78" t="str">
        <f ca="1">IF($X$4&lt;1,"",IF($X$4=HLOOKUP($X$4,Sortie!$B$3:$AF$3,1,FALSE),IFERROR(VLOOKUP('Suivi de stock'!$B89,Sortie,COUNTIF($F$5:BM$5,BM$5)+1,FALSE),"")))</f>
        <v/>
      </c>
      <c r="BN89" s="79" t="str">
        <f ca="1">IF($X$4&lt;1,"",IF($X$4=HLOOKUP($X$4,Sortie!$B$3:$AF$3,1,FALSE),IFERROR(VLOOKUP('Suivi de stock'!$B89,Entrée,COUNTIF($F$5:BN$5,BN$5)+1,FALSE),"")))</f>
        <v/>
      </c>
      <c r="BO89" s="78" t="str">
        <f ca="1">IF($X$4&lt;1,"",IF($X$4=HLOOKUP($X$4,Sortie!$B$3:$AF$3,1,FALSE),IFERROR(VLOOKUP('Suivi de stock'!$B89,Sortie,COUNTIF($F$5:BO$5,BO$5)+1,FALSE),"")))</f>
        <v/>
      </c>
    </row>
    <row r="90" spans="1:67">
      <c r="A90" s="29">
        <f>IF(C90&gt;=D90,0,1+MAX($A$7:A89))</f>
        <v>0</v>
      </c>
      <c r="B90" s="9"/>
      <c r="C90" s="20"/>
      <c r="D90" s="21"/>
      <c r="F90" s="79" t="str">
        <f ca="1">IF($N$4&lt;1,"",IF($F$4=HLOOKUP($F$4,Sortie!$B$3:$AF$3,1,FALSE),IFERROR(VLOOKUP('Suivi de stock'!$B90,Entrée,COUNTIF($F$5:F$5,F$5)+1,FALSE),"")))</f>
        <v/>
      </c>
      <c r="G90" s="78" t="str">
        <f ca="1">IF($F$4&lt;1,"",IF($F$4=HLOOKUP($F$4,Sortie!$B$3:$AF$3,1,FALSE),IFERROR(VLOOKUP('Suivi de stock'!$B90,Sortie,COUNTIF($F$5:G$5,G$5)+1,FALSE),"")))</f>
        <v/>
      </c>
      <c r="H90" s="79" t="str">
        <f ca="1">IF($H$4&lt;1,"",IF($H$4=HLOOKUP($H$4,Sortie!$B$3:$AF$3,1,FALSE),IFERROR(VLOOKUP('Suivi de stock'!$B90,Entrée,COUNTIF($F$5:H$5,H$5)+1,FALSE),"")))</f>
        <v/>
      </c>
      <c r="I90" s="78" t="str">
        <f ca="1">IF($H$4&lt;1,"",IF($H$4=HLOOKUP($H$4,Sortie!$B$3:$AF$3,1,FALSE),IFERROR(VLOOKUP('Suivi de stock'!$B90,Sortie,COUNTIF($F$5:I$5,I$5)+1,FALSE),"")))</f>
        <v/>
      </c>
      <c r="J90" s="79" t="str">
        <f ca="1">IF($J$4&lt;1,"",IF($J$4=HLOOKUP($J$4,Sortie!$B$3:$AF$3,1,FALSE),IFERROR(VLOOKUP('Suivi de stock'!$B90,Entrée,COUNTIF($F$5:J$5,J$5)+1,FALSE),"")))</f>
        <v/>
      </c>
      <c r="K90" s="78" t="str">
        <f ca="1">IF($J$4&lt;1,"",IF($J$4=HLOOKUP($J$4,Sortie!$B$3:$AF$3,1,FALSE),IFERROR(VLOOKUP('Suivi de stock'!$B90,Sortie,COUNTIF($F$5:K$5,K$5)+1,FALSE),"")))</f>
        <v/>
      </c>
      <c r="L90" s="79" t="str">
        <f ca="1">IF($L$4&lt;1,"",IF($L$4=HLOOKUP($L$4,Sortie!$B$3:$AF$3,1,FALSE),IFERROR(VLOOKUP('Suivi de stock'!$B90,Entrée,COUNTIF($F$5:L$5,L$5)+1,FALSE),"")))</f>
        <v/>
      </c>
      <c r="M90" s="78" t="str">
        <f ca="1">IF($L$4&lt;1,"",IF($L$4=HLOOKUP($L$4,Sortie!$B$3:$AF$3,1,FALSE),IFERROR(VLOOKUP('Suivi de stock'!$B90,Sortie,COUNTIF($F$5:M$5,M$5)+1,FALSE),"")))</f>
        <v/>
      </c>
      <c r="N90" s="79" t="str">
        <f ca="1">IF($N$4&lt;1,"",IF($N$4=HLOOKUP($N$4,Sortie!$B$3:$AF$3,1,FALSE),IFERROR(VLOOKUP('Suivi de stock'!$B90,Entrée,COUNTIF($F$5:N$5,N$5)+1,FALSE),"")))</f>
        <v/>
      </c>
      <c r="O90" s="78" t="str">
        <f ca="1">IF($N$4&lt;1,"",IF($N$4=HLOOKUP($N$4,Sortie!$B$3:$AF$3,1,FALSE),IFERROR(VLOOKUP('Suivi de stock'!$B90,Sortie,COUNTIF($F$5:O$5,O$5)+1,FALSE),"")))</f>
        <v/>
      </c>
      <c r="P90" s="79" t="str">
        <f ca="1">IF($P$4&lt;1,"",IF($P$4=HLOOKUP($P$4,Sortie!$B$3:$AF$3,1,FALSE),IFERROR(VLOOKUP('Suivi de stock'!$B90,Entrée,COUNTIF($F$5:P$5,P$5)+1,FALSE),"")))</f>
        <v/>
      </c>
      <c r="Q90" s="78" t="str">
        <f ca="1">IF($P$4&lt;1,"",IF($P$4=HLOOKUP($P$4,Sortie!$B$3:$AF$3,1,FALSE),IFERROR(VLOOKUP('Suivi de stock'!$B90,Sortie,COUNTIF($F$5:Q$5,Q$5)+1,FALSE),"")))</f>
        <v/>
      </c>
      <c r="R90" s="79" t="str">
        <f ca="1">IF($R$4&lt;1,"",IF($R$4=HLOOKUP($R$4,Sortie!$B$3:$AF$3,1,FALSE),IFERROR(VLOOKUP('Suivi de stock'!$B90,Entrée,COUNTIF($F$5:R$5,R$5)+1,FALSE),"")))</f>
        <v/>
      </c>
      <c r="S90" s="78" t="str">
        <f ca="1">IF($R$4&lt;1,"",IF($R$4=HLOOKUP($R$4,Sortie!$B$3:$AF$3,1,FALSE),IFERROR(VLOOKUP('Suivi de stock'!$B90,Sortie,COUNTIF($F$5:S$5,S$5)+1,FALSE),"")))</f>
        <v/>
      </c>
      <c r="T90" s="79" t="str">
        <f ca="1">IF($T$4&lt;1,"",IF($T$4=HLOOKUP($T$4,Sortie!$B$3:$AF$3,1,FALSE),IFERROR(VLOOKUP('Suivi de stock'!$B90,Entrée,COUNTIF($F$5:T$5,T$5)+1,FALSE),"")))</f>
        <v/>
      </c>
      <c r="U90" s="78" t="str">
        <f ca="1">IF($T$4&lt;1,"",IF($T$4=HLOOKUP($T$4,Sortie!$B$3:$AF$3,1,FALSE),IFERROR(VLOOKUP('Suivi de stock'!$B90,Sortie,COUNTIF($F$5:U$5,U$5)+1,FALSE),"")))</f>
        <v/>
      </c>
      <c r="V90" s="79" t="str">
        <f ca="1">IF($V$4&lt;1,"",IF($V$4=HLOOKUP($V$4,Sortie!$B$3:$AF$3,1,FALSE),IFERROR(VLOOKUP('Suivi de stock'!$B90,Entrée,COUNTIF($F$5:V$5,V$5)+1,FALSE),"")))</f>
        <v/>
      </c>
      <c r="W90" s="78" t="str">
        <f ca="1">IF($V$4&lt;1,"",IF($V$4=HLOOKUP($V$4,Sortie!$B$3:$AF$3,1,FALSE),IFERROR(VLOOKUP('Suivi de stock'!$B90,Sortie,COUNTIF($F$5:W$5,W$5)+1,FALSE),"")))</f>
        <v/>
      </c>
      <c r="X90" s="79" t="str">
        <f ca="1">IF($X$4&lt;1,"",IF($X$4=HLOOKUP($X$4,Sortie!$B$3:$AF$3,1,FALSE),IFERROR(VLOOKUP('Suivi de stock'!$B90,Entrée,COUNTIF($F$5:X$5,X$5)+1,FALSE),"")))</f>
        <v/>
      </c>
      <c r="Y90" s="78" t="str">
        <f ca="1">IF($X$4&lt;1,"",IF($X$4=HLOOKUP($X$4,Sortie!$B$3:$AF$3,1,FALSE),IFERROR(VLOOKUP('Suivi de stock'!$B90,Sortie,COUNTIF($F$5:Y$5,Y$5)+1,FALSE),"")))</f>
        <v/>
      </c>
      <c r="Z90" s="79" t="str">
        <f ca="1">IF($X$4&lt;1,"",IF($X$4=HLOOKUP($X$4,Sortie!$B$3:$AF$3,1,FALSE),IFERROR(VLOOKUP('Suivi de stock'!$B90,Entrée,COUNTIF($F$5:Z$5,Z$5)+1,FALSE),"")))</f>
        <v/>
      </c>
      <c r="AA90" s="78" t="str">
        <f ca="1">IF($X$4&lt;1,"",IF($X$4=HLOOKUP($X$4,Sortie!$B$3:$AF$3,1,FALSE),IFERROR(VLOOKUP('Suivi de stock'!$B90,Sortie,COUNTIF($F$5:AA$5,AA$5)+1,FALSE),"")))</f>
        <v/>
      </c>
      <c r="AB90" s="79" t="str">
        <f ca="1">IF($X$4&lt;1,"",IF($X$4=HLOOKUP($X$4,Sortie!$B$3:$AF$3,1,FALSE),IFERROR(VLOOKUP('Suivi de stock'!$B90,Entrée,COUNTIF($F$5:AB$5,AB$5)+1,FALSE),"")))</f>
        <v/>
      </c>
      <c r="AC90" s="78" t="str">
        <f ca="1">IF($X$4&lt;1,"",IF($X$4=HLOOKUP($X$4,Sortie!$B$3:$AF$3,1,FALSE),IFERROR(VLOOKUP('Suivi de stock'!$B90,Sortie,COUNTIF($F$5:AC$5,AC$5)+1,FALSE),"")))</f>
        <v/>
      </c>
      <c r="AD90" s="79" t="str">
        <f ca="1">IF($X$4&lt;1,"",IF($X$4=HLOOKUP($X$4,Sortie!$B$3:$AF$3,1,FALSE),IFERROR(VLOOKUP('Suivi de stock'!$B90,Entrée,COUNTIF($F$5:AD$5,AD$5)+1,FALSE),"")))</f>
        <v/>
      </c>
      <c r="AE90" s="78" t="str">
        <f ca="1">IF($X$4&lt;1,"",IF($X$4=HLOOKUP($X$4,Sortie!$B$3:$AF$3,1,FALSE),IFERROR(VLOOKUP('Suivi de stock'!$B90,Sortie,COUNTIF($F$5:AE$5,AE$5)+1,FALSE),"")))</f>
        <v/>
      </c>
      <c r="AF90" s="79" t="str">
        <f ca="1">IF($X$4&lt;1,"",IF($X$4=HLOOKUP($X$4,Sortie!$B$3:$AF$3,1,FALSE),IFERROR(VLOOKUP('Suivi de stock'!$B90,Entrée,COUNTIF($F$5:AF$5,AF$5)+1,FALSE),"")))</f>
        <v/>
      </c>
      <c r="AG90" s="78" t="str">
        <f ca="1">IF($X$4&lt;1,"",IF($X$4=HLOOKUP($X$4,Sortie!$B$3:$AF$3,1,FALSE),IFERROR(VLOOKUP('Suivi de stock'!$B90,Sortie,COUNTIF($F$5:AG$5,AG$5)+1,FALSE),"")))</f>
        <v/>
      </c>
      <c r="AH90" s="79" t="str">
        <f ca="1">IF($X$4&lt;1,"",IF($X$4=HLOOKUP($X$4,Sortie!$B$3:$AF$3,1,FALSE),IFERROR(VLOOKUP('Suivi de stock'!$B90,Entrée,COUNTIF($F$5:AH$5,AH$5)+1,FALSE),"")))</f>
        <v/>
      </c>
      <c r="AI90" s="78" t="str">
        <f ca="1">IF($X$4&lt;1,"",IF($X$4=HLOOKUP($X$4,Sortie!$B$3:$AF$3,1,FALSE),IFERROR(VLOOKUP('Suivi de stock'!$B90,Sortie,COUNTIF($F$5:AI$5,AI$5)+1,FALSE),"")))</f>
        <v/>
      </c>
      <c r="AJ90" s="79" t="str">
        <f ca="1">IF($X$4&lt;1,"",IF($X$4=HLOOKUP($X$4,Sortie!$B$3:$AF$3,1,FALSE),IFERROR(VLOOKUP('Suivi de stock'!$B90,Entrée,COUNTIF($F$5:AJ$5,AJ$5)+1,FALSE),"")))</f>
        <v/>
      </c>
      <c r="AK90" s="78" t="str">
        <f ca="1">IF($X$4&lt;1,"",IF($X$4=HLOOKUP($X$4,Sortie!$B$3:$AF$3,1,FALSE),IFERROR(VLOOKUP('Suivi de stock'!$B90,Sortie,COUNTIF($F$5:AK$5,AK$5)+1,FALSE),"")))</f>
        <v/>
      </c>
      <c r="AL90" s="79" t="str">
        <f ca="1">IF($X$4&lt;1,"",IF($X$4=HLOOKUP($X$4,Sortie!$B$3:$AF$3,1,FALSE),IFERROR(VLOOKUP('Suivi de stock'!$B90,Entrée,COUNTIF($F$5:AL$5,AL$5)+1,FALSE),"")))</f>
        <v/>
      </c>
      <c r="AM90" s="78" t="str">
        <f ca="1">IF($X$4&lt;1,"",IF($X$4=HLOOKUP($X$4,Sortie!$B$3:$AF$3,1,FALSE),IFERROR(VLOOKUP('Suivi de stock'!$B90,Sortie,COUNTIF($F$5:AM$5,AM$5)+1,FALSE),"")))</f>
        <v/>
      </c>
      <c r="AN90" s="79" t="str">
        <f ca="1">IF($X$4&lt;1,"",IF($X$4=HLOOKUP($X$4,Sortie!$B$3:$AF$3,1,FALSE),IFERROR(VLOOKUP('Suivi de stock'!$B90,Entrée,COUNTIF($F$5:AN$5,AN$5)+1,FALSE),"")))</f>
        <v/>
      </c>
      <c r="AO90" s="78" t="str">
        <f ca="1">IF($X$4&lt;1,"",IF($X$4=HLOOKUP($X$4,Sortie!$B$3:$AF$3,1,FALSE),IFERROR(VLOOKUP('Suivi de stock'!$B90,Sortie,COUNTIF($F$5:AO$5,AO$5)+1,FALSE),"")))</f>
        <v/>
      </c>
      <c r="AP90" s="79" t="str">
        <f ca="1">IF($X$4&lt;1,"",IF($X$4=HLOOKUP($X$4,Sortie!$B$3:$AF$3,1,FALSE),IFERROR(VLOOKUP('Suivi de stock'!$B90,Entrée,COUNTIF($F$5:AP$5,AP$5)+1,FALSE),"")))</f>
        <v/>
      </c>
      <c r="AQ90" s="78" t="str">
        <f ca="1">IF($X$4&lt;1,"",IF($X$4=HLOOKUP($X$4,Sortie!$B$3:$AF$3,1,FALSE),IFERROR(VLOOKUP('Suivi de stock'!$B90,Sortie,COUNTIF($F$5:AQ$5,AQ$5)+1,FALSE),"")))</f>
        <v/>
      </c>
      <c r="AR90" s="79" t="str">
        <f ca="1">IF($X$4&lt;1,"",IF($X$4=HLOOKUP($X$4,Sortie!$B$3:$AF$3,1,FALSE),IFERROR(VLOOKUP('Suivi de stock'!$B90,Entrée,COUNTIF($F$5:AR$5,AR$5)+1,FALSE),"")))</f>
        <v/>
      </c>
      <c r="AS90" s="78" t="str">
        <f ca="1">IF($X$4&lt;1,"",IF($X$4=HLOOKUP($X$4,Sortie!$B$3:$AF$3,1,FALSE),IFERROR(VLOOKUP('Suivi de stock'!$B90,Sortie,COUNTIF($F$5:AS$5,AS$5)+1,FALSE),"")))</f>
        <v/>
      </c>
      <c r="AT90" s="79" t="str">
        <f ca="1">IF($X$4&lt;1,"",IF($X$4=HLOOKUP($X$4,Sortie!$B$3:$AF$3,1,FALSE),IFERROR(VLOOKUP('Suivi de stock'!$B90,Entrée,COUNTIF($F$5:AT$5,AT$5)+1,FALSE),"")))</f>
        <v/>
      </c>
      <c r="AU90" s="78" t="str">
        <f ca="1">IF($X$4&lt;1,"",IF($X$4=HLOOKUP($X$4,Sortie!$B$3:$AF$3,1,FALSE),IFERROR(VLOOKUP('Suivi de stock'!$B90,Sortie,COUNTIF($F$5:AU$5,AU$5)+1,FALSE),"")))</f>
        <v/>
      </c>
      <c r="AV90" s="79" t="str">
        <f ca="1">IF($X$4&lt;1,"",IF($X$4=HLOOKUP($X$4,Sortie!$B$3:$AF$3,1,FALSE),IFERROR(VLOOKUP('Suivi de stock'!$B90,Entrée,COUNTIF($F$5:AV$5,AV$5)+1,FALSE),"")))</f>
        <v/>
      </c>
      <c r="AW90" s="78" t="str">
        <f ca="1">IF($X$4&lt;1,"",IF($X$4=HLOOKUP($X$4,Sortie!$B$3:$AF$3,1,FALSE),IFERROR(VLOOKUP('Suivi de stock'!$B90,Sortie,COUNTIF($F$5:AW$5,AW$5)+1,FALSE),"")))</f>
        <v/>
      </c>
      <c r="AX90" s="79" t="str">
        <f ca="1">IF($X$4&lt;1,"",IF($X$4=HLOOKUP($X$4,Sortie!$B$3:$AF$3,1,FALSE),IFERROR(VLOOKUP('Suivi de stock'!$B90,Entrée,COUNTIF($F$5:AX$5,AX$5)+1,FALSE),"")))</f>
        <v/>
      </c>
      <c r="AY90" s="78" t="str">
        <f ca="1">IF($X$4&lt;1,"",IF($X$4=HLOOKUP($X$4,Sortie!$B$3:$AF$3,1,FALSE),IFERROR(VLOOKUP('Suivi de stock'!$B90,Sortie,COUNTIF($F$5:AY$5,AY$5)+1,FALSE),"")))</f>
        <v/>
      </c>
      <c r="AZ90" s="79" t="str">
        <f ca="1">IF($X$4&lt;1,"",IF($X$4=HLOOKUP($X$4,Sortie!$B$3:$AF$3,1,FALSE),IFERROR(VLOOKUP('Suivi de stock'!$B90,Entrée,COUNTIF($F$5:AZ$5,AZ$5)+1,FALSE),"")))</f>
        <v/>
      </c>
      <c r="BA90" s="78" t="str">
        <f ca="1">IF($X$4&lt;1,"",IF($X$4=HLOOKUP($X$4,Sortie!$B$3:$AF$3,1,FALSE),IFERROR(VLOOKUP('Suivi de stock'!$B90,Sortie,COUNTIF($F$5:BA$5,BA$5)+1,FALSE),"")))</f>
        <v/>
      </c>
      <c r="BB90" s="79" t="str">
        <f ca="1">IF($X$4&lt;1,"",IF($X$4=HLOOKUP($X$4,Sortie!$B$3:$AF$3,1,FALSE),IFERROR(VLOOKUP('Suivi de stock'!$B90,Entrée,COUNTIF($F$5:BB$5,BB$5)+1,FALSE),"")))</f>
        <v/>
      </c>
      <c r="BC90" s="78" t="str">
        <f ca="1">IF($X$4&lt;1,"",IF($X$4=HLOOKUP($X$4,Sortie!$B$3:$AF$3,1,FALSE),IFERROR(VLOOKUP('Suivi de stock'!$B90,Sortie,COUNTIF($F$5:BC$5,BC$5)+1,FALSE),"")))</f>
        <v/>
      </c>
      <c r="BD90" s="79" t="str">
        <f ca="1">IF($X$4&lt;1,"",IF($X$4=HLOOKUP($X$4,Sortie!$B$3:$AF$3,1,FALSE),IFERROR(VLOOKUP('Suivi de stock'!$B90,Entrée,COUNTIF($F$5:BD$5,BD$5)+1,FALSE),"")))</f>
        <v/>
      </c>
      <c r="BE90" s="78" t="str">
        <f ca="1">IF($X$4&lt;1,"",IF($X$4=HLOOKUP($X$4,Sortie!$B$3:$AF$3,1,FALSE),IFERROR(VLOOKUP('Suivi de stock'!$B90,Sortie,COUNTIF($F$5:BE$5,BE$5)+1,FALSE),"")))</f>
        <v/>
      </c>
      <c r="BF90" s="79" t="str">
        <f ca="1">IF($X$4&lt;1,"",IF($X$4=HLOOKUP($X$4,Sortie!$B$3:$AF$3,1,FALSE),IFERROR(VLOOKUP('Suivi de stock'!$B90,Entrée,COUNTIF($F$5:BF$5,BF$5)+1,FALSE),"")))</f>
        <v/>
      </c>
      <c r="BG90" s="78" t="str">
        <f ca="1">IF($X$4&lt;1,"",IF($X$4=HLOOKUP($X$4,Sortie!$B$3:$AF$3,1,FALSE),IFERROR(VLOOKUP('Suivi de stock'!$B90,Sortie,COUNTIF($F$5:BG$5,BG$5)+1,FALSE),"")))</f>
        <v/>
      </c>
      <c r="BH90" s="79" t="str">
        <f ca="1">IF($X$4&lt;1,"",IF($X$4=HLOOKUP($X$4,Sortie!$B$3:$AF$3,1,FALSE),IFERROR(VLOOKUP('Suivi de stock'!$B90,Entrée,COUNTIF($F$5:BH$5,BH$5)+1,FALSE),"")))</f>
        <v/>
      </c>
      <c r="BI90" s="78" t="str">
        <f ca="1">IF($X$4&lt;1,"",IF($X$4=HLOOKUP($X$4,Sortie!$B$3:$AF$3,1,FALSE),IFERROR(VLOOKUP('Suivi de stock'!$B90,Sortie,COUNTIF($F$5:BI$5,BI$5)+1,FALSE),"")))</f>
        <v/>
      </c>
      <c r="BJ90" s="79" t="str">
        <f ca="1">IF($X$4&lt;1,"",IF($X$4=HLOOKUP($X$4,Sortie!$B$3:$AF$3,1,FALSE),IFERROR(VLOOKUP('Suivi de stock'!$B90,Entrée,COUNTIF($F$5:BJ$5,BJ$5)+1,FALSE),"")))</f>
        <v/>
      </c>
      <c r="BK90" s="78" t="str">
        <f ca="1">IF($X$4&lt;1,"",IF($X$4=HLOOKUP($X$4,Sortie!$B$3:$AF$3,1,FALSE),IFERROR(VLOOKUP('Suivi de stock'!$B90,Sortie,COUNTIF($F$5:BK$5,BK$5)+1,FALSE),"")))</f>
        <v/>
      </c>
      <c r="BL90" s="79" t="str">
        <f ca="1">IF($X$4&lt;1,"",IF($X$4=HLOOKUP($X$4,Sortie!$B$3:$AF$3,1,FALSE),IFERROR(VLOOKUP('Suivi de stock'!$B90,Entrée,COUNTIF($F$5:BL$5,BL$5)+1,FALSE),"")))</f>
        <v/>
      </c>
      <c r="BM90" s="78" t="str">
        <f ca="1">IF($X$4&lt;1,"",IF($X$4=HLOOKUP($X$4,Sortie!$B$3:$AF$3,1,FALSE),IFERROR(VLOOKUP('Suivi de stock'!$B90,Sortie,COUNTIF($F$5:BM$5,BM$5)+1,FALSE),"")))</f>
        <v/>
      </c>
      <c r="BN90" s="79" t="str">
        <f ca="1">IF($X$4&lt;1,"",IF($X$4=HLOOKUP($X$4,Sortie!$B$3:$AF$3,1,FALSE),IFERROR(VLOOKUP('Suivi de stock'!$B90,Entrée,COUNTIF($F$5:BN$5,BN$5)+1,FALSE),"")))</f>
        <v/>
      </c>
      <c r="BO90" s="78" t="str">
        <f ca="1">IF($X$4&lt;1,"",IF($X$4=HLOOKUP($X$4,Sortie!$B$3:$AF$3,1,FALSE),IFERROR(VLOOKUP('Suivi de stock'!$B90,Sortie,COUNTIF($F$5:BO$5,BO$5)+1,FALSE),"")))</f>
        <v/>
      </c>
    </row>
    <row r="91" spans="1:67">
      <c r="A91" s="29">
        <f>IF(C91&gt;=D91,0,1+MAX($A$7:A90))</f>
        <v>0</v>
      </c>
      <c r="B91" s="9"/>
      <c r="C91" s="20"/>
      <c r="D91" s="21"/>
      <c r="F91" s="79" t="str">
        <f ca="1">IF($N$4&lt;1,"",IF($F$4=HLOOKUP($F$4,Sortie!$B$3:$AF$3,1,FALSE),IFERROR(VLOOKUP('Suivi de stock'!$B91,Entrée,COUNTIF($F$5:F$5,F$5)+1,FALSE),"")))</f>
        <v/>
      </c>
      <c r="G91" s="78" t="str">
        <f ca="1">IF($F$4&lt;1,"",IF($F$4=HLOOKUP($F$4,Sortie!$B$3:$AF$3,1,FALSE),IFERROR(VLOOKUP('Suivi de stock'!$B91,Sortie,COUNTIF($F$5:G$5,G$5)+1,FALSE),"")))</f>
        <v/>
      </c>
      <c r="H91" s="79" t="str">
        <f ca="1">IF($H$4&lt;1,"",IF($H$4=HLOOKUP($H$4,Sortie!$B$3:$AF$3,1,FALSE),IFERROR(VLOOKUP('Suivi de stock'!$B91,Entrée,COUNTIF($F$5:H$5,H$5)+1,FALSE),"")))</f>
        <v/>
      </c>
      <c r="I91" s="78" t="str">
        <f ca="1">IF($H$4&lt;1,"",IF($H$4=HLOOKUP($H$4,Sortie!$B$3:$AF$3,1,FALSE),IFERROR(VLOOKUP('Suivi de stock'!$B91,Sortie,COUNTIF($F$5:I$5,I$5)+1,FALSE),"")))</f>
        <v/>
      </c>
      <c r="J91" s="79" t="str">
        <f ca="1">IF($J$4&lt;1,"",IF($J$4=HLOOKUP($J$4,Sortie!$B$3:$AF$3,1,FALSE),IFERROR(VLOOKUP('Suivi de stock'!$B91,Entrée,COUNTIF($F$5:J$5,J$5)+1,FALSE),"")))</f>
        <v/>
      </c>
      <c r="K91" s="78" t="str">
        <f ca="1">IF($J$4&lt;1,"",IF($J$4=HLOOKUP($J$4,Sortie!$B$3:$AF$3,1,FALSE),IFERROR(VLOOKUP('Suivi de stock'!$B91,Sortie,COUNTIF($F$5:K$5,K$5)+1,FALSE),"")))</f>
        <v/>
      </c>
      <c r="L91" s="79" t="str">
        <f ca="1">IF($L$4&lt;1,"",IF($L$4=HLOOKUP($L$4,Sortie!$B$3:$AF$3,1,FALSE),IFERROR(VLOOKUP('Suivi de stock'!$B91,Entrée,COUNTIF($F$5:L$5,L$5)+1,FALSE),"")))</f>
        <v/>
      </c>
      <c r="M91" s="78" t="str">
        <f ca="1">IF($L$4&lt;1,"",IF($L$4=HLOOKUP($L$4,Sortie!$B$3:$AF$3,1,FALSE),IFERROR(VLOOKUP('Suivi de stock'!$B91,Sortie,COUNTIF($F$5:M$5,M$5)+1,FALSE),"")))</f>
        <v/>
      </c>
      <c r="N91" s="79" t="str">
        <f ca="1">IF($N$4&lt;1,"",IF($N$4=HLOOKUP($N$4,Sortie!$B$3:$AF$3,1,FALSE),IFERROR(VLOOKUP('Suivi de stock'!$B91,Entrée,COUNTIF($F$5:N$5,N$5)+1,FALSE),"")))</f>
        <v/>
      </c>
      <c r="O91" s="78" t="str">
        <f ca="1">IF($N$4&lt;1,"",IF($N$4=HLOOKUP($N$4,Sortie!$B$3:$AF$3,1,FALSE),IFERROR(VLOOKUP('Suivi de stock'!$B91,Sortie,COUNTIF($F$5:O$5,O$5)+1,FALSE),"")))</f>
        <v/>
      </c>
      <c r="P91" s="79" t="str">
        <f ca="1">IF($P$4&lt;1,"",IF($P$4=HLOOKUP($P$4,Sortie!$B$3:$AF$3,1,FALSE),IFERROR(VLOOKUP('Suivi de stock'!$B91,Entrée,COUNTIF($F$5:P$5,P$5)+1,FALSE),"")))</f>
        <v/>
      </c>
      <c r="Q91" s="78" t="str">
        <f ca="1">IF($P$4&lt;1,"",IF($P$4=HLOOKUP($P$4,Sortie!$B$3:$AF$3,1,FALSE),IFERROR(VLOOKUP('Suivi de stock'!$B91,Sortie,COUNTIF($F$5:Q$5,Q$5)+1,FALSE),"")))</f>
        <v/>
      </c>
      <c r="R91" s="79" t="str">
        <f ca="1">IF($R$4&lt;1,"",IF($R$4=HLOOKUP($R$4,Sortie!$B$3:$AF$3,1,FALSE),IFERROR(VLOOKUP('Suivi de stock'!$B91,Entrée,COUNTIF($F$5:R$5,R$5)+1,FALSE),"")))</f>
        <v/>
      </c>
      <c r="S91" s="78" t="str">
        <f ca="1">IF($R$4&lt;1,"",IF($R$4=HLOOKUP($R$4,Sortie!$B$3:$AF$3,1,FALSE),IFERROR(VLOOKUP('Suivi de stock'!$B91,Sortie,COUNTIF($F$5:S$5,S$5)+1,FALSE),"")))</f>
        <v/>
      </c>
      <c r="T91" s="79" t="str">
        <f ca="1">IF($T$4&lt;1,"",IF($T$4=HLOOKUP($T$4,Sortie!$B$3:$AF$3,1,FALSE),IFERROR(VLOOKUP('Suivi de stock'!$B91,Entrée,COUNTIF($F$5:T$5,T$5)+1,FALSE),"")))</f>
        <v/>
      </c>
      <c r="U91" s="78" t="str">
        <f ca="1">IF($T$4&lt;1,"",IF($T$4=HLOOKUP($T$4,Sortie!$B$3:$AF$3,1,FALSE),IFERROR(VLOOKUP('Suivi de stock'!$B91,Sortie,COUNTIF($F$5:U$5,U$5)+1,FALSE),"")))</f>
        <v/>
      </c>
      <c r="V91" s="79" t="str">
        <f ca="1">IF($V$4&lt;1,"",IF($V$4=HLOOKUP($V$4,Sortie!$B$3:$AF$3,1,FALSE),IFERROR(VLOOKUP('Suivi de stock'!$B91,Entrée,COUNTIF($F$5:V$5,V$5)+1,FALSE),"")))</f>
        <v/>
      </c>
      <c r="W91" s="78" t="str">
        <f ca="1">IF($V$4&lt;1,"",IF($V$4=HLOOKUP($V$4,Sortie!$B$3:$AF$3,1,FALSE),IFERROR(VLOOKUP('Suivi de stock'!$B91,Sortie,COUNTIF($F$5:W$5,W$5)+1,FALSE),"")))</f>
        <v/>
      </c>
      <c r="X91" s="79" t="str">
        <f ca="1">IF($X$4&lt;1,"",IF($X$4=HLOOKUP($X$4,Sortie!$B$3:$AF$3,1,FALSE),IFERROR(VLOOKUP('Suivi de stock'!$B91,Entrée,COUNTIF($F$5:X$5,X$5)+1,FALSE),"")))</f>
        <v/>
      </c>
      <c r="Y91" s="78" t="str">
        <f ca="1">IF($X$4&lt;1,"",IF($X$4=HLOOKUP($X$4,Sortie!$B$3:$AF$3,1,FALSE),IFERROR(VLOOKUP('Suivi de stock'!$B91,Sortie,COUNTIF($F$5:Y$5,Y$5)+1,FALSE),"")))</f>
        <v/>
      </c>
      <c r="Z91" s="79" t="str">
        <f ca="1">IF($X$4&lt;1,"",IF($X$4=HLOOKUP($X$4,Sortie!$B$3:$AF$3,1,FALSE),IFERROR(VLOOKUP('Suivi de stock'!$B91,Entrée,COUNTIF($F$5:Z$5,Z$5)+1,FALSE),"")))</f>
        <v/>
      </c>
      <c r="AA91" s="78" t="str">
        <f ca="1">IF($X$4&lt;1,"",IF($X$4=HLOOKUP($X$4,Sortie!$B$3:$AF$3,1,FALSE),IFERROR(VLOOKUP('Suivi de stock'!$B91,Sortie,COUNTIF($F$5:AA$5,AA$5)+1,FALSE),"")))</f>
        <v/>
      </c>
      <c r="AB91" s="79" t="str">
        <f ca="1">IF($X$4&lt;1,"",IF($X$4=HLOOKUP($X$4,Sortie!$B$3:$AF$3,1,FALSE),IFERROR(VLOOKUP('Suivi de stock'!$B91,Entrée,COUNTIF($F$5:AB$5,AB$5)+1,FALSE),"")))</f>
        <v/>
      </c>
      <c r="AC91" s="78" t="str">
        <f ca="1">IF($X$4&lt;1,"",IF($X$4=HLOOKUP($X$4,Sortie!$B$3:$AF$3,1,FALSE),IFERROR(VLOOKUP('Suivi de stock'!$B91,Sortie,COUNTIF($F$5:AC$5,AC$5)+1,FALSE),"")))</f>
        <v/>
      </c>
      <c r="AD91" s="79" t="str">
        <f ca="1">IF($X$4&lt;1,"",IF($X$4=HLOOKUP($X$4,Sortie!$B$3:$AF$3,1,FALSE),IFERROR(VLOOKUP('Suivi de stock'!$B91,Entrée,COUNTIF($F$5:AD$5,AD$5)+1,FALSE),"")))</f>
        <v/>
      </c>
      <c r="AE91" s="78" t="str">
        <f ca="1">IF($X$4&lt;1,"",IF($X$4=HLOOKUP($X$4,Sortie!$B$3:$AF$3,1,FALSE),IFERROR(VLOOKUP('Suivi de stock'!$B91,Sortie,COUNTIF($F$5:AE$5,AE$5)+1,FALSE),"")))</f>
        <v/>
      </c>
      <c r="AF91" s="79" t="str">
        <f ca="1">IF($X$4&lt;1,"",IF($X$4=HLOOKUP($X$4,Sortie!$B$3:$AF$3,1,FALSE),IFERROR(VLOOKUP('Suivi de stock'!$B91,Entrée,COUNTIF($F$5:AF$5,AF$5)+1,FALSE),"")))</f>
        <v/>
      </c>
      <c r="AG91" s="78" t="str">
        <f ca="1">IF($X$4&lt;1,"",IF($X$4=HLOOKUP($X$4,Sortie!$B$3:$AF$3,1,FALSE),IFERROR(VLOOKUP('Suivi de stock'!$B91,Sortie,COUNTIF($F$5:AG$5,AG$5)+1,FALSE),"")))</f>
        <v/>
      </c>
      <c r="AH91" s="79" t="str">
        <f ca="1">IF($X$4&lt;1,"",IF($X$4=HLOOKUP($X$4,Sortie!$B$3:$AF$3,1,FALSE),IFERROR(VLOOKUP('Suivi de stock'!$B91,Entrée,COUNTIF($F$5:AH$5,AH$5)+1,FALSE),"")))</f>
        <v/>
      </c>
      <c r="AI91" s="78" t="str">
        <f ca="1">IF($X$4&lt;1,"",IF($X$4=HLOOKUP($X$4,Sortie!$B$3:$AF$3,1,FALSE),IFERROR(VLOOKUP('Suivi de stock'!$B91,Sortie,COUNTIF($F$5:AI$5,AI$5)+1,FALSE),"")))</f>
        <v/>
      </c>
      <c r="AJ91" s="79" t="str">
        <f ca="1">IF($X$4&lt;1,"",IF($X$4=HLOOKUP($X$4,Sortie!$B$3:$AF$3,1,FALSE),IFERROR(VLOOKUP('Suivi de stock'!$B91,Entrée,COUNTIF($F$5:AJ$5,AJ$5)+1,FALSE),"")))</f>
        <v/>
      </c>
      <c r="AK91" s="78" t="str">
        <f ca="1">IF($X$4&lt;1,"",IF($X$4=HLOOKUP($X$4,Sortie!$B$3:$AF$3,1,FALSE),IFERROR(VLOOKUP('Suivi de stock'!$B91,Sortie,COUNTIF($F$5:AK$5,AK$5)+1,FALSE),"")))</f>
        <v/>
      </c>
      <c r="AL91" s="79" t="str">
        <f ca="1">IF($X$4&lt;1,"",IF($X$4=HLOOKUP($X$4,Sortie!$B$3:$AF$3,1,FALSE),IFERROR(VLOOKUP('Suivi de stock'!$B91,Entrée,COUNTIF($F$5:AL$5,AL$5)+1,FALSE),"")))</f>
        <v/>
      </c>
      <c r="AM91" s="78" t="str">
        <f ca="1">IF($X$4&lt;1,"",IF($X$4=HLOOKUP($X$4,Sortie!$B$3:$AF$3,1,FALSE),IFERROR(VLOOKUP('Suivi de stock'!$B91,Sortie,COUNTIF($F$5:AM$5,AM$5)+1,FALSE),"")))</f>
        <v/>
      </c>
      <c r="AN91" s="79" t="str">
        <f ca="1">IF($X$4&lt;1,"",IF($X$4=HLOOKUP($X$4,Sortie!$B$3:$AF$3,1,FALSE),IFERROR(VLOOKUP('Suivi de stock'!$B91,Entrée,COUNTIF($F$5:AN$5,AN$5)+1,FALSE),"")))</f>
        <v/>
      </c>
      <c r="AO91" s="78" t="str">
        <f ca="1">IF($X$4&lt;1,"",IF($X$4=HLOOKUP($X$4,Sortie!$B$3:$AF$3,1,FALSE),IFERROR(VLOOKUP('Suivi de stock'!$B91,Sortie,COUNTIF($F$5:AO$5,AO$5)+1,FALSE),"")))</f>
        <v/>
      </c>
      <c r="AP91" s="79" t="str">
        <f ca="1">IF($X$4&lt;1,"",IF($X$4=HLOOKUP($X$4,Sortie!$B$3:$AF$3,1,FALSE),IFERROR(VLOOKUP('Suivi de stock'!$B91,Entrée,COUNTIF($F$5:AP$5,AP$5)+1,FALSE),"")))</f>
        <v/>
      </c>
      <c r="AQ91" s="78" t="str">
        <f ca="1">IF($X$4&lt;1,"",IF($X$4=HLOOKUP($X$4,Sortie!$B$3:$AF$3,1,FALSE),IFERROR(VLOOKUP('Suivi de stock'!$B91,Sortie,COUNTIF($F$5:AQ$5,AQ$5)+1,FALSE),"")))</f>
        <v/>
      </c>
      <c r="AR91" s="79" t="str">
        <f ca="1">IF($X$4&lt;1,"",IF($X$4=HLOOKUP($X$4,Sortie!$B$3:$AF$3,1,FALSE),IFERROR(VLOOKUP('Suivi de stock'!$B91,Entrée,COUNTIF($F$5:AR$5,AR$5)+1,FALSE),"")))</f>
        <v/>
      </c>
      <c r="AS91" s="78" t="str">
        <f ca="1">IF($X$4&lt;1,"",IF($X$4=HLOOKUP($X$4,Sortie!$B$3:$AF$3,1,FALSE),IFERROR(VLOOKUP('Suivi de stock'!$B91,Sortie,COUNTIF($F$5:AS$5,AS$5)+1,FALSE),"")))</f>
        <v/>
      </c>
      <c r="AT91" s="79" t="str">
        <f ca="1">IF($X$4&lt;1,"",IF($X$4=HLOOKUP($X$4,Sortie!$B$3:$AF$3,1,FALSE),IFERROR(VLOOKUP('Suivi de stock'!$B91,Entrée,COUNTIF($F$5:AT$5,AT$5)+1,FALSE),"")))</f>
        <v/>
      </c>
      <c r="AU91" s="78" t="str">
        <f ca="1">IF($X$4&lt;1,"",IF($X$4=HLOOKUP($X$4,Sortie!$B$3:$AF$3,1,FALSE),IFERROR(VLOOKUP('Suivi de stock'!$B91,Sortie,COUNTIF($F$5:AU$5,AU$5)+1,FALSE),"")))</f>
        <v/>
      </c>
      <c r="AV91" s="79" t="str">
        <f ca="1">IF($X$4&lt;1,"",IF($X$4=HLOOKUP($X$4,Sortie!$B$3:$AF$3,1,FALSE),IFERROR(VLOOKUP('Suivi de stock'!$B91,Entrée,COUNTIF($F$5:AV$5,AV$5)+1,FALSE),"")))</f>
        <v/>
      </c>
      <c r="AW91" s="78" t="str">
        <f ca="1">IF($X$4&lt;1,"",IF($X$4=HLOOKUP($X$4,Sortie!$B$3:$AF$3,1,FALSE),IFERROR(VLOOKUP('Suivi de stock'!$B91,Sortie,COUNTIF($F$5:AW$5,AW$5)+1,FALSE),"")))</f>
        <v/>
      </c>
      <c r="AX91" s="79" t="str">
        <f ca="1">IF($X$4&lt;1,"",IF($X$4=HLOOKUP($X$4,Sortie!$B$3:$AF$3,1,FALSE),IFERROR(VLOOKUP('Suivi de stock'!$B91,Entrée,COUNTIF($F$5:AX$5,AX$5)+1,FALSE),"")))</f>
        <v/>
      </c>
      <c r="AY91" s="78" t="str">
        <f ca="1">IF($X$4&lt;1,"",IF($X$4=HLOOKUP($X$4,Sortie!$B$3:$AF$3,1,FALSE),IFERROR(VLOOKUP('Suivi de stock'!$B91,Sortie,COUNTIF($F$5:AY$5,AY$5)+1,FALSE),"")))</f>
        <v/>
      </c>
      <c r="AZ91" s="79" t="str">
        <f ca="1">IF($X$4&lt;1,"",IF($X$4=HLOOKUP($X$4,Sortie!$B$3:$AF$3,1,FALSE),IFERROR(VLOOKUP('Suivi de stock'!$B91,Entrée,COUNTIF($F$5:AZ$5,AZ$5)+1,FALSE),"")))</f>
        <v/>
      </c>
      <c r="BA91" s="78" t="str">
        <f ca="1">IF($X$4&lt;1,"",IF($X$4=HLOOKUP($X$4,Sortie!$B$3:$AF$3,1,FALSE),IFERROR(VLOOKUP('Suivi de stock'!$B91,Sortie,COUNTIF($F$5:BA$5,BA$5)+1,FALSE),"")))</f>
        <v/>
      </c>
      <c r="BB91" s="79" t="str">
        <f ca="1">IF($X$4&lt;1,"",IF($X$4=HLOOKUP($X$4,Sortie!$B$3:$AF$3,1,FALSE),IFERROR(VLOOKUP('Suivi de stock'!$B91,Entrée,COUNTIF($F$5:BB$5,BB$5)+1,FALSE),"")))</f>
        <v/>
      </c>
      <c r="BC91" s="78" t="str">
        <f ca="1">IF($X$4&lt;1,"",IF($X$4=HLOOKUP($X$4,Sortie!$B$3:$AF$3,1,FALSE),IFERROR(VLOOKUP('Suivi de stock'!$B91,Sortie,COUNTIF($F$5:BC$5,BC$5)+1,FALSE),"")))</f>
        <v/>
      </c>
      <c r="BD91" s="79" t="str">
        <f ca="1">IF($X$4&lt;1,"",IF($X$4=HLOOKUP($X$4,Sortie!$B$3:$AF$3,1,FALSE),IFERROR(VLOOKUP('Suivi de stock'!$B91,Entrée,COUNTIF($F$5:BD$5,BD$5)+1,FALSE),"")))</f>
        <v/>
      </c>
      <c r="BE91" s="78" t="str">
        <f ca="1">IF($X$4&lt;1,"",IF($X$4=HLOOKUP($X$4,Sortie!$B$3:$AF$3,1,FALSE),IFERROR(VLOOKUP('Suivi de stock'!$B91,Sortie,COUNTIF($F$5:BE$5,BE$5)+1,FALSE),"")))</f>
        <v/>
      </c>
      <c r="BF91" s="79" t="str">
        <f ca="1">IF($X$4&lt;1,"",IF($X$4=HLOOKUP($X$4,Sortie!$B$3:$AF$3,1,FALSE),IFERROR(VLOOKUP('Suivi de stock'!$B91,Entrée,COUNTIF($F$5:BF$5,BF$5)+1,FALSE),"")))</f>
        <v/>
      </c>
      <c r="BG91" s="78" t="str">
        <f ca="1">IF($X$4&lt;1,"",IF($X$4=HLOOKUP($X$4,Sortie!$B$3:$AF$3,1,FALSE),IFERROR(VLOOKUP('Suivi de stock'!$B91,Sortie,COUNTIF($F$5:BG$5,BG$5)+1,FALSE),"")))</f>
        <v/>
      </c>
      <c r="BH91" s="79" t="str">
        <f ca="1">IF($X$4&lt;1,"",IF($X$4=HLOOKUP($X$4,Sortie!$B$3:$AF$3,1,FALSE),IFERROR(VLOOKUP('Suivi de stock'!$B91,Entrée,COUNTIF($F$5:BH$5,BH$5)+1,FALSE),"")))</f>
        <v/>
      </c>
      <c r="BI91" s="78" t="str">
        <f ca="1">IF($X$4&lt;1,"",IF($X$4=HLOOKUP($X$4,Sortie!$B$3:$AF$3,1,FALSE),IFERROR(VLOOKUP('Suivi de stock'!$B91,Sortie,COUNTIF($F$5:BI$5,BI$5)+1,FALSE),"")))</f>
        <v/>
      </c>
      <c r="BJ91" s="79" t="str">
        <f ca="1">IF($X$4&lt;1,"",IF($X$4=HLOOKUP($X$4,Sortie!$B$3:$AF$3,1,FALSE),IFERROR(VLOOKUP('Suivi de stock'!$B91,Entrée,COUNTIF($F$5:BJ$5,BJ$5)+1,FALSE),"")))</f>
        <v/>
      </c>
      <c r="BK91" s="78" t="str">
        <f ca="1">IF($X$4&lt;1,"",IF($X$4=HLOOKUP($X$4,Sortie!$B$3:$AF$3,1,FALSE),IFERROR(VLOOKUP('Suivi de stock'!$B91,Sortie,COUNTIF($F$5:BK$5,BK$5)+1,FALSE),"")))</f>
        <v/>
      </c>
      <c r="BL91" s="79" t="str">
        <f ca="1">IF($X$4&lt;1,"",IF($X$4=HLOOKUP($X$4,Sortie!$B$3:$AF$3,1,FALSE),IFERROR(VLOOKUP('Suivi de stock'!$B91,Entrée,COUNTIF($F$5:BL$5,BL$5)+1,FALSE),"")))</f>
        <v/>
      </c>
      <c r="BM91" s="78" t="str">
        <f ca="1">IF($X$4&lt;1,"",IF($X$4=HLOOKUP($X$4,Sortie!$B$3:$AF$3,1,FALSE),IFERROR(VLOOKUP('Suivi de stock'!$B91,Sortie,COUNTIF($F$5:BM$5,BM$5)+1,FALSE),"")))</f>
        <v/>
      </c>
      <c r="BN91" s="79" t="str">
        <f ca="1">IF($X$4&lt;1,"",IF($X$4=HLOOKUP($X$4,Sortie!$B$3:$AF$3,1,FALSE),IFERROR(VLOOKUP('Suivi de stock'!$B91,Entrée,COUNTIF($F$5:BN$5,BN$5)+1,FALSE),"")))</f>
        <v/>
      </c>
      <c r="BO91" s="78" t="str">
        <f ca="1">IF($X$4&lt;1,"",IF($X$4=HLOOKUP($X$4,Sortie!$B$3:$AF$3,1,FALSE),IFERROR(VLOOKUP('Suivi de stock'!$B91,Sortie,COUNTIF($F$5:BO$5,BO$5)+1,FALSE),"")))</f>
        <v/>
      </c>
    </row>
    <row r="92" spans="1:67">
      <c r="A92" s="29">
        <f>IF(C92&gt;=D92,0,1+MAX($A$7:A91))</f>
        <v>0</v>
      </c>
      <c r="B92" s="9"/>
      <c r="C92" s="20"/>
      <c r="D92" s="21"/>
      <c r="F92" s="79" t="str">
        <f ca="1">IF($N$4&lt;1,"",IF($F$4=HLOOKUP($F$4,Sortie!$B$3:$AF$3,1,FALSE),IFERROR(VLOOKUP('Suivi de stock'!$B92,Entrée,COUNTIF($F$5:F$5,F$5)+1,FALSE),"")))</f>
        <v/>
      </c>
      <c r="G92" s="78" t="str">
        <f ca="1">IF($F$4&lt;1,"",IF($F$4=HLOOKUP($F$4,Sortie!$B$3:$AF$3,1,FALSE),IFERROR(VLOOKUP('Suivi de stock'!$B92,Sortie,COUNTIF($F$5:G$5,G$5)+1,FALSE),"")))</f>
        <v/>
      </c>
      <c r="H92" s="79" t="str">
        <f ca="1">IF($H$4&lt;1,"",IF($H$4=HLOOKUP($H$4,Sortie!$B$3:$AF$3,1,FALSE),IFERROR(VLOOKUP('Suivi de stock'!$B92,Entrée,COUNTIF($F$5:H$5,H$5)+1,FALSE),"")))</f>
        <v/>
      </c>
      <c r="I92" s="78" t="str">
        <f ca="1">IF($H$4&lt;1,"",IF($H$4=HLOOKUP($H$4,Sortie!$B$3:$AF$3,1,FALSE),IFERROR(VLOOKUP('Suivi de stock'!$B92,Sortie,COUNTIF($F$5:I$5,I$5)+1,FALSE),"")))</f>
        <v/>
      </c>
      <c r="J92" s="79" t="str">
        <f ca="1">IF($J$4&lt;1,"",IF($J$4=HLOOKUP($J$4,Sortie!$B$3:$AF$3,1,FALSE),IFERROR(VLOOKUP('Suivi de stock'!$B92,Entrée,COUNTIF($F$5:J$5,J$5)+1,FALSE),"")))</f>
        <v/>
      </c>
      <c r="K92" s="78" t="str">
        <f ca="1">IF($J$4&lt;1,"",IF($J$4=HLOOKUP($J$4,Sortie!$B$3:$AF$3,1,FALSE),IFERROR(VLOOKUP('Suivi de stock'!$B92,Sortie,COUNTIF($F$5:K$5,K$5)+1,FALSE),"")))</f>
        <v/>
      </c>
      <c r="L92" s="79" t="str">
        <f ca="1">IF($L$4&lt;1,"",IF($L$4=HLOOKUP($L$4,Sortie!$B$3:$AF$3,1,FALSE),IFERROR(VLOOKUP('Suivi de stock'!$B92,Entrée,COUNTIF($F$5:L$5,L$5)+1,FALSE),"")))</f>
        <v/>
      </c>
      <c r="M92" s="78" t="str">
        <f ca="1">IF($L$4&lt;1,"",IF($L$4=HLOOKUP($L$4,Sortie!$B$3:$AF$3,1,FALSE),IFERROR(VLOOKUP('Suivi de stock'!$B92,Sortie,COUNTIF($F$5:M$5,M$5)+1,FALSE),"")))</f>
        <v/>
      </c>
      <c r="N92" s="79" t="str">
        <f ca="1">IF($N$4&lt;1,"",IF($N$4=HLOOKUP($N$4,Sortie!$B$3:$AF$3,1,FALSE),IFERROR(VLOOKUP('Suivi de stock'!$B92,Entrée,COUNTIF($F$5:N$5,N$5)+1,FALSE),"")))</f>
        <v/>
      </c>
      <c r="O92" s="78" t="str">
        <f ca="1">IF($N$4&lt;1,"",IF($N$4=HLOOKUP($N$4,Sortie!$B$3:$AF$3,1,FALSE),IFERROR(VLOOKUP('Suivi de stock'!$B92,Sortie,COUNTIF($F$5:O$5,O$5)+1,FALSE),"")))</f>
        <v/>
      </c>
      <c r="P92" s="79" t="str">
        <f ca="1">IF($P$4&lt;1,"",IF($P$4=HLOOKUP($P$4,Sortie!$B$3:$AF$3,1,FALSE),IFERROR(VLOOKUP('Suivi de stock'!$B92,Entrée,COUNTIF($F$5:P$5,P$5)+1,FALSE),"")))</f>
        <v/>
      </c>
      <c r="Q92" s="78" t="str">
        <f ca="1">IF($P$4&lt;1,"",IF($P$4=HLOOKUP($P$4,Sortie!$B$3:$AF$3,1,FALSE),IFERROR(VLOOKUP('Suivi de stock'!$B92,Sortie,COUNTIF($F$5:Q$5,Q$5)+1,FALSE),"")))</f>
        <v/>
      </c>
      <c r="R92" s="79" t="str">
        <f ca="1">IF($R$4&lt;1,"",IF($R$4=HLOOKUP($R$4,Sortie!$B$3:$AF$3,1,FALSE),IFERROR(VLOOKUP('Suivi de stock'!$B92,Entrée,COUNTIF($F$5:R$5,R$5)+1,FALSE),"")))</f>
        <v/>
      </c>
      <c r="S92" s="78" t="str">
        <f ca="1">IF($R$4&lt;1,"",IF($R$4=HLOOKUP($R$4,Sortie!$B$3:$AF$3,1,FALSE),IFERROR(VLOOKUP('Suivi de stock'!$B92,Sortie,COUNTIF($F$5:S$5,S$5)+1,FALSE),"")))</f>
        <v/>
      </c>
      <c r="T92" s="79" t="str">
        <f ca="1">IF($T$4&lt;1,"",IF($T$4=HLOOKUP($T$4,Sortie!$B$3:$AF$3,1,FALSE),IFERROR(VLOOKUP('Suivi de stock'!$B92,Entrée,COUNTIF($F$5:T$5,T$5)+1,FALSE),"")))</f>
        <v/>
      </c>
      <c r="U92" s="78" t="str">
        <f ca="1">IF($T$4&lt;1,"",IF($T$4=HLOOKUP($T$4,Sortie!$B$3:$AF$3,1,FALSE),IFERROR(VLOOKUP('Suivi de stock'!$B92,Sortie,COUNTIF($F$5:U$5,U$5)+1,FALSE),"")))</f>
        <v/>
      </c>
      <c r="V92" s="79" t="str">
        <f ca="1">IF($V$4&lt;1,"",IF($V$4=HLOOKUP($V$4,Sortie!$B$3:$AF$3,1,FALSE),IFERROR(VLOOKUP('Suivi de stock'!$B92,Entrée,COUNTIF($F$5:V$5,V$5)+1,FALSE),"")))</f>
        <v/>
      </c>
      <c r="W92" s="78" t="str">
        <f ca="1">IF($V$4&lt;1,"",IF($V$4=HLOOKUP($V$4,Sortie!$B$3:$AF$3,1,FALSE),IFERROR(VLOOKUP('Suivi de stock'!$B92,Sortie,COUNTIF($F$5:W$5,W$5)+1,FALSE),"")))</f>
        <v/>
      </c>
      <c r="X92" s="79" t="str">
        <f ca="1">IF($X$4&lt;1,"",IF($X$4=HLOOKUP($X$4,Sortie!$B$3:$AF$3,1,FALSE),IFERROR(VLOOKUP('Suivi de stock'!$B92,Entrée,COUNTIF($F$5:X$5,X$5)+1,FALSE),"")))</f>
        <v/>
      </c>
      <c r="Y92" s="78" t="str">
        <f ca="1">IF($X$4&lt;1,"",IF($X$4=HLOOKUP($X$4,Sortie!$B$3:$AF$3,1,FALSE),IFERROR(VLOOKUP('Suivi de stock'!$B92,Sortie,COUNTIF($F$5:Y$5,Y$5)+1,FALSE),"")))</f>
        <v/>
      </c>
      <c r="Z92" s="79" t="str">
        <f ca="1">IF($X$4&lt;1,"",IF($X$4=HLOOKUP($X$4,Sortie!$B$3:$AF$3,1,FALSE),IFERROR(VLOOKUP('Suivi de stock'!$B92,Entrée,COUNTIF($F$5:Z$5,Z$5)+1,FALSE),"")))</f>
        <v/>
      </c>
      <c r="AA92" s="78" t="str">
        <f ca="1">IF($X$4&lt;1,"",IF($X$4=HLOOKUP($X$4,Sortie!$B$3:$AF$3,1,FALSE),IFERROR(VLOOKUP('Suivi de stock'!$B92,Sortie,COUNTIF($F$5:AA$5,AA$5)+1,FALSE),"")))</f>
        <v/>
      </c>
      <c r="AB92" s="79" t="str">
        <f ca="1">IF($X$4&lt;1,"",IF($X$4=HLOOKUP($X$4,Sortie!$B$3:$AF$3,1,FALSE),IFERROR(VLOOKUP('Suivi de stock'!$B92,Entrée,COUNTIF($F$5:AB$5,AB$5)+1,FALSE),"")))</f>
        <v/>
      </c>
      <c r="AC92" s="78" t="str">
        <f ca="1">IF($X$4&lt;1,"",IF($X$4=HLOOKUP($X$4,Sortie!$B$3:$AF$3,1,FALSE),IFERROR(VLOOKUP('Suivi de stock'!$B92,Sortie,COUNTIF($F$5:AC$5,AC$5)+1,FALSE),"")))</f>
        <v/>
      </c>
      <c r="AD92" s="79" t="str">
        <f ca="1">IF($X$4&lt;1,"",IF($X$4=HLOOKUP($X$4,Sortie!$B$3:$AF$3,1,FALSE),IFERROR(VLOOKUP('Suivi de stock'!$B92,Entrée,COUNTIF($F$5:AD$5,AD$5)+1,FALSE),"")))</f>
        <v/>
      </c>
      <c r="AE92" s="78" t="str">
        <f ca="1">IF($X$4&lt;1,"",IF($X$4=HLOOKUP($X$4,Sortie!$B$3:$AF$3,1,FALSE),IFERROR(VLOOKUP('Suivi de stock'!$B92,Sortie,COUNTIF($F$5:AE$5,AE$5)+1,FALSE),"")))</f>
        <v/>
      </c>
      <c r="AF92" s="79" t="str">
        <f ca="1">IF($X$4&lt;1,"",IF($X$4=HLOOKUP($X$4,Sortie!$B$3:$AF$3,1,FALSE),IFERROR(VLOOKUP('Suivi de stock'!$B92,Entrée,COUNTIF($F$5:AF$5,AF$5)+1,FALSE),"")))</f>
        <v/>
      </c>
      <c r="AG92" s="78" t="str">
        <f ca="1">IF($X$4&lt;1,"",IF($X$4=HLOOKUP($X$4,Sortie!$B$3:$AF$3,1,FALSE),IFERROR(VLOOKUP('Suivi de stock'!$B92,Sortie,COUNTIF($F$5:AG$5,AG$5)+1,FALSE),"")))</f>
        <v/>
      </c>
      <c r="AH92" s="79" t="str">
        <f ca="1">IF($X$4&lt;1,"",IF($X$4=HLOOKUP($X$4,Sortie!$B$3:$AF$3,1,FALSE),IFERROR(VLOOKUP('Suivi de stock'!$B92,Entrée,COUNTIF($F$5:AH$5,AH$5)+1,FALSE),"")))</f>
        <v/>
      </c>
      <c r="AI92" s="78" t="str">
        <f ca="1">IF($X$4&lt;1,"",IF($X$4=HLOOKUP($X$4,Sortie!$B$3:$AF$3,1,FALSE),IFERROR(VLOOKUP('Suivi de stock'!$B92,Sortie,COUNTIF($F$5:AI$5,AI$5)+1,FALSE),"")))</f>
        <v/>
      </c>
      <c r="AJ92" s="79" t="str">
        <f ca="1">IF($X$4&lt;1,"",IF($X$4=HLOOKUP($X$4,Sortie!$B$3:$AF$3,1,FALSE),IFERROR(VLOOKUP('Suivi de stock'!$B92,Entrée,COUNTIF($F$5:AJ$5,AJ$5)+1,FALSE),"")))</f>
        <v/>
      </c>
      <c r="AK92" s="78" t="str">
        <f ca="1">IF($X$4&lt;1,"",IF($X$4=HLOOKUP($X$4,Sortie!$B$3:$AF$3,1,FALSE),IFERROR(VLOOKUP('Suivi de stock'!$B92,Sortie,COUNTIF($F$5:AK$5,AK$5)+1,FALSE),"")))</f>
        <v/>
      </c>
      <c r="AL92" s="79" t="str">
        <f ca="1">IF($X$4&lt;1,"",IF($X$4=HLOOKUP($X$4,Sortie!$B$3:$AF$3,1,FALSE),IFERROR(VLOOKUP('Suivi de stock'!$B92,Entrée,COUNTIF($F$5:AL$5,AL$5)+1,FALSE),"")))</f>
        <v/>
      </c>
      <c r="AM92" s="78" t="str">
        <f ca="1">IF($X$4&lt;1,"",IF($X$4=HLOOKUP($X$4,Sortie!$B$3:$AF$3,1,FALSE),IFERROR(VLOOKUP('Suivi de stock'!$B92,Sortie,COUNTIF($F$5:AM$5,AM$5)+1,FALSE),"")))</f>
        <v/>
      </c>
      <c r="AN92" s="79" t="str">
        <f ca="1">IF($X$4&lt;1,"",IF($X$4=HLOOKUP($X$4,Sortie!$B$3:$AF$3,1,FALSE),IFERROR(VLOOKUP('Suivi de stock'!$B92,Entrée,COUNTIF($F$5:AN$5,AN$5)+1,FALSE),"")))</f>
        <v/>
      </c>
      <c r="AO92" s="78" t="str">
        <f ca="1">IF($X$4&lt;1,"",IF($X$4=HLOOKUP($X$4,Sortie!$B$3:$AF$3,1,FALSE),IFERROR(VLOOKUP('Suivi de stock'!$B92,Sortie,COUNTIF($F$5:AO$5,AO$5)+1,FALSE),"")))</f>
        <v/>
      </c>
      <c r="AP92" s="79" t="str">
        <f ca="1">IF($X$4&lt;1,"",IF($X$4=HLOOKUP($X$4,Sortie!$B$3:$AF$3,1,FALSE),IFERROR(VLOOKUP('Suivi de stock'!$B92,Entrée,COUNTIF($F$5:AP$5,AP$5)+1,FALSE),"")))</f>
        <v/>
      </c>
      <c r="AQ92" s="78" t="str">
        <f ca="1">IF($X$4&lt;1,"",IF($X$4=HLOOKUP($X$4,Sortie!$B$3:$AF$3,1,FALSE),IFERROR(VLOOKUP('Suivi de stock'!$B92,Sortie,COUNTIF($F$5:AQ$5,AQ$5)+1,FALSE),"")))</f>
        <v/>
      </c>
      <c r="AR92" s="79" t="str">
        <f ca="1">IF($X$4&lt;1,"",IF($X$4=HLOOKUP($X$4,Sortie!$B$3:$AF$3,1,FALSE),IFERROR(VLOOKUP('Suivi de stock'!$B92,Entrée,COUNTIF($F$5:AR$5,AR$5)+1,FALSE),"")))</f>
        <v/>
      </c>
      <c r="AS92" s="78" t="str">
        <f ca="1">IF($X$4&lt;1,"",IF($X$4=HLOOKUP($X$4,Sortie!$B$3:$AF$3,1,FALSE),IFERROR(VLOOKUP('Suivi de stock'!$B92,Sortie,COUNTIF($F$5:AS$5,AS$5)+1,FALSE),"")))</f>
        <v/>
      </c>
      <c r="AT92" s="79" t="str">
        <f ca="1">IF($X$4&lt;1,"",IF($X$4=HLOOKUP($X$4,Sortie!$B$3:$AF$3,1,FALSE),IFERROR(VLOOKUP('Suivi de stock'!$B92,Entrée,COUNTIF($F$5:AT$5,AT$5)+1,FALSE),"")))</f>
        <v/>
      </c>
      <c r="AU92" s="78" t="str">
        <f ca="1">IF($X$4&lt;1,"",IF($X$4=HLOOKUP($X$4,Sortie!$B$3:$AF$3,1,FALSE),IFERROR(VLOOKUP('Suivi de stock'!$B92,Sortie,COUNTIF($F$5:AU$5,AU$5)+1,FALSE),"")))</f>
        <v/>
      </c>
      <c r="AV92" s="79" t="str">
        <f ca="1">IF($X$4&lt;1,"",IF($X$4=HLOOKUP($X$4,Sortie!$B$3:$AF$3,1,FALSE),IFERROR(VLOOKUP('Suivi de stock'!$B92,Entrée,COUNTIF($F$5:AV$5,AV$5)+1,FALSE),"")))</f>
        <v/>
      </c>
      <c r="AW92" s="78" t="str">
        <f ca="1">IF($X$4&lt;1,"",IF($X$4=HLOOKUP($X$4,Sortie!$B$3:$AF$3,1,FALSE),IFERROR(VLOOKUP('Suivi de stock'!$B92,Sortie,COUNTIF($F$5:AW$5,AW$5)+1,FALSE),"")))</f>
        <v/>
      </c>
      <c r="AX92" s="79" t="str">
        <f ca="1">IF($X$4&lt;1,"",IF($X$4=HLOOKUP($X$4,Sortie!$B$3:$AF$3,1,FALSE),IFERROR(VLOOKUP('Suivi de stock'!$B92,Entrée,COUNTIF($F$5:AX$5,AX$5)+1,FALSE),"")))</f>
        <v/>
      </c>
      <c r="AY92" s="78" t="str">
        <f ca="1">IF($X$4&lt;1,"",IF($X$4=HLOOKUP($X$4,Sortie!$B$3:$AF$3,1,FALSE),IFERROR(VLOOKUP('Suivi de stock'!$B92,Sortie,COUNTIF($F$5:AY$5,AY$5)+1,FALSE),"")))</f>
        <v/>
      </c>
      <c r="AZ92" s="79" t="str">
        <f ca="1">IF($X$4&lt;1,"",IF($X$4=HLOOKUP($X$4,Sortie!$B$3:$AF$3,1,FALSE),IFERROR(VLOOKUP('Suivi de stock'!$B92,Entrée,COUNTIF($F$5:AZ$5,AZ$5)+1,FALSE),"")))</f>
        <v/>
      </c>
      <c r="BA92" s="78" t="str">
        <f ca="1">IF($X$4&lt;1,"",IF($X$4=HLOOKUP($X$4,Sortie!$B$3:$AF$3,1,FALSE),IFERROR(VLOOKUP('Suivi de stock'!$B92,Sortie,COUNTIF($F$5:BA$5,BA$5)+1,FALSE),"")))</f>
        <v/>
      </c>
      <c r="BB92" s="79" t="str">
        <f ca="1">IF($X$4&lt;1,"",IF($X$4=HLOOKUP($X$4,Sortie!$B$3:$AF$3,1,FALSE),IFERROR(VLOOKUP('Suivi de stock'!$B92,Entrée,COUNTIF($F$5:BB$5,BB$5)+1,FALSE),"")))</f>
        <v/>
      </c>
      <c r="BC92" s="78" t="str">
        <f ca="1">IF($X$4&lt;1,"",IF($X$4=HLOOKUP($X$4,Sortie!$B$3:$AF$3,1,FALSE),IFERROR(VLOOKUP('Suivi de stock'!$B92,Sortie,COUNTIF($F$5:BC$5,BC$5)+1,FALSE),"")))</f>
        <v/>
      </c>
      <c r="BD92" s="79" t="str">
        <f ca="1">IF($X$4&lt;1,"",IF($X$4=HLOOKUP($X$4,Sortie!$B$3:$AF$3,1,FALSE),IFERROR(VLOOKUP('Suivi de stock'!$B92,Entrée,COUNTIF($F$5:BD$5,BD$5)+1,FALSE),"")))</f>
        <v/>
      </c>
      <c r="BE92" s="78" t="str">
        <f ca="1">IF($X$4&lt;1,"",IF($X$4=HLOOKUP($X$4,Sortie!$B$3:$AF$3,1,FALSE),IFERROR(VLOOKUP('Suivi de stock'!$B92,Sortie,COUNTIF($F$5:BE$5,BE$5)+1,FALSE),"")))</f>
        <v/>
      </c>
      <c r="BF92" s="79" t="str">
        <f ca="1">IF($X$4&lt;1,"",IF($X$4=HLOOKUP($X$4,Sortie!$B$3:$AF$3,1,FALSE),IFERROR(VLOOKUP('Suivi de stock'!$B92,Entrée,COUNTIF($F$5:BF$5,BF$5)+1,FALSE),"")))</f>
        <v/>
      </c>
      <c r="BG92" s="78" t="str">
        <f ca="1">IF($X$4&lt;1,"",IF($X$4=HLOOKUP($X$4,Sortie!$B$3:$AF$3,1,FALSE),IFERROR(VLOOKUP('Suivi de stock'!$B92,Sortie,COUNTIF($F$5:BG$5,BG$5)+1,FALSE),"")))</f>
        <v/>
      </c>
      <c r="BH92" s="79" t="str">
        <f ca="1">IF($X$4&lt;1,"",IF($X$4=HLOOKUP($X$4,Sortie!$B$3:$AF$3,1,FALSE),IFERROR(VLOOKUP('Suivi de stock'!$B92,Entrée,COUNTIF($F$5:BH$5,BH$5)+1,FALSE),"")))</f>
        <v/>
      </c>
      <c r="BI92" s="78" t="str">
        <f ca="1">IF($X$4&lt;1,"",IF($X$4=HLOOKUP($X$4,Sortie!$B$3:$AF$3,1,FALSE),IFERROR(VLOOKUP('Suivi de stock'!$B92,Sortie,COUNTIF($F$5:BI$5,BI$5)+1,FALSE),"")))</f>
        <v/>
      </c>
      <c r="BJ92" s="79" t="str">
        <f ca="1">IF($X$4&lt;1,"",IF($X$4=HLOOKUP($X$4,Sortie!$B$3:$AF$3,1,FALSE),IFERROR(VLOOKUP('Suivi de stock'!$B92,Entrée,COUNTIF($F$5:BJ$5,BJ$5)+1,FALSE),"")))</f>
        <v/>
      </c>
      <c r="BK92" s="78" t="str">
        <f ca="1">IF($X$4&lt;1,"",IF($X$4=HLOOKUP($X$4,Sortie!$B$3:$AF$3,1,FALSE),IFERROR(VLOOKUP('Suivi de stock'!$B92,Sortie,COUNTIF($F$5:BK$5,BK$5)+1,FALSE),"")))</f>
        <v/>
      </c>
      <c r="BL92" s="79" t="str">
        <f ca="1">IF($X$4&lt;1,"",IF($X$4=HLOOKUP($X$4,Sortie!$B$3:$AF$3,1,FALSE),IFERROR(VLOOKUP('Suivi de stock'!$B92,Entrée,COUNTIF($F$5:BL$5,BL$5)+1,FALSE),"")))</f>
        <v/>
      </c>
      <c r="BM92" s="78" t="str">
        <f ca="1">IF($X$4&lt;1,"",IF($X$4=HLOOKUP($X$4,Sortie!$B$3:$AF$3,1,FALSE),IFERROR(VLOOKUP('Suivi de stock'!$B92,Sortie,COUNTIF($F$5:BM$5,BM$5)+1,FALSE),"")))</f>
        <v/>
      </c>
      <c r="BN92" s="79" t="str">
        <f ca="1">IF($X$4&lt;1,"",IF($X$4=HLOOKUP($X$4,Sortie!$B$3:$AF$3,1,FALSE),IFERROR(VLOOKUP('Suivi de stock'!$B92,Entrée,COUNTIF($F$5:BN$5,BN$5)+1,FALSE),"")))</f>
        <v/>
      </c>
      <c r="BO92" s="78" t="str">
        <f ca="1">IF($X$4&lt;1,"",IF($X$4=HLOOKUP($X$4,Sortie!$B$3:$AF$3,1,FALSE),IFERROR(VLOOKUP('Suivi de stock'!$B92,Sortie,COUNTIF($F$5:BO$5,BO$5)+1,FALSE),"")))</f>
        <v/>
      </c>
    </row>
    <row r="93" spans="1:67">
      <c r="A93" s="29">
        <f>IF(C93&gt;=D93,0,1+MAX($A$7:A92))</f>
        <v>0</v>
      </c>
      <c r="B93" s="9"/>
      <c r="C93" s="20"/>
      <c r="D93" s="21"/>
      <c r="F93" s="79" t="str">
        <f ca="1">IF($N$4&lt;1,"",IF($F$4=HLOOKUP($F$4,Sortie!$B$3:$AF$3,1,FALSE),IFERROR(VLOOKUP('Suivi de stock'!$B93,Entrée,COUNTIF($F$5:F$5,F$5)+1,FALSE),"")))</f>
        <v/>
      </c>
      <c r="G93" s="78" t="str">
        <f ca="1">IF($F$4&lt;1,"",IF($F$4=HLOOKUP($F$4,Sortie!$B$3:$AF$3,1,FALSE),IFERROR(VLOOKUP('Suivi de stock'!$B93,Sortie,COUNTIF($F$5:G$5,G$5)+1,FALSE),"")))</f>
        <v/>
      </c>
      <c r="H93" s="79" t="str">
        <f ca="1">IF($H$4&lt;1,"",IF($H$4=HLOOKUP($H$4,Sortie!$B$3:$AF$3,1,FALSE),IFERROR(VLOOKUP('Suivi de stock'!$B93,Entrée,COUNTIF($F$5:H$5,H$5)+1,FALSE),"")))</f>
        <v/>
      </c>
      <c r="I93" s="78" t="str">
        <f ca="1">IF($H$4&lt;1,"",IF($H$4=HLOOKUP($H$4,Sortie!$B$3:$AF$3,1,FALSE),IFERROR(VLOOKUP('Suivi de stock'!$B93,Sortie,COUNTIF($F$5:I$5,I$5)+1,FALSE),"")))</f>
        <v/>
      </c>
      <c r="J93" s="79" t="str">
        <f ca="1">IF($J$4&lt;1,"",IF($J$4=HLOOKUP($J$4,Sortie!$B$3:$AF$3,1,FALSE),IFERROR(VLOOKUP('Suivi de stock'!$B93,Entrée,COUNTIF($F$5:J$5,J$5)+1,FALSE),"")))</f>
        <v/>
      </c>
      <c r="K93" s="78" t="str">
        <f ca="1">IF($J$4&lt;1,"",IF($J$4=HLOOKUP($J$4,Sortie!$B$3:$AF$3,1,FALSE),IFERROR(VLOOKUP('Suivi de stock'!$B93,Sortie,COUNTIF($F$5:K$5,K$5)+1,FALSE),"")))</f>
        <v/>
      </c>
      <c r="L93" s="79" t="str">
        <f ca="1">IF($L$4&lt;1,"",IF($L$4=HLOOKUP($L$4,Sortie!$B$3:$AF$3,1,FALSE),IFERROR(VLOOKUP('Suivi de stock'!$B93,Entrée,COUNTIF($F$5:L$5,L$5)+1,FALSE),"")))</f>
        <v/>
      </c>
      <c r="M93" s="78" t="str">
        <f ca="1">IF($L$4&lt;1,"",IF($L$4=HLOOKUP($L$4,Sortie!$B$3:$AF$3,1,FALSE),IFERROR(VLOOKUP('Suivi de stock'!$B93,Sortie,COUNTIF($F$5:M$5,M$5)+1,FALSE),"")))</f>
        <v/>
      </c>
      <c r="N93" s="79" t="str">
        <f ca="1">IF($N$4&lt;1,"",IF($N$4=HLOOKUP($N$4,Sortie!$B$3:$AF$3,1,FALSE),IFERROR(VLOOKUP('Suivi de stock'!$B93,Entrée,COUNTIF($F$5:N$5,N$5)+1,FALSE),"")))</f>
        <v/>
      </c>
      <c r="O93" s="78" t="str">
        <f ca="1">IF($N$4&lt;1,"",IF($N$4=HLOOKUP($N$4,Sortie!$B$3:$AF$3,1,FALSE),IFERROR(VLOOKUP('Suivi de stock'!$B93,Sortie,COUNTIF($F$5:O$5,O$5)+1,FALSE),"")))</f>
        <v/>
      </c>
      <c r="P93" s="79" t="str">
        <f ca="1">IF($P$4&lt;1,"",IF($P$4=HLOOKUP($P$4,Sortie!$B$3:$AF$3,1,FALSE),IFERROR(VLOOKUP('Suivi de stock'!$B93,Entrée,COUNTIF($F$5:P$5,P$5)+1,FALSE),"")))</f>
        <v/>
      </c>
      <c r="Q93" s="78" t="str">
        <f ca="1">IF($P$4&lt;1,"",IF($P$4=HLOOKUP($P$4,Sortie!$B$3:$AF$3,1,FALSE),IFERROR(VLOOKUP('Suivi de stock'!$B93,Sortie,COUNTIF($F$5:Q$5,Q$5)+1,FALSE),"")))</f>
        <v/>
      </c>
      <c r="R93" s="79" t="str">
        <f ca="1">IF($R$4&lt;1,"",IF($R$4=HLOOKUP($R$4,Sortie!$B$3:$AF$3,1,FALSE),IFERROR(VLOOKUP('Suivi de stock'!$B93,Entrée,COUNTIF($F$5:R$5,R$5)+1,FALSE),"")))</f>
        <v/>
      </c>
      <c r="S93" s="78" t="str">
        <f ca="1">IF($R$4&lt;1,"",IF($R$4=HLOOKUP($R$4,Sortie!$B$3:$AF$3,1,FALSE),IFERROR(VLOOKUP('Suivi de stock'!$B93,Sortie,COUNTIF($F$5:S$5,S$5)+1,FALSE),"")))</f>
        <v/>
      </c>
      <c r="T93" s="79" t="str">
        <f ca="1">IF($T$4&lt;1,"",IF($T$4=HLOOKUP($T$4,Sortie!$B$3:$AF$3,1,FALSE),IFERROR(VLOOKUP('Suivi de stock'!$B93,Entrée,COUNTIF($F$5:T$5,T$5)+1,FALSE),"")))</f>
        <v/>
      </c>
      <c r="U93" s="78" t="str">
        <f ca="1">IF($T$4&lt;1,"",IF($T$4=HLOOKUP($T$4,Sortie!$B$3:$AF$3,1,FALSE),IFERROR(VLOOKUP('Suivi de stock'!$B93,Sortie,COUNTIF($F$5:U$5,U$5)+1,FALSE),"")))</f>
        <v/>
      </c>
      <c r="V93" s="79" t="str">
        <f ca="1">IF($V$4&lt;1,"",IF($V$4=HLOOKUP($V$4,Sortie!$B$3:$AF$3,1,FALSE),IFERROR(VLOOKUP('Suivi de stock'!$B93,Entrée,COUNTIF($F$5:V$5,V$5)+1,FALSE),"")))</f>
        <v/>
      </c>
      <c r="W93" s="78" t="str">
        <f ca="1">IF($V$4&lt;1,"",IF($V$4=HLOOKUP($V$4,Sortie!$B$3:$AF$3,1,FALSE),IFERROR(VLOOKUP('Suivi de stock'!$B93,Sortie,COUNTIF($F$5:W$5,W$5)+1,FALSE),"")))</f>
        <v/>
      </c>
      <c r="X93" s="79" t="str">
        <f ca="1">IF($X$4&lt;1,"",IF($X$4=HLOOKUP($X$4,Sortie!$B$3:$AF$3,1,FALSE),IFERROR(VLOOKUP('Suivi de stock'!$B93,Entrée,COUNTIF($F$5:X$5,X$5)+1,FALSE),"")))</f>
        <v/>
      </c>
      <c r="Y93" s="78" t="str">
        <f ca="1">IF($X$4&lt;1,"",IF($X$4=HLOOKUP($X$4,Sortie!$B$3:$AF$3,1,FALSE),IFERROR(VLOOKUP('Suivi de stock'!$B93,Sortie,COUNTIF($F$5:Y$5,Y$5)+1,FALSE),"")))</f>
        <v/>
      </c>
      <c r="Z93" s="79" t="str">
        <f ca="1">IF($X$4&lt;1,"",IF($X$4=HLOOKUP($X$4,Sortie!$B$3:$AF$3,1,FALSE),IFERROR(VLOOKUP('Suivi de stock'!$B93,Entrée,COUNTIF($F$5:Z$5,Z$5)+1,FALSE),"")))</f>
        <v/>
      </c>
      <c r="AA93" s="78" t="str">
        <f ca="1">IF($X$4&lt;1,"",IF($X$4=HLOOKUP($X$4,Sortie!$B$3:$AF$3,1,FALSE),IFERROR(VLOOKUP('Suivi de stock'!$B93,Sortie,COUNTIF($F$5:AA$5,AA$5)+1,FALSE),"")))</f>
        <v/>
      </c>
      <c r="AB93" s="79" t="str">
        <f ca="1">IF($X$4&lt;1,"",IF($X$4=HLOOKUP($X$4,Sortie!$B$3:$AF$3,1,FALSE),IFERROR(VLOOKUP('Suivi de stock'!$B93,Entrée,COUNTIF($F$5:AB$5,AB$5)+1,FALSE),"")))</f>
        <v/>
      </c>
      <c r="AC93" s="78" t="str">
        <f ca="1">IF($X$4&lt;1,"",IF($X$4=HLOOKUP($X$4,Sortie!$B$3:$AF$3,1,FALSE),IFERROR(VLOOKUP('Suivi de stock'!$B93,Sortie,COUNTIF($F$5:AC$5,AC$5)+1,FALSE),"")))</f>
        <v/>
      </c>
      <c r="AD93" s="79" t="str">
        <f ca="1">IF($X$4&lt;1,"",IF($X$4=HLOOKUP($X$4,Sortie!$B$3:$AF$3,1,FALSE),IFERROR(VLOOKUP('Suivi de stock'!$B93,Entrée,COUNTIF($F$5:AD$5,AD$5)+1,FALSE),"")))</f>
        <v/>
      </c>
      <c r="AE93" s="78" t="str">
        <f ca="1">IF($X$4&lt;1,"",IF($X$4=HLOOKUP($X$4,Sortie!$B$3:$AF$3,1,FALSE),IFERROR(VLOOKUP('Suivi de stock'!$B93,Sortie,COUNTIF($F$5:AE$5,AE$5)+1,FALSE),"")))</f>
        <v/>
      </c>
      <c r="AF93" s="79" t="str">
        <f ca="1">IF($X$4&lt;1,"",IF($X$4=HLOOKUP($X$4,Sortie!$B$3:$AF$3,1,FALSE),IFERROR(VLOOKUP('Suivi de stock'!$B93,Entrée,COUNTIF($F$5:AF$5,AF$5)+1,FALSE),"")))</f>
        <v/>
      </c>
      <c r="AG93" s="78" t="str">
        <f ca="1">IF($X$4&lt;1,"",IF($X$4=HLOOKUP($X$4,Sortie!$B$3:$AF$3,1,FALSE),IFERROR(VLOOKUP('Suivi de stock'!$B93,Sortie,COUNTIF($F$5:AG$5,AG$5)+1,FALSE),"")))</f>
        <v/>
      </c>
      <c r="AH93" s="79" t="str">
        <f ca="1">IF($X$4&lt;1,"",IF($X$4=HLOOKUP($X$4,Sortie!$B$3:$AF$3,1,FALSE),IFERROR(VLOOKUP('Suivi de stock'!$B93,Entrée,COUNTIF($F$5:AH$5,AH$5)+1,FALSE),"")))</f>
        <v/>
      </c>
      <c r="AI93" s="78" t="str">
        <f ca="1">IF($X$4&lt;1,"",IF($X$4=HLOOKUP($X$4,Sortie!$B$3:$AF$3,1,FALSE),IFERROR(VLOOKUP('Suivi de stock'!$B93,Sortie,COUNTIF($F$5:AI$5,AI$5)+1,FALSE),"")))</f>
        <v/>
      </c>
      <c r="AJ93" s="79" t="str">
        <f ca="1">IF($X$4&lt;1,"",IF($X$4=HLOOKUP($X$4,Sortie!$B$3:$AF$3,1,FALSE),IFERROR(VLOOKUP('Suivi de stock'!$B93,Entrée,COUNTIF($F$5:AJ$5,AJ$5)+1,FALSE),"")))</f>
        <v/>
      </c>
      <c r="AK93" s="78" t="str">
        <f ca="1">IF($X$4&lt;1,"",IF($X$4=HLOOKUP($X$4,Sortie!$B$3:$AF$3,1,FALSE),IFERROR(VLOOKUP('Suivi de stock'!$B93,Sortie,COUNTIF($F$5:AK$5,AK$5)+1,FALSE),"")))</f>
        <v/>
      </c>
      <c r="AL93" s="79" t="str">
        <f ca="1">IF($X$4&lt;1,"",IF($X$4=HLOOKUP($X$4,Sortie!$B$3:$AF$3,1,FALSE),IFERROR(VLOOKUP('Suivi de stock'!$B93,Entrée,COUNTIF($F$5:AL$5,AL$5)+1,FALSE),"")))</f>
        <v/>
      </c>
      <c r="AM93" s="78" t="str">
        <f ca="1">IF($X$4&lt;1,"",IF($X$4=HLOOKUP($X$4,Sortie!$B$3:$AF$3,1,FALSE),IFERROR(VLOOKUP('Suivi de stock'!$B93,Sortie,COUNTIF($F$5:AM$5,AM$5)+1,FALSE),"")))</f>
        <v/>
      </c>
      <c r="AN93" s="79" t="str">
        <f ca="1">IF($X$4&lt;1,"",IF($X$4=HLOOKUP($X$4,Sortie!$B$3:$AF$3,1,FALSE),IFERROR(VLOOKUP('Suivi de stock'!$B93,Entrée,COUNTIF($F$5:AN$5,AN$5)+1,FALSE),"")))</f>
        <v/>
      </c>
      <c r="AO93" s="78" t="str">
        <f ca="1">IF($X$4&lt;1,"",IF($X$4=HLOOKUP($X$4,Sortie!$B$3:$AF$3,1,FALSE),IFERROR(VLOOKUP('Suivi de stock'!$B93,Sortie,COUNTIF($F$5:AO$5,AO$5)+1,FALSE),"")))</f>
        <v/>
      </c>
      <c r="AP93" s="79" t="str">
        <f ca="1">IF($X$4&lt;1,"",IF($X$4=HLOOKUP($X$4,Sortie!$B$3:$AF$3,1,FALSE),IFERROR(VLOOKUP('Suivi de stock'!$B93,Entrée,COUNTIF($F$5:AP$5,AP$5)+1,FALSE),"")))</f>
        <v/>
      </c>
      <c r="AQ93" s="78" t="str">
        <f ca="1">IF($X$4&lt;1,"",IF($X$4=HLOOKUP($X$4,Sortie!$B$3:$AF$3,1,FALSE),IFERROR(VLOOKUP('Suivi de stock'!$B93,Sortie,COUNTIF($F$5:AQ$5,AQ$5)+1,FALSE),"")))</f>
        <v/>
      </c>
      <c r="AR93" s="79" t="str">
        <f ca="1">IF($X$4&lt;1,"",IF($X$4=HLOOKUP($X$4,Sortie!$B$3:$AF$3,1,FALSE),IFERROR(VLOOKUP('Suivi de stock'!$B93,Entrée,COUNTIF($F$5:AR$5,AR$5)+1,FALSE),"")))</f>
        <v/>
      </c>
      <c r="AS93" s="78" t="str">
        <f ca="1">IF($X$4&lt;1,"",IF($X$4=HLOOKUP($X$4,Sortie!$B$3:$AF$3,1,FALSE),IFERROR(VLOOKUP('Suivi de stock'!$B93,Sortie,COUNTIF($F$5:AS$5,AS$5)+1,FALSE),"")))</f>
        <v/>
      </c>
      <c r="AT93" s="79" t="str">
        <f ca="1">IF($X$4&lt;1,"",IF($X$4=HLOOKUP($X$4,Sortie!$B$3:$AF$3,1,FALSE),IFERROR(VLOOKUP('Suivi de stock'!$B93,Entrée,COUNTIF($F$5:AT$5,AT$5)+1,FALSE),"")))</f>
        <v/>
      </c>
      <c r="AU93" s="78" t="str">
        <f ca="1">IF($X$4&lt;1,"",IF($X$4=HLOOKUP($X$4,Sortie!$B$3:$AF$3,1,FALSE),IFERROR(VLOOKUP('Suivi de stock'!$B93,Sortie,COUNTIF($F$5:AU$5,AU$5)+1,FALSE),"")))</f>
        <v/>
      </c>
      <c r="AV93" s="79" t="str">
        <f ca="1">IF($X$4&lt;1,"",IF($X$4=HLOOKUP($X$4,Sortie!$B$3:$AF$3,1,FALSE),IFERROR(VLOOKUP('Suivi de stock'!$B93,Entrée,COUNTIF($F$5:AV$5,AV$5)+1,FALSE),"")))</f>
        <v/>
      </c>
      <c r="AW93" s="78" t="str">
        <f ca="1">IF($X$4&lt;1,"",IF($X$4=HLOOKUP($X$4,Sortie!$B$3:$AF$3,1,FALSE),IFERROR(VLOOKUP('Suivi de stock'!$B93,Sortie,COUNTIF($F$5:AW$5,AW$5)+1,FALSE),"")))</f>
        <v/>
      </c>
      <c r="AX93" s="79" t="str">
        <f ca="1">IF($X$4&lt;1,"",IF($X$4=HLOOKUP($X$4,Sortie!$B$3:$AF$3,1,FALSE),IFERROR(VLOOKUP('Suivi de stock'!$B93,Entrée,COUNTIF($F$5:AX$5,AX$5)+1,FALSE),"")))</f>
        <v/>
      </c>
      <c r="AY93" s="78" t="str">
        <f ca="1">IF($X$4&lt;1,"",IF($X$4=HLOOKUP($X$4,Sortie!$B$3:$AF$3,1,FALSE),IFERROR(VLOOKUP('Suivi de stock'!$B93,Sortie,COUNTIF($F$5:AY$5,AY$5)+1,FALSE),"")))</f>
        <v/>
      </c>
      <c r="AZ93" s="79" t="str">
        <f ca="1">IF($X$4&lt;1,"",IF($X$4=HLOOKUP($X$4,Sortie!$B$3:$AF$3,1,FALSE),IFERROR(VLOOKUP('Suivi de stock'!$B93,Entrée,COUNTIF($F$5:AZ$5,AZ$5)+1,FALSE),"")))</f>
        <v/>
      </c>
      <c r="BA93" s="78" t="str">
        <f ca="1">IF($X$4&lt;1,"",IF($X$4=HLOOKUP($X$4,Sortie!$B$3:$AF$3,1,FALSE),IFERROR(VLOOKUP('Suivi de stock'!$B93,Sortie,COUNTIF($F$5:BA$5,BA$5)+1,FALSE),"")))</f>
        <v/>
      </c>
      <c r="BB93" s="79" t="str">
        <f ca="1">IF($X$4&lt;1,"",IF($X$4=HLOOKUP($X$4,Sortie!$B$3:$AF$3,1,FALSE),IFERROR(VLOOKUP('Suivi de stock'!$B93,Entrée,COUNTIF($F$5:BB$5,BB$5)+1,FALSE),"")))</f>
        <v/>
      </c>
      <c r="BC93" s="78" t="str">
        <f ca="1">IF($X$4&lt;1,"",IF($X$4=HLOOKUP($X$4,Sortie!$B$3:$AF$3,1,FALSE),IFERROR(VLOOKUP('Suivi de stock'!$B93,Sortie,COUNTIF($F$5:BC$5,BC$5)+1,FALSE),"")))</f>
        <v/>
      </c>
      <c r="BD93" s="79" t="str">
        <f ca="1">IF($X$4&lt;1,"",IF($X$4=HLOOKUP($X$4,Sortie!$B$3:$AF$3,1,FALSE),IFERROR(VLOOKUP('Suivi de stock'!$B93,Entrée,COUNTIF($F$5:BD$5,BD$5)+1,FALSE),"")))</f>
        <v/>
      </c>
      <c r="BE93" s="78" t="str">
        <f ca="1">IF($X$4&lt;1,"",IF($X$4=HLOOKUP($X$4,Sortie!$B$3:$AF$3,1,FALSE),IFERROR(VLOOKUP('Suivi de stock'!$B93,Sortie,COUNTIF($F$5:BE$5,BE$5)+1,FALSE),"")))</f>
        <v/>
      </c>
      <c r="BF93" s="79" t="str">
        <f ca="1">IF($X$4&lt;1,"",IF($X$4=HLOOKUP($X$4,Sortie!$B$3:$AF$3,1,FALSE),IFERROR(VLOOKUP('Suivi de stock'!$B93,Entrée,COUNTIF($F$5:BF$5,BF$5)+1,FALSE),"")))</f>
        <v/>
      </c>
      <c r="BG93" s="78" t="str">
        <f ca="1">IF($X$4&lt;1,"",IF($X$4=HLOOKUP($X$4,Sortie!$B$3:$AF$3,1,FALSE),IFERROR(VLOOKUP('Suivi de stock'!$B93,Sortie,COUNTIF($F$5:BG$5,BG$5)+1,FALSE),"")))</f>
        <v/>
      </c>
      <c r="BH93" s="79" t="str">
        <f ca="1">IF($X$4&lt;1,"",IF($X$4=HLOOKUP($X$4,Sortie!$B$3:$AF$3,1,FALSE),IFERROR(VLOOKUP('Suivi de stock'!$B93,Entrée,COUNTIF($F$5:BH$5,BH$5)+1,FALSE),"")))</f>
        <v/>
      </c>
      <c r="BI93" s="78" t="str">
        <f ca="1">IF($X$4&lt;1,"",IF($X$4=HLOOKUP($X$4,Sortie!$B$3:$AF$3,1,FALSE),IFERROR(VLOOKUP('Suivi de stock'!$B93,Sortie,COUNTIF($F$5:BI$5,BI$5)+1,FALSE),"")))</f>
        <v/>
      </c>
      <c r="BJ93" s="79" t="str">
        <f ca="1">IF($X$4&lt;1,"",IF($X$4=HLOOKUP($X$4,Sortie!$B$3:$AF$3,1,FALSE),IFERROR(VLOOKUP('Suivi de stock'!$B93,Entrée,COUNTIF($F$5:BJ$5,BJ$5)+1,FALSE),"")))</f>
        <v/>
      </c>
      <c r="BK93" s="78" t="str">
        <f ca="1">IF($X$4&lt;1,"",IF($X$4=HLOOKUP($X$4,Sortie!$B$3:$AF$3,1,FALSE),IFERROR(VLOOKUP('Suivi de stock'!$B93,Sortie,COUNTIF($F$5:BK$5,BK$5)+1,FALSE),"")))</f>
        <v/>
      </c>
      <c r="BL93" s="79" t="str">
        <f ca="1">IF($X$4&lt;1,"",IF($X$4=HLOOKUP($X$4,Sortie!$B$3:$AF$3,1,FALSE),IFERROR(VLOOKUP('Suivi de stock'!$B93,Entrée,COUNTIF($F$5:BL$5,BL$5)+1,FALSE),"")))</f>
        <v/>
      </c>
      <c r="BM93" s="78" t="str">
        <f ca="1">IF($X$4&lt;1,"",IF($X$4=HLOOKUP($X$4,Sortie!$B$3:$AF$3,1,FALSE),IFERROR(VLOOKUP('Suivi de stock'!$B93,Sortie,COUNTIF($F$5:BM$5,BM$5)+1,FALSE),"")))</f>
        <v/>
      </c>
      <c r="BN93" s="79" t="str">
        <f ca="1">IF($X$4&lt;1,"",IF($X$4=HLOOKUP($X$4,Sortie!$B$3:$AF$3,1,FALSE),IFERROR(VLOOKUP('Suivi de stock'!$B93,Entrée,COUNTIF($F$5:BN$5,BN$5)+1,FALSE),"")))</f>
        <v/>
      </c>
      <c r="BO93" s="78" t="str">
        <f ca="1">IF($X$4&lt;1,"",IF($X$4=HLOOKUP($X$4,Sortie!$B$3:$AF$3,1,FALSE),IFERROR(VLOOKUP('Suivi de stock'!$B93,Sortie,COUNTIF($F$5:BO$5,BO$5)+1,FALSE),"")))</f>
        <v/>
      </c>
    </row>
    <row r="94" spans="1:67">
      <c r="A94" s="29">
        <f>IF(C94&gt;=D94,0,1+MAX($A$7:A93))</f>
        <v>0</v>
      </c>
      <c r="B94" s="9"/>
      <c r="C94" s="20"/>
      <c r="D94" s="21"/>
      <c r="F94" s="79" t="str">
        <f ca="1">IF($N$4&lt;1,"",IF($F$4=HLOOKUP($F$4,Sortie!$B$3:$AF$3,1,FALSE),IFERROR(VLOOKUP('Suivi de stock'!$B94,Entrée,COUNTIF($F$5:F$5,F$5)+1,FALSE),"")))</f>
        <v/>
      </c>
      <c r="G94" s="78" t="str">
        <f ca="1">IF($F$4&lt;1,"",IF($F$4=HLOOKUP($F$4,Sortie!$B$3:$AF$3,1,FALSE),IFERROR(VLOOKUP('Suivi de stock'!$B94,Sortie,COUNTIF($F$5:G$5,G$5)+1,FALSE),"")))</f>
        <v/>
      </c>
      <c r="H94" s="79" t="str">
        <f ca="1">IF($H$4&lt;1,"",IF($H$4=HLOOKUP($H$4,Sortie!$B$3:$AF$3,1,FALSE),IFERROR(VLOOKUP('Suivi de stock'!$B94,Entrée,COUNTIF($F$5:H$5,H$5)+1,FALSE),"")))</f>
        <v/>
      </c>
      <c r="I94" s="78" t="str">
        <f ca="1">IF($H$4&lt;1,"",IF($H$4=HLOOKUP($H$4,Sortie!$B$3:$AF$3,1,FALSE),IFERROR(VLOOKUP('Suivi de stock'!$B94,Sortie,COUNTIF($F$5:I$5,I$5)+1,FALSE),"")))</f>
        <v/>
      </c>
      <c r="J94" s="79" t="str">
        <f ca="1">IF($J$4&lt;1,"",IF($J$4=HLOOKUP($J$4,Sortie!$B$3:$AF$3,1,FALSE),IFERROR(VLOOKUP('Suivi de stock'!$B94,Entrée,COUNTIF($F$5:J$5,J$5)+1,FALSE),"")))</f>
        <v/>
      </c>
      <c r="K94" s="78" t="str">
        <f ca="1">IF($J$4&lt;1,"",IF($J$4=HLOOKUP($J$4,Sortie!$B$3:$AF$3,1,FALSE),IFERROR(VLOOKUP('Suivi de stock'!$B94,Sortie,COUNTIF($F$5:K$5,K$5)+1,FALSE),"")))</f>
        <v/>
      </c>
      <c r="L94" s="79" t="str">
        <f ca="1">IF($L$4&lt;1,"",IF($L$4=HLOOKUP($L$4,Sortie!$B$3:$AF$3,1,FALSE),IFERROR(VLOOKUP('Suivi de stock'!$B94,Entrée,COUNTIF($F$5:L$5,L$5)+1,FALSE),"")))</f>
        <v/>
      </c>
      <c r="M94" s="78" t="str">
        <f ca="1">IF($L$4&lt;1,"",IF($L$4=HLOOKUP($L$4,Sortie!$B$3:$AF$3,1,FALSE),IFERROR(VLOOKUP('Suivi de stock'!$B94,Sortie,COUNTIF($F$5:M$5,M$5)+1,FALSE),"")))</f>
        <v/>
      </c>
      <c r="N94" s="79" t="str">
        <f ca="1">IF($N$4&lt;1,"",IF($N$4=HLOOKUP($N$4,Sortie!$B$3:$AF$3,1,FALSE),IFERROR(VLOOKUP('Suivi de stock'!$B94,Entrée,COUNTIF($F$5:N$5,N$5)+1,FALSE),"")))</f>
        <v/>
      </c>
      <c r="O94" s="78" t="str">
        <f ca="1">IF($N$4&lt;1,"",IF($N$4=HLOOKUP($N$4,Sortie!$B$3:$AF$3,1,FALSE),IFERROR(VLOOKUP('Suivi de stock'!$B94,Sortie,COUNTIF($F$5:O$5,O$5)+1,FALSE),"")))</f>
        <v/>
      </c>
      <c r="P94" s="79" t="str">
        <f ca="1">IF($P$4&lt;1,"",IF($P$4=HLOOKUP($P$4,Sortie!$B$3:$AF$3,1,FALSE),IFERROR(VLOOKUP('Suivi de stock'!$B94,Entrée,COUNTIF($F$5:P$5,P$5)+1,FALSE),"")))</f>
        <v/>
      </c>
      <c r="Q94" s="78" t="str">
        <f ca="1">IF($P$4&lt;1,"",IF($P$4=HLOOKUP($P$4,Sortie!$B$3:$AF$3,1,FALSE),IFERROR(VLOOKUP('Suivi de stock'!$B94,Sortie,COUNTIF($F$5:Q$5,Q$5)+1,FALSE),"")))</f>
        <v/>
      </c>
      <c r="R94" s="79" t="str">
        <f ca="1">IF($R$4&lt;1,"",IF($R$4=HLOOKUP($R$4,Sortie!$B$3:$AF$3,1,FALSE),IFERROR(VLOOKUP('Suivi de stock'!$B94,Entrée,COUNTIF($F$5:R$5,R$5)+1,FALSE),"")))</f>
        <v/>
      </c>
      <c r="S94" s="78" t="str">
        <f ca="1">IF($R$4&lt;1,"",IF($R$4=HLOOKUP($R$4,Sortie!$B$3:$AF$3,1,FALSE),IFERROR(VLOOKUP('Suivi de stock'!$B94,Sortie,COUNTIF($F$5:S$5,S$5)+1,FALSE),"")))</f>
        <v/>
      </c>
      <c r="T94" s="79" t="str">
        <f ca="1">IF($T$4&lt;1,"",IF($T$4=HLOOKUP($T$4,Sortie!$B$3:$AF$3,1,FALSE),IFERROR(VLOOKUP('Suivi de stock'!$B94,Entrée,COUNTIF($F$5:T$5,T$5)+1,FALSE),"")))</f>
        <v/>
      </c>
      <c r="U94" s="78" t="str">
        <f ca="1">IF($T$4&lt;1,"",IF($T$4=HLOOKUP($T$4,Sortie!$B$3:$AF$3,1,FALSE),IFERROR(VLOOKUP('Suivi de stock'!$B94,Sortie,COUNTIF($F$5:U$5,U$5)+1,FALSE),"")))</f>
        <v/>
      </c>
      <c r="V94" s="79" t="str">
        <f ca="1">IF($V$4&lt;1,"",IF($V$4=HLOOKUP($V$4,Sortie!$B$3:$AF$3,1,FALSE),IFERROR(VLOOKUP('Suivi de stock'!$B94,Entrée,COUNTIF($F$5:V$5,V$5)+1,FALSE),"")))</f>
        <v/>
      </c>
      <c r="W94" s="78" t="str">
        <f ca="1">IF($V$4&lt;1,"",IF($V$4=HLOOKUP($V$4,Sortie!$B$3:$AF$3,1,FALSE),IFERROR(VLOOKUP('Suivi de stock'!$B94,Sortie,COUNTIF($F$5:W$5,W$5)+1,FALSE),"")))</f>
        <v/>
      </c>
      <c r="X94" s="79" t="str">
        <f ca="1">IF($X$4&lt;1,"",IF($X$4=HLOOKUP($X$4,Sortie!$B$3:$AF$3,1,FALSE),IFERROR(VLOOKUP('Suivi de stock'!$B94,Entrée,COUNTIF($F$5:X$5,X$5)+1,FALSE),"")))</f>
        <v/>
      </c>
      <c r="Y94" s="78" t="str">
        <f ca="1">IF($X$4&lt;1,"",IF($X$4=HLOOKUP($X$4,Sortie!$B$3:$AF$3,1,FALSE),IFERROR(VLOOKUP('Suivi de stock'!$B94,Sortie,COUNTIF($F$5:Y$5,Y$5)+1,FALSE),"")))</f>
        <v/>
      </c>
      <c r="Z94" s="79" t="str">
        <f ca="1">IF($X$4&lt;1,"",IF($X$4=HLOOKUP($X$4,Sortie!$B$3:$AF$3,1,FALSE),IFERROR(VLOOKUP('Suivi de stock'!$B94,Entrée,COUNTIF($F$5:Z$5,Z$5)+1,FALSE),"")))</f>
        <v/>
      </c>
      <c r="AA94" s="78" t="str">
        <f ca="1">IF($X$4&lt;1,"",IF($X$4=HLOOKUP($X$4,Sortie!$B$3:$AF$3,1,FALSE),IFERROR(VLOOKUP('Suivi de stock'!$B94,Sortie,COUNTIF($F$5:AA$5,AA$5)+1,FALSE),"")))</f>
        <v/>
      </c>
      <c r="AB94" s="79" t="str">
        <f ca="1">IF($X$4&lt;1,"",IF($X$4=HLOOKUP($X$4,Sortie!$B$3:$AF$3,1,FALSE),IFERROR(VLOOKUP('Suivi de stock'!$B94,Entrée,COUNTIF($F$5:AB$5,AB$5)+1,FALSE),"")))</f>
        <v/>
      </c>
      <c r="AC94" s="78" t="str">
        <f ca="1">IF($X$4&lt;1,"",IF($X$4=HLOOKUP($X$4,Sortie!$B$3:$AF$3,1,FALSE),IFERROR(VLOOKUP('Suivi de stock'!$B94,Sortie,COUNTIF($F$5:AC$5,AC$5)+1,FALSE),"")))</f>
        <v/>
      </c>
      <c r="AD94" s="79" t="str">
        <f ca="1">IF($X$4&lt;1,"",IF($X$4=HLOOKUP($X$4,Sortie!$B$3:$AF$3,1,FALSE),IFERROR(VLOOKUP('Suivi de stock'!$B94,Entrée,COUNTIF($F$5:AD$5,AD$5)+1,FALSE),"")))</f>
        <v/>
      </c>
      <c r="AE94" s="78" t="str">
        <f ca="1">IF($X$4&lt;1,"",IF($X$4=HLOOKUP($X$4,Sortie!$B$3:$AF$3,1,FALSE),IFERROR(VLOOKUP('Suivi de stock'!$B94,Sortie,COUNTIF($F$5:AE$5,AE$5)+1,FALSE),"")))</f>
        <v/>
      </c>
      <c r="AF94" s="79" t="str">
        <f ca="1">IF($X$4&lt;1,"",IF($X$4=HLOOKUP($X$4,Sortie!$B$3:$AF$3,1,FALSE),IFERROR(VLOOKUP('Suivi de stock'!$B94,Entrée,COUNTIF($F$5:AF$5,AF$5)+1,FALSE),"")))</f>
        <v/>
      </c>
      <c r="AG94" s="78" t="str">
        <f ca="1">IF($X$4&lt;1,"",IF($X$4=HLOOKUP($X$4,Sortie!$B$3:$AF$3,1,FALSE),IFERROR(VLOOKUP('Suivi de stock'!$B94,Sortie,COUNTIF($F$5:AG$5,AG$5)+1,FALSE),"")))</f>
        <v/>
      </c>
      <c r="AH94" s="79" t="str">
        <f ca="1">IF($X$4&lt;1,"",IF($X$4=HLOOKUP($X$4,Sortie!$B$3:$AF$3,1,FALSE),IFERROR(VLOOKUP('Suivi de stock'!$B94,Entrée,COUNTIF($F$5:AH$5,AH$5)+1,FALSE),"")))</f>
        <v/>
      </c>
      <c r="AI94" s="78" t="str">
        <f ca="1">IF($X$4&lt;1,"",IF($X$4=HLOOKUP($X$4,Sortie!$B$3:$AF$3,1,FALSE),IFERROR(VLOOKUP('Suivi de stock'!$B94,Sortie,COUNTIF($F$5:AI$5,AI$5)+1,FALSE),"")))</f>
        <v/>
      </c>
      <c r="AJ94" s="79" t="str">
        <f ca="1">IF($X$4&lt;1,"",IF($X$4=HLOOKUP($X$4,Sortie!$B$3:$AF$3,1,FALSE),IFERROR(VLOOKUP('Suivi de stock'!$B94,Entrée,COUNTIF($F$5:AJ$5,AJ$5)+1,FALSE),"")))</f>
        <v/>
      </c>
      <c r="AK94" s="78" t="str">
        <f ca="1">IF($X$4&lt;1,"",IF($X$4=HLOOKUP($X$4,Sortie!$B$3:$AF$3,1,FALSE),IFERROR(VLOOKUP('Suivi de stock'!$B94,Sortie,COUNTIF($F$5:AK$5,AK$5)+1,FALSE),"")))</f>
        <v/>
      </c>
      <c r="AL94" s="79" t="str">
        <f ca="1">IF($X$4&lt;1,"",IF($X$4=HLOOKUP($X$4,Sortie!$B$3:$AF$3,1,FALSE),IFERROR(VLOOKUP('Suivi de stock'!$B94,Entrée,COUNTIF($F$5:AL$5,AL$5)+1,FALSE),"")))</f>
        <v/>
      </c>
      <c r="AM94" s="78" t="str">
        <f ca="1">IF($X$4&lt;1,"",IF($X$4=HLOOKUP($X$4,Sortie!$B$3:$AF$3,1,FALSE),IFERROR(VLOOKUP('Suivi de stock'!$B94,Sortie,COUNTIF($F$5:AM$5,AM$5)+1,FALSE),"")))</f>
        <v/>
      </c>
      <c r="AN94" s="79" t="str">
        <f ca="1">IF($X$4&lt;1,"",IF($X$4=HLOOKUP($X$4,Sortie!$B$3:$AF$3,1,FALSE),IFERROR(VLOOKUP('Suivi de stock'!$B94,Entrée,COUNTIF($F$5:AN$5,AN$5)+1,FALSE),"")))</f>
        <v/>
      </c>
      <c r="AO94" s="78" t="str">
        <f ca="1">IF($X$4&lt;1,"",IF($X$4=HLOOKUP($X$4,Sortie!$B$3:$AF$3,1,FALSE),IFERROR(VLOOKUP('Suivi de stock'!$B94,Sortie,COUNTIF($F$5:AO$5,AO$5)+1,FALSE),"")))</f>
        <v/>
      </c>
      <c r="AP94" s="79" t="str">
        <f ca="1">IF($X$4&lt;1,"",IF($X$4=HLOOKUP($X$4,Sortie!$B$3:$AF$3,1,FALSE),IFERROR(VLOOKUP('Suivi de stock'!$B94,Entrée,COUNTIF($F$5:AP$5,AP$5)+1,FALSE),"")))</f>
        <v/>
      </c>
      <c r="AQ94" s="78" t="str">
        <f ca="1">IF($X$4&lt;1,"",IF($X$4=HLOOKUP($X$4,Sortie!$B$3:$AF$3,1,FALSE),IFERROR(VLOOKUP('Suivi de stock'!$B94,Sortie,COUNTIF($F$5:AQ$5,AQ$5)+1,FALSE),"")))</f>
        <v/>
      </c>
      <c r="AR94" s="79" t="str">
        <f ca="1">IF($X$4&lt;1,"",IF($X$4=HLOOKUP($X$4,Sortie!$B$3:$AF$3,1,FALSE),IFERROR(VLOOKUP('Suivi de stock'!$B94,Entrée,COUNTIF($F$5:AR$5,AR$5)+1,FALSE),"")))</f>
        <v/>
      </c>
      <c r="AS94" s="78" t="str">
        <f ca="1">IF($X$4&lt;1,"",IF($X$4=HLOOKUP($X$4,Sortie!$B$3:$AF$3,1,FALSE),IFERROR(VLOOKUP('Suivi de stock'!$B94,Sortie,COUNTIF($F$5:AS$5,AS$5)+1,FALSE),"")))</f>
        <v/>
      </c>
      <c r="AT94" s="79" t="str">
        <f ca="1">IF($X$4&lt;1,"",IF($X$4=HLOOKUP($X$4,Sortie!$B$3:$AF$3,1,FALSE),IFERROR(VLOOKUP('Suivi de stock'!$B94,Entrée,COUNTIF($F$5:AT$5,AT$5)+1,FALSE),"")))</f>
        <v/>
      </c>
      <c r="AU94" s="78" t="str">
        <f ca="1">IF($X$4&lt;1,"",IF($X$4=HLOOKUP($X$4,Sortie!$B$3:$AF$3,1,FALSE),IFERROR(VLOOKUP('Suivi de stock'!$B94,Sortie,COUNTIF($F$5:AU$5,AU$5)+1,FALSE),"")))</f>
        <v/>
      </c>
      <c r="AV94" s="79" t="str">
        <f ca="1">IF($X$4&lt;1,"",IF($X$4=HLOOKUP($X$4,Sortie!$B$3:$AF$3,1,FALSE),IFERROR(VLOOKUP('Suivi de stock'!$B94,Entrée,COUNTIF($F$5:AV$5,AV$5)+1,FALSE),"")))</f>
        <v/>
      </c>
      <c r="AW94" s="78" t="str">
        <f ca="1">IF($X$4&lt;1,"",IF($X$4=HLOOKUP($X$4,Sortie!$B$3:$AF$3,1,FALSE),IFERROR(VLOOKUP('Suivi de stock'!$B94,Sortie,COUNTIF($F$5:AW$5,AW$5)+1,FALSE),"")))</f>
        <v/>
      </c>
      <c r="AX94" s="79" t="str">
        <f ca="1">IF($X$4&lt;1,"",IF($X$4=HLOOKUP($X$4,Sortie!$B$3:$AF$3,1,FALSE),IFERROR(VLOOKUP('Suivi de stock'!$B94,Entrée,COUNTIF($F$5:AX$5,AX$5)+1,FALSE),"")))</f>
        <v/>
      </c>
      <c r="AY94" s="78" t="str">
        <f ca="1">IF($X$4&lt;1,"",IF($X$4=HLOOKUP($X$4,Sortie!$B$3:$AF$3,1,FALSE),IFERROR(VLOOKUP('Suivi de stock'!$B94,Sortie,COUNTIF($F$5:AY$5,AY$5)+1,FALSE),"")))</f>
        <v/>
      </c>
      <c r="AZ94" s="79" t="str">
        <f ca="1">IF($X$4&lt;1,"",IF($X$4=HLOOKUP($X$4,Sortie!$B$3:$AF$3,1,FALSE),IFERROR(VLOOKUP('Suivi de stock'!$B94,Entrée,COUNTIF($F$5:AZ$5,AZ$5)+1,FALSE),"")))</f>
        <v/>
      </c>
      <c r="BA94" s="78" t="str">
        <f ca="1">IF($X$4&lt;1,"",IF($X$4=HLOOKUP($X$4,Sortie!$B$3:$AF$3,1,FALSE),IFERROR(VLOOKUP('Suivi de stock'!$B94,Sortie,COUNTIF($F$5:BA$5,BA$5)+1,FALSE),"")))</f>
        <v/>
      </c>
      <c r="BB94" s="79" t="str">
        <f ca="1">IF($X$4&lt;1,"",IF($X$4=HLOOKUP($X$4,Sortie!$B$3:$AF$3,1,FALSE),IFERROR(VLOOKUP('Suivi de stock'!$B94,Entrée,COUNTIF($F$5:BB$5,BB$5)+1,FALSE),"")))</f>
        <v/>
      </c>
      <c r="BC94" s="78" t="str">
        <f ca="1">IF($X$4&lt;1,"",IF($X$4=HLOOKUP($X$4,Sortie!$B$3:$AF$3,1,FALSE),IFERROR(VLOOKUP('Suivi de stock'!$B94,Sortie,COUNTIF($F$5:BC$5,BC$5)+1,FALSE),"")))</f>
        <v/>
      </c>
      <c r="BD94" s="79" t="str">
        <f ca="1">IF($X$4&lt;1,"",IF($X$4=HLOOKUP($X$4,Sortie!$B$3:$AF$3,1,FALSE),IFERROR(VLOOKUP('Suivi de stock'!$B94,Entrée,COUNTIF($F$5:BD$5,BD$5)+1,FALSE),"")))</f>
        <v/>
      </c>
      <c r="BE94" s="78" t="str">
        <f ca="1">IF($X$4&lt;1,"",IF($X$4=HLOOKUP($X$4,Sortie!$B$3:$AF$3,1,FALSE),IFERROR(VLOOKUP('Suivi de stock'!$B94,Sortie,COUNTIF($F$5:BE$5,BE$5)+1,FALSE),"")))</f>
        <v/>
      </c>
      <c r="BF94" s="79" t="str">
        <f ca="1">IF($X$4&lt;1,"",IF($X$4=HLOOKUP($X$4,Sortie!$B$3:$AF$3,1,FALSE),IFERROR(VLOOKUP('Suivi de stock'!$B94,Entrée,COUNTIF($F$5:BF$5,BF$5)+1,FALSE),"")))</f>
        <v/>
      </c>
      <c r="BG94" s="78" t="str">
        <f ca="1">IF($X$4&lt;1,"",IF($X$4=HLOOKUP($X$4,Sortie!$B$3:$AF$3,1,FALSE),IFERROR(VLOOKUP('Suivi de stock'!$B94,Sortie,COUNTIF($F$5:BG$5,BG$5)+1,FALSE),"")))</f>
        <v/>
      </c>
      <c r="BH94" s="79" t="str">
        <f ca="1">IF($X$4&lt;1,"",IF($X$4=HLOOKUP($X$4,Sortie!$B$3:$AF$3,1,FALSE),IFERROR(VLOOKUP('Suivi de stock'!$B94,Entrée,COUNTIF($F$5:BH$5,BH$5)+1,FALSE),"")))</f>
        <v/>
      </c>
      <c r="BI94" s="78" t="str">
        <f ca="1">IF($X$4&lt;1,"",IF($X$4=HLOOKUP($X$4,Sortie!$B$3:$AF$3,1,FALSE),IFERROR(VLOOKUP('Suivi de stock'!$B94,Sortie,COUNTIF($F$5:BI$5,BI$5)+1,FALSE),"")))</f>
        <v/>
      </c>
      <c r="BJ94" s="79" t="str">
        <f ca="1">IF($X$4&lt;1,"",IF($X$4=HLOOKUP($X$4,Sortie!$B$3:$AF$3,1,FALSE),IFERROR(VLOOKUP('Suivi de stock'!$B94,Entrée,COUNTIF($F$5:BJ$5,BJ$5)+1,FALSE),"")))</f>
        <v/>
      </c>
      <c r="BK94" s="78" t="str">
        <f ca="1">IF($X$4&lt;1,"",IF($X$4=HLOOKUP($X$4,Sortie!$B$3:$AF$3,1,FALSE),IFERROR(VLOOKUP('Suivi de stock'!$B94,Sortie,COUNTIF($F$5:BK$5,BK$5)+1,FALSE),"")))</f>
        <v/>
      </c>
      <c r="BL94" s="79" t="str">
        <f ca="1">IF($X$4&lt;1,"",IF($X$4=HLOOKUP($X$4,Sortie!$B$3:$AF$3,1,FALSE),IFERROR(VLOOKUP('Suivi de stock'!$B94,Entrée,COUNTIF($F$5:BL$5,BL$5)+1,FALSE),"")))</f>
        <v/>
      </c>
      <c r="BM94" s="78" t="str">
        <f ca="1">IF($X$4&lt;1,"",IF($X$4=HLOOKUP($X$4,Sortie!$B$3:$AF$3,1,FALSE),IFERROR(VLOOKUP('Suivi de stock'!$B94,Sortie,COUNTIF($F$5:BM$5,BM$5)+1,FALSE),"")))</f>
        <v/>
      </c>
      <c r="BN94" s="79" t="str">
        <f ca="1">IF($X$4&lt;1,"",IF($X$4=HLOOKUP($X$4,Sortie!$B$3:$AF$3,1,FALSE),IFERROR(VLOOKUP('Suivi de stock'!$B94,Entrée,COUNTIF($F$5:BN$5,BN$5)+1,FALSE),"")))</f>
        <v/>
      </c>
      <c r="BO94" s="78" t="str">
        <f ca="1">IF($X$4&lt;1,"",IF($X$4=HLOOKUP($X$4,Sortie!$B$3:$AF$3,1,FALSE),IFERROR(VLOOKUP('Suivi de stock'!$B94,Sortie,COUNTIF($F$5:BO$5,BO$5)+1,FALSE),"")))</f>
        <v/>
      </c>
    </row>
    <row r="95" spans="1:67">
      <c r="A95" s="29">
        <f>IF(C95&gt;=D95,0,1+MAX($A$7:A94))</f>
        <v>0</v>
      </c>
      <c r="B95" s="9"/>
      <c r="C95" s="20"/>
      <c r="D95" s="21"/>
      <c r="F95" s="79" t="str">
        <f ca="1">IF($N$4&lt;1,"",IF($F$4=HLOOKUP($F$4,Sortie!$B$3:$AF$3,1,FALSE),IFERROR(VLOOKUP('Suivi de stock'!$B95,Entrée,COUNTIF($F$5:F$5,F$5)+1,FALSE),"")))</f>
        <v/>
      </c>
      <c r="G95" s="78" t="str">
        <f ca="1">IF($F$4&lt;1,"",IF($F$4=HLOOKUP($F$4,Sortie!$B$3:$AF$3,1,FALSE),IFERROR(VLOOKUP('Suivi de stock'!$B95,Sortie,COUNTIF($F$5:G$5,G$5)+1,FALSE),"")))</f>
        <v/>
      </c>
      <c r="H95" s="79" t="str">
        <f ca="1">IF($H$4&lt;1,"",IF($H$4=HLOOKUP($H$4,Sortie!$B$3:$AF$3,1,FALSE),IFERROR(VLOOKUP('Suivi de stock'!$B95,Entrée,COUNTIF($F$5:H$5,H$5)+1,FALSE),"")))</f>
        <v/>
      </c>
      <c r="I95" s="78" t="str">
        <f ca="1">IF($H$4&lt;1,"",IF($H$4=HLOOKUP($H$4,Sortie!$B$3:$AF$3,1,FALSE),IFERROR(VLOOKUP('Suivi de stock'!$B95,Sortie,COUNTIF($F$5:I$5,I$5)+1,FALSE),"")))</f>
        <v/>
      </c>
      <c r="J95" s="79" t="str">
        <f ca="1">IF($J$4&lt;1,"",IF($J$4=HLOOKUP($J$4,Sortie!$B$3:$AF$3,1,FALSE),IFERROR(VLOOKUP('Suivi de stock'!$B95,Entrée,COUNTIF($F$5:J$5,J$5)+1,FALSE),"")))</f>
        <v/>
      </c>
      <c r="K95" s="78" t="str">
        <f ca="1">IF($J$4&lt;1,"",IF($J$4=HLOOKUP($J$4,Sortie!$B$3:$AF$3,1,FALSE),IFERROR(VLOOKUP('Suivi de stock'!$B95,Sortie,COUNTIF($F$5:K$5,K$5)+1,FALSE),"")))</f>
        <v/>
      </c>
      <c r="L95" s="79" t="str">
        <f ca="1">IF($L$4&lt;1,"",IF($L$4=HLOOKUP($L$4,Sortie!$B$3:$AF$3,1,FALSE),IFERROR(VLOOKUP('Suivi de stock'!$B95,Entrée,COUNTIF($F$5:L$5,L$5)+1,FALSE),"")))</f>
        <v/>
      </c>
      <c r="M95" s="78" t="str">
        <f ca="1">IF($L$4&lt;1,"",IF($L$4=HLOOKUP($L$4,Sortie!$B$3:$AF$3,1,FALSE),IFERROR(VLOOKUP('Suivi de stock'!$B95,Sortie,COUNTIF($F$5:M$5,M$5)+1,FALSE),"")))</f>
        <v/>
      </c>
      <c r="N95" s="79" t="str">
        <f ca="1">IF($N$4&lt;1,"",IF($N$4=HLOOKUP($N$4,Sortie!$B$3:$AF$3,1,FALSE),IFERROR(VLOOKUP('Suivi de stock'!$B95,Entrée,COUNTIF($F$5:N$5,N$5)+1,FALSE),"")))</f>
        <v/>
      </c>
      <c r="O95" s="78" t="str">
        <f ca="1">IF($N$4&lt;1,"",IF($N$4=HLOOKUP($N$4,Sortie!$B$3:$AF$3,1,FALSE),IFERROR(VLOOKUP('Suivi de stock'!$B95,Sortie,COUNTIF($F$5:O$5,O$5)+1,FALSE),"")))</f>
        <v/>
      </c>
      <c r="P95" s="79" t="str">
        <f ca="1">IF($P$4&lt;1,"",IF($P$4=HLOOKUP($P$4,Sortie!$B$3:$AF$3,1,FALSE),IFERROR(VLOOKUP('Suivi de stock'!$B95,Entrée,COUNTIF($F$5:P$5,P$5)+1,FALSE),"")))</f>
        <v/>
      </c>
      <c r="Q95" s="78" t="str">
        <f ca="1">IF($P$4&lt;1,"",IF($P$4=HLOOKUP($P$4,Sortie!$B$3:$AF$3,1,FALSE),IFERROR(VLOOKUP('Suivi de stock'!$B95,Sortie,COUNTIF($F$5:Q$5,Q$5)+1,FALSE),"")))</f>
        <v/>
      </c>
      <c r="R95" s="79" t="str">
        <f ca="1">IF($R$4&lt;1,"",IF($R$4=HLOOKUP($R$4,Sortie!$B$3:$AF$3,1,FALSE),IFERROR(VLOOKUP('Suivi de stock'!$B95,Entrée,COUNTIF($F$5:R$5,R$5)+1,FALSE),"")))</f>
        <v/>
      </c>
      <c r="S95" s="78" t="str">
        <f ca="1">IF($R$4&lt;1,"",IF($R$4=HLOOKUP($R$4,Sortie!$B$3:$AF$3,1,FALSE),IFERROR(VLOOKUP('Suivi de stock'!$B95,Sortie,COUNTIF($F$5:S$5,S$5)+1,FALSE),"")))</f>
        <v/>
      </c>
      <c r="T95" s="79" t="str">
        <f ca="1">IF($T$4&lt;1,"",IF($T$4=HLOOKUP($T$4,Sortie!$B$3:$AF$3,1,FALSE),IFERROR(VLOOKUP('Suivi de stock'!$B95,Entrée,COUNTIF($F$5:T$5,T$5)+1,FALSE),"")))</f>
        <v/>
      </c>
      <c r="U95" s="78" t="str">
        <f ca="1">IF($T$4&lt;1,"",IF($T$4=HLOOKUP($T$4,Sortie!$B$3:$AF$3,1,FALSE),IFERROR(VLOOKUP('Suivi de stock'!$B95,Sortie,COUNTIF($F$5:U$5,U$5)+1,FALSE),"")))</f>
        <v/>
      </c>
      <c r="V95" s="79" t="str">
        <f ca="1">IF($V$4&lt;1,"",IF($V$4=HLOOKUP($V$4,Sortie!$B$3:$AF$3,1,FALSE),IFERROR(VLOOKUP('Suivi de stock'!$B95,Entrée,COUNTIF($F$5:V$5,V$5)+1,FALSE),"")))</f>
        <v/>
      </c>
      <c r="W95" s="78" t="str">
        <f ca="1">IF($V$4&lt;1,"",IF($V$4=HLOOKUP($V$4,Sortie!$B$3:$AF$3,1,FALSE),IFERROR(VLOOKUP('Suivi de stock'!$B95,Sortie,COUNTIF($F$5:W$5,W$5)+1,FALSE),"")))</f>
        <v/>
      </c>
      <c r="X95" s="79" t="str">
        <f ca="1">IF($X$4&lt;1,"",IF($X$4=HLOOKUP($X$4,Sortie!$B$3:$AF$3,1,FALSE),IFERROR(VLOOKUP('Suivi de stock'!$B95,Entrée,COUNTIF($F$5:X$5,X$5)+1,FALSE),"")))</f>
        <v/>
      </c>
      <c r="Y95" s="78" t="str">
        <f ca="1">IF($X$4&lt;1,"",IF($X$4=HLOOKUP($X$4,Sortie!$B$3:$AF$3,1,FALSE),IFERROR(VLOOKUP('Suivi de stock'!$B95,Sortie,COUNTIF($F$5:Y$5,Y$5)+1,FALSE),"")))</f>
        <v/>
      </c>
      <c r="Z95" s="79" t="str">
        <f ca="1">IF($X$4&lt;1,"",IF($X$4=HLOOKUP($X$4,Sortie!$B$3:$AF$3,1,FALSE),IFERROR(VLOOKUP('Suivi de stock'!$B95,Entrée,COUNTIF($F$5:Z$5,Z$5)+1,FALSE),"")))</f>
        <v/>
      </c>
      <c r="AA95" s="78" t="str">
        <f ca="1">IF($X$4&lt;1,"",IF($X$4=HLOOKUP($X$4,Sortie!$B$3:$AF$3,1,FALSE),IFERROR(VLOOKUP('Suivi de stock'!$B95,Sortie,COUNTIF($F$5:AA$5,AA$5)+1,FALSE),"")))</f>
        <v/>
      </c>
      <c r="AB95" s="79" t="str">
        <f ca="1">IF($X$4&lt;1,"",IF($X$4=HLOOKUP($X$4,Sortie!$B$3:$AF$3,1,FALSE),IFERROR(VLOOKUP('Suivi de stock'!$B95,Entrée,COUNTIF($F$5:AB$5,AB$5)+1,FALSE),"")))</f>
        <v/>
      </c>
      <c r="AC95" s="78" t="str">
        <f ca="1">IF($X$4&lt;1,"",IF($X$4=HLOOKUP($X$4,Sortie!$B$3:$AF$3,1,FALSE),IFERROR(VLOOKUP('Suivi de stock'!$B95,Sortie,COUNTIF($F$5:AC$5,AC$5)+1,FALSE),"")))</f>
        <v/>
      </c>
      <c r="AD95" s="79" t="str">
        <f ca="1">IF($X$4&lt;1,"",IF($X$4=HLOOKUP($X$4,Sortie!$B$3:$AF$3,1,FALSE),IFERROR(VLOOKUP('Suivi de stock'!$B95,Entrée,COUNTIF($F$5:AD$5,AD$5)+1,FALSE),"")))</f>
        <v/>
      </c>
      <c r="AE95" s="78" t="str">
        <f ca="1">IF($X$4&lt;1,"",IF($X$4=HLOOKUP($X$4,Sortie!$B$3:$AF$3,1,FALSE),IFERROR(VLOOKUP('Suivi de stock'!$B95,Sortie,COUNTIF($F$5:AE$5,AE$5)+1,FALSE),"")))</f>
        <v/>
      </c>
      <c r="AF95" s="79" t="str">
        <f ca="1">IF($X$4&lt;1,"",IF($X$4=HLOOKUP($X$4,Sortie!$B$3:$AF$3,1,FALSE),IFERROR(VLOOKUP('Suivi de stock'!$B95,Entrée,COUNTIF($F$5:AF$5,AF$5)+1,FALSE),"")))</f>
        <v/>
      </c>
      <c r="AG95" s="78" t="str">
        <f ca="1">IF($X$4&lt;1,"",IF($X$4=HLOOKUP($X$4,Sortie!$B$3:$AF$3,1,FALSE),IFERROR(VLOOKUP('Suivi de stock'!$B95,Sortie,COUNTIF($F$5:AG$5,AG$5)+1,FALSE),"")))</f>
        <v/>
      </c>
      <c r="AH95" s="79" t="str">
        <f ca="1">IF($X$4&lt;1,"",IF($X$4=HLOOKUP($X$4,Sortie!$B$3:$AF$3,1,FALSE),IFERROR(VLOOKUP('Suivi de stock'!$B95,Entrée,COUNTIF($F$5:AH$5,AH$5)+1,FALSE),"")))</f>
        <v/>
      </c>
      <c r="AI95" s="78" t="str">
        <f ca="1">IF($X$4&lt;1,"",IF($X$4=HLOOKUP($X$4,Sortie!$B$3:$AF$3,1,FALSE),IFERROR(VLOOKUP('Suivi de stock'!$B95,Sortie,COUNTIF($F$5:AI$5,AI$5)+1,FALSE),"")))</f>
        <v/>
      </c>
      <c r="AJ95" s="79" t="str">
        <f ca="1">IF($X$4&lt;1,"",IF($X$4=HLOOKUP($X$4,Sortie!$B$3:$AF$3,1,FALSE),IFERROR(VLOOKUP('Suivi de stock'!$B95,Entrée,COUNTIF($F$5:AJ$5,AJ$5)+1,FALSE),"")))</f>
        <v/>
      </c>
      <c r="AK95" s="78" t="str">
        <f ca="1">IF($X$4&lt;1,"",IF($X$4=HLOOKUP($X$4,Sortie!$B$3:$AF$3,1,FALSE),IFERROR(VLOOKUP('Suivi de stock'!$B95,Sortie,COUNTIF($F$5:AK$5,AK$5)+1,FALSE),"")))</f>
        <v/>
      </c>
      <c r="AL95" s="79" t="str">
        <f ca="1">IF($X$4&lt;1,"",IF($X$4=HLOOKUP($X$4,Sortie!$B$3:$AF$3,1,FALSE),IFERROR(VLOOKUP('Suivi de stock'!$B95,Entrée,COUNTIF($F$5:AL$5,AL$5)+1,FALSE),"")))</f>
        <v/>
      </c>
      <c r="AM95" s="78" t="str">
        <f ca="1">IF($X$4&lt;1,"",IF($X$4=HLOOKUP($X$4,Sortie!$B$3:$AF$3,1,FALSE),IFERROR(VLOOKUP('Suivi de stock'!$B95,Sortie,COUNTIF($F$5:AM$5,AM$5)+1,FALSE),"")))</f>
        <v/>
      </c>
      <c r="AN95" s="79" t="str">
        <f ca="1">IF($X$4&lt;1,"",IF($X$4=HLOOKUP($X$4,Sortie!$B$3:$AF$3,1,FALSE),IFERROR(VLOOKUP('Suivi de stock'!$B95,Entrée,COUNTIF($F$5:AN$5,AN$5)+1,FALSE),"")))</f>
        <v/>
      </c>
      <c r="AO95" s="78" t="str">
        <f ca="1">IF($X$4&lt;1,"",IF($X$4=HLOOKUP($X$4,Sortie!$B$3:$AF$3,1,FALSE),IFERROR(VLOOKUP('Suivi de stock'!$B95,Sortie,COUNTIF($F$5:AO$5,AO$5)+1,FALSE),"")))</f>
        <v/>
      </c>
      <c r="AP95" s="79" t="str">
        <f ca="1">IF($X$4&lt;1,"",IF($X$4=HLOOKUP($X$4,Sortie!$B$3:$AF$3,1,FALSE),IFERROR(VLOOKUP('Suivi de stock'!$B95,Entrée,COUNTIF($F$5:AP$5,AP$5)+1,FALSE),"")))</f>
        <v/>
      </c>
      <c r="AQ95" s="78" t="str">
        <f ca="1">IF($X$4&lt;1,"",IF($X$4=HLOOKUP($X$4,Sortie!$B$3:$AF$3,1,FALSE),IFERROR(VLOOKUP('Suivi de stock'!$B95,Sortie,COUNTIF($F$5:AQ$5,AQ$5)+1,FALSE),"")))</f>
        <v/>
      </c>
      <c r="AR95" s="79" t="str">
        <f ca="1">IF($X$4&lt;1,"",IF($X$4=HLOOKUP($X$4,Sortie!$B$3:$AF$3,1,FALSE),IFERROR(VLOOKUP('Suivi de stock'!$B95,Entrée,COUNTIF($F$5:AR$5,AR$5)+1,FALSE),"")))</f>
        <v/>
      </c>
      <c r="AS95" s="78" t="str">
        <f ca="1">IF($X$4&lt;1,"",IF($X$4=HLOOKUP($X$4,Sortie!$B$3:$AF$3,1,FALSE),IFERROR(VLOOKUP('Suivi de stock'!$B95,Sortie,COUNTIF($F$5:AS$5,AS$5)+1,FALSE),"")))</f>
        <v/>
      </c>
      <c r="AT95" s="79" t="str">
        <f ca="1">IF($X$4&lt;1,"",IF($X$4=HLOOKUP($X$4,Sortie!$B$3:$AF$3,1,FALSE),IFERROR(VLOOKUP('Suivi de stock'!$B95,Entrée,COUNTIF($F$5:AT$5,AT$5)+1,FALSE),"")))</f>
        <v/>
      </c>
      <c r="AU95" s="78" t="str">
        <f ca="1">IF($X$4&lt;1,"",IF($X$4=HLOOKUP($X$4,Sortie!$B$3:$AF$3,1,FALSE),IFERROR(VLOOKUP('Suivi de stock'!$B95,Sortie,COUNTIF($F$5:AU$5,AU$5)+1,FALSE),"")))</f>
        <v/>
      </c>
      <c r="AV95" s="79" t="str">
        <f ca="1">IF($X$4&lt;1,"",IF($X$4=HLOOKUP($X$4,Sortie!$B$3:$AF$3,1,FALSE),IFERROR(VLOOKUP('Suivi de stock'!$B95,Entrée,COUNTIF($F$5:AV$5,AV$5)+1,FALSE),"")))</f>
        <v/>
      </c>
      <c r="AW95" s="78" t="str">
        <f ca="1">IF($X$4&lt;1,"",IF($X$4=HLOOKUP($X$4,Sortie!$B$3:$AF$3,1,FALSE),IFERROR(VLOOKUP('Suivi de stock'!$B95,Sortie,COUNTIF($F$5:AW$5,AW$5)+1,FALSE),"")))</f>
        <v/>
      </c>
      <c r="AX95" s="79" t="str">
        <f ca="1">IF($X$4&lt;1,"",IF($X$4=HLOOKUP($X$4,Sortie!$B$3:$AF$3,1,FALSE),IFERROR(VLOOKUP('Suivi de stock'!$B95,Entrée,COUNTIF($F$5:AX$5,AX$5)+1,FALSE),"")))</f>
        <v/>
      </c>
      <c r="AY95" s="78" t="str">
        <f ca="1">IF($X$4&lt;1,"",IF($X$4=HLOOKUP($X$4,Sortie!$B$3:$AF$3,1,FALSE),IFERROR(VLOOKUP('Suivi de stock'!$B95,Sortie,COUNTIF($F$5:AY$5,AY$5)+1,FALSE),"")))</f>
        <v/>
      </c>
      <c r="AZ95" s="79" t="str">
        <f ca="1">IF($X$4&lt;1,"",IF($X$4=HLOOKUP($X$4,Sortie!$B$3:$AF$3,1,FALSE),IFERROR(VLOOKUP('Suivi de stock'!$B95,Entrée,COUNTIF($F$5:AZ$5,AZ$5)+1,FALSE),"")))</f>
        <v/>
      </c>
      <c r="BA95" s="78" t="str">
        <f ca="1">IF($X$4&lt;1,"",IF($X$4=HLOOKUP($X$4,Sortie!$B$3:$AF$3,1,FALSE),IFERROR(VLOOKUP('Suivi de stock'!$B95,Sortie,COUNTIF($F$5:BA$5,BA$5)+1,FALSE),"")))</f>
        <v/>
      </c>
      <c r="BB95" s="79" t="str">
        <f ca="1">IF($X$4&lt;1,"",IF($X$4=HLOOKUP($X$4,Sortie!$B$3:$AF$3,1,FALSE),IFERROR(VLOOKUP('Suivi de stock'!$B95,Entrée,COUNTIF($F$5:BB$5,BB$5)+1,FALSE),"")))</f>
        <v/>
      </c>
      <c r="BC95" s="78" t="str">
        <f ca="1">IF($X$4&lt;1,"",IF($X$4=HLOOKUP($X$4,Sortie!$B$3:$AF$3,1,FALSE),IFERROR(VLOOKUP('Suivi de stock'!$B95,Sortie,COUNTIF($F$5:BC$5,BC$5)+1,FALSE),"")))</f>
        <v/>
      </c>
      <c r="BD95" s="79" t="str">
        <f ca="1">IF($X$4&lt;1,"",IF($X$4=HLOOKUP($X$4,Sortie!$B$3:$AF$3,1,FALSE),IFERROR(VLOOKUP('Suivi de stock'!$B95,Entrée,COUNTIF($F$5:BD$5,BD$5)+1,FALSE),"")))</f>
        <v/>
      </c>
      <c r="BE95" s="78" t="str">
        <f ca="1">IF($X$4&lt;1,"",IF($X$4=HLOOKUP($X$4,Sortie!$B$3:$AF$3,1,FALSE),IFERROR(VLOOKUP('Suivi de stock'!$B95,Sortie,COUNTIF($F$5:BE$5,BE$5)+1,FALSE),"")))</f>
        <v/>
      </c>
      <c r="BF95" s="79" t="str">
        <f ca="1">IF($X$4&lt;1,"",IF($X$4=HLOOKUP($X$4,Sortie!$B$3:$AF$3,1,FALSE),IFERROR(VLOOKUP('Suivi de stock'!$B95,Entrée,COUNTIF($F$5:BF$5,BF$5)+1,FALSE),"")))</f>
        <v/>
      </c>
      <c r="BG95" s="78" t="str">
        <f ca="1">IF($X$4&lt;1,"",IF($X$4=HLOOKUP($X$4,Sortie!$B$3:$AF$3,1,FALSE),IFERROR(VLOOKUP('Suivi de stock'!$B95,Sortie,COUNTIF($F$5:BG$5,BG$5)+1,FALSE),"")))</f>
        <v/>
      </c>
      <c r="BH95" s="79" t="str">
        <f ca="1">IF($X$4&lt;1,"",IF($X$4=HLOOKUP($X$4,Sortie!$B$3:$AF$3,1,FALSE),IFERROR(VLOOKUP('Suivi de stock'!$B95,Entrée,COUNTIF($F$5:BH$5,BH$5)+1,FALSE),"")))</f>
        <v/>
      </c>
      <c r="BI95" s="78" t="str">
        <f ca="1">IF($X$4&lt;1,"",IF($X$4=HLOOKUP($X$4,Sortie!$B$3:$AF$3,1,FALSE),IFERROR(VLOOKUP('Suivi de stock'!$B95,Sortie,COUNTIF($F$5:BI$5,BI$5)+1,FALSE),"")))</f>
        <v/>
      </c>
      <c r="BJ95" s="79" t="str">
        <f ca="1">IF($X$4&lt;1,"",IF($X$4=HLOOKUP($X$4,Sortie!$B$3:$AF$3,1,FALSE),IFERROR(VLOOKUP('Suivi de stock'!$B95,Entrée,COUNTIF($F$5:BJ$5,BJ$5)+1,FALSE),"")))</f>
        <v/>
      </c>
      <c r="BK95" s="78" t="str">
        <f ca="1">IF($X$4&lt;1,"",IF($X$4=HLOOKUP($X$4,Sortie!$B$3:$AF$3,1,FALSE),IFERROR(VLOOKUP('Suivi de stock'!$B95,Sortie,COUNTIF($F$5:BK$5,BK$5)+1,FALSE),"")))</f>
        <v/>
      </c>
      <c r="BL95" s="79" t="str">
        <f ca="1">IF($X$4&lt;1,"",IF($X$4=HLOOKUP($X$4,Sortie!$B$3:$AF$3,1,FALSE),IFERROR(VLOOKUP('Suivi de stock'!$B95,Entrée,COUNTIF($F$5:BL$5,BL$5)+1,FALSE),"")))</f>
        <v/>
      </c>
      <c r="BM95" s="78" t="str">
        <f ca="1">IF($X$4&lt;1,"",IF($X$4=HLOOKUP($X$4,Sortie!$B$3:$AF$3,1,FALSE),IFERROR(VLOOKUP('Suivi de stock'!$B95,Sortie,COUNTIF($F$5:BM$5,BM$5)+1,FALSE),"")))</f>
        <v/>
      </c>
      <c r="BN95" s="79" t="str">
        <f ca="1">IF($X$4&lt;1,"",IF($X$4=HLOOKUP($X$4,Sortie!$B$3:$AF$3,1,FALSE),IFERROR(VLOOKUP('Suivi de stock'!$B95,Entrée,COUNTIF($F$5:BN$5,BN$5)+1,FALSE),"")))</f>
        <v/>
      </c>
      <c r="BO95" s="78" t="str">
        <f ca="1">IF($X$4&lt;1,"",IF($X$4=HLOOKUP($X$4,Sortie!$B$3:$AF$3,1,FALSE),IFERROR(VLOOKUP('Suivi de stock'!$B95,Sortie,COUNTIF($F$5:BO$5,BO$5)+1,FALSE),"")))</f>
        <v/>
      </c>
    </row>
    <row r="96" spans="1:67">
      <c r="A96" s="29">
        <f>IF(C96&gt;=D96,0,1+MAX($A$7:A95))</f>
        <v>0</v>
      </c>
      <c r="B96" s="9"/>
      <c r="C96" s="20"/>
      <c r="D96" s="21"/>
      <c r="F96" s="79" t="str">
        <f ca="1">IF($N$4&lt;1,"",IF($F$4=HLOOKUP($F$4,Sortie!$B$3:$AF$3,1,FALSE),IFERROR(VLOOKUP('Suivi de stock'!$B96,Entrée,COUNTIF($F$5:F$5,F$5)+1,FALSE),"")))</f>
        <v/>
      </c>
      <c r="G96" s="78" t="str">
        <f ca="1">IF($F$4&lt;1,"",IF($F$4=HLOOKUP($F$4,Sortie!$B$3:$AF$3,1,FALSE),IFERROR(VLOOKUP('Suivi de stock'!$B96,Sortie,COUNTIF($F$5:G$5,G$5)+1,FALSE),"")))</f>
        <v/>
      </c>
      <c r="H96" s="79" t="str">
        <f ca="1">IF($H$4&lt;1,"",IF($H$4=HLOOKUP($H$4,Sortie!$B$3:$AF$3,1,FALSE),IFERROR(VLOOKUP('Suivi de stock'!$B96,Entrée,COUNTIF($F$5:H$5,H$5)+1,FALSE),"")))</f>
        <v/>
      </c>
      <c r="I96" s="78" t="str">
        <f ca="1">IF($H$4&lt;1,"",IF($H$4=HLOOKUP($H$4,Sortie!$B$3:$AF$3,1,FALSE),IFERROR(VLOOKUP('Suivi de stock'!$B96,Sortie,COUNTIF($F$5:I$5,I$5)+1,FALSE),"")))</f>
        <v/>
      </c>
      <c r="J96" s="79" t="str">
        <f ca="1">IF($J$4&lt;1,"",IF($J$4=HLOOKUP($J$4,Sortie!$B$3:$AF$3,1,FALSE),IFERROR(VLOOKUP('Suivi de stock'!$B96,Entrée,COUNTIF($F$5:J$5,J$5)+1,FALSE),"")))</f>
        <v/>
      </c>
      <c r="K96" s="78" t="str">
        <f ca="1">IF($J$4&lt;1,"",IF($J$4=HLOOKUP($J$4,Sortie!$B$3:$AF$3,1,FALSE),IFERROR(VLOOKUP('Suivi de stock'!$B96,Sortie,COUNTIF($F$5:K$5,K$5)+1,FALSE),"")))</f>
        <v/>
      </c>
      <c r="L96" s="79" t="str">
        <f ca="1">IF($L$4&lt;1,"",IF($L$4=HLOOKUP($L$4,Sortie!$B$3:$AF$3,1,FALSE),IFERROR(VLOOKUP('Suivi de stock'!$B96,Entrée,COUNTIF($F$5:L$5,L$5)+1,FALSE),"")))</f>
        <v/>
      </c>
      <c r="M96" s="78" t="str">
        <f ca="1">IF($L$4&lt;1,"",IF($L$4=HLOOKUP($L$4,Sortie!$B$3:$AF$3,1,FALSE),IFERROR(VLOOKUP('Suivi de stock'!$B96,Sortie,COUNTIF($F$5:M$5,M$5)+1,FALSE),"")))</f>
        <v/>
      </c>
      <c r="N96" s="79" t="str">
        <f ca="1">IF($N$4&lt;1,"",IF($N$4=HLOOKUP($N$4,Sortie!$B$3:$AF$3,1,FALSE),IFERROR(VLOOKUP('Suivi de stock'!$B96,Entrée,COUNTIF($F$5:N$5,N$5)+1,FALSE),"")))</f>
        <v/>
      </c>
      <c r="O96" s="78" t="str">
        <f ca="1">IF($N$4&lt;1,"",IF($N$4=HLOOKUP($N$4,Sortie!$B$3:$AF$3,1,FALSE),IFERROR(VLOOKUP('Suivi de stock'!$B96,Sortie,COUNTIF($F$5:O$5,O$5)+1,FALSE),"")))</f>
        <v/>
      </c>
      <c r="P96" s="79" t="str">
        <f ca="1">IF($P$4&lt;1,"",IF($P$4=HLOOKUP($P$4,Sortie!$B$3:$AF$3,1,FALSE),IFERROR(VLOOKUP('Suivi de stock'!$B96,Entrée,COUNTIF($F$5:P$5,P$5)+1,FALSE),"")))</f>
        <v/>
      </c>
      <c r="Q96" s="78" t="str">
        <f ca="1">IF($P$4&lt;1,"",IF($P$4=HLOOKUP($P$4,Sortie!$B$3:$AF$3,1,FALSE),IFERROR(VLOOKUP('Suivi de stock'!$B96,Sortie,COUNTIF($F$5:Q$5,Q$5)+1,FALSE),"")))</f>
        <v/>
      </c>
      <c r="R96" s="79" t="str">
        <f ca="1">IF($R$4&lt;1,"",IF($R$4=HLOOKUP($R$4,Sortie!$B$3:$AF$3,1,FALSE),IFERROR(VLOOKUP('Suivi de stock'!$B96,Entrée,COUNTIF($F$5:R$5,R$5)+1,FALSE),"")))</f>
        <v/>
      </c>
      <c r="S96" s="78" t="str">
        <f ca="1">IF($R$4&lt;1,"",IF($R$4=HLOOKUP($R$4,Sortie!$B$3:$AF$3,1,FALSE),IFERROR(VLOOKUP('Suivi de stock'!$B96,Sortie,COUNTIF($F$5:S$5,S$5)+1,FALSE),"")))</f>
        <v/>
      </c>
      <c r="T96" s="79" t="str">
        <f ca="1">IF($T$4&lt;1,"",IF($T$4=HLOOKUP($T$4,Sortie!$B$3:$AF$3,1,FALSE),IFERROR(VLOOKUP('Suivi de stock'!$B96,Entrée,COUNTIF($F$5:T$5,T$5)+1,FALSE),"")))</f>
        <v/>
      </c>
      <c r="U96" s="78" t="str">
        <f ca="1">IF($T$4&lt;1,"",IF($T$4=HLOOKUP($T$4,Sortie!$B$3:$AF$3,1,FALSE),IFERROR(VLOOKUP('Suivi de stock'!$B96,Sortie,COUNTIF($F$5:U$5,U$5)+1,FALSE),"")))</f>
        <v/>
      </c>
      <c r="V96" s="79" t="str">
        <f ca="1">IF($V$4&lt;1,"",IF($V$4=HLOOKUP($V$4,Sortie!$B$3:$AF$3,1,FALSE),IFERROR(VLOOKUP('Suivi de stock'!$B96,Entrée,COUNTIF($F$5:V$5,V$5)+1,FALSE),"")))</f>
        <v/>
      </c>
      <c r="W96" s="78" t="str">
        <f ca="1">IF($V$4&lt;1,"",IF($V$4=HLOOKUP($V$4,Sortie!$B$3:$AF$3,1,FALSE),IFERROR(VLOOKUP('Suivi de stock'!$B96,Sortie,COUNTIF($F$5:W$5,W$5)+1,FALSE),"")))</f>
        <v/>
      </c>
      <c r="X96" s="79" t="str">
        <f ca="1">IF($X$4&lt;1,"",IF($X$4=HLOOKUP($X$4,Sortie!$B$3:$AF$3,1,FALSE),IFERROR(VLOOKUP('Suivi de stock'!$B96,Entrée,COUNTIF($F$5:X$5,X$5)+1,FALSE),"")))</f>
        <v/>
      </c>
      <c r="Y96" s="78" t="str">
        <f ca="1">IF($X$4&lt;1,"",IF($X$4=HLOOKUP($X$4,Sortie!$B$3:$AF$3,1,FALSE),IFERROR(VLOOKUP('Suivi de stock'!$B96,Sortie,COUNTIF($F$5:Y$5,Y$5)+1,FALSE),"")))</f>
        <v/>
      </c>
      <c r="Z96" s="79" t="str">
        <f ca="1">IF($X$4&lt;1,"",IF($X$4=HLOOKUP($X$4,Sortie!$B$3:$AF$3,1,FALSE),IFERROR(VLOOKUP('Suivi de stock'!$B96,Entrée,COUNTIF($F$5:Z$5,Z$5)+1,FALSE),"")))</f>
        <v/>
      </c>
      <c r="AA96" s="78" t="str">
        <f ca="1">IF($X$4&lt;1,"",IF($X$4=HLOOKUP($X$4,Sortie!$B$3:$AF$3,1,FALSE),IFERROR(VLOOKUP('Suivi de stock'!$B96,Sortie,COUNTIF($F$5:AA$5,AA$5)+1,FALSE),"")))</f>
        <v/>
      </c>
      <c r="AB96" s="79" t="str">
        <f ca="1">IF($X$4&lt;1,"",IF($X$4=HLOOKUP($X$4,Sortie!$B$3:$AF$3,1,FALSE),IFERROR(VLOOKUP('Suivi de stock'!$B96,Entrée,COUNTIF($F$5:AB$5,AB$5)+1,FALSE),"")))</f>
        <v/>
      </c>
      <c r="AC96" s="78" t="str">
        <f ca="1">IF($X$4&lt;1,"",IF($X$4=HLOOKUP($X$4,Sortie!$B$3:$AF$3,1,FALSE),IFERROR(VLOOKUP('Suivi de stock'!$B96,Sortie,COUNTIF($F$5:AC$5,AC$5)+1,FALSE),"")))</f>
        <v/>
      </c>
      <c r="AD96" s="79" t="str">
        <f ca="1">IF($X$4&lt;1,"",IF($X$4=HLOOKUP($X$4,Sortie!$B$3:$AF$3,1,FALSE),IFERROR(VLOOKUP('Suivi de stock'!$B96,Entrée,COUNTIF($F$5:AD$5,AD$5)+1,FALSE),"")))</f>
        <v/>
      </c>
      <c r="AE96" s="78" t="str">
        <f ca="1">IF($X$4&lt;1,"",IF($X$4=HLOOKUP($X$4,Sortie!$B$3:$AF$3,1,FALSE),IFERROR(VLOOKUP('Suivi de stock'!$B96,Sortie,COUNTIF($F$5:AE$5,AE$5)+1,FALSE),"")))</f>
        <v/>
      </c>
      <c r="AF96" s="79" t="str">
        <f ca="1">IF($X$4&lt;1,"",IF($X$4=HLOOKUP($X$4,Sortie!$B$3:$AF$3,1,FALSE),IFERROR(VLOOKUP('Suivi de stock'!$B96,Entrée,COUNTIF($F$5:AF$5,AF$5)+1,FALSE),"")))</f>
        <v/>
      </c>
      <c r="AG96" s="78" t="str">
        <f ca="1">IF($X$4&lt;1,"",IF($X$4=HLOOKUP($X$4,Sortie!$B$3:$AF$3,1,FALSE),IFERROR(VLOOKUP('Suivi de stock'!$B96,Sortie,COUNTIF($F$5:AG$5,AG$5)+1,FALSE),"")))</f>
        <v/>
      </c>
      <c r="AH96" s="79" t="str">
        <f ca="1">IF($X$4&lt;1,"",IF($X$4=HLOOKUP($X$4,Sortie!$B$3:$AF$3,1,FALSE),IFERROR(VLOOKUP('Suivi de stock'!$B96,Entrée,COUNTIF($F$5:AH$5,AH$5)+1,FALSE),"")))</f>
        <v/>
      </c>
      <c r="AI96" s="78" t="str">
        <f ca="1">IF($X$4&lt;1,"",IF($X$4=HLOOKUP($X$4,Sortie!$B$3:$AF$3,1,FALSE),IFERROR(VLOOKUP('Suivi de stock'!$B96,Sortie,COUNTIF($F$5:AI$5,AI$5)+1,FALSE),"")))</f>
        <v/>
      </c>
      <c r="AJ96" s="79" t="str">
        <f ca="1">IF($X$4&lt;1,"",IF($X$4=HLOOKUP($X$4,Sortie!$B$3:$AF$3,1,FALSE),IFERROR(VLOOKUP('Suivi de stock'!$B96,Entrée,COUNTIF($F$5:AJ$5,AJ$5)+1,FALSE),"")))</f>
        <v/>
      </c>
      <c r="AK96" s="78" t="str">
        <f ca="1">IF($X$4&lt;1,"",IF($X$4=HLOOKUP($X$4,Sortie!$B$3:$AF$3,1,FALSE),IFERROR(VLOOKUP('Suivi de stock'!$B96,Sortie,COUNTIF($F$5:AK$5,AK$5)+1,FALSE),"")))</f>
        <v/>
      </c>
      <c r="AL96" s="79" t="str">
        <f ca="1">IF($X$4&lt;1,"",IF($X$4=HLOOKUP($X$4,Sortie!$B$3:$AF$3,1,FALSE),IFERROR(VLOOKUP('Suivi de stock'!$B96,Entrée,COUNTIF($F$5:AL$5,AL$5)+1,FALSE),"")))</f>
        <v/>
      </c>
      <c r="AM96" s="78" t="str">
        <f ca="1">IF($X$4&lt;1,"",IF($X$4=HLOOKUP($X$4,Sortie!$B$3:$AF$3,1,FALSE),IFERROR(VLOOKUP('Suivi de stock'!$B96,Sortie,COUNTIF($F$5:AM$5,AM$5)+1,FALSE),"")))</f>
        <v/>
      </c>
      <c r="AN96" s="79" t="str">
        <f ca="1">IF($X$4&lt;1,"",IF($X$4=HLOOKUP($X$4,Sortie!$B$3:$AF$3,1,FALSE),IFERROR(VLOOKUP('Suivi de stock'!$B96,Entrée,COUNTIF($F$5:AN$5,AN$5)+1,FALSE),"")))</f>
        <v/>
      </c>
      <c r="AO96" s="78" t="str">
        <f ca="1">IF($X$4&lt;1,"",IF($X$4=HLOOKUP($X$4,Sortie!$B$3:$AF$3,1,FALSE),IFERROR(VLOOKUP('Suivi de stock'!$B96,Sortie,COUNTIF($F$5:AO$5,AO$5)+1,FALSE),"")))</f>
        <v/>
      </c>
      <c r="AP96" s="79" t="str">
        <f ca="1">IF($X$4&lt;1,"",IF($X$4=HLOOKUP($X$4,Sortie!$B$3:$AF$3,1,FALSE),IFERROR(VLOOKUP('Suivi de stock'!$B96,Entrée,COUNTIF($F$5:AP$5,AP$5)+1,FALSE),"")))</f>
        <v/>
      </c>
      <c r="AQ96" s="78" t="str">
        <f ca="1">IF($X$4&lt;1,"",IF($X$4=HLOOKUP($X$4,Sortie!$B$3:$AF$3,1,FALSE),IFERROR(VLOOKUP('Suivi de stock'!$B96,Sortie,COUNTIF($F$5:AQ$5,AQ$5)+1,FALSE),"")))</f>
        <v/>
      </c>
      <c r="AR96" s="79" t="str">
        <f ca="1">IF($X$4&lt;1,"",IF($X$4=HLOOKUP($X$4,Sortie!$B$3:$AF$3,1,FALSE),IFERROR(VLOOKUP('Suivi de stock'!$B96,Entrée,COUNTIF($F$5:AR$5,AR$5)+1,FALSE),"")))</f>
        <v/>
      </c>
      <c r="AS96" s="78" t="str">
        <f ca="1">IF($X$4&lt;1,"",IF($X$4=HLOOKUP($X$4,Sortie!$B$3:$AF$3,1,FALSE),IFERROR(VLOOKUP('Suivi de stock'!$B96,Sortie,COUNTIF($F$5:AS$5,AS$5)+1,FALSE),"")))</f>
        <v/>
      </c>
      <c r="AT96" s="79" t="str">
        <f ca="1">IF($X$4&lt;1,"",IF($X$4=HLOOKUP($X$4,Sortie!$B$3:$AF$3,1,FALSE),IFERROR(VLOOKUP('Suivi de stock'!$B96,Entrée,COUNTIF($F$5:AT$5,AT$5)+1,FALSE),"")))</f>
        <v/>
      </c>
      <c r="AU96" s="78" t="str">
        <f ca="1">IF($X$4&lt;1,"",IF($X$4=HLOOKUP($X$4,Sortie!$B$3:$AF$3,1,FALSE),IFERROR(VLOOKUP('Suivi de stock'!$B96,Sortie,COUNTIF($F$5:AU$5,AU$5)+1,FALSE),"")))</f>
        <v/>
      </c>
      <c r="AV96" s="79" t="str">
        <f ca="1">IF($X$4&lt;1,"",IF($X$4=HLOOKUP($X$4,Sortie!$B$3:$AF$3,1,FALSE),IFERROR(VLOOKUP('Suivi de stock'!$B96,Entrée,COUNTIF($F$5:AV$5,AV$5)+1,FALSE),"")))</f>
        <v/>
      </c>
      <c r="AW96" s="78" t="str">
        <f ca="1">IF($X$4&lt;1,"",IF($X$4=HLOOKUP($X$4,Sortie!$B$3:$AF$3,1,FALSE),IFERROR(VLOOKUP('Suivi de stock'!$B96,Sortie,COUNTIF($F$5:AW$5,AW$5)+1,FALSE),"")))</f>
        <v/>
      </c>
      <c r="AX96" s="79" t="str">
        <f ca="1">IF($X$4&lt;1,"",IF($X$4=HLOOKUP($X$4,Sortie!$B$3:$AF$3,1,FALSE),IFERROR(VLOOKUP('Suivi de stock'!$B96,Entrée,COUNTIF($F$5:AX$5,AX$5)+1,FALSE),"")))</f>
        <v/>
      </c>
      <c r="AY96" s="78" t="str">
        <f ca="1">IF($X$4&lt;1,"",IF($X$4=HLOOKUP($X$4,Sortie!$B$3:$AF$3,1,FALSE),IFERROR(VLOOKUP('Suivi de stock'!$B96,Sortie,COUNTIF($F$5:AY$5,AY$5)+1,FALSE),"")))</f>
        <v/>
      </c>
      <c r="AZ96" s="79" t="str">
        <f ca="1">IF($X$4&lt;1,"",IF($X$4=HLOOKUP($X$4,Sortie!$B$3:$AF$3,1,FALSE),IFERROR(VLOOKUP('Suivi de stock'!$B96,Entrée,COUNTIF($F$5:AZ$5,AZ$5)+1,FALSE),"")))</f>
        <v/>
      </c>
      <c r="BA96" s="78" t="str">
        <f ca="1">IF($X$4&lt;1,"",IF($X$4=HLOOKUP($X$4,Sortie!$B$3:$AF$3,1,FALSE),IFERROR(VLOOKUP('Suivi de stock'!$B96,Sortie,COUNTIF($F$5:BA$5,BA$5)+1,FALSE),"")))</f>
        <v/>
      </c>
      <c r="BB96" s="79" t="str">
        <f ca="1">IF($X$4&lt;1,"",IF($X$4=HLOOKUP($X$4,Sortie!$B$3:$AF$3,1,FALSE),IFERROR(VLOOKUP('Suivi de stock'!$B96,Entrée,COUNTIF($F$5:BB$5,BB$5)+1,FALSE),"")))</f>
        <v/>
      </c>
      <c r="BC96" s="78" t="str">
        <f ca="1">IF($X$4&lt;1,"",IF($X$4=HLOOKUP($X$4,Sortie!$B$3:$AF$3,1,FALSE),IFERROR(VLOOKUP('Suivi de stock'!$B96,Sortie,COUNTIF($F$5:BC$5,BC$5)+1,FALSE),"")))</f>
        <v/>
      </c>
      <c r="BD96" s="79" t="str">
        <f ca="1">IF($X$4&lt;1,"",IF($X$4=HLOOKUP($X$4,Sortie!$B$3:$AF$3,1,FALSE),IFERROR(VLOOKUP('Suivi de stock'!$B96,Entrée,COUNTIF($F$5:BD$5,BD$5)+1,FALSE),"")))</f>
        <v/>
      </c>
      <c r="BE96" s="78" t="str">
        <f ca="1">IF($X$4&lt;1,"",IF($X$4=HLOOKUP($X$4,Sortie!$B$3:$AF$3,1,FALSE),IFERROR(VLOOKUP('Suivi de stock'!$B96,Sortie,COUNTIF($F$5:BE$5,BE$5)+1,FALSE),"")))</f>
        <v/>
      </c>
      <c r="BF96" s="79" t="str">
        <f ca="1">IF($X$4&lt;1,"",IF($X$4=HLOOKUP($X$4,Sortie!$B$3:$AF$3,1,FALSE),IFERROR(VLOOKUP('Suivi de stock'!$B96,Entrée,COUNTIF($F$5:BF$5,BF$5)+1,FALSE),"")))</f>
        <v/>
      </c>
      <c r="BG96" s="78" t="str">
        <f ca="1">IF($X$4&lt;1,"",IF($X$4=HLOOKUP($X$4,Sortie!$B$3:$AF$3,1,FALSE),IFERROR(VLOOKUP('Suivi de stock'!$B96,Sortie,COUNTIF($F$5:BG$5,BG$5)+1,FALSE),"")))</f>
        <v/>
      </c>
      <c r="BH96" s="79" t="str">
        <f ca="1">IF($X$4&lt;1,"",IF($X$4=HLOOKUP($X$4,Sortie!$B$3:$AF$3,1,FALSE),IFERROR(VLOOKUP('Suivi de stock'!$B96,Entrée,COUNTIF($F$5:BH$5,BH$5)+1,FALSE),"")))</f>
        <v/>
      </c>
      <c r="BI96" s="78" t="str">
        <f ca="1">IF($X$4&lt;1,"",IF($X$4=HLOOKUP($X$4,Sortie!$B$3:$AF$3,1,FALSE),IFERROR(VLOOKUP('Suivi de stock'!$B96,Sortie,COUNTIF($F$5:BI$5,BI$5)+1,FALSE),"")))</f>
        <v/>
      </c>
      <c r="BJ96" s="79" t="str">
        <f ca="1">IF($X$4&lt;1,"",IF($X$4=HLOOKUP($X$4,Sortie!$B$3:$AF$3,1,FALSE),IFERROR(VLOOKUP('Suivi de stock'!$B96,Entrée,COUNTIF($F$5:BJ$5,BJ$5)+1,FALSE),"")))</f>
        <v/>
      </c>
      <c r="BK96" s="78" t="str">
        <f ca="1">IF($X$4&lt;1,"",IF($X$4=HLOOKUP($X$4,Sortie!$B$3:$AF$3,1,FALSE),IFERROR(VLOOKUP('Suivi de stock'!$B96,Sortie,COUNTIF($F$5:BK$5,BK$5)+1,FALSE),"")))</f>
        <v/>
      </c>
      <c r="BL96" s="79" t="str">
        <f ca="1">IF($X$4&lt;1,"",IF($X$4=HLOOKUP($X$4,Sortie!$B$3:$AF$3,1,FALSE),IFERROR(VLOOKUP('Suivi de stock'!$B96,Entrée,COUNTIF($F$5:BL$5,BL$5)+1,FALSE),"")))</f>
        <v/>
      </c>
      <c r="BM96" s="78" t="str">
        <f ca="1">IF($X$4&lt;1,"",IF($X$4=HLOOKUP($X$4,Sortie!$B$3:$AF$3,1,FALSE),IFERROR(VLOOKUP('Suivi de stock'!$B96,Sortie,COUNTIF($F$5:BM$5,BM$5)+1,FALSE),"")))</f>
        <v/>
      </c>
      <c r="BN96" s="79" t="str">
        <f ca="1">IF($X$4&lt;1,"",IF($X$4=HLOOKUP($X$4,Sortie!$B$3:$AF$3,1,FALSE),IFERROR(VLOOKUP('Suivi de stock'!$B96,Entrée,COUNTIF($F$5:BN$5,BN$5)+1,FALSE),"")))</f>
        <v/>
      </c>
      <c r="BO96" s="78" t="str">
        <f ca="1">IF($X$4&lt;1,"",IF($X$4=HLOOKUP($X$4,Sortie!$B$3:$AF$3,1,FALSE),IFERROR(VLOOKUP('Suivi de stock'!$B96,Sortie,COUNTIF($F$5:BO$5,BO$5)+1,FALSE),"")))</f>
        <v/>
      </c>
    </row>
    <row r="97" spans="1:67">
      <c r="A97" s="29">
        <f>IF(C97&gt;=D97,0,1+MAX($A$7:A96))</f>
        <v>0</v>
      </c>
      <c r="B97" s="9"/>
      <c r="C97" s="20"/>
      <c r="D97" s="21"/>
      <c r="F97" s="79" t="str">
        <f ca="1">IF($N$4&lt;1,"",IF($F$4=HLOOKUP($F$4,Sortie!$B$3:$AF$3,1,FALSE),IFERROR(VLOOKUP('Suivi de stock'!$B97,Entrée,COUNTIF($F$5:F$5,F$5)+1,FALSE),"")))</f>
        <v/>
      </c>
      <c r="G97" s="78" t="str">
        <f ca="1">IF($F$4&lt;1,"",IF($F$4=HLOOKUP($F$4,Sortie!$B$3:$AF$3,1,FALSE),IFERROR(VLOOKUP('Suivi de stock'!$B97,Sortie,COUNTIF($F$5:G$5,G$5)+1,FALSE),"")))</f>
        <v/>
      </c>
      <c r="H97" s="79" t="str">
        <f ca="1">IF($H$4&lt;1,"",IF($H$4=HLOOKUP($H$4,Sortie!$B$3:$AF$3,1,FALSE),IFERROR(VLOOKUP('Suivi de stock'!$B97,Entrée,COUNTIF($F$5:H$5,H$5)+1,FALSE),"")))</f>
        <v/>
      </c>
      <c r="I97" s="78" t="str">
        <f ca="1">IF($H$4&lt;1,"",IF($H$4=HLOOKUP($H$4,Sortie!$B$3:$AF$3,1,FALSE),IFERROR(VLOOKUP('Suivi de stock'!$B97,Sortie,COUNTIF($F$5:I$5,I$5)+1,FALSE),"")))</f>
        <v/>
      </c>
      <c r="J97" s="79" t="str">
        <f ca="1">IF($J$4&lt;1,"",IF($J$4=HLOOKUP($J$4,Sortie!$B$3:$AF$3,1,FALSE),IFERROR(VLOOKUP('Suivi de stock'!$B97,Entrée,COUNTIF($F$5:J$5,J$5)+1,FALSE),"")))</f>
        <v/>
      </c>
      <c r="K97" s="78" t="str">
        <f ca="1">IF($J$4&lt;1,"",IF($J$4=HLOOKUP($J$4,Sortie!$B$3:$AF$3,1,FALSE),IFERROR(VLOOKUP('Suivi de stock'!$B97,Sortie,COUNTIF($F$5:K$5,K$5)+1,FALSE),"")))</f>
        <v/>
      </c>
      <c r="L97" s="79" t="str">
        <f ca="1">IF($L$4&lt;1,"",IF($L$4=HLOOKUP($L$4,Sortie!$B$3:$AF$3,1,FALSE),IFERROR(VLOOKUP('Suivi de stock'!$B97,Entrée,COUNTIF($F$5:L$5,L$5)+1,FALSE),"")))</f>
        <v/>
      </c>
      <c r="M97" s="78" t="str">
        <f ca="1">IF($L$4&lt;1,"",IF($L$4=HLOOKUP($L$4,Sortie!$B$3:$AF$3,1,FALSE),IFERROR(VLOOKUP('Suivi de stock'!$B97,Sortie,COUNTIF($F$5:M$5,M$5)+1,FALSE),"")))</f>
        <v/>
      </c>
      <c r="N97" s="79" t="str">
        <f ca="1">IF($N$4&lt;1,"",IF($N$4=HLOOKUP($N$4,Sortie!$B$3:$AF$3,1,FALSE),IFERROR(VLOOKUP('Suivi de stock'!$B97,Entrée,COUNTIF($F$5:N$5,N$5)+1,FALSE),"")))</f>
        <v/>
      </c>
      <c r="O97" s="78" t="str">
        <f ca="1">IF($N$4&lt;1,"",IF($N$4=HLOOKUP($N$4,Sortie!$B$3:$AF$3,1,FALSE),IFERROR(VLOOKUP('Suivi de stock'!$B97,Sortie,COUNTIF($F$5:O$5,O$5)+1,FALSE),"")))</f>
        <v/>
      </c>
      <c r="P97" s="79" t="str">
        <f ca="1">IF($P$4&lt;1,"",IF($P$4=HLOOKUP($P$4,Sortie!$B$3:$AF$3,1,FALSE),IFERROR(VLOOKUP('Suivi de stock'!$B97,Entrée,COUNTIF($F$5:P$5,P$5)+1,FALSE),"")))</f>
        <v/>
      </c>
      <c r="Q97" s="78" t="str">
        <f ca="1">IF($P$4&lt;1,"",IF($P$4=HLOOKUP($P$4,Sortie!$B$3:$AF$3,1,FALSE),IFERROR(VLOOKUP('Suivi de stock'!$B97,Sortie,COUNTIF($F$5:Q$5,Q$5)+1,FALSE),"")))</f>
        <v/>
      </c>
      <c r="R97" s="79" t="str">
        <f ca="1">IF($R$4&lt;1,"",IF($R$4=HLOOKUP($R$4,Sortie!$B$3:$AF$3,1,FALSE),IFERROR(VLOOKUP('Suivi de stock'!$B97,Entrée,COUNTIF($F$5:R$5,R$5)+1,FALSE),"")))</f>
        <v/>
      </c>
      <c r="S97" s="78" t="str">
        <f ca="1">IF($R$4&lt;1,"",IF($R$4=HLOOKUP($R$4,Sortie!$B$3:$AF$3,1,FALSE),IFERROR(VLOOKUP('Suivi de stock'!$B97,Sortie,COUNTIF($F$5:S$5,S$5)+1,FALSE),"")))</f>
        <v/>
      </c>
      <c r="T97" s="79" t="str">
        <f ca="1">IF($T$4&lt;1,"",IF($T$4=HLOOKUP($T$4,Sortie!$B$3:$AF$3,1,FALSE),IFERROR(VLOOKUP('Suivi de stock'!$B97,Entrée,COUNTIF($F$5:T$5,T$5)+1,FALSE),"")))</f>
        <v/>
      </c>
      <c r="U97" s="78" t="str">
        <f ca="1">IF($T$4&lt;1,"",IF($T$4=HLOOKUP($T$4,Sortie!$B$3:$AF$3,1,FALSE),IFERROR(VLOOKUP('Suivi de stock'!$B97,Sortie,COUNTIF($F$5:U$5,U$5)+1,FALSE),"")))</f>
        <v/>
      </c>
      <c r="V97" s="79" t="str">
        <f ca="1">IF($V$4&lt;1,"",IF($V$4=HLOOKUP($V$4,Sortie!$B$3:$AF$3,1,FALSE),IFERROR(VLOOKUP('Suivi de stock'!$B97,Entrée,COUNTIF($F$5:V$5,V$5)+1,FALSE),"")))</f>
        <v/>
      </c>
      <c r="W97" s="78" t="str">
        <f ca="1">IF($V$4&lt;1,"",IF($V$4=HLOOKUP($V$4,Sortie!$B$3:$AF$3,1,FALSE),IFERROR(VLOOKUP('Suivi de stock'!$B97,Sortie,COUNTIF($F$5:W$5,W$5)+1,FALSE),"")))</f>
        <v/>
      </c>
      <c r="X97" s="79" t="str">
        <f ca="1">IF($X$4&lt;1,"",IF($X$4=HLOOKUP($X$4,Sortie!$B$3:$AF$3,1,FALSE),IFERROR(VLOOKUP('Suivi de stock'!$B97,Entrée,COUNTIF($F$5:X$5,X$5)+1,FALSE),"")))</f>
        <v/>
      </c>
      <c r="Y97" s="78" t="str">
        <f ca="1">IF($X$4&lt;1,"",IF($X$4=HLOOKUP($X$4,Sortie!$B$3:$AF$3,1,FALSE),IFERROR(VLOOKUP('Suivi de stock'!$B97,Sortie,COUNTIF($F$5:Y$5,Y$5)+1,FALSE),"")))</f>
        <v/>
      </c>
      <c r="Z97" s="79" t="str">
        <f ca="1">IF($X$4&lt;1,"",IF($X$4=HLOOKUP($X$4,Sortie!$B$3:$AF$3,1,FALSE),IFERROR(VLOOKUP('Suivi de stock'!$B97,Entrée,COUNTIF($F$5:Z$5,Z$5)+1,FALSE),"")))</f>
        <v/>
      </c>
      <c r="AA97" s="78" t="str">
        <f ca="1">IF($X$4&lt;1,"",IF($X$4=HLOOKUP($X$4,Sortie!$B$3:$AF$3,1,FALSE),IFERROR(VLOOKUP('Suivi de stock'!$B97,Sortie,COUNTIF($F$5:AA$5,AA$5)+1,FALSE),"")))</f>
        <v/>
      </c>
      <c r="AB97" s="79" t="str">
        <f ca="1">IF($X$4&lt;1,"",IF($X$4=HLOOKUP($X$4,Sortie!$B$3:$AF$3,1,FALSE),IFERROR(VLOOKUP('Suivi de stock'!$B97,Entrée,COUNTIF($F$5:AB$5,AB$5)+1,FALSE),"")))</f>
        <v/>
      </c>
      <c r="AC97" s="78" t="str">
        <f ca="1">IF($X$4&lt;1,"",IF($X$4=HLOOKUP($X$4,Sortie!$B$3:$AF$3,1,FALSE),IFERROR(VLOOKUP('Suivi de stock'!$B97,Sortie,COUNTIF($F$5:AC$5,AC$5)+1,FALSE),"")))</f>
        <v/>
      </c>
      <c r="AD97" s="79" t="str">
        <f ca="1">IF($X$4&lt;1,"",IF($X$4=HLOOKUP($X$4,Sortie!$B$3:$AF$3,1,FALSE),IFERROR(VLOOKUP('Suivi de stock'!$B97,Entrée,COUNTIF($F$5:AD$5,AD$5)+1,FALSE),"")))</f>
        <v/>
      </c>
      <c r="AE97" s="78" t="str">
        <f ca="1">IF($X$4&lt;1,"",IF($X$4=HLOOKUP($X$4,Sortie!$B$3:$AF$3,1,FALSE),IFERROR(VLOOKUP('Suivi de stock'!$B97,Sortie,COUNTIF($F$5:AE$5,AE$5)+1,FALSE),"")))</f>
        <v/>
      </c>
      <c r="AF97" s="79" t="str">
        <f ca="1">IF($X$4&lt;1,"",IF($X$4=HLOOKUP($X$4,Sortie!$B$3:$AF$3,1,FALSE),IFERROR(VLOOKUP('Suivi de stock'!$B97,Entrée,COUNTIF($F$5:AF$5,AF$5)+1,FALSE),"")))</f>
        <v/>
      </c>
      <c r="AG97" s="78" t="str">
        <f ca="1">IF($X$4&lt;1,"",IF($X$4=HLOOKUP($X$4,Sortie!$B$3:$AF$3,1,FALSE),IFERROR(VLOOKUP('Suivi de stock'!$B97,Sortie,COUNTIF($F$5:AG$5,AG$5)+1,FALSE),"")))</f>
        <v/>
      </c>
      <c r="AH97" s="79" t="str">
        <f ca="1">IF($X$4&lt;1,"",IF($X$4=HLOOKUP($X$4,Sortie!$B$3:$AF$3,1,FALSE),IFERROR(VLOOKUP('Suivi de stock'!$B97,Entrée,COUNTIF($F$5:AH$5,AH$5)+1,FALSE),"")))</f>
        <v/>
      </c>
      <c r="AI97" s="78" t="str">
        <f ca="1">IF($X$4&lt;1,"",IF($X$4=HLOOKUP($X$4,Sortie!$B$3:$AF$3,1,FALSE),IFERROR(VLOOKUP('Suivi de stock'!$B97,Sortie,COUNTIF($F$5:AI$5,AI$5)+1,FALSE),"")))</f>
        <v/>
      </c>
      <c r="AJ97" s="79" t="str">
        <f ca="1">IF($X$4&lt;1,"",IF($X$4=HLOOKUP($X$4,Sortie!$B$3:$AF$3,1,FALSE),IFERROR(VLOOKUP('Suivi de stock'!$B97,Entrée,COUNTIF($F$5:AJ$5,AJ$5)+1,FALSE),"")))</f>
        <v/>
      </c>
      <c r="AK97" s="78" t="str">
        <f ca="1">IF($X$4&lt;1,"",IF($X$4=HLOOKUP($X$4,Sortie!$B$3:$AF$3,1,FALSE),IFERROR(VLOOKUP('Suivi de stock'!$B97,Sortie,COUNTIF($F$5:AK$5,AK$5)+1,FALSE),"")))</f>
        <v/>
      </c>
      <c r="AL97" s="79" t="str">
        <f ca="1">IF($X$4&lt;1,"",IF($X$4=HLOOKUP($X$4,Sortie!$B$3:$AF$3,1,FALSE),IFERROR(VLOOKUP('Suivi de stock'!$B97,Entrée,COUNTIF($F$5:AL$5,AL$5)+1,FALSE),"")))</f>
        <v/>
      </c>
      <c r="AM97" s="78" t="str">
        <f ca="1">IF($X$4&lt;1,"",IF($X$4=HLOOKUP($X$4,Sortie!$B$3:$AF$3,1,FALSE),IFERROR(VLOOKUP('Suivi de stock'!$B97,Sortie,COUNTIF($F$5:AM$5,AM$5)+1,FALSE),"")))</f>
        <v/>
      </c>
      <c r="AN97" s="79" t="str">
        <f ca="1">IF($X$4&lt;1,"",IF($X$4=HLOOKUP($X$4,Sortie!$B$3:$AF$3,1,FALSE),IFERROR(VLOOKUP('Suivi de stock'!$B97,Entrée,COUNTIF($F$5:AN$5,AN$5)+1,FALSE),"")))</f>
        <v/>
      </c>
      <c r="AO97" s="78" t="str">
        <f ca="1">IF($X$4&lt;1,"",IF($X$4=HLOOKUP($X$4,Sortie!$B$3:$AF$3,1,FALSE),IFERROR(VLOOKUP('Suivi de stock'!$B97,Sortie,COUNTIF($F$5:AO$5,AO$5)+1,FALSE),"")))</f>
        <v/>
      </c>
      <c r="AP97" s="79" t="str">
        <f ca="1">IF($X$4&lt;1,"",IF($X$4=HLOOKUP($X$4,Sortie!$B$3:$AF$3,1,FALSE),IFERROR(VLOOKUP('Suivi de stock'!$B97,Entrée,COUNTIF($F$5:AP$5,AP$5)+1,FALSE),"")))</f>
        <v/>
      </c>
      <c r="AQ97" s="78" t="str">
        <f ca="1">IF($X$4&lt;1,"",IF($X$4=HLOOKUP($X$4,Sortie!$B$3:$AF$3,1,FALSE),IFERROR(VLOOKUP('Suivi de stock'!$B97,Sortie,COUNTIF($F$5:AQ$5,AQ$5)+1,FALSE),"")))</f>
        <v/>
      </c>
      <c r="AR97" s="79" t="str">
        <f ca="1">IF($X$4&lt;1,"",IF($X$4=HLOOKUP($X$4,Sortie!$B$3:$AF$3,1,FALSE),IFERROR(VLOOKUP('Suivi de stock'!$B97,Entrée,COUNTIF($F$5:AR$5,AR$5)+1,FALSE),"")))</f>
        <v/>
      </c>
      <c r="AS97" s="78" t="str">
        <f ca="1">IF($X$4&lt;1,"",IF($X$4=HLOOKUP($X$4,Sortie!$B$3:$AF$3,1,FALSE),IFERROR(VLOOKUP('Suivi de stock'!$B97,Sortie,COUNTIF($F$5:AS$5,AS$5)+1,FALSE),"")))</f>
        <v/>
      </c>
      <c r="AT97" s="79" t="str">
        <f ca="1">IF($X$4&lt;1,"",IF($X$4=HLOOKUP($X$4,Sortie!$B$3:$AF$3,1,FALSE),IFERROR(VLOOKUP('Suivi de stock'!$B97,Entrée,COUNTIF($F$5:AT$5,AT$5)+1,FALSE),"")))</f>
        <v/>
      </c>
      <c r="AU97" s="78" t="str">
        <f ca="1">IF($X$4&lt;1,"",IF($X$4=HLOOKUP($X$4,Sortie!$B$3:$AF$3,1,FALSE),IFERROR(VLOOKUP('Suivi de stock'!$B97,Sortie,COUNTIF($F$5:AU$5,AU$5)+1,FALSE),"")))</f>
        <v/>
      </c>
      <c r="AV97" s="79" t="str">
        <f ca="1">IF($X$4&lt;1,"",IF($X$4=HLOOKUP($X$4,Sortie!$B$3:$AF$3,1,FALSE),IFERROR(VLOOKUP('Suivi de stock'!$B97,Entrée,COUNTIF($F$5:AV$5,AV$5)+1,FALSE),"")))</f>
        <v/>
      </c>
      <c r="AW97" s="78" t="str">
        <f ca="1">IF($X$4&lt;1,"",IF($X$4=HLOOKUP($X$4,Sortie!$B$3:$AF$3,1,FALSE),IFERROR(VLOOKUP('Suivi de stock'!$B97,Sortie,COUNTIF($F$5:AW$5,AW$5)+1,FALSE),"")))</f>
        <v/>
      </c>
      <c r="AX97" s="79" t="str">
        <f ca="1">IF($X$4&lt;1,"",IF($X$4=HLOOKUP($X$4,Sortie!$B$3:$AF$3,1,FALSE),IFERROR(VLOOKUP('Suivi de stock'!$B97,Entrée,COUNTIF($F$5:AX$5,AX$5)+1,FALSE),"")))</f>
        <v/>
      </c>
      <c r="AY97" s="78" t="str">
        <f ca="1">IF($X$4&lt;1,"",IF($X$4=HLOOKUP($X$4,Sortie!$B$3:$AF$3,1,FALSE),IFERROR(VLOOKUP('Suivi de stock'!$B97,Sortie,COUNTIF($F$5:AY$5,AY$5)+1,FALSE),"")))</f>
        <v/>
      </c>
      <c r="AZ97" s="79" t="str">
        <f ca="1">IF($X$4&lt;1,"",IF($X$4=HLOOKUP($X$4,Sortie!$B$3:$AF$3,1,FALSE),IFERROR(VLOOKUP('Suivi de stock'!$B97,Entrée,COUNTIF($F$5:AZ$5,AZ$5)+1,FALSE),"")))</f>
        <v/>
      </c>
      <c r="BA97" s="78" t="str">
        <f ca="1">IF($X$4&lt;1,"",IF($X$4=HLOOKUP($X$4,Sortie!$B$3:$AF$3,1,FALSE),IFERROR(VLOOKUP('Suivi de stock'!$B97,Sortie,COUNTIF($F$5:BA$5,BA$5)+1,FALSE),"")))</f>
        <v/>
      </c>
      <c r="BB97" s="79" t="str">
        <f ca="1">IF($X$4&lt;1,"",IF($X$4=HLOOKUP($X$4,Sortie!$B$3:$AF$3,1,FALSE),IFERROR(VLOOKUP('Suivi de stock'!$B97,Entrée,COUNTIF($F$5:BB$5,BB$5)+1,FALSE),"")))</f>
        <v/>
      </c>
      <c r="BC97" s="78" t="str">
        <f ca="1">IF($X$4&lt;1,"",IF($X$4=HLOOKUP($X$4,Sortie!$B$3:$AF$3,1,FALSE),IFERROR(VLOOKUP('Suivi de stock'!$B97,Sortie,COUNTIF($F$5:BC$5,BC$5)+1,FALSE),"")))</f>
        <v/>
      </c>
      <c r="BD97" s="79" t="str">
        <f ca="1">IF($X$4&lt;1,"",IF($X$4=HLOOKUP($X$4,Sortie!$B$3:$AF$3,1,FALSE),IFERROR(VLOOKUP('Suivi de stock'!$B97,Entrée,COUNTIF($F$5:BD$5,BD$5)+1,FALSE),"")))</f>
        <v/>
      </c>
      <c r="BE97" s="78" t="str">
        <f ca="1">IF($X$4&lt;1,"",IF($X$4=HLOOKUP($X$4,Sortie!$B$3:$AF$3,1,FALSE),IFERROR(VLOOKUP('Suivi de stock'!$B97,Sortie,COUNTIF($F$5:BE$5,BE$5)+1,FALSE),"")))</f>
        <v/>
      </c>
      <c r="BF97" s="79" t="str">
        <f ca="1">IF($X$4&lt;1,"",IF($X$4=HLOOKUP($X$4,Sortie!$B$3:$AF$3,1,FALSE),IFERROR(VLOOKUP('Suivi de stock'!$B97,Entrée,COUNTIF($F$5:BF$5,BF$5)+1,FALSE),"")))</f>
        <v/>
      </c>
      <c r="BG97" s="78" t="str">
        <f ca="1">IF($X$4&lt;1,"",IF($X$4=HLOOKUP($X$4,Sortie!$B$3:$AF$3,1,FALSE),IFERROR(VLOOKUP('Suivi de stock'!$B97,Sortie,COUNTIF($F$5:BG$5,BG$5)+1,FALSE),"")))</f>
        <v/>
      </c>
      <c r="BH97" s="79" t="str">
        <f ca="1">IF($X$4&lt;1,"",IF($X$4=HLOOKUP($X$4,Sortie!$B$3:$AF$3,1,FALSE),IFERROR(VLOOKUP('Suivi de stock'!$B97,Entrée,COUNTIF($F$5:BH$5,BH$5)+1,FALSE),"")))</f>
        <v/>
      </c>
      <c r="BI97" s="78" t="str">
        <f ca="1">IF($X$4&lt;1,"",IF($X$4=HLOOKUP($X$4,Sortie!$B$3:$AF$3,1,FALSE),IFERROR(VLOOKUP('Suivi de stock'!$B97,Sortie,COUNTIF($F$5:BI$5,BI$5)+1,FALSE),"")))</f>
        <v/>
      </c>
      <c r="BJ97" s="79" t="str">
        <f ca="1">IF($X$4&lt;1,"",IF($X$4=HLOOKUP($X$4,Sortie!$B$3:$AF$3,1,FALSE),IFERROR(VLOOKUP('Suivi de stock'!$B97,Entrée,COUNTIF($F$5:BJ$5,BJ$5)+1,FALSE),"")))</f>
        <v/>
      </c>
      <c r="BK97" s="78" t="str">
        <f ca="1">IF($X$4&lt;1,"",IF($X$4=HLOOKUP($X$4,Sortie!$B$3:$AF$3,1,FALSE),IFERROR(VLOOKUP('Suivi de stock'!$B97,Sortie,COUNTIF($F$5:BK$5,BK$5)+1,FALSE),"")))</f>
        <v/>
      </c>
      <c r="BL97" s="79" t="str">
        <f ca="1">IF($X$4&lt;1,"",IF($X$4=HLOOKUP($X$4,Sortie!$B$3:$AF$3,1,FALSE),IFERROR(VLOOKUP('Suivi de stock'!$B97,Entrée,COUNTIF($F$5:BL$5,BL$5)+1,FALSE),"")))</f>
        <v/>
      </c>
      <c r="BM97" s="78" t="str">
        <f ca="1">IF($X$4&lt;1,"",IF($X$4=HLOOKUP($X$4,Sortie!$B$3:$AF$3,1,FALSE),IFERROR(VLOOKUP('Suivi de stock'!$B97,Sortie,COUNTIF($F$5:BM$5,BM$5)+1,FALSE),"")))</f>
        <v/>
      </c>
      <c r="BN97" s="79" t="str">
        <f ca="1">IF($X$4&lt;1,"",IF($X$4=HLOOKUP($X$4,Sortie!$B$3:$AF$3,1,FALSE),IFERROR(VLOOKUP('Suivi de stock'!$B97,Entrée,COUNTIF($F$5:BN$5,BN$5)+1,FALSE),"")))</f>
        <v/>
      </c>
      <c r="BO97" s="78" t="str">
        <f ca="1">IF($X$4&lt;1,"",IF($X$4=HLOOKUP($X$4,Sortie!$B$3:$AF$3,1,FALSE),IFERROR(VLOOKUP('Suivi de stock'!$B97,Sortie,COUNTIF($F$5:BO$5,BO$5)+1,FALSE),"")))</f>
        <v/>
      </c>
    </row>
    <row r="98" spans="1:67">
      <c r="A98" s="29">
        <f>IF(C98&gt;=D98,0,1+MAX($A$7:A97))</f>
        <v>0</v>
      </c>
      <c r="B98" s="9"/>
      <c r="C98" s="20"/>
      <c r="D98" s="21"/>
      <c r="F98" s="79" t="str">
        <f ca="1">IF($N$4&lt;1,"",IF($F$4=HLOOKUP($F$4,Sortie!$B$3:$AF$3,1,FALSE),IFERROR(VLOOKUP('Suivi de stock'!$B98,Entrée,COUNTIF($F$5:F$5,F$5)+1,FALSE),"")))</f>
        <v/>
      </c>
      <c r="G98" s="78" t="str">
        <f ca="1">IF($F$4&lt;1,"",IF($F$4=HLOOKUP($F$4,Sortie!$B$3:$AF$3,1,FALSE),IFERROR(VLOOKUP('Suivi de stock'!$B98,Sortie,COUNTIF($F$5:G$5,G$5)+1,FALSE),"")))</f>
        <v/>
      </c>
      <c r="H98" s="79" t="str">
        <f ca="1">IF($H$4&lt;1,"",IF($H$4=HLOOKUP($H$4,Sortie!$B$3:$AF$3,1,FALSE),IFERROR(VLOOKUP('Suivi de stock'!$B98,Entrée,COUNTIF($F$5:H$5,H$5)+1,FALSE),"")))</f>
        <v/>
      </c>
      <c r="I98" s="78" t="str">
        <f ca="1">IF($H$4&lt;1,"",IF($H$4=HLOOKUP($H$4,Sortie!$B$3:$AF$3,1,FALSE),IFERROR(VLOOKUP('Suivi de stock'!$B98,Sortie,COUNTIF($F$5:I$5,I$5)+1,FALSE),"")))</f>
        <v/>
      </c>
      <c r="J98" s="79" t="str">
        <f ca="1">IF($J$4&lt;1,"",IF($J$4=HLOOKUP($J$4,Sortie!$B$3:$AF$3,1,FALSE),IFERROR(VLOOKUP('Suivi de stock'!$B98,Entrée,COUNTIF($F$5:J$5,J$5)+1,FALSE),"")))</f>
        <v/>
      </c>
      <c r="K98" s="78" t="str">
        <f ca="1">IF($J$4&lt;1,"",IF($J$4=HLOOKUP($J$4,Sortie!$B$3:$AF$3,1,FALSE),IFERROR(VLOOKUP('Suivi de stock'!$B98,Sortie,COUNTIF($F$5:K$5,K$5)+1,FALSE),"")))</f>
        <v/>
      </c>
      <c r="L98" s="79" t="str">
        <f ca="1">IF($L$4&lt;1,"",IF($L$4=HLOOKUP($L$4,Sortie!$B$3:$AF$3,1,FALSE),IFERROR(VLOOKUP('Suivi de stock'!$B98,Entrée,COUNTIF($F$5:L$5,L$5)+1,FALSE),"")))</f>
        <v/>
      </c>
      <c r="M98" s="78" t="str">
        <f ca="1">IF($L$4&lt;1,"",IF($L$4=HLOOKUP($L$4,Sortie!$B$3:$AF$3,1,FALSE),IFERROR(VLOOKUP('Suivi de stock'!$B98,Sortie,COUNTIF($F$5:M$5,M$5)+1,FALSE),"")))</f>
        <v/>
      </c>
      <c r="N98" s="79" t="str">
        <f ca="1">IF($N$4&lt;1,"",IF($N$4=HLOOKUP($N$4,Sortie!$B$3:$AF$3,1,FALSE),IFERROR(VLOOKUP('Suivi de stock'!$B98,Entrée,COUNTIF($F$5:N$5,N$5)+1,FALSE),"")))</f>
        <v/>
      </c>
      <c r="O98" s="78" t="str">
        <f ca="1">IF($N$4&lt;1,"",IF($N$4=HLOOKUP($N$4,Sortie!$B$3:$AF$3,1,FALSE),IFERROR(VLOOKUP('Suivi de stock'!$B98,Sortie,COUNTIF($F$5:O$5,O$5)+1,FALSE),"")))</f>
        <v/>
      </c>
      <c r="P98" s="79" t="str">
        <f ca="1">IF($P$4&lt;1,"",IF($P$4=HLOOKUP($P$4,Sortie!$B$3:$AF$3,1,FALSE),IFERROR(VLOOKUP('Suivi de stock'!$B98,Entrée,COUNTIF($F$5:P$5,P$5)+1,FALSE),"")))</f>
        <v/>
      </c>
      <c r="Q98" s="78" t="str">
        <f ca="1">IF($P$4&lt;1,"",IF($P$4=HLOOKUP($P$4,Sortie!$B$3:$AF$3,1,FALSE),IFERROR(VLOOKUP('Suivi de stock'!$B98,Sortie,COUNTIF($F$5:Q$5,Q$5)+1,FALSE),"")))</f>
        <v/>
      </c>
      <c r="R98" s="79" t="str">
        <f ca="1">IF($R$4&lt;1,"",IF($R$4=HLOOKUP($R$4,Sortie!$B$3:$AF$3,1,FALSE),IFERROR(VLOOKUP('Suivi de stock'!$B98,Entrée,COUNTIF($F$5:R$5,R$5)+1,FALSE),"")))</f>
        <v/>
      </c>
      <c r="S98" s="78" t="str">
        <f ca="1">IF($R$4&lt;1,"",IF($R$4=HLOOKUP($R$4,Sortie!$B$3:$AF$3,1,FALSE),IFERROR(VLOOKUP('Suivi de stock'!$B98,Sortie,COUNTIF($F$5:S$5,S$5)+1,FALSE),"")))</f>
        <v/>
      </c>
      <c r="T98" s="79" t="str">
        <f ca="1">IF($T$4&lt;1,"",IF($T$4=HLOOKUP($T$4,Sortie!$B$3:$AF$3,1,FALSE),IFERROR(VLOOKUP('Suivi de stock'!$B98,Entrée,COUNTIF($F$5:T$5,T$5)+1,FALSE),"")))</f>
        <v/>
      </c>
      <c r="U98" s="78" t="str">
        <f ca="1">IF($T$4&lt;1,"",IF($T$4=HLOOKUP($T$4,Sortie!$B$3:$AF$3,1,FALSE),IFERROR(VLOOKUP('Suivi de stock'!$B98,Sortie,COUNTIF($F$5:U$5,U$5)+1,FALSE),"")))</f>
        <v/>
      </c>
      <c r="V98" s="79" t="str">
        <f ca="1">IF($V$4&lt;1,"",IF($V$4=HLOOKUP($V$4,Sortie!$B$3:$AF$3,1,FALSE),IFERROR(VLOOKUP('Suivi de stock'!$B98,Entrée,COUNTIF($F$5:V$5,V$5)+1,FALSE),"")))</f>
        <v/>
      </c>
      <c r="W98" s="78" t="str">
        <f ca="1">IF($V$4&lt;1,"",IF($V$4=HLOOKUP($V$4,Sortie!$B$3:$AF$3,1,FALSE),IFERROR(VLOOKUP('Suivi de stock'!$B98,Sortie,COUNTIF($F$5:W$5,W$5)+1,FALSE),"")))</f>
        <v/>
      </c>
      <c r="X98" s="79" t="str">
        <f ca="1">IF($X$4&lt;1,"",IF($X$4=HLOOKUP($X$4,Sortie!$B$3:$AF$3,1,FALSE),IFERROR(VLOOKUP('Suivi de stock'!$B98,Entrée,COUNTIF($F$5:X$5,X$5)+1,FALSE),"")))</f>
        <v/>
      </c>
      <c r="Y98" s="78" t="str">
        <f ca="1">IF($X$4&lt;1,"",IF($X$4=HLOOKUP($X$4,Sortie!$B$3:$AF$3,1,FALSE),IFERROR(VLOOKUP('Suivi de stock'!$B98,Sortie,COUNTIF($F$5:Y$5,Y$5)+1,FALSE),"")))</f>
        <v/>
      </c>
      <c r="Z98" s="79" t="str">
        <f ca="1">IF($X$4&lt;1,"",IF($X$4=HLOOKUP($X$4,Sortie!$B$3:$AF$3,1,FALSE),IFERROR(VLOOKUP('Suivi de stock'!$B98,Entrée,COUNTIF($F$5:Z$5,Z$5)+1,FALSE),"")))</f>
        <v/>
      </c>
      <c r="AA98" s="78" t="str">
        <f ca="1">IF($X$4&lt;1,"",IF($X$4=HLOOKUP($X$4,Sortie!$B$3:$AF$3,1,FALSE),IFERROR(VLOOKUP('Suivi de stock'!$B98,Sortie,COUNTIF($F$5:AA$5,AA$5)+1,FALSE),"")))</f>
        <v/>
      </c>
      <c r="AB98" s="79" t="str">
        <f ca="1">IF($X$4&lt;1,"",IF($X$4=HLOOKUP($X$4,Sortie!$B$3:$AF$3,1,FALSE),IFERROR(VLOOKUP('Suivi de stock'!$B98,Entrée,COUNTIF($F$5:AB$5,AB$5)+1,FALSE),"")))</f>
        <v/>
      </c>
      <c r="AC98" s="78" t="str">
        <f ca="1">IF($X$4&lt;1,"",IF($X$4=HLOOKUP($X$4,Sortie!$B$3:$AF$3,1,FALSE),IFERROR(VLOOKUP('Suivi de stock'!$B98,Sortie,COUNTIF($F$5:AC$5,AC$5)+1,FALSE),"")))</f>
        <v/>
      </c>
      <c r="AD98" s="79" t="str">
        <f ca="1">IF($X$4&lt;1,"",IF($X$4=HLOOKUP($X$4,Sortie!$B$3:$AF$3,1,FALSE),IFERROR(VLOOKUP('Suivi de stock'!$B98,Entrée,COUNTIF($F$5:AD$5,AD$5)+1,FALSE),"")))</f>
        <v/>
      </c>
      <c r="AE98" s="78" t="str">
        <f ca="1">IF($X$4&lt;1,"",IF($X$4=HLOOKUP($X$4,Sortie!$B$3:$AF$3,1,FALSE),IFERROR(VLOOKUP('Suivi de stock'!$B98,Sortie,COUNTIF($F$5:AE$5,AE$5)+1,FALSE),"")))</f>
        <v/>
      </c>
      <c r="AF98" s="79" t="str">
        <f ca="1">IF($X$4&lt;1,"",IF($X$4=HLOOKUP($X$4,Sortie!$B$3:$AF$3,1,FALSE),IFERROR(VLOOKUP('Suivi de stock'!$B98,Entrée,COUNTIF($F$5:AF$5,AF$5)+1,FALSE),"")))</f>
        <v/>
      </c>
      <c r="AG98" s="78" t="str">
        <f ca="1">IF($X$4&lt;1,"",IF($X$4=HLOOKUP($X$4,Sortie!$B$3:$AF$3,1,FALSE),IFERROR(VLOOKUP('Suivi de stock'!$B98,Sortie,COUNTIF($F$5:AG$5,AG$5)+1,FALSE),"")))</f>
        <v/>
      </c>
      <c r="AH98" s="79" t="str">
        <f ca="1">IF($X$4&lt;1,"",IF($X$4=HLOOKUP($X$4,Sortie!$B$3:$AF$3,1,FALSE),IFERROR(VLOOKUP('Suivi de stock'!$B98,Entrée,COUNTIF($F$5:AH$5,AH$5)+1,FALSE),"")))</f>
        <v/>
      </c>
      <c r="AI98" s="78" t="str">
        <f ca="1">IF($X$4&lt;1,"",IF($X$4=HLOOKUP($X$4,Sortie!$B$3:$AF$3,1,FALSE),IFERROR(VLOOKUP('Suivi de stock'!$B98,Sortie,COUNTIF($F$5:AI$5,AI$5)+1,FALSE),"")))</f>
        <v/>
      </c>
      <c r="AJ98" s="79" t="str">
        <f ca="1">IF($X$4&lt;1,"",IF($X$4=HLOOKUP($X$4,Sortie!$B$3:$AF$3,1,FALSE),IFERROR(VLOOKUP('Suivi de stock'!$B98,Entrée,COUNTIF($F$5:AJ$5,AJ$5)+1,FALSE),"")))</f>
        <v/>
      </c>
      <c r="AK98" s="78" t="str">
        <f ca="1">IF($X$4&lt;1,"",IF($X$4=HLOOKUP($X$4,Sortie!$B$3:$AF$3,1,FALSE),IFERROR(VLOOKUP('Suivi de stock'!$B98,Sortie,COUNTIF($F$5:AK$5,AK$5)+1,FALSE),"")))</f>
        <v/>
      </c>
      <c r="AL98" s="79" t="str">
        <f ca="1">IF($X$4&lt;1,"",IF($X$4=HLOOKUP($X$4,Sortie!$B$3:$AF$3,1,FALSE),IFERROR(VLOOKUP('Suivi de stock'!$B98,Entrée,COUNTIF($F$5:AL$5,AL$5)+1,FALSE),"")))</f>
        <v/>
      </c>
      <c r="AM98" s="78" t="str">
        <f ca="1">IF($X$4&lt;1,"",IF($X$4=HLOOKUP($X$4,Sortie!$B$3:$AF$3,1,FALSE),IFERROR(VLOOKUP('Suivi de stock'!$B98,Sortie,COUNTIF($F$5:AM$5,AM$5)+1,FALSE),"")))</f>
        <v/>
      </c>
      <c r="AN98" s="79" t="str">
        <f ca="1">IF($X$4&lt;1,"",IF($X$4=HLOOKUP($X$4,Sortie!$B$3:$AF$3,1,FALSE),IFERROR(VLOOKUP('Suivi de stock'!$B98,Entrée,COUNTIF($F$5:AN$5,AN$5)+1,FALSE),"")))</f>
        <v/>
      </c>
      <c r="AO98" s="78" t="str">
        <f ca="1">IF($X$4&lt;1,"",IF($X$4=HLOOKUP($X$4,Sortie!$B$3:$AF$3,1,FALSE),IFERROR(VLOOKUP('Suivi de stock'!$B98,Sortie,COUNTIF($F$5:AO$5,AO$5)+1,FALSE),"")))</f>
        <v/>
      </c>
      <c r="AP98" s="79" t="str">
        <f ca="1">IF($X$4&lt;1,"",IF($X$4=HLOOKUP($X$4,Sortie!$B$3:$AF$3,1,FALSE),IFERROR(VLOOKUP('Suivi de stock'!$B98,Entrée,COUNTIF($F$5:AP$5,AP$5)+1,FALSE),"")))</f>
        <v/>
      </c>
      <c r="AQ98" s="78" t="str">
        <f ca="1">IF($X$4&lt;1,"",IF($X$4=HLOOKUP($X$4,Sortie!$B$3:$AF$3,1,FALSE),IFERROR(VLOOKUP('Suivi de stock'!$B98,Sortie,COUNTIF($F$5:AQ$5,AQ$5)+1,FALSE),"")))</f>
        <v/>
      </c>
      <c r="AR98" s="79" t="str">
        <f ca="1">IF($X$4&lt;1,"",IF($X$4=HLOOKUP($X$4,Sortie!$B$3:$AF$3,1,FALSE),IFERROR(VLOOKUP('Suivi de stock'!$B98,Entrée,COUNTIF($F$5:AR$5,AR$5)+1,FALSE),"")))</f>
        <v/>
      </c>
      <c r="AS98" s="78" t="str">
        <f ca="1">IF($X$4&lt;1,"",IF($X$4=HLOOKUP($X$4,Sortie!$B$3:$AF$3,1,FALSE),IFERROR(VLOOKUP('Suivi de stock'!$B98,Sortie,COUNTIF($F$5:AS$5,AS$5)+1,FALSE),"")))</f>
        <v/>
      </c>
      <c r="AT98" s="79" t="str">
        <f ca="1">IF($X$4&lt;1,"",IF($X$4=HLOOKUP($X$4,Sortie!$B$3:$AF$3,1,FALSE),IFERROR(VLOOKUP('Suivi de stock'!$B98,Entrée,COUNTIF($F$5:AT$5,AT$5)+1,FALSE),"")))</f>
        <v/>
      </c>
      <c r="AU98" s="78" t="str">
        <f ca="1">IF($X$4&lt;1,"",IF($X$4=HLOOKUP($X$4,Sortie!$B$3:$AF$3,1,FALSE),IFERROR(VLOOKUP('Suivi de stock'!$B98,Sortie,COUNTIF($F$5:AU$5,AU$5)+1,FALSE),"")))</f>
        <v/>
      </c>
      <c r="AV98" s="79" t="str">
        <f ca="1">IF($X$4&lt;1,"",IF($X$4=HLOOKUP($X$4,Sortie!$B$3:$AF$3,1,FALSE),IFERROR(VLOOKUP('Suivi de stock'!$B98,Entrée,COUNTIF($F$5:AV$5,AV$5)+1,FALSE),"")))</f>
        <v/>
      </c>
      <c r="AW98" s="78" t="str">
        <f ca="1">IF($X$4&lt;1,"",IF($X$4=HLOOKUP($X$4,Sortie!$B$3:$AF$3,1,FALSE),IFERROR(VLOOKUP('Suivi de stock'!$B98,Sortie,COUNTIF($F$5:AW$5,AW$5)+1,FALSE),"")))</f>
        <v/>
      </c>
      <c r="AX98" s="79" t="str">
        <f ca="1">IF($X$4&lt;1,"",IF($X$4=HLOOKUP($X$4,Sortie!$B$3:$AF$3,1,FALSE),IFERROR(VLOOKUP('Suivi de stock'!$B98,Entrée,COUNTIF($F$5:AX$5,AX$5)+1,FALSE),"")))</f>
        <v/>
      </c>
      <c r="AY98" s="78" t="str">
        <f ca="1">IF($X$4&lt;1,"",IF($X$4=HLOOKUP($X$4,Sortie!$B$3:$AF$3,1,FALSE),IFERROR(VLOOKUP('Suivi de stock'!$B98,Sortie,COUNTIF($F$5:AY$5,AY$5)+1,FALSE),"")))</f>
        <v/>
      </c>
      <c r="AZ98" s="79" t="str">
        <f ca="1">IF($X$4&lt;1,"",IF($X$4=HLOOKUP($X$4,Sortie!$B$3:$AF$3,1,FALSE),IFERROR(VLOOKUP('Suivi de stock'!$B98,Entrée,COUNTIF($F$5:AZ$5,AZ$5)+1,FALSE),"")))</f>
        <v/>
      </c>
      <c r="BA98" s="78" t="str">
        <f ca="1">IF($X$4&lt;1,"",IF($X$4=HLOOKUP($X$4,Sortie!$B$3:$AF$3,1,FALSE),IFERROR(VLOOKUP('Suivi de stock'!$B98,Sortie,COUNTIF($F$5:BA$5,BA$5)+1,FALSE),"")))</f>
        <v/>
      </c>
      <c r="BB98" s="79" t="str">
        <f ca="1">IF($X$4&lt;1,"",IF($X$4=HLOOKUP($X$4,Sortie!$B$3:$AF$3,1,FALSE),IFERROR(VLOOKUP('Suivi de stock'!$B98,Entrée,COUNTIF($F$5:BB$5,BB$5)+1,FALSE),"")))</f>
        <v/>
      </c>
      <c r="BC98" s="78" t="str">
        <f ca="1">IF($X$4&lt;1,"",IF($X$4=HLOOKUP($X$4,Sortie!$B$3:$AF$3,1,FALSE),IFERROR(VLOOKUP('Suivi de stock'!$B98,Sortie,COUNTIF($F$5:BC$5,BC$5)+1,FALSE),"")))</f>
        <v/>
      </c>
      <c r="BD98" s="79" t="str">
        <f ca="1">IF($X$4&lt;1,"",IF($X$4=HLOOKUP($X$4,Sortie!$B$3:$AF$3,1,FALSE),IFERROR(VLOOKUP('Suivi de stock'!$B98,Entrée,COUNTIF($F$5:BD$5,BD$5)+1,FALSE),"")))</f>
        <v/>
      </c>
      <c r="BE98" s="78" t="str">
        <f ca="1">IF($X$4&lt;1,"",IF($X$4=HLOOKUP($X$4,Sortie!$B$3:$AF$3,1,FALSE),IFERROR(VLOOKUP('Suivi de stock'!$B98,Sortie,COUNTIF($F$5:BE$5,BE$5)+1,FALSE),"")))</f>
        <v/>
      </c>
      <c r="BF98" s="79" t="str">
        <f ca="1">IF($X$4&lt;1,"",IF($X$4=HLOOKUP($X$4,Sortie!$B$3:$AF$3,1,FALSE),IFERROR(VLOOKUP('Suivi de stock'!$B98,Entrée,COUNTIF($F$5:BF$5,BF$5)+1,FALSE),"")))</f>
        <v/>
      </c>
      <c r="BG98" s="78" t="str">
        <f ca="1">IF($X$4&lt;1,"",IF($X$4=HLOOKUP($X$4,Sortie!$B$3:$AF$3,1,FALSE),IFERROR(VLOOKUP('Suivi de stock'!$B98,Sortie,COUNTIF($F$5:BG$5,BG$5)+1,FALSE),"")))</f>
        <v/>
      </c>
      <c r="BH98" s="79" t="str">
        <f ca="1">IF($X$4&lt;1,"",IF($X$4=HLOOKUP($X$4,Sortie!$B$3:$AF$3,1,FALSE),IFERROR(VLOOKUP('Suivi de stock'!$B98,Entrée,COUNTIF($F$5:BH$5,BH$5)+1,FALSE),"")))</f>
        <v/>
      </c>
      <c r="BI98" s="78" t="str">
        <f ca="1">IF($X$4&lt;1,"",IF($X$4=HLOOKUP($X$4,Sortie!$B$3:$AF$3,1,FALSE),IFERROR(VLOOKUP('Suivi de stock'!$B98,Sortie,COUNTIF($F$5:BI$5,BI$5)+1,FALSE),"")))</f>
        <v/>
      </c>
      <c r="BJ98" s="79" t="str">
        <f ca="1">IF($X$4&lt;1,"",IF($X$4=HLOOKUP($X$4,Sortie!$B$3:$AF$3,1,FALSE),IFERROR(VLOOKUP('Suivi de stock'!$B98,Entrée,COUNTIF($F$5:BJ$5,BJ$5)+1,FALSE),"")))</f>
        <v/>
      </c>
      <c r="BK98" s="78" t="str">
        <f ca="1">IF($X$4&lt;1,"",IF($X$4=HLOOKUP($X$4,Sortie!$B$3:$AF$3,1,FALSE),IFERROR(VLOOKUP('Suivi de stock'!$B98,Sortie,COUNTIF($F$5:BK$5,BK$5)+1,FALSE),"")))</f>
        <v/>
      </c>
      <c r="BL98" s="79" t="str">
        <f ca="1">IF($X$4&lt;1,"",IF($X$4=HLOOKUP($X$4,Sortie!$B$3:$AF$3,1,FALSE),IFERROR(VLOOKUP('Suivi de stock'!$B98,Entrée,COUNTIF($F$5:BL$5,BL$5)+1,FALSE),"")))</f>
        <v/>
      </c>
      <c r="BM98" s="78" t="str">
        <f ca="1">IF($X$4&lt;1,"",IF($X$4=HLOOKUP($X$4,Sortie!$B$3:$AF$3,1,FALSE),IFERROR(VLOOKUP('Suivi de stock'!$B98,Sortie,COUNTIF($F$5:BM$5,BM$5)+1,FALSE),"")))</f>
        <v/>
      </c>
      <c r="BN98" s="79" t="str">
        <f ca="1">IF($X$4&lt;1,"",IF($X$4=HLOOKUP($X$4,Sortie!$B$3:$AF$3,1,FALSE),IFERROR(VLOOKUP('Suivi de stock'!$B98,Entrée,COUNTIF($F$5:BN$5,BN$5)+1,FALSE),"")))</f>
        <v/>
      </c>
      <c r="BO98" s="78" t="str">
        <f ca="1">IF($X$4&lt;1,"",IF($X$4=HLOOKUP($X$4,Sortie!$B$3:$AF$3,1,FALSE),IFERROR(VLOOKUP('Suivi de stock'!$B98,Sortie,COUNTIF($F$5:BO$5,BO$5)+1,FALSE),"")))</f>
        <v/>
      </c>
    </row>
    <row r="99" spans="1:67">
      <c r="A99" s="29">
        <f>IF(C99&gt;=D99,0,1+MAX($A$7:A98))</f>
        <v>0</v>
      </c>
      <c r="B99" s="9"/>
      <c r="C99" s="20"/>
      <c r="D99" s="21"/>
      <c r="F99" s="79" t="str">
        <f ca="1">IF($N$4&lt;1,"",IF($F$4=HLOOKUP($F$4,Sortie!$B$3:$AF$3,1,FALSE),IFERROR(VLOOKUP('Suivi de stock'!$B99,Entrée,COUNTIF($F$5:F$5,F$5)+1,FALSE),"")))</f>
        <v/>
      </c>
      <c r="G99" s="78" t="str">
        <f ca="1">IF($F$4&lt;1,"",IF($F$4=HLOOKUP($F$4,Sortie!$B$3:$AF$3,1,FALSE),IFERROR(VLOOKUP('Suivi de stock'!$B99,Sortie,COUNTIF($F$5:G$5,G$5)+1,FALSE),"")))</f>
        <v/>
      </c>
      <c r="H99" s="79" t="str">
        <f ca="1">IF($H$4&lt;1,"",IF($H$4=HLOOKUP($H$4,Sortie!$B$3:$AF$3,1,FALSE),IFERROR(VLOOKUP('Suivi de stock'!$B99,Entrée,COUNTIF($F$5:H$5,H$5)+1,FALSE),"")))</f>
        <v/>
      </c>
      <c r="I99" s="78" t="str">
        <f ca="1">IF($H$4&lt;1,"",IF($H$4=HLOOKUP($H$4,Sortie!$B$3:$AF$3,1,FALSE),IFERROR(VLOOKUP('Suivi de stock'!$B99,Sortie,COUNTIF($F$5:I$5,I$5)+1,FALSE),"")))</f>
        <v/>
      </c>
      <c r="J99" s="79" t="str">
        <f ca="1">IF($J$4&lt;1,"",IF($J$4=HLOOKUP($J$4,Sortie!$B$3:$AF$3,1,FALSE),IFERROR(VLOOKUP('Suivi de stock'!$B99,Entrée,COUNTIF($F$5:J$5,J$5)+1,FALSE),"")))</f>
        <v/>
      </c>
      <c r="K99" s="78" t="str">
        <f ca="1">IF($J$4&lt;1,"",IF($J$4=HLOOKUP($J$4,Sortie!$B$3:$AF$3,1,FALSE),IFERROR(VLOOKUP('Suivi de stock'!$B99,Sortie,COUNTIF($F$5:K$5,K$5)+1,FALSE),"")))</f>
        <v/>
      </c>
      <c r="L99" s="79" t="str">
        <f ca="1">IF($L$4&lt;1,"",IF($L$4=HLOOKUP($L$4,Sortie!$B$3:$AF$3,1,FALSE),IFERROR(VLOOKUP('Suivi de stock'!$B99,Entrée,COUNTIF($F$5:L$5,L$5)+1,FALSE),"")))</f>
        <v/>
      </c>
      <c r="M99" s="78" t="str">
        <f ca="1">IF($L$4&lt;1,"",IF($L$4=HLOOKUP($L$4,Sortie!$B$3:$AF$3,1,FALSE),IFERROR(VLOOKUP('Suivi de stock'!$B99,Sortie,COUNTIF($F$5:M$5,M$5)+1,FALSE),"")))</f>
        <v/>
      </c>
      <c r="N99" s="79" t="str">
        <f ca="1">IF($N$4&lt;1,"",IF($N$4=HLOOKUP($N$4,Sortie!$B$3:$AF$3,1,FALSE),IFERROR(VLOOKUP('Suivi de stock'!$B99,Entrée,COUNTIF($F$5:N$5,N$5)+1,FALSE),"")))</f>
        <v/>
      </c>
      <c r="O99" s="78" t="str">
        <f ca="1">IF($N$4&lt;1,"",IF($N$4=HLOOKUP($N$4,Sortie!$B$3:$AF$3,1,FALSE),IFERROR(VLOOKUP('Suivi de stock'!$B99,Sortie,COUNTIF($F$5:O$5,O$5)+1,FALSE),"")))</f>
        <v/>
      </c>
      <c r="P99" s="79" t="str">
        <f ca="1">IF($P$4&lt;1,"",IF($P$4=HLOOKUP($P$4,Sortie!$B$3:$AF$3,1,FALSE),IFERROR(VLOOKUP('Suivi de stock'!$B99,Entrée,COUNTIF($F$5:P$5,P$5)+1,FALSE),"")))</f>
        <v/>
      </c>
      <c r="Q99" s="78" t="str">
        <f ca="1">IF($P$4&lt;1,"",IF($P$4=HLOOKUP($P$4,Sortie!$B$3:$AF$3,1,FALSE),IFERROR(VLOOKUP('Suivi de stock'!$B99,Sortie,COUNTIF($F$5:Q$5,Q$5)+1,FALSE),"")))</f>
        <v/>
      </c>
      <c r="R99" s="79" t="str">
        <f ca="1">IF($R$4&lt;1,"",IF($R$4=HLOOKUP($R$4,Sortie!$B$3:$AF$3,1,FALSE),IFERROR(VLOOKUP('Suivi de stock'!$B99,Entrée,COUNTIF($F$5:R$5,R$5)+1,FALSE),"")))</f>
        <v/>
      </c>
      <c r="S99" s="78" t="str">
        <f ca="1">IF($R$4&lt;1,"",IF($R$4=HLOOKUP($R$4,Sortie!$B$3:$AF$3,1,FALSE),IFERROR(VLOOKUP('Suivi de stock'!$B99,Sortie,COUNTIF($F$5:S$5,S$5)+1,FALSE),"")))</f>
        <v/>
      </c>
      <c r="T99" s="79" t="str">
        <f ca="1">IF($T$4&lt;1,"",IF($T$4=HLOOKUP($T$4,Sortie!$B$3:$AF$3,1,FALSE),IFERROR(VLOOKUP('Suivi de stock'!$B99,Entrée,COUNTIF($F$5:T$5,T$5)+1,FALSE),"")))</f>
        <v/>
      </c>
      <c r="U99" s="78" t="str">
        <f ca="1">IF($T$4&lt;1,"",IF($T$4=HLOOKUP($T$4,Sortie!$B$3:$AF$3,1,FALSE),IFERROR(VLOOKUP('Suivi de stock'!$B99,Sortie,COUNTIF($F$5:U$5,U$5)+1,FALSE),"")))</f>
        <v/>
      </c>
      <c r="V99" s="79" t="str">
        <f ca="1">IF($V$4&lt;1,"",IF($V$4=HLOOKUP($V$4,Sortie!$B$3:$AF$3,1,FALSE),IFERROR(VLOOKUP('Suivi de stock'!$B99,Entrée,COUNTIF($F$5:V$5,V$5)+1,FALSE),"")))</f>
        <v/>
      </c>
      <c r="W99" s="78" t="str">
        <f ca="1">IF($V$4&lt;1,"",IF($V$4=HLOOKUP($V$4,Sortie!$B$3:$AF$3,1,FALSE),IFERROR(VLOOKUP('Suivi de stock'!$B99,Sortie,COUNTIF($F$5:W$5,W$5)+1,FALSE),"")))</f>
        <v/>
      </c>
      <c r="X99" s="79" t="str">
        <f ca="1">IF($X$4&lt;1,"",IF($X$4=HLOOKUP($X$4,Sortie!$B$3:$AF$3,1,FALSE),IFERROR(VLOOKUP('Suivi de stock'!$B99,Entrée,COUNTIF($F$5:X$5,X$5)+1,FALSE),"")))</f>
        <v/>
      </c>
      <c r="Y99" s="78" t="str">
        <f ca="1">IF($X$4&lt;1,"",IF($X$4=HLOOKUP($X$4,Sortie!$B$3:$AF$3,1,FALSE),IFERROR(VLOOKUP('Suivi de stock'!$B99,Sortie,COUNTIF($F$5:Y$5,Y$5)+1,FALSE),"")))</f>
        <v/>
      </c>
      <c r="Z99" s="79" t="str">
        <f ca="1">IF($X$4&lt;1,"",IF($X$4=HLOOKUP($X$4,Sortie!$B$3:$AF$3,1,FALSE),IFERROR(VLOOKUP('Suivi de stock'!$B99,Entrée,COUNTIF($F$5:Z$5,Z$5)+1,FALSE),"")))</f>
        <v/>
      </c>
      <c r="AA99" s="78" t="str">
        <f ca="1">IF($X$4&lt;1,"",IF($X$4=HLOOKUP($X$4,Sortie!$B$3:$AF$3,1,FALSE),IFERROR(VLOOKUP('Suivi de stock'!$B99,Sortie,COUNTIF($F$5:AA$5,AA$5)+1,FALSE),"")))</f>
        <v/>
      </c>
      <c r="AB99" s="79" t="str">
        <f ca="1">IF($X$4&lt;1,"",IF($X$4=HLOOKUP($X$4,Sortie!$B$3:$AF$3,1,FALSE),IFERROR(VLOOKUP('Suivi de stock'!$B99,Entrée,COUNTIF($F$5:AB$5,AB$5)+1,FALSE),"")))</f>
        <v/>
      </c>
      <c r="AC99" s="78" t="str">
        <f ca="1">IF($X$4&lt;1,"",IF($X$4=HLOOKUP($X$4,Sortie!$B$3:$AF$3,1,FALSE),IFERROR(VLOOKUP('Suivi de stock'!$B99,Sortie,COUNTIF($F$5:AC$5,AC$5)+1,FALSE),"")))</f>
        <v/>
      </c>
      <c r="AD99" s="79" t="str">
        <f ca="1">IF($X$4&lt;1,"",IF($X$4=HLOOKUP($X$4,Sortie!$B$3:$AF$3,1,FALSE),IFERROR(VLOOKUP('Suivi de stock'!$B99,Entrée,COUNTIF($F$5:AD$5,AD$5)+1,FALSE),"")))</f>
        <v/>
      </c>
      <c r="AE99" s="78" t="str">
        <f ca="1">IF($X$4&lt;1,"",IF($X$4=HLOOKUP($X$4,Sortie!$B$3:$AF$3,1,FALSE),IFERROR(VLOOKUP('Suivi de stock'!$B99,Sortie,COUNTIF($F$5:AE$5,AE$5)+1,FALSE),"")))</f>
        <v/>
      </c>
      <c r="AF99" s="79" t="str">
        <f ca="1">IF($X$4&lt;1,"",IF($X$4=HLOOKUP($X$4,Sortie!$B$3:$AF$3,1,FALSE),IFERROR(VLOOKUP('Suivi de stock'!$B99,Entrée,COUNTIF($F$5:AF$5,AF$5)+1,FALSE),"")))</f>
        <v/>
      </c>
      <c r="AG99" s="78" t="str">
        <f ca="1">IF($X$4&lt;1,"",IF($X$4=HLOOKUP($X$4,Sortie!$B$3:$AF$3,1,FALSE),IFERROR(VLOOKUP('Suivi de stock'!$B99,Sortie,COUNTIF($F$5:AG$5,AG$5)+1,FALSE),"")))</f>
        <v/>
      </c>
      <c r="AH99" s="79" t="str">
        <f ca="1">IF($X$4&lt;1,"",IF($X$4=HLOOKUP($X$4,Sortie!$B$3:$AF$3,1,FALSE),IFERROR(VLOOKUP('Suivi de stock'!$B99,Entrée,COUNTIF($F$5:AH$5,AH$5)+1,FALSE),"")))</f>
        <v/>
      </c>
      <c r="AI99" s="78" t="str">
        <f ca="1">IF($X$4&lt;1,"",IF($X$4=HLOOKUP($X$4,Sortie!$B$3:$AF$3,1,FALSE),IFERROR(VLOOKUP('Suivi de stock'!$B99,Sortie,COUNTIF($F$5:AI$5,AI$5)+1,FALSE),"")))</f>
        <v/>
      </c>
      <c r="AJ99" s="79" t="str">
        <f ca="1">IF($X$4&lt;1,"",IF($X$4=HLOOKUP($X$4,Sortie!$B$3:$AF$3,1,FALSE),IFERROR(VLOOKUP('Suivi de stock'!$B99,Entrée,COUNTIF($F$5:AJ$5,AJ$5)+1,FALSE),"")))</f>
        <v/>
      </c>
      <c r="AK99" s="78" t="str">
        <f ca="1">IF($X$4&lt;1,"",IF($X$4=HLOOKUP($X$4,Sortie!$B$3:$AF$3,1,FALSE),IFERROR(VLOOKUP('Suivi de stock'!$B99,Sortie,COUNTIF($F$5:AK$5,AK$5)+1,FALSE),"")))</f>
        <v/>
      </c>
      <c r="AL99" s="79" t="str">
        <f ca="1">IF($X$4&lt;1,"",IF($X$4=HLOOKUP($X$4,Sortie!$B$3:$AF$3,1,FALSE),IFERROR(VLOOKUP('Suivi de stock'!$B99,Entrée,COUNTIF($F$5:AL$5,AL$5)+1,FALSE),"")))</f>
        <v/>
      </c>
      <c r="AM99" s="78" t="str">
        <f ca="1">IF($X$4&lt;1,"",IF($X$4=HLOOKUP($X$4,Sortie!$B$3:$AF$3,1,FALSE),IFERROR(VLOOKUP('Suivi de stock'!$B99,Sortie,COUNTIF($F$5:AM$5,AM$5)+1,FALSE),"")))</f>
        <v/>
      </c>
      <c r="AN99" s="79" t="str">
        <f ca="1">IF($X$4&lt;1,"",IF($X$4=HLOOKUP($X$4,Sortie!$B$3:$AF$3,1,FALSE),IFERROR(VLOOKUP('Suivi de stock'!$B99,Entrée,COUNTIF($F$5:AN$5,AN$5)+1,FALSE),"")))</f>
        <v/>
      </c>
      <c r="AO99" s="78" t="str">
        <f ca="1">IF($X$4&lt;1,"",IF($X$4=HLOOKUP($X$4,Sortie!$B$3:$AF$3,1,FALSE),IFERROR(VLOOKUP('Suivi de stock'!$B99,Sortie,COUNTIF($F$5:AO$5,AO$5)+1,FALSE),"")))</f>
        <v/>
      </c>
      <c r="AP99" s="79" t="str">
        <f ca="1">IF($X$4&lt;1,"",IF($X$4=HLOOKUP($X$4,Sortie!$B$3:$AF$3,1,FALSE),IFERROR(VLOOKUP('Suivi de stock'!$B99,Entrée,COUNTIF($F$5:AP$5,AP$5)+1,FALSE),"")))</f>
        <v/>
      </c>
      <c r="AQ99" s="78" t="str">
        <f ca="1">IF($X$4&lt;1,"",IF($X$4=HLOOKUP($X$4,Sortie!$B$3:$AF$3,1,FALSE),IFERROR(VLOOKUP('Suivi de stock'!$B99,Sortie,COUNTIF($F$5:AQ$5,AQ$5)+1,FALSE),"")))</f>
        <v/>
      </c>
      <c r="AR99" s="79" t="str">
        <f ca="1">IF($X$4&lt;1,"",IF($X$4=HLOOKUP($X$4,Sortie!$B$3:$AF$3,1,FALSE),IFERROR(VLOOKUP('Suivi de stock'!$B99,Entrée,COUNTIF($F$5:AR$5,AR$5)+1,FALSE),"")))</f>
        <v/>
      </c>
      <c r="AS99" s="78" t="str">
        <f ca="1">IF($X$4&lt;1,"",IF($X$4=HLOOKUP($X$4,Sortie!$B$3:$AF$3,1,FALSE),IFERROR(VLOOKUP('Suivi de stock'!$B99,Sortie,COUNTIF($F$5:AS$5,AS$5)+1,FALSE),"")))</f>
        <v/>
      </c>
      <c r="AT99" s="79" t="str">
        <f ca="1">IF($X$4&lt;1,"",IF($X$4=HLOOKUP($X$4,Sortie!$B$3:$AF$3,1,FALSE),IFERROR(VLOOKUP('Suivi de stock'!$B99,Entrée,COUNTIF($F$5:AT$5,AT$5)+1,FALSE),"")))</f>
        <v/>
      </c>
      <c r="AU99" s="78" t="str">
        <f ca="1">IF($X$4&lt;1,"",IF($X$4=HLOOKUP($X$4,Sortie!$B$3:$AF$3,1,FALSE),IFERROR(VLOOKUP('Suivi de stock'!$B99,Sortie,COUNTIF($F$5:AU$5,AU$5)+1,FALSE),"")))</f>
        <v/>
      </c>
      <c r="AV99" s="79" t="str">
        <f ca="1">IF($X$4&lt;1,"",IF($X$4=HLOOKUP($X$4,Sortie!$B$3:$AF$3,1,FALSE),IFERROR(VLOOKUP('Suivi de stock'!$B99,Entrée,COUNTIF($F$5:AV$5,AV$5)+1,FALSE),"")))</f>
        <v/>
      </c>
      <c r="AW99" s="78" t="str">
        <f ca="1">IF($X$4&lt;1,"",IF($X$4=HLOOKUP($X$4,Sortie!$B$3:$AF$3,1,FALSE),IFERROR(VLOOKUP('Suivi de stock'!$B99,Sortie,COUNTIF($F$5:AW$5,AW$5)+1,FALSE),"")))</f>
        <v/>
      </c>
      <c r="AX99" s="79" t="str">
        <f ca="1">IF($X$4&lt;1,"",IF($X$4=HLOOKUP($X$4,Sortie!$B$3:$AF$3,1,FALSE),IFERROR(VLOOKUP('Suivi de stock'!$B99,Entrée,COUNTIF($F$5:AX$5,AX$5)+1,FALSE),"")))</f>
        <v/>
      </c>
      <c r="AY99" s="78" t="str">
        <f ca="1">IF($X$4&lt;1,"",IF($X$4=HLOOKUP($X$4,Sortie!$B$3:$AF$3,1,FALSE),IFERROR(VLOOKUP('Suivi de stock'!$B99,Sortie,COUNTIF($F$5:AY$5,AY$5)+1,FALSE),"")))</f>
        <v/>
      </c>
      <c r="AZ99" s="79" t="str">
        <f ca="1">IF($X$4&lt;1,"",IF($X$4=HLOOKUP($X$4,Sortie!$B$3:$AF$3,1,FALSE),IFERROR(VLOOKUP('Suivi de stock'!$B99,Entrée,COUNTIF($F$5:AZ$5,AZ$5)+1,FALSE),"")))</f>
        <v/>
      </c>
      <c r="BA99" s="78" t="str">
        <f ca="1">IF($X$4&lt;1,"",IF($X$4=HLOOKUP($X$4,Sortie!$B$3:$AF$3,1,FALSE),IFERROR(VLOOKUP('Suivi de stock'!$B99,Sortie,COUNTIF($F$5:BA$5,BA$5)+1,FALSE),"")))</f>
        <v/>
      </c>
      <c r="BB99" s="79" t="str">
        <f ca="1">IF($X$4&lt;1,"",IF($X$4=HLOOKUP($X$4,Sortie!$B$3:$AF$3,1,FALSE),IFERROR(VLOOKUP('Suivi de stock'!$B99,Entrée,COUNTIF($F$5:BB$5,BB$5)+1,FALSE),"")))</f>
        <v/>
      </c>
      <c r="BC99" s="78" t="str">
        <f ca="1">IF($X$4&lt;1,"",IF($X$4=HLOOKUP($X$4,Sortie!$B$3:$AF$3,1,FALSE),IFERROR(VLOOKUP('Suivi de stock'!$B99,Sortie,COUNTIF($F$5:BC$5,BC$5)+1,FALSE),"")))</f>
        <v/>
      </c>
      <c r="BD99" s="79" t="str">
        <f ca="1">IF($X$4&lt;1,"",IF($X$4=HLOOKUP($X$4,Sortie!$B$3:$AF$3,1,FALSE),IFERROR(VLOOKUP('Suivi de stock'!$B99,Entrée,COUNTIF($F$5:BD$5,BD$5)+1,FALSE),"")))</f>
        <v/>
      </c>
      <c r="BE99" s="78" t="str">
        <f ca="1">IF($X$4&lt;1,"",IF($X$4=HLOOKUP($X$4,Sortie!$B$3:$AF$3,1,FALSE),IFERROR(VLOOKUP('Suivi de stock'!$B99,Sortie,COUNTIF($F$5:BE$5,BE$5)+1,FALSE),"")))</f>
        <v/>
      </c>
      <c r="BF99" s="79" t="str">
        <f ca="1">IF($X$4&lt;1,"",IF($X$4=HLOOKUP($X$4,Sortie!$B$3:$AF$3,1,FALSE),IFERROR(VLOOKUP('Suivi de stock'!$B99,Entrée,COUNTIF($F$5:BF$5,BF$5)+1,FALSE),"")))</f>
        <v/>
      </c>
      <c r="BG99" s="78" t="str">
        <f ca="1">IF($X$4&lt;1,"",IF($X$4=HLOOKUP($X$4,Sortie!$B$3:$AF$3,1,FALSE),IFERROR(VLOOKUP('Suivi de stock'!$B99,Sortie,COUNTIF($F$5:BG$5,BG$5)+1,FALSE),"")))</f>
        <v/>
      </c>
      <c r="BH99" s="79" t="str">
        <f ca="1">IF($X$4&lt;1,"",IF($X$4=HLOOKUP($X$4,Sortie!$B$3:$AF$3,1,FALSE),IFERROR(VLOOKUP('Suivi de stock'!$B99,Entrée,COUNTIF($F$5:BH$5,BH$5)+1,FALSE),"")))</f>
        <v/>
      </c>
      <c r="BI99" s="78" t="str">
        <f ca="1">IF($X$4&lt;1,"",IF($X$4=HLOOKUP($X$4,Sortie!$B$3:$AF$3,1,FALSE),IFERROR(VLOOKUP('Suivi de stock'!$B99,Sortie,COUNTIF($F$5:BI$5,BI$5)+1,FALSE),"")))</f>
        <v/>
      </c>
      <c r="BJ99" s="79" t="str">
        <f ca="1">IF($X$4&lt;1,"",IF($X$4=HLOOKUP($X$4,Sortie!$B$3:$AF$3,1,FALSE),IFERROR(VLOOKUP('Suivi de stock'!$B99,Entrée,COUNTIF($F$5:BJ$5,BJ$5)+1,FALSE),"")))</f>
        <v/>
      </c>
      <c r="BK99" s="78" t="str">
        <f ca="1">IF($X$4&lt;1,"",IF($X$4=HLOOKUP($X$4,Sortie!$B$3:$AF$3,1,FALSE),IFERROR(VLOOKUP('Suivi de stock'!$B99,Sortie,COUNTIF($F$5:BK$5,BK$5)+1,FALSE),"")))</f>
        <v/>
      </c>
      <c r="BL99" s="79" t="str">
        <f ca="1">IF($X$4&lt;1,"",IF($X$4=HLOOKUP($X$4,Sortie!$B$3:$AF$3,1,FALSE),IFERROR(VLOOKUP('Suivi de stock'!$B99,Entrée,COUNTIF($F$5:BL$5,BL$5)+1,FALSE),"")))</f>
        <v/>
      </c>
      <c r="BM99" s="78" t="str">
        <f ca="1">IF($X$4&lt;1,"",IF($X$4=HLOOKUP($X$4,Sortie!$B$3:$AF$3,1,FALSE),IFERROR(VLOOKUP('Suivi de stock'!$B99,Sortie,COUNTIF($F$5:BM$5,BM$5)+1,FALSE),"")))</f>
        <v/>
      </c>
      <c r="BN99" s="79" t="str">
        <f ca="1">IF($X$4&lt;1,"",IF($X$4=HLOOKUP($X$4,Sortie!$B$3:$AF$3,1,FALSE),IFERROR(VLOOKUP('Suivi de stock'!$B99,Entrée,COUNTIF($F$5:BN$5,BN$5)+1,FALSE),"")))</f>
        <v/>
      </c>
      <c r="BO99" s="78" t="str">
        <f ca="1">IF($X$4&lt;1,"",IF($X$4=HLOOKUP($X$4,Sortie!$B$3:$AF$3,1,FALSE),IFERROR(VLOOKUP('Suivi de stock'!$B99,Sortie,COUNTIF($F$5:BO$5,BO$5)+1,FALSE),"")))</f>
        <v/>
      </c>
    </row>
    <row r="100" spans="1:67">
      <c r="A100" s="29">
        <f>IF(C100&gt;=D100,0,1+MAX($A$7:A99))</f>
        <v>0</v>
      </c>
      <c r="B100" s="9"/>
      <c r="C100" s="20"/>
      <c r="D100" s="21"/>
      <c r="F100" s="79" t="str">
        <f ca="1">IF($N$4&lt;1,"",IF($F$4=HLOOKUP($F$4,Sortie!$B$3:$AF$3,1,FALSE),IFERROR(VLOOKUP('Suivi de stock'!$B100,Entrée,COUNTIF($F$5:F$5,F$5)+1,FALSE),"")))</f>
        <v/>
      </c>
      <c r="G100" s="78" t="str">
        <f ca="1">IF($F$4&lt;1,"",IF($F$4=HLOOKUP($F$4,Sortie!$B$3:$AF$3,1,FALSE),IFERROR(VLOOKUP('Suivi de stock'!$B100,Sortie,COUNTIF($F$5:G$5,G$5)+1,FALSE),"")))</f>
        <v/>
      </c>
      <c r="H100" s="79" t="str">
        <f ca="1">IF($H$4&lt;1,"",IF($H$4=HLOOKUP($H$4,Sortie!$B$3:$AF$3,1,FALSE),IFERROR(VLOOKUP('Suivi de stock'!$B100,Entrée,COUNTIF($F$5:H$5,H$5)+1,FALSE),"")))</f>
        <v/>
      </c>
      <c r="I100" s="78" t="str">
        <f ca="1">IF($H$4&lt;1,"",IF($H$4=HLOOKUP($H$4,Sortie!$B$3:$AF$3,1,FALSE),IFERROR(VLOOKUP('Suivi de stock'!$B100,Sortie,COUNTIF($F$5:I$5,I$5)+1,FALSE),"")))</f>
        <v/>
      </c>
      <c r="J100" s="79" t="str">
        <f ca="1">IF($J$4&lt;1,"",IF($J$4=HLOOKUP($J$4,Sortie!$B$3:$AF$3,1,FALSE),IFERROR(VLOOKUP('Suivi de stock'!$B100,Entrée,COUNTIF($F$5:J$5,J$5)+1,FALSE),"")))</f>
        <v/>
      </c>
      <c r="K100" s="78" t="str">
        <f ca="1">IF($J$4&lt;1,"",IF($J$4=HLOOKUP($J$4,Sortie!$B$3:$AF$3,1,FALSE),IFERROR(VLOOKUP('Suivi de stock'!$B100,Sortie,COUNTIF($F$5:K$5,K$5)+1,FALSE),"")))</f>
        <v/>
      </c>
      <c r="L100" s="79" t="str">
        <f ca="1">IF($L$4&lt;1,"",IF($L$4=HLOOKUP($L$4,Sortie!$B$3:$AF$3,1,FALSE),IFERROR(VLOOKUP('Suivi de stock'!$B100,Entrée,COUNTIF($F$5:L$5,L$5)+1,FALSE),"")))</f>
        <v/>
      </c>
      <c r="M100" s="78" t="str">
        <f ca="1">IF($L$4&lt;1,"",IF($L$4=HLOOKUP($L$4,Sortie!$B$3:$AF$3,1,FALSE),IFERROR(VLOOKUP('Suivi de stock'!$B100,Sortie,COUNTIF($F$5:M$5,M$5)+1,FALSE),"")))</f>
        <v/>
      </c>
      <c r="N100" s="79" t="str">
        <f ca="1">IF($N$4&lt;1,"",IF($N$4=HLOOKUP($N$4,Sortie!$B$3:$AF$3,1,FALSE),IFERROR(VLOOKUP('Suivi de stock'!$B100,Entrée,COUNTIF($F$5:N$5,N$5)+1,FALSE),"")))</f>
        <v/>
      </c>
      <c r="O100" s="78" t="str">
        <f ca="1">IF($N$4&lt;1,"",IF($N$4=HLOOKUP($N$4,Sortie!$B$3:$AF$3,1,FALSE),IFERROR(VLOOKUP('Suivi de stock'!$B100,Sortie,COUNTIF($F$5:O$5,O$5)+1,FALSE),"")))</f>
        <v/>
      </c>
      <c r="P100" s="79" t="str">
        <f ca="1">IF($P$4&lt;1,"",IF($P$4=HLOOKUP($P$4,Sortie!$B$3:$AF$3,1,FALSE),IFERROR(VLOOKUP('Suivi de stock'!$B100,Entrée,COUNTIF($F$5:P$5,P$5)+1,FALSE),"")))</f>
        <v/>
      </c>
      <c r="Q100" s="78" t="str">
        <f ca="1">IF($P$4&lt;1,"",IF($P$4=HLOOKUP($P$4,Sortie!$B$3:$AF$3,1,FALSE),IFERROR(VLOOKUP('Suivi de stock'!$B100,Sortie,COUNTIF($F$5:Q$5,Q$5)+1,FALSE),"")))</f>
        <v/>
      </c>
      <c r="R100" s="79" t="str">
        <f ca="1">IF($R$4&lt;1,"",IF($R$4=HLOOKUP($R$4,Sortie!$B$3:$AF$3,1,FALSE),IFERROR(VLOOKUP('Suivi de stock'!$B100,Entrée,COUNTIF($F$5:R$5,R$5)+1,FALSE),"")))</f>
        <v/>
      </c>
      <c r="S100" s="78" t="str">
        <f ca="1">IF($R$4&lt;1,"",IF($R$4=HLOOKUP($R$4,Sortie!$B$3:$AF$3,1,FALSE),IFERROR(VLOOKUP('Suivi de stock'!$B100,Sortie,COUNTIF($F$5:S$5,S$5)+1,FALSE),"")))</f>
        <v/>
      </c>
      <c r="T100" s="79" t="str">
        <f ca="1">IF($T$4&lt;1,"",IF($T$4=HLOOKUP($T$4,Sortie!$B$3:$AF$3,1,FALSE),IFERROR(VLOOKUP('Suivi de stock'!$B100,Entrée,COUNTIF($F$5:T$5,T$5)+1,FALSE),"")))</f>
        <v/>
      </c>
      <c r="U100" s="78" t="str">
        <f ca="1">IF($T$4&lt;1,"",IF($T$4=HLOOKUP($T$4,Sortie!$B$3:$AF$3,1,FALSE),IFERROR(VLOOKUP('Suivi de stock'!$B100,Sortie,COUNTIF($F$5:U$5,U$5)+1,FALSE),"")))</f>
        <v/>
      </c>
      <c r="V100" s="79" t="str">
        <f ca="1">IF($V$4&lt;1,"",IF($V$4=HLOOKUP($V$4,Sortie!$B$3:$AF$3,1,FALSE),IFERROR(VLOOKUP('Suivi de stock'!$B100,Entrée,COUNTIF($F$5:V$5,V$5)+1,FALSE),"")))</f>
        <v/>
      </c>
      <c r="W100" s="78" t="str">
        <f ca="1">IF($V$4&lt;1,"",IF($V$4=HLOOKUP($V$4,Sortie!$B$3:$AF$3,1,FALSE),IFERROR(VLOOKUP('Suivi de stock'!$B100,Sortie,COUNTIF($F$5:W$5,W$5)+1,FALSE),"")))</f>
        <v/>
      </c>
      <c r="X100" s="79" t="str">
        <f ca="1">IF($X$4&lt;1,"",IF($X$4=HLOOKUP($X$4,Sortie!$B$3:$AF$3,1,FALSE),IFERROR(VLOOKUP('Suivi de stock'!$B100,Entrée,COUNTIF($F$5:X$5,X$5)+1,FALSE),"")))</f>
        <v/>
      </c>
      <c r="Y100" s="78" t="str">
        <f ca="1">IF($X$4&lt;1,"",IF($X$4=HLOOKUP($X$4,Sortie!$B$3:$AF$3,1,FALSE),IFERROR(VLOOKUP('Suivi de stock'!$B100,Sortie,COUNTIF($F$5:Y$5,Y$5)+1,FALSE),"")))</f>
        <v/>
      </c>
      <c r="Z100" s="79" t="str">
        <f ca="1">IF($X$4&lt;1,"",IF($X$4=HLOOKUP($X$4,Sortie!$B$3:$AF$3,1,FALSE),IFERROR(VLOOKUP('Suivi de stock'!$B100,Entrée,COUNTIF($F$5:Z$5,Z$5)+1,FALSE),"")))</f>
        <v/>
      </c>
      <c r="AA100" s="78" t="str">
        <f ca="1">IF($X$4&lt;1,"",IF($X$4=HLOOKUP($X$4,Sortie!$B$3:$AF$3,1,FALSE),IFERROR(VLOOKUP('Suivi de stock'!$B100,Sortie,COUNTIF($F$5:AA$5,AA$5)+1,FALSE),"")))</f>
        <v/>
      </c>
      <c r="AB100" s="79" t="str">
        <f ca="1">IF($X$4&lt;1,"",IF($X$4=HLOOKUP($X$4,Sortie!$B$3:$AF$3,1,FALSE),IFERROR(VLOOKUP('Suivi de stock'!$B100,Entrée,COUNTIF($F$5:AB$5,AB$5)+1,FALSE),"")))</f>
        <v/>
      </c>
      <c r="AC100" s="78" t="str">
        <f ca="1">IF($X$4&lt;1,"",IF($X$4=HLOOKUP($X$4,Sortie!$B$3:$AF$3,1,FALSE),IFERROR(VLOOKUP('Suivi de stock'!$B100,Sortie,COUNTIF($F$5:AC$5,AC$5)+1,FALSE),"")))</f>
        <v/>
      </c>
      <c r="AD100" s="79" t="str">
        <f ca="1">IF($X$4&lt;1,"",IF($X$4=HLOOKUP($X$4,Sortie!$B$3:$AF$3,1,FALSE),IFERROR(VLOOKUP('Suivi de stock'!$B100,Entrée,COUNTIF($F$5:AD$5,AD$5)+1,FALSE),"")))</f>
        <v/>
      </c>
      <c r="AE100" s="78" t="str">
        <f ca="1">IF($X$4&lt;1,"",IF($X$4=HLOOKUP($X$4,Sortie!$B$3:$AF$3,1,FALSE),IFERROR(VLOOKUP('Suivi de stock'!$B100,Sortie,COUNTIF($F$5:AE$5,AE$5)+1,FALSE),"")))</f>
        <v/>
      </c>
      <c r="AF100" s="79" t="str">
        <f ca="1">IF($X$4&lt;1,"",IF($X$4=HLOOKUP($X$4,Sortie!$B$3:$AF$3,1,FALSE),IFERROR(VLOOKUP('Suivi de stock'!$B100,Entrée,COUNTIF($F$5:AF$5,AF$5)+1,FALSE),"")))</f>
        <v/>
      </c>
      <c r="AG100" s="78" t="str">
        <f ca="1">IF($X$4&lt;1,"",IF($X$4=HLOOKUP($X$4,Sortie!$B$3:$AF$3,1,FALSE),IFERROR(VLOOKUP('Suivi de stock'!$B100,Sortie,COUNTIF($F$5:AG$5,AG$5)+1,FALSE),"")))</f>
        <v/>
      </c>
      <c r="AH100" s="79" t="str">
        <f ca="1">IF($X$4&lt;1,"",IF($X$4=HLOOKUP($X$4,Sortie!$B$3:$AF$3,1,FALSE),IFERROR(VLOOKUP('Suivi de stock'!$B100,Entrée,COUNTIF($F$5:AH$5,AH$5)+1,FALSE),"")))</f>
        <v/>
      </c>
      <c r="AI100" s="78" t="str">
        <f ca="1">IF($X$4&lt;1,"",IF($X$4=HLOOKUP($X$4,Sortie!$B$3:$AF$3,1,FALSE),IFERROR(VLOOKUP('Suivi de stock'!$B100,Sortie,COUNTIF($F$5:AI$5,AI$5)+1,FALSE),"")))</f>
        <v/>
      </c>
      <c r="AJ100" s="79" t="str">
        <f ca="1">IF($X$4&lt;1,"",IF($X$4=HLOOKUP($X$4,Sortie!$B$3:$AF$3,1,FALSE),IFERROR(VLOOKUP('Suivi de stock'!$B100,Entrée,COUNTIF($F$5:AJ$5,AJ$5)+1,FALSE),"")))</f>
        <v/>
      </c>
      <c r="AK100" s="78" t="str">
        <f ca="1">IF($X$4&lt;1,"",IF($X$4=HLOOKUP($X$4,Sortie!$B$3:$AF$3,1,FALSE),IFERROR(VLOOKUP('Suivi de stock'!$B100,Sortie,COUNTIF($F$5:AK$5,AK$5)+1,FALSE),"")))</f>
        <v/>
      </c>
      <c r="AL100" s="79" t="str">
        <f ca="1">IF($X$4&lt;1,"",IF($X$4=HLOOKUP($X$4,Sortie!$B$3:$AF$3,1,FALSE),IFERROR(VLOOKUP('Suivi de stock'!$B100,Entrée,COUNTIF($F$5:AL$5,AL$5)+1,FALSE),"")))</f>
        <v/>
      </c>
      <c r="AM100" s="78" t="str">
        <f ca="1">IF($X$4&lt;1,"",IF($X$4=HLOOKUP($X$4,Sortie!$B$3:$AF$3,1,FALSE),IFERROR(VLOOKUP('Suivi de stock'!$B100,Sortie,COUNTIF($F$5:AM$5,AM$5)+1,FALSE),"")))</f>
        <v/>
      </c>
      <c r="AN100" s="79" t="str">
        <f ca="1">IF($X$4&lt;1,"",IF($X$4=HLOOKUP($X$4,Sortie!$B$3:$AF$3,1,FALSE),IFERROR(VLOOKUP('Suivi de stock'!$B100,Entrée,COUNTIF($F$5:AN$5,AN$5)+1,FALSE),"")))</f>
        <v/>
      </c>
      <c r="AO100" s="78" t="str">
        <f ca="1">IF($X$4&lt;1,"",IF($X$4=HLOOKUP($X$4,Sortie!$B$3:$AF$3,1,FALSE),IFERROR(VLOOKUP('Suivi de stock'!$B100,Sortie,COUNTIF($F$5:AO$5,AO$5)+1,FALSE),"")))</f>
        <v/>
      </c>
      <c r="AP100" s="79" t="str">
        <f ca="1">IF($X$4&lt;1,"",IF($X$4=HLOOKUP($X$4,Sortie!$B$3:$AF$3,1,FALSE),IFERROR(VLOOKUP('Suivi de stock'!$B100,Entrée,COUNTIF($F$5:AP$5,AP$5)+1,FALSE),"")))</f>
        <v/>
      </c>
      <c r="AQ100" s="78" t="str">
        <f ca="1">IF($X$4&lt;1,"",IF($X$4=HLOOKUP($X$4,Sortie!$B$3:$AF$3,1,FALSE),IFERROR(VLOOKUP('Suivi de stock'!$B100,Sortie,COUNTIF($F$5:AQ$5,AQ$5)+1,FALSE),"")))</f>
        <v/>
      </c>
      <c r="AR100" s="79" t="str">
        <f ca="1">IF($X$4&lt;1,"",IF($X$4=HLOOKUP($X$4,Sortie!$B$3:$AF$3,1,FALSE),IFERROR(VLOOKUP('Suivi de stock'!$B100,Entrée,COUNTIF($F$5:AR$5,AR$5)+1,FALSE),"")))</f>
        <v/>
      </c>
      <c r="AS100" s="78" t="str">
        <f ca="1">IF($X$4&lt;1,"",IF($X$4=HLOOKUP($X$4,Sortie!$B$3:$AF$3,1,FALSE),IFERROR(VLOOKUP('Suivi de stock'!$B100,Sortie,COUNTIF($F$5:AS$5,AS$5)+1,FALSE),"")))</f>
        <v/>
      </c>
      <c r="AT100" s="79" t="str">
        <f ca="1">IF($X$4&lt;1,"",IF($X$4=HLOOKUP($X$4,Sortie!$B$3:$AF$3,1,FALSE),IFERROR(VLOOKUP('Suivi de stock'!$B100,Entrée,COUNTIF($F$5:AT$5,AT$5)+1,FALSE),"")))</f>
        <v/>
      </c>
      <c r="AU100" s="78" t="str">
        <f ca="1">IF($X$4&lt;1,"",IF($X$4=HLOOKUP($X$4,Sortie!$B$3:$AF$3,1,FALSE),IFERROR(VLOOKUP('Suivi de stock'!$B100,Sortie,COUNTIF($F$5:AU$5,AU$5)+1,FALSE),"")))</f>
        <v/>
      </c>
      <c r="AV100" s="79" t="str">
        <f ca="1">IF($X$4&lt;1,"",IF($X$4=HLOOKUP($X$4,Sortie!$B$3:$AF$3,1,FALSE),IFERROR(VLOOKUP('Suivi de stock'!$B100,Entrée,COUNTIF($F$5:AV$5,AV$5)+1,FALSE),"")))</f>
        <v/>
      </c>
      <c r="AW100" s="78" t="str">
        <f ca="1">IF($X$4&lt;1,"",IF($X$4=HLOOKUP($X$4,Sortie!$B$3:$AF$3,1,FALSE),IFERROR(VLOOKUP('Suivi de stock'!$B100,Sortie,COUNTIF($F$5:AW$5,AW$5)+1,FALSE),"")))</f>
        <v/>
      </c>
      <c r="AX100" s="79" t="str">
        <f ca="1">IF($X$4&lt;1,"",IF($X$4=HLOOKUP($X$4,Sortie!$B$3:$AF$3,1,FALSE),IFERROR(VLOOKUP('Suivi de stock'!$B100,Entrée,COUNTIF($F$5:AX$5,AX$5)+1,FALSE),"")))</f>
        <v/>
      </c>
      <c r="AY100" s="78" t="str">
        <f ca="1">IF($X$4&lt;1,"",IF($X$4=HLOOKUP($X$4,Sortie!$B$3:$AF$3,1,FALSE),IFERROR(VLOOKUP('Suivi de stock'!$B100,Sortie,COUNTIF($F$5:AY$5,AY$5)+1,FALSE),"")))</f>
        <v/>
      </c>
      <c r="AZ100" s="79" t="str">
        <f ca="1">IF($X$4&lt;1,"",IF($X$4=HLOOKUP($X$4,Sortie!$B$3:$AF$3,1,FALSE),IFERROR(VLOOKUP('Suivi de stock'!$B100,Entrée,COUNTIF($F$5:AZ$5,AZ$5)+1,FALSE),"")))</f>
        <v/>
      </c>
      <c r="BA100" s="78" t="str">
        <f ca="1">IF($X$4&lt;1,"",IF($X$4=HLOOKUP($X$4,Sortie!$B$3:$AF$3,1,FALSE),IFERROR(VLOOKUP('Suivi de stock'!$B100,Sortie,COUNTIF($F$5:BA$5,BA$5)+1,FALSE),"")))</f>
        <v/>
      </c>
      <c r="BB100" s="79" t="str">
        <f ca="1">IF($X$4&lt;1,"",IF($X$4=HLOOKUP($X$4,Sortie!$B$3:$AF$3,1,FALSE),IFERROR(VLOOKUP('Suivi de stock'!$B100,Entrée,COUNTIF($F$5:BB$5,BB$5)+1,FALSE),"")))</f>
        <v/>
      </c>
      <c r="BC100" s="78" t="str">
        <f ca="1">IF($X$4&lt;1,"",IF($X$4=HLOOKUP($X$4,Sortie!$B$3:$AF$3,1,FALSE),IFERROR(VLOOKUP('Suivi de stock'!$B100,Sortie,COUNTIF($F$5:BC$5,BC$5)+1,FALSE),"")))</f>
        <v/>
      </c>
      <c r="BD100" s="79" t="str">
        <f ca="1">IF($X$4&lt;1,"",IF($X$4=HLOOKUP($X$4,Sortie!$B$3:$AF$3,1,FALSE),IFERROR(VLOOKUP('Suivi de stock'!$B100,Entrée,COUNTIF($F$5:BD$5,BD$5)+1,FALSE),"")))</f>
        <v/>
      </c>
      <c r="BE100" s="78" t="str">
        <f ca="1">IF($X$4&lt;1,"",IF($X$4=HLOOKUP($X$4,Sortie!$B$3:$AF$3,1,FALSE),IFERROR(VLOOKUP('Suivi de stock'!$B100,Sortie,COUNTIF($F$5:BE$5,BE$5)+1,FALSE),"")))</f>
        <v/>
      </c>
      <c r="BF100" s="79" t="str">
        <f ca="1">IF($X$4&lt;1,"",IF($X$4=HLOOKUP($X$4,Sortie!$B$3:$AF$3,1,FALSE),IFERROR(VLOOKUP('Suivi de stock'!$B100,Entrée,COUNTIF($F$5:BF$5,BF$5)+1,FALSE),"")))</f>
        <v/>
      </c>
      <c r="BG100" s="78" t="str">
        <f ca="1">IF($X$4&lt;1,"",IF($X$4=HLOOKUP($X$4,Sortie!$B$3:$AF$3,1,FALSE),IFERROR(VLOOKUP('Suivi de stock'!$B100,Sortie,COUNTIF($F$5:BG$5,BG$5)+1,FALSE),"")))</f>
        <v/>
      </c>
      <c r="BH100" s="79" t="str">
        <f ca="1">IF($X$4&lt;1,"",IF($X$4=HLOOKUP($X$4,Sortie!$B$3:$AF$3,1,FALSE),IFERROR(VLOOKUP('Suivi de stock'!$B100,Entrée,COUNTIF($F$5:BH$5,BH$5)+1,FALSE),"")))</f>
        <v/>
      </c>
      <c r="BI100" s="78" t="str">
        <f ca="1">IF($X$4&lt;1,"",IF($X$4=HLOOKUP($X$4,Sortie!$B$3:$AF$3,1,FALSE),IFERROR(VLOOKUP('Suivi de stock'!$B100,Sortie,COUNTIF($F$5:BI$5,BI$5)+1,FALSE),"")))</f>
        <v/>
      </c>
      <c r="BJ100" s="79" t="str">
        <f ca="1">IF($X$4&lt;1,"",IF($X$4=HLOOKUP($X$4,Sortie!$B$3:$AF$3,1,FALSE),IFERROR(VLOOKUP('Suivi de stock'!$B100,Entrée,COUNTIF($F$5:BJ$5,BJ$5)+1,FALSE),"")))</f>
        <v/>
      </c>
      <c r="BK100" s="78" t="str">
        <f ca="1">IF($X$4&lt;1,"",IF($X$4=HLOOKUP($X$4,Sortie!$B$3:$AF$3,1,FALSE),IFERROR(VLOOKUP('Suivi de stock'!$B100,Sortie,COUNTIF($F$5:BK$5,BK$5)+1,FALSE),"")))</f>
        <v/>
      </c>
      <c r="BL100" s="79" t="str">
        <f ca="1">IF($X$4&lt;1,"",IF($X$4=HLOOKUP($X$4,Sortie!$B$3:$AF$3,1,FALSE),IFERROR(VLOOKUP('Suivi de stock'!$B100,Entrée,COUNTIF($F$5:BL$5,BL$5)+1,FALSE),"")))</f>
        <v/>
      </c>
      <c r="BM100" s="78" t="str">
        <f ca="1">IF($X$4&lt;1,"",IF($X$4=HLOOKUP($X$4,Sortie!$B$3:$AF$3,1,FALSE),IFERROR(VLOOKUP('Suivi de stock'!$B100,Sortie,COUNTIF($F$5:BM$5,BM$5)+1,FALSE),"")))</f>
        <v/>
      </c>
      <c r="BN100" s="79" t="str">
        <f ca="1">IF($X$4&lt;1,"",IF($X$4=HLOOKUP($X$4,Sortie!$B$3:$AF$3,1,FALSE),IFERROR(VLOOKUP('Suivi de stock'!$B100,Entrée,COUNTIF($F$5:BN$5,BN$5)+1,FALSE),"")))</f>
        <v/>
      </c>
      <c r="BO100" s="78" t="str">
        <f ca="1">IF($X$4&lt;1,"",IF($X$4=HLOOKUP($X$4,Sortie!$B$3:$AF$3,1,FALSE),IFERROR(VLOOKUP('Suivi de stock'!$B100,Sortie,COUNTIF($F$5:BO$5,BO$5)+1,FALSE),"")))</f>
        <v/>
      </c>
    </row>
    <row r="101" spans="1:67">
      <c r="A101" s="29">
        <f>IF(C101&gt;=D101,0,1+MAX($A$7:A100))</f>
        <v>0</v>
      </c>
      <c r="B101" s="9"/>
      <c r="C101" s="20"/>
      <c r="D101" s="21"/>
      <c r="F101" s="79" t="str">
        <f ca="1">IF($N$4&lt;1,"",IF($F$4=HLOOKUP($F$4,Sortie!$B$3:$AF$3,1,FALSE),IFERROR(VLOOKUP('Suivi de stock'!$B101,Entrée,COUNTIF($F$5:F$5,F$5)+1,FALSE),"")))</f>
        <v/>
      </c>
      <c r="G101" s="78" t="str">
        <f ca="1">IF($F$4&lt;1,"",IF($F$4=HLOOKUP($F$4,Sortie!$B$3:$AF$3,1,FALSE),IFERROR(VLOOKUP('Suivi de stock'!$B101,Sortie,COUNTIF($F$5:G$5,G$5)+1,FALSE),"")))</f>
        <v/>
      </c>
      <c r="H101" s="79" t="str">
        <f ca="1">IF($H$4&lt;1,"",IF($H$4=HLOOKUP($H$4,Sortie!$B$3:$AF$3,1,FALSE),IFERROR(VLOOKUP('Suivi de stock'!$B101,Entrée,COUNTIF($F$5:H$5,H$5)+1,FALSE),"")))</f>
        <v/>
      </c>
      <c r="I101" s="78" t="str">
        <f ca="1">IF($H$4&lt;1,"",IF($H$4=HLOOKUP($H$4,Sortie!$B$3:$AF$3,1,FALSE),IFERROR(VLOOKUP('Suivi de stock'!$B101,Sortie,COUNTIF($F$5:I$5,I$5)+1,FALSE),"")))</f>
        <v/>
      </c>
      <c r="J101" s="79" t="str">
        <f ca="1">IF($J$4&lt;1,"",IF($J$4=HLOOKUP($J$4,Sortie!$B$3:$AF$3,1,FALSE),IFERROR(VLOOKUP('Suivi de stock'!$B101,Entrée,COUNTIF($F$5:J$5,J$5)+1,FALSE),"")))</f>
        <v/>
      </c>
      <c r="K101" s="78" t="str">
        <f ca="1">IF($J$4&lt;1,"",IF($J$4=HLOOKUP($J$4,Sortie!$B$3:$AF$3,1,FALSE),IFERROR(VLOOKUP('Suivi de stock'!$B101,Sortie,COUNTIF($F$5:K$5,K$5)+1,FALSE),"")))</f>
        <v/>
      </c>
      <c r="L101" s="79" t="str">
        <f ca="1">IF($L$4&lt;1,"",IF($L$4=HLOOKUP($L$4,Sortie!$B$3:$AF$3,1,FALSE),IFERROR(VLOOKUP('Suivi de stock'!$B101,Entrée,COUNTIF($F$5:L$5,L$5)+1,FALSE),"")))</f>
        <v/>
      </c>
      <c r="M101" s="78" t="str">
        <f ca="1">IF($L$4&lt;1,"",IF($L$4=HLOOKUP($L$4,Sortie!$B$3:$AF$3,1,FALSE),IFERROR(VLOOKUP('Suivi de stock'!$B101,Sortie,COUNTIF($F$5:M$5,M$5)+1,FALSE),"")))</f>
        <v/>
      </c>
      <c r="N101" s="79" t="str">
        <f ca="1">IF($N$4&lt;1,"",IF($N$4=HLOOKUP($N$4,Sortie!$B$3:$AF$3,1,FALSE),IFERROR(VLOOKUP('Suivi de stock'!$B101,Entrée,COUNTIF($F$5:N$5,N$5)+1,FALSE),"")))</f>
        <v/>
      </c>
      <c r="O101" s="78" t="str">
        <f ca="1">IF($N$4&lt;1,"",IF($N$4=HLOOKUP($N$4,Sortie!$B$3:$AF$3,1,FALSE),IFERROR(VLOOKUP('Suivi de stock'!$B101,Sortie,COUNTIF($F$5:O$5,O$5)+1,FALSE),"")))</f>
        <v/>
      </c>
      <c r="P101" s="79" t="str">
        <f ca="1">IF($P$4&lt;1,"",IF($P$4=HLOOKUP($P$4,Sortie!$B$3:$AF$3,1,FALSE),IFERROR(VLOOKUP('Suivi de stock'!$B101,Entrée,COUNTIF($F$5:P$5,P$5)+1,FALSE),"")))</f>
        <v/>
      </c>
      <c r="Q101" s="78" t="str">
        <f ca="1">IF($P$4&lt;1,"",IF($P$4=HLOOKUP($P$4,Sortie!$B$3:$AF$3,1,FALSE),IFERROR(VLOOKUP('Suivi de stock'!$B101,Sortie,COUNTIF($F$5:Q$5,Q$5)+1,FALSE),"")))</f>
        <v/>
      </c>
      <c r="R101" s="79" t="str">
        <f ca="1">IF($R$4&lt;1,"",IF($R$4=HLOOKUP($R$4,Sortie!$B$3:$AF$3,1,FALSE),IFERROR(VLOOKUP('Suivi de stock'!$B101,Entrée,COUNTIF($F$5:R$5,R$5)+1,FALSE),"")))</f>
        <v/>
      </c>
      <c r="S101" s="78" t="str">
        <f ca="1">IF($R$4&lt;1,"",IF($R$4=HLOOKUP($R$4,Sortie!$B$3:$AF$3,1,FALSE),IFERROR(VLOOKUP('Suivi de stock'!$B101,Sortie,COUNTIF($F$5:S$5,S$5)+1,FALSE),"")))</f>
        <v/>
      </c>
      <c r="T101" s="79" t="str">
        <f ca="1">IF($T$4&lt;1,"",IF($T$4=HLOOKUP($T$4,Sortie!$B$3:$AF$3,1,FALSE),IFERROR(VLOOKUP('Suivi de stock'!$B101,Entrée,COUNTIF($F$5:T$5,T$5)+1,FALSE),"")))</f>
        <v/>
      </c>
      <c r="U101" s="78" t="str">
        <f ca="1">IF($T$4&lt;1,"",IF($T$4=HLOOKUP($T$4,Sortie!$B$3:$AF$3,1,FALSE),IFERROR(VLOOKUP('Suivi de stock'!$B101,Sortie,COUNTIF($F$5:U$5,U$5)+1,FALSE),"")))</f>
        <v/>
      </c>
      <c r="V101" s="79" t="str">
        <f ca="1">IF($V$4&lt;1,"",IF($V$4=HLOOKUP($V$4,Sortie!$B$3:$AF$3,1,FALSE),IFERROR(VLOOKUP('Suivi de stock'!$B101,Entrée,COUNTIF($F$5:V$5,V$5)+1,FALSE),"")))</f>
        <v/>
      </c>
      <c r="W101" s="78" t="str">
        <f ca="1">IF($V$4&lt;1,"",IF($V$4=HLOOKUP($V$4,Sortie!$B$3:$AF$3,1,FALSE),IFERROR(VLOOKUP('Suivi de stock'!$B101,Sortie,COUNTIF($F$5:W$5,W$5)+1,FALSE),"")))</f>
        <v/>
      </c>
      <c r="X101" s="79" t="str">
        <f ca="1">IF($X$4&lt;1,"",IF($X$4=HLOOKUP($X$4,Sortie!$B$3:$AF$3,1,FALSE),IFERROR(VLOOKUP('Suivi de stock'!$B101,Entrée,COUNTIF($F$5:X$5,X$5)+1,FALSE),"")))</f>
        <v/>
      </c>
      <c r="Y101" s="78" t="str">
        <f ca="1">IF($X$4&lt;1,"",IF($X$4=HLOOKUP($X$4,Sortie!$B$3:$AF$3,1,FALSE),IFERROR(VLOOKUP('Suivi de stock'!$B101,Sortie,COUNTIF($F$5:Y$5,Y$5)+1,FALSE),"")))</f>
        <v/>
      </c>
      <c r="Z101" s="79" t="str">
        <f ca="1">IF($X$4&lt;1,"",IF($X$4=HLOOKUP($X$4,Sortie!$B$3:$AF$3,1,FALSE),IFERROR(VLOOKUP('Suivi de stock'!$B101,Entrée,COUNTIF($F$5:Z$5,Z$5)+1,FALSE),"")))</f>
        <v/>
      </c>
      <c r="AA101" s="78" t="str">
        <f ca="1">IF($X$4&lt;1,"",IF($X$4=HLOOKUP($X$4,Sortie!$B$3:$AF$3,1,FALSE),IFERROR(VLOOKUP('Suivi de stock'!$B101,Sortie,COUNTIF($F$5:AA$5,AA$5)+1,FALSE),"")))</f>
        <v/>
      </c>
      <c r="AB101" s="79" t="str">
        <f ca="1">IF($X$4&lt;1,"",IF($X$4=HLOOKUP($X$4,Sortie!$B$3:$AF$3,1,FALSE),IFERROR(VLOOKUP('Suivi de stock'!$B101,Entrée,COUNTIF($F$5:AB$5,AB$5)+1,FALSE),"")))</f>
        <v/>
      </c>
      <c r="AC101" s="78" t="str">
        <f ca="1">IF($X$4&lt;1,"",IF($X$4=HLOOKUP($X$4,Sortie!$B$3:$AF$3,1,FALSE),IFERROR(VLOOKUP('Suivi de stock'!$B101,Sortie,COUNTIF($F$5:AC$5,AC$5)+1,FALSE),"")))</f>
        <v/>
      </c>
      <c r="AD101" s="79" t="str">
        <f ca="1">IF($X$4&lt;1,"",IF($X$4=HLOOKUP($X$4,Sortie!$B$3:$AF$3,1,FALSE),IFERROR(VLOOKUP('Suivi de stock'!$B101,Entrée,COUNTIF($F$5:AD$5,AD$5)+1,FALSE),"")))</f>
        <v/>
      </c>
      <c r="AE101" s="78" t="str">
        <f ca="1">IF($X$4&lt;1,"",IF($X$4=HLOOKUP($X$4,Sortie!$B$3:$AF$3,1,FALSE),IFERROR(VLOOKUP('Suivi de stock'!$B101,Sortie,COUNTIF($F$5:AE$5,AE$5)+1,FALSE),"")))</f>
        <v/>
      </c>
      <c r="AF101" s="79" t="str">
        <f ca="1">IF($X$4&lt;1,"",IF($X$4=HLOOKUP($X$4,Sortie!$B$3:$AF$3,1,FALSE),IFERROR(VLOOKUP('Suivi de stock'!$B101,Entrée,COUNTIF($F$5:AF$5,AF$5)+1,FALSE),"")))</f>
        <v/>
      </c>
      <c r="AG101" s="78" t="str">
        <f ca="1">IF($X$4&lt;1,"",IF($X$4=HLOOKUP($X$4,Sortie!$B$3:$AF$3,1,FALSE),IFERROR(VLOOKUP('Suivi de stock'!$B101,Sortie,COUNTIF($F$5:AG$5,AG$5)+1,FALSE),"")))</f>
        <v/>
      </c>
      <c r="AH101" s="79" t="str">
        <f ca="1">IF($X$4&lt;1,"",IF($X$4=HLOOKUP($X$4,Sortie!$B$3:$AF$3,1,FALSE),IFERROR(VLOOKUP('Suivi de stock'!$B101,Entrée,COUNTIF($F$5:AH$5,AH$5)+1,FALSE),"")))</f>
        <v/>
      </c>
      <c r="AI101" s="78" t="str">
        <f ca="1">IF($X$4&lt;1,"",IF($X$4=HLOOKUP($X$4,Sortie!$B$3:$AF$3,1,FALSE),IFERROR(VLOOKUP('Suivi de stock'!$B101,Sortie,COUNTIF($F$5:AI$5,AI$5)+1,FALSE),"")))</f>
        <v/>
      </c>
      <c r="AJ101" s="79" t="str">
        <f ca="1">IF($X$4&lt;1,"",IF($X$4=HLOOKUP($X$4,Sortie!$B$3:$AF$3,1,FALSE),IFERROR(VLOOKUP('Suivi de stock'!$B101,Entrée,COUNTIF($F$5:AJ$5,AJ$5)+1,FALSE),"")))</f>
        <v/>
      </c>
      <c r="AK101" s="78" t="str">
        <f ca="1">IF($X$4&lt;1,"",IF($X$4=HLOOKUP($X$4,Sortie!$B$3:$AF$3,1,FALSE),IFERROR(VLOOKUP('Suivi de stock'!$B101,Sortie,COUNTIF($F$5:AK$5,AK$5)+1,FALSE),"")))</f>
        <v/>
      </c>
      <c r="AL101" s="79" t="str">
        <f ca="1">IF($X$4&lt;1,"",IF($X$4=HLOOKUP($X$4,Sortie!$B$3:$AF$3,1,FALSE),IFERROR(VLOOKUP('Suivi de stock'!$B101,Entrée,COUNTIF($F$5:AL$5,AL$5)+1,FALSE),"")))</f>
        <v/>
      </c>
      <c r="AM101" s="78" t="str">
        <f ca="1">IF($X$4&lt;1,"",IF($X$4=HLOOKUP($X$4,Sortie!$B$3:$AF$3,1,FALSE),IFERROR(VLOOKUP('Suivi de stock'!$B101,Sortie,COUNTIF($F$5:AM$5,AM$5)+1,FALSE),"")))</f>
        <v/>
      </c>
      <c r="AN101" s="79" t="str">
        <f ca="1">IF($X$4&lt;1,"",IF($X$4=HLOOKUP($X$4,Sortie!$B$3:$AF$3,1,FALSE),IFERROR(VLOOKUP('Suivi de stock'!$B101,Entrée,COUNTIF($F$5:AN$5,AN$5)+1,FALSE),"")))</f>
        <v/>
      </c>
      <c r="AO101" s="78" t="str">
        <f ca="1">IF($X$4&lt;1,"",IF($X$4=HLOOKUP($X$4,Sortie!$B$3:$AF$3,1,FALSE),IFERROR(VLOOKUP('Suivi de stock'!$B101,Sortie,COUNTIF($F$5:AO$5,AO$5)+1,FALSE),"")))</f>
        <v/>
      </c>
      <c r="AP101" s="79" t="str">
        <f ca="1">IF($X$4&lt;1,"",IF($X$4=HLOOKUP($X$4,Sortie!$B$3:$AF$3,1,FALSE),IFERROR(VLOOKUP('Suivi de stock'!$B101,Entrée,COUNTIF($F$5:AP$5,AP$5)+1,FALSE),"")))</f>
        <v/>
      </c>
      <c r="AQ101" s="78" t="str">
        <f ca="1">IF($X$4&lt;1,"",IF($X$4=HLOOKUP($X$4,Sortie!$B$3:$AF$3,1,FALSE),IFERROR(VLOOKUP('Suivi de stock'!$B101,Sortie,COUNTIF($F$5:AQ$5,AQ$5)+1,FALSE),"")))</f>
        <v/>
      </c>
      <c r="AR101" s="79" t="str">
        <f ca="1">IF($X$4&lt;1,"",IF($X$4=HLOOKUP($X$4,Sortie!$B$3:$AF$3,1,FALSE),IFERROR(VLOOKUP('Suivi de stock'!$B101,Entrée,COUNTIF($F$5:AR$5,AR$5)+1,FALSE),"")))</f>
        <v/>
      </c>
      <c r="AS101" s="78" t="str">
        <f ca="1">IF($X$4&lt;1,"",IF($X$4=HLOOKUP($X$4,Sortie!$B$3:$AF$3,1,FALSE),IFERROR(VLOOKUP('Suivi de stock'!$B101,Sortie,COUNTIF($F$5:AS$5,AS$5)+1,FALSE),"")))</f>
        <v/>
      </c>
      <c r="AT101" s="79" t="str">
        <f ca="1">IF($X$4&lt;1,"",IF($X$4=HLOOKUP($X$4,Sortie!$B$3:$AF$3,1,FALSE),IFERROR(VLOOKUP('Suivi de stock'!$B101,Entrée,COUNTIF($F$5:AT$5,AT$5)+1,FALSE),"")))</f>
        <v/>
      </c>
      <c r="AU101" s="78" t="str">
        <f ca="1">IF($X$4&lt;1,"",IF($X$4=HLOOKUP($X$4,Sortie!$B$3:$AF$3,1,FALSE),IFERROR(VLOOKUP('Suivi de stock'!$B101,Sortie,COUNTIF($F$5:AU$5,AU$5)+1,FALSE),"")))</f>
        <v/>
      </c>
      <c r="AV101" s="79" t="str">
        <f ca="1">IF($X$4&lt;1,"",IF($X$4=HLOOKUP($X$4,Sortie!$B$3:$AF$3,1,FALSE),IFERROR(VLOOKUP('Suivi de stock'!$B101,Entrée,COUNTIF($F$5:AV$5,AV$5)+1,FALSE),"")))</f>
        <v/>
      </c>
      <c r="AW101" s="78" t="str">
        <f ca="1">IF($X$4&lt;1,"",IF($X$4=HLOOKUP($X$4,Sortie!$B$3:$AF$3,1,FALSE),IFERROR(VLOOKUP('Suivi de stock'!$B101,Sortie,COUNTIF($F$5:AW$5,AW$5)+1,FALSE),"")))</f>
        <v/>
      </c>
      <c r="AX101" s="79" t="str">
        <f ca="1">IF($X$4&lt;1,"",IF($X$4=HLOOKUP($X$4,Sortie!$B$3:$AF$3,1,FALSE),IFERROR(VLOOKUP('Suivi de stock'!$B101,Entrée,COUNTIF($F$5:AX$5,AX$5)+1,FALSE),"")))</f>
        <v/>
      </c>
      <c r="AY101" s="78" t="str">
        <f ca="1">IF($X$4&lt;1,"",IF($X$4=HLOOKUP($X$4,Sortie!$B$3:$AF$3,1,FALSE),IFERROR(VLOOKUP('Suivi de stock'!$B101,Sortie,COUNTIF($F$5:AY$5,AY$5)+1,FALSE),"")))</f>
        <v/>
      </c>
      <c r="AZ101" s="79" t="str">
        <f ca="1">IF($X$4&lt;1,"",IF($X$4=HLOOKUP($X$4,Sortie!$B$3:$AF$3,1,FALSE),IFERROR(VLOOKUP('Suivi de stock'!$B101,Entrée,COUNTIF($F$5:AZ$5,AZ$5)+1,FALSE),"")))</f>
        <v/>
      </c>
      <c r="BA101" s="78" t="str">
        <f ca="1">IF($X$4&lt;1,"",IF($X$4=HLOOKUP($X$4,Sortie!$B$3:$AF$3,1,FALSE),IFERROR(VLOOKUP('Suivi de stock'!$B101,Sortie,COUNTIF($F$5:BA$5,BA$5)+1,FALSE),"")))</f>
        <v/>
      </c>
      <c r="BB101" s="79" t="str">
        <f ca="1">IF($X$4&lt;1,"",IF($X$4=HLOOKUP($X$4,Sortie!$B$3:$AF$3,1,FALSE),IFERROR(VLOOKUP('Suivi de stock'!$B101,Entrée,COUNTIF($F$5:BB$5,BB$5)+1,FALSE),"")))</f>
        <v/>
      </c>
      <c r="BC101" s="78" t="str">
        <f ca="1">IF($X$4&lt;1,"",IF($X$4=HLOOKUP($X$4,Sortie!$B$3:$AF$3,1,FALSE),IFERROR(VLOOKUP('Suivi de stock'!$B101,Sortie,COUNTIF($F$5:BC$5,BC$5)+1,FALSE),"")))</f>
        <v/>
      </c>
      <c r="BD101" s="79" t="str">
        <f ca="1">IF($X$4&lt;1,"",IF($X$4=HLOOKUP($X$4,Sortie!$B$3:$AF$3,1,FALSE),IFERROR(VLOOKUP('Suivi de stock'!$B101,Entrée,COUNTIF($F$5:BD$5,BD$5)+1,FALSE),"")))</f>
        <v/>
      </c>
      <c r="BE101" s="78" t="str">
        <f ca="1">IF($X$4&lt;1,"",IF($X$4=HLOOKUP($X$4,Sortie!$B$3:$AF$3,1,FALSE),IFERROR(VLOOKUP('Suivi de stock'!$B101,Sortie,COUNTIF($F$5:BE$5,BE$5)+1,FALSE),"")))</f>
        <v/>
      </c>
      <c r="BF101" s="79" t="str">
        <f ca="1">IF($X$4&lt;1,"",IF($X$4=HLOOKUP($X$4,Sortie!$B$3:$AF$3,1,FALSE),IFERROR(VLOOKUP('Suivi de stock'!$B101,Entrée,COUNTIF($F$5:BF$5,BF$5)+1,FALSE),"")))</f>
        <v/>
      </c>
      <c r="BG101" s="78" t="str">
        <f ca="1">IF($X$4&lt;1,"",IF($X$4=HLOOKUP($X$4,Sortie!$B$3:$AF$3,1,FALSE),IFERROR(VLOOKUP('Suivi de stock'!$B101,Sortie,COUNTIF($F$5:BG$5,BG$5)+1,FALSE),"")))</f>
        <v/>
      </c>
      <c r="BH101" s="79" t="str">
        <f ca="1">IF($X$4&lt;1,"",IF($X$4=HLOOKUP($X$4,Sortie!$B$3:$AF$3,1,FALSE),IFERROR(VLOOKUP('Suivi de stock'!$B101,Entrée,COUNTIF($F$5:BH$5,BH$5)+1,FALSE),"")))</f>
        <v/>
      </c>
      <c r="BI101" s="78" t="str">
        <f ca="1">IF($X$4&lt;1,"",IF($X$4=HLOOKUP($X$4,Sortie!$B$3:$AF$3,1,FALSE),IFERROR(VLOOKUP('Suivi de stock'!$B101,Sortie,COUNTIF($F$5:BI$5,BI$5)+1,FALSE),"")))</f>
        <v/>
      </c>
      <c r="BJ101" s="79" t="str">
        <f ca="1">IF($X$4&lt;1,"",IF($X$4=HLOOKUP($X$4,Sortie!$B$3:$AF$3,1,FALSE),IFERROR(VLOOKUP('Suivi de stock'!$B101,Entrée,COUNTIF($F$5:BJ$5,BJ$5)+1,FALSE),"")))</f>
        <v/>
      </c>
      <c r="BK101" s="78" t="str">
        <f ca="1">IF($X$4&lt;1,"",IF($X$4=HLOOKUP($X$4,Sortie!$B$3:$AF$3,1,FALSE),IFERROR(VLOOKUP('Suivi de stock'!$B101,Sortie,COUNTIF($F$5:BK$5,BK$5)+1,FALSE),"")))</f>
        <v/>
      </c>
      <c r="BL101" s="79" t="str">
        <f ca="1">IF($X$4&lt;1,"",IF($X$4=HLOOKUP($X$4,Sortie!$B$3:$AF$3,1,FALSE),IFERROR(VLOOKUP('Suivi de stock'!$B101,Entrée,COUNTIF($F$5:BL$5,BL$5)+1,FALSE),"")))</f>
        <v/>
      </c>
      <c r="BM101" s="78" t="str">
        <f ca="1">IF($X$4&lt;1,"",IF($X$4=HLOOKUP($X$4,Sortie!$B$3:$AF$3,1,FALSE),IFERROR(VLOOKUP('Suivi de stock'!$B101,Sortie,COUNTIF($F$5:BM$5,BM$5)+1,FALSE),"")))</f>
        <v/>
      </c>
      <c r="BN101" s="79" t="str">
        <f ca="1">IF($X$4&lt;1,"",IF($X$4=HLOOKUP($X$4,Sortie!$B$3:$AF$3,1,FALSE),IFERROR(VLOOKUP('Suivi de stock'!$B101,Entrée,COUNTIF($F$5:BN$5,BN$5)+1,FALSE),"")))</f>
        <v/>
      </c>
      <c r="BO101" s="78" t="str">
        <f ca="1">IF($X$4&lt;1,"",IF($X$4=HLOOKUP($X$4,Sortie!$B$3:$AF$3,1,FALSE),IFERROR(VLOOKUP('Suivi de stock'!$B101,Sortie,COUNTIF($F$5:BO$5,BO$5)+1,FALSE),"")))</f>
        <v/>
      </c>
    </row>
    <row r="102" spans="1:67">
      <c r="A102" s="29">
        <f>IF(C102&gt;=D102,0,1+MAX($A$7:A101))</f>
        <v>0</v>
      </c>
      <c r="B102" s="9"/>
      <c r="C102" s="20"/>
      <c r="D102" s="21"/>
      <c r="F102" s="79" t="str">
        <f ca="1">IF($N$4&lt;1,"",IF($F$4=HLOOKUP($F$4,Sortie!$B$3:$AF$3,1,FALSE),IFERROR(VLOOKUP('Suivi de stock'!$B102,Entrée,COUNTIF($F$5:F$5,F$5)+1,FALSE),"")))</f>
        <v/>
      </c>
      <c r="G102" s="78" t="str">
        <f ca="1">IF($F$4&lt;1,"",IF($F$4=HLOOKUP($F$4,Sortie!$B$3:$AF$3,1,FALSE),IFERROR(VLOOKUP('Suivi de stock'!$B102,Sortie,COUNTIF($F$5:G$5,G$5)+1,FALSE),"")))</f>
        <v/>
      </c>
      <c r="H102" s="79" t="str">
        <f ca="1">IF($H$4&lt;1,"",IF($H$4=HLOOKUP($H$4,Sortie!$B$3:$AF$3,1,FALSE),IFERROR(VLOOKUP('Suivi de stock'!$B102,Entrée,COUNTIF($F$5:H$5,H$5)+1,FALSE),"")))</f>
        <v/>
      </c>
      <c r="I102" s="78" t="str">
        <f ca="1">IF($H$4&lt;1,"",IF($H$4=HLOOKUP($H$4,Sortie!$B$3:$AF$3,1,FALSE),IFERROR(VLOOKUP('Suivi de stock'!$B102,Sortie,COUNTIF($F$5:I$5,I$5)+1,FALSE),"")))</f>
        <v/>
      </c>
      <c r="J102" s="79" t="str">
        <f ca="1">IF($J$4&lt;1,"",IF($J$4=HLOOKUP($J$4,Sortie!$B$3:$AF$3,1,FALSE),IFERROR(VLOOKUP('Suivi de stock'!$B102,Entrée,COUNTIF($F$5:J$5,J$5)+1,FALSE),"")))</f>
        <v/>
      </c>
      <c r="K102" s="78" t="str">
        <f ca="1">IF($J$4&lt;1,"",IF($J$4=HLOOKUP($J$4,Sortie!$B$3:$AF$3,1,FALSE),IFERROR(VLOOKUP('Suivi de stock'!$B102,Sortie,COUNTIF($F$5:K$5,K$5)+1,FALSE),"")))</f>
        <v/>
      </c>
      <c r="L102" s="79" t="str">
        <f ca="1">IF($L$4&lt;1,"",IF($L$4=HLOOKUP($L$4,Sortie!$B$3:$AF$3,1,FALSE),IFERROR(VLOOKUP('Suivi de stock'!$B102,Entrée,COUNTIF($F$5:L$5,L$5)+1,FALSE),"")))</f>
        <v/>
      </c>
      <c r="M102" s="78" t="str">
        <f ca="1">IF($L$4&lt;1,"",IF($L$4=HLOOKUP($L$4,Sortie!$B$3:$AF$3,1,FALSE),IFERROR(VLOOKUP('Suivi de stock'!$B102,Sortie,COUNTIF($F$5:M$5,M$5)+1,FALSE),"")))</f>
        <v/>
      </c>
      <c r="N102" s="79" t="str">
        <f ca="1">IF($N$4&lt;1,"",IF($N$4=HLOOKUP($N$4,Sortie!$B$3:$AF$3,1,FALSE),IFERROR(VLOOKUP('Suivi de stock'!$B102,Entrée,COUNTIF($F$5:N$5,N$5)+1,FALSE),"")))</f>
        <v/>
      </c>
      <c r="O102" s="78" t="str">
        <f ca="1">IF($N$4&lt;1,"",IF($N$4=HLOOKUP($N$4,Sortie!$B$3:$AF$3,1,FALSE),IFERROR(VLOOKUP('Suivi de stock'!$B102,Sortie,COUNTIF($F$5:O$5,O$5)+1,FALSE),"")))</f>
        <v/>
      </c>
      <c r="P102" s="79" t="str">
        <f ca="1">IF($P$4&lt;1,"",IF($P$4=HLOOKUP($P$4,Sortie!$B$3:$AF$3,1,FALSE),IFERROR(VLOOKUP('Suivi de stock'!$B102,Entrée,COUNTIF($F$5:P$5,P$5)+1,FALSE),"")))</f>
        <v/>
      </c>
      <c r="Q102" s="78" t="str">
        <f ca="1">IF($P$4&lt;1,"",IF($P$4=HLOOKUP($P$4,Sortie!$B$3:$AF$3,1,FALSE),IFERROR(VLOOKUP('Suivi de stock'!$B102,Sortie,COUNTIF($F$5:Q$5,Q$5)+1,FALSE),"")))</f>
        <v/>
      </c>
      <c r="R102" s="79" t="str">
        <f ca="1">IF($R$4&lt;1,"",IF($R$4=HLOOKUP($R$4,Sortie!$B$3:$AF$3,1,FALSE),IFERROR(VLOOKUP('Suivi de stock'!$B102,Entrée,COUNTIF($F$5:R$5,R$5)+1,FALSE),"")))</f>
        <v/>
      </c>
      <c r="S102" s="78" t="str">
        <f ca="1">IF($R$4&lt;1,"",IF($R$4=HLOOKUP($R$4,Sortie!$B$3:$AF$3,1,FALSE),IFERROR(VLOOKUP('Suivi de stock'!$B102,Sortie,COUNTIF($F$5:S$5,S$5)+1,FALSE),"")))</f>
        <v/>
      </c>
      <c r="T102" s="79" t="str">
        <f ca="1">IF($T$4&lt;1,"",IF($T$4=HLOOKUP($T$4,Sortie!$B$3:$AF$3,1,FALSE),IFERROR(VLOOKUP('Suivi de stock'!$B102,Entrée,COUNTIF($F$5:T$5,T$5)+1,FALSE),"")))</f>
        <v/>
      </c>
      <c r="U102" s="78" t="str">
        <f ca="1">IF($T$4&lt;1,"",IF($T$4=HLOOKUP($T$4,Sortie!$B$3:$AF$3,1,FALSE),IFERROR(VLOOKUP('Suivi de stock'!$B102,Sortie,COUNTIF($F$5:U$5,U$5)+1,FALSE),"")))</f>
        <v/>
      </c>
      <c r="V102" s="79" t="str">
        <f ca="1">IF($V$4&lt;1,"",IF($V$4=HLOOKUP($V$4,Sortie!$B$3:$AF$3,1,FALSE),IFERROR(VLOOKUP('Suivi de stock'!$B102,Entrée,COUNTIF($F$5:V$5,V$5)+1,FALSE),"")))</f>
        <v/>
      </c>
      <c r="W102" s="78" t="str">
        <f ca="1">IF($V$4&lt;1,"",IF($V$4=HLOOKUP($V$4,Sortie!$B$3:$AF$3,1,FALSE),IFERROR(VLOOKUP('Suivi de stock'!$B102,Sortie,COUNTIF($F$5:W$5,W$5)+1,FALSE),"")))</f>
        <v/>
      </c>
      <c r="X102" s="79" t="str">
        <f ca="1">IF($X$4&lt;1,"",IF($X$4=HLOOKUP($X$4,Sortie!$B$3:$AF$3,1,FALSE),IFERROR(VLOOKUP('Suivi de stock'!$B102,Entrée,COUNTIF($F$5:X$5,X$5)+1,FALSE),"")))</f>
        <v/>
      </c>
      <c r="Y102" s="78" t="str">
        <f ca="1">IF($X$4&lt;1,"",IF($X$4=HLOOKUP($X$4,Sortie!$B$3:$AF$3,1,FALSE),IFERROR(VLOOKUP('Suivi de stock'!$B102,Sortie,COUNTIF($F$5:Y$5,Y$5)+1,FALSE),"")))</f>
        <v/>
      </c>
      <c r="Z102" s="79" t="str">
        <f ca="1">IF($X$4&lt;1,"",IF($X$4=HLOOKUP($X$4,Sortie!$B$3:$AF$3,1,FALSE),IFERROR(VLOOKUP('Suivi de stock'!$B102,Entrée,COUNTIF($F$5:Z$5,Z$5)+1,FALSE),"")))</f>
        <v/>
      </c>
      <c r="AA102" s="78" t="str">
        <f ca="1">IF($X$4&lt;1,"",IF($X$4=HLOOKUP($X$4,Sortie!$B$3:$AF$3,1,FALSE),IFERROR(VLOOKUP('Suivi de stock'!$B102,Sortie,COUNTIF($F$5:AA$5,AA$5)+1,FALSE),"")))</f>
        <v/>
      </c>
      <c r="AB102" s="79" t="str">
        <f ca="1">IF($X$4&lt;1,"",IF($X$4=HLOOKUP($X$4,Sortie!$B$3:$AF$3,1,FALSE),IFERROR(VLOOKUP('Suivi de stock'!$B102,Entrée,COUNTIF($F$5:AB$5,AB$5)+1,FALSE),"")))</f>
        <v/>
      </c>
      <c r="AC102" s="78" t="str">
        <f ca="1">IF($X$4&lt;1,"",IF($X$4=HLOOKUP($X$4,Sortie!$B$3:$AF$3,1,FALSE),IFERROR(VLOOKUP('Suivi de stock'!$B102,Sortie,COUNTIF($F$5:AC$5,AC$5)+1,FALSE),"")))</f>
        <v/>
      </c>
      <c r="AD102" s="79" t="str">
        <f ca="1">IF($X$4&lt;1,"",IF($X$4=HLOOKUP($X$4,Sortie!$B$3:$AF$3,1,FALSE),IFERROR(VLOOKUP('Suivi de stock'!$B102,Entrée,COUNTIF($F$5:AD$5,AD$5)+1,FALSE),"")))</f>
        <v/>
      </c>
      <c r="AE102" s="78" t="str">
        <f ca="1">IF($X$4&lt;1,"",IF($X$4=HLOOKUP($X$4,Sortie!$B$3:$AF$3,1,FALSE),IFERROR(VLOOKUP('Suivi de stock'!$B102,Sortie,COUNTIF($F$5:AE$5,AE$5)+1,FALSE),"")))</f>
        <v/>
      </c>
      <c r="AF102" s="79" t="str">
        <f ca="1">IF($X$4&lt;1,"",IF($X$4=HLOOKUP($X$4,Sortie!$B$3:$AF$3,1,FALSE),IFERROR(VLOOKUP('Suivi de stock'!$B102,Entrée,COUNTIF($F$5:AF$5,AF$5)+1,FALSE),"")))</f>
        <v/>
      </c>
      <c r="AG102" s="78" t="str">
        <f ca="1">IF($X$4&lt;1,"",IF($X$4=HLOOKUP($X$4,Sortie!$B$3:$AF$3,1,FALSE),IFERROR(VLOOKUP('Suivi de stock'!$B102,Sortie,COUNTIF($F$5:AG$5,AG$5)+1,FALSE),"")))</f>
        <v/>
      </c>
      <c r="AH102" s="79" t="str">
        <f ca="1">IF($X$4&lt;1,"",IF($X$4=HLOOKUP($X$4,Sortie!$B$3:$AF$3,1,FALSE),IFERROR(VLOOKUP('Suivi de stock'!$B102,Entrée,COUNTIF($F$5:AH$5,AH$5)+1,FALSE),"")))</f>
        <v/>
      </c>
      <c r="AI102" s="78" t="str">
        <f ca="1">IF($X$4&lt;1,"",IF($X$4=HLOOKUP($X$4,Sortie!$B$3:$AF$3,1,FALSE),IFERROR(VLOOKUP('Suivi de stock'!$B102,Sortie,COUNTIF($F$5:AI$5,AI$5)+1,FALSE),"")))</f>
        <v/>
      </c>
      <c r="AJ102" s="79" t="str">
        <f ca="1">IF($X$4&lt;1,"",IF($X$4=HLOOKUP($X$4,Sortie!$B$3:$AF$3,1,FALSE),IFERROR(VLOOKUP('Suivi de stock'!$B102,Entrée,COUNTIF($F$5:AJ$5,AJ$5)+1,FALSE),"")))</f>
        <v/>
      </c>
      <c r="AK102" s="78" t="str">
        <f ca="1">IF($X$4&lt;1,"",IF($X$4=HLOOKUP($X$4,Sortie!$B$3:$AF$3,1,FALSE),IFERROR(VLOOKUP('Suivi de stock'!$B102,Sortie,COUNTIF($F$5:AK$5,AK$5)+1,FALSE),"")))</f>
        <v/>
      </c>
      <c r="AL102" s="79" t="str">
        <f ca="1">IF($X$4&lt;1,"",IF($X$4=HLOOKUP($X$4,Sortie!$B$3:$AF$3,1,FALSE),IFERROR(VLOOKUP('Suivi de stock'!$B102,Entrée,COUNTIF($F$5:AL$5,AL$5)+1,FALSE),"")))</f>
        <v/>
      </c>
      <c r="AM102" s="78" t="str">
        <f ca="1">IF($X$4&lt;1,"",IF($X$4=HLOOKUP($X$4,Sortie!$B$3:$AF$3,1,FALSE),IFERROR(VLOOKUP('Suivi de stock'!$B102,Sortie,COUNTIF($F$5:AM$5,AM$5)+1,FALSE),"")))</f>
        <v/>
      </c>
      <c r="AN102" s="79" t="str">
        <f ca="1">IF($X$4&lt;1,"",IF($X$4=HLOOKUP($X$4,Sortie!$B$3:$AF$3,1,FALSE),IFERROR(VLOOKUP('Suivi de stock'!$B102,Entrée,COUNTIF($F$5:AN$5,AN$5)+1,FALSE),"")))</f>
        <v/>
      </c>
      <c r="AO102" s="78" t="str">
        <f ca="1">IF($X$4&lt;1,"",IF($X$4=HLOOKUP($X$4,Sortie!$B$3:$AF$3,1,FALSE),IFERROR(VLOOKUP('Suivi de stock'!$B102,Sortie,COUNTIF($F$5:AO$5,AO$5)+1,FALSE),"")))</f>
        <v/>
      </c>
      <c r="AP102" s="79" t="str">
        <f ca="1">IF($X$4&lt;1,"",IF($X$4=HLOOKUP($X$4,Sortie!$B$3:$AF$3,1,FALSE),IFERROR(VLOOKUP('Suivi de stock'!$B102,Entrée,COUNTIF($F$5:AP$5,AP$5)+1,FALSE),"")))</f>
        <v/>
      </c>
      <c r="AQ102" s="78" t="str">
        <f ca="1">IF($X$4&lt;1,"",IF($X$4=HLOOKUP($X$4,Sortie!$B$3:$AF$3,1,FALSE),IFERROR(VLOOKUP('Suivi de stock'!$B102,Sortie,COUNTIF($F$5:AQ$5,AQ$5)+1,FALSE),"")))</f>
        <v/>
      </c>
      <c r="AR102" s="79" t="str">
        <f ca="1">IF($X$4&lt;1,"",IF($X$4=HLOOKUP($X$4,Sortie!$B$3:$AF$3,1,FALSE),IFERROR(VLOOKUP('Suivi de stock'!$B102,Entrée,COUNTIF($F$5:AR$5,AR$5)+1,FALSE),"")))</f>
        <v/>
      </c>
      <c r="AS102" s="78" t="str">
        <f ca="1">IF($X$4&lt;1,"",IF($X$4=HLOOKUP($X$4,Sortie!$B$3:$AF$3,1,FALSE),IFERROR(VLOOKUP('Suivi de stock'!$B102,Sortie,COUNTIF($F$5:AS$5,AS$5)+1,FALSE),"")))</f>
        <v/>
      </c>
      <c r="AT102" s="79" t="str">
        <f ca="1">IF($X$4&lt;1,"",IF($X$4=HLOOKUP($X$4,Sortie!$B$3:$AF$3,1,FALSE),IFERROR(VLOOKUP('Suivi de stock'!$B102,Entrée,COUNTIF($F$5:AT$5,AT$5)+1,FALSE),"")))</f>
        <v/>
      </c>
      <c r="AU102" s="78" t="str">
        <f ca="1">IF($X$4&lt;1,"",IF($X$4=HLOOKUP($X$4,Sortie!$B$3:$AF$3,1,FALSE),IFERROR(VLOOKUP('Suivi de stock'!$B102,Sortie,COUNTIF($F$5:AU$5,AU$5)+1,FALSE),"")))</f>
        <v/>
      </c>
      <c r="AV102" s="79" t="str">
        <f ca="1">IF($X$4&lt;1,"",IF($X$4=HLOOKUP($X$4,Sortie!$B$3:$AF$3,1,FALSE),IFERROR(VLOOKUP('Suivi de stock'!$B102,Entrée,COUNTIF($F$5:AV$5,AV$5)+1,FALSE),"")))</f>
        <v/>
      </c>
      <c r="AW102" s="78" t="str">
        <f ca="1">IF($X$4&lt;1,"",IF($X$4=HLOOKUP($X$4,Sortie!$B$3:$AF$3,1,FALSE),IFERROR(VLOOKUP('Suivi de stock'!$B102,Sortie,COUNTIF($F$5:AW$5,AW$5)+1,FALSE),"")))</f>
        <v/>
      </c>
      <c r="AX102" s="79" t="str">
        <f ca="1">IF($X$4&lt;1,"",IF($X$4=HLOOKUP($X$4,Sortie!$B$3:$AF$3,1,FALSE),IFERROR(VLOOKUP('Suivi de stock'!$B102,Entrée,COUNTIF($F$5:AX$5,AX$5)+1,FALSE),"")))</f>
        <v/>
      </c>
      <c r="AY102" s="78" t="str">
        <f ca="1">IF($X$4&lt;1,"",IF($X$4=HLOOKUP($X$4,Sortie!$B$3:$AF$3,1,FALSE),IFERROR(VLOOKUP('Suivi de stock'!$B102,Sortie,COUNTIF($F$5:AY$5,AY$5)+1,FALSE),"")))</f>
        <v/>
      </c>
      <c r="AZ102" s="79" t="str">
        <f ca="1">IF($X$4&lt;1,"",IF($X$4=HLOOKUP($X$4,Sortie!$B$3:$AF$3,1,FALSE),IFERROR(VLOOKUP('Suivi de stock'!$B102,Entrée,COUNTIF($F$5:AZ$5,AZ$5)+1,FALSE),"")))</f>
        <v/>
      </c>
      <c r="BA102" s="78" t="str">
        <f ca="1">IF($X$4&lt;1,"",IF($X$4=HLOOKUP($X$4,Sortie!$B$3:$AF$3,1,FALSE),IFERROR(VLOOKUP('Suivi de stock'!$B102,Sortie,COUNTIF($F$5:BA$5,BA$5)+1,FALSE),"")))</f>
        <v/>
      </c>
      <c r="BB102" s="79" t="str">
        <f ca="1">IF($X$4&lt;1,"",IF($X$4=HLOOKUP($X$4,Sortie!$B$3:$AF$3,1,FALSE),IFERROR(VLOOKUP('Suivi de stock'!$B102,Entrée,COUNTIF($F$5:BB$5,BB$5)+1,FALSE),"")))</f>
        <v/>
      </c>
      <c r="BC102" s="78" t="str">
        <f ca="1">IF($X$4&lt;1,"",IF($X$4=HLOOKUP($X$4,Sortie!$B$3:$AF$3,1,FALSE),IFERROR(VLOOKUP('Suivi de stock'!$B102,Sortie,COUNTIF($F$5:BC$5,BC$5)+1,FALSE),"")))</f>
        <v/>
      </c>
      <c r="BD102" s="79" t="str">
        <f ca="1">IF($X$4&lt;1,"",IF($X$4=HLOOKUP($X$4,Sortie!$B$3:$AF$3,1,FALSE),IFERROR(VLOOKUP('Suivi de stock'!$B102,Entrée,COUNTIF($F$5:BD$5,BD$5)+1,FALSE),"")))</f>
        <v/>
      </c>
      <c r="BE102" s="78" t="str">
        <f ca="1">IF($X$4&lt;1,"",IF($X$4=HLOOKUP($X$4,Sortie!$B$3:$AF$3,1,FALSE),IFERROR(VLOOKUP('Suivi de stock'!$B102,Sortie,COUNTIF($F$5:BE$5,BE$5)+1,FALSE),"")))</f>
        <v/>
      </c>
      <c r="BF102" s="79" t="str">
        <f ca="1">IF($X$4&lt;1,"",IF($X$4=HLOOKUP($X$4,Sortie!$B$3:$AF$3,1,FALSE),IFERROR(VLOOKUP('Suivi de stock'!$B102,Entrée,COUNTIF($F$5:BF$5,BF$5)+1,FALSE),"")))</f>
        <v/>
      </c>
      <c r="BG102" s="78" t="str">
        <f ca="1">IF($X$4&lt;1,"",IF($X$4=HLOOKUP($X$4,Sortie!$B$3:$AF$3,1,FALSE),IFERROR(VLOOKUP('Suivi de stock'!$B102,Sortie,COUNTIF($F$5:BG$5,BG$5)+1,FALSE),"")))</f>
        <v/>
      </c>
      <c r="BH102" s="79" t="str">
        <f ca="1">IF($X$4&lt;1,"",IF($X$4=HLOOKUP($X$4,Sortie!$B$3:$AF$3,1,FALSE),IFERROR(VLOOKUP('Suivi de stock'!$B102,Entrée,COUNTIF($F$5:BH$5,BH$5)+1,FALSE),"")))</f>
        <v/>
      </c>
      <c r="BI102" s="78" t="str">
        <f ca="1">IF($X$4&lt;1,"",IF($X$4=HLOOKUP($X$4,Sortie!$B$3:$AF$3,1,FALSE),IFERROR(VLOOKUP('Suivi de stock'!$B102,Sortie,COUNTIF($F$5:BI$5,BI$5)+1,FALSE),"")))</f>
        <v/>
      </c>
      <c r="BJ102" s="79" t="str">
        <f ca="1">IF($X$4&lt;1,"",IF($X$4=HLOOKUP($X$4,Sortie!$B$3:$AF$3,1,FALSE),IFERROR(VLOOKUP('Suivi de stock'!$B102,Entrée,COUNTIF($F$5:BJ$5,BJ$5)+1,FALSE),"")))</f>
        <v/>
      </c>
      <c r="BK102" s="78" t="str">
        <f ca="1">IF($X$4&lt;1,"",IF($X$4=HLOOKUP($X$4,Sortie!$B$3:$AF$3,1,FALSE),IFERROR(VLOOKUP('Suivi de stock'!$B102,Sortie,COUNTIF($F$5:BK$5,BK$5)+1,FALSE),"")))</f>
        <v/>
      </c>
      <c r="BL102" s="79" t="str">
        <f ca="1">IF($X$4&lt;1,"",IF($X$4=HLOOKUP($X$4,Sortie!$B$3:$AF$3,1,FALSE),IFERROR(VLOOKUP('Suivi de stock'!$B102,Entrée,COUNTIF($F$5:BL$5,BL$5)+1,FALSE),"")))</f>
        <v/>
      </c>
      <c r="BM102" s="78" t="str">
        <f ca="1">IF($X$4&lt;1,"",IF($X$4=HLOOKUP($X$4,Sortie!$B$3:$AF$3,1,FALSE),IFERROR(VLOOKUP('Suivi de stock'!$B102,Sortie,COUNTIF($F$5:BM$5,BM$5)+1,FALSE),"")))</f>
        <v/>
      </c>
      <c r="BN102" s="79" t="str">
        <f ca="1">IF($X$4&lt;1,"",IF($X$4=HLOOKUP($X$4,Sortie!$B$3:$AF$3,1,FALSE),IFERROR(VLOOKUP('Suivi de stock'!$B102,Entrée,COUNTIF($F$5:BN$5,BN$5)+1,FALSE),"")))</f>
        <v/>
      </c>
      <c r="BO102" s="78" t="str">
        <f ca="1">IF($X$4&lt;1,"",IF($X$4=HLOOKUP($X$4,Sortie!$B$3:$AF$3,1,FALSE),IFERROR(VLOOKUP('Suivi de stock'!$B102,Sortie,COUNTIF($F$5:BO$5,BO$5)+1,FALSE),"")))</f>
        <v/>
      </c>
    </row>
    <row r="103" spans="1:67">
      <c r="A103" s="29">
        <f>IF(C103&gt;=D103,0,1+MAX($A$7:A102))</f>
        <v>0</v>
      </c>
      <c r="B103" s="9"/>
      <c r="C103" s="20"/>
      <c r="D103" s="21"/>
      <c r="F103" s="79" t="str">
        <f ca="1">IF($N$4&lt;1,"",IF($F$4=HLOOKUP($F$4,Sortie!$B$3:$AF$3,1,FALSE),IFERROR(VLOOKUP('Suivi de stock'!$B103,Entrée,COUNTIF($F$5:F$5,F$5)+1,FALSE),"")))</f>
        <v/>
      </c>
      <c r="G103" s="78" t="str">
        <f ca="1">IF($F$4&lt;1,"",IF($F$4=HLOOKUP($F$4,Sortie!$B$3:$AF$3,1,FALSE),IFERROR(VLOOKUP('Suivi de stock'!$B103,Sortie,COUNTIF($F$5:G$5,G$5)+1,FALSE),"")))</f>
        <v/>
      </c>
      <c r="H103" s="79" t="str">
        <f ca="1">IF($H$4&lt;1,"",IF($H$4=HLOOKUP($H$4,Sortie!$B$3:$AF$3,1,FALSE),IFERROR(VLOOKUP('Suivi de stock'!$B103,Entrée,COUNTIF($F$5:H$5,H$5)+1,FALSE),"")))</f>
        <v/>
      </c>
      <c r="I103" s="78" t="str">
        <f ca="1">IF($H$4&lt;1,"",IF($H$4=HLOOKUP($H$4,Sortie!$B$3:$AF$3,1,FALSE),IFERROR(VLOOKUP('Suivi de stock'!$B103,Sortie,COUNTIF($F$5:I$5,I$5)+1,FALSE),"")))</f>
        <v/>
      </c>
      <c r="J103" s="79" t="str">
        <f ca="1">IF($J$4&lt;1,"",IF($J$4=HLOOKUP($J$4,Sortie!$B$3:$AF$3,1,FALSE),IFERROR(VLOOKUP('Suivi de stock'!$B103,Entrée,COUNTIF($F$5:J$5,J$5)+1,FALSE),"")))</f>
        <v/>
      </c>
      <c r="K103" s="78" t="str">
        <f ca="1">IF($J$4&lt;1,"",IF($J$4=HLOOKUP($J$4,Sortie!$B$3:$AF$3,1,FALSE),IFERROR(VLOOKUP('Suivi de stock'!$B103,Sortie,COUNTIF($F$5:K$5,K$5)+1,FALSE),"")))</f>
        <v/>
      </c>
      <c r="L103" s="79" t="str">
        <f ca="1">IF($L$4&lt;1,"",IF($L$4=HLOOKUP($L$4,Sortie!$B$3:$AF$3,1,FALSE),IFERROR(VLOOKUP('Suivi de stock'!$B103,Entrée,COUNTIF($F$5:L$5,L$5)+1,FALSE),"")))</f>
        <v/>
      </c>
      <c r="M103" s="78" t="str">
        <f ca="1">IF($L$4&lt;1,"",IF($L$4=HLOOKUP($L$4,Sortie!$B$3:$AF$3,1,FALSE),IFERROR(VLOOKUP('Suivi de stock'!$B103,Sortie,COUNTIF($F$5:M$5,M$5)+1,FALSE),"")))</f>
        <v/>
      </c>
      <c r="N103" s="79" t="str">
        <f ca="1">IF($N$4&lt;1,"",IF($N$4=HLOOKUP($N$4,Sortie!$B$3:$AF$3,1,FALSE),IFERROR(VLOOKUP('Suivi de stock'!$B103,Entrée,COUNTIF($F$5:N$5,N$5)+1,FALSE),"")))</f>
        <v/>
      </c>
      <c r="O103" s="78" t="str">
        <f ca="1">IF($N$4&lt;1,"",IF($N$4=HLOOKUP($N$4,Sortie!$B$3:$AF$3,1,FALSE),IFERROR(VLOOKUP('Suivi de stock'!$B103,Sortie,COUNTIF($F$5:O$5,O$5)+1,FALSE),"")))</f>
        <v/>
      </c>
      <c r="P103" s="79" t="str">
        <f ca="1">IF($P$4&lt;1,"",IF($P$4=HLOOKUP($P$4,Sortie!$B$3:$AF$3,1,FALSE),IFERROR(VLOOKUP('Suivi de stock'!$B103,Entrée,COUNTIF($F$5:P$5,P$5)+1,FALSE),"")))</f>
        <v/>
      </c>
      <c r="Q103" s="78" t="str">
        <f ca="1">IF($P$4&lt;1,"",IF($P$4=HLOOKUP($P$4,Sortie!$B$3:$AF$3,1,FALSE),IFERROR(VLOOKUP('Suivi de stock'!$B103,Sortie,COUNTIF($F$5:Q$5,Q$5)+1,FALSE),"")))</f>
        <v/>
      </c>
      <c r="R103" s="79" t="str">
        <f ca="1">IF($R$4&lt;1,"",IF($R$4=HLOOKUP($R$4,Sortie!$B$3:$AF$3,1,FALSE),IFERROR(VLOOKUP('Suivi de stock'!$B103,Entrée,COUNTIF($F$5:R$5,R$5)+1,FALSE),"")))</f>
        <v/>
      </c>
      <c r="S103" s="78" t="str">
        <f ca="1">IF($R$4&lt;1,"",IF($R$4=HLOOKUP($R$4,Sortie!$B$3:$AF$3,1,FALSE),IFERROR(VLOOKUP('Suivi de stock'!$B103,Sortie,COUNTIF($F$5:S$5,S$5)+1,FALSE),"")))</f>
        <v/>
      </c>
      <c r="T103" s="79" t="str">
        <f ca="1">IF($T$4&lt;1,"",IF($T$4=HLOOKUP($T$4,Sortie!$B$3:$AF$3,1,FALSE),IFERROR(VLOOKUP('Suivi de stock'!$B103,Entrée,COUNTIF($F$5:T$5,T$5)+1,FALSE),"")))</f>
        <v/>
      </c>
      <c r="U103" s="78" t="str">
        <f ca="1">IF($T$4&lt;1,"",IF($T$4=HLOOKUP($T$4,Sortie!$B$3:$AF$3,1,FALSE),IFERROR(VLOOKUP('Suivi de stock'!$B103,Sortie,COUNTIF($F$5:U$5,U$5)+1,FALSE),"")))</f>
        <v/>
      </c>
      <c r="V103" s="79" t="str">
        <f ca="1">IF($V$4&lt;1,"",IF($V$4=HLOOKUP($V$4,Sortie!$B$3:$AF$3,1,FALSE),IFERROR(VLOOKUP('Suivi de stock'!$B103,Entrée,COUNTIF($F$5:V$5,V$5)+1,FALSE),"")))</f>
        <v/>
      </c>
      <c r="W103" s="78" t="str">
        <f ca="1">IF($V$4&lt;1,"",IF($V$4=HLOOKUP($V$4,Sortie!$B$3:$AF$3,1,FALSE),IFERROR(VLOOKUP('Suivi de stock'!$B103,Sortie,COUNTIF($F$5:W$5,W$5)+1,FALSE),"")))</f>
        <v/>
      </c>
      <c r="X103" s="79" t="str">
        <f ca="1">IF($X$4&lt;1,"",IF($X$4=HLOOKUP($X$4,Sortie!$B$3:$AF$3,1,FALSE),IFERROR(VLOOKUP('Suivi de stock'!$B103,Entrée,COUNTIF($F$5:X$5,X$5)+1,FALSE),"")))</f>
        <v/>
      </c>
      <c r="Y103" s="78" t="str">
        <f ca="1">IF($X$4&lt;1,"",IF($X$4=HLOOKUP($X$4,Sortie!$B$3:$AF$3,1,FALSE),IFERROR(VLOOKUP('Suivi de stock'!$B103,Sortie,COUNTIF($F$5:Y$5,Y$5)+1,FALSE),"")))</f>
        <v/>
      </c>
      <c r="Z103" s="79" t="str">
        <f ca="1">IF($X$4&lt;1,"",IF($X$4=HLOOKUP($X$4,Sortie!$B$3:$AF$3,1,FALSE),IFERROR(VLOOKUP('Suivi de stock'!$B103,Entrée,COUNTIF($F$5:Z$5,Z$5)+1,FALSE),"")))</f>
        <v/>
      </c>
      <c r="AA103" s="78" t="str">
        <f ca="1">IF($X$4&lt;1,"",IF($X$4=HLOOKUP($X$4,Sortie!$B$3:$AF$3,1,FALSE),IFERROR(VLOOKUP('Suivi de stock'!$B103,Sortie,COUNTIF($F$5:AA$5,AA$5)+1,FALSE),"")))</f>
        <v/>
      </c>
      <c r="AB103" s="79" t="str">
        <f ca="1">IF($X$4&lt;1,"",IF($X$4=HLOOKUP($X$4,Sortie!$B$3:$AF$3,1,FALSE),IFERROR(VLOOKUP('Suivi de stock'!$B103,Entrée,COUNTIF($F$5:AB$5,AB$5)+1,FALSE),"")))</f>
        <v/>
      </c>
      <c r="AC103" s="78" t="str">
        <f ca="1">IF($X$4&lt;1,"",IF($X$4=HLOOKUP($X$4,Sortie!$B$3:$AF$3,1,FALSE),IFERROR(VLOOKUP('Suivi de stock'!$B103,Sortie,COUNTIF($F$5:AC$5,AC$5)+1,FALSE),"")))</f>
        <v/>
      </c>
      <c r="AD103" s="79" t="str">
        <f ca="1">IF($X$4&lt;1,"",IF($X$4=HLOOKUP($X$4,Sortie!$B$3:$AF$3,1,FALSE),IFERROR(VLOOKUP('Suivi de stock'!$B103,Entrée,COUNTIF($F$5:AD$5,AD$5)+1,FALSE),"")))</f>
        <v/>
      </c>
      <c r="AE103" s="78" t="str">
        <f ca="1">IF($X$4&lt;1,"",IF($X$4=HLOOKUP($X$4,Sortie!$B$3:$AF$3,1,FALSE),IFERROR(VLOOKUP('Suivi de stock'!$B103,Sortie,COUNTIF($F$5:AE$5,AE$5)+1,FALSE),"")))</f>
        <v/>
      </c>
      <c r="AF103" s="79" t="str">
        <f ca="1">IF($X$4&lt;1,"",IF($X$4=HLOOKUP($X$4,Sortie!$B$3:$AF$3,1,FALSE),IFERROR(VLOOKUP('Suivi de stock'!$B103,Entrée,COUNTIF($F$5:AF$5,AF$5)+1,FALSE),"")))</f>
        <v/>
      </c>
      <c r="AG103" s="78" t="str">
        <f ca="1">IF($X$4&lt;1,"",IF($X$4=HLOOKUP($X$4,Sortie!$B$3:$AF$3,1,FALSE),IFERROR(VLOOKUP('Suivi de stock'!$B103,Sortie,COUNTIF($F$5:AG$5,AG$5)+1,FALSE),"")))</f>
        <v/>
      </c>
      <c r="AH103" s="79" t="str">
        <f ca="1">IF($X$4&lt;1,"",IF($X$4=HLOOKUP($X$4,Sortie!$B$3:$AF$3,1,FALSE),IFERROR(VLOOKUP('Suivi de stock'!$B103,Entrée,COUNTIF($F$5:AH$5,AH$5)+1,FALSE),"")))</f>
        <v/>
      </c>
      <c r="AI103" s="78" t="str">
        <f ca="1">IF($X$4&lt;1,"",IF($X$4=HLOOKUP($X$4,Sortie!$B$3:$AF$3,1,FALSE),IFERROR(VLOOKUP('Suivi de stock'!$B103,Sortie,COUNTIF($F$5:AI$5,AI$5)+1,FALSE),"")))</f>
        <v/>
      </c>
      <c r="AJ103" s="79" t="str">
        <f ca="1">IF($X$4&lt;1,"",IF($X$4=HLOOKUP($X$4,Sortie!$B$3:$AF$3,1,FALSE),IFERROR(VLOOKUP('Suivi de stock'!$B103,Entrée,COUNTIF($F$5:AJ$5,AJ$5)+1,FALSE),"")))</f>
        <v/>
      </c>
      <c r="AK103" s="78" t="str">
        <f ca="1">IF($X$4&lt;1,"",IF($X$4=HLOOKUP($X$4,Sortie!$B$3:$AF$3,1,FALSE),IFERROR(VLOOKUP('Suivi de stock'!$B103,Sortie,COUNTIF($F$5:AK$5,AK$5)+1,FALSE),"")))</f>
        <v/>
      </c>
      <c r="AL103" s="79" t="str">
        <f ca="1">IF($X$4&lt;1,"",IF($X$4=HLOOKUP($X$4,Sortie!$B$3:$AF$3,1,FALSE),IFERROR(VLOOKUP('Suivi de stock'!$B103,Entrée,COUNTIF($F$5:AL$5,AL$5)+1,FALSE),"")))</f>
        <v/>
      </c>
      <c r="AM103" s="78" t="str">
        <f ca="1">IF($X$4&lt;1,"",IF($X$4=HLOOKUP($X$4,Sortie!$B$3:$AF$3,1,FALSE),IFERROR(VLOOKUP('Suivi de stock'!$B103,Sortie,COUNTIF($F$5:AM$5,AM$5)+1,FALSE),"")))</f>
        <v/>
      </c>
      <c r="AN103" s="79" t="str">
        <f ca="1">IF($X$4&lt;1,"",IF($X$4=HLOOKUP($X$4,Sortie!$B$3:$AF$3,1,FALSE),IFERROR(VLOOKUP('Suivi de stock'!$B103,Entrée,COUNTIF($F$5:AN$5,AN$5)+1,FALSE),"")))</f>
        <v/>
      </c>
      <c r="AO103" s="78" t="str">
        <f ca="1">IF($X$4&lt;1,"",IF($X$4=HLOOKUP($X$4,Sortie!$B$3:$AF$3,1,FALSE),IFERROR(VLOOKUP('Suivi de stock'!$B103,Sortie,COUNTIF($F$5:AO$5,AO$5)+1,FALSE),"")))</f>
        <v/>
      </c>
      <c r="AP103" s="79" t="str">
        <f ca="1">IF($X$4&lt;1,"",IF($X$4=HLOOKUP($X$4,Sortie!$B$3:$AF$3,1,FALSE),IFERROR(VLOOKUP('Suivi de stock'!$B103,Entrée,COUNTIF($F$5:AP$5,AP$5)+1,FALSE),"")))</f>
        <v/>
      </c>
      <c r="AQ103" s="78" t="str">
        <f ca="1">IF($X$4&lt;1,"",IF($X$4=HLOOKUP($X$4,Sortie!$B$3:$AF$3,1,FALSE),IFERROR(VLOOKUP('Suivi de stock'!$B103,Sortie,COUNTIF($F$5:AQ$5,AQ$5)+1,FALSE),"")))</f>
        <v/>
      </c>
      <c r="AR103" s="79" t="str">
        <f ca="1">IF($X$4&lt;1,"",IF($X$4=HLOOKUP($X$4,Sortie!$B$3:$AF$3,1,FALSE),IFERROR(VLOOKUP('Suivi de stock'!$B103,Entrée,COUNTIF($F$5:AR$5,AR$5)+1,FALSE),"")))</f>
        <v/>
      </c>
      <c r="AS103" s="78" t="str">
        <f ca="1">IF($X$4&lt;1,"",IF($X$4=HLOOKUP($X$4,Sortie!$B$3:$AF$3,1,FALSE),IFERROR(VLOOKUP('Suivi de stock'!$B103,Sortie,COUNTIF($F$5:AS$5,AS$5)+1,FALSE),"")))</f>
        <v/>
      </c>
      <c r="AT103" s="79" t="str">
        <f ca="1">IF($X$4&lt;1,"",IF($X$4=HLOOKUP($X$4,Sortie!$B$3:$AF$3,1,FALSE),IFERROR(VLOOKUP('Suivi de stock'!$B103,Entrée,COUNTIF($F$5:AT$5,AT$5)+1,FALSE),"")))</f>
        <v/>
      </c>
      <c r="AU103" s="78" t="str">
        <f ca="1">IF($X$4&lt;1,"",IF($X$4=HLOOKUP($X$4,Sortie!$B$3:$AF$3,1,FALSE),IFERROR(VLOOKUP('Suivi de stock'!$B103,Sortie,COUNTIF($F$5:AU$5,AU$5)+1,FALSE),"")))</f>
        <v/>
      </c>
      <c r="AV103" s="79" t="str">
        <f ca="1">IF($X$4&lt;1,"",IF($X$4=HLOOKUP($X$4,Sortie!$B$3:$AF$3,1,FALSE),IFERROR(VLOOKUP('Suivi de stock'!$B103,Entrée,COUNTIF($F$5:AV$5,AV$5)+1,FALSE),"")))</f>
        <v/>
      </c>
      <c r="AW103" s="78" t="str">
        <f ca="1">IF($X$4&lt;1,"",IF($X$4=HLOOKUP($X$4,Sortie!$B$3:$AF$3,1,FALSE),IFERROR(VLOOKUP('Suivi de stock'!$B103,Sortie,COUNTIF($F$5:AW$5,AW$5)+1,FALSE),"")))</f>
        <v/>
      </c>
      <c r="AX103" s="79" t="str">
        <f ca="1">IF($X$4&lt;1,"",IF($X$4=HLOOKUP($X$4,Sortie!$B$3:$AF$3,1,FALSE),IFERROR(VLOOKUP('Suivi de stock'!$B103,Entrée,COUNTIF($F$5:AX$5,AX$5)+1,FALSE),"")))</f>
        <v/>
      </c>
      <c r="AY103" s="78" t="str">
        <f ca="1">IF($X$4&lt;1,"",IF($X$4=HLOOKUP($X$4,Sortie!$B$3:$AF$3,1,FALSE),IFERROR(VLOOKUP('Suivi de stock'!$B103,Sortie,COUNTIF($F$5:AY$5,AY$5)+1,FALSE),"")))</f>
        <v/>
      </c>
      <c r="AZ103" s="79" t="str">
        <f ca="1">IF($X$4&lt;1,"",IF($X$4=HLOOKUP($X$4,Sortie!$B$3:$AF$3,1,FALSE),IFERROR(VLOOKUP('Suivi de stock'!$B103,Entrée,COUNTIF($F$5:AZ$5,AZ$5)+1,FALSE),"")))</f>
        <v/>
      </c>
      <c r="BA103" s="78" t="str">
        <f ca="1">IF($X$4&lt;1,"",IF($X$4=HLOOKUP($X$4,Sortie!$B$3:$AF$3,1,FALSE),IFERROR(VLOOKUP('Suivi de stock'!$B103,Sortie,COUNTIF($F$5:BA$5,BA$5)+1,FALSE),"")))</f>
        <v/>
      </c>
      <c r="BB103" s="79" t="str">
        <f ca="1">IF($X$4&lt;1,"",IF($X$4=HLOOKUP($X$4,Sortie!$B$3:$AF$3,1,FALSE),IFERROR(VLOOKUP('Suivi de stock'!$B103,Entrée,COUNTIF($F$5:BB$5,BB$5)+1,FALSE),"")))</f>
        <v/>
      </c>
      <c r="BC103" s="78" t="str">
        <f ca="1">IF($X$4&lt;1,"",IF($X$4=HLOOKUP($X$4,Sortie!$B$3:$AF$3,1,FALSE),IFERROR(VLOOKUP('Suivi de stock'!$B103,Sortie,COUNTIF($F$5:BC$5,BC$5)+1,FALSE),"")))</f>
        <v/>
      </c>
      <c r="BD103" s="79" t="str">
        <f ca="1">IF($X$4&lt;1,"",IF($X$4=HLOOKUP($X$4,Sortie!$B$3:$AF$3,1,FALSE),IFERROR(VLOOKUP('Suivi de stock'!$B103,Entrée,COUNTIF($F$5:BD$5,BD$5)+1,FALSE),"")))</f>
        <v/>
      </c>
      <c r="BE103" s="78" t="str">
        <f ca="1">IF($X$4&lt;1,"",IF($X$4=HLOOKUP($X$4,Sortie!$B$3:$AF$3,1,FALSE),IFERROR(VLOOKUP('Suivi de stock'!$B103,Sortie,COUNTIF($F$5:BE$5,BE$5)+1,FALSE),"")))</f>
        <v/>
      </c>
      <c r="BF103" s="79" t="str">
        <f ca="1">IF($X$4&lt;1,"",IF($X$4=HLOOKUP($X$4,Sortie!$B$3:$AF$3,1,FALSE),IFERROR(VLOOKUP('Suivi de stock'!$B103,Entrée,COUNTIF($F$5:BF$5,BF$5)+1,FALSE),"")))</f>
        <v/>
      </c>
      <c r="BG103" s="78" t="str">
        <f ca="1">IF($X$4&lt;1,"",IF($X$4=HLOOKUP($X$4,Sortie!$B$3:$AF$3,1,FALSE),IFERROR(VLOOKUP('Suivi de stock'!$B103,Sortie,COUNTIF($F$5:BG$5,BG$5)+1,FALSE),"")))</f>
        <v/>
      </c>
      <c r="BH103" s="79" t="str">
        <f ca="1">IF($X$4&lt;1,"",IF($X$4=HLOOKUP($X$4,Sortie!$B$3:$AF$3,1,FALSE),IFERROR(VLOOKUP('Suivi de stock'!$B103,Entrée,COUNTIF($F$5:BH$5,BH$5)+1,FALSE),"")))</f>
        <v/>
      </c>
      <c r="BI103" s="78" t="str">
        <f ca="1">IF($X$4&lt;1,"",IF($X$4=HLOOKUP($X$4,Sortie!$B$3:$AF$3,1,FALSE),IFERROR(VLOOKUP('Suivi de stock'!$B103,Sortie,COUNTIF($F$5:BI$5,BI$5)+1,FALSE),"")))</f>
        <v/>
      </c>
      <c r="BJ103" s="79" t="str">
        <f ca="1">IF($X$4&lt;1,"",IF($X$4=HLOOKUP($X$4,Sortie!$B$3:$AF$3,1,FALSE),IFERROR(VLOOKUP('Suivi de stock'!$B103,Entrée,COUNTIF($F$5:BJ$5,BJ$5)+1,FALSE),"")))</f>
        <v/>
      </c>
      <c r="BK103" s="78" t="str">
        <f ca="1">IF($X$4&lt;1,"",IF($X$4=HLOOKUP($X$4,Sortie!$B$3:$AF$3,1,FALSE),IFERROR(VLOOKUP('Suivi de stock'!$B103,Sortie,COUNTIF($F$5:BK$5,BK$5)+1,FALSE),"")))</f>
        <v/>
      </c>
      <c r="BL103" s="79" t="str">
        <f ca="1">IF($X$4&lt;1,"",IF($X$4=HLOOKUP($X$4,Sortie!$B$3:$AF$3,1,FALSE),IFERROR(VLOOKUP('Suivi de stock'!$B103,Entrée,COUNTIF($F$5:BL$5,BL$5)+1,FALSE),"")))</f>
        <v/>
      </c>
      <c r="BM103" s="78" t="str">
        <f ca="1">IF($X$4&lt;1,"",IF($X$4=HLOOKUP($X$4,Sortie!$B$3:$AF$3,1,FALSE),IFERROR(VLOOKUP('Suivi de stock'!$B103,Sortie,COUNTIF($F$5:BM$5,BM$5)+1,FALSE),"")))</f>
        <v/>
      </c>
      <c r="BN103" s="79" t="str">
        <f ca="1">IF($X$4&lt;1,"",IF($X$4=HLOOKUP($X$4,Sortie!$B$3:$AF$3,1,FALSE),IFERROR(VLOOKUP('Suivi de stock'!$B103,Entrée,COUNTIF($F$5:BN$5,BN$5)+1,FALSE),"")))</f>
        <v/>
      </c>
      <c r="BO103" s="78" t="str">
        <f ca="1">IF($X$4&lt;1,"",IF($X$4=HLOOKUP($X$4,Sortie!$B$3:$AF$3,1,FALSE),IFERROR(VLOOKUP('Suivi de stock'!$B103,Sortie,COUNTIF($F$5:BO$5,BO$5)+1,FALSE),"")))</f>
        <v/>
      </c>
    </row>
    <row r="104" spans="1:67">
      <c r="A104" s="29">
        <f>IF(C104&gt;=D104,0,1+MAX($A$7:A103))</f>
        <v>0</v>
      </c>
      <c r="B104" s="9"/>
      <c r="C104" s="20"/>
      <c r="D104" s="21"/>
      <c r="F104" s="79" t="str">
        <f ca="1">IF($N$4&lt;1,"",IF($F$4=HLOOKUP($F$4,Sortie!$B$3:$AF$3,1,FALSE),IFERROR(VLOOKUP('Suivi de stock'!$B104,Entrée,COUNTIF($F$5:F$5,F$5)+1,FALSE),"")))</f>
        <v/>
      </c>
      <c r="G104" s="78" t="str">
        <f ca="1">IF($F$4&lt;1,"",IF($F$4=HLOOKUP($F$4,Sortie!$B$3:$AF$3,1,FALSE),IFERROR(VLOOKUP('Suivi de stock'!$B104,Sortie,COUNTIF($F$5:G$5,G$5)+1,FALSE),"")))</f>
        <v/>
      </c>
      <c r="H104" s="79" t="str">
        <f ca="1">IF($H$4&lt;1,"",IF($H$4=HLOOKUP($H$4,Sortie!$B$3:$AF$3,1,FALSE),IFERROR(VLOOKUP('Suivi de stock'!$B104,Entrée,COUNTIF($F$5:H$5,H$5)+1,FALSE),"")))</f>
        <v/>
      </c>
      <c r="I104" s="78" t="str">
        <f ca="1">IF($H$4&lt;1,"",IF($H$4=HLOOKUP($H$4,Sortie!$B$3:$AF$3,1,FALSE),IFERROR(VLOOKUP('Suivi de stock'!$B104,Sortie,COUNTIF($F$5:I$5,I$5)+1,FALSE),"")))</f>
        <v/>
      </c>
      <c r="J104" s="79" t="str">
        <f ca="1">IF($J$4&lt;1,"",IF($J$4=HLOOKUP($J$4,Sortie!$B$3:$AF$3,1,FALSE),IFERROR(VLOOKUP('Suivi de stock'!$B104,Entrée,COUNTIF($F$5:J$5,J$5)+1,FALSE),"")))</f>
        <v/>
      </c>
      <c r="K104" s="78" t="str">
        <f ca="1">IF($J$4&lt;1,"",IF($J$4=HLOOKUP($J$4,Sortie!$B$3:$AF$3,1,FALSE),IFERROR(VLOOKUP('Suivi de stock'!$B104,Sortie,COUNTIF($F$5:K$5,K$5)+1,FALSE),"")))</f>
        <v/>
      </c>
      <c r="L104" s="79" t="str">
        <f ca="1">IF($L$4&lt;1,"",IF($L$4=HLOOKUP($L$4,Sortie!$B$3:$AF$3,1,FALSE),IFERROR(VLOOKUP('Suivi de stock'!$B104,Entrée,COUNTIF($F$5:L$5,L$5)+1,FALSE),"")))</f>
        <v/>
      </c>
      <c r="M104" s="78" t="str">
        <f ca="1">IF($L$4&lt;1,"",IF($L$4=HLOOKUP($L$4,Sortie!$B$3:$AF$3,1,FALSE),IFERROR(VLOOKUP('Suivi de stock'!$B104,Sortie,COUNTIF($F$5:M$5,M$5)+1,FALSE),"")))</f>
        <v/>
      </c>
      <c r="N104" s="79" t="str">
        <f ca="1">IF($N$4&lt;1,"",IF($N$4=HLOOKUP($N$4,Sortie!$B$3:$AF$3,1,FALSE),IFERROR(VLOOKUP('Suivi de stock'!$B104,Entrée,COUNTIF($F$5:N$5,N$5)+1,FALSE),"")))</f>
        <v/>
      </c>
      <c r="O104" s="78" t="str">
        <f ca="1">IF($N$4&lt;1,"",IF($N$4=HLOOKUP($N$4,Sortie!$B$3:$AF$3,1,FALSE),IFERROR(VLOOKUP('Suivi de stock'!$B104,Sortie,COUNTIF($F$5:O$5,O$5)+1,FALSE),"")))</f>
        <v/>
      </c>
      <c r="P104" s="79" t="str">
        <f ca="1">IF($P$4&lt;1,"",IF($P$4=HLOOKUP($P$4,Sortie!$B$3:$AF$3,1,FALSE),IFERROR(VLOOKUP('Suivi de stock'!$B104,Entrée,COUNTIF($F$5:P$5,P$5)+1,FALSE),"")))</f>
        <v/>
      </c>
      <c r="Q104" s="78" t="str">
        <f ca="1">IF($P$4&lt;1,"",IF($P$4=HLOOKUP($P$4,Sortie!$B$3:$AF$3,1,FALSE),IFERROR(VLOOKUP('Suivi de stock'!$B104,Sortie,COUNTIF($F$5:Q$5,Q$5)+1,FALSE),"")))</f>
        <v/>
      </c>
      <c r="R104" s="79" t="str">
        <f ca="1">IF($R$4&lt;1,"",IF($R$4=HLOOKUP($R$4,Sortie!$B$3:$AF$3,1,FALSE),IFERROR(VLOOKUP('Suivi de stock'!$B104,Entrée,COUNTIF($F$5:R$5,R$5)+1,FALSE),"")))</f>
        <v/>
      </c>
      <c r="S104" s="78" t="str">
        <f ca="1">IF($R$4&lt;1,"",IF($R$4=HLOOKUP($R$4,Sortie!$B$3:$AF$3,1,FALSE),IFERROR(VLOOKUP('Suivi de stock'!$B104,Sortie,COUNTIF($F$5:S$5,S$5)+1,FALSE),"")))</f>
        <v/>
      </c>
      <c r="T104" s="79" t="str">
        <f ca="1">IF($T$4&lt;1,"",IF($T$4=HLOOKUP($T$4,Sortie!$B$3:$AF$3,1,FALSE),IFERROR(VLOOKUP('Suivi de stock'!$B104,Entrée,COUNTIF($F$5:T$5,T$5)+1,FALSE),"")))</f>
        <v/>
      </c>
      <c r="U104" s="78" t="str">
        <f ca="1">IF($T$4&lt;1,"",IF($T$4=HLOOKUP($T$4,Sortie!$B$3:$AF$3,1,FALSE),IFERROR(VLOOKUP('Suivi de stock'!$B104,Sortie,COUNTIF($F$5:U$5,U$5)+1,FALSE),"")))</f>
        <v/>
      </c>
      <c r="V104" s="79" t="str">
        <f ca="1">IF($V$4&lt;1,"",IF($V$4=HLOOKUP($V$4,Sortie!$B$3:$AF$3,1,FALSE),IFERROR(VLOOKUP('Suivi de stock'!$B104,Entrée,COUNTIF($F$5:V$5,V$5)+1,FALSE),"")))</f>
        <v/>
      </c>
      <c r="W104" s="78" t="str">
        <f ca="1">IF($V$4&lt;1,"",IF($V$4=HLOOKUP($V$4,Sortie!$B$3:$AF$3,1,FALSE),IFERROR(VLOOKUP('Suivi de stock'!$B104,Sortie,COUNTIF($F$5:W$5,W$5)+1,FALSE),"")))</f>
        <v/>
      </c>
      <c r="X104" s="79" t="str">
        <f ca="1">IF($X$4&lt;1,"",IF($X$4=HLOOKUP($X$4,Sortie!$B$3:$AF$3,1,FALSE),IFERROR(VLOOKUP('Suivi de stock'!$B104,Entrée,COUNTIF($F$5:X$5,X$5)+1,FALSE),"")))</f>
        <v/>
      </c>
      <c r="Y104" s="78" t="str">
        <f ca="1">IF($X$4&lt;1,"",IF($X$4=HLOOKUP($X$4,Sortie!$B$3:$AF$3,1,FALSE),IFERROR(VLOOKUP('Suivi de stock'!$B104,Sortie,COUNTIF($F$5:Y$5,Y$5)+1,FALSE),"")))</f>
        <v/>
      </c>
      <c r="Z104" s="79" t="str">
        <f ca="1">IF($X$4&lt;1,"",IF($X$4=HLOOKUP($X$4,Sortie!$B$3:$AF$3,1,FALSE),IFERROR(VLOOKUP('Suivi de stock'!$B104,Entrée,COUNTIF($F$5:Z$5,Z$5)+1,FALSE),"")))</f>
        <v/>
      </c>
      <c r="AA104" s="78" t="str">
        <f ca="1">IF($X$4&lt;1,"",IF($X$4=HLOOKUP($X$4,Sortie!$B$3:$AF$3,1,FALSE),IFERROR(VLOOKUP('Suivi de stock'!$B104,Sortie,COUNTIF($F$5:AA$5,AA$5)+1,FALSE),"")))</f>
        <v/>
      </c>
      <c r="AB104" s="79" t="str">
        <f ca="1">IF($X$4&lt;1,"",IF($X$4=HLOOKUP($X$4,Sortie!$B$3:$AF$3,1,FALSE),IFERROR(VLOOKUP('Suivi de stock'!$B104,Entrée,COUNTIF($F$5:AB$5,AB$5)+1,FALSE),"")))</f>
        <v/>
      </c>
      <c r="AC104" s="78" t="str">
        <f ca="1">IF($X$4&lt;1,"",IF($X$4=HLOOKUP($X$4,Sortie!$B$3:$AF$3,1,FALSE),IFERROR(VLOOKUP('Suivi de stock'!$B104,Sortie,COUNTIF($F$5:AC$5,AC$5)+1,FALSE),"")))</f>
        <v/>
      </c>
      <c r="AD104" s="79" t="str">
        <f ca="1">IF($X$4&lt;1,"",IF($X$4=HLOOKUP($X$4,Sortie!$B$3:$AF$3,1,FALSE),IFERROR(VLOOKUP('Suivi de stock'!$B104,Entrée,COUNTIF($F$5:AD$5,AD$5)+1,FALSE),"")))</f>
        <v/>
      </c>
      <c r="AE104" s="78" t="str">
        <f ca="1">IF($X$4&lt;1,"",IF($X$4=HLOOKUP($X$4,Sortie!$B$3:$AF$3,1,FALSE),IFERROR(VLOOKUP('Suivi de stock'!$B104,Sortie,COUNTIF($F$5:AE$5,AE$5)+1,FALSE),"")))</f>
        <v/>
      </c>
      <c r="AF104" s="79" t="str">
        <f ca="1">IF($X$4&lt;1,"",IF($X$4=HLOOKUP($X$4,Sortie!$B$3:$AF$3,1,FALSE),IFERROR(VLOOKUP('Suivi de stock'!$B104,Entrée,COUNTIF($F$5:AF$5,AF$5)+1,FALSE),"")))</f>
        <v/>
      </c>
      <c r="AG104" s="78" t="str">
        <f ca="1">IF($X$4&lt;1,"",IF($X$4=HLOOKUP($X$4,Sortie!$B$3:$AF$3,1,FALSE),IFERROR(VLOOKUP('Suivi de stock'!$B104,Sortie,COUNTIF($F$5:AG$5,AG$5)+1,FALSE),"")))</f>
        <v/>
      </c>
      <c r="AH104" s="79" t="str">
        <f ca="1">IF($X$4&lt;1,"",IF($X$4=HLOOKUP($X$4,Sortie!$B$3:$AF$3,1,FALSE),IFERROR(VLOOKUP('Suivi de stock'!$B104,Entrée,COUNTIF($F$5:AH$5,AH$5)+1,FALSE),"")))</f>
        <v/>
      </c>
      <c r="AI104" s="78" t="str">
        <f ca="1">IF($X$4&lt;1,"",IF($X$4=HLOOKUP($X$4,Sortie!$B$3:$AF$3,1,FALSE),IFERROR(VLOOKUP('Suivi de stock'!$B104,Sortie,COUNTIF($F$5:AI$5,AI$5)+1,FALSE),"")))</f>
        <v/>
      </c>
      <c r="AJ104" s="79" t="str">
        <f ca="1">IF($X$4&lt;1,"",IF($X$4=HLOOKUP($X$4,Sortie!$B$3:$AF$3,1,FALSE),IFERROR(VLOOKUP('Suivi de stock'!$B104,Entrée,COUNTIF($F$5:AJ$5,AJ$5)+1,FALSE),"")))</f>
        <v/>
      </c>
      <c r="AK104" s="78" t="str">
        <f ca="1">IF($X$4&lt;1,"",IF($X$4=HLOOKUP($X$4,Sortie!$B$3:$AF$3,1,FALSE),IFERROR(VLOOKUP('Suivi de stock'!$B104,Sortie,COUNTIF($F$5:AK$5,AK$5)+1,FALSE),"")))</f>
        <v/>
      </c>
      <c r="AL104" s="79" t="str">
        <f ca="1">IF($X$4&lt;1,"",IF($X$4=HLOOKUP($X$4,Sortie!$B$3:$AF$3,1,FALSE),IFERROR(VLOOKUP('Suivi de stock'!$B104,Entrée,COUNTIF($F$5:AL$5,AL$5)+1,FALSE),"")))</f>
        <v/>
      </c>
      <c r="AM104" s="78" t="str">
        <f ca="1">IF($X$4&lt;1,"",IF($X$4=HLOOKUP($X$4,Sortie!$B$3:$AF$3,1,FALSE),IFERROR(VLOOKUP('Suivi de stock'!$B104,Sortie,COUNTIF($F$5:AM$5,AM$5)+1,FALSE),"")))</f>
        <v/>
      </c>
      <c r="AN104" s="79" t="str">
        <f ca="1">IF($X$4&lt;1,"",IF($X$4=HLOOKUP($X$4,Sortie!$B$3:$AF$3,1,FALSE),IFERROR(VLOOKUP('Suivi de stock'!$B104,Entrée,COUNTIF($F$5:AN$5,AN$5)+1,FALSE),"")))</f>
        <v/>
      </c>
      <c r="AO104" s="78" t="str">
        <f ca="1">IF($X$4&lt;1,"",IF($X$4=HLOOKUP($X$4,Sortie!$B$3:$AF$3,1,FALSE),IFERROR(VLOOKUP('Suivi de stock'!$B104,Sortie,COUNTIF($F$5:AO$5,AO$5)+1,FALSE),"")))</f>
        <v/>
      </c>
      <c r="AP104" s="79" t="str">
        <f ca="1">IF($X$4&lt;1,"",IF($X$4=HLOOKUP($X$4,Sortie!$B$3:$AF$3,1,FALSE),IFERROR(VLOOKUP('Suivi de stock'!$B104,Entrée,COUNTIF($F$5:AP$5,AP$5)+1,FALSE),"")))</f>
        <v/>
      </c>
      <c r="AQ104" s="78" t="str">
        <f ca="1">IF($X$4&lt;1,"",IF($X$4=HLOOKUP($X$4,Sortie!$B$3:$AF$3,1,FALSE),IFERROR(VLOOKUP('Suivi de stock'!$B104,Sortie,COUNTIF($F$5:AQ$5,AQ$5)+1,FALSE),"")))</f>
        <v/>
      </c>
      <c r="AR104" s="79" t="str">
        <f ca="1">IF($X$4&lt;1,"",IF($X$4=HLOOKUP($X$4,Sortie!$B$3:$AF$3,1,FALSE),IFERROR(VLOOKUP('Suivi de stock'!$B104,Entrée,COUNTIF($F$5:AR$5,AR$5)+1,FALSE),"")))</f>
        <v/>
      </c>
      <c r="AS104" s="78" t="str">
        <f ca="1">IF($X$4&lt;1,"",IF($X$4=HLOOKUP($X$4,Sortie!$B$3:$AF$3,1,FALSE),IFERROR(VLOOKUP('Suivi de stock'!$B104,Sortie,COUNTIF($F$5:AS$5,AS$5)+1,FALSE),"")))</f>
        <v/>
      </c>
      <c r="AT104" s="79" t="str">
        <f ca="1">IF($X$4&lt;1,"",IF($X$4=HLOOKUP($X$4,Sortie!$B$3:$AF$3,1,FALSE),IFERROR(VLOOKUP('Suivi de stock'!$B104,Entrée,COUNTIF($F$5:AT$5,AT$5)+1,FALSE),"")))</f>
        <v/>
      </c>
      <c r="AU104" s="78" t="str">
        <f ca="1">IF($X$4&lt;1,"",IF($X$4=HLOOKUP($X$4,Sortie!$B$3:$AF$3,1,FALSE),IFERROR(VLOOKUP('Suivi de stock'!$B104,Sortie,COUNTIF($F$5:AU$5,AU$5)+1,FALSE),"")))</f>
        <v/>
      </c>
      <c r="AV104" s="79" t="str">
        <f ca="1">IF($X$4&lt;1,"",IF($X$4=HLOOKUP($X$4,Sortie!$B$3:$AF$3,1,FALSE),IFERROR(VLOOKUP('Suivi de stock'!$B104,Entrée,COUNTIF($F$5:AV$5,AV$5)+1,FALSE),"")))</f>
        <v/>
      </c>
      <c r="AW104" s="78" t="str">
        <f ca="1">IF($X$4&lt;1,"",IF($X$4=HLOOKUP($X$4,Sortie!$B$3:$AF$3,1,FALSE),IFERROR(VLOOKUP('Suivi de stock'!$B104,Sortie,COUNTIF($F$5:AW$5,AW$5)+1,FALSE),"")))</f>
        <v/>
      </c>
      <c r="AX104" s="79" t="str">
        <f ca="1">IF($X$4&lt;1,"",IF($X$4=HLOOKUP($X$4,Sortie!$B$3:$AF$3,1,FALSE),IFERROR(VLOOKUP('Suivi de stock'!$B104,Entrée,COUNTIF($F$5:AX$5,AX$5)+1,FALSE),"")))</f>
        <v/>
      </c>
      <c r="AY104" s="78" t="str">
        <f ca="1">IF($X$4&lt;1,"",IF($X$4=HLOOKUP($X$4,Sortie!$B$3:$AF$3,1,FALSE),IFERROR(VLOOKUP('Suivi de stock'!$B104,Sortie,COUNTIF($F$5:AY$5,AY$5)+1,FALSE),"")))</f>
        <v/>
      </c>
      <c r="AZ104" s="79" t="str">
        <f ca="1">IF($X$4&lt;1,"",IF($X$4=HLOOKUP($X$4,Sortie!$B$3:$AF$3,1,FALSE),IFERROR(VLOOKUP('Suivi de stock'!$B104,Entrée,COUNTIF($F$5:AZ$5,AZ$5)+1,FALSE),"")))</f>
        <v/>
      </c>
      <c r="BA104" s="78" t="str">
        <f ca="1">IF($X$4&lt;1,"",IF($X$4=HLOOKUP($X$4,Sortie!$B$3:$AF$3,1,FALSE),IFERROR(VLOOKUP('Suivi de stock'!$B104,Sortie,COUNTIF($F$5:BA$5,BA$5)+1,FALSE),"")))</f>
        <v/>
      </c>
      <c r="BB104" s="79" t="str">
        <f ca="1">IF($X$4&lt;1,"",IF($X$4=HLOOKUP($X$4,Sortie!$B$3:$AF$3,1,FALSE),IFERROR(VLOOKUP('Suivi de stock'!$B104,Entrée,COUNTIF($F$5:BB$5,BB$5)+1,FALSE),"")))</f>
        <v/>
      </c>
      <c r="BC104" s="78" t="str">
        <f ca="1">IF($X$4&lt;1,"",IF($X$4=HLOOKUP($X$4,Sortie!$B$3:$AF$3,1,FALSE),IFERROR(VLOOKUP('Suivi de stock'!$B104,Sortie,COUNTIF($F$5:BC$5,BC$5)+1,FALSE),"")))</f>
        <v/>
      </c>
      <c r="BD104" s="79" t="str">
        <f ca="1">IF($X$4&lt;1,"",IF($X$4=HLOOKUP($X$4,Sortie!$B$3:$AF$3,1,FALSE),IFERROR(VLOOKUP('Suivi de stock'!$B104,Entrée,COUNTIF($F$5:BD$5,BD$5)+1,FALSE),"")))</f>
        <v/>
      </c>
      <c r="BE104" s="78" t="str">
        <f ca="1">IF($X$4&lt;1,"",IF($X$4=HLOOKUP($X$4,Sortie!$B$3:$AF$3,1,FALSE),IFERROR(VLOOKUP('Suivi de stock'!$B104,Sortie,COUNTIF($F$5:BE$5,BE$5)+1,FALSE),"")))</f>
        <v/>
      </c>
      <c r="BF104" s="79" t="str">
        <f ca="1">IF($X$4&lt;1,"",IF($X$4=HLOOKUP($X$4,Sortie!$B$3:$AF$3,1,FALSE),IFERROR(VLOOKUP('Suivi de stock'!$B104,Entrée,COUNTIF($F$5:BF$5,BF$5)+1,FALSE),"")))</f>
        <v/>
      </c>
      <c r="BG104" s="78" t="str">
        <f ca="1">IF($X$4&lt;1,"",IF($X$4=HLOOKUP($X$4,Sortie!$B$3:$AF$3,1,FALSE),IFERROR(VLOOKUP('Suivi de stock'!$B104,Sortie,COUNTIF($F$5:BG$5,BG$5)+1,FALSE),"")))</f>
        <v/>
      </c>
      <c r="BH104" s="79" t="str">
        <f ca="1">IF($X$4&lt;1,"",IF($X$4=HLOOKUP($X$4,Sortie!$B$3:$AF$3,1,FALSE),IFERROR(VLOOKUP('Suivi de stock'!$B104,Entrée,COUNTIF($F$5:BH$5,BH$5)+1,FALSE),"")))</f>
        <v/>
      </c>
      <c r="BI104" s="78" t="str">
        <f ca="1">IF($X$4&lt;1,"",IF($X$4=HLOOKUP($X$4,Sortie!$B$3:$AF$3,1,FALSE),IFERROR(VLOOKUP('Suivi de stock'!$B104,Sortie,COUNTIF($F$5:BI$5,BI$5)+1,FALSE),"")))</f>
        <v/>
      </c>
      <c r="BJ104" s="79" t="str">
        <f ca="1">IF($X$4&lt;1,"",IF($X$4=HLOOKUP($X$4,Sortie!$B$3:$AF$3,1,FALSE),IFERROR(VLOOKUP('Suivi de stock'!$B104,Entrée,COUNTIF($F$5:BJ$5,BJ$5)+1,FALSE),"")))</f>
        <v/>
      </c>
      <c r="BK104" s="78" t="str">
        <f ca="1">IF($X$4&lt;1,"",IF($X$4=HLOOKUP($X$4,Sortie!$B$3:$AF$3,1,FALSE),IFERROR(VLOOKUP('Suivi de stock'!$B104,Sortie,COUNTIF($F$5:BK$5,BK$5)+1,FALSE),"")))</f>
        <v/>
      </c>
      <c r="BL104" s="79" t="str">
        <f ca="1">IF($X$4&lt;1,"",IF($X$4=HLOOKUP($X$4,Sortie!$B$3:$AF$3,1,FALSE),IFERROR(VLOOKUP('Suivi de stock'!$B104,Entrée,COUNTIF($F$5:BL$5,BL$5)+1,FALSE),"")))</f>
        <v/>
      </c>
      <c r="BM104" s="78" t="str">
        <f ca="1">IF($X$4&lt;1,"",IF($X$4=HLOOKUP($X$4,Sortie!$B$3:$AF$3,1,FALSE),IFERROR(VLOOKUP('Suivi de stock'!$B104,Sortie,COUNTIF($F$5:BM$5,BM$5)+1,FALSE),"")))</f>
        <v/>
      </c>
      <c r="BN104" s="79" t="str">
        <f ca="1">IF($X$4&lt;1,"",IF($X$4=HLOOKUP($X$4,Sortie!$B$3:$AF$3,1,FALSE),IFERROR(VLOOKUP('Suivi de stock'!$B104,Entrée,COUNTIF($F$5:BN$5,BN$5)+1,FALSE),"")))</f>
        <v/>
      </c>
      <c r="BO104" s="78" t="str">
        <f ca="1">IF($X$4&lt;1,"",IF($X$4=HLOOKUP($X$4,Sortie!$B$3:$AF$3,1,FALSE),IFERROR(VLOOKUP('Suivi de stock'!$B104,Sortie,COUNTIF($F$5:BO$5,BO$5)+1,FALSE),"")))</f>
        <v/>
      </c>
    </row>
    <row r="105" spans="1:67">
      <c r="A105" s="29">
        <f>IF(C105&gt;=D105,0,1+MAX($A$7:A104))</f>
        <v>0</v>
      </c>
      <c r="B105" s="9"/>
      <c r="C105" s="20"/>
      <c r="D105" s="21"/>
      <c r="F105" s="79" t="str">
        <f ca="1">IF($N$4&lt;1,"",IF($F$4=HLOOKUP($F$4,Sortie!$B$3:$AF$3,1,FALSE),IFERROR(VLOOKUP('Suivi de stock'!$B105,Entrée,COUNTIF($F$5:F$5,F$5)+1,FALSE),"")))</f>
        <v/>
      </c>
      <c r="G105" s="78" t="str">
        <f ca="1">IF($F$4&lt;1,"",IF($F$4=HLOOKUP($F$4,Sortie!$B$3:$AF$3,1,FALSE),IFERROR(VLOOKUP('Suivi de stock'!$B105,Sortie,COUNTIF($F$5:G$5,G$5)+1,FALSE),"")))</f>
        <v/>
      </c>
      <c r="H105" s="79" t="str">
        <f ca="1">IF($H$4&lt;1,"",IF($H$4=HLOOKUP($H$4,Sortie!$B$3:$AF$3,1,FALSE),IFERROR(VLOOKUP('Suivi de stock'!$B105,Entrée,COUNTIF($F$5:H$5,H$5)+1,FALSE),"")))</f>
        <v/>
      </c>
      <c r="I105" s="78" t="str">
        <f ca="1">IF($H$4&lt;1,"",IF($H$4=HLOOKUP($H$4,Sortie!$B$3:$AF$3,1,FALSE),IFERROR(VLOOKUP('Suivi de stock'!$B105,Sortie,COUNTIF($F$5:I$5,I$5)+1,FALSE),"")))</f>
        <v/>
      </c>
      <c r="J105" s="79" t="str">
        <f ca="1">IF($J$4&lt;1,"",IF($J$4=HLOOKUP($J$4,Sortie!$B$3:$AF$3,1,FALSE),IFERROR(VLOOKUP('Suivi de stock'!$B105,Entrée,COUNTIF($F$5:J$5,J$5)+1,FALSE),"")))</f>
        <v/>
      </c>
      <c r="K105" s="78" t="str">
        <f ca="1">IF($J$4&lt;1,"",IF($J$4=HLOOKUP($J$4,Sortie!$B$3:$AF$3,1,FALSE),IFERROR(VLOOKUP('Suivi de stock'!$B105,Sortie,COUNTIF($F$5:K$5,K$5)+1,FALSE),"")))</f>
        <v/>
      </c>
      <c r="L105" s="79" t="str">
        <f ca="1">IF($L$4&lt;1,"",IF($L$4=HLOOKUP($L$4,Sortie!$B$3:$AF$3,1,FALSE),IFERROR(VLOOKUP('Suivi de stock'!$B105,Entrée,COUNTIF($F$5:L$5,L$5)+1,FALSE),"")))</f>
        <v/>
      </c>
      <c r="M105" s="78" t="str">
        <f ca="1">IF($L$4&lt;1,"",IF($L$4=HLOOKUP($L$4,Sortie!$B$3:$AF$3,1,FALSE),IFERROR(VLOOKUP('Suivi de stock'!$B105,Sortie,COUNTIF($F$5:M$5,M$5)+1,FALSE),"")))</f>
        <v/>
      </c>
      <c r="N105" s="79" t="str">
        <f ca="1">IF($N$4&lt;1,"",IF($N$4=HLOOKUP($N$4,Sortie!$B$3:$AF$3,1,FALSE),IFERROR(VLOOKUP('Suivi de stock'!$B105,Entrée,COUNTIF($F$5:N$5,N$5)+1,FALSE),"")))</f>
        <v/>
      </c>
      <c r="O105" s="78" t="str">
        <f ca="1">IF($N$4&lt;1,"",IF($N$4=HLOOKUP($N$4,Sortie!$B$3:$AF$3,1,FALSE),IFERROR(VLOOKUP('Suivi de stock'!$B105,Sortie,COUNTIF($F$5:O$5,O$5)+1,FALSE),"")))</f>
        <v/>
      </c>
      <c r="P105" s="79" t="str">
        <f ca="1">IF($P$4&lt;1,"",IF($P$4=HLOOKUP($P$4,Sortie!$B$3:$AF$3,1,FALSE),IFERROR(VLOOKUP('Suivi de stock'!$B105,Entrée,COUNTIF($F$5:P$5,P$5)+1,FALSE),"")))</f>
        <v/>
      </c>
      <c r="Q105" s="78" t="str">
        <f ca="1">IF($P$4&lt;1,"",IF($P$4=HLOOKUP($P$4,Sortie!$B$3:$AF$3,1,FALSE),IFERROR(VLOOKUP('Suivi de stock'!$B105,Sortie,COUNTIF($F$5:Q$5,Q$5)+1,FALSE),"")))</f>
        <v/>
      </c>
      <c r="R105" s="79" t="str">
        <f ca="1">IF($R$4&lt;1,"",IF($R$4=HLOOKUP($R$4,Sortie!$B$3:$AF$3,1,FALSE),IFERROR(VLOOKUP('Suivi de stock'!$B105,Entrée,COUNTIF($F$5:R$5,R$5)+1,FALSE),"")))</f>
        <v/>
      </c>
      <c r="S105" s="78" t="str">
        <f ca="1">IF($R$4&lt;1,"",IF($R$4=HLOOKUP($R$4,Sortie!$B$3:$AF$3,1,FALSE),IFERROR(VLOOKUP('Suivi de stock'!$B105,Sortie,COUNTIF($F$5:S$5,S$5)+1,FALSE),"")))</f>
        <v/>
      </c>
      <c r="T105" s="79" t="str">
        <f ca="1">IF($T$4&lt;1,"",IF($T$4=HLOOKUP($T$4,Sortie!$B$3:$AF$3,1,FALSE),IFERROR(VLOOKUP('Suivi de stock'!$B105,Entrée,COUNTIF($F$5:T$5,T$5)+1,FALSE),"")))</f>
        <v/>
      </c>
      <c r="U105" s="78" t="str">
        <f ca="1">IF($T$4&lt;1,"",IF($T$4=HLOOKUP($T$4,Sortie!$B$3:$AF$3,1,FALSE),IFERROR(VLOOKUP('Suivi de stock'!$B105,Sortie,COUNTIF($F$5:U$5,U$5)+1,FALSE),"")))</f>
        <v/>
      </c>
      <c r="V105" s="79" t="str">
        <f ca="1">IF($V$4&lt;1,"",IF($V$4=HLOOKUP($V$4,Sortie!$B$3:$AF$3,1,FALSE),IFERROR(VLOOKUP('Suivi de stock'!$B105,Entrée,COUNTIF($F$5:V$5,V$5)+1,FALSE),"")))</f>
        <v/>
      </c>
      <c r="W105" s="78" t="str">
        <f ca="1">IF($V$4&lt;1,"",IF($V$4=HLOOKUP($V$4,Sortie!$B$3:$AF$3,1,FALSE),IFERROR(VLOOKUP('Suivi de stock'!$B105,Sortie,COUNTIF($F$5:W$5,W$5)+1,FALSE),"")))</f>
        <v/>
      </c>
      <c r="X105" s="79" t="str">
        <f ca="1">IF($X$4&lt;1,"",IF($X$4=HLOOKUP($X$4,Sortie!$B$3:$AF$3,1,FALSE),IFERROR(VLOOKUP('Suivi de stock'!$B105,Entrée,COUNTIF($F$5:X$5,X$5)+1,FALSE),"")))</f>
        <v/>
      </c>
      <c r="Y105" s="78" t="str">
        <f ca="1">IF($X$4&lt;1,"",IF($X$4=HLOOKUP($X$4,Sortie!$B$3:$AF$3,1,FALSE),IFERROR(VLOOKUP('Suivi de stock'!$B105,Sortie,COUNTIF($F$5:Y$5,Y$5)+1,FALSE),"")))</f>
        <v/>
      </c>
      <c r="Z105" s="79" t="str">
        <f ca="1">IF($X$4&lt;1,"",IF($X$4=HLOOKUP($X$4,Sortie!$B$3:$AF$3,1,FALSE),IFERROR(VLOOKUP('Suivi de stock'!$B105,Entrée,COUNTIF($F$5:Z$5,Z$5)+1,FALSE),"")))</f>
        <v/>
      </c>
      <c r="AA105" s="78" t="str">
        <f ca="1">IF($X$4&lt;1,"",IF($X$4=HLOOKUP($X$4,Sortie!$B$3:$AF$3,1,FALSE),IFERROR(VLOOKUP('Suivi de stock'!$B105,Sortie,COUNTIF($F$5:AA$5,AA$5)+1,FALSE),"")))</f>
        <v/>
      </c>
      <c r="AB105" s="79" t="str">
        <f ca="1">IF($X$4&lt;1,"",IF($X$4=HLOOKUP($X$4,Sortie!$B$3:$AF$3,1,FALSE),IFERROR(VLOOKUP('Suivi de stock'!$B105,Entrée,COUNTIF($F$5:AB$5,AB$5)+1,FALSE),"")))</f>
        <v/>
      </c>
      <c r="AC105" s="78" t="str">
        <f ca="1">IF($X$4&lt;1,"",IF($X$4=HLOOKUP($X$4,Sortie!$B$3:$AF$3,1,FALSE),IFERROR(VLOOKUP('Suivi de stock'!$B105,Sortie,COUNTIF($F$5:AC$5,AC$5)+1,FALSE),"")))</f>
        <v/>
      </c>
      <c r="AD105" s="79" t="str">
        <f ca="1">IF($X$4&lt;1,"",IF($X$4=HLOOKUP($X$4,Sortie!$B$3:$AF$3,1,FALSE),IFERROR(VLOOKUP('Suivi de stock'!$B105,Entrée,COUNTIF($F$5:AD$5,AD$5)+1,FALSE),"")))</f>
        <v/>
      </c>
      <c r="AE105" s="78" t="str">
        <f ca="1">IF($X$4&lt;1,"",IF($X$4=HLOOKUP($X$4,Sortie!$B$3:$AF$3,1,FALSE),IFERROR(VLOOKUP('Suivi de stock'!$B105,Sortie,COUNTIF($F$5:AE$5,AE$5)+1,FALSE),"")))</f>
        <v/>
      </c>
      <c r="AF105" s="79" t="str">
        <f ca="1">IF($X$4&lt;1,"",IF($X$4=HLOOKUP($X$4,Sortie!$B$3:$AF$3,1,FALSE),IFERROR(VLOOKUP('Suivi de stock'!$B105,Entrée,COUNTIF($F$5:AF$5,AF$5)+1,FALSE),"")))</f>
        <v/>
      </c>
      <c r="AG105" s="78" t="str">
        <f ca="1">IF($X$4&lt;1,"",IF($X$4=HLOOKUP($X$4,Sortie!$B$3:$AF$3,1,FALSE),IFERROR(VLOOKUP('Suivi de stock'!$B105,Sortie,COUNTIF($F$5:AG$5,AG$5)+1,FALSE),"")))</f>
        <v/>
      </c>
      <c r="AH105" s="79" t="str">
        <f ca="1">IF($X$4&lt;1,"",IF($X$4=HLOOKUP($X$4,Sortie!$B$3:$AF$3,1,FALSE),IFERROR(VLOOKUP('Suivi de stock'!$B105,Entrée,COUNTIF($F$5:AH$5,AH$5)+1,FALSE),"")))</f>
        <v/>
      </c>
      <c r="AI105" s="78" t="str">
        <f ca="1">IF($X$4&lt;1,"",IF($X$4=HLOOKUP($X$4,Sortie!$B$3:$AF$3,1,FALSE),IFERROR(VLOOKUP('Suivi de stock'!$B105,Sortie,COUNTIF($F$5:AI$5,AI$5)+1,FALSE),"")))</f>
        <v/>
      </c>
      <c r="AJ105" s="79" t="str">
        <f ca="1">IF($X$4&lt;1,"",IF($X$4=HLOOKUP($X$4,Sortie!$B$3:$AF$3,1,FALSE),IFERROR(VLOOKUP('Suivi de stock'!$B105,Entrée,COUNTIF($F$5:AJ$5,AJ$5)+1,FALSE),"")))</f>
        <v/>
      </c>
      <c r="AK105" s="78" t="str">
        <f ca="1">IF($X$4&lt;1,"",IF($X$4=HLOOKUP($X$4,Sortie!$B$3:$AF$3,1,FALSE),IFERROR(VLOOKUP('Suivi de stock'!$B105,Sortie,COUNTIF($F$5:AK$5,AK$5)+1,FALSE),"")))</f>
        <v/>
      </c>
      <c r="AL105" s="79" t="str">
        <f ca="1">IF($X$4&lt;1,"",IF($X$4=HLOOKUP($X$4,Sortie!$B$3:$AF$3,1,FALSE),IFERROR(VLOOKUP('Suivi de stock'!$B105,Entrée,COUNTIF($F$5:AL$5,AL$5)+1,FALSE),"")))</f>
        <v/>
      </c>
      <c r="AM105" s="78" t="str">
        <f ca="1">IF($X$4&lt;1,"",IF($X$4=HLOOKUP($X$4,Sortie!$B$3:$AF$3,1,FALSE),IFERROR(VLOOKUP('Suivi de stock'!$B105,Sortie,COUNTIF($F$5:AM$5,AM$5)+1,FALSE),"")))</f>
        <v/>
      </c>
      <c r="AN105" s="79" t="str">
        <f ca="1">IF($X$4&lt;1,"",IF($X$4=HLOOKUP($X$4,Sortie!$B$3:$AF$3,1,FALSE),IFERROR(VLOOKUP('Suivi de stock'!$B105,Entrée,COUNTIF($F$5:AN$5,AN$5)+1,FALSE),"")))</f>
        <v/>
      </c>
      <c r="AO105" s="78" t="str">
        <f ca="1">IF($X$4&lt;1,"",IF($X$4=HLOOKUP($X$4,Sortie!$B$3:$AF$3,1,FALSE),IFERROR(VLOOKUP('Suivi de stock'!$B105,Sortie,COUNTIF($F$5:AO$5,AO$5)+1,FALSE),"")))</f>
        <v/>
      </c>
      <c r="AP105" s="79" t="str">
        <f ca="1">IF($X$4&lt;1,"",IF($X$4=HLOOKUP($X$4,Sortie!$B$3:$AF$3,1,FALSE),IFERROR(VLOOKUP('Suivi de stock'!$B105,Entrée,COUNTIF($F$5:AP$5,AP$5)+1,FALSE),"")))</f>
        <v/>
      </c>
      <c r="AQ105" s="78" t="str">
        <f ca="1">IF($X$4&lt;1,"",IF($X$4=HLOOKUP($X$4,Sortie!$B$3:$AF$3,1,FALSE),IFERROR(VLOOKUP('Suivi de stock'!$B105,Sortie,COUNTIF($F$5:AQ$5,AQ$5)+1,FALSE),"")))</f>
        <v/>
      </c>
      <c r="AR105" s="79" t="str">
        <f ca="1">IF($X$4&lt;1,"",IF($X$4=HLOOKUP($X$4,Sortie!$B$3:$AF$3,1,FALSE),IFERROR(VLOOKUP('Suivi de stock'!$B105,Entrée,COUNTIF($F$5:AR$5,AR$5)+1,FALSE),"")))</f>
        <v/>
      </c>
      <c r="AS105" s="78" t="str">
        <f ca="1">IF($X$4&lt;1,"",IF($X$4=HLOOKUP($X$4,Sortie!$B$3:$AF$3,1,FALSE),IFERROR(VLOOKUP('Suivi de stock'!$B105,Sortie,COUNTIF($F$5:AS$5,AS$5)+1,FALSE),"")))</f>
        <v/>
      </c>
      <c r="AT105" s="79" t="str">
        <f ca="1">IF($X$4&lt;1,"",IF($X$4=HLOOKUP($X$4,Sortie!$B$3:$AF$3,1,FALSE),IFERROR(VLOOKUP('Suivi de stock'!$B105,Entrée,COUNTIF($F$5:AT$5,AT$5)+1,FALSE),"")))</f>
        <v/>
      </c>
      <c r="AU105" s="78" t="str">
        <f ca="1">IF($X$4&lt;1,"",IF($X$4=HLOOKUP($X$4,Sortie!$B$3:$AF$3,1,FALSE),IFERROR(VLOOKUP('Suivi de stock'!$B105,Sortie,COUNTIF($F$5:AU$5,AU$5)+1,FALSE),"")))</f>
        <v/>
      </c>
      <c r="AV105" s="79" t="str">
        <f ca="1">IF($X$4&lt;1,"",IF($X$4=HLOOKUP($X$4,Sortie!$B$3:$AF$3,1,FALSE),IFERROR(VLOOKUP('Suivi de stock'!$B105,Entrée,COUNTIF($F$5:AV$5,AV$5)+1,FALSE),"")))</f>
        <v/>
      </c>
      <c r="AW105" s="78" t="str">
        <f ca="1">IF($X$4&lt;1,"",IF($X$4=HLOOKUP($X$4,Sortie!$B$3:$AF$3,1,FALSE),IFERROR(VLOOKUP('Suivi de stock'!$B105,Sortie,COUNTIF($F$5:AW$5,AW$5)+1,FALSE),"")))</f>
        <v/>
      </c>
      <c r="AX105" s="79" t="str">
        <f ca="1">IF($X$4&lt;1,"",IF($X$4=HLOOKUP($X$4,Sortie!$B$3:$AF$3,1,FALSE),IFERROR(VLOOKUP('Suivi de stock'!$B105,Entrée,COUNTIF($F$5:AX$5,AX$5)+1,FALSE),"")))</f>
        <v/>
      </c>
      <c r="AY105" s="78" t="str">
        <f ca="1">IF($X$4&lt;1,"",IF($X$4=HLOOKUP($X$4,Sortie!$B$3:$AF$3,1,FALSE),IFERROR(VLOOKUP('Suivi de stock'!$B105,Sortie,COUNTIF($F$5:AY$5,AY$5)+1,FALSE),"")))</f>
        <v/>
      </c>
      <c r="AZ105" s="79" t="str">
        <f ca="1">IF($X$4&lt;1,"",IF($X$4=HLOOKUP($X$4,Sortie!$B$3:$AF$3,1,FALSE),IFERROR(VLOOKUP('Suivi de stock'!$B105,Entrée,COUNTIF($F$5:AZ$5,AZ$5)+1,FALSE),"")))</f>
        <v/>
      </c>
      <c r="BA105" s="78" t="str">
        <f ca="1">IF($X$4&lt;1,"",IF($X$4=HLOOKUP($X$4,Sortie!$B$3:$AF$3,1,FALSE),IFERROR(VLOOKUP('Suivi de stock'!$B105,Sortie,COUNTIF($F$5:BA$5,BA$5)+1,FALSE),"")))</f>
        <v/>
      </c>
      <c r="BB105" s="79" t="str">
        <f ca="1">IF($X$4&lt;1,"",IF($X$4=HLOOKUP($X$4,Sortie!$B$3:$AF$3,1,FALSE),IFERROR(VLOOKUP('Suivi de stock'!$B105,Entrée,COUNTIF($F$5:BB$5,BB$5)+1,FALSE),"")))</f>
        <v/>
      </c>
      <c r="BC105" s="78" t="str">
        <f ca="1">IF($X$4&lt;1,"",IF($X$4=HLOOKUP($X$4,Sortie!$B$3:$AF$3,1,FALSE),IFERROR(VLOOKUP('Suivi de stock'!$B105,Sortie,COUNTIF($F$5:BC$5,BC$5)+1,FALSE),"")))</f>
        <v/>
      </c>
      <c r="BD105" s="79" t="str">
        <f ca="1">IF($X$4&lt;1,"",IF($X$4=HLOOKUP($X$4,Sortie!$B$3:$AF$3,1,FALSE),IFERROR(VLOOKUP('Suivi de stock'!$B105,Entrée,COUNTIF($F$5:BD$5,BD$5)+1,FALSE),"")))</f>
        <v/>
      </c>
      <c r="BE105" s="78" t="str">
        <f ca="1">IF($X$4&lt;1,"",IF($X$4=HLOOKUP($X$4,Sortie!$B$3:$AF$3,1,FALSE),IFERROR(VLOOKUP('Suivi de stock'!$B105,Sortie,COUNTIF($F$5:BE$5,BE$5)+1,FALSE),"")))</f>
        <v/>
      </c>
      <c r="BF105" s="79" t="str">
        <f ca="1">IF($X$4&lt;1,"",IF($X$4=HLOOKUP($X$4,Sortie!$B$3:$AF$3,1,FALSE),IFERROR(VLOOKUP('Suivi de stock'!$B105,Entrée,COUNTIF($F$5:BF$5,BF$5)+1,FALSE),"")))</f>
        <v/>
      </c>
      <c r="BG105" s="78" t="str">
        <f ca="1">IF($X$4&lt;1,"",IF($X$4=HLOOKUP($X$4,Sortie!$B$3:$AF$3,1,FALSE),IFERROR(VLOOKUP('Suivi de stock'!$B105,Sortie,COUNTIF($F$5:BG$5,BG$5)+1,FALSE),"")))</f>
        <v/>
      </c>
      <c r="BH105" s="79" t="str">
        <f ca="1">IF($X$4&lt;1,"",IF($X$4=HLOOKUP($X$4,Sortie!$B$3:$AF$3,1,FALSE),IFERROR(VLOOKUP('Suivi de stock'!$B105,Entrée,COUNTIF($F$5:BH$5,BH$5)+1,FALSE),"")))</f>
        <v/>
      </c>
      <c r="BI105" s="78" t="str">
        <f ca="1">IF($X$4&lt;1,"",IF($X$4=HLOOKUP($X$4,Sortie!$B$3:$AF$3,1,FALSE),IFERROR(VLOOKUP('Suivi de stock'!$B105,Sortie,COUNTIF($F$5:BI$5,BI$5)+1,FALSE),"")))</f>
        <v/>
      </c>
      <c r="BJ105" s="79" t="str">
        <f ca="1">IF($X$4&lt;1,"",IF($X$4=HLOOKUP($X$4,Sortie!$B$3:$AF$3,1,FALSE),IFERROR(VLOOKUP('Suivi de stock'!$B105,Entrée,COUNTIF($F$5:BJ$5,BJ$5)+1,FALSE),"")))</f>
        <v/>
      </c>
      <c r="BK105" s="78" t="str">
        <f ca="1">IF($X$4&lt;1,"",IF($X$4=HLOOKUP($X$4,Sortie!$B$3:$AF$3,1,FALSE),IFERROR(VLOOKUP('Suivi de stock'!$B105,Sortie,COUNTIF($F$5:BK$5,BK$5)+1,FALSE),"")))</f>
        <v/>
      </c>
      <c r="BL105" s="79" t="str">
        <f ca="1">IF($X$4&lt;1,"",IF($X$4=HLOOKUP($X$4,Sortie!$B$3:$AF$3,1,FALSE),IFERROR(VLOOKUP('Suivi de stock'!$B105,Entrée,COUNTIF($F$5:BL$5,BL$5)+1,FALSE),"")))</f>
        <v/>
      </c>
      <c r="BM105" s="78" t="str">
        <f ca="1">IF($X$4&lt;1,"",IF($X$4=HLOOKUP($X$4,Sortie!$B$3:$AF$3,1,FALSE),IFERROR(VLOOKUP('Suivi de stock'!$B105,Sortie,COUNTIF($F$5:BM$5,BM$5)+1,FALSE),"")))</f>
        <v/>
      </c>
      <c r="BN105" s="79" t="str">
        <f ca="1">IF($X$4&lt;1,"",IF($X$4=HLOOKUP($X$4,Sortie!$B$3:$AF$3,1,FALSE),IFERROR(VLOOKUP('Suivi de stock'!$B105,Entrée,COUNTIF($F$5:BN$5,BN$5)+1,FALSE),"")))</f>
        <v/>
      </c>
      <c r="BO105" s="78" t="str">
        <f ca="1">IF($X$4&lt;1,"",IF($X$4=HLOOKUP($X$4,Sortie!$B$3:$AF$3,1,FALSE),IFERROR(VLOOKUP('Suivi de stock'!$B105,Sortie,COUNTIF($F$5:BO$5,BO$5)+1,FALSE),"")))</f>
        <v/>
      </c>
    </row>
    <row r="106" spans="1:67">
      <c r="A106" s="29">
        <f>IF(C106&gt;=D106,0,1+MAX($A$7:A105))</f>
        <v>0</v>
      </c>
      <c r="B106" s="9"/>
      <c r="C106" s="20"/>
      <c r="D106" s="21"/>
      <c r="F106" s="79" t="str">
        <f ca="1">IF($N$4&lt;1,"",IF($F$4=HLOOKUP($F$4,Sortie!$B$3:$AF$3,1,FALSE),IFERROR(VLOOKUP('Suivi de stock'!$B106,Entrée,COUNTIF($F$5:F$5,F$5)+1,FALSE),"")))</f>
        <v/>
      </c>
      <c r="G106" s="78" t="str">
        <f ca="1">IF($F$4&lt;1,"",IF($F$4=HLOOKUP($F$4,Sortie!$B$3:$AF$3,1,FALSE),IFERROR(VLOOKUP('Suivi de stock'!$B106,Sortie,COUNTIF($F$5:G$5,G$5)+1,FALSE),"")))</f>
        <v/>
      </c>
      <c r="H106" s="79" t="str">
        <f ca="1">IF($H$4&lt;1,"",IF($H$4=HLOOKUP($H$4,Sortie!$B$3:$AF$3,1,FALSE),IFERROR(VLOOKUP('Suivi de stock'!$B106,Entrée,COUNTIF($F$5:H$5,H$5)+1,FALSE),"")))</f>
        <v/>
      </c>
      <c r="I106" s="78" t="str">
        <f ca="1">IF($H$4&lt;1,"",IF($H$4=HLOOKUP($H$4,Sortie!$B$3:$AF$3,1,FALSE),IFERROR(VLOOKUP('Suivi de stock'!$B106,Sortie,COUNTIF($F$5:I$5,I$5)+1,FALSE),"")))</f>
        <v/>
      </c>
      <c r="J106" s="79" t="str">
        <f ca="1">IF($J$4&lt;1,"",IF($J$4=HLOOKUP($J$4,Sortie!$B$3:$AF$3,1,FALSE),IFERROR(VLOOKUP('Suivi de stock'!$B106,Entrée,COUNTIF($F$5:J$5,J$5)+1,FALSE),"")))</f>
        <v/>
      </c>
      <c r="K106" s="78" t="str">
        <f ca="1">IF($J$4&lt;1,"",IF($J$4=HLOOKUP($J$4,Sortie!$B$3:$AF$3,1,FALSE),IFERROR(VLOOKUP('Suivi de stock'!$B106,Sortie,COUNTIF($F$5:K$5,K$5)+1,FALSE),"")))</f>
        <v/>
      </c>
      <c r="L106" s="79" t="str">
        <f ca="1">IF($L$4&lt;1,"",IF($L$4=HLOOKUP($L$4,Sortie!$B$3:$AF$3,1,FALSE),IFERROR(VLOOKUP('Suivi de stock'!$B106,Entrée,COUNTIF($F$5:L$5,L$5)+1,FALSE),"")))</f>
        <v/>
      </c>
      <c r="M106" s="78" t="str">
        <f ca="1">IF($L$4&lt;1,"",IF($L$4=HLOOKUP($L$4,Sortie!$B$3:$AF$3,1,FALSE),IFERROR(VLOOKUP('Suivi de stock'!$B106,Sortie,COUNTIF($F$5:M$5,M$5)+1,FALSE),"")))</f>
        <v/>
      </c>
      <c r="N106" s="79" t="str">
        <f ca="1">IF($N$4&lt;1,"",IF($N$4=HLOOKUP($N$4,Sortie!$B$3:$AF$3,1,FALSE),IFERROR(VLOOKUP('Suivi de stock'!$B106,Entrée,COUNTIF($F$5:N$5,N$5)+1,FALSE),"")))</f>
        <v/>
      </c>
      <c r="O106" s="78" t="str">
        <f ca="1">IF($N$4&lt;1,"",IF($N$4=HLOOKUP($N$4,Sortie!$B$3:$AF$3,1,FALSE),IFERROR(VLOOKUP('Suivi de stock'!$B106,Sortie,COUNTIF($F$5:O$5,O$5)+1,FALSE),"")))</f>
        <v/>
      </c>
      <c r="P106" s="79" t="str">
        <f ca="1">IF($P$4&lt;1,"",IF($P$4=HLOOKUP($P$4,Sortie!$B$3:$AF$3,1,FALSE),IFERROR(VLOOKUP('Suivi de stock'!$B106,Entrée,COUNTIF($F$5:P$5,P$5)+1,FALSE),"")))</f>
        <v/>
      </c>
      <c r="Q106" s="78" t="str">
        <f ca="1">IF($P$4&lt;1,"",IF($P$4=HLOOKUP($P$4,Sortie!$B$3:$AF$3,1,FALSE),IFERROR(VLOOKUP('Suivi de stock'!$B106,Sortie,COUNTIF($F$5:Q$5,Q$5)+1,FALSE),"")))</f>
        <v/>
      </c>
      <c r="R106" s="79" t="str">
        <f ca="1">IF($R$4&lt;1,"",IF($R$4=HLOOKUP($R$4,Sortie!$B$3:$AF$3,1,FALSE),IFERROR(VLOOKUP('Suivi de stock'!$B106,Entrée,COUNTIF($F$5:R$5,R$5)+1,FALSE),"")))</f>
        <v/>
      </c>
      <c r="S106" s="78" t="str">
        <f ca="1">IF($R$4&lt;1,"",IF($R$4=HLOOKUP($R$4,Sortie!$B$3:$AF$3,1,FALSE),IFERROR(VLOOKUP('Suivi de stock'!$B106,Sortie,COUNTIF($F$5:S$5,S$5)+1,FALSE),"")))</f>
        <v/>
      </c>
      <c r="T106" s="79" t="str">
        <f ca="1">IF($T$4&lt;1,"",IF($T$4=HLOOKUP($T$4,Sortie!$B$3:$AF$3,1,FALSE),IFERROR(VLOOKUP('Suivi de stock'!$B106,Entrée,COUNTIF($F$5:T$5,T$5)+1,FALSE),"")))</f>
        <v/>
      </c>
      <c r="U106" s="78" t="str">
        <f ca="1">IF($T$4&lt;1,"",IF($T$4=HLOOKUP($T$4,Sortie!$B$3:$AF$3,1,FALSE),IFERROR(VLOOKUP('Suivi de stock'!$B106,Sortie,COUNTIF($F$5:U$5,U$5)+1,FALSE),"")))</f>
        <v/>
      </c>
      <c r="V106" s="79" t="str">
        <f ca="1">IF($V$4&lt;1,"",IF($V$4=HLOOKUP($V$4,Sortie!$B$3:$AF$3,1,FALSE),IFERROR(VLOOKUP('Suivi de stock'!$B106,Entrée,COUNTIF($F$5:V$5,V$5)+1,FALSE),"")))</f>
        <v/>
      </c>
      <c r="W106" s="78" t="str">
        <f ca="1">IF($V$4&lt;1,"",IF($V$4=HLOOKUP($V$4,Sortie!$B$3:$AF$3,1,FALSE),IFERROR(VLOOKUP('Suivi de stock'!$B106,Sortie,COUNTIF($F$5:W$5,W$5)+1,FALSE),"")))</f>
        <v/>
      </c>
      <c r="X106" s="79" t="str">
        <f ca="1">IF($X$4&lt;1,"",IF($X$4=HLOOKUP($X$4,Sortie!$B$3:$AF$3,1,FALSE),IFERROR(VLOOKUP('Suivi de stock'!$B106,Entrée,COUNTIF($F$5:X$5,X$5)+1,FALSE),"")))</f>
        <v/>
      </c>
      <c r="Y106" s="78" t="str">
        <f ca="1">IF($X$4&lt;1,"",IF($X$4=HLOOKUP($X$4,Sortie!$B$3:$AF$3,1,FALSE),IFERROR(VLOOKUP('Suivi de stock'!$B106,Sortie,COUNTIF($F$5:Y$5,Y$5)+1,FALSE),"")))</f>
        <v/>
      </c>
      <c r="Z106" s="79" t="str">
        <f ca="1">IF($X$4&lt;1,"",IF($X$4=HLOOKUP($X$4,Sortie!$B$3:$AF$3,1,FALSE),IFERROR(VLOOKUP('Suivi de stock'!$B106,Entrée,COUNTIF($F$5:Z$5,Z$5)+1,FALSE),"")))</f>
        <v/>
      </c>
      <c r="AA106" s="78" t="str">
        <f ca="1">IF($X$4&lt;1,"",IF($X$4=HLOOKUP($X$4,Sortie!$B$3:$AF$3,1,FALSE),IFERROR(VLOOKUP('Suivi de stock'!$B106,Sortie,COUNTIF($F$5:AA$5,AA$5)+1,FALSE),"")))</f>
        <v/>
      </c>
      <c r="AB106" s="79" t="str">
        <f ca="1">IF($X$4&lt;1,"",IF($X$4=HLOOKUP($X$4,Sortie!$B$3:$AF$3,1,FALSE),IFERROR(VLOOKUP('Suivi de stock'!$B106,Entrée,COUNTIF($F$5:AB$5,AB$5)+1,FALSE),"")))</f>
        <v/>
      </c>
      <c r="AC106" s="78" t="str">
        <f ca="1">IF($X$4&lt;1,"",IF($X$4=HLOOKUP($X$4,Sortie!$B$3:$AF$3,1,FALSE),IFERROR(VLOOKUP('Suivi de stock'!$B106,Sortie,COUNTIF($F$5:AC$5,AC$5)+1,FALSE),"")))</f>
        <v/>
      </c>
      <c r="AD106" s="79" t="str">
        <f ca="1">IF($X$4&lt;1,"",IF($X$4=HLOOKUP($X$4,Sortie!$B$3:$AF$3,1,FALSE),IFERROR(VLOOKUP('Suivi de stock'!$B106,Entrée,COUNTIF($F$5:AD$5,AD$5)+1,FALSE),"")))</f>
        <v/>
      </c>
      <c r="AE106" s="78" t="str">
        <f ca="1">IF($X$4&lt;1,"",IF($X$4=HLOOKUP($X$4,Sortie!$B$3:$AF$3,1,FALSE),IFERROR(VLOOKUP('Suivi de stock'!$B106,Sortie,COUNTIF($F$5:AE$5,AE$5)+1,FALSE),"")))</f>
        <v/>
      </c>
      <c r="AF106" s="79" t="str">
        <f ca="1">IF($X$4&lt;1,"",IF($X$4=HLOOKUP($X$4,Sortie!$B$3:$AF$3,1,FALSE),IFERROR(VLOOKUP('Suivi de stock'!$B106,Entrée,COUNTIF($F$5:AF$5,AF$5)+1,FALSE),"")))</f>
        <v/>
      </c>
      <c r="AG106" s="78" t="str">
        <f ca="1">IF($X$4&lt;1,"",IF($X$4=HLOOKUP($X$4,Sortie!$B$3:$AF$3,1,FALSE),IFERROR(VLOOKUP('Suivi de stock'!$B106,Sortie,COUNTIF($F$5:AG$5,AG$5)+1,FALSE),"")))</f>
        <v/>
      </c>
      <c r="AH106" s="79" t="str">
        <f ca="1">IF($X$4&lt;1,"",IF($X$4=HLOOKUP($X$4,Sortie!$B$3:$AF$3,1,FALSE),IFERROR(VLOOKUP('Suivi de stock'!$B106,Entrée,COUNTIF($F$5:AH$5,AH$5)+1,FALSE),"")))</f>
        <v/>
      </c>
      <c r="AI106" s="78" t="str">
        <f ca="1">IF($X$4&lt;1,"",IF($X$4=HLOOKUP($X$4,Sortie!$B$3:$AF$3,1,FALSE),IFERROR(VLOOKUP('Suivi de stock'!$B106,Sortie,COUNTIF($F$5:AI$5,AI$5)+1,FALSE),"")))</f>
        <v/>
      </c>
      <c r="AJ106" s="79" t="str">
        <f ca="1">IF($X$4&lt;1,"",IF($X$4=HLOOKUP($X$4,Sortie!$B$3:$AF$3,1,FALSE),IFERROR(VLOOKUP('Suivi de stock'!$B106,Entrée,COUNTIF($F$5:AJ$5,AJ$5)+1,FALSE),"")))</f>
        <v/>
      </c>
      <c r="AK106" s="78" t="str">
        <f ca="1">IF($X$4&lt;1,"",IF($X$4=HLOOKUP($X$4,Sortie!$B$3:$AF$3,1,FALSE),IFERROR(VLOOKUP('Suivi de stock'!$B106,Sortie,COUNTIF($F$5:AK$5,AK$5)+1,FALSE),"")))</f>
        <v/>
      </c>
      <c r="AL106" s="79" t="str">
        <f ca="1">IF($X$4&lt;1,"",IF($X$4=HLOOKUP($X$4,Sortie!$B$3:$AF$3,1,FALSE),IFERROR(VLOOKUP('Suivi de stock'!$B106,Entrée,COUNTIF($F$5:AL$5,AL$5)+1,FALSE),"")))</f>
        <v/>
      </c>
      <c r="AM106" s="78" t="str">
        <f ca="1">IF($X$4&lt;1,"",IF($X$4=HLOOKUP($X$4,Sortie!$B$3:$AF$3,1,FALSE),IFERROR(VLOOKUP('Suivi de stock'!$B106,Sortie,COUNTIF($F$5:AM$5,AM$5)+1,FALSE),"")))</f>
        <v/>
      </c>
      <c r="AN106" s="79" t="str">
        <f ca="1">IF($X$4&lt;1,"",IF($X$4=HLOOKUP($X$4,Sortie!$B$3:$AF$3,1,FALSE),IFERROR(VLOOKUP('Suivi de stock'!$B106,Entrée,COUNTIF($F$5:AN$5,AN$5)+1,FALSE),"")))</f>
        <v/>
      </c>
      <c r="AO106" s="78" t="str">
        <f ca="1">IF($X$4&lt;1,"",IF($X$4=HLOOKUP($X$4,Sortie!$B$3:$AF$3,1,FALSE),IFERROR(VLOOKUP('Suivi de stock'!$B106,Sortie,COUNTIF($F$5:AO$5,AO$5)+1,FALSE),"")))</f>
        <v/>
      </c>
      <c r="AP106" s="79" t="str">
        <f ca="1">IF($X$4&lt;1,"",IF($X$4=HLOOKUP($X$4,Sortie!$B$3:$AF$3,1,FALSE),IFERROR(VLOOKUP('Suivi de stock'!$B106,Entrée,COUNTIF($F$5:AP$5,AP$5)+1,FALSE),"")))</f>
        <v/>
      </c>
      <c r="AQ106" s="78" t="str">
        <f ca="1">IF($X$4&lt;1,"",IF($X$4=HLOOKUP($X$4,Sortie!$B$3:$AF$3,1,FALSE),IFERROR(VLOOKUP('Suivi de stock'!$B106,Sortie,COUNTIF($F$5:AQ$5,AQ$5)+1,FALSE),"")))</f>
        <v/>
      </c>
      <c r="AR106" s="79" t="str">
        <f ca="1">IF($X$4&lt;1,"",IF($X$4=HLOOKUP($X$4,Sortie!$B$3:$AF$3,1,FALSE),IFERROR(VLOOKUP('Suivi de stock'!$B106,Entrée,COUNTIF($F$5:AR$5,AR$5)+1,FALSE),"")))</f>
        <v/>
      </c>
      <c r="AS106" s="78" t="str">
        <f ca="1">IF($X$4&lt;1,"",IF($X$4=HLOOKUP($X$4,Sortie!$B$3:$AF$3,1,FALSE),IFERROR(VLOOKUP('Suivi de stock'!$B106,Sortie,COUNTIF($F$5:AS$5,AS$5)+1,FALSE),"")))</f>
        <v/>
      </c>
      <c r="AT106" s="79" t="str">
        <f ca="1">IF($X$4&lt;1,"",IF($X$4=HLOOKUP($X$4,Sortie!$B$3:$AF$3,1,FALSE),IFERROR(VLOOKUP('Suivi de stock'!$B106,Entrée,COUNTIF($F$5:AT$5,AT$5)+1,FALSE),"")))</f>
        <v/>
      </c>
      <c r="AU106" s="78" t="str">
        <f ca="1">IF($X$4&lt;1,"",IF($X$4=HLOOKUP($X$4,Sortie!$B$3:$AF$3,1,FALSE),IFERROR(VLOOKUP('Suivi de stock'!$B106,Sortie,COUNTIF($F$5:AU$5,AU$5)+1,FALSE),"")))</f>
        <v/>
      </c>
      <c r="AV106" s="79" t="str">
        <f ca="1">IF($X$4&lt;1,"",IF($X$4=HLOOKUP($X$4,Sortie!$B$3:$AF$3,1,FALSE),IFERROR(VLOOKUP('Suivi de stock'!$B106,Entrée,COUNTIF($F$5:AV$5,AV$5)+1,FALSE),"")))</f>
        <v/>
      </c>
      <c r="AW106" s="78" t="str">
        <f ca="1">IF($X$4&lt;1,"",IF($X$4=HLOOKUP($X$4,Sortie!$B$3:$AF$3,1,FALSE),IFERROR(VLOOKUP('Suivi de stock'!$B106,Sortie,COUNTIF($F$5:AW$5,AW$5)+1,FALSE),"")))</f>
        <v/>
      </c>
      <c r="AX106" s="79" t="str">
        <f ca="1">IF($X$4&lt;1,"",IF($X$4=HLOOKUP($X$4,Sortie!$B$3:$AF$3,1,FALSE),IFERROR(VLOOKUP('Suivi de stock'!$B106,Entrée,COUNTIF($F$5:AX$5,AX$5)+1,FALSE),"")))</f>
        <v/>
      </c>
      <c r="AY106" s="78" t="str">
        <f ca="1">IF($X$4&lt;1,"",IF($X$4=HLOOKUP($X$4,Sortie!$B$3:$AF$3,1,FALSE),IFERROR(VLOOKUP('Suivi de stock'!$B106,Sortie,COUNTIF($F$5:AY$5,AY$5)+1,FALSE),"")))</f>
        <v/>
      </c>
      <c r="AZ106" s="79" t="str">
        <f ca="1">IF($X$4&lt;1,"",IF($X$4=HLOOKUP($X$4,Sortie!$B$3:$AF$3,1,FALSE),IFERROR(VLOOKUP('Suivi de stock'!$B106,Entrée,COUNTIF($F$5:AZ$5,AZ$5)+1,FALSE),"")))</f>
        <v/>
      </c>
      <c r="BA106" s="78" t="str">
        <f ca="1">IF($X$4&lt;1,"",IF($X$4=HLOOKUP($X$4,Sortie!$B$3:$AF$3,1,FALSE),IFERROR(VLOOKUP('Suivi de stock'!$B106,Sortie,COUNTIF($F$5:BA$5,BA$5)+1,FALSE),"")))</f>
        <v/>
      </c>
      <c r="BB106" s="79" t="str">
        <f ca="1">IF($X$4&lt;1,"",IF($X$4=HLOOKUP($X$4,Sortie!$B$3:$AF$3,1,FALSE),IFERROR(VLOOKUP('Suivi de stock'!$B106,Entrée,COUNTIF($F$5:BB$5,BB$5)+1,FALSE),"")))</f>
        <v/>
      </c>
      <c r="BC106" s="78" t="str">
        <f ca="1">IF($X$4&lt;1,"",IF($X$4=HLOOKUP($X$4,Sortie!$B$3:$AF$3,1,FALSE),IFERROR(VLOOKUP('Suivi de stock'!$B106,Sortie,COUNTIF($F$5:BC$5,BC$5)+1,FALSE),"")))</f>
        <v/>
      </c>
      <c r="BD106" s="79" t="str">
        <f ca="1">IF($X$4&lt;1,"",IF($X$4=HLOOKUP($X$4,Sortie!$B$3:$AF$3,1,FALSE),IFERROR(VLOOKUP('Suivi de stock'!$B106,Entrée,COUNTIF($F$5:BD$5,BD$5)+1,FALSE),"")))</f>
        <v/>
      </c>
      <c r="BE106" s="78" t="str">
        <f ca="1">IF($X$4&lt;1,"",IF($X$4=HLOOKUP($X$4,Sortie!$B$3:$AF$3,1,FALSE),IFERROR(VLOOKUP('Suivi de stock'!$B106,Sortie,COUNTIF($F$5:BE$5,BE$5)+1,FALSE),"")))</f>
        <v/>
      </c>
      <c r="BF106" s="79" t="str">
        <f ca="1">IF($X$4&lt;1,"",IF($X$4=HLOOKUP($X$4,Sortie!$B$3:$AF$3,1,FALSE),IFERROR(VLOOKUP('Suivi de stock'!$B106,Entrée,COUNTIF($F$5:BF$5,BF$5)+1,FALSE),"")))</f>
        <v/>
      </c>
      <c r="BG106" s="78" t="str">
        <f ca="1">IF($X$4&lt;1,"",IF($X$4=HLOOKUP($X$4,Sortie!$B$3:$AF$3,1,FALSE),IFERROR(VLOOKUP('Suivi de stock'!$B106,Sortie,COUNTIF($F$5:BG$5,BG$5)+1,FALSE),"")))</f>
        <v/>
      </c>
      <c r="BH106" s="79" t="str">
        <f ca="1">IF($X$4&lt;1,"",IF($X$4=HLOOKUP($X$4,Sortie!$B$3:$AF$3,1,FALSE),IFERROR(VLOOKUP('Suivi de stock'!$B106,Entrée,COUNTIF($F$5:BH$5,BH$5)+1,FALSE),"")))</f>
        <v/>
      </c>
      <c r="BI106" s="78" t="str">
        <f ca="1">IF($X$4&lt;1,"",IF($X$4=HLOOKUP($X$4,Sortie!$B$3:$AF$3,1,FALSE),IFERROR(VLOOKUP('Suivi de stock'!$B106,Sortie,COUNTIF($F$5:BI$5,BI$5)+1,FALSE),"")))</f>
        <v/>
      </c>
      <c r="BJ106" s="79" t="str">
        <f ca="1">IF($X$4&lt;1,"",IF($X$4=HLOOKUP($X$4,Sortie!$B$3:$AF$3,1,FALSE),IFERROR(VLOOKUP('Suivi de stock'!$B106,Entrée,COUNTIF($F$5:BJ$5,BJ$5)+1,FALSE),"")))</f>
        <v/>
      </c>
      <c r="BK106" s="78" t="str">
        <f ca="1">IF($X$4&lt;1,"",IF($X$4=HLOOKUP($X$4,Sortie!$B$3:$AF$3,1,FALSE),IFERROR(VLOOKUP('Suivi de stock'!$B106,Sortie,COUNTIF($F$5:BK$5,BK$5)+1,FALSE),"")))</f>
        <v/>
      </c>
      <c r="BL106" s="79" t="str">
        <f ca="1">IF($X$4&lt;1,"",IF($X$4=HLOOKUP($X$4,Sortie!$B$3:$AF$3,1,FALSE),IFERROR(VLOOKUP('Suivi de stock'!$B106,Entrée,COUNTIF($F$5:BL$5,BL$5)+1,FALSE),"")))</f>
        <v/>
      </c>
      <c r="BM106" s="78" t="str">
        <f ca="1">IF($X$4&lt;1,"",IF($X$4=HLOOKUP($X$4,Sortie!$B$3:$AF$3,1,FALSE),IFERROR(VLOOKUP('Suivi de stock'!$B106,Sortie,COUNTIF($F$5:BM$5,BM$5)+1,FALSE),"")))</f>
        <v/>
      </c>
      <c r="BN106" s="79" t="str">
        <f ca="1">IF($X$4&lt;1,"",IF($X$4=HLOOKUP($X$4,Sortie!$B$3:$AF$3,1,FALSE),IFERROR(VLOOKUP('Suivi de stock'!$B106,Entrée,COUNTIF($F$5:BN$5,BN$5)+1,FALSE),"")))</f>
        <v/>
      </c>
      <c r="BO106" s="78" t="str">
        <f ca="1">IF($X$4&lt;1,"",IF($X$4=HLOOKUP($X$4,Sortie!$B$3:$AF$3,1,FALSE),IFERROR(VLOOKUP('Suivi de stock'!$B106,Sortie,COUNTIF($F$5:BO$5,BO$5)+1,FALSE),"")))</f>
        <v/>
      </c>
    </row>
    <row r="107" spans="1:67">
      <c r="A107" s="29">
        <f>IF(C107&gt;=D107,0,1+MAX($A$7:A106))</f>
        <v>0</v>
      </c>
      <c r="B107" s="9"/>
      <c r="C107" s="20"/>
      <c r="D107" s="21"/>
      <c r="F107" s="79" t="str">
        <f ca="1">IF($N$4&lt;1,"",IF($F$4=HLOOKUP($F$4,Sortie!$B$3:$AF$3,1,FALSE),IFERROR(VLOOKUP('Suivi de stock'!$B107,Entrée,COUNTIF($F$5:F$5,F$5)+1,FALSE),"")))</f>
        <v/>
      </c>
      <c r="G107" s="78" t="str">
        <f ca="1">IF($F$4&lt;1,"",IF($F$4=HLOOKUP($F$4,Sortie!$B$3:$AF$3,1,FALSE),IFERROR(VLOOKUP('Suivi de stock'!$B107,Sortie,COUNTIF($F$5:G$5,G$5)+1,FALSE),"")))</f>
        <v/>
      </c>
      <c r="H107" s="79" t="str">
        <f ca="1">IF($H$4&lt;1,"",IF($H$4=HLOOKUP($H$4,Sortie!$B$3:$AF$3,1,FALSE),IFERROR(VLOOKUP('Suivi de stock'!$B107,Entrée,COUNTIF($F$5:H$5,H$5)+1,FALSE),"")))</f>
        <v/>
      </c>
      <c r="I107" s="78" t="str">
        <f ca="1">IF($H$4&lt;1,"",IF($H$4=HLOOKUP($H$4,Sortie!$B$3:$AF$3,1,FALSE),IFERROR(VLOOKUP('Suivi de stock'!$B107,Sortie,COUNTIF($F$5:I$5,I$5)+1,FALSE),"")))</f>
        <v/>
      </c>
      <c r="J107" s="79" t="str">
        <f ca="1">IF($J$4&lt;1,"",IF($J$4=HLOOKUP($J$4,Sortie!$B$3:$AF$3,1,FALSE),IFERROR(VLOOKUP('Suivi de stock'!$B107,Entrée,COUNTIF($F$5:J$5,J$5)+1,FALSE),"")))</f>
        <v/>
      </c>
      <c r="K107" s="78" t="str">
        <f ca="1">IF($J$4&lt;1,"",IF($J$4=HLOOKUP($J$4,Sortie!$B$3:$AF$3,1,FALSE),IFERROR(VLOOKUP('Suivi de stock'!$B107,Sortie,COUNTIF($F$5:K$5,K$5)+1,FALSE),"")))</f>
        <v/>
      </c>
      <c r="L107" s="79" t="str">
        <f ca="1">IF($L$4&lt;1,"",IF($L$4=HLOOKUP($L$4,Sortie!$B$3:$AF$3,1,FALSE),IFERROR(VLOOKUP('Suivi de stock'!$B107,Entrée,COUNTIF($F$5:L$5,L$5)+1,FALSE),"")))</f>
        <v/>
      </c>
      <c r="M107" s="78" t="str">
        <f ca="1">IF($L$4&lt;1,"",IF($L$4=HLOOKUP($L$4,Sortie!$B$3:$AF$3,1,FALSE),IFERROR(VLOOKUP('Suivi de stock'!$B107,Sortie,COUNTIF($F$5:M$5,M$5)+1,FALSE),"")))</f>
        <v/>
      </c>
      <c r="N107" s="79" t="str">
        <f ca="1">IF($N$4&lt;1,"",IF($N$4=HLOOKUP($N$4,Sortie!$B$3:$AF$3,1,FALSE),IFERROR(VLOOKUP('Suivi de stock'!$B107,Entrée,COUNTIF($F$5:N$5,N$5)+1,FALSE),"")))</f>
        <v/>
      </c>
      <c r="O107" s="78" t="str">
        <f ca="1">IF($N$4&lt;1,"",IF($N$4=HLOOKUP($N$4,Sortie!$B$3:$AF$3,1,FALSE),IFERROR(VLOOKUP('Suivi de stock'!$B107,Sortie,COUNTIF($F$5:O$5,O$5)+1,FALSE),"")))</f>
        <v/>
      </c>
      <c r="P107" s="79" t="str">
        <f ca="1">IF($P$4&lt;1,"",IF($P$4=HLOOKUP($P$4,Sortie!$B$3:$AF$3,1,FALSE),IFERROR(VLOOKUP('Suivi de stock'!$B107,Entrée,COUNTIF($F$5:P$5,P$5)+1,FALSE),"")))</f>
        <v/>
      </c>
      <c r="Q107" s="78" t="str">
        <f ca="1">IF($P$4&lt;1,"",IF($P$4=HLOOKUP($P$4,Sortie!$B$3:$AF$3,1,FALSE),IFERROR(VLOOKUP('Suivi de stock'!$B107,Sortie,COUNTIF($F$5:Q$5,Q$5)+1,FALSE),"")))</f>
        <v/>
      </c>
      <c r="R107" s="79" t="str">
        <f ca="1">IF($R$4&lt;1,"",IF($R$4=HLOOKUP($R$4,Sortie!$B$3:$AF$3,1,FALSE),IFERROR(VLOOKUP('Suivi de stock'!$B107,Entrée,COUNTIF($F$5:R$5,R$5)+1,FALSE),"")))</f>
        <v/>
      </c>
      <c r="S107" s="78" t="str">
        <f ca="1">IF($R$4&lt;1,"",IF($R$4=HLOOKUP($R$4,Sortie!$B$3:$AF$3,1,FALSE),IFERROR(VLOOKUP('Suivi de stock'!$B107,Sortie,COUNTIF($F$5:S$5,S$5)+1,FALSE),"")))</f>
        <v/>
      </c>
      <c r="T107" s="79" t="str">
        <f ca="1">IF($T$4&lt;1,"",IF($T$4=HLOOKUP($T$4,Sortie!$B$3:$AF$3,1,FALSE),IFERROR(VLOOKUP('Suivi de stock'!$B107,Entrée,COUNTIF($F$5:T$5,T$5)+1,FALSE),"")))</f>
        <v/>
      </c>
      <c r="U107" s="78" t="str">
        <f ca="1">IF($T$4&lt;1,"",IF($T$4=HLOOKUP($T$4,Sortie!$B$3:$AF$3,1,FALSE),IFERROR(VLOOKUP('Suivi de stock'!$B107,Sortie,COUNTIF($F$5:U$5,U$5)+1,FALSE),"")))</f>
        <v/>
      </c>
      <c r="V107" s="79" t="str">
        <f ca="1">IF($V$4&lt;1,"",IF($V$4=HLOOKUP($V$4,Sortie!$B$3:$AF$3,1,FALSE),IFERROR(VLOOKUP('Suivi de stock'!$B107,Entrée,COUNTIF($F$5:V$5,V$5)+1,FALSE),"")))</f>
        <v/>
      </c>
      <c r="W107" s="78" t="str">
        <f ca="1">IF($V$4&lt;1,"",IF($V$4=HLOOKUP($V$4,Sortie!$B$3:$AF$3,1,FALSE),IFERROR(VLOOKUP('Suivi de stock'!$B107,Sortie,COUNTIF($F$5:W$5,W$5)+1,FALSE),"")))</f>
        <v/>
      </c>
      <c r="X107" s="79" t="str">
        <f ca="1">IF($X$4&lt;1,"",IF($X$4=HLOOKUP($X$4,Sortie!$B$3:$AF$3,1,FALSE),IFERROR(VLOOKUP('Suivi de stock'!$B107,Entrée,COUNTIF($F$5:X$5,X$5)+1,FALSE),"")))</f>
        <v/>
      </c>
      <c r="Y107" s="78" t="str">
        <f ca="1">IF($X$4&lt;1,"",IF($X$4=HLOOKUP($X$4,Sortie!$B$3:$AF$3,1,FALSE),IFERROR(VLOOKUP('Suivi de stock'!$B107,Sortie,COUNTIF($F$5:Y$5,Y$5)+1,FALSE),"")))</f>
        <v/>
      </c>
      <c r="Z107" s="79" t="str">
        <f ca="1">IF($X$4&lt;1,"",IF($X$4=HLOOKUP($X$4,Sortie!$B$3:$AF$3,1,FALSE),IFERROR(VLOOKUP('Suivi de stock'!$B107,Entrée,COUNTIF($F$5:Z$5,Z$5)+1,FALSE),"")))</f>
        <v/>
      </c>
      <c r="AA107" s="78" t="str">
        <f ca="1">IF($X$4&lt;1,"",IF($X$4=HLOOKUP($X$4,Sortie!$B$3:$AF$3,1,FALSE),IFERROR(VLOOKUP('Suivi de stock'!$B107,Sortie,COUNTIF($F$5:AA$5,AA$5)+1,FALSE),"")))</f>
        <v/>
      </c>
      <c r="AB107" s="79" t="str">
        <f ca="1">IF($X$4&lt;1,"",IF($X$4=HLOOKUP($X$4,Sortie!$B$3:$AF$3,1,FALSE),IFERROR(VLOOKUP('Suivi de stock'!$B107,Entrée,COUNTIF($F$5:AB$5,AB$5)+1,FALSE),"")))</f>
        <v/>
      </c>
      <c r="AC107" s="78" t="str">
        <f ca="1">IF($X$4&lt;1,"",IF($X$4=HLOOKUP($X$4,Sortie!$B$3:$AF$3,1,FALSE),IFERROR(VLOOKUP('Suivi de stock'!$B107,Sortie,COUNTIF($F$5:AC$5,AC$5)+1,FALSE),"")))</f>
        <v/>
      </c>
      <c r="AD107" s="79" t="str">
        <f ca="1">IF($X$4&lt;1,"",IF($X$4=HLOOKUP($X$4,Sortie!$B$3:$AF$3,1,FALSE),IFERROR(VLOOKUP('Suivi de stock'!$B107,Entrée,COUNTIF($F$5:AD$5,AD$5)+1,FALSE),"")))</f>
        <v/>
      </c>
      <c r="AE107" s="78" t="str">
        <f ca="1">IF($X$4&lt;1,"",IF($X$4=HLOOKUP($X$4,Sortie!$B$3:$AF$3,1,FALSE),IFERROR(VLOOKUP('Suivi de stock'!$B107,Sortie,COUNTIF($F$5:AE$5,AE$5)+1,FALSE),"")))</f>
        <v/>
      </c>
      <c r="AF107" s="79" t="str">
        <f ca="1">IF($X$4&lt;1,"",IF($X$4=HLOOKUP($X$4,Sortie!$B$3:$AF$3,1,FALSE),IFERROR(VLOOKUP('Suivi de stock'!$B107,Entrée,COUNTIF($F$5:AF$5,AF$5)+1,FALSE),"")))</f>
        <v/>
      </c>
      <c r="AG107" s="78" t="str">
        <f ca="1">IF($X$4&lt;1,"",IF($X$4=HLOOKUP($X$4,Sortie!$B$3:$AF$3,1,FALSE),IFERROR(VLOOKUP('Suivi de stock'!$B107,Sortie,COUNTIF($F$5:AG$5,AG$5)+1,FALSE),"")))</f>
        <v/>
      </c>
      <c r="AH107" s="79" t="str">
        <f ca="1">IF($X$4&lt;1,"",IF($X$4=HLOOKUP($X$4,Sortie!$B$3:$AF$3,1,FALSE),IFERROR(VLOOKUP('Suivi de stock'!$B107,Entrée,COUNTIF($F$5:AH$5,AH$5)+1,FALSE),"")))</f>
        <v/>
      </c>
      <c r="AI107" s="78" t="str">
        <f ca="1">IF($X$4&lt;1,"",IF($X$4=HLOOKUP($X$4,Sortie!$B$3:$AF$3,1,FALSE),IFERROR(VLOOKUP('Suivi de stock'!$B107,Sortie,COUNTIF($F$5:AI$5,AI$5)+1,FALSE),"")))</f>
        <v/>
      </c>
      <c r="AJ107" s="79" t="str">
        <f ca="1">IF($X$4&lt;1,"",IF($X$4=HLOOKUP($X$4,Sortie!$B$3:$AF$3,1,FALSE),IFERROR(VLOOKUP('Suivi de stock'!$B107,Entrée,COUNTIF($F$5:AJ$5,AJ$5)+1,FALSE),"")))</f>
        <v/>
      </c>
      <c r="AK107" s="78" t="str">
        <f ca="1">IF($X$4&lt;1,"",IF($X$4=HLOOKUP($X$4,Sortie!$B$3:$AF$3,1,FALSE),IFERROR(VLOOKUP('Suivi de stock'!$B107,Sortie,COUNTIF($F$5:AK$5,AK$5)+1,FALSE),"")))</f>
        <v/>
      </c>
      <c r="AL107" s="79" t="str">
        <f ca="1">IF($X$4&lt;1,"",IF($X$4=HLOOKUP($X$4,Sortie!$B$3:$AF$3,1,FALSE),IFERROR(VLOOKUP('Suivi de stock'!$B107,Entrée,COUNTIF($F$5:AL$5,AL$5)+1,FALSE),"")))</f>
        <v/>
      </c>
      <c r="AM107" s="78" t="str">
        <f ca="1">IF($X$4&lt;1,"",IF($X$4=HLOOKUP($X$4,Sortie!$B$3:$AF$3,1,FALSE),IFERROR(VLOOKUP('Suivi de stock'!$B107,Sortie,COUNTIF($F$5:AM$5,AM$5)+1,FALSE),"")))</f>
        <v/>
      </c>
      <c r="AN107" s="79" t="str">
        <f ca="1">IF($X$4&lt;1,"",IF($X$4=HLOOKUP($X$4,Sortie!$B$3:$AF$3,1,FALSE),IFERROR(VLOOKUP('Suivi de stock'!$B107,Entrée,COUNTIF($F$5:AN$5,AN$5)+1,FALSE),"")))</f>
        <v/>
      </c>
      <c r="AO107" s="78" t="str">
        <f ca="1">IF($X$4&lt;1,"",IF($X$4=HLOOKUP($X$4,Sortie!$B$3:$AF$3,1,FALSE),IFERROR(VLOOKUP('Suivi de stock'!$B107,Sortie,COUNTIF($F$5:AO$5,AO$5)+1,FALSE),"")))</f>
        <v/>
      </c>
      <c r="AP107" s="79" t="str">
        <f ca="1">IF($X$4&lt;1,"",IF($X$4=HLOOKUP($X$4,Sortie!$B$3:$AF$3,1,FALSE),IFERROR(VLOOKUP('Suivi de stock'!$B107,Entrée,COUNTIF($F$5:AP$5,AP$5)+1,FALSE),"")))</f>
        <v/>
      </c>
      <c r="AQ107" s="78" t="str">
        <f ca="1">IF($X$4&lt;1,"",IF($X$4=HLOOKUP($X$4,Sortie!$B$3:$AF$3,1,FALSE),IFERROR(VLOOKUP('Suivi de stock'!$B107,Sortie,COUNTIF($F$5:AQ$5,AQ$5)+1,FALSE),"")))</f>
        <v/>
      </c>
      <c r="AR107" s="79" t="str">
        <f ca="1">IF($X$4&lt;1,"",IF($X$4=HLOOKUP($X$4,Sortie!$B$3:$AF$3,1,FALSE),IFERROR(VLOOKUP('Suivi de stock'!$B107,Entrée,COUNTIF($F$5:AR$5,AR$5)+1,FALSE),"")))</f>
        <v/>
      </c>
      <c r="AS107" s="78" t="str">
        <f ca="1">IF($X$4&lt;1,"",IF($X$4=HLOOKUP($X$4,Sortie!$B$3:$AF$3,1,FALSE),IFERROR(VLOOKUP('Suivi de stock'!$B107,Sortie,COUNTIF($F$5:AS$5,AS$5)+1,FALSE),"")))</f>
        <v/>
      </c>
      <c r="AT107" s="79" t="str">
        <f ca="1">IF($X$4&lt;1,"",IF($X$4=HLOOKUP($X$4,Sortie!$B$3:$AF$3,1,FALSE),IFERROR(VLOOKUP('Suivi de stock'!$B107,Entrée,COUNTIF($F$5:AT$5,AT$5)+1,FALSE),"")))</f>
        <v/>
      </c>
      <c r="AU107" s="78" t="str">
        <f ca="1">IF($X$4&lt;1,"",IF($X$4=HLOOKUP($X$4,Sortie!$B$3:$AF$3,1,FALSE),IFERROR(VLOOKUP('Suivi de stock'!$B107,Sortie,COUNTIF($F$5:AU$5,AU$5)+1,FALSE),"")))</f>
        <v/>
      </c>
      <c r="AV107" s="79" t="str">
        <f ca="1">IF($X$4&lt;1,"",IF($X$4=HLOOKUP($X$4,Sortie!$B$3:$AF$3,1,FALSE),IFERROR(VLOOKUP('Suivi de stock'!$B107,Entrée,COUNTIF($F$5:AV$5,AV$5)+1,FALSE),"")))</f>
        <v/>
      </c>
      <c r="AW107" s="78" t="str">
        <f ca="1">IF($X$4&lt;1,"",IF($X$4=HLOOKUP($X$4,Sortie!$B$3:$AF$3,1,FALSE),IFERROR(VLOOKUP('Suivi de stock'!$B107,Sortie,COUNTIF($F$5:AW$5,AW$5)+1,FALSE),"")))</f>
        <v/>
      </c>
      <c r="AX107" s="79" t="str">
        <f ca="1">IF($X$4&lt;1,"",IF($X$4=HLOOKUP($X$4,Sortie!$B$3:$AF$3,1,FALSE),IFERROR(VLOOKUP('Suivi de stock'!$B107,Entrée,COUNTIF($F$5:AX$5,AX$5)+1,FALSE),"")))</f>
        <v/>
      </c>
      <c r="AY107" s="78" t="str">
        <f ca="1">IF($X$4&lt;1,"",IF($X$4=HLOOKUP($X$4,Sortie!$B$3:$AF$3,1,FALSE),IFERROR(VLOOKUP('Suivi de stock'!$B107,Sortie,COUNTIF($F$5:AY$5,AY$5)+1,FALSE),"")))</f>
        <v/>
      </c>
      <c r="AZ107" s="79" t="str">
        <f ca="1">IF($X$4&lt;1,"",IF($X$4=HLOOKUP($X$4,Sortie!$B$3:$AF$3,1,FALSE),IFERROR(VLOOKUP('Suivi de stock'!$B107,Entrée,COUNTIF($F$5:AZ$5,AZ$5)+1,FALSE),"")))</f>
        <v/>
      </c>
      <c r="BA107" s="78" t="str">
        <f ca="1">IF($X$4&lt;1,"",IF($X$4=HLOOKUP($X$4,Sortie!$B$3:$AF$3,1,FALSE),IFERROR(VLOOKUP('Suivi de stock'!$B107,Sortie,COUNTIF($F$5:BA$5,BA$5)+1,FALSE),"")))</f>
        <v/>
      </c>
      <c r="BB107" s="79" t="str">
        <f ca="1">IF($X$4&lt;1,"",IF($X$4=HLOOKUP($X$4,Sortie!$B$3:$AF$3,1,FALSE),IFERROR(VLOOKUP('Suivi de stock'!$B107,Entrée,COUNTIF($F$5:BB$5,BB$5)+1,FALSE),"")))</f>
        <v/>
      </c>
      <c r="BC107" s="78" t="str">
        <f ca="1">IF($X$4&lt;1,"",IF($X$4=HLOOKUP($X$4,Sortie!$B$3:$AF$3,1,FALSE),IFERROR(VLOOKUP('Suivi de stock'!$B107,Sortie,COUNTIF($F$5:BC$5,BC$5)+1,FALSE),"")))</f>
        <v/>
      </c>
      <c r="BD107" s="79" t="str">
        <f ca="1">IF($X$4&lt;1,"",IF($X$4=HLOOKUP($X$4,Sortie!$B$3:$AF$3,1,FALSE),IFERROR(VLOOKUP('Suivi de stock'!$B107,Entrée,COUNTIF($F$5:BD$5,BD$5)+1,FALSE),"")))</f>
        <v/>
      </c>
      <c r="BE107" s="78" t="str">
        <f ca="1">IF($X$4&lt;1,"",IF($X$4=HLOOKUP($X$4,Sortie!$B$3:$AF$3,1,FALSE),IFERROR(VLOOKUP('Suivi de stock'!$B107,Sortie,COUNTIF($F$5:BE$5,BE$5)+1,FALSE),"")))</f>
        <v/>
      </c>
      <c r="BF107" s="79" t="str">
        <f ca="1">IF($X$4&lt;1,"",IF($X$4=HLOOKUP($X$4,Sortie!$B$3:$AF$3,1,FALSE),IFERROR(VLOOKUP('Suivi de stock'!$B107,Entrée,COUNTIF($F$5:BF$5,BF$5)+1,FALSE),"")))</f>
        <v/>
      </c>
      <c r="BG107" s="78" t="str">
        <f ca="1">IF($X$4&lt;1,"",IF($X$4=HLOOKUP($X$4,Sortie!$B$3:$AF$3,1,FALSE),IFERROR(VLOOKUP('Suivi de stock'!$B107,Sortie,COUNTIF($F$5:BG$5,BG$5)+1,FALSE),"")))</f>
        <v/>
      </c>
      <c r="BH107" s="79" t="str">
        <f ca="1">IF($X$4&lt;1,"",IF($X$4=HLOOKUP($X$4,Sortie!$B$3:$AF$3,1,FALSE),IFERROR(VLOOKUP('Suivi de stock'!$B107,Entrée,COUNTIF($F$5:BH$5,BH$5)+1,FALSE),"")))</f>
        <v/>
      </c>
      <c r="BI107" s="78" t="str">
        <f ca="1">IF($X$4&lt;1,"",IF($X$4=HLOOKUP($X$4,Sortie!$B$3:$AF$3,1,FALSE),IFERROR(VLOOKUP('Suivi de stock'!$B107,Sortie,COUNTIF($F$5:BI$5,BI$5)+1,FALSE),"")))</f>
        <v/>
      </c>
      <c r="BJ107" s="79" t="str">
        <f ca="1">IF($X$4&lt;1,"",IF($X$4=HLOOKUP($X$4,Sortie!$B$3:$AF$3,1,FALSE),IFERROR(VLOOKUP('Suivi de stock'!$B107,Entrée,COUNTIF($F$5:BJ$5,BJ$5)+1,FALSE),"")))</f>
        <v/>
      </c>
      <c r="BK107" s="78" t="str">
        <f ca="1">IF($X$4&lt;1,"",IF($X$4=HLOOKUP($X$4,Sortie!$B$3:$AF$3,1,FALSE),IFERROR(VLOOKUP('Suivi de stock'!$B107,Sortie,COUNTIF($F$5:BK$5,BK$5)+1,FALSE),"")))</f>
        <v/>
      </c>
      <c r="BL107" s="79" t="str">
        <f ca="1">IF($X$4&lt;1,"",IF($X$4=HLOOKUP($X$4,Sortie!$B$3:$AF$3,1,FALSE),IFERROR(VLOOKUP('Suivi de stock'!$B107,Entrée,COUNTIF($F$5:BL$5,BL$5)+1,FALSE),"")))</f>
        <v/>
      </c>
      <c r="BM107" s="78" t="str">
        <f ca="1">IF($X$4&lt;1,"",IF($X$4=HLOOKUP($X$4,Sortie!$B$3:$AF$3,1,FALSE),IFERROR(VLOOKUP('Suivi de stock'!$B107,Sortie,COUNTIF($F$5:BM$5,BM$5)+1,FALSE),"")))</f>
        <v/>
      </c>
      <c r="BN107" s="79" t="str">
        <f ca="1">IF($X$4&lt;1,"",IF($X$4=HLOOKUP($X$4,Sortie!$B$3:$AF$3,1,FALSE),IFERROR(VLOOKUP('Suivi de stock'!$B107,Entrée,COUNTIF($F$5:BN$5,BN$5)+1,FALSE),"")))</f>
        <v/>
      </c>
      <c r="BO107" s="78" t="str">
        <f ca="1">IF($X$4&lt;1,"",IF($X$4=HLOOKUP($X$4,Sortie!$B$3:$AF$3,1,FALSE),IFERROR(VLOOKUP('Suivi de stock'!$B107,Sortie,COUNTIF($F$5:BO$5,BO$5)+1,FALSE),"")))</f>
        <v/>
      </c>
    </row>
    <row r="108" spans="1:67">
      <c r="A108" s="29">
        <f>IF(C108&gt;=D108,0,1+MAX($A$7:A107))</f>
        <v>0</v>
      </c>
      <c r="B108" s="9"/>
      <c r="C108" s="20"/>
      <c r="D108" s="21"/>
      <c r="F108" s="79" t="str">
        <f ca="1">IF($N$4&lt;1,"",IF($F$4=HLOOKUP($F$4,Sortie!$B$3:$AF$3,1,FALSE),IFERROR(VLOOKUP('Suivi de stock'!$B108,Entrée,COUNTIF($F$5:F$5,F$5)+1,FALSE),"")))</f>
        <v/>
      </c>
      <c r="G108" s="78" t="str">
        <f ca="1">IF($F$4&lt;1,"",IF($F$4=HLOOKUP($F$4,Sortie!$B$3:$AF$3,1,FALSE),IFERROR(VLOOKUP('Suivi de stock'!$B108,Sortie,COUNTIF($F$5:G$5,G$5)+1,FALSE),"")))</f>
        <v/>
      </c>
      <c r="H108" s="79" t="str">
        <f ca="1">IF($H$4&lt;1,"",IF($H$4=HLOOKUP($H$4,Sortie!$B$3:$AF$3,1,FALSE),IFERROR(VLOOKUP('Suivi de stock'!$B108,Entrée,COUNTIF($F$5:H$5,H$5)+1,FALSE),"")))</f>
        <v/>
      </c>
      <c r="I108" s="78" t="str">
        <f ca="1">IF($H$4&lt;1,"",IF($H$4=HLOOKUP($H$4,Sortie!$B$3:$AF$3,1,FALSE),IFERROR(VLOOKUP('Suivi de stock'!$B108,Sortie,COUNTIF($F$5:I$5,I$5)+1,FALSE),"")))</f>
        <v/>
      </c>
      <c r="J108" s="79" t="str">
        <f ca="1">IF($J$4&lt;1,"",IF($J$4=HLOOKUP($J$4,Sortie!$B$3:$AF$3,1,FALSE),IFERROR(VLOOKUP('Suivi de stock'!$B108,Entrée,COUNTIF($F$5:J$5,J$5)+1,FALSE),"")))</f>
        <v/>
      </c>
      <c r="K108" s="78" t="str">
        <f ca="1">IF($J$4&lt;1,"",IF($J$4=HLOOKUP($J$4,Sortie!$B$3:$AF$3,1,FALSE),IFERROR(VLOOKUP('Suivi de stock'!$B108,Sortie,COUNTIF($F$5:K$5,K$5)+1,FALSE),"")))</f>
        <v/>
      </c>
      <c r="L108" s="79" t="str">
        <f ca="1">IF($L$4&lt;1,"",IF($L$4=HLOOKUP($L$4,Sortie!$B$3:$AF$3,1,FALSE),IFERROR(VLOOKUP('Suivi de stock'!$B108,Entrée,COUNTIF($F$5:L$5,L$5)+1,FALSE),"")))</f>
        <v/>
      </c>
      <c r="M108" s="78" t="str">
        <f ca="1">IF($L$4&lt;1,"",IF($L$4=HLOOKUP($L$4,Sortie!$B$3:$AF$3,1,FALSE),IFERROR(VLOOKUP('Suivi de stock'!$B108,Sortie,COUNTIF($F$5:M$5,M$5)+1,FALSE),"")))</f>
        <v/>
      </c>
      <c r="N108" s="79" t="str">
        <f ca="1">IF($N$4&lt;1,"",IF($N$4=HLOOKUP($N$4,Sortie!$B$3:$AF$3,1,FALSE),IFERROR(VLOOKUP('Suivi de stock'!$B108,Entrée,COUNTIF($F$5:N$5,N$5)+1,FALSE),"")))</f>
        <v/>
      </c>
      <c r="O108" s="78" t="str">
        <f ca="1">IF($N$4&lt;1,"",IF($N$4=HLOOKUP($N$4,Sortie!$B$3:$AF$3,1,FALSE),IFERROR(VLOOKUP('Suivi de stock'!$B108,Sortie,COUNTIF($F$5:O$5,O$5)+1,FALSE),"")))</f>
        <v/>
      </c>
      <c r="P108" s="79" t="str">
        <f ca="1">IF($P$4&lt;1,"",IF($P$4=HLOOKUP($P$4,Sortie!$B$3:$AF$3,1,FALSE),IFERROR(VLOOKUP('Suivi de stock'!$B108,Entrée,COUNTIF($F$5:P$5,P$5)+1,FALSE),"")))</f>
        <v/>
      </c>
      <c r="Q108" s="78" t="str">
        <f ca="1">IF($P$4&lt;1,"",IF($P$4=HLOOKUP($P$4,Sortie!$B$3:$AF$3,1,FALSE),IFERROR(VLOOKUP('Suivi de stock'!$B108,Sortie,COUNTIF($F$5:Q$5,Q$5)+1,FALSE),"")))</f>
        <v/>
      </c>
      <c r="R108" s="79" t="str">
        <f ca="1">IF($R$4&lt;1,"",IF($R$4=HLOOKUP($R$4,Sortie!$B$3:$AF$3,1,FALSE),IFERROR(VLOOKUP('Suivi de stock'!$B108,Entrée,COUNTIF($F$5:R$5,R$5)+1,FALSE),"")))</f>
        <v/>
      </c>
      <c r="S108" s="78" t="str">
        <f ca="1">IF($R$4&lt;1,"",IF($R$4=HLOOKUP($R$4,Sortie!$B$3:$AF$3,1,FALSE),IFERROR(VLOOKUP('Suivi de stock'!$B108,Sortie,COUNTIF($F$5:S$5,S$5)+1,FALSE),"")))</f>
        <v/>
      </c>
      <c r="T108" s="79" t="str">
        <f ca="1">IF($T$4&lt;1,"",IF($T$4=HLOOKUP($T$4,Sortie!$B$3:$AF$3,1,FALSE),IFERROR(VLOOKUP('Suivi de stock'!$B108,Entrée,COUNTIF($F$5:T$5,T$5)+1,FALSE),"")))</f>
        <v/>
      </c>
      <c r="U108" s="78" t="str">
        <f ca="1">IF($T$4&lt;1,"",IF($T$4=HLOOKUP($T$4,Sortie!$B$3:$AF$3,1,FALSE),IFERROR(VLOOKUP('Suivi de stock'!$B108,Sortie,COUNTIF($F$5:U$5,U$5)+1,FALSE),"")))</f>
        <v/>
      </c>
      <c r="V108" s="79" t="str">
        <f ca="1">IF($V$4&lt;1,"",IF($V$4=HLOOKUP($V$4,Sortie!$B$3:$AF$3,1,FALSE),IFERROR(VLOOKUP('Suivi de stock'!$B108,Entrée,COUNTIF($F$5:V$5,V$5)+1,FALSE),"")))</f>
        <v/>
      </c>
      <c r="W108" s="78" t="str">
        <f ca="1">IF($V$4&lt;1,"",IF($V$4=HLOOKUP($V$4,Sortie!$B$3:$AF$3,1,FALSE),IFERROR(VLOOKUP('Suivi de stock'!$B108,Sortie,COUNTIF($F$5:W$5,W$5)+1,FALSE),"")))</f>
        <v/>
      </c>
      <c r="X108" s="79" t="str">
        <f ca="1">IF($X$4&lt;1,"",IF($X$4=HLOOKUP($X$4,Sortie!$B$3:$AF$3,1,FALSE),IFERROR(VLOOKUP('Suivi de stock'!$B108,Entrée,COUNTIF($F$5:X$5,X$5)+1,FALSE),"")))</f>
        <v/>
      </c>
      <c r="Y108" s="78" t="str">
        <f ca="1">IF($X$4&lt;1,"",IF($X$4=HLOOKUP($X$4,Sortie!$B$3:$AF$3,1,FALSE),IFERROR(VLOOKUP('Suivi de stock'!$B108,Sortie,COUNTIF($F$5:Y$5,Y$5)+1,FALSE),"")))</f>
        <v/>
      </c>
      <c r="Z108" s="79" t="str">
        <f ca="1">IF($X$4&lt;1,"",IF($X$4=HLOOKUP($X$4,Sortie!$B$3:$AF$3,1,FALSE),IFERROR(VLOOKUP('Suivi de stock'!$B108,Entrée,COUNTIF($F$5:Z$5,Z$5)+1,FALSE),"")))</f>
        <v/>
      </c>
      <c r="AA108" s="78" t="str">
        <f ca="1">IF($X$4&lt;1,"",IF($X$4=HLOOKUP($X$4,Sortie!$B$3:$AF$3,1,FALSE),IFERROR(VLOOKUP('Suivi de stock'!$B108,Sortie,COUNTIF($F$5:AA$5,AA$5)+1,FALSE),"")))</f>
        <v/>
      </c>
      <c r="AB108" s="79" t="str">
        <f ca="1">IF($X$4&lt;1,"",IF($X$4=HLOOKUP($X$4,Sortie!$B$3:$AF$3,1,FALSE),IFERROR(VLOOKUP('Suivi de stock'!$B108,Entrée,COUNTIF($F$5:AB$5,AB$5)+1,FALSE),"")))</f>
        <v/>
      </c>
      <c r="AC108" s="78" t="str">
        <f ca="1">IF($X$4&lt;1,"",IF($X$4=HLOOKUP($X$4,Sortie!$B$3:$AF$3,1,FALSE),IFERROR(VLOOKUP('Suivi de stock'!$B108,Sortie,COUNTIF($F$5:AC$5,AC$5)+1,FALSE),"")))</f>
        <v/>
      </c>
      <c r="AD108" s="79" t="str">
        <f ca="1">IF($X$4&lt;1,"",IF($X$4=HLOOKUP($X$4,Sortie!$B$3:$AF$3,1,FALSE),IFERROR(VLOOKUP('Suivi de stock'!$B108,Entrée,COUNTIF($F$5:AD$5,AD$5)+1,FALSE),"")))</f>
        <v/>
      </c>
      <c r="AE108" s="78" t="str">
        <f ca="1">IF($X$4&lt;1,"",IF($X$4=HLOOKUP($X$4,Sortie!$B$3:$AF$3,1,FALSE),IFERROR(VLOOKUP('Suivi de stock'!$B108,Sortie,COUNTIF($F$5:AE$5,AE$5)+1,FALSE),"")))</f>
        <v/>
      </c>
      <c r="AF108" s="79" t="str">
        <f ca="1">IF($X$4&lt;1,"",IF($X$4=HLOOKUP($X$4,Sortie!$B$3:$AF$3,1,FALSE),IFERROR(VLOOKUP('Suivi de stock'!$B108,Entrée,COUNTIF($F$5:AF$5,AF$5)+1,FALSE),"")))</f>
        <v/>
      </c>
      <c r="AG108" s="78" t="str">
        <f ca="1">IF($X$4&lt;1,"",IF($X$4=HLOOKUP($X$4,Sortie!$B$3:$AF$3,1,FALSE),IFERROR(VLOOKUP('Suivi de stock'!$B108,Sortie,COUNTIF($F$5:AG$5,AG$5)+1,FALSE),"")))</f>
        <v/>
      </c>
      <c r="AH108" s="79" t="str">
        <f ca="1">IF($X$4&lt;1,"",IF($X$4=HLOOKUP($X$4,Sortie!$B$3:$AF$3,1,FALSE),IFERROR(VLOOKUP('Suivi de stock'!$B108,Entrée,COUNTIF($F$5:AH$5,AH$5)+1,FALSE),"")))</f>
        <v/>
      </c>
      <c r="AI108" s="78" t="str">
        <f ca="1">IF($X$4&lt;1,"",IF($X$4=HLOOKUP($X$4,Sortie!$B$3:$AF$3,1,FALSE),IFERROR(VLOOKUP('Suivi de stock'!$B108,Sortie,COUNTIF($F$5:AI$5,AI$5)+1,FALSE),"")))</f>
        <v/>
      </c>
      <c r="AJ108" s="79" t="str">
        <f ca="1">IF($X$4&lt;1,"",IF($X$4=HLOOKUP($X$4,Sortie!$B$3:$AF$3,1,FALSE),IFERROR(VLOOKUP('Suivi de stock'!$B108,Entrée,COUNTIF($F$5:AJ$5,AJ$5)+1,FALSE),"")))</f>
        <v/>
      </c>
      <c r="AK108" s="78" t="str">
        <f ca="1">IF($X$4&lt;1,"",IF($X$4=HLOOKUP($X$4,Sortie!$B$3:$AF$3,1,FALSE),IFERROR(VLOOKUP('Suivi de stock'!$B108,Sortie,COUNTIF($F$5:AK$5,AK$5)+1,FALSE),"")))</f>
        <v/>
      </c>
      <c r="AL108" s="79" t="str">
        <f ca="1">IF($X$4&lt;1,"",IF($X$4=HLOOKUP($X$4,Sortie!$B$3:$AF$3,1,FALSE),IFERROR(VLOOKUP('Suivi de stock'!$B108,Entrée,COUNTIF($F$5:AL$5,AL$5)+1,FALSE),"")))</f>
        <v/>
      </c>
      <c r="AM108" s="78" t="str">
        <f ca="1">IF($X$4&lt;1,"",IF($X$4=HLOOKUP($X$4,Sortie!$B$3:$AF$3,1,FALSE),IFERROR(VLOOKUP('Suivi de stock'!$B108,Sortie,COUNTIF($F$5:AM$5,AM$5)+1,FALSE),"")))</f>
        <v/>
      </c>
      <c r="AN108" s="79" t="str">
        <f ca="1">IF($X$4&lt;1,"",IF($X$4=HLOOKUP($X$4,Sortie!$B$3:$AF$3,1,FALSE),IFERROR(VLOOKUP('Suivi de stock'!$B108,Entrée,COUNTIF($F$5:AN$5,AN$5)+1,FALSE),"")))</f>
        <v/>
      </c>
      <c r="AO108" s="78" t="str">
        <f ca="1">IF($X$4&lt;1,"",IF($X$4=HLOOKUP($X$4,Sortie!$B$3:$AF$3,1,FALSE),IFERROR(VLOOKUP('Suivi de stock'!$B108,Sortie,COUNTIF($F$5:AO$5,AO$5)+1,FALSE),"")))</f>
        <v/>
      </c>
      <c r="AP108" s="79" t="str">
        <f ca="1">IF($X$4&lt;1,"",IF($X$4=HLOOKUP($X$4,Sortie!$B$3:$AF$3,1,FALSE),IFERROR(VLOOKUP('Suivi de stock'!$B108,Entrée,COUNTIF($F$5:AP$5,AP$5)+1,FALSE),"")))</f>
        <v/>
      </c>
      <c r="AQ108" s="78" t="str">
        <f ca="1">IF($X$4&lt;1,"",IF($X$4=HLOOKUP($X$4,Sortie!$B$3:$AF$3,1,FALSE),IFERROR(VLOOKUP('Suivi de stock'!$B108,Sortie,COUNTIF($F$5:AQ$5,AQ$5)+1,FALSE),"")))</f>
        <v/>
      </c>
      <c r="AR108" s="79" t="str">
        <f ca="1">IF($X$4&lt;1,"",IF($X$4=HLOOKUP($X$4,Sortie!$B$3:$AF$3,1,FALSE),IFERROR(VLOOKUP('Suivi de stock'!$B108,Entrée,COUNTIF($F$5:AR$5,AR$5)+1,FALSE),"")))</f>
        <v/>
      </c>
      <c r="AS108" s="78" t="str">
        <f ca="1">IF($X$4&lt;1,"",IF($X$4=HLOOKUP($X$4,Sortie!$B$3:$AF$3,1,FALSE),IFERROR(VLOOKUP('Suivi de stock'!$B108,Sortie,COUNTIF($F$5:AS$5,AS$5)+1,FALSE),"")))</f>
        <v/>
      </c>
      <c r="AT108" s="79" t="str">
        <f ca="1">IF($X$4&lt;1,"",IF($X$4=HLOOKUP($X$4,Sortie!$B$3:$AF$3,1,FALSE),IFERROR(VLOOKUP('Suivi de stock'!$B108,Entrée,COUNTIF($F$5:AT$5,AT$5)+1,FALSE),"")))</f>
        <v/>
      </c>
      <c r="AU108" s="78" t="str">
        <f ca="1">IF($X$4&lt;1,"",IF($X$4=HLOOKUP($X$4,Sortie!$B$3:$AF$3,1,FALSE),IFERROR(VLOOKUP('Suivi de stock'!$B108,Sortie,COUNTIF($F$5:AU$5,AU$5)+1,FALSE),"")))</f>
        <v/>
      </c>
      <c r="AV108" s="79" t="str">
        <f ca="1">IF($X$4&lt;1,"",IF($X$4=HLOOKUP($X$4,Sortie!$B$3:$AF$3,1,FALSE),IFERROR(VLOOKUP('Suivi de stock'!$B108,Entrée,COUNTIF($F$5:AV$5,AV$5)+1,FALSE),"")))</f>
        <v/>
      </c>
      <c r="AW108" s="78" t="str">
        <f ca="1">IF($X$4&lt;1,"",IF($X$4=HLOOKUP($X$4,Sortie!$B$3:$AF$3,1,FALSE),IFERROR(VLOOKUP('Suivi de stock'!$B108,Sortie,COUNTIF($F$5:AW$5,AW$5)+1,FALSE),"")))</f>
        <v/>
      </c>
      <c r="AX108" s="79" t="str">
        <f ca="1">IF($X$4&lt;1,"",IF($X$4=HLOOKUP($X$4,Sortie!$B$3:$AF$3,1,FALSE),IFERROR(VLOOKUP('Suivi de stock'!$B108,Entrée,COUNTIF($F$5:AX$5,AX$5)+1,FALSE),"")))</f>
        <v/>
      </c>
      <c r="AY108" s="78" t="str">
        <f ca="1">IF($X$4&lt;1,"",IF($X$4=HLOOKUP($X$4,Sortie!$B$3:$AF$3,1,FALSE),IFERROR(VLOOKUP('Suivi de stock'!$B108,Sortie,COUNTIF($F$5:AY$5,AY$5)+1,FALSE),"")))</f>
        <v/>
      </c>
      <c r="AZ108" s="79" t="str">
        <f ca="1">IF($X$4&lt;1,"",IF($X$4=HLOOKUP($X$4,Sortie!$B$3:$AF$3,1,FALSE),IFERROR(VLOOKUP('Suivi de stock'!$B108,Entrée,COUNTIF($F$5:AZ$5,AZ$5)+1,FALSE),"")))</f>
        <v/>
      </c>
      <c r="BA108" s="78" t="str">
        <f ca="1">IF($X$4&lt;1,"",IF($X$4=HLOOKUP($X$4,Sortie!$B$3:$AF$3,1,FALSE),IFERROR(VLOOKUP('Suivi de stock'!$B108,Sortie,COUNTIF($F$5:BA$5,BA$5)+1,FALSE),"")))</f>
        <v/>
      </c>
      <c r="BB108" s="79" t="str">
        <f ca="1">IF($X$4&lt;1,"",IF($X$4=HLOOKUP($X$4,Sortie!$B$3:$AF$3,1,FALSE),IFERROR(VLOOKUP('Suivi de stock'!$B108,Entrée,COUNTIF($F$5:BB$5,BB$5)+1,FALSE),"")))</f>
        <v/>
      </c>
      <c r="BC108" s="78" t="str">
        <f ca="1">IF($X$4&lt;1,"",IF($X$4=HLOOKUP($X$4,Sortie!$B$3:$AF$3,1,FALSE),IFERROR(VLOOKUP('Suivi de stock'!$B108,Sortie,COUNTIF($F$5:BC$5,BC$5)+1,FALSE),"")))</f>
        <v/>
      </c>
      <c r="BD108" s="79" t="str">
        <f ca="1">IF($X$4&lt;1,"",IF($X$4=HLOOKUP($X$4,Sortie!$B$3:$AF$3,1,FALSE),IFERROR(VLOOKUP('Suivi de stock'!$B108,Entrée,COUNTIF($F$5:BD$5,BD$5)+1,FALSE),"")))</f>
        <v/>
      </c>
      <c r="BE108" s="78" t="str">
        <f ca="1">IF($X$4&lt;1,"",IF($X$4=HLOOKUP($X$4,Sortie!$B$3:$AF$3,1,FALSE),IFERROR(VLOOKUP('Suivi de stock'!$B108,Sortie,COUNTIF($F$5:BE$5,BE$5)+1,FALSE),"")))</f>
        <v/>
      </c>
      <c r="BF108" s="79" t="str">
        <f ca="1">IF($X$4&lt;1,"",IF($X$4=HLOOKUP($X$4,Sortie!$B$3:$AF$3,1,FALSE),IFERROR(VLOOKUP('Suivi de stock'!$B108,Entrée,COUNTIF($F$5:BF$5,BF$5)+1,FALSE),"")))</f>
        <v/>
      </c>
      <c r="BG108" s="78" t="str">
        <f ca="1">IF($X$4&lt;1,"",IF($X$4=HLOOKUP($X$4,Sortie!$B$3:$AF$3,1,FALSE),IFERROR(VLOOKUP('Suivi de stock'!$B108,Sortie,COUNTIF($F$5:BG$5,BG$5)+1,FALSE),"")))</f>
        <v/>
      </c>
      <c r="BH108" s="79" t="str">
        <f ca="1">IF($X$4&lt;1,"",IF($X$4=HLOOKUP($X$4,Sortie!$B$3:$AF$3,1,FALSE),IFERROR(VLOOKUP('Suivi de stock'!$B108,Entrée,COUNTIF($F$5:BH$5,BH$5)+1,FALSE),"")))</f>
        <v/>
      </c>
      <c r="BI108" s="78" t="str">
        <f ca="1">IF($X$4&lt;1,"",IF($X$4=HLOOKUP($X$4,Sortie!$B$3:$AF$3,1,FALSE),IFERROR(VLOOKUP('Suivi de stock'!$B108,Sortie,COUNTIF($F$5:BI$5,BI$5)+1,FALSE),"")))</f>
        <v/>
      </c>
      <c r="BJ108" s="79" t="str">
        <f ca="1">IF($X$4&lt;1,"",IF($X$4=HLOOKUP($X$4,Sortie!$B$3:$AF$3,1,FALSE),IFERROR(VLOOKUP('Suivi de stock'!$B108,Entrée,COUNTIF($F$5:BJ$5,BJ$5)+1,FALSE),"")))</f>
        <v/>
      </c>
      <c r="BK108" s="78" t="str">
        <f ca="1">IF($X$4&lt;1,"",IF($X$4=HLOOKUP($X$4,Sortie!$B$3:$AF$3,1,FALSE),IFERROR(VLOOKUP('Suivi de stock'!$B108,Sortie,COUNTIF($F$5:BK$5,BK$5)+1,FALSE),"")))</f>
        <v/>
      </c>
      <c r="BL108" s="79" t="str">
        <f ca="1">IF($X$4&lt;1,"",IF($X$4=HLOOKUP($X$4,Sortie!$B$3:$AF$3,1,FALSE),IFERROR(VLOOKUP('Suivi de stock'!$B108,Entrée,COUNTIF($F$5:BL$5,BL$5)+1,FALSE),"")))</f>
        <v/>
      </c>
      <c r="BM108" s="78" t="str">
        <f ca="1">IF($X$4&lt;1,"",IF($X$4=HLOOKUP($X$4,Sortie!$B$3:$AF$3,1,FALSE),IFERROR(VLOOKUP('Suivi de stock'!$B108,Sortie,COUNTIF($F$5:BM$5,BM$5)+1,FALSE),"")))</f>
        <v/>
      </c>
      <c r="BN108" s="79" t="str">
        <f ca="1">IF($X$4&lt;1,"",IF($X$4=HLOOKUP($X$4,Sortie!$B$3:$AF$3,1,FALSE),IFERROR(VLOOKUP('Suivi de stock'!$B108,Entrée,COUNTIF($F$5:BN$5,BN$5)+1,FALSE),"")))</f>
        <v/>
      </c>
      <c r="BO108" s="78" t="str">
        <f ca="1">IF($X$4&lt;1,"",IF($X$4=HLOOKUP($X$4,Sortie!$B$3:$AF$3,1,FALSE),IFERROR(VLOOKUP('Suivi de stock'!$B108,Sortie,COUNTIF($F$5:BO$5,BO$5)+1,FALSE),"")))</f>
        <v/>
      </c>
    </row>
    <row r="109" spans="1:67">
      <c r="A109" s="29">
        <f>IF(C109&gt;=D109,0,1+MAX($A$7:A108))</f>
        <v>0</v>
      </c>
      <c r="B109" s="9"/>
      <c r="C109" s="20"/>
      <c r="D109" s="21"/>
      <c r="F109" s="79" t="str">
        <f ca="1">IF($N$4&lt;1,"",IF($F$4=HLOOKUP($F$4,Sortie!$B$3:$AF$3,1,FALSE),IFERROR(VLOOKUP('Suivi de stock'!$B109,Entrée,COUNTIF($F$5:F$5,F$5)+1,FALSE),"")))</f>
        <v/>
      </c>
      <c r="G109" s="78" t="str">
        <f ca="1">IF($F$4&lt;1,"",IF($F$4=HLOOKUP($F$4,Sortie!$B$3:$AF$3,1,FALSE),IFERROR(VLOOKUP('Suivi de stock'!$B109,Sortie,COUNTIF($F$5:G$5,G$5)+1,FALSE),"")))</f>
        <v/>
      </c>
      <c r="H109" s="79" t="str">
        <f ca="1">IF($H$4&lt;1,"",IF($H$4=HLOOKUP($H$4,Sortie!$B$3:$AF$3,1,FALSE),IFERROR(VLOOKUP('Suivi de stock'!$B109,Entrée,COUNTIF($F$5:H$5,H$5)+1,FALSE),"")))</f>
        <v/>
      </c>
      <c r="I109" s="78" t="str">
        <f ca="1">IF($H$4&lt;1,"",IF($H$4=HLOOKUP($H$4,Sortie!$B$3:$AF$3,1,FALSE),IFERROR(VLOOKUP('Suivi de stock'!$B109,Sortie,COUNTIF($F$5:I$5,I$5)+1,FALSE),"")))</f>
        <v/>
      </c>
      <c r="J109" s="79" t="str">
        <f ca="1">IF($J$4&lt;1,"",IF($J$4=HLOOKUP($J$4,Sortie!$B$3:$AF$3,1,FALSE),IFERROR(VLOOKUP('Suivi de stock'!$B109,Entrée,COUNTIF($F$5:J$5,J$5)+1,FALSE),"")))</f>
        <v/>
      </c>
      <c r="K109" s="78" t="str">
        <f ca="1">IF($J$4&lt;1,"",IF($J$4=HLOOKUP($J$4,Sortie!$B$3:$AF$3,1,FALSE),IFERROR(VLOOKUP('Suivi de stock'!$B109,Sortie,COUNTIF($F$5:K$5,K$5)+1,FALSE),"")))</f>
        <v/>
      </c>
      <c r="L109" s="79" t="str">
        <f ca="1">IF($L$4&lt;1,"",IF($L$4=HLOOKUP($L$4,Sortie!$B$3:$AF$3,1,FALSE),IFERROR(VLOOKUP('Suivi de stock'!$B109,Entrée,COUNTIF($F$5:L$5,L$5)+1,FALSE),"")))</f>
        <v/>
      </c>
      <c r="M109" s="78" t="str">
        <f ca="1">IF($L$4&lt;1,"",IF($L$4=HLOOKUP($L$4,Sortie!$B$3:$AF$3,1,FALSE),IFERROR(VLOOKUP('Suivi de stock'!$B109,Sortie,COUNTIF($F$5:M$5,M$5)+1,FALSE),"")))</f>
        <v/>
      </c>
      <c r="N109" s="79" t="str">
        <f ca="1">IF($N$4&lt;1,"",IF($N$4=HLOOKUP($N$4,Sortie!$B$3:$AF$3,1,FALSE),IFERROR(VLOOKUP('Suivi de stock'!$B109,Entrée,COUNTIF($F$5:N$5,N$5)+1,FALSE),"")))</f>
        <v/>
      </c>
      <c r="O109" s="78" t="str">
        <f ca="1">IF($N$4&lt;1,"",IF($N$4=HLOOKUP($N$4,Sortie!$B$3:$AF$3,1,FALSE),IFERROR(VLOOKUP('Suivi de stock'!$B109,Sortie,COUNTIF($F$5:O$5,O$5)+1,FALSE),"")))</f>
        <v/>
      </c>
      <c r="P109" s="79" t="str">
        <f ca="1">IF($P$4&lt;1,"",IF($P$4=HLOOKUP($P$4,Sortie!$B$3:$AF$3,1,FALSE),IFERROR(VLOOKUP('Suivi de stock'!$B109,Entrée,COUNTIF($F$5:P$5,P$5)+1,FALSE),"")))</f>
        <v/>
      </c>
      <c r="Q109" s="78" t="str">
        <f ca="1">IF($P$4&lt;1,"",IF($P$4=HLOOKUP($P$4,Sortie!$B$3:$AF$3,1,FALSE),IFERROR(VLOOKUP('Suivi de stock'!$B109,Sortie,COUNTIF($F$5:Q$5,Q$5)+1,FALSE),"")))</f>
        <v/>
      </c>
      <c r="R109" s="79" t="str">
        <f ca="1">IF($R$4&lt;1,"",IF($R$4=HLOOKUP($R$4,Sortie!$B$3:$AF$3,1,FALSE),IFERROR(VLOOKUP('Suivi de stock'!$B109,Entrée,COUNTIF($F$5:R$5,R$5)+1,FALSE),"")))</f>
        <v/>
      </c>
      <c r="S109" s="78" t="str">
        <f ca="1">IF($R$4&lt;1,"",IF($R$4=HLOOKUP($R$4,Sortie!$B$3:$AF$3,1,FALSE),IFERROR(VLOOKUP('Suivi de stock'!$B109,Sortie,COUNTIF($F$5:S$5,S$5)+1,FALSE),"")))</f>
        <v/>
      </c>
      <c r="T109" s="79" t="str">
        <f ca="1">IF($T$4&lt;1,"",IF($T$4=HLOOKUP($T$4,Sortie!$B$3:$AF$3,1,FALSE),IFERROR(VLOOKUP('Suivi de stock'!$B109,Entrée,COUNTIF($F$5:T$5,T$5)+1,FALSE),"")))</f>
        <v/>
      </c>
      <c r="U109" s="78" t="str">
        <f ca="1">IF($T$4&lt;1,"",IF($T$4=HLOOKUP($T$4,Sortie!$B$3:$AF$3,1,FALSE),IFERROR(VLOOKUP('Suivi de stock'!$B109,Sortie,COUNTIF($F$5:U$5,U$5)+1,FALSE),"")))</f>
        <v/>
      </c>
      <c r="V109" s="79" t="str">
        <f ca="1">IF($V$4&lt;1,"",IF($V$4=HLOOKUP($V$4,Sortie!$B$3:$AF$3,1,FALSE),IFERROR(VLOOKUP('Suivi de stock'!$B109,Entrée,COUNTIF($F$5:V$5,V$5)+1,FALSE),"")))</f>
        <v/>
      </c>
      <c r="W109" s="78" t="str">
        <f ca="1">IF($V$4&lt;1,"",IF($V$4=HLOOKUP($V$4,Sortie!$B$3:$AF$3,1,FALSE),IFERROR(VLOOKUP('Suivi de stock'!$B109,Sortie,COUNTIF($F$5:W$5,W$5)+1,FALSE),"")))</f>
        <v/>
      </c>
      <c r="X109" s="79" t="str">
        <f ca="1">IF($X$4&lt;1,"",IF($X$4=HLOOKUP($X$4,Sortie!$B$3:$AF$3,1,FALSE),IFERROR(VLOOKUP('Suivi de stock'!$B109,Entrée,COUNTIF($F$5:X$5,X$5)+1,FALSE),"")))</f>
        <v/>
      </c>
      <c r="Y109" s="78" t="str">
        <f ca="1">IF($X$4&lt;1,"",IF($X$4=HLOOKUP($X$4,Sortie!$B$3:$AF$3,1,FALSE),IFERROR(VLOOKUP('Suivi de stock'!$B109,Sortie,COUNTIF($F$5:Y$5,Y$5)+1,FALSE),"")))</f>
        <v/>
      </c>
      <c r="Z109" s="79" t="str">
        <f ca="1">IF($X$4&lt;1,"",IF($X$4=HLOOKUP($X$4,Sortie!$B$3:$AF$3,1,FALSE),IFERROR(VLOOKUP('Suivi de stock'!$B109,Entrée,COUNTIF($F$5:Z$5,Z$5)+1,FALSE),"")))</f>
        <v/>
      </c>
      <c r="AA109" s="78" t="str">
        <f ca="1">IF($X$4&lt;1,"",IF($X$4=HLOOKUP($X$4,Sortie!$B$3:$AF$3,1,FALSE),IFERROR(VLOOKUP('Suivi de stock'!$B109,Sortie,COUNTIF($F$5:AA$5,AA$5)+1,FALSE),"")))</f>
        <v/>
      </c>
      <c r="AB109" s="79" t="str">
        <f ca="1">IF($X$4&lt;1,"",IF($X$4=HLOOKUP($X$4,Sortie!$B$3:$AF$3,1,FALSE),IFERROR(VLOOKUP('Suivi de stock'!$B109,Entrée,COUNTIF($F$5:AB$5,AB$5)+1,FALSE),"")))</f>
        <v/>
      </c>
      <c r="AC109" s="78" t="str">
        <f ca="1">IF($X$4&lt;1,"",IF($X$4=HLOOKUP($X$4,Sortie!$B$3:$AF$3,1,FALSE),IFERROR(VLOOKUP('Suivi de stock'!$B109,Sortie,COUNTIF($F$5:AC$5,AC$5)+1,FALSE),"")))</f>
        <v/>
      </c>
      <c r="AD109" s="79" t="str">
        <f ca="1">IF($X$4&lt;1,"",IF($X$4=HLOOKUP($X$4,Sortie!$B$3:$AF$3,1,FALSE),IFERROR(VLOOKUP('Suivi de stock'!$B109,Entrée,COUNTIF($F$5:AD$5,AD$5)+1,FALSE),"")))</f>
        <v/>
      </c>
      <c r="AE109" s="78" t="str">
        <f ca="1">IF($X$4&lt;1,"",IF($X$4=HLOOKUP($X$4,Sortie!$B$3:$AF$3,1,FALSE),IFERROR(VLOOKUP('Suivi de stock'!$B109,Sortie,COUNTIF($F$5:AE$5,AE$5)+1,FALSE),"")))</f>
        <v/>
      </c>
      <c r="AF109" s="79" t="str">
        <f ca="1">IF($X$4&lt;1,"",IF($X$4=HLOOKUP($X$4,Sortie!$B$3:$AF$3,1,FALSE),IFERROR(VLOOKUP('Suivi de stock'!$B109,Entrée,COUNTIF($F$5:AF$5,AF$5)+1,FALSE),"")))</f>
        <v/>
      </c>
      <c r="AG109" s="78" t="str">
        <f ca="1">IF($X$4&lt;1,"",IF($X$4=HLOOKUP($X$4,Sortie!$B$3:$AF$3,1,FALSE),IFERROR(VLOOKUP('Suivi de stock'!$B109,Sortie,COUNTIF($F$5:AG$5,AG$5)+1,FALSE),"")))</f>
        <v/>
      </c>
      <c r="AH109" s="79" t="str">
        <f ca="1">IF($X$4&lt;1,"",IF($X$4=HLOOKUP($X$4,Sortie!$B$3:$AF$3,1,FALSE),IFERROR(VLOOKUP('Suivi de stock'!$B109,Entrée,COUNTIF($F$5:AH$5,AH$5)+1,FALSE),"")))</f>
        <v/>
      </c>
      <c r="AI109" s="78" t="str">
        <f ca="1">IF($X$4&lt;1,"",IF($X$4=HLOOKUP($X$4,Sortie!$B$3:$AF$3,1,FALSE),IFERROR(VLOOKUP('Suivi de stock'!$B109,Sortie,COUNTIF($F$5:AI$5,AI$5)+1,FALSE),"")))</f>
        <v/>
      </c>
      <c r="AJ109" s="79" t="str">
        <f ca="1">IF($X$4&lt;1,"",IF($X$4=HLOOKUP($X$4,Sortie!$B$3:$AF$3,1,FALSE),IFERROR(VLOOKUP('Suivi de stock'!$B109,Entrée,COUNTIF($F$5:AJ$5,AJ$5)+1,FALSE),"")))</f>
        <v/>
      </c>
      <c r="AK109" s="78" t="str">
        <f ca="1">IF($X$4&lt;1,"",IF($X$4=HLOOKUP($X$4,Sortie!$B$3:$AF$3,1,FALSE),IFERROR(VLOOKUP('Suivi de stock'!$B109,Sortie,COUNTIF($F$5:AK$5,AK$5)+1,FALSE),"")))</f>
        <v/>
      </c>
      <c r="AL109" s="79" t="str">
        <f ca="1">IF($X$4&lt;1,"",IF($X$4=HLOOKUP($X$4,Sortie!$B$3:$AF$3,1,FALSE),IFERROR(VLOOKUP('Suivi de stock'!$B109,Entrée,COUNTIF($F$5:AL$5,AL$5)+1,FALSE),"")))</f>
        <v/>
      </c>
      <c r="AM109" s="78" t="str">
        <f ca="1">IF($X$4&lt;1,"",IF($X$4=HLOOKUP($X$4,Sortie!$B$3:$AF$3,1,FALSE),IFERROR(VLOOKUP('Suivi de stock'!$B109,Sortie,COUNTIF($F$5:AM$5,AM$5)+1,FALSE),"")))</f>
        <v/>
      </c>
      <c r="AN109" s="79" t="str">
        <f ca="1">IF($X$4&lt;1,"",IF($X$4=HLOOKUP($X$4,Sortie!$B$3:$AF$3,1,FALSE),IFERROR(VLOOKUP('Suivi de stock'!$B109,Entrée,COUNTIF($F$5:AN$5,AN$5)+1,FALSE),"")))</f>
        <v/>
      </c>
      <c r="AO109" s="78" t="str">
        <f ca="1">IF($X$4&lt;1,"",IF($X$4=HLOOKUP($X$4,Sortie!$B$3:$AF$3,1,FALSE),IFERROR(VLOOKUP('Suivi de stock'!$B109,Sortie,COUNTIF($F$5:AO$5,AO$5)+1,FALSE),"")))</f>
        <v/>
      </c>
      <c r="AP109" s="79" t="str">
        <f ca="1">IF($X$4&lt;1,"",IF($X$4=HLOOKUP($X$4,Sortie!$B$3:$AF$3,1,FALSE),IFERROR(VLOOKUP('Suivi de stock'!$B109,Entrée,COUNTIF($F$5:AP$5,AP$5)+1,FALSE),"")))</f>
        <v/>
      </c>
      <c r="AQ109" s="78" t="str">
        <f ca="1">IF($X$4&lt;1,"",IF($X$4=HLOOKUP($X$4,Sortie!$B$3:$AF$3,1,FALSE),IFERROR(VLOOKUP('Suivi de stock'!$B109,Sortie,COUNTIF($F$5:AQ$5,AQ$5)+1,FALSE),"")))</f>
        <v/>
      </c>
      <c r="AR109" s="79" t="str">
        <f ca="1">IF($X$4&lt;1,"",IF($X$4=HLOOKUP($X$4,Sortie!$B$3:$AF$3,1,FALSE),IFERROR(VLOOKUP('Suivi de stock'!$B109,Entrée,COUNTIF($F$5:AR$5,AR$5)+1,FALSE),"")))</f>
        <v/>
      </c>
      <c r="AS109" s="78" t="str">
        <f ca="1">IF($X$4&lt;1,"",IF($X$4=HLOOKUP($X$4,Sortie!$B$3:$AF$3,1,FALSE),IFERROR(VLOOKUP('Suivi de stock'!$B109,Sortie,COUNTIF($F$5:AS$5,AS$5)+1,FALSE),"")))</f>
        <v/>
      </c>
      <c r="AT109" s="79" t="str">
        <f ca="1">IF($X$4&lt;1,"",IF($X$4=HLOOKUP($X$4,Sortie!$B$3:$AF$3,1,FALSE),IFERROR(VLOOKUP('Suivi de stock'!$B109,Entrée,COUNTIF($F$5:AT$5,AT$5)+1,FALSE),"")))</f>
        <v/>
      </c>
      <c r="AU109" s="78" t="str">
        <f ca="1">IF($X$4&lt;1,"",IF($X$4=HLOOKUP($X$4,Sortie!$B$3:$AF$3,1,FALSE),IFERROR(VLOOKUP('Suivi de stock'!$B109,Sortie,COUNTIF($F$5:AU$5,AU$5)+1,FALSE),"")))</f>
        <v/>
      </c>
      <c r="AV109" s="79" t="str">
        <f ca="1">IF($X$4&lt;1,"",IF($X$4=HLOOKUP($X$4,Sortie!$B$3:$AF$3,1,FALSE),IFERROR(VLOOKUP('Suivi de stock'!$B109,Entrée,COUNTIF($F$5:AV$5,AV$5)+1,FALSE),"")))</f>
        <v/>
      </c>
      <c r="AW109" s="78" t="str">
        <f ca="1">IF($X$4&lt;1,"",IF($X$4=HLOOKUP($X$4,Sortie!$B$3:$AF$3,1,FALSE),IFERROR(VLOOKUP('Suivi de stock'!$B109,Sortie,COUNTIF($F$5:AW$5,AW$5)+1,FALSE),"")))</f>
        <v/>
      </c>
      <c r="AX109" s="79" t="str">
        <f ca="1">IF($X$4&lt;1,"",IF($X$4=HLOOKUP($X$4,Sortie!$B$3:$AF$3,1,FALSE),IFERROR(VLOOKUP('Suivi de stock'!$B109,Entrée,COUNTIF($F$5:AX$5,AX$5)+1,FALSE),"")))</f>
        <v/>
      </c>
      <c r="AY109" s="78" t="str">
        <f ca="1">IF($X$4&lt;1,"",IF($X$4=HLOOKUP($X$4,Sortie!$B$3:$AF$3,1,FALSE),IFERROR(VLOOKUP('Suivi de stock'!$B109,Sortie,COUNTIF($F$5:AY$5,AY$5)+1,FALSE),"")))</f>
        <v/>
      </c>
      <c r="AZ109" s="79" t="str">
        <f ca="1">IF($X$4&lt;1,"",IF($X$4=HLOOKUP($X$4,Sortie!$B$3:$AF$3,1,FALSE),IFERROR(VLOOKUP('Suivi de stock'!$B109,Entrée,COUNTIF($F$5:AZ$5,AZ$5)+1,FALSE),"")))</f>
        <v/>
      </c>
      <c r="BA109" s="78" t="str">
        <f ca="1">IF($X$4&lt;1,"",IF($X$4=HLOOKUP($X$4,Sortie!$B$3:$AF$3,1,FALSE),IFERROR(VLOOKUP('Suivi de stock'!$B109,Sortie,COUNTIF($F$5:BA$5,BA$5)+1,FALSE),"")))</f>
        <v/>
      </c>
      <c r="BB109" s="79" t="str">
        <f ca="1">IF($X$4&lt;1,"",IF($X$4=HLOOKUP($X$4,Sortie!$B$3:$AF$3,1,FALSE),IFERROR(VLOOKUP('Suivi de stock'!$B109,Entrée,COUNTIF($F$5:BB$5,BB$5)+1,FALSE),"")))</f>
        <v/>
      </c>
      <c r="BC109" s="78" t="str">
        <f ca="1">IF($X$4&lt;1,"",IF($X$4=HLOOKUP($X$4,Sortie!$B$3:$AF$3,1,FALSE),IFERROR(VLOOKUP('Suivi de stock'!$B109,Sortie,COUNTIF($F$5:BC$5,BC$5)+1,FALSE),"")))</f>
        <v/>
      </c>
      <c r="BD109" s="79" t="str">
        <f ca="1">IF($X$4&lt;1,"",IF($X$4=HLOOKUP($X$4,Sortie!$B$3:$AF$3,1,FALSE),IFERROR(VLOOKUP('Suivi de stock'!$B109,Entrée,COUNTIF($F$5:BD$5,BD$5)+1,FALSE),"")))</f>
        <v/>
      </c>
      <c r="BE109" s="78" t="str">
        <f ca="1">IF($X$4&lt;1,"",IF($X$4=HLOOKUP($X$4,Sortie!$B$3:$AF$3,1,FALSE),IFERROR(VLOOKUP('Suivi de stock'!$B109,Sortie,COUNTIF($F$5:BE$5,BE$5)+1,FALSE),"")))</f>
        <v/>
      </c>
      <c r="BF109" s="79" t="str">
        <f ca="1">IF($X$4&lt;1,"",IF($X$4=HLOOKUP($X$4,Sortie!$B$3:$AF$3,1,FALSE),IFERROR(VLOOKUP('Suivi de stock'!$B109,Entrée,COUNTIF($F$5:BF$5,BF$5)+1,FALSE),"")))</f>
        <v/>
      </c>
      <c r="BG109" s="78" t="str">
        <f ca="1">IF($X$4&lt;1,"",IF($X$4=HLOOKUP($X$4,Sortie!$B$3:$AF$3,1,FALSE),IFERROR(VLOOKUP('Suivi de stock'!$B109,Sortie,COUNTIF($F$5:BG$5,BG$5)+1,FALSE),"")))</f>
        <v/>
      </c>
      <c r="BH109" s="79" t="str">
        <f ca="1">IF($X$4&lt;1,"",IF($X$4=HLOOKUP($X$4,Sortie!$B$3:$AF$3,1,FALSE),IFERROR(VLOOKUP('Suivi de stock'!$B109,Entrée,COUNTIF($F$5:BH$5,BH$5)+1,FALSE),"")))</f>
        <v/>
      </c>
      <c r="BI109" s="78" t="str">
        <f ca="1">IF($X$4&lt;1,"",IF($X$4=HLOOKUP($X$4,Sortie!$B$3:$AF$3,1,FALSE),IFERROR(VLOOKUP('Suivi de stock'!$B109,Sortie,COUNTIF($F$5:BI$5,BI$5)+1,FALSE),"")))</f>
        <v/>
      </c>
      <c r="BJ109" s="79" t="str">
        <f ca="1">IF($X$4&lt;1,"",IF($X$4=HLOOKUP($X$4,Sortie!$B$3:$AF$3,1,FALSE),IFERROR(VLOOKUP('Suivi de stock'!$B109,Entrée,COUNTIF($F$5:BJ$5,BJ$5)+1,FALSE),"")))</f>
        <v/>
      </c>
      <c r="BK109" s="78" t="str">
        <f ca="1">IF($X$4&lt;1,"",IF($X$4=HLOOKUP($X$4,Sortie!$B$3:$AF$3,1,FALSE),IFERROR(VLOOKUP('Suivi de stock'!$B109,Sortie,COUNTIF($F$5:BK$5,BK$5)+1,FALSE),"")))</f>
        <v/>
      </c>
      <c r="BL109" s="79" t="str">
        <f ca="1">IF($X$4&lt;1,"",IF($X$4=HLOOKUP($X$4,Sortie!$B$3:$AF$3,1,FALSE),IFERROR(VLOOKUP('Suivi de stock'!$B109,Entrée,COUNTIF($F$5:BL$5,BL$5)+1,FALSE),"")))</f>
        <v/>
      </c>
      <c r="BM109" s="78" t="str">
        <f ca="1">IF($X$4&lt;1,"",IF($X$4=HLOOKUP($X$4,Sortie!$B$3:$AF$3,1,FALSE),IFERROR(VLOOKUP('Suivi de stock'!$B109,Sortie,COUNTIF($F$5:BM$5,BM$5)+1,FALSE),"")))</f>
        <v/>
      </c>
      <c r="BN109" s="79" t="str">
        <f ca="1">IF($X$4&lt;1,"",IF($X$4=HLOOKUP($X$4,Sortie!$B$3:$AF$3,1,FALSE),IFERROR(VLOOKUP('Suivi de stock'!$B109,Entrée,COUNTIF($F$5:BN$5,BN$5)+1,FALSE),"")))</f>
        <v/>
      </c>
      <c r="BO109" s="78" t="str">
        <f ca="1">IF($X$4&lt;1,"",IF($X$4=HLOOKUP($X$4,Sortie!$B$3:$AF$3,1,FALSE),IFERROR(VLOOKUP('Suivi de stock'!$B109,Sortie,COUNTIF($F$5:BO$5,BO$5)+1,FALSE),"")))</f>
        <v/>
      </c>
    </row>
    <row r="110" spans="1:67">
      <c r="A110" s="29">
        <f>IF(C110&gt;=D110,0,1+MAX($A$7:A109))</f>
        <v>0</v>
      </c>
      <c r="B110" s="23"/>
      <c r="C110" s="24"/>
      <c r="D110" s="25"/>
      <c r="F110" s="79" t="str">
        <f ca="1">IF($N$4&lt;1,"",IF($F$4=HLOOKUP($F$4,Sortie!$B$3:$AF$3,1,FALSE),IFERROR(VLOOKUP('Suivi de stock'!$B110,Entrée,COUNTIF($F$5:F$5,F$5)+1,FALSE),"")))</f>
        <v/>
      </c>
      <c r="G110" s="78" t="str">
        <f ca="1">IF($F$4&lt;1,"",IF($F$4=HLOOKUP($F$4,Sortie!$B$3:$AF$3,1,FALSE),IFERROR(VLOOKUP('Suivi de stock'!$B110,Sortie,COUNTIF($F$5:G$5,G$5)+1,FALSE),"")))</f>
        <v/>
      </c>
      <c r="H110" s="79" t="str">
        <f ca="1">IF($H$4&lt;1,"",IF($H$4=HLOOKUP($H$4,Sortie!$B$3:$AF$3,1,FALSE),IFERROR(VLOOKUP('Suivi de stock'!$B110,Entrée,COUNTIF($F$5:H$5,H$5)+1,FALSE),"")))</f>
        <v/>
      </c>
      <c r="I110" s="78" t="str">
        <f ca="1">IF($H$4&lt;1,"",IF($H$4=HLOOKUP($H$4,Sortie!$B$3:$AF$3,1,FALSE),IFERROR(VLOOKUP('Suivi de stock'!$B110,Sortie,COUNTIF($F$5:I$5,I$5)+1,FALSE),"")))</f>
        <v/>
      </c>
      <c r="J110" s="79" t="str">
        <f ca="1">IF($J$4&lt;1,"",IF($J$4=HLOOKUP($J$4,Sortie!$B$3:$AF$3,1,FALSE),IFERROR(VLOOKUP('Suivi de stock'!$B110,Entrée,COUNTIF($F$5:J$5,J$5)+1,FALSE),"")))</f>
        <v/>
      </c>
      <c r="K110" s="78" t="str">
        <f ca="1">IF($J$4&lt;1,"",IF($J$4=HLOOKUP($J$4,Sortie!$B$3:$AF$3,1,FALSE),IFERROR(VLOOKUP('Suivi de stock'!$B110,Sortie,COUNTIF($F$5:K$5,K$5)+1,FALSE),"")))</f>
        <v/>
      </c>
      <c r="L110" s="79" t="str">
        <f ca="1">IF($L$4&lt;1,"",IF($L$4=HLOOKUP($L$4,Sortie!$B$3:$AF$3,1,FALSE),IFERROR(VLOOKUP('Suivi de stock'!$B110,Entrée,COUNTIF($F$5:L$5,L$5)+1,FALSE),"")))</f>
        <v/>
      </c>
      <c r="M110" s="78" t="str">
        <f ca="1">IF($L$4&lt;1,"",IF($L$4=HLOOKUP($L$4,Sortie!$B$3:$AF$3,1,FALSE),IFERROR(VLOOKUP('Suivi de stock'!$B110,Sortie,COUNTIF($F$5:M$5,M$5)+1,FALSE),"")))</f>
        <v/>
      </c>
      <c r="N110" s="79" t="str">
        <f ca="1">IF($N$4&lt;1,"",IF($N$4=HLOOKUP($N$4,Sortie!$B$3:$AF$3,1,FALSE),IFERROR(VLOOKUP('Suivi de stock'!$B110,Entrée,COUNTIF($F$5:N$5,N$5)+1,FALSE),"")))</f>
        <v/>
      </c>
      <c r="O110" s="78" t="str">
        <f ca="1">IF($N$4&lt;1,"",IF($N$4=HLOOKUP($N$4,Sortie!$B$3:$AF$3,1,FALSE),IFERROR(VLOOKUP('Suivi de stock'!$B110,Sortie,COUNTIF($F$5:O$5,O$5)+1,FALSE),"")))</f>
        <v/>
      </c>
      <c r="P110" s="79" t="str">
        <f ca="1">IF($P$4&lt;1,"",IF($P$4=HLOOKUP($P$4,Sortie!$B$3:$AF$3,1,FALSE),IFERROR(VLOOKUP('Suivi de stock'!$B110,Entrée,COUNTIF($F$5:P$5,P$5)+1,FALSE),"")))</f>
        <v/>
      </c>
      <c r="Q110" s="78" t="str">
        <f ca="1">IF($P$4&lt;1,"",IF($P$4=HLOOKUP($P$4,Sortie!$B$3:$AF$3,1,FALSE),IFERROR(VLOOKUP('Suivi de stock'!$B110,Sortie,COUNTIF($F$5:Q$5,Q$5)+1,FALSE),"")))</f>
        <v/>
      </c>
      <c r="R110" s="79" t="str">
        <f ca="1">IF($R$4&lt;1,"",IF($R$4=HLOOKUP($R$4,Sortie!$B$3:$AF$3,1,FALSE),IFERROR(VLOOKUP('Suivi de stock'!$B110,Entrée,COUNTIF($F$5:R$5,R$5)+1,FALSE),"")))</f>
        <v/>
      </c>
      <c r="S110" s="78" t="str">
        <f ca="1">IF($R$4&lt;1,"",IF($R$4=HLOOKUP($R$4,Sortie!$B$3:$AF$3,1,FALSE),IFERROR(VLOOKUP('Suivi de stock'!$B110,Sortie,COUNTIF($F$5:S$5,S$5)+1,FALSE),"")))</f>
        <v/>
      </c>
      <c r="T110" s="79" t="str">
        <f ca="1">IF($T$4&lt;1,"",IF($T$4=HLOOKUP($T$4,Sortie!$B$3:$AF$3,1,FALSE),IFERROR(VLOOKUP('Suivi de stock'!$B110,Entrée,COUNTIF($F$5:T$5,T$5)+1,FALSE),"")))</f>
        <v/>
      </c>
      <c r="U110" s="78" t="str">
        <f ca="1">IF($T$4&lt;1,"",IF($T$4=HLOOKUP($T$4,Sortie!$B$3:$AF$3,1,FALSE),IFERROR(VLOOKUP('Suivi de stock'!$B110,Sortie,COUNTIF($F$5:U$5,U$5)+1,FALSE),"")))</f>
        <v/>
      </c>
      <c r="V110" s="79" t="str">
        <f ca="1">IF($V$4&lt;1,"",IF($V$4=HLOOKUP($V$4,Sortie!$B$3:$AF$3,1,FALSE),IFERROR(VLOOKUP('Suivi de stock'!$B110,Entrée,COUNTIF($F$5:V$5,V$5)+1,FALSE),"")))</f>
        <v/>
      </c>
      <c r="W110" s="78" t="str">
        <f ca="1">IF($V$4&lt;1,"",IF($V$4=HLOOKUP($V$4,Sortie!$B$3:$AF$3,1,FALSE),IFERROR(VLOOKUP('Suivi de stock'!$B110,Sortie,COUNTIF($F$5:W$5,W$5)+1,FALSE),"")))</f>
        <v/>
      </c>
      <c r="X110" s="79" t="str">
        <f ca="1">IF($X$4&lt;1,"",IF($X$4=HLOOKUP($X$4,Sortie!$B$3:$AF$3,1,FALSE),IFERROR(VLOOKUP('Suivi de stock'!$B110,Entrée,COUNTIF($F$5:X$5,X$5)+1,FALSE),"")))</f>
        <v/>
      </c>
      <c r="Y110" s="78" t="str">
        <f ca="1">IF($X$4&lt;1,"",IF($X$4=HLOOKUP($X$4,Sortie!$B$3:$AF$3,1,FALSE),IFERROR(VLOOKUP('Suivi de stock'!$B110,Sortie,COUNTIF($F$5:Y$5,Y$5)+1,FALSE),"")))</f>
        <v/>
      </c>
      <c r="Z110" s="79" t="str">
        <f ca="1">IF($X$4&lt;1,"",IF($X$4=HLOOKUP($X$4,Sortie!$B$3:$AF$3,1,FALSE),IFERROR(VLOOKUP('Suivi de stock'!$B110,Entrée,COUNTIF($F$5:Z$5,Z$5)+1,FALSE),"")))</f>
        <v/>
      </c>
      <c r="AA110" s="78" t="str">
        <f ca="1">IF($X$4&lt;1,"",IF($X$4=HLOOKUP($X$4,Sortie!$B$3:$AF$3,1,FALSE),IFERROR(VLOOKUP('Suivi de stock'!$B110,Sortie,COUNTIF($F$5:AA$5,AA$5)+1,FALSE),"")))</f>
        <v/>
      </c>
      <c r="AB110" s="79" t="str">
        <f ca="1">IF($X$4&lt;1,"",IF($X$4=HLOOKUP($X$4,Sortie!$B$3:$AF$3,1,FALSE),IFERROR(VLOOKUP('Suivi de stock'!$B110,Entrée,COUNTIF($F$5:AB$5,AB$5)+1,FALSE),"")))</f>
        <v/>
      </c>
      <c r="AC110" s="78" t="str">
        <f ca="1">IF($X$4&lt;1,"",IF($X$4=HLOOKUP($X$4,Sortie!$B$3:$AF$3,1,FALSE),IFERROR(VLOOKUP('Suivi de stock'!$B110,Sortie,COUNTIF($F$5:AC$5,AC$5)+1,FALSE),"")))</f>
        <v/>
      </c>
      <c r="AD110" s="79" t="str">
        <f ca="1">IF($X$4&lt;1,"",IF($X$4=HLOOKUP($X$4,Sortie!$B$3:$AF$3,1,FALSE),IFERROR(VLOOKUP('Suivi de stock'!$B110,Entrée,COUNTIF($F$5:AD$5,AD$5)+1,FALSE),"")))</f>
        <v/>
      </c>
      <c r="AE110" s="78" t="str">
        <f ca="1">IF($X$4&lt;1,"",IF($X$4=HLOOKUP($X$4,Sortie!$B$3:$AF$3,1,FALSE),IFERROR(VLOOKUP('Suivi de stock'!$B110,Sortie,COUNTIF($F$5:AE$5,AE$5)+1,FALSE),"")))</f>
        <v/>
      </c>
      <c r="AF110" s="79" t="str">
        <f ca="1">IF($X$4&lt;1,"",IF($X$4=HLOOKUP($X$4,Sortie!$B$3:$AF$3,1,FALSE),IFERROR(VLOOKUP('Suivi de stock'!$B110,Entrée,COUNTIF($F$5:AF$5,AF$5)+1,FALSE),"")))</f>
        <v/>
      </c>
      <c r="AG110" s="78" t="str">
        <f ca="1">IF($X$4&lt;1,"",IF($X$4=HLOOKUP($X$4,Sortie!$B$3:$AF$3,1,FALSE),IFERROR(VLOOKUP('Suivi de stock'!$B110,Sortie,COUNTIF($F$5:AG$5,AG$5)+1,FALSE),"")))</f>
        <v/>
      </c>
      <c r="AH110" s="79" t="str">
        <f ca="1">IF($X$4&lt;1,"",IF($X$4=HLOOKUP($X$4,Sortie!$B$3:$AF$3,1,FALSE),IFERROR(VLOOKUP('Suivi de stock'!$B110,Entrée,COUNTIF($F$5:AH$5,AH$5)+1,FALSE),"")))</f>
        <v/>
      </c>
      <c r="AI110" s="78" t="str">
        <f ca="1">IF($X$4&lt;1,"",IF($X$4=HLOOKUP($X$4,Sortie!$B$3:$AF$3,1,FALSE),IFERROR(VLOOKUP('Suivi de stock'!$B110,Sortie,COUNTIF($F$5:AI$5,AI$5)+1,FALSE),"")))</f>
        <v/>
      </c>
      <c r="AJ110" s="79" t="str">
        <f ca="1">IF($X$4&lt;1,"",IF($X$4=HLOOKUP($X$4,Sortie!$B$3:$AF$3,1,FALSE),IFERROR(VLOOKUP('Suivi de stock'!$B110,Entrée,COUNTIF($F$5:AJ$5,AJ$5)+1,FALSE),"")))</f>
        <v/>
      </c>
      <c r="AK110" s="78" t="str">
        <f ca="1">IF($X$4&lt;1,"",IF($X$4=HLOOKUP($X$4,Sortie!$B$3:$AF$3,1,FALSE),IFERROR(VLOOKUP('Suivi de stock'!$B110,Sortie,COUNTIF($F$5:AK$5,AK$5)+1,FALSE),"")))</f>
        <v/>
      </c>
      <c r="AL110" s="79" t="str">
        <f ca="1">IF($X$4&lt;1,"",IF($X$4=HLOOKUP($X$4,Sortie!$B$3:$AF$3,1,FALSE),IFERROR(VLOOKUP('Suivi de stock'!$B110,Entrée,COUNTIF($F$5:AL$5,AL$5)+1,FALSE),"")))</f>
        <v/>
      </c>
      <c r="AM110" s="78" t="str">
        <f ca="1">IF($X$4&lt;1,"",IF($X$4=HLOOKUP($X$4,Sortie!$B$3:$AF$3,1,FALSE),IFERROR(VLOOKUP('Suivi de stock'!$B110,Sortie,COUNTIF($F$5:AM$5,AM$5)+1,FALSE),"")))</f>
        <v/>
      </c>
      <c r="AN110" s="79" t="str">
        <f ca="1">IF($X$4&lt;1,"",IF($X$4=HLOOKUP($X$4,Sortie!$B$3:$AF$3,1,FALSE),IFERROR(VLOOKUP('Suivi de stock'!$B110,Entrée,COUNTIF($F$5:AN$5,AN$5)+1,FALSE),"")))</f>
        <v/>
      </c>
      <c r="AO110" s="78" t="str">
        <f ca="1">IF($X$4&lt;1,"",IF($X$4=HLOOKUP($X$4,Sortie!$B$3:$AF$3,1,FALSE),IFERROR(VLOOKUP('Suivi de stock'!$B110,Sortie,COUNTIF($F$5:AO$5,AO$5)+1,FALSE),"")))</f>
        <v/>
      </c>
      <c r="AP110" s="79" t="str">
        <f ca="1">IF($X$4&lt;1,"",IF($X$4=HLOOKUP($X$4,Sortie!$B$3:$AF$3,1,FALSE),IFERROR(VLOOKUP('Suivi de stock'!$B110,Entrée,COUNTIF($F$5:AP$5,AP$5)+1,FALSE),"")))</f>
        <v/>
      </c>
      <c r="AQ110" s="78" t="str">
        <f ca="1">IF($X$4&lt;1,"",IF($X$4=HLOOKUP($X$4,Sortie!$B$3:$AF$3,1,FALSE),IFERROR(VLOOKUP('Suivi de stock'!$B110,Sortie,COUNTIF($F$5:AQ$5,AQ$5)+1,FALSE),"")))</f>
        <v/>
      </c>
      <c r="AR110" s="79" t="str">
        <f ca="1">IF($X$4&lt;1,"",IF($X$4=HLOOKUP($X$4,Sortie!$B$3:$AF$3,1,FALSE),IFERROR(VLOOKUP('Suivi de stock'!$B110,Entrée,COUNTIF($F$5:AR$5,AR$5)+1,FALSE),"")))</f>
        <v/>
      </c>
      <c r="AS110" s="78" t="str">
        <f ca="1">IF($X$4&lt;1,"",IF($X$4=HLOOKUP($X$4,Sortie!$B$3:$AF$3,1,FALSE),IFERROR(VLOOKUP('Suivi de stock'!$B110,Sortie,COUNTIF($F$5:AS$5,AS$5)+1,FALSE),"")))</f>
        <v/>
      </c>
      <c r="AT110" s="79" t="str">
        <f ca="1">IF($X$4&lt;1,"",IF($X$4=HLOOKUP($X$4,Sortie!$B$3:$AF$3,1,FALSE),IFERROR(VLOOKUP('Suivi de stock'!$B110,Entrée,COUNTIF($F$5:AT$5,AT$5)+1,FALSE),"")))</f>
        <v/>
      </c>
      <c r="AU110" s="78" t="str">
        <f ca="1">IF($X$4&lt;1,"",IF($X$4=HLOOKUP($X$4,Sortie!$B$3:$AF$3,1,FALSE),IFERROR(VLOOKUP('Suivi de stock'!$B110,Sortie,COUNTIF($F$5:AU$5,AU$5)+1,FALSE),"")))</f>
        <v/>
      </c>
      <c r="AV110" s="79" t="str">
        <f ca="1">IF($X$4&lt;1,"",IF($X$4=HLOOKUP($X$4,Sortie!$B$3:$AF$3,1,FALSE),IFERROR(VLOOKUP('Suivi de stock'!$B110,Entrée,COUNTIF($F$5:AV$5,AV$5)+1,FALSE),"")))</f>
        <v/>
      </c>
      <c r="AW110" s="78" t="str">
        <f ca="1">IF($X$4&lt;1,"",IF($X$4=HLOOKUP($X$4,Sortie!$B$3:$AF$3,1,FALSE),IFERROR(VLOOKUP('Suivi de stock'!$B110,Sortie,COUNTIF($F$5:AW$5,AW$5)+1,FALSE),"")))</f>
        <v/>
      </c>
      <c r="AX110" s="79" t="str">
        <f ca="1">IF($X$4&lt;1,"",IF($X$4=HLOOKUP($X$4,Sortie!$B$3:$AF$3,1,FALSE),IFERROR(VLOOKUP('Suivi de stock'!$B110,Entrée,COUNTIF($F$5:AX$5,AX$5)+1,FALSE),"")))</f>
        <v/>
      </c>
      <c r="AY110" s="78" t="str">
        <f ca="1">IF($X$4&lt;1,"",IF($X$4=HLOOKUP($X$4,Sortie!$B$3:$AF$3,1,FALSE),IFERROR(VLOOKUP('Suivi de stock'!$B110,Sortie,COUNTIF($F$5:AY$5,AY$5)+1,FALSE),"")))</f>
        <v/>
      </c>
      <c r="AZ110" s="79" t="str">
        <f ca="1">IF($X$4&lt;1,"",IF($X$4=HLOOKUP($X$4,Sortie!$B$3:$AF$3,1,FALSE),IFERROR(VLOOKUP('Suivi de stock'!$B110,Entrée,COUNTIF($F$5:AZ$5,AZ$5)+1,FALSE),"")))</f>
        <v/>
      </c>
      <c r="BA110" s="78" t="str">
        <f ca="1">IF($X$4&lt;1,"",IF($X$4=HLOOKUP($X$4,Sortie!$B$3:$AF$3,1,FALSE),IFERROR(VLOOKUP('Suivi de stock'!$B110,Sortie,COUNTIF($F$5:BA$5,BA$5)+1,FALSE),"")))</f>
        <v/>
      </c>
      <c r="BB110" s="79" t="str">
        <f ca="1">IF($X$4&lt;1,"",IF($X$4=HLOOKUP($X$4,Sortie!$B$3:$AF$3,1,FALSE),IFERROR(VLOOKUP('Suivi de stock'!$B110,Entrée,COUNTIF($F$5:BB$5,BB$5)+1,FALSE),"")))</f>
        <v/>
      </c>
      <c r="BC110" s="78" t="str">
        <f ca="1">IF($X$4&lt;1,"",IF($X$4=HLOOKUP($X$4,Sortie!$B$3:$AF$3,1,FALSE),IFERROR(VLOOKUP('Suivi de stock'!$B110,Sortie,COUNTIF($F$5:BC$5,BC$5)+1,FALSE),"")))</f>
        <v/>
      </c>
      <c r="BD110" s="79" t="str">
        <f ca="1">IF($X$4&lt;1,"",IF($X$4=HLOOKUP($X$4,Sortie!$B$3:$AF$3,1,FALSE),IFERROR(VLOOKUP('Suivi de stock'!$B110,Entrée,COUNTIF($F$5:BD$5,BD$5)+1,FALSE),"")))</f>
        <v/>
      </c>
      <c r="BE110" s="78" t="str">
        <f ca="1">IF($X$4&lt;1,"",IF($X$4=HLOOKUP($X$4,Sortie!$B$3:$AF$3,1,FALSE),IFERROR(VLOOKUP('Suivi de stock'!$B110,Sortie,COUNTIF($F$5:BE$5,BE$5)+1,FALSE),"")))</f>
        <v/>
      </c>
      <c r="BF110" s="79" t="str">
        <f ca="1">IF($X$4&lt;1,"",IF($X$4=HLOOKUP($X$4,Sortie!$B$3:$AF$3,1,FALSE),IFERROR(VLOOKUP('Suivi de stock'!$B110,Entrée,COUNTIF($F$5:BF$5,BF$5)+1,FALSE),"")))</f>
        <v/>
      </c>
      <c r="BG110" s="78" t="str">
        <f ca="1">IF($X$4&lt;1,"",IF($X$4=HLOOKUP($X$4,Sortie!$B$3:$AF$3,1,FALSE),IFERROR(VLOOKUP('Suivi de stock'!$B110,Sortie,COUNTIF($F$5:BG$5,BG$5)+1,FALSE),"")))</f>
        <v/>
      </c>
      <c r="BH110" s="79" t="str">
        <f ca="1">IF($X$4&lt;1,"",IF($X$4=HLOOKUP($X$4,Sortie!$B$3:$AF$3,1,FALSE),IFERROR(VLOOKUP('Suivi de stock'!$B110,Entrée,COUNTIF($F$5:BH$5,BH$5)+1,FALSE),"")))</f>
        <v/>
      </c>
      <c r="BI110" s="78" t="str">
        <f ca="1">IF($X$4&lt;1,"",IF($X$4=HLOOKUP($X$4,Sortie!$B$3:$AF$3,1,FALSE),IFERROR(VLOOKUP('Suivi de stock'!$B110,Sortie,COUNTIF($F$5:BI$5,BI$5)+1,FALSE),"")))</f>
        <v/>
      </c>
      <c r="BJ110" s="79" t="str">
        <f ca="1">IF($X$4&lt;1,"",IF($X$4=HLOOKUP($X$4,Sortie!$B$3:$AF$3,1,FALSE),IFERROR(VLOOKUP('Suivi de stock'!$B110,Entrée,COUNTIF($F$5:BJ$5,BJ$5)+1,FALSE),"")))</f>
        <v/>
      </c>
      <c r="BK110" s="78" t="str">
        <f ca="1">IF($X$4&lt;1,"",IF($X$4=HLOOKUP($X$4,Sortie!$B$3:$AF$3,1,FALSE),IFERROR(VLOOKUP('Suivi de stock'!$B110,Sortie,COUNTIF($F$5:BK$5,BK$5)+1,FALSE),"")))</f>
        <v/>
      </c>
      <c r="BL110" s="79" t="str">
        <f ca="1">IF($X$4&lt;1,"",IF($X$4=HLOOKUP($X$4,Sortie!$B$3:$AF$3,1,FALSE),IFERROR(VLOOKUP('Suivi de stock'!$B110,Entrée,COUNTIF($F$5:BL$5,BL$5)+1,FALSE),"")))</f>
        <v/>
      </c>
      <c r="BM110" s="78" t="str">
        <f ca="1">IF($X$4&lt;1,"",IF($X$4=HLOOKUP($X$4,Sortie!$B$3:$AF$3,1,FALSE),IFERROR(VLOOKUP('Suivi de stock'!$B110,Sortie,COUNTIF($F$5:BM$5,BM$5)+1,FALSE),"")))</f>
        <v/>
      </c>
      <c r="BN110" s="79" t="str">
        <f ca="1">IF($X$4&lt;1,"",IF($X$4=HLOOKUP($X$4,Sortie!$B$3:$AF$3,1,FALSE),IFERROR(VLOOKUP('Suivi de stock'!$B110,Entrée,COUNTIF($F$5:BN$5,BN$5)+1,FALSE),"")))</f>
        <v/>
      </c>
      <c r="BO110" s="78" t="str">
        <f ca="1">IF($X$4&lt;1,"",IF($X$4=HLOOKUP($X$4,Sortie!$B$3:$AF$3,1,FALSE),IFERROR(VLOOKUP('Suivi de stock'!$B110,Sortie,COUNTIF($F$5:BO$5,BO$5)+1,FALSE),"")))</f>
        <v/>
      </c>
    </row>
    <row r="128" spans="6:7">
      <c r="F128">
        <f ca="1">E7+SUMIF($F$5:$BO$5,$F$5,$F7:$BO7)</f>
        <v>20</v>
      </c>
      <c r="G128">
        <f ca="1">SUMIF($F$5:$BO$5,$G$5,$F7:$BO7)</f>
        <v>15</v>
      </c>
    </row>
  </sheetData>
  <dataConsolidate/>
  <mergeCells count="2">
    <mergeCell ref="J1:K2"/>
    <mergeCell ref="A1:E4"/>
  </mergeCells>
  <conditionalFormatting sqref="B37:D110 B7:D35">
    <cfRule type="expression" dxfId="12" priority="22">
      <formula>$A7&gt;0</formula>
    </cfRule>
  </conditionalFormatting>
  <conditionalFormatting sqref="BQ13:BR16">
    <cfRule type="cellIs" dxfId="11" priority="13" operator="lessThan">
      <formula>1</formula>
    </cfRule>
  </conditionalFormatting>
  <conditionalFormatting sqref="BQ17:BR39">
    <cfRule type="cellIs" dxfId="10" priority="12" operator="lessThan">
      <formula>1</formula>
    </cfRule>
  </conditionalFormatting>
  <conditionalFormatting sqref="F7:F110">
    <cfRule type="cellIs" dxfId="9" priority="7" operator="lessThan">
      <formula>1</formula>
    </cfRule>
  </conditionalFormatting>
  <conditionalFormatting sqref="G7:G110">
    <cfRule type="cellIs" dxfId="8" priority="8" operator="lessThan">
      <formula>1</formula>
    </cfRule>
  </conditionalFormatting>
  <conditionalFormatting sqref="X7:X110 V7:V110 T7:T110 R7:R110 P7:P110 N7:N110 L7:L110 J7:J110 H7:H110">
    <cfRule type="cellIs" dxfId="7" priority="3" operator="lessThan">
      <formula>1</formula>
    </cfRule>
  </conditionalFormatting>
  <conditionalFormatting sqref="Y7:Y110 W7:W110 U7:U110 S7:S110 Q7:Q110 O7:O110 M7:M110 K7:K110 I7:I110">
    <cfRule type="cellIs" dxfId="6" priority="4" operator="lessThan">
      <formula>1</formula>
    </cfRule>
  </conditionalFormatting>
  <conditionalFormatting sqref="BN7:BN110 BL7:BL110 BJ7:BJ110 BH7:BH110 BF7:BF110 BD7:BD110 BB7:BB110 AZ7:AZ110 AX7:AX110 AV7:AV110 AT7:AT110 AR7:AR110 AP7:AP110 AN7:AN110 AL7:AL110 AJ7:AJ110 AH7:AH110 AF7:AF110 AD7:AD110 AB7:AB110 Z7:Z110">
    <cfRule type="cellIs" dxfId="5" priority="1" operator="lessThan">
      <formula>1</formula>
    </cfRule>
  </conditionalFormatting>
  <conditionalFormatting sqref="BO7:BO110 BM7:BM110 BK7:BK110 BI7:BI110 BG7:BG110 BE7:BE110 BC7:BC110 BA7:BA110 AY7:AY110 AW7:AW110 AU7:AU110 AS7:AS110 AQ7:AQ110 AO7:AO110 AM7:AM110 AK7:AK110 AI7:AI110 AG7:AG110 AE7:AE110 AC7:AC110 AA7:AA110">
    <cfRule type="cellIs" dxfId="4" priority="2" operator="lessThan">
      <formula>1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3" id="{756FD2C5-F68C-4532-B7DC-33E4C869D781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A7:A110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4"/>
  <dimension ref="A3:D39"/>
  <sheetViews>
    <sheetView tabSelected="1" workbookViewId="0">
      <selection activeCell="H19" sqref="H19"/>
    </sheetView>
  </sheetViews>
  <sheetFormatPr baseColWidth="10" defaultRowHeight="15"/>
  <cols>
    <col min="1" max="1" width="22.7109375" customWidth="1"/>
    <col min="2" max="2" width="11.42578125" style="81"/>
  </cols>
  <sheetData>
    <row r="3" spans="1:4" ht="30">
      <c r="A3" s="73" t="s">
        <v>11</v>
      </c>
      <c r="B3" s="4" t="s">
        <v>12</v>
      </c>
    </row>
    <row r="4" spans="1:4">
      <c r="A4" s="80" t="str">
        <f>IFERROR(INDEX('Suivi de stock'!$A$1:B$110,MATCH(INT(ROW()-3),'Suivi de stock'!$A$1:$A$110,0)+1,2),"")</f>
        <v>Boulon Poêlier 6*100</v>
      </c>
      <c r="B4" s="74"/>
      <c r="D4" t="s">
        <v>87</v>
      </c>
    </row>
    <row r="5" spans="1:4">
      <c r="A5" s="80" t="str">
        <f ca="1">IFERROR(INDEX('Suivi de stock'!$A$1:B$110,MATCH(INT(ROW()-3),'Suivi de stock'!$A$1:$A$110,0)+1,2),"")</f>
        <v>Boulon Poêlier 6*80</v>
      </c>
      <c r="B5" s="74"/>
    </row>
    <row r="6" spans="1:4">
      <c r="A6" s="80" t="str">
        <f ca="1">IFERROR(INDEX('Suivi de stock'!$A$1:B$110,MATCH(INT(ROW()-3),'Suivi de stock'!$A$1:$A$110,0)+1,2),"")</f>
        <v>Boulon Poêlier 10*110</v>
      </c>
      <c r="B6" s="74"/>
      <c r="D6" t="s">
        <v>88</v>
      </c>
    </row>
    <row r="7" spans="1:4">
      <c r="A7" s="80" t="str">
        <f ca="1">IFERROR(INDEX('Suivi de stock'!$A$1:B$110,MATCH(INT(ROW()-3),'Suivi de stock'!$A$1:$A$110,0)+1,2),"")</f>
        <v>Cheville D14</v>
      </c>
      <c r="B7" s="74"/>
    </row>
    <row r="8" spans="1:4">
      <c r="A8" s="80" t="str">
        <f ca="1">IFERROR(INDEX('Suivi de stock'!$A$1:B$110,MATCH(INT(ROW()-3),'Suivi de stock'!$A$1:$A$110,0)+1,2),"")</f>
        <v>Cheville D6</v>
      </c>
      <c r="B8" s="74"/>
    </row>
    <row r="9" spans="1:4">
      <c r="A9" s="80" t="str">
        <f ca="1">IFERROR(INDEX('Suivi de stock'!$A$1:B$110,MATCH(INT(ROW()-3),'Suivi de stock'!$A$1:$A$110,0)+1,2),"")</f>
        <v>Cheville D8</v>
      </c>
      <c r="B9" s="74"/>
      <c r="D9" t="s">
        <v>91</v>
      </c>
    </row>
    <row r="10" spans="1:4">
      <c r="A10" s="80" t="str">
        <f ca="1">IFERROR(INDEX('Suivi de stock'!$A$1:B$110,MATCH(INT(ROW()-3),'Suivi de stock'!$A$1:$A$110,0)+1,2),"")</f>
        <v>Molly D8</v>
      </c>
      <c r="B10" s="74"/>
    </row>
    <row r="11" spans="1:4">
      <c r="A11" s="80" t="str">
        <f ca="1">IFERROR(INDEX('Suivi de stock'!$A$1:B$110,MATCH(INT(ROW()-3),'Suivi de stock'!$A$1:$A$110,0)+1,2),"")</f>
        <v>Tirefonds 6*100</v>
      </c>
      <c r="B11" s="74"/>
      <c r="D11" t="s">
        <v>90</v>
      </c>
    </row>
    <row r="12" spans="1:4">
      <c r="A12" s="80" t="str">
        <f ca="1">IFERROR(INDEX('Suivi de stock'!$A$1:B$110,MATCH(INT(ROW()-3),'Suivi de stock'!$A$1:$A$110,0)+1,2),"")</f>
        <v>Tirefonds 8*50</v>
      </c>
      <c r="B12" s="74"/>
      <c r="D12" t="s">
        <v>89</v>
      </c>
    </row>
    <row r="13" spans="1:4">
      <c r="A13" s="80" t="str">
        <f ca="1">IFERROR(INDEX('Suivi de stock'!$A$1:B$110,MATCH(INT(ROW()-3),'Suivi de stock'!$A$1:$A$110,0)+1,2),"")</f>
        <v>vis aglomère 4*35</v>
      </c>
      <c r="B13" s="74"/>
    </row>
    <row r="14" spans="1:4">
      <c r="A14" s="80" t="str">
        <f ca="1">IFERROR(INDEX('Suivi de stock'!$A$1:B$110,MATCH(INT(ROW()-3),'Suivi de stock'!$A$1:$A$110,0)+1,2),"")</f>
        <v>vis aglomère 4*40</v>
      </c>
      <c r="B14" s="74"/>
    </row>
    <row r="15" spans="1:4">
      <c r="A15" s="80" t="str">
        <f ca="1">IFERROR(INDEX('Suivi de stock'!$A$1:B$110,MATCH(INT(ROW()-3),'Suivi de stock'!$A$1:$A$110,0)+1,2),"")</f>
        <v>vis aglomère 4*50</v>
      </c>
      <c r="B15" s="74"/>
    </row>
    <row r="16" spans="1:4">
      <c r="A16" s="80" t="str">
        <f ca="1">IFERROR(INDEX('Suivi de stock'!$A$1:B$110,MATCH(INT(ROW()-3),'Suivi de stock'!$A$1:$A$110,0)+1,2),"")</f>
        <v>vis aglomère 4*60</v>
      </c>
      <c r="B16" s="74"/>
    </row>
    <row r="17" spans="1:2">
      <c r="A17" s="80" t="str">
        <f ca="1">IFERROR(INDEX('Suivi de stock'!$A$1:B$110,MATCH(INT(ROW()-3),'Suivi de stock'!$A$1:$A$110,0)+1,2),"")</f>
        <v>vis aglomère 4*70</v>
      </c>
      <c r="B17" s="74"/>
    </row>
    <row r="18" spans="1:2">
      <c r="A18" s="80">
        <f ca="1">IFERROR(INDEX('Suivi de stock'!$A$1:B$110,MATCH(INT(ROW()-3),'Suivi de stock'!$A$1:$A$110,0)+1,2),"")</f>
        <v>0</v>
      </c>
      <c r="B18" s="74"/>
    </row>
    <row r="19" spans="1:2">
      <c r="A19" s="80" t="str">
        <f ca="1">IFERROR(INDEX('Suivi de stock'!$A$1:B$110,MATCH(INT(ROW()-3),'Suivi de stock'!$A$1:$A$110,0)+1,2),"")</f>
        <v/>
      </c>
      <c r="B19" s="74"/>
    </row>
    <row r="20" spans="1:2">
      <c r="A20" s="80" t="str">
        <f ca="1">IFERROR(INDEX('Suivi de stock'!$A$1:B$110,MATCH(INT(ROW()-3),'Suivi de stock'!$A$1:$A$110,0)+1,2),"")</f>
        <v/>
      </c>
      <c r="B20" s="74"/>
    </row>
    <row r="21" spans="1:2">
      <c r="A21" s="80" t="str">
        <f ca="1">IFERROR(INDEX('Suivi de stock'!$A$1:B$110,MATCH(INT(ROW()-3),'Suivi de stock'!$A$1:$A$110,0)+1,2),"")</f>
        <v/>
      </c>
      <c r="B21" s="74"/>
    </row>
    <row r="22" spans="1:2">
      <c r="A22" s="80" t="str">
        <f ca="1">IFERROR(INDEX('Suivi de stock'!$A$1:B$110,MATCH(INT(ROW()-3),'Suivi de stock'!$A$1:$A$110,0)+1,2),"")</f>
        <v/>
      </c>
      <c r="B22" s="74"/>
    </row>
    <row r="23" spans="1:2">
      <c r="A23" s="80" t="str">
        <f ca="1">IFERROR(INDEX('Suivi de stock'!$A$1:B$110,MATCH(INT(ROW()-3),'Suivi de stock'!$A$1:$A$110,0)+1,2),"")</f>
        <v/>
      </c>
      <c r="B23" s="74"/>
    </row>
    <row r="24" spans="1:2">
      <c r="A24" s="80" t="str">
        <f ca="1">IFERROR(INDEX('Suivi de stock'!$A$1:B$110,MATCH(INT(ROW()-3),'Suivi de stock'!$A$1:$A$110,0)+1,2),"")</f>
        <v/>
      </c>
      <c r="B24" s="75"/>
    </row>
    <row r="25" spans="1:2">
      <c r="A25" s="76"/>
      <c r="B25" s="76"/>
    </row>
    <row r="26" spans="1:2">
      <c r="A26" s="77"/>
      <c r="B26" s="77"/>
    </row>
    <row r="27" spans="1:2">
      <c r="A27" s="77"/>
      <c r="B27" s="77"/>
    </row>
    <row r="28" spans="1:2">
      <c r="A28" s="77"/>
      <c r="B28" s="77"/>
    </row>
    <row r="29" spans="1:2">
      <c r="A29" s="77"/>
      <c r="B29" s="77"/>
    </row>
    <row r="30" spans="1:2">
      <c r="A30" s="77"/>
      <c r="B30" s="77"/>
    </row>
    <row r="31" spans="1:2">
      <c r="A31" s="77"/>
      <c r="B31" s="77"/>
    </row>
    <row r="32" spans="1:2">
      <c r="A32" s="77"/>
      <c r="B32" s="77"/>
    </row>
    <row r="33" spans="1:2">
      <c r="A33" s="77"/>
      <c r="B33" s="77"/>
    </row>
    <row r="34" spans="1:2">
      <c r="A34" s="77"/>
      <c r="B34" s="77"/>
    </row>
    <row r="35" spans="1:2">
      <c r="A35" s="77"/>
      <c r="B35" s="77"/>
    </row>
    <row r="36" spans="1:2">
      <c r="A36" s="77"/>
      <c r="B36" s="77"/>
    </row>
    <row r="37" spans="1:2">
      <c r="A37" s="77"/>
      <c r="B37" s="77"/>
    </row>
    <row r="38" spans="1:2">
      <c r="A38" s="77"/>
      <c r="B38" s="77"/>
    </row>
    <row r="39" spans="1:2">
      <c r="A39" s="77"/>
      <c r="B39" s="77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5"/>
  <dimension ref="A1:H103"/>
  <sheetViews>
    <sheetView workbookViewId="0">
      <selection activeCell="A20" sqref="A20:H22"/>
    </sheetView>
  </sheetViews>
  <sheetFormatPr baseColWidth="10" defaultRowHeight="15"/>
  <cols>
    <col min="4" max="4" width="11.42578125" customWidth="1"/>
    <col min="5" max="5" width="13.7109375" customWidth="1"/>
    <col min="6" max="6" width="13.140625" customWidth="1"/>
    <col min="7" max="8" width="7.7109375" customWidth="1"/>
  </cols>
  <sheetData>
    <row r="1" spans="1:8">
      <c r="A1" s="107" t="s">
        <v>25</v>
      </c>
      <c r="B1" s="108"/>
      <c r="C1" s="108"/>
      <c r="D1" s="108"/>
      <c r="E1" s="108"/>
      <c r="F1" s="108"/>
      <c r="G1" s="108"/>
      <c r="H1" s="109"/>
    </row>
    <row r="2" spans="1:8">
      <c r="A2" s="110"/>
      <c r="B2" s="111"/>
      <c r="C2" s="111"/>
      <c r="D2" s="111"/>
      <c r="E2" s="111"/>
      <c r="F2" s="111"/>
      <c r="G2" s="111"/>
      <c r="H2" s="112"/>
    </row>
    <row r="3" spans="1:8">
      <c r="A3" s="39"/>
      <c r="B3" s="39"/>
      <c r="C3" s="39"/>
      <c r="D3" s="39"/>
      <c r="E3" s="39"/>
      <c r="F3" s="39"/>
      <c r="G3" s="39"/>
      <c r="H3" s="39"/>
    </row>
    <row r="4" spans="1:8">
      <c r="A4" s="39"/>
      <c r="B4" s="39"/>
      <c r="C4" s="39"/>
      <c r="D4" s="39"/>
      <c r="E4" s="39"/>
      <c r="F4" s="39"/>
      <c r="G4" s="39"/>
      <c r="H4" s="39"/>
    </row>
    <row r="5" spans="1:8">
      <c r="A5" s="39"/>
      <c r="B5" s="39"/>
      <c r="C5" s="39"/>
      <c r="D5" s="39"/>
      <c r="E5" s="39"/>
      <c r="F5" s="39"/>
      <c r="G5" s="39"/>
      <c r="H5" s="39"/>
    </row>
    <row r="6" spans="1:8">
      <c r="A6" s="39"/>
      <c r="B6" s="39"/>
      <c r="C6" s="39"/>
      <c r="D6" s="39"/>
      <c r="E6" s="39"/>
      <c r="F6" s="39"/>
      <c r="G6" s="39"/>
      <c r="H6" s="39"/>
    </row>
    <row r="7" spans="1:8">
      <c r="A7" s="39"/>
      <c r="B7" s="39"/>
      <c r="C7" s="39"/>
      <c r="D7" s="39"/>
      <c r="E7" s="39"/>
      <c r="F7" s="39"/>
      <c r="G7" s="39"/>
      <c r="H7" s="39"/>
    </row>
    <row r="8" spans="1:8" ht="15.75" thickBot="1">
      <c r="A8" s="39"/>
      <c r="B8" s="39"/>
      <c r="C8" s="39"/>
      <c r="D8" s="39"/>
      <c r="E8" s="39"/>
      <c r="F8" s="39"/>
      <c r="G8" s="39"/>
      <c r="H8" s="39"/>
    </row>
    <row r="9" spans="1:8" ht="15.75" thickTop="1">
      <c r="A9" s="40" t="s">
        <v>26</v>
      </c>
      <c r="B9" s="41"/>
      <c r="C9" s="41"/>
      <c r="D9" s="41"/>
      <c r="E9" s="42"/>
      <c r="F9" s="40" t="s">
        <v>28</v>
      </c>
      <c r="G9" s="41"/>
      <c r="H9" s="42"/>
    </row>
    <row r="10" spans="1:8" ht="24.75" customHeight="1" thickBot="1">
      <c r="A10" s="43"/>
      <c r="B10" s="33"/>
      <c r="C10" s="33"/>
      <c r="D10" s="33"/>
      <c r="E10" s="44"/>
      <c r="F10" s="45"/>
      <c r="G10" s="47"/>
      <c r="H10" s="46"/>
    </row>
    <row r="11" spans="1:8" ht="15.75" thickTop="1">
      <c r="A11" s="43" t="s">
        <v>27</v>
      </c>
      <c r="B11" s="33"/>
      <c r="C11" s="33"/>
      <c r="D11" s="33"/>
      <c r="E11" s="44"/>
      <c r="F11" s="43" t="s">
        <v>29</v>
      </c>
      <c r="G11" s="33"/>
      <c r="H11" s="44"/>
    </row>
    <row r="12" spans="1:8" ht="10.5" customHeight="1">
      <c r="A12" s="43"/>
      <c r="B12" s="33"/>
      <c r="C12" s="33"/>
      <c r="D12" s="33"/>
      <c r="E12" s="44"/>
      <c r="F12" s="43"/>
      <c r="G12" s="33"/>
      <c r="H12" s="44"/>
    </row>
    <row r="13" spans="1:8" ht="15.75" thickBot="1">
      <c r="A13" s="45"/>
      <c r="B13" s="47"/>
      <c r="C13" s="47"/>
      <c r="D13" s="47"/>
      <c r="E13" s="46"/>
      <c r="F13" s="45"/>
      <c r="G13" s="47"/>
      <c r="H13" s="46"/>
    </row>
    <row r="14" spans="1:8" ht="15.75" thickTop="1">
      <c r="A14" s="40" t="s">
        <v>30</v>
      </c>
      <c r="B14" s="41"/>
      <c r="C14" s="41"/>
      <c r="D14" s="41"/>
      <c r="E14" s="41"/>
      <c r="F14" s="41"/>
      <c r="G14" s="41"/>
      <c r="H14" s="42"/>
    </row>
    <row r="15" spans="1:8" ht="15.75" thickBot="1">
      <c r="A15" s="45"/>
      <c r="B15" s="47"/>
      <c r="C15" s="47"/>
      <c r="D15" s="47"/>
      <c r="E15" s="47"/>
      <c r="F15" s="47"/>
      <c r="G15" s="47"/>
      <c r="H15" s="46"/>
    </row>
    <row r="16" spans="1:8" ht="15.75" thickTop="1">
      <c r="A16" s="40" t="s">
        <v>31</v>
      </c>
      <c r="B16" s="41"/>
      <c r="C16" s="41"/>
      <c r="D16" s="41"/>
      <c r="E16" s="41"/>
      <c r="F16" s="40" t="s">
        <v>33</v>
      </c>
      <c r="G16" s="41"/>
      <c r="H16" s="42"/>
    </row>
    <row r="17" spans="1:8">
      <c r="A17" s="43"/>
      <c r="B17" s="33"/>
      <c r="C17" s="33"/>
      <c r="D17" s="33"/>
      <c r="E17" s="33"/>
      <c r="F17" s="43"/>
      <c r="G17" s="33"/>
      <c r="H17" s="44"/>
    </row>
    <row r="18" spans="1:8">
      <c r="A18" s="43"/>
      <c r="B18" s="33"/>
      <c r="C18" s="33"/>
      <c r="D18" s="33"/>
      <c r="E18" s="33"/>
      <c r="F18" s="43" t="s">
        <v>32</v>
      </c>
      <c r="G18" s="33"/>
      <c r="H18" s="44"/>
    </row>
    <row r="19" spans="1:8" ht="15.75" thickBot="1">
      <c r="A19" s="45"/>
      <c r="B19" s="47"/>
      <c r="C19" s="47"/>
      <c r="D19" s="47"/>
      <c r="E19" s="47"/>
      <c r="F19" s="45"/>
      <c r="G19" s="47"/>
      <c r="H19" s="46"/>
    </row>
    <row r="20" spans="1:8" ht="15.75" thickTop="1">
      <c r="A20" s="113" t="s">
        <v>34</v>
      </c>
      <c r="B20" s="114"/>
      <c r="C20" s="114"/>
      <c r="D20" s="114"/>
      <c r="E20" s="114"/>
      <c r="F20" s="114"/>
      <c r="G20" s="114"/>
      <c r="H20" s="115"/>
    </row>
    <row r="21" spans="1:8" ht="7.5" customHeight="1">
      <c r="A21" s="116"/>
      <c r="B21" s="117"/>
      <c r="C21" s="117"/>
      <c r="D21" s="117"/>
      <c r="E21" s="117"/>
      <c r="F21" s="117"/>
      <c r="G21" s="117"/>
      <c r="H21" s="118"/>
    </row>
    <row r="22" spans="1:8" ht="15.75" thickBot="1">
      <c r="A22" s="119"/>
      <c r="B22" s="120"/>
      <c r="C22" s="120"/>
      <c r="D22" s="120"/>
      <c r="E22" s="120"/>
      <c r="F22" s="120"/>
      <c r="G22" s="120"/>
      <c r="H22" s="121"/>
    </row>
    <row r="23" spans="1:8" ht="21" customHeight="1" thickTop="1">
      <c r="A23" s="130" t="s">
        <v>39</v>
      </c>
      <c r="B23" s="131"/>
      <c r="C23" s="132"/>
      <c r="D23" s="126" t="s">
        <v>38</v>
      </c>
      <c r="E23" s="128" t="s">
        <v>37</v>
      </c>
      <c r="F23" s="126" t="s">
        <v>36</v>
      </c>
      <c r="G23" s="122" t="s">
        <v>35</v>
      </c>
      <c r="H23" s="123"/>
    </row>
    <row r="24" spans="1:8" ht="15.75" thickBot="1">
      <c r="A24" s="133"/>
      <c r="B24" s="134"/>
      <c r="C24" s="135"/>
      <c r="D24" s="127"/>
      <c r="E24" s="129"/>
      <c r="F24" s="127"/>
      <c r="G24" s="124"/>
      <c r="H24" s="125"/>
    </row>
    <row r="25" spans="1:8" ht="15.75" thickTop="1">
      <c r="A25" s="104"/>
      <c r="B25" s="105"/>
      <c r="C25" s="106"/>
      <c r="D25" s="48"/>
      <c r="E25" s="48"/>
      <c r="F25" s="48"/>
      <c r="G25" s="102"/>
      <c r="H25" s="103"/>
    </row>
    <row r="26" spans="1:8">
      <c r="A26" s="88"/>
      <c r="B26" s="89"/>
      <c r="C26" s="90"/>
      <c r="D26" s="49"/>
      <c r="E26" s="49"/>
      <c r="F26" s="49"/>
      <c r="G26" s="94"/>
      <c r="H26" s="95"/>
    </row>
    <row r="27" spans="1:8">
      <c r="A27" s="88"/>
      <c r="B27" s="89"/>
      <c r="C27" s="90"/>
      <c r="D27" s="49"/>
      <c r="E27" s="49"/>
      <c r="F27" s="49"/>
      <c r="G27" s="94"/>
      <c r="H27" s="95"/>
    </row>
    <row r="28" spans="1:8">
      <c r="A28" s="88"/>
      <c r="B28" s="89"/>
      <c r="C28" s="90"/>
      <c r="D28" s="49"/>
      <c r="E28" s="49"/>
      <c r="F28" s="49"/>
      <c r="G28" s="94"/>
      <c r="H28" s="95"/>
    </row>
    <row r="29" spans="1:8">
      <c r="A29" s="88"/>
      <c r="B29" s="89"/>
      <c r="C29" s="90"/>
      <c r="D29" s="49"/>
      <c r="E29" s="49"/>
      <c r="F29" s="49"/>
      <c r="G29" s="94"/>
      <c r="H29" s="95"/>
    </row>
    <row r="30" spans="1:8">
      <c r="A30" s="88"/>
      <c r="B30" s="89"/>
      <c r="C30" s="90"/>
      <c r="D30" s="49"/>
      <c r="E30" s="49"/>
      <c r="F30" s="49"/>
      <c r="G30" s="94"/>
      <c r="H30" s="95"/>
    </row>
    <row r="31" spans="1:8">
      <c r="A31" s="88"/>
      <c r="B31" s="89"/>
      <c r="C31" s="90"/>
      <c r="D31" s="49"/>
      <c r="E31" s="49"/>
      <c r="F31" s="49"/>
      <c r="G31" s="94"/>
      <c r="H31" s="95"/>
    </row>
    <row r="32" spans="1:8">
      <c r="A32" s="88"/>
      <c r="B32" s="89"/>
      <c r="C32" s="90"/>
      <c r="D32" s="49"/>
      <c r="E32" s="49"/>
      <c r="F32" s="49"/>
      <c r="G32" s="94"/>
      <c r="H32" s="95"/>
    </row>
    <row r="33" spans="1:8">
      <c r="A33" s="88"/>
      <c r="B33" s="89"/>
      <c r="C33" s="90"/>
      <c r="D33" s="49"/>
      <c r="E33" s="49"/>
      <c r="F33" s="49"/>
      <c r="G33" s="94"/>
      <c r="H33" s="95"/>
    </row>
    <row r="34" spans="1:8">
      <c r="A34" s="88"/>
      <c r="B34" s="89"/>
      <c r="C34" s="90"/>
      <c r="D34" s="49"/>
      <c r="E34" s="49"/>
      <c r="F34" s="49"/>
      <c r="G34" s="94"/>
      <c r="H34" s="95"/>
    </row>
    <row r="35" spans="1:8">
      <c r="A35" s="88"/>
      <c r="B35" s="89"/>
      <c r="C35" s="90"/>
      <c r="D35" s="49"/>
      <c r="E35" s="49"/>
      <c r="F35" s="49"/>
      <c r="G35" s="94"/>
      <c r="H35" s="95"/>
    </row>
    <row r="36" spans="1:8" ht="15.75" thickBot="1">
      <c r="A36" s="91"/>
      <c r="B36" s="92"/>
      <c r="C36" s="93"/>
      <c r="D36" s="50"/>
      <c r="E36" s="50"/>
      <c r="F36" s="50"/>
      <c r="G36" s="100"/>
      <c r="H36" s="101"/>
    </row>
    <row r="37" spans="1:8" ht="15.75" thickBot="1">
      <c r="A37" s="56"/>
      <c r="B37" s="57"/>
      <c r="C37" s="57"/>
      <c r="D37" s="58"/>
      <c r="E37" s="52" t="s">
        <v>40</v>
      </c>
      <c r="F37" s="52" t="s">
        <v>36</v>
      </c>
      <c r="G37" s="96" t="s">
        <v>41</v>
      </c>
      <c r="H37" s="97"/>
    </row>
    <row r="38" spans="1:8" ht="15.75" thickBot="1">
      <c r="A38" s="43"/>
      <c r="B38" s="33"/>
      <c r="C38" s="33"/>
      <c r="D38" s="33"/>
      <c r="E38" s="51"/>
      <c r="F38" s="51"/>
      <c r="G38" s="98"/>
      <c r="H38" s="99"/>
    </row>
    <row r="39" spans="1:8" ht="15.75" thickTop="1">
      <c r="A39" s="40" t="s">
        <v>42</v>
      </c>
      <c r="B39" s="41"/>
      <c r="C39" s="41"/>
      <c r="D39" s="41"/>
      <c r="E39" s="33"/>
      <c r="F39" s="33"/>
      <c r="G39" s="33"/>
      <c r="H39" s="44"/>
    </row>
    <row r="40" spans="1:8" ht="12" customHeight="1">
      <c r="A40" s="60" t="s">
        <v>43</v>
      </c>
      <c r="B40" s="33"/>
      <c r="C40" s="33"/>
      <c r="D40" s="33"/>
      <c r="E40" s="33"/>
      <c r="F40" s="33"/>
      <c r="G40" s="33"/>
      <c r="H40" s="44"/>
    </row>
    <row r="41" spans="1:8" ht="15.75" thickBot="1">
      <c r="A41" s="53"/>
      <c r="B41" s="54"/>
      <c r="C41" s="54"/>
      <c r="D41" s="54"/>
      <c r="E41" s="54"/>
      <c r="F41" s="54"/>
      <c r="G41" s="54"/>
      <c r="H41" s="55"/>
    </row>
    <row r="42" spans="1:8" ht="15.75" thickTop="1">
      <c r="A42" s="40" t="s">
        <v>44</v>
      </c>
      <c r="B42" s="41"/>
      <c r="C42" s="41"/>
      <c r="D42" s="41" t="s">
        <v>45</v>
      </c>
      <c r="E42" s="41"/>
      <c r="F42" s="41" t="s">
        <v>46</v>
      </c>
      <c r="G42" s="41"/>
      <c r="H42" s="42"/>
    </row>
    <row r="43" spans="1:8">
      <c r="A43" s="43"/>
      <c r="B43" s="33"/>
      <c r="C43" s="33"/>
      <c r="D43" s="33"/>
      <c r="E43" s="33"/>
      <c r="F43" s="33"/>
      <c r="G43" s="33"/>
      <c r="H43" s="44"/>
    </row>
    <row r="44" spans="1:8" ht="15.75" thickBot="1">
      <c r="A44" s="45" t="s">
        <v>53</v>
      </c>
      <c r="B44" s="47"/>
      <c r="C44" s="47"/>
      <c r="D44" s="47" t="s">
        <v>47</v>
      </c>
      <c r="E44" s="47"/>
      <c r="F44" s="47" t="s">
        <v>48</v>
      </c>
      <c r="G44" s="47"/>
      <c r="H44" s="46"/>
    </row>
    <row r="45" spans="1:8" ht="15.75" thickTop="1">
      <c r="A45" s="43" t="s">
        <v>49</v>
      </c>
      <c r="B45" s="33"/>
      <c r="C45" s="33"/>
      <c r="D45" s="33" t="s">
        <v>50</v>
      </c>
      <c r="E45" s="33"/>
      <c r="F45" s="33" t="s">
        <v>51</v>
      </c>
      <c r="G45" s="33"/>
      <c r="H45" s="44"/>
    </row>
    <row r="46" spans="1:8" ht="15.75" thickBot="1">
      <c r="A46" s="60" t="s">
        <v>52</v>
      </c>
      <c r="B46" s="33"/>
      <c r="C46" s="33"/>
      <c r="D46" s="59" t="s">
        <v>55</v>
      </c>
      <c r="E46" s="33"/>
      <c r="F46" s="59" t="s">
        <v>54</v>
      </c>
      <c r="G46" s="33"/>
      <c r="H46" s="44"/>
    </row>
    <row r="47" spans="1:8" ht="15.75" thickTop="1">
      <c r="A47" s="41" t="s">
        <v>56</v>
      </c>
      <c r="B47" s="41"/>
      <c r="C47" s="41"/>
      <c r="D47" s="41"/>
      <c r="E47" s="41"/>
      <c r="F47" s="41"/>
      <c r="G47" s="41"/>
      <c r="H47" s="41"/>
    </row>
    <row r="48" spans="1:8">
      <c r="A48" s="33"/>
      <c r="B48" s="33"/>
      <c r="C48" s="33"/>
      <c r="D48" s="33"/>
      <c r="E48" s="33"/>
      <c r="F48" s="33"/>
      <c r="G48" s="33"/>
      <c r="H48" s="33"/>
    </row>
    <row r="49" spans="1:8">
      <c r="A49" s="33"/>
      <c r="B49" s="33"/>
      <c r="C49" s="33"/>
      <c r="D49" s="33"/>
      <c r="E49" s="33"/>
      <c r="F49" s="33"/>
      <c r="G49" s="33"/>
      <c r="H49" s="33"/>
    </row>
    <row r="50" spans="1:8">
      <c r="A50" s="33"/>
      <c r="B50" s="33"/>
      <c r="C50" s="33"/>
      <c r="D50" s="33"/>
      <c r="E50" s="33"/>
      <c r="F50" s="33"/>
      <c r="G50" s="33"/>
      <c r="H50" s="33"/>
    </row>
    <row r="51" spans="1:8">
      <c r="A51" s="33"/>
      <c r="B51" s="33"/>
      <c r="C51" s="33"/>
      <c r="D51" s="33"/>
      <c r="E51" s="33"/>
      <c r="F51" s="33"/>
      <c r="G51" s="33"/>
      <c r="H51" s="33"/>
    </row>
    <row r="52" spans="1:8">
      <c r="A52" s="33"/>
      <c r="B52" s="33"/>
      <c r="C52" s="33"/>
      <c r="D52" s="33"/>
      <c r="E52" s="33"/>
      <c r="F52" s="33"/>
      <c r="G52" s="33"/>
      <c r="H52" s="33"/>
    </row>
    <row r="53" spans="1:8">
      <c r="A53" s="33"/>
      <c r="B53" s="33"/>
      <c r="C53" s="33"/>
      <c r="D53" s="33"/>
      <c r="E53" s="33"/>
      <c r="F53" s="33"/>
      <c r="G53" s="33"/>
      <c r="H53" s="33"/>
    </row>
    <row r="54" spans="1:8">
      <c r="A54" s="33"/>
      <c r="B54" s="33"/>
      <c r="C54" s="33"/>
      <c r="D54" s="33"/>
      <c r="E54" s="33"/>
      <c r="F54" s="33"/>
      <c r="G54" s="33"/>
      <c r="H54" s="33"/>
    </row>
    <row r="55" spans="1:8">
      <c r="A55" s="33"/>
      <c r="B55" s="33"/>
      <c r="C55" s="33"/>
      <c r="D55" s="33"/>
      <c r="E55" s="33"/>
      <c r="F55" s="33"/>
      <c r="G55" s="33"/>
      <c r="H55" s="33"/>
    </row>
    <row r="56" spans="1:8">
      <c r="A56" s="33"/>
      <c r="B56" s="33"/>
      <c r="C56" s="33"/>
      <c r="D56" s="33"/>
      <c r="E56" s="33"/>
      <c r="F56" s="33"/>
      <c r="G56" s="33"/>
      <c r="H56" s="33"/>
    </row>
    <row r="57" spans="1:8">
      <c r="A57" s="38"/>
      <c r="B57" s="38"/>
      <c r="C57" s="38"/>
      <c r="D57" s="38"/>
      <c r="E57" s="38"/>
      <c r="F57" s="38"/>
      <c r="G57" s="38"/>
      <c r="H57" s="38"/>
    </row>
    <row r="58" spans="1:8">
      <c r="A58" s="38"/>
      <c r="B58" s="38"/>
      <c r="C58" s="38"/>
      <c r="D58" s="38"/>
      <c r="E58" s="38"/>
      <c r="F58" s="38"/>
      <c r="G58" s="38"/>
      <c r="H58" s="38"/>
    </row>
    <row r="59" spans="1:8">
      <c r="A59" s="38"/>
      <c r="B59" s="38"/>
      <c r="C59" s="38"/>
      <c r="D59" s="38"/>
      <c r="E59" s="38"/>
      <c r="F59" s="38"/>
      <c r="G59" s="38"/>
      <c r="H59" s="38"/>
    </row>
    <row r="60" spans="1:8">
      <c r="A60" s="38"/>
      <c r="B60" s="38"/>
      <c r="C60" s="38"/>
      <c r="D60" s="38"/>
      <c r="E60" s="38"/>
      <c r="F60" s="38"/>
      <c r="G60" s="38"/>
      <c r="H60" s="38"/>
    </row>
    <row r="61" spans="1:8">
      <c r="A61" s="38"/>
      <c r="B61" s="38"/>
      <c r="C61" s="38"/>
      <c r="D61" s="38"/>
      <c r="E61" s="38"/>
      <c r="F61" s="38"/>
      <c r="G61" s="38"/>
      <c r="H61" s="38"/>
    </row>
    <row r="62" spans="1:8">
      <c r="A62" s="38"/>
      <c r="B62" s="38"/>
      <c r="C62" s="38"/>
      <c r="D62" s="38"/>
      <c r="E62" s="38"/>
      <c r="F62" s="38"/>
      <c r="G62" s="38"/>
      <c r="H62" s="38"/>
    </row>
    <row r="63" spans="1:8">
      <c r="A63" s="38"/>
      <c r="B63" s="38"/>
      <c r="C63" s="38"/>
      <c r="D63" s="38"/>
      <c r="E63" s="38"/>
      <c r="F63" s="38"/>
      <c r="G63" s="38"/>
      <c r="H63" s="38"/>
    </row>
    <row r="64" spans="1:8">
      <c r="A64" s="38"/>
      <c r="B64" s="38"/>
      <c r="C64" s="38"/>
      <c r="D64" s="38"/>
      <c r="E64" s="38"/>
      <c r="F64" s="38"/>
      <c r="G64" s="38"/>
      <c r="H64" s="38"/>
    </row>
    <row r="65" spans="1:8">
      <c r="A65" s="38"/>
      <c r="B65" s="38"/>
      <c r="C65" s="38"/>
      <c r="D65" s="38"/>
      <c r="E65" s="38"/>
      <c r="F65" s="38"/>
      <c r="G65" s="38"/>
      <c r="H65" s="38"/>
    </row>
    <row r="66" spans="1:8">
      <c r="A66" s="38"/>
      <c r="B66" s="38"/>
      <c r="C66" s="38"/>
      <c r="D66" s="38"/>
      <c r="E66" s="38"/>
      <c r="F66" s="38"/>
      <c r="G66" s="38"/>
      <c r="H66" s="38"/>
    </row>
    <row r="67" spans="1:8">
      <c r="A67" s="38"/>
      <c r="B67" s="38"/>
      <c r="C67" s="38"/>
      <c r="D67" s="38"/>
      <c r="E67" s="38"/>
      <c r="F67" s="38"/>
      <c r="G67" s="38"/>
      <c r="H67" s="38"/>
    </row>
    <row r="68" spans="1:8">
      <c r="A68" s="38"/>
      <c r="B68" s="38"/>
      <c r="C68" s="38"/>
      <c r="D68" s="38"/>
      <c r="E68" s="38"/>
      <c r="F68" s="38"/>
      <c r="G68" s="38"/>
      <c r="H68" s="38"/>
    </row>
    <row r="69" spans="1:8">
      <c r="A69" s="38"/>
      <c r="B69" s="38"/>
      <c r="C69" s="38"/>
      <c r="D69" s="38"/>
      <c r="E69" s="38"/>
      <c r="F69" s="38"/>
      <c r="G69" s="38"/>
      <c r="H69" s="38"/>
    </row>
    <row r="70" spans="1:8">
      <c r="A70" s="38"/>
      <c r="B70" s="38"/>
      <c r="C70" s="38"/>
      <c r="D70" s="38"/>
      <c r="E70" s="38"/>
      <c r="F70" s="38"/>
      <c r="G70" s="38"/>
      <c r="H70" s="38"/>
    </row>
    <row r="71" spans="1:8">
      <c r="A71" s="38"/>
      <c r="B71" s="38"/>
      <c r="C71" s="38"/>
      <c r="D71" s="38"/>
      <c r="E71" s="38"/>
      <c r="F71" s="38"/>
      <c r="G71" s="38"/>
      <c r="H71" s="38"/>
    </row>
    <row r="72" spans="1:8">
      <c r="A72" s="38"/>
      <c r="B72" s="38"/>
      <c r="C72" s="38"/>
      <c r="D72" s="38"/>
      <c r="E72" s="38"/>
      <c r="F72" s="38"/>
      <c r="G72" s="38"/>
      <c r="H72" s="38"/>
    </row>
    <row r="73" spans="1:8">
      <c r="A73" s="38"/>
      <c r="B73" s="38"/>
      <c r="C73" s="38"/>
      <c r="D73" s="38"/>
      <c r="E73" s="38"/>
      <c r="F73" s="38"/>
      <c r="G73" s="38"/>
      <c r="H73" s="38"/>
    </row>
    <row r="74" spans="1:8">
      <c r="A74" s="38"/>
      <c r="B74" s="38"/>
      <c r="C74" s="38"/>
      <c r="D74" s="38"/>
      <c r="E74" s="38"/>
      <c r="F74" s="38"/>
      <c r="G74" s="38"/>
      <c r="H74" s="38"/>
    </row>
    <row r="75" spans="1:8">
      <c r="A75" s="38"/>
      <c r="B75" s="38"/>
      <c r="C75" s="38"/>
      <c r="D75" s="38"/>
      <c r="E75" s="38"/>
      <c r="F75" s="38"/>
      <c r="G75" s="38"/>
      <c r="H75" s="38"/>
    </row>
    <row r="76" spans="1:8">
      <c r="A76" s="38"/>
      <c r="B76" s="38"/>
      <c r="C76" s="38"/>
      <c r="D76" s="38"/>
      <c r="E76" s="38"/>
      <c r="F76" s="38"/>
      <c r="G76" s="38"/>
      <c r="H76" s="38"/>
    </row>
    <row r="77" spans="1:8">
      <c r="A77" s="38"/>
      <c r="B77" s="38"/>
      <c r="C77" s="38"/>
      <c r="D77" s="38"/>
      <c r="E77" s="38"/>
      <c r="F77" s="38"/>
      <c r="G77" s="38"/>
      <c r="H77" s="38"/>
    </row>
    <row r="78" spans="1:8">
      <c r="A78" s="38"/>
      <c r="B78" s="38"/>
      <c r="C78" s="38"/>
      <c r="D78" s="38"/>
      <c r="E78" s="38"/>
      <c r="F78" s="38"/>
      <c r="G78" s="38"/>
      <c r="H78" s="38"/>
    </row>
    <row r="79" spans="1:8">
      <c r="A79" s="38"/>
      <c r="B79" s="38"/>
      <c r="C79" s="38"/>
      <c r="D79" s="38"/>
      <c r="E79" s="38"/>
      <c r="F79" s="38"/>
      <c r="G79" s="38"/>
      <c r="H79" s="38"/>
    </row>
    <row r="80" spans="1:8">
      <c r="A80" s="38"/>
      <c r="B80" s="38"/>
      <c r="C80" s="38"/>
      <c r="D80" s="38"/>
      <c r="E80" s="38"/>
      <c r="F80" s="38"/>
      <c r="G80" s="38"/>
      <c r="H80" s="38"/>
    </row>
    <row r="81" spans="1:8">
      <c r="A81" s="38"/>
      <c r="B81" s="38"/>
      <c r="C81" s="38"/>
      <c r="D81" s="38"/>
      <c r="E81" s="38"/>
      <c r="F81" s="38"/>
      <c r="G81" s="38"/>
      <c r="H81" s="38"/>
    </row>
    <row r="82" spans="1:8">
      <c r="A82" s="38"/>
      <c r="B82" s="38"/>
      <c r="C82" s="38"/>
      <c r="D82" s="38"/>
      <c r="E82" s="38"/>
      <c r="F82" s="38"/>
      <c r="G82" s="38"/>
      <c r="H82" s="38"/>
    </row>
    <row r="83" spans="1:8">
      <c r="A83" s="38"/>
      <c r="B83" s="38"/>
      <c r="C83" s="38"/>
      <c r="D83" s="38"/>
      <c r="E83" s="38"/>
      <c r="F83" s="38"/>
      <c r="G83" s="38"/>
      <c r="H83" s="38"/>
    </row>
    <row r="84" spans="1:8">
      <c r="A84" s="38"/>
      <c r="B84" s="38"/>
      <c r="C84" s="38"/>
      <c r="D84" s="38"/>
      <c r="E84" s="38"/>
      <c r="F84" s="38"/>
      <c r="G84" s="38"/>
      <c r="H84" s="38"/>
    </row>
    <row r="85" spans="1:8">
      <c r="A85" s="38"/>
      <c r="B85" s="38"/>
      <c r="C85" s="38"/>
      <c r="D85" s="38"/>
      <c r="E85" s="38"/>
      <c r="F85" s="38"/>
      <c r="G85" s="38"/>
      <c r="H85" s="38"/>
    </row>
    <row r="86" spans="1:8">
      <c r="A86" s="38"/>
      <c r="B86" s="38"/>
      <c r="C86" s="38"/>
      <c r="D86" s="38"/>
      <c r="E86" s="38"/>
      <c r="F86" s="38"/>
      <c r="G86" s="38"/>
      <c r="H86" s="38"/>
    </row>
    <row r="87" spans="1:8">
      <c r="A87" s="38"/>
      <c r="B87" s="38"/>
      <c r="C87" s="38"/>
      <c r="D87" s="38"/>
      <c r="E87" s="38"/>
      <c r="F87" s="38"/>
      <c r="G87" s="38"/>
      <c r="H87" s="38"/>
    </row>
    <row r="88" spans="1:8">
      <c r="A88" s="38"/>
      <c r="B88" s="38"/>
      <c r="C88" s="38"/>
      <c r="D88" s="38"/>
      <c r="E88" s="38"/>
      <c r="F88" s="38"/>
      <c r="G88" s="38"/>
      <c r="H88" s="38"/>
    </row>
    <row r="89" spans="1:8">
      <c r="A89" s="38"/>
      <c r="B89" s="38"/>
      <c r="C89" s="38"/>
      <c r="D89" s="38"/>
      <c r="E89" s="38"/>
      <c r="F89" s="38"/>
      <c r="G89" s="38"/>
      <c r="H89" s="38"/>
    </row>
    <row r="90" spans="1:8">
      <c r="A90" s="38"/>
      <c r="B90" s="38"/>
      <c r="C90" s="38"/>
      <c r="D90" s="38"/>
      <c r="E90" s="38"/>
      <c r="F90" s="38"/>
      <c r="G90" s="38"/>
      <c r="H90" s="38"/>
    </row>
    <row r="91" spans="1:8">
      <c r="A91" s="38"/>
      <c r="B91" s="38"/>
      <c r="C91" s="38"/>
      <c r="D91" s="38"/>
      <c r="E91" s="38"/>
      <c r="F91" s="38"/>
      <c r="G91" s="38"/>
      <c r="H91" s="38"/>
    </row>
    <row r="92" spans="1:8">
      <c r="A92" s="38"/>
      <c r="B92" s="38"/>
      <c r="C92" s="38"/>
      <c r="D92" s="38"/>
      <c r="E92" s="38"/>
      <c r="F92" s="38"/>
      <c r="G92" s="38"/>
      <c r="H92" s="38"/>
    </row>
    <row r="93" spans="1:8">
      <c r="A93" s="38"/>
      <c r="B93" s="38"/>
      <c r="C93" s="38"/>
      <c r="D93" s="38"/>
      <c r="E93" s="38"/>
      <c r="F93" s="38"/>
      <c r="G93" s="38"/>
      <c r="H93" s="38"/>
    </row>
    <row r="94" spans="1:8">
      <c r="A94" s="38"/>
      <c r="B94" s="38"/>
      <c r="C94" s="38"/>
      <c r="D94" s="38"/>
      <c r="E94" s="38"/>
      <c r="F94" s="38"/>
      <c r="G94" s="38"/>
      <c r="H94" s="38"/>
    </row>
    <row r="95" spans="1:8">
      <c r="A95" s="38"/>
      <c r="B95" s="38"/>
      <c r="C95" s="38"/>
      <c r="D95" s="38"/>
      <c r="E95" s="38"/>
      <c r="F95" s="38"/>
      <c r="G95" s="38"/>
      <c r="H95" s="38"/>
    </row>
    <row r="96" spans="1:8">
      <c r="A96" s="38"/>
      <c r="B96" s="38"/>
      <c r="C96" s="38"/>
      <c r="D96" s="38"/>
      <c r="E96" s="38"/>
      <c r="F96" s="38"/>
      <c r="G96" s="38"/>
      <c r="H96" s="38"/>
    </row>
    <row r="97" spans="1:8">
      <c r="A97" s="38"/>
      <c r="B97" s="38"/>
      <c r="C97" s="38"/>
      <c r="D97" s="38"/>
      <c r="E97" s="38"/>
      <c r="F97" s="38"/>
      <c r="G97" s="38"/>
      <c r="H97" s="38"/>
    </row>
    <row r="98" spans="1:8">
      <c r="A98" s="38"/>
      <c r="B98" s="38"/>
      <c r="C98" s="38"/>
      <c r="D98" s="38"/>
      <c r="E98" s="38"/>
      <c r="F98" s="38"/>
      <c r="G98" s="38"/>
      <c r="H98" s="38"/>
    </row>
    <row r="99" spans="1:8">
      <c r="A99" s="38"/>
      <c r="B99" s="38"/>
      <c r="C99" s="38"/>
      <c r="D99" s="38"/>
      <c r="E99" s="38"/>
      <c r="F99" s="38"/>
      <c r="G99" s="38"/>
      <c r="H99" s="38"/>
    </row>
    <row r="100" spans="1:8">
      <c r="A100" s="38"/>
      <c r="B100" s="38"/>
      <c r="C100" s="38"/>
      <c r="D100" s="38"/>
      <c r="E100" s="38"/>
      <c r="F100" s="38"/>
      <c r="G100" s="38"/>
      <c r="H100" s="38"/>
    </row>
    <row r="101" spans="1:8">
      <c r="A101" s="38"/>
      <c r="B101" s="38"/>
      <c r="C101" s="38"/>
      <c r="D101" s="38"/>
      <c r="E101" s="38"/>
      <c r="F101" s="38"/>
      <c r="G101" s="38"/>
      <c r="H101" s="38"/>
    </row>
    <row r="102" spans="1:8">
      <c r="A102" s="38"/>
      <c r="B102" s="38"/>
      <c r="C102" s="38"/>
      <c r="D102" s="38"/>
      <c r="E102" s="38"/>
      <c r="F102" s="38"/>
      <c r="G102" s="38"/>
      <c r="H102" s="38"/>
    </row>
    <row r="103" spans="1:8">
      <c r="A103" s="38"/>
      <c r="B103" s="38"/>
      <c r="C103" s="38"/>
      <c r="D103" s="38"/>
      <c r="E103" s="38"/>
      <c r="F103" s="38"/>
      <c r="G103" s="38"/>
      <c r="H103" s="38"/>
    </row>
  </sheetData>
  <mergeCells count="33">
    <mergeCell ref="A1:H2"/>
    <mergeCell ref="A20:H22"/>
    <mergeCell ref="G23:H24"/>
    <mergeCell ref="F23:F24"/>
    <mergeCell ref="E23:E24"/>
    <mergeCell ref="D23:D24"/>
    <mergeCell ref="A23:C24"/>
    <mergeCell ref="A30:C30"/>
    <mergeCell ref="G25:H25"/>
    <mergeCell ref="G26:H26"/>
    <mergeCell ref="G27:H27"/>
    <mergeCell ref="G28:H28"/>
    <mergeCell ref="G29:H29"/>
    <mergeCell ref="G30:H30"/>
    <mergeCell ref="A25:C25"/>
    <mergeCell ref="A26:C26"/>
    <mergeCell ref="A27:C27"/>
    <mergeCell ref="A28:C28"/>
    <mergeCell ref="A29:C29"/>
    <mergeCell ref="G37:H37"/>
    <mergeCell ref="G38:H38"/>
    <mergeCell ref="A32:C32"/>
    <mergeCell ref="A33:C33"/>
    <mergeCell ref="G32:H32"/>
    <mergeCell ref="G34:H34"/>
    <mergeCell ref="G35:H35"/>
    <mergeCell ref="G36:H36"/>
    <mergeCell ref="G33:H33"/>
    <mergeCell ref="A31:C31"/>
    <mergeCell ref="A34:C34"/>
    <mergeCell ref="A35:C35"/>
    <mergeCell ref="A36:C36"/>
    <mergeCell ref="G31:H3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Entrée</vt:lpstr>
      <vt:lpstr>Sortie</vt:lpstr>
      <vt:lpstr>Suivi de stock</vt:lpstr>
      <vt:lpstr>Devis</vt:lpstr>
      <vt:lpstr>Fiche de commande</vt:lpstr>
      <vt:lpstr>Entrée</vt:lpstr>
      <vt:lpstr>Sortie</vt:lpstr>
      <vt:lpstr>Tableau</vt:lpstr>
      <vt:lpstr>ValHighlight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Kévin Chataigner;Philou10120</dc:creator>
  <cp:lastModifiedBy>chataigner</cp:lastModifiedBy>
  <cp:lastPrinted>2016-03-21T09:14:07Z</cp:lastPrinted>
  <dcterms:created xsi:type="dcterms:W3CDTF">2016-02-22T15:00:41Z</dcterms:created>
  <dcterms:modified xsi:type="dcterms:W3CDTF">2016-04-06T11:19:46Z</dcterms:modified>
</cp:coreProperties>
</file>