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8" windowWidth="14808" windowHeight="7836" activeTab="1"/>
  </bookViews>
  <sheets>
    <sheet name="Compilation" sheetId="1" r:id="rId1"/>
    <sheet name="Feuille résumé" sheetId="5" r:id="rId2"/>
  </sheets>
  <definedNames>
    <definedName name="Dt">Compilation!$A$4:$A$3000</definedName>
    <definedName name="FDC">Compilation!$B$4:$B$3000</definedName>
    <definedName name="FM">Compilation!$G$4:$G$3000</definedName>
    <definedName name="lig">Compilation!$C$4:$C$3000</definedName>
  </definedNames>
  <calcPr calcId="125725" calcMode="manual"/>
</workbook>
</file>

<file path=xl/calcChain.xml><?xml version="1.0" encoding="utf-8"?>
<calcChain xmlns="http://schemas.openxmlformats.org/spreadsheetml/2006/main">
  <c r="I7" i="1"/>
  <c r="I6"/>
  <c r="I5"/>
  <c r="I3"/>
  <c r="I4" s="1"/>
  <c r="B13" i="5" l="1"/>
  <c r="B4" l="1"/>
  <c r="C4"/>
</calcChain>
</file>

<file path=xl/sharedStrings.xml><?xml version="1.0" encoding="utf-8"?>
<sst xmlns="http://schemas.openxmlformats.org/spreadsheetml/2006/main" count="139" uniqueCount="24">
  <si>
    <t># Broyeur</t>
  </si>
  <si>
    <t># de rangée</t>
  </si>
  <si>
    <t># d'anneau</t>
  </si>
  <si>
    <t># de bolt</t>
  </si>
  <si>
    <t>Fuite ou</t>
  </si>
  <si>
    <t>1 à 6</t>
  </si>
  <si>
    <t>1 à 18</t>
  </si>
  <si>
    <t>1 à 4</t>
  </si>
  <si>
    <t>Manquante ?</t>
  </si>
  <si>
    <t>F</t>
  </si>
  <si>
    <t>M</t>
  </si>
  <si>
    <t>Fuite</t>
  </si>
  <si>
    <t>Manquante</t>
  </si>
  <si>
    <t>Ligne</t>
  </si>
  <si>
    <r>
      <t xml:space="preserve">Wheel of Fortune </t>
    </r>
    <r>
      <rPr>
        <u/>
        <sz val="48"/>
        <color theme="1"/>
        <rFont val="Calibri"/>
        <family val="2"/>
        <scheme val="minor"/>
      </rPr>
      <t>bolts</t>
    </r>
  </si>
  <si>
    <t>Mis à jour :</t>
  </si>
  <si>
    <t>k</t>
  </si>
  <si>
    <t>date</t>
  </si>
  <si>
    <t>Pour plus de détails, référez vous au rapport suivi critique métallurgie ou à la métallurgie directement.</t>
  </si>
  <si>
    <t>Emplacement</t>
  </si>
  <si>
    <t>D</t>
  </si>
  <si>
    <t>C</t>
  </si>
  <si>
    <t>Feed/Décharge/Cylindre</t>
  </si>
  <si>
    <t>ligne 1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</si>
</sst>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48"/>
      <color theme="1"/>
      <name val="Calibri"/>
      <family val="2"/>
      <scheme val="minor"/>
    </font>
    <font>
      <sz val="46"/>
      <color theme="0" tint="-4.9989318521683403E-2"/>
      <name val="Calibri"/>
      <family val="2"/>
      <scheme val="minor"/>
    </font>
    <font>
      <u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37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/>
    <xf numFmtId="14" fontId="0" fillId="0" borderId="4" xfId="0" applyNumberForma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164" fontId="6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1199285</xdr:colOff>
      <xdr:row>1</xdr:row>
      <xdr:rowOff>36368</xdr:rowOff>
    </xdr:from>
    <xdr:ext cx="1675537" cy="1643495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33830" y="244186"/>
          <a:ext cx="1675537" cy="16434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1"/>
  <sheetViews>
    <sheetView workbookViewId="0">
      <pane ySplit="3" topLeftCell="A4" activePane="bottomLeft" state="frozen"/>
      <selection pane="bottomLeft" activeCell="J7" sqref="J7"/>
    </sheetView>
  </sheetViews>
  <sheetFormatPr baseColWidth="10" defaultColWidth="9.109375" defaultRowHeight="14.4"/>
  <cols>
    <col min="1" max="1" width="14.5546875" style="8" customWidth="1"/>
    <col min="2" max="2" width="15.5546875" style="8" customWidth="1"/>
    <col min="3" max="7" width="14.5546875" style="8" customWidth="1"/>
    <col min="9" max="9" width="10.5546875" bestFit="1" customWidth="1"/>
  </cols>
  <sheetData>
    <row r="1" spans="1:10" ht="15" thickBot="1">
      <c r="A1" s="25" t="s">
        <v>9</v>
      </c>
      <c r="B1" s="25" t="s">
        <v>20</v>
      </c>
      <c r="C1" s="25" t="s">
        <v>21</v>
      </c>
      <c r="G1" s="24"/>
    </row>
    <row r="2" spans="1:10" ht="15.6">
      <c r="A2" s="1" t="s">
        <v>17</v>
      </c>
      <c r="B2" s="1" t="s">
        <v>19</v>
      </c>
      <c r="C2" s="1" t="s">
        <v>0</v>
      </c>
      <c r="D2" s="2" t="s">
        <v>1</v>
      </c>
      <c r="E2" s="2" t="s">
        <v>2</v>
      </c>
      <c r="F2" s="2" t="s">
        <v>3</v>
      </c>
      <c r="G2" s="3" t="s">
        <v>4</v>
      </c>
      <c r="H2" s="21" t="s">
        <v>9</v>
      </c>
    </row>
    <row r="3" spans="1:10" ht="31.2">
      <c r="A3" s="4"/>
      <c r="B3" s="27" t="s">
        <v>22</v>
      </c>
      <c r="C3" s="4" t="s">
        <v>5</v>
      </c>
      <c r="D3" s="5" t="s">
        <v>6</v>
      </c>
      <c r="E3" s="5" t="s">
        <v>5</v>
      </c>
      <c r="F3" s="5" t="s">
        <v>7</v>
      </c>
      <c r="G3" s="6" t="s">
        <v>8</v>
      </c>
      <c r="H3" s="21" t="s">
        <v>10</v>
      </c>
      <c r="I3" s="31">
        <f>MAX(A:A)</f>
        <v>42462</v>
      </c>
    </row>
    <row r="4" spans="1:10">
      <c r="A4" s="11">
        <v>42451</v>
      </c>
      <c r="B4" s="11" t="s">
        <v>9</v>
      </c>
      <c r="C4" s="7">
        <v>3</v>
      </c>
      <c r="D4" s="7">
        <v>17</v>
      </c>
      <c r="E4" s="7">
        <v>4</v>
      </c>
      <c r="F4" s="7">
        <v>1</v>
      </c>
      <c r="G4" s="7" t="s">
        <v>9</v>
      </c>
      <c r="I4">
        <f>COUNTIF(A:A,I3)</f>
        <v>9</v>
      </c>
      <c r="J4" t="s">
        <v>17</v>
      </c>
    </row>
    <row r="5" spans="1:10">
      <c r="A5" s="11">
        <v>42451</v>
      </c>
      <c r="B5" s="11" t="s">
        <v>9</v>
      </c>
      <c r="C5" s="7">
        <v>2</v>
      </c>
      <c r="D5" s="7">
        <v>16</v>
      </c>
      <c r="E5" s="7">
        <v>4</v>
      </c>
      <c r="F5" s="7">
        <v>1</v>
      </c>
      <c r="G5" s="7" t="s">
        <v>9</v>
      </c>
      <c r="I5">
        <f>COUNTIF(G:G,"M")</f>
        <v>25</v>
      </c>
      <c r="J5" t="s">
        <v>10</v>
      </c>
    </row>
    <row r="6" spans="1:10">
      <c r="A6" s="11">
        <v>42451</v>
      </c>
      <c r="B6" s="11" t="s">
        <v>9</v>
      </c>
      <c r="C6" s="7">
        <v>2</v>
      </c>
      <c r="D6" s="7">
        <v>16</v>
      </c>
      <c r="E6" s="7">
        <v>5</v>
      </c>
      <c r="F6" s="7">
        <v>3</v>
      </c>
      <c r="G6" s="7" t="s">
        <v>9</v>
      </c>
      <c r="I6">
        <f>COUNTIF(G:G,"F")</f>
        <v>30</v>
      </c>
      <c r="J6" t="s">
        <v>9</v>
      </c>
    </row>
    <row r="7" spans="1:10">
      <c r="A7" s="11">
        <v>42452</v>
      </c>
      <c r="B7" s="11" t="s">
        <v>9</v>
      </c>
      <c r="C7" s="7">
        <v>1</v>
      </c>
      <c r="D7" s="7">
        <v>8</v>
      </c>
      <c r="E7" s="7">
        <v>4</v>
      </c>
      <c r="F7" s="7">
        <v>3</v>
      </c>
      <c r="G7" s="7" t="s">
        <v>10</v>
      </c>
      <c r="I7">
        <f>COUNTIF(C:C,1)</f>
        <v>3</v>
      </c>
      <c r="J7" t="s">
        <v>23</v>
      </c>
    </row>
    <row r="8" spans="1:10">
      <c r="A8" s="11">
        <v>42462</v>
      </c>
      <c r="B8" s="11" t="s">
        <v>9</v>
      </c>
      <c r="C8" s="7">
        <v>4</v>
      </c>
      <c r="D8" s="7">
        <v>18</v>
      </c>
      <c r="E8" s="7">
        <v>4</v>
      </c>
      <c r="F8" s="7">
        <v>3</v>
      </c>
      <c r="G8" s="7" t="s">
        <v>9</v>
      </c>
    </row>
    <row r="9" spans="1:10">
      <c r="A9" s="12">
        <v>42451</v>
      </c>
      <c r="B9" s="11" t="s">
        <v>20</v>
      </c>
      <c r="C9" s="9">
        <v>3</v>
      </c>
      <c r="D9" s="9">
        <v>17</v>
      </c>
      <c r="E9" s="9">
        <v>3</v>
      </c>
      <c r="F9" s="9">
        <v>1</v>
      </c>
      <c r="G9" s="9" t="s">
        <v>9</v>
      </c>
      <c r="I9" s="13"/>
    </row>
    <row r="10" spans="1:10">
      <c r="A10" s="12">
        <v>42451</v>
      </c>
      <c r="B10" s="11" t="s">
        <v>20</v>
      </c>
      <c r="C10" s="9">
        <v>3</v>
      </c>
      <c r="D10" s="9">
        <v>9</v>
      </c>
      <c r="E10" s="9">
        <v>4</v>
      </c>
      <c r="F10" s="9">
        <v>2</v>
      </c>
      <c r="G10" s="9" t="s">
        <v>9</v>
      </c>
    </row>
    <row r="11" spans="1:10">
      <c r="A11" s="12">
        <v>42451</v>
      </c>
      <c r="B11" s="11" t="s">
        <v>20</v>
      </c>
      <c r="C11" s="9">
        <v>3</v>
      </c>
      <c r="D11" s="9">
        <v>10</v>
      </c>
      <c r="E11" s="9">
        <v>2</v>
      </c>
      <c r="F11" s="9">
        <v>1</v>
      </c>
      <c r="G11" s="9" t="s">
        <v>9</v>
      </c>
    </row>
    <row r="12" spans="1:10">
      <c r="A12" s="12">
        <v>42451</v>
      </c>
      <c r="B12" s="11" t="s">
        <v>20</v>
      </c>
      <c r="C12" s="9">
        <v>2</v>
      </c>
      <c r="D12" s="9">
        <v>12</v>
      </c>
      <c r="E12" s="9">
        <v>4</v>
      </c>
      <c r="F12" s="9">
        <v>3</v>
      </c>
      <c r="G12" s="9" t="s">
        <v>9</v>
      </c>
    </row>
    <row r="13" spans="1:10">
      <c r="A13" s="12">
        <v>42451</v>
      </c>
      <c r="B13" s="11" t="s">
        <v>20</v>
      </c>
      <c r="C13" s="9">
        <v>2</v>
      </c>
      <c r="D13" s="9">
        <v>9</v>
      </c>
      <c r="E13" s="9">
        <v>4</v>
      </c>
      <c r="F13" s="9">
        <v>1</v>
      </c>
      <c r="G13" s="9" t="s">
        <v>10</v>
      </c>
    </row>
    <row r="14" spans="1:10">
      <c r="A14" s="12">
        <v>42451</v>
      </c>
      <c r="B14" s="11" t="s">
        <v>20</v>
      </c>
      <c r="C14" s="9">
        <v>2</v>
      </c>
      <c r="D14" s="9">
        <v>11</v>
      </c>
      <c r="E14" s="9">
        <v>3</v>
      </c>
      <c r="F14" s="9">
        <v>2</v>
      </c>
      <c r="G14" s="9" t="s">
        <v>10</v>
      </c>
    </row>
    <row r="15" spans="1:10">
      <c r="A15" s="12">
        <v>42451</v>
      </c>
      <c r="B15" s="11" t="s">
        <v>20</v>
      </c>
      <c r="C15" s="9">
        <v>6</v>
      </c>
      <c r="D15" s="9">
        <v>7</v>
      </c>
      <c r="E15" s="9">
        <v>4</v>
      </c>
      <c r="F15" s="9">
        <v>3</v>
      </c>
      <c r="G15" s="9" t="s">
        <v>10</v>
      </c>
    </row>
    <row r="16" spans="1:10">
      <c r="A16" s="12">
        <v>42451</v>
      </c>
      <c r="B16" s="11" t="s">
        <v>20</v>
      </c>
      <c r="C16" s="9">
        <v>6</v>
      </c>
      <c r="D16" s="9">
        <v>2</v>
      </c>
      <c r="E16" s="9">
        <v>2</v>
      </c>
      <c r="F16" s="9">
        <v>1</v>
      </c>
      <c r="G16" s="9" t="s">
        <v>9</v>
      </c>
    </row>
    <row r="17" spans="1:7">
      <c r="A17" s="12">
        <v>42451</v>
      </c>
      <c r="B17" s="11" t="s">
        <v>20</v>
      </c>
      <c r="C17" s="9">
        <v>6</v>
      </c>
      <c r="D17" s="9">
        <v>10</v>
      </c>
      <c r="E17" s="9">
        <v>2</v>
      </c>
      <c r="F17" s="9">
        <v>1</v>
      </c>
      <c r="G17" s="9" t="s">
        <v>9</v>
      </c>
    </row>
    <row r="18" spans="1:7">
      <c r="A18" s="12">
        <v>42451</v>
      </c>
      <c r="B18" s="11" t="s">
        <v>20</v>
      </c>
      <c r="C18" s="9">
        <v>6</v>
      </c>
      <c r="D18" s="9">
        <v>7</v>
      </c>
      <c r="E18" s="9">
        <v>1</v>
      </c>
      <c r="F18" s="9">
        <v>1</v>
      </c>
      <c r="G18" s="9" t="s">
        <v>9</v>
      </c>
    </row>
    <row r="19" spans="1:7">
      <c r="A19" s="12">
        <v>42451</v>
      </c>
      <c r="B19" s="11" t="s">
        <v>20</v>
      </c>
      <c r="C19" s="9">
        <v>5</v>
      </c>
      <c r="D19" s="9">
        <v>18</v>
      </c>
      <c r="E19" s="9">
        <v>5</v>
      </c>
      <c r="F19" s="9">
        <v>3</v>
      </c>
      <c r="G19" s="9" t="s">
        <v>10</v>
      </c>
    </row>
    <row r="20" spans="1:7">
      <c r="A20" s="12">
        <v>42451</v>
      </c>
      <c r="B20" s="11" t="s">
        <v>20</v>
      </c>
      <c r="C20" s="9">
        <v>5</v>
      </c>
      <c r="D20" s="9">
        <v>5</v>
      </c>
      <c r="E20" s="9">
        <v>4</v>
      </c>
      <c r="F20" s="9">
        <v>3</v>
      </c>
      <c r="G20" s="9" t="s">
        <v>10</v>
      </c>
    </row>
    <row r="21" spans="1:7">
      <c r="A21" s="12">
        <v>42451</v>
      </c>
      <c r="B21" s="11" t="s">
        <v>20</v>
      </c>
      <c r="C21" s="9">
        <v>5</v>
      </c>
      <c r="D21" s="9">
        <v>1</v>
      </c>
      <c r="E21" s="9">
        <v>3</v>
      </c>
      <c r="F21" s="9">
        <v>1</v>
      </c>
      <c r="G21" s="9" t="s">
        <v>10</v>
      </c>
    </row>
    <row r="22" spans="1:7">
      <c r="A22" s="12">
        <v>42451</v>
      </c>
      <c r="B22" s="11" t="s">
        <v>20</v>
      </c>
      <c r="C22" s="9">
        <v>5</v>
      </c>
      <c r="D22" s="9">
        <v>14</v>
      </c>
      <c r="E22" s="9">
        <v>3</v>
      </c>
      <c r="F22" s="9">
        <v>2</v>
      </c>
      <c r="G22" s="9" t="s">
        <v>10</v>
      </c>
    </row>
    <row r="23" spans="1:7">
      <c r="A23" s="12">
        <v>42451</v>
      </c>
      <c r="B23" s="11" t="s">
        <v>20</v>
      </c>
      <c r="C23" s="9">
        <v>5</v>
      </c>
      <c r="D23" s="9">
        <v>11</v>
      </c>
      <c r="E23" s="9">
        <v>2</v>
      </c>
      <c r="F23" s="9">
        <v>1</v>
      </c>
      <c r="G23" s="9" t="s">
        <v>9</v>
      </c>
    </row>
    <row r="24" spans="1:7">
      <c r="A24" s="12">
        <v>42451</v>
      </c>
      <c r="B24" s="11" t="s">
        <v>20</v>
      </c>
      <c r="C24" s="9">
        <v>5</v>
      </c>
      <c r="D24" s="9">
        <v>7</v>
      </c>
      <c r="E24" s="9">
        <v>1</v>
      </c>
      <c r="F24" s="9">
        <v>1</v>
      </c>
      <c r="G24" s="9" t="s">
        <v>9</v>
      </c>
    </row>
    <row r="25" spans="1:7">
      <c r="A25" s="12">
        <v>42451</v>
      </c>
      <c r="B25" s="11" t="s">
        <v>20</v>
      </c>
      <c r="C25" s="9">
        <v>5</v>
      </c>
      <c r="D25" s="9">
        <v>8</v>
      </c>
      <c r="E25" s="9">
        <v>3</v>
      </c>
      <c r="F25" s="9">
        <v>1</v>
      </c>
      <c r="G25" s="9" t="s">
        <v>9</v>
      </c>
    </row>
    <row r="26" spans="1:7">
      <c r="A26" s="12">
        <v>42451</v>
      </c>
      <c r="B26" s="11" t="s">
        <v>20</v>
      </c>
      <c r="C26" s="9">
        <v>5</v>
      </c>
      <c r="D26" s="9">
        <v>1</v>
      </c>
      <c r="E26" s="9">
        <v>1</v>
      </c>
      <c r="F26" s="9">
        <v>1</v>
      </c>
      <c r="G26" s="9" t="s">
        <v>9</v>
      </c>
    </row>
    <row r="27" spans="1:7">
      <c r="A27" s="12">
        <v>42452</v>
      </c>
      <c r="B27" s="11" t="s">
        <v>20</v>
      </c>
      <c r="C27" s="9">
        <v>3</v>
      </c>
      <c r="D27" s="9">
        <v>1</v>
      </c>
      <c r="E27" s="9">
        <v>6</v>
      </c>
      <c r="F27" s="9">
        <v>3</v>
      </c>
      <c r="G27" s="9" t="s">
        <v>10</v>
      </c>
    </row>
    <row r="28" spans="1:7">
      <c r="A28" s="12">
        <v>42452</v>
      </c>
      <c r="B28" s="11" t="s">
        <v>20</v>
      </c>
      <c r="C28" s="9">
        <v>3</v>
      </c>
      <c r="D28" s="9">
        <v>13</v>
      </c>
      <c r="E28" s="9">
        <v>2</v>
      </c>
      <c r="F28" s="9">
        <v>1</v>
      </c>
      <c r="G28" s="9" t="s">
        <v>9</v>
      </c>
    </row>
    <row r="29" spans="1:7">
      <c r="A29" s="12">
        <v>42452</v>
      </c>
      <c r="B29" s="11" t="s">
        <v>20</v>
      </c>
      <c r="C29" s="9">
        <v>3</v>
      </c>
      <c r="D29" s="9">
        <v>10</v>
      </c>
      <c r="E29" s="9">
        <v>2</v>
      </c>
      <c r="F29" s="9">
        <v>1</v>
      </c>
      <c r="G29" s="9" t="s">
        <v>9</v>
      </c>
    </row>
    <row r="30" spans="1:7">
      <c r="A30" s="12">
        <v>42452</v>
      </c>
      <c r="B30" s="11" t="s">
        <v>20</v>
      </c>
      <c r="C30" s="9">
        <v>3</v>
      </c>
      <c r="D30" s="9">
        <v>9</v>
      </c>
      <c r="E30" s="9">
        <v>4</v>
      </c>
      <c r="F30" s="9">
        <v>2</v>
      </c>
      <c r="G30" s="9" t="s">
        <v>9</v>
      </c>
    </row>
    <row r="31" spans="1:7">
      <c r="A31" s="12">
        <v>42452</v>
      </c>
      <c r="B31" s="11" t="s">
        <v>20</v>
      </c>
      <c r="C31" s="9">
        <v>1</v>
      </c>
      <c r="D31" s="9">
        <v>10</v>
      </c>
      <c r="E31" s="9">
        <v>3</v>
      </c>
      <c r="F31" s="9">
        <v>2</v>
      </c>
      <c r="G31" s="9" t="s">
        <v>10</v>
      </c>
    </row>
    <row r="32" spans="1:7">
      <c r="A32" s="12">
        <v>42452</v>
      </c>
      <c r="B32" s="11" t="s">
        <v>20</v>
      </c>
      <c r="C32" s="9">
        <v>1</v>
      </c>
      <c r="D32" s="9">
        <v>15</v>
      </c>
      <c r="E32" s="9">
        <v>2</v>
      </c>
      <c r="F32" s="9">
        <v>2</v>
      </c>
      <c r="G32" s="9" t="s">
        <v>10</v>
      </c>
    </row>
    <row r="33" spans="1:7">
      <c r="A33" s="12">
        <v>42452</v>
      </c>
      <c r="B33" s="11" t="s">
        <v>20</v>
      </c>
      <c r="C33" s="9">
        <v>2</v>
      </c>
      <c r="D33" s="9">
        <v>7</v>
      </c>
      <c r="E33" s="9">
        <v>4</v>
      </c>
      <c r="F33" s="9">
        <v>3</v>
      </c>
      <c r="G33" s="9" t="s">
        <v>10</v>
      </c>
    </row>
    <row r="34" spans="1:7">
      <c r="A34" s="12">
        <v>42452</v>
      </c>
      <c r="B34" s="11" t="s">
        <v>20</v>
      </c>
      <c r="C34" s="9">
        <v>2</v>
      </c>
      <c r="D34" s="9">
        <v>17</v>
      </c>
      <c r="E34" s="9">
        <v>3</v>
      </c>
      <c r="F34" s="9">
        <v>1</v>
      </c>
      <c r="G34" s="9" t="s">
        <v>10</v>
      </c>
    </row>
    <row r="35" spans="1:7">
      <c r="A35" s="12">
        <v>42452</v>
      </c>
      <c r="B35" s="11" t="s">
        <v>20</v>
      </c>
      <c r="C35" s="9">
        <v>2</v>
      </c>
      <c r="D35" s="9">
        <v>11</v>
      </c>
      <c r="E35" s="9">
        <v>3</v>
      </c>
      <c r="F35" s="9">
        <v>2</v>
      </c>
      <c r="G35" s="9" t="s">
        <v>10</v>
      </c>
    </row>
    <row r="36" spans="1:7">
      <c r="A36" s="12">
        <v>42452</v>
      </c>
      <c r="B36" s="11" t="s">
        <v>20</v>
      </c>
      <c r="C36" s="9">
        <v>2</v>
      </c>
      <c r="D36" s="9">
        <v>11</v>
      </c>
      <c r="E36" s="9">
        <v>1</v>
      </c>
      <c r="F36" s="9">
        <v>1</v>
      </c>
      <c r="G36" s="9" t="s">
        <v>9</v>
      </c>
    </row>
    <row r="37" spans="1:7">
      <c r="A37" s="12">
        <v>42452</v>
      </c>
      <c r="B37" s="11" t="s">
        <v>20</v>
      </c>
      <c r="C37" s="9">
        <v>2</v>
      </c>
      <c r="D37" s="9">
        <v>5</v>
      </c>
      <c r="E37" s="9">
        <v>1</v>
      </c>
      <c r="F37" s="9">
        <v>2</v>
      </c>
      <c r="G37" s="9" t="s">
        <v>10</v>
      </c>
    </row>
    <row r="38" spans="1:7">
      <c r="A38" s="12">
        <v>42452</v>
      </c>
      <c r="B38" s="11" t="s">
        <v>20</v>
      </c>
      <c r="C38" s="9">
        <v>2</v>
      </c>
      <c r="D38" s="9">
        <v>7</v>
      </c>
      <c r="E38" s="9">
        <v>3</v>
      </c>
      <c r="F38" s="9">
        <v>2</v>
      </c>
      <c r="G38" s="9" t="s">
        <v>10</v>
      </c>
    </row>
    <row r="39" spans="1:7">
      <c r="A39" s="12">
        <v>42452</v>
      </c>
      <c r="B39" s="11" t="s">
        <v>20</v>
      </c>
      <c r="C39" s="9">
        <v>2</v>
      </c>
      <c r="D39" s="9">
        <v>3</v>
      </c>
      <c r="E39" s="9">
        <v>1</v>
      </c>
      <c r="F39" s="9">
        <v>2</v>
      </c>
      <c r="G39" s="9" t="s">
        <v>10</v>
      </c>
    </row>
    <row r="40" spans="1:7">
      <c r="A40" s="12">
        <v>42452</v>
      </c>
      <c r="B40" s="11" t="s">
        <v>20</v>
      </c>
      <c r="C40" s="9">
        <v>4</v>
      </c>
      <c r="D40" s="9">
        <v>5</v>
      </c>
      <c r="E40" s="9">
        <v>5</v>
      </c>
      <c r="F40" s="9">
        <v>3</v>
      </c>
      <c r="G40" s="9" t="s">
        <v>10</v>
      </c>
    </row>
    <row r="41" spans="1:7">
      <c r="A41" s="12">
        <v>42452</v>
      </c>
      <c r="B41" s="11" t="s">
        <v>20</v>
      </c>
      <c r="C41" s="9">
        <v>5</v>
      </c>
      <c r="D41" s="9">
        <v>1</v>
      </c>
      <c r="E41" s="9">
        <v>3</v>
      </c>
      <c r="F41" s="9">
        <v>1</v>
      </c>
      <c r="G41" s="9" t="s">
        <v>10</v>
      </c>
    </row>
    <row r="42" spans="1:7">
      <c r="A42" s="12">
        <v>42452</v>
      </c>
      <c r="B42" s="11" t="s">
        <v>20</v>
      </c>
      <c r="C42" s="9">
        <v>5</v>
      </c>
      <c r="D42" s="9">
        <v>5</v>
      </c>
      <c r="E42" s="9">
        <v>4</v>
      </c>
      <c r="F42" s="9">
        <v>3</v>
      </c>
      <c r="G42" s="9" t="s">
        <v>10</v>
      </c>
    </row>
    <row r="43" spans="1:7">
      <c r="A43" s="12">
        <v>42452</v>
      </c>
      <c r="B43" s="11" t="s">
        <v>20</v>
      </c>
      <c r="C43" s="9">
        <v>5</v>
      </c>
      <c r="D43" s="9">
        <v>7</v>
      </c>
      <c r="E43" s="9">
        <v>4</v>
      </c>
      <c r="F43" s="9">
        <v>3</v>
      </c>
      <c r="G43" s="9" t="s">
        <v>10</v>
      </c>
    </row>
    <row r="44" spans="1:7">
      <c r="A44" s="12">
        <v>42452</v>
      </c>
      <c r="B44" s="11" t="s">
        <v>20</v>
      </c>
      <c r="C44" s="9">
        <v>5</v>
      </c>
      <c r="D44" s="9">
        <v>14</v>
      </c>
      <c r="E44" s="9">
        <v>3</v>
      </c>
      <c r="F44" s="9">
        <v>2</v>
      </c>
      <c r="G44" s="9" t="s">
        <v>10</v>
      </c>
    </row>
    <row r="45" spans="1:7">
      <c r="A45" s="12">
        <v>42452</v>
      </c>
      <c r="B45" s="11" t="s">
        <v>20</v>
      </c>
      <c r="C45" s="9">
        <v>5</v>
      </c>
      <c r="D45" s="9">
        <v>11</v>
      </c>
      <c r="E45" s="9">
        <v>2</v>
      </c>
      <c r="F45" s="9">
        <v>1</v>
      </c>
      <c r="G45" s="9" t="s">
        <v>9</v>
      </c>
    </row>
    <row r="46" spans="1:7">
      <c r="A46" s="12">
        <v>42452</v>
      </c>
      <c r="B46" s="11" t="s">
        <v>20</v>
      </c>
      <c r="C46" s="9">
        <v>5</v>
      </c>
      <c r="D46" s="9">
        <v>7</v>
      </c>
      <c r="E46" s="9">
        <v>1</v>
      </c>
      <c r="F46" s="9">
        <v>1</v>
      </c>
      <c r="G46" s="9" t="s">
        <v>9</v>
      </c>
    </row>
    <row r="47" spans="1:7">
      <c r="A47" s="12">
        <v>42452</v>
      </c>
      <c r="B47" s="11" t="s">
        <v>20</v>
      </c>
      <c r="C47" s="9">
        <v>5</v>
      </c>
      <c r="D47" s="9">
        <v>8</v>
      </c>
      <c r="E47" s="9">
        <v>3</v>
      </c>
      <c r="F47" s="9">
        <v>1</v>
      </c>
      <c r="G47" s="9" t="s">
        <v>9</v>
      </c>
    </row>
    <row r="48" spans="1:7">
      <c r="A48" s="12">
        <v>42452</v>
      </c>
      <c r="B48" s="11" t="s">
        <v>20</v>
      </c>
      <c r="C48" s="9">
        <v>5</v>
      </c>
      <c r="D48" s="9">
        <v>1</v>
      </c>
      <c r="E48" s="9">
        <v>1</v>
      </c>
      <c r="F48" s="9">
        <v>1</v>
      </c>
      <c r="G48" s="9" t="s">
        <v>9</v>
      </c>
    </row>
    <row r="49" spans="1:7">
      <c r="A49" s="12">
        <v>42462</v>
      </c>
      <c r="B49" s="11" t="s">
        <v>20</v>
      </c>
      <c r="C49" s="9">
        <v>5</v>
      </c>
      <c r="D49" s="9">
        <v>5</v>
      </c>
      <c r="E49" s="9">
        <v>4</v>
      </c>
      <c r="F49" s="9">
        <v>3</v>
      </c>
      <c r="G49" s="9" t="s">
        <v>10</v>
      </c>
    </row>
    <row r="50" spans="1:7">
      <c r="A50" s="12">
        <v>42462</v>
      </c>
      <c r="B50" s="11" t="s">
        <v>20</v>
      </c>
      <c r="C50" s="9">
        <v>5</v>
      </c>
      <c r="D50" s="9">
        <v>13</v>
      </c>
      <c r="E50" s="9">
        <v>2</v>
      </c>
      <c r="F50" s="9">
        <v>1</v>
      </c>
      <c r="G50" s="9" t="s">
        <v>9</v>
      </c>
    </row>
    <row r="51" spans="1:7">
      <c r="A51" s="12">
        <v>42462</v>
      </c>
      <c r="B51" s="11" t="s">
        <v>20</v>
      </c>
      <c r="C51" s="9">
        <v>6</v>
      </c>
      <c r="D51" s="9">
        <v>7</v>
      </c>
      <c r="E51" s="9">
        <v>4</v>
      </c>
      <c r="F51" s="9">
        <v>1</v>
      </c>
      <c r="G51" s="9" t="s">
        <v>10</v>
      </c>
    </row>
    <row r="52" spans="1:7">
      <c r="A52" s="12">
        <v>42462</v>
      </c>
      <c r="B52" s="11" t="s">
        <v>20</v>
      </c>
      <c r="C52" s="9">
        <v>6</v>
      </c>
      <c r="D52" s="9">
        <v>5</v>
      </c>
      <c r="E52" s="9">
        <v>2</v>
      </c>
      <c r="F52" s="9">
        <v>1</v>
      </c>
      <c r="G52" s="9" t="s">
        <v>9</v>
      </c>
    </row>
    <row r="53" spans="1:7">
      <c r="A53" s="12">
        <v>42462</v>
      </c>
      <c r="B53" s="11" t="s">
        <v>20</v>
      </c>
      <c r="C53" s="9">
        <v>6</v>
      </c>
      <c r="D53" s="9">
        <v>2</v>
      </c>
      <c r="E53" s="9">
        <v>2</v>
      </c>
      <c r="F53" s="9">
        <v>1</v>
      </c>
      <c r="G53" s="9" t="s">
        <v>9</v>
      </c>
    </row>
    <row r="54" spans="1:7">
      <c r="A54" s="12">
        <v>42462</v>
      </c>
      <c r="B54" s="11" t="s">
        <v>20</v>
      </c>
      <c r="C54" s="9">
        <v>6</v>
      </c>
      <c r="D54" s="9">
        <v>9</v>
      </c>
      <c r="E54" s="9">
        <v>2</v>
      </c>
      <c r="F54" s="9">
        <v>1</v>
      </c>
      <c r="G54" s="9" t="s">
        <v>10</v>
      </c>
    </row>
    <row r="55" spans="1:7">
      <c r="A55" s="11">
        <v>42452</v>
      </c>
      <c r="B55" s="7" t="s">
        <v>21</v>
      </c>
      <c r="C55" s="9">
        <v>3</v>
      </c>
      <c r="D55" s="9">
        <v>5</v>
      </c>
      <c r="E55" s="9">
        <v>1</v>
      </c>
      <c r="F55" s="9">
        <v>5</v>
      </c>
      <c r="G55" s="9" t="s">
        <v>9</v>
      </c>
    </row>
    <row r="56" spans="1:7">
      <c r="A56" s="11">
        <v>42452</v>
      </c>
      <c r="B56" s="7" t="s">
        <v>21</v>
      </c>
      <c r="C56" s="9">
        <v>3</v>
      </c>
      <c r="D56" s="9">
        <v>14</v>
      </c>
      <c r="E56" s="9">
        <v>4</v>
      </c>
      <c r="F56" s="9">
        <v>4</v>
      </c>
      <c r="G56" s="9" t="s">
        <v>9</v>
      </c>
    </row>
    <row r="57" spans="1:7">
      <c r="A57" s="11">
        <v>42462</v>
      </c>
      <c r="B57" s="7" t="s">
        <v>21</v>
      </c>
      <c r="C57" s="9">
        <v>4</v>
      </c>
      <c r="D57" s="9">
        <v>18</v>
      </c>
      <c r="E57" s="9">
        <v>1</v>
      </c>
      <c r="F57" s="9">
        <v>1</v>
      </c>
      <c r="G57" s="9" t="s">
        <v>9</v>
      </c>
    </row>
    <row r="58" spans="1:7">
      <c r="A58" s="11">
        <v>42462</v>
      </c>
      <c r="B58" s="7" t="s">
        <v>21</v>
      </c>
      <c r="C58" s="9">
        <v>6</v>
      </c>
      <c r="D58" s="9">
        <v>6</v>
      </c>
      <c r="E58" s="9">
        <v>3</v>
      </c>
      <c r="F58" s="9">
        <v>3</v>
      </c>
      <c r="G58" s="9" t="s">
        <v>9</v>
      </c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7"/>
      <c r="E83" s="7"/>
      <c r="F83" s="7"/>
      <c r="G83" s="7"/>
    </row>
    <row r="84" spans="1:7">
      <c r="A84" s="7"/>
      <c r="B84" s="7"/>
      <c r="C84" s="7"/>
      <c r="D84" s="7"/>
      <c r="E84" s="7"/>
      <c r="F84" s="7"/>
      <c r="G84" s="7"/>
    </row>
    <row r="85" spans="1:7">
      <c r="A85" s="7"/>
      <c r="B85" s="7"/>
      <c r="C85" s="7"/>
      <c r="D85" s="7"/>
      <c r="E85" s="7"/>
      <c r="F85" s="7"/>
      <c r="G85" s="7"/>
    </row>
    <row r="86" spans="1:7">
      <c r="A86" s="7"/>
      <c r="B86" s="7"/>
      <c r="C86" s="7"/>
      <c r="D86" s="7"/>
      <c r="E86" s="7"/>
      <c r="F86" s="7"/>
      <c r="G86" s="7"/>
    </row>
    <row r="87" spans="1:7">
      <c r="A87" s="7"/>
      <c r="B87" s="7"/>
      <c r="C87" s="7"/>
      <c r="D87" s="7"/>
      <c r="E87" s="7"/>
      <c r="F87" s="7"/>
      <c r="G87" s="7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7"/>
      <c r="B114" s="7"/>
      <c r="C114" s="7"/>
      <c r="D114" s="7"/>
      <c r="E114" s="7"/>
      <c r="F114" s="7"/>
      <c r="G114" s="7"/>
    </row>
    <row r="115" spans="1:7">
      <c r="A115" s="7"/>
      <c r="B115" s="7"/>
      <c r="C115" s="7"/>
      <c r="D115" s="7"/>
      <c r="E115" s="7"/>
      <c r="F115" s="7"/>
      <c r="G115" s="7"/>
    </row>
    <row r="116" spans="1:7">
      <c r="A116" s="7"/>
      <c r="B116" s="7"/>
      <c r="C116" s="7"/>
      <c r="D116" s="7"/>
      <c r="E116" s="7"/>
      <c r="F116" s="7"/>
      <c r="G116" s="7"/>
    </row>
    <row r="117" spans="1:7">
      <c r="A117" s="7"/>
      <c r="B117" s="7"/>
      <c r="C117" s="7"/>
      <c r="D117" s="7"/>
      <c r="E117" s="7"/>
      <c r="F117" s="7"/>
      <c r="G117" s="7"/>
    </row>
    <row r="118" spans="1:7">
      <c r="A118" s="7"/>
      <c r="B118" s="7"/>
      <c r="C118" s="7"/>
      <c r="D118" s="7"/>
      <c r="E118" s="7"/>
      <c r="F118" s="7"/>
      <c r="G118" s="7"/>
    </row>
    <row r="119" spans="1:7">
      <c r="A119" s="7"/>
      <c r="B119" s="7"/>
      <c r="C119" s="7"/>
      <c r="D119" s="7"/>
      <c r="E119" s="7"/>
      <c r="F119" s="7"/>
      <c r="G119" s="7"/>
    </row>
    <row r="120" spans="1:7">
      <c r="A120" s="7"/>
      <c r="B120" s="7"/>
      <c r="C120" s="7"/>
      <c r="D120" s="7"/>
      <c r="E120" s="7"/>
      <c r="F120" s="7"/>
      <c r="G120" s="7"/>
    </row>
    <row r="121" spans="1:7">
      <c r="A121" s="7"/>
      <c r="B121" s="7"/>
      <c r="C121" s="7"/>
      <c r="D121" s="7"/>
      <c r="E121" s="7"/>
      <c r="F121" s="7"/>
      <c r="G121" s="7"/>
    </row>
    <row r="122" spans="1:7">
      <c r="A122" s="7"/>
      <c r="B122" s="7"/>
      <c r="C122" s="7"/>
      <c r="D122" s="7"/>
      <c r="E122" s="7"/>
      <c r="F122" s="7"/>
      <c r="G122" s="7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  <row r="343" spans="1:7">
      <c r="A343" s="7"/>
      <c r="B343" s="7"/>
      <c r="C343" s="7"/>
      <c r="D343" s="7"/>
      <c r="E343" s="7"/>
      <c r="F343" s="7"/>
      <c r="G343" s="7"/>
    </row>
    <row r="344" spans="1:7">
      <c r="A344" s="7"/>
      <c r="B344" s="7"/>
      <c r="C344" s="7"/>
      <c r="D344" s="7"/>
      <c r="E344" s="7"/>
      <c r="F344" s="7"/>
      <c r="G344" s="7"/>
    </row>
    <row r="345" spans="1:7">
      <c r="A345" s="7"/>
      <c r="B345" s="7"/>
      <c r="C345" s="7"/>
      <c r="D345" s="7"/>
      <c r="E345" s="7"/>
      <c r="F345" s="7"/>
      <c r="G345" s="7"/>
    </row>
    <row r="346" spans="1:7">
      <c r="A346" s="7"/>
      <c r="B346" s="7"/>
      <c r="C346" s="7"/>
      <c r="D346" s="7"/>
      <c r="E346" s="7"/>
      <c r="F346" s="7"/>
      <c r="G346" s="7"/>
    </row>
    <row r="347" spans="1:7">
      <c r="A347" s="7"/>
      <c r="B347" s="7"/>
      <c r="C347" s="7"/>
      <c r="D347" s="7"/>
      <c r="E347" s="7"/>
      <c r="F347" s="7"/>
      <c r="G347" s="7"/>
    </row>
    <row r="348" spans="1:7">
      <c r="A348" s="7"/>
      <c r="B348" s="7"/>
      <c r="C348" s="7"/>
      <c r="D348" s="7"/>
      <c r="E348" s="7"/>
      <c r="F348" s="7"/>
      <c r="G348" s="7"/>
    </row>
    <row r="349" spans="1:7">
      <c r="A349" s="7"/>
      <c r="B349" s="7"/>
      <c r="C349" s="7"/>
      <c r="D349" s="7"/>
      <c r="E349" s="7"/>
      <c r="F349" s="7"/>
      <c r="G349" s="7"/>
    </row>
    <row r="350" spans="1:7">
      <c r="A350" s="7"/>
      <c r="B350" s="7"/>
      <c r="C350" s="7"/>
      <c r="D350" s="7"/>
      <c r="E350" s="7"/>
      <c r="F350" s="7"/>
      <c r="G350" s="7"/>
    </row>
    <row r="351" spans="1:7">
      <c r="A351" s="7"/>
      <c r="B351" s="7"/>
      <c r="C351" s="7"/>
      <c r="D351" s="7"/>
      <c r="E351" s="7"/>
      <c r="F351" s="7"/>
      <c r="G351" s="7"/>
    </row>
    <row r="352" spans="1:7">
      <c r="A352" s="7"/>
      <c r="B352" s="7"/>
      <c r="C352" s="7"/>
      <c r="D352" s="7"/>
      <c r="E352" s="7"/>
      <c r="F352" s="7"/>
      <c r="G352" s="7"/>
    </row>
    <row r="353" spans="1:7">
      <c r="A353" s="7"/>
      <c r="B353" s="7"/>
      <c r="C353" s="7"/>
      <c r="D353" s="7"/>
      <c r="E353" s="7"/>
      <c r="F353" s="7"/>
      <c r="G353" s="7"/>
    </row>
    <row r="354" spans="1:7">
      <c r="A354" s="7"/>
      <c r="B354" s="7"/>
      <c r="C354" s="7"/>
      <c r="D354" s="7"/>
      <c r="E354" s="7"/>
      <c r="F354" s="7"/>
      <c r="G354" s="7"/>
    </row>
    <row r="355" spans="1:7">
      <c r="A355" s="7"/>
      <c r="B355" s="7"/>
      <c r="C355" s="7"/>
      <c r="D355" s="7"/>
      <c r="E355" s="7"/>
      <c r="F355" s="7"/>
      <c r="G355" s="7"/>
    </row>
    <row r="356" spans="1:7">
      <c r="A356" s="7"/>
      <c r="B356" s="7"/>
      <c r="C356" s="7"/>
      <c r="D356" s="7"/>
      <c r="E356" s="7"/>
      <c r="F356" s="7"/>
      <c r="G356" s="7"/>
    </row>
    <row r="357" spans="1:7">
      <c r="A357" s="7"/>
      <c r="B357" s="7"/>
      <c r="C357" s="7"/>
      <c r="D357" s="7"/>
      <c r="E357" s="7"/>
      <c r="F357" s="7"/>
      <c r="G357" s="7"/>
    </row>
    <row r="358" spans="1:7">
      <c r="A358" s="7"/>
      <c r="B358" s="7"/>
      <c r="C358" s="7"/>
      <c r="D358" s="7"/>
      <c r="E358" s="7"/>
      <c r="F358" s="7"/>
      <c r="G358" s="7"/>
    </row>
    <row r="359" spans="1:7">
      <c r="A359" s="7"/>
      <c r="B359" s="7"/>
      <c r="C359" s="7"/>
      <c r="D359" s="7"/>
      <c r="E359" s="7"/>
      <c r="F359" s="7"/>
      <c r="G359" s="7"/>
    </row>
    <row r="360" spans="1:7">
      <c r="A360" s="7"/>
      <c r="B360" s="7"/>
      <c r="C360" s="7"/>
      <c r="D360" s="7"/>
      <c r="E360" s="7"/>
      <c r="F360" s="7"/>
      <c r="G360" s="7"/>
    </row>
    <row r="361" spans="1:7">
      <c r="A361" s="7"/>
      <c r="B361" s="7"/>
      <c r="C361" s="7"/>
      <c r="D361" s="7"/>
      <c r="E361" s="7"/>
      <c r="F361" s="7"/>
      <c r="G361" s="7"/>
    </row>
    <row r="362" spans="1:7">
      <c r="A362" s="7"/>
      <c r="B362" s="7"/>
      <c r="C362" s="7"/>
      <c r="D362" s="7"/>
      <c r="E362" s="7"/>
      <c r="F362" s="7"/>
      <c r="G362" s="7"/>
    </row>
    <row r="363" spans="1:7">
      <c r="A363" s="7"/>
      <c r="B363" s="7"/>
      <c r="C363" s="7"/>
      <c r="D363" s="7"/>
      <c r="E363" s="7"/>
      <c r="F363" s="7"/>
      <c r="G363" s="7"/>
    </row>
    <row r="364" spans="1:7">
      <c r="A364" s="7"/>
      <c r="B364" s="7"/>
      <c r="C364" s="7"/>
      <c r="D364" s="7"/>
      <c r="E364" s="7"/>
      <c r="F364" s="7"/>
      <c r="G364" s="7"/>
    </row>
    <row r="365" spans="1:7">
      <c r="A365" s="7"/>
      <c r="B365" s="7"/>
      <c r="C365" s="7"/>
      <c r="D365" s="7"/>
      <c r="E365" s="7"/>
      <c r="F365" s="7"/>
      <c r="G365" s="7"/>
    </row>
    <row r="366" spans="1:7">
      <c r="A366" s="7"/>
      <c r="B366" s="7"/>
      <c r="C366" s="7"/>
      <c r="D366" s="7"/>
      <c r="E366" s="7"/>
      <c r="F366" s="7"/>
      <c r="G366" s="7"/>
    </row>
    <row r="367" spans="1:7">
      <c r="A367" s="7"/>
      <c r="B367" s="7"/>
      <c r="C367" s="7"/>
      <c r="D367" s="7"/>
      <c r="E367" s="7"/>
      <c r="F367" s="7"/>
      <c r="G367" s="7"/>
    </row>
    <row r="368" spans="1:7">
      <c r="A368" s="7"/>
      <c r="B368" s="7"/>
      <c r="C368" s="7"/>
      <c r="D368" s="7"/>
      <c r="E368" s="7"/>
      <c r="F368" s="7"/>
      <c r="G368" s="7"/>
    </row>
    <row r="369" spans="1:7">
      <c r="A369" s="7"/>
      <c r="B369" s="7"/>
      <c r="C369" s="7"/>
      <c r="D369" s="7"/>
      <c r="E369" s="7"/>
      <c r="F369" s="7"/>
      <c r="G369" s="7"/>
    </row>
    <row r="370" spans="1:7">
      <c r="A370" s="7"/>
      <c r="B370" s="7"/>
      <c r="C370" s="7"/>
      <c r="D370" s="7"/>
      <c r="E370" s="7"/>
      <c r="F370" s="7"/>
      <c r="G370" s="7"/>
    </row>
    <row r="371" spans="1:7">
      <c r="A371" s="7"/>
      <c r="B371" s="7"/>
      <c r="C371" s="7"/>
      <c r="D371" s="7"/>
      <c r="E371" s="7"/>
      <c r="F371" s="7"/>
      <c r="G371" s="7"/>
    </row>
    <row r="372" spans="1:7">
      <c r="A372" s="7"/>
      <c r="B372" s="7"/>
      <c r="C372" s="7"/>
      <c r="D372" s="7"/>
      <c r="E372" s="7"/>
      <c r="F372" s="7"/>
      <c r="G372" s="7"/>
    </row>
    <row r="373" spans="1:7">
      <c r="A373" s="7"/>
      <c r="B373" s="7"/>
      <c r="C373" s="7"/>
      <c r="D373" s="7"/>
      <c r="E373" s="7"/>
      <c r="F373" s="7"/>
      <c r="G373" s="7"/>
    </row>
    <row r="374" spans="1:7">
      <c r="A374" s="7"/>
      <c r="B374" s="7"/>
      <c r="C374" s="7"/>
      <c r="D374" s="7"/>
      <c r="E374" s="7"/>
      <c r="F374" s="7"/>
      <c r="G374" s="7"/>
    </row>
    <row r="375" spans="1:7">
      <c r="A375" s="7"/>
      <c r="B375" s="7"/>
      <c r="C375" s="7"/>
      <c r="D375" s="7"/>
      <c r="E375" s="7"/>
      <c r="F375" s="7"/>
      <c r="G375" s="7"/>
    </row>
    <row r="376" spans="1:7">
      <c r="A376" s="7"/>
      <c r="B376" s="7"/>
      <c r="C376" s="7"/>
      <c r="D376" s="7"/>
      <c r="E376" s="7"/>
      <c r="F376" s="7"/>
      <c r="G376" s="7"/>
    </row>
    <row r="377" spans="1:7">
      <c r="A377" s="7"/>
      <c r="B377" s="7"/>
      <c r="C377" s="7"/>
      <c r="D377" s="7"/>
      <c r="E377" s="7"/>
      <c r="F377" s="7"/>
      <c r="G377" s="7"/>
    </row>
    <row r="378" spans="1:7">
      <c r="A378" s="7"/>
      <c r="B378" s="7"/>
      <c r="C378" s="7"/>
      <c r="D378" s="7"/>
      <c r="E378" s="7"/>
      <c r="F378" s="7"/>
      <c r="G378" s="7"/>
    </row>
    <row r="379" spans="1:7">
      <c r="A379" s="7"/>
      <c r="B379" s="7"/>
      <c r="C379" s="7"/>
      <c r="D379" s="7"/>
      <c r="E379" s="7"/>
      <c r="F379" s="7"/>
      <c r="G379" s="7"/>
    </row>
    <row r="380" spans="1:7">
      <c r="A380" s="7"/>
      <c r="B380" s="7"/>
      <c r="C380" s="7"/>
      <c r="D380" s="7"/>
      <c r="E380" s="7"/>
      <c r="F380" s="7"/>
      <c r="G380" s="7"/>
    </row>
    <row r="381" spans="1:7">
      <c r="A381" s="7"/>
      <c r="B381" s="7"/>
      <c r="C381" s="7"/>
      <c r="D381" s="7"/>
      <c r="E381" s="7"/>
      <c r="F381" s="7"/>
      <c r="G381" s="7"/>
    </row>
    <row r="382" spans="1:7">
      <c r="A382" s="7"/>
      <c r="B382" s="7"/>
      <c r="C382" s="7"/>
      <c r="D382" s="7"/>
      <c r="E382" s="7"/>
      <c r="F382" s="7"/>
      <c r="G382" s="7"/>
    </row>
    <row r="383" spans="1:7">
      <c r="A383" s="7"/>
      <c r="B383" s="7"/>
      <c r="C383" s="7"/>
      <c r="D383" s="7"/>
      <c r="E383" s="7"/>
      <c r="F383" s="7"/>
      <c r="G383" s="7"/>
    </row>
    <row r="384" spans="1:7">
      <c r="A384" s="7"/>
      <c r="B384" s="7"/>
      <c r="C384" s="7"/>
      <c r="D384" s="7"/>
      <c r="E384" s="7"/>
      <c r="F384" s="7"/>
      <c r="G384" s="7"/>
    </row>
    <row r="385" spans="1:7">
      <c r="A385" s="7"/>
      <c r="B385" s="7"/>
      <c r="C385" s="7"/>
      <c r="D385" s="7"/>
      <c r="E385" s="7"/>
      <c r="F385" s="7"/>
      <c r="G385" s="7"/>
    </row>
    <row r="386" spans="1:7">
      <c r="A386" s="7"/>
      <c r="B386" s="7"/>
      <c r="C386" s="7"/>
      <c r="D386" s="7"/>
      <c r="E386" s="7"/>
      <c r="F386" s="7"/>
      <c r="G386" s="7"/>
    </row>
    <row r="387" spans="1:7">
      <c r="A387" s="7"/>
      <c r="B387" s="7"/>
      <c r="C387" s="7"/>
      <c r="D387" s="7"/>
      <c r="E387" s="7"/>
      <c r="F387" s="7"/>
      <c r="G387" s="7"/>
    </row>
    <row r="388" spans="1:7">
      <c r="A388" s="7"/>
      <c r="B388" s="7"/>
      <c r="C388" s="7"/>
      <c r="D388" s="7"/>
      <c r="E388" s="7"/>
      <c r="F388" s="7"/>
      <c r="G388" s="7"/>
    </row>
    <row r="389" spans="1:7">
      <c r="A389" s="7"/>
      <c r="B389" s="7"/>
      <c r="C389" s="7"/>
      <c r="D389" s="7"/>
      <c r="E389" s="7"/>
      <c r="F389" s="7"/>
      <c r="G389" s="7"/>
    </row>
    <row r="390" spans="1:7">
      <c r="A390" s="7"/>
      <c r="B390" s="7"/>
      <c r="C390" s="7"/>
      <c r="D390" s="7"/>
      <c r="E390" s="7"/>
      <c r="F390" s="7"/>
      <c r="G390" s="7"/>
    </row>
    <row r="391" spans="1:7">
      <c r="A391" s="7"/>
      <c r="B391" s="7"/>
      <c r="C391" s="7"/>
      <c r="D391" s="7"/>
      <c r="E391" s="7"/>
      <c r="F391" s="7"/>
      <c r="G391" s="7"/>
    </row>
    <row r="392" spans="1:7">
      <c r="A392" s="7"/>
      <c r="B392" s="7"/>
      <c r="C392" s="7"/>
      <c r="D392" s="7"/>
      <c r="E392" s="7"/>
      <c r="F392" s="7"/>
      <c r="G392" s="7"/>
    </row>
    <row r="393" spans="1:7">
      <c r="A393" s="7"/>
      <c r="B393" s="7"/>
      <c r="C393" s="7"/>
      <c r="D393" s="7"/>
      <c r="E393" s="7"/>
      <c r="F393" s="7"/>
      <c r="G393" s="7"/>
    </row>
    <row r="394" spans="1:7">
      <c r="A394" s="7"/>
      <c r="B394" s="7"/>
      <c r="C394" s="7"/>
      <c r="D394" s="7"/>
      <c r="E394" s="7"/>
      <c r="F394" s="7"/>
      <c r="G394" s="7"/>
    </row>
    <row r="395" spans="1:7">
      <c r="A395" s="7"/>
      <c r="B395" s="7"/>
      <c r="C395" s="7"/>
      <c r="D395" s="7"/>
      <c r="E395" s="7"/>
      <c r="F395" s="7"/>
      <c r="G395" s="7"/>
    </row>
    <row r="396" spans="1:7">
      <c r="A396" s="7"/>
      <c r="B396" s="7"/>
      <c r="C396" s="7"/>
      <c r="D396" s="7"/>
      <c r="E396" s="7"/>
      <c r="F396" s="7"/>
      <c r="G396" s="7"/>
    </row>
    <row r="397" spans="1:7">
      <c r="A397" s="7"/>
      <c r="B397" s="7"/>
      <c r="C397" s="7"/>
      <c r="D397" s="7"/>
      <c r="E397" s="7"/>
      <c r="F397" s="7"/>
      <c r="G397" s="7"/>
    </row>
    <row r="398" spans="1:7">
      <c r="A398" s="7"/>
      <c r="B398" s="7"/>
      <c r="C398" s="7"/>
      <c r="D398" s="7"/>
      <c r="E398" s="7"/>
      <c r="F398" s="7"/>
      <c r="G398" s="7"/>
    </row>
    <row r="399" spans="1:7">
      <c r="A399" s="7"/>
      <c r="B399" s="7"/>
      <c r="C399" s="7"/>
      <c r="D399" s="7"/>
      <c r="E399" s="7"/>
      <c r="F399" s="7"/>
      <c r="G399" s="7"/>
    </row>
    <row r="400" spans="1:7">
      <c r="A400" s="7"/>
      <c r="B400" s="7"/>
      <c r="C400" s="7"/>
      <c r="D400" s="7"/>
      <c r="E400" s="7"/>
      <c r="F400" s="7"/>
      <c r="G400" s="7"/>
    </row>
    <row r="401" spans="1:7">
      <c r="A401" s="7"/>
      <c r="B401" s="7"/>
      <c r="C401" s="7"/>
      <c r="D401" s="7"/>
      <c r="E401" s="7"/>
      <c r="F401" s="7"/>
      <c r="G401" s="7"/>
    </row>
    <row r="402" spans="1:7">
      <c r="A402" s="7"/>
      <c r="B402" s="7"/>
      <c r="C402" s="7"/>
      <c r="D402" s="7"/>
      <c r="E402" s="7"/>
      <c r="F402" s="7"/>
      <c r="G402" s="7"/>
    </row>
    <row r="403" spans="1:7">
      <c r="A403" s="7"/>
      <c r="B403" s="7"/>
      <c r="C403" s="7"/>
      <c r="D403" s="7"/>
      <c r="E403" s="7"/>
      <c r="F403" s="7"/>
      <c r="G403" s="7"/>
    </row>
    <row r="404" spans="1:7">
      <c r="A404" s="7"/>
      <c r="B404" s="7"/>
      <c r="C404" s="7"/>
      <c r="D404" s="7"/>
      <c r="E404" s="7"/>
      <c r="F404" s="7"/>
      <c r="G404" s="7"/>
    </row>
    <row r="405" spans="1:7">
      <c r="A405" s="7"/>
      <c r="B405" s="7"/>
      <c r="C405" s="7"/>
      <c r="D405" s="7"/>
      <c r="E405" s="7"/>
      <c r="F405" s="7"/>
      <c r="G405" s="7"/>
    </row>
    <row r="406" spans="1:7">
      <c r="A406" s="7"/>
      <c r="B406" s="7"/>
      <c r="C406" s="7"/>
      <c r="D406" s="7"/>
      <c r="E406" s="7"/>
      <c r="F406" s="7"/>
      <c r="G406" s="7"/>
    </row>
    <row r="407" spans="1:7">
      <c r="A407" s="7"/>
      <c r="B407" s="7"/>
      <c r="C407" s="7"/>
      <c r="D407" s="7"/>
      <c r="E407" s="7"/>
      <c r="F407" s="7"/>
      <c r="G407" s="7"/>
    </row>
    <row r="408" spans="1:7">
      <c r="A408" s="7"/>
      <c r="B408" s="7"/>
      <c r="C408" s="7"/>
      <c r="D408" s="7"/>
      <c r="E408" s="7"/>
      <c r="F408" s="7"/>
      <c r="G408" s="7"/>
    </row>
    <row r="409" spans="1:7">
      <c r="A409" s="7"/>
      <c r="B409" s="7"/>
      <c r="C409" s="7"/>
      <c r="D409" s="7"/>
      <c r="E409" s="7"/>
      <c r="F409" s="7"/>
      <c r="G409" s="7"/>
    </row>
    <row r="410" spans="1:7">
      <c r="A410" s="7"/>
      <c r="B410" s="7"/>
      <c r="C410" s="7"/>
      <c r="D410" s="7"/>
      <c r="E410" s="7"/>
      <c r="F410" s="7"/>
      <c r="G410" s="7"/>
    </row>
    <row r="411" spans="1:7">
      <c r="A411" s="7"/>
      <c r="B411" s="7"/>
      <c r="C411" s="7"/>
      <c r="D411" s="7"/>
      <c r="E411" s="7"/>
      <c r="F411" s="7"/>
      <c r="G411" s="7"/>
    </row>
    <row r="412" spans="1:7">
      <c r="A412" s="7"/>
      <c r="B412" s="7"/>
      <c r="C412" s="7"/>
      <c r="D412" s="7"/>
      <c r="E412" s="7"/>
      <c r="F412" s="7"/>
      <c r="G412" s="7"/>
    </row>
    <row r="413" spans="1:7">
      <c r="A413" s="7"/>
      <c r="B413" s="7"/>
      <c r="C413" s="7"/>
      <c r="D413" s="7"/>
      <c r="E413" s="7"/>
      <c r="F413" s="7"/>
      <c r="G413" s="7"/>
    </row>
    <row r="414" spans="1:7">
      <c r="A414" s="7"/>
      <c r="B414" s="7"/>
      <c r="C414" s="7"/>
      <c r="D414" s="7"/>
      <c r="E414" s="7"/>
      <c r="F414" s="7"/>
      <c r="G414" s="7"/>
    </row>
    <row r="415" spans="1:7">
      <c r="A415" s="7"/>
      <c r="B415" s="7"/>
      <c r="C415" s="7"/>
      <c r="D415" s="7"/>
      <c r="E415" s="7"/>
      <c r="F415" s="7"/>
      <c r="G415" s="7"/>
    </row>
    <row r="416" spans="1:7">
      <c r="A416" s="7"/>
      <c r="B416" s="7"/>
      <c r="C416" s="7"/>
      <c r="D416" s="7"/>
      <c r="E416" s="7"/>
      <c r="F416" s="7"/>
      <c r="G416" s="7"/>
    </row>
    <row r="417" spans="1:7">
      <c r="A417" s="7"/>
      <c r="B417" s="7"/>
      <c r="C417" s="7"/>
      <c r="D417" s="7"/>
      <c r="E417" s="7"/>
      <c r="F417" s="7"/>
      <c r="G417" s="7"/>
    </row>
    <row r="418" spans="1:7">
      <c r="A418" s="7"/>
      <c r="B418" s="7"/>
      <c r="C418" s="7"/>
      <c r="D418" s="7"/>
      <c r="E418" s="7"/>
      <c r="F418" s="7"/>
      <c r="G418" s="7"/>
    </row>
    <row r="419" spans="1:7">
      <c r="A419" s="7"/>
      <c r="B419" s="7"/>
      <c r="C419" s="7"/>
      <c r="D419" s="7"/>
      <c r="E419" s="7"/>
      <c r="F419" s="7"/>
      <c r="G419" s="7"/>
    </row>
    <row r="420" spans="1:7">
      <c r="A420" s="7"/>
      <c r="B420" s="7"/>
      <c r="C420" s="7"/>
      <c r="D420" s="7"/>
      <c r="E420" s="7"/>
      <c r="F420" s="7"/>
      <c r="G420" s="7"/>
    </row>
    <row r="421" spans="1:7">
      <c r="A421" s="7"/>
      <c r="B421" s="7"/>
      <c r="C421" s="7"/>
      <c r="D421" s="7"/>
      <c r="E421" s="7"/>
      <c r="F421" s="7"/>
      <c r="G42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tabSelected="1" zoomScale="55" zoomScaleNormal="55" workbookViewId="0">
      <selection activeCell="C4" sqref="C4"/>
    </sheetView>
  </sheetViews>
  <sheetFormatPr baseColWidth="10" defaultRowHeight="14.4"/>
  <cols>
    <col min="1" max="3" width="46.6640625" style="8" customWidth="1"/>
    <col min="5" max="5" width="14.5546875" customWidth="1"/>
  </cols>
  <sheetData>
    <row r="1" spans="1:22" ht="15" thickBot="1">
      <c r="A1" s="19" t="s">
        <v>16</v>
      </c>
      <c r="B1" s="19"/>
      <c r="C1" s="19"/>
      <c r="D1" s="10"/>
    </row>
    <row r="2" spans="1:22" ht="132.75" customHeight="1">
      <c r="A2" s="28" t="s">
        <v>14</v>
      </c>
      <c r="B2" s="29"/>
      <c r="C2" s="29"/>
      <c r="D2" s="10"/>
    </row>
    <row r="3" spans="1:22" ht="69.75" customHeight="1">
      <c r="A3" s="18" t="s">
        <v>13</v>
      </c>
      <c r="B3" s="17" t="s">
        <v>12</v>
      </c>
      <c r="C3" s="17" t="s">
        <v>11</v>
      </c>
      <c r="D3" s="10"/>
    </row>
    <row r="4" spans="1:22" ht="120.75" customHeight="1">
      <c r="A4" s="14">
        <v>1</v>
      </c>
      <c r="B4" s="26">
        <f>SUMPRODUCT((lig=A5)*(Dt=$B$13)*(FM="F"))</f>
        <v>0</v>
      </c>
      <c r="C4" s="26">
        <f>SUMPRODUCT((lig=B5)*(Dt=$B$13)*(FM="F"))</f>
        <v>0</v>
      </c>
      <c r="D4" s="10"/>
      <c r="F4" s="32">
        <v>1</v>
      </c>
      <c r="G4" s="32">
        <v>0</v>
      </c>
    </row>
    <row r="5" spans="1:22" ht="120.75" customHeight="1">
      <c r="A5" s="15">
        <v>2</v>
      </c>
      <c r="B5" s="15">
        <v>0</v>
      </c>
      <c r="C5" s="15">
        <v>0</v>
      </c>
      <c r="D5" s="10"/>
      <c r="F5" s="32">
        <v>0</v>
      </c>
      <c r="G5" s="32">
        <v>0</v>
      </c>
    </row>
    <row r="6" spans="1:22" ht="120.75" customHeight="1">
      <c r="A6" s="15">
        <v>3</v>
      </c>
      <c r="B6" s="15">
        <v>0</v>
      </c>
      <c r="C6" s="15">
        <v>0</v>
      </c>
      <c r="D6" s="10"/>
      <c r="F6" s="32">
        <v>0</v>
      </c>
      <c r="G6" s="32">
        <v>0</v>
      </c>
    </row>
    <row r="7" spans="1:22" ht="120.75" customHeight="1">
      <c r="A7" s="15">
        <v>4</v>
      </c>
      <c r="B7" s="15">
        <v>0</v>
      </c>
      <c r="C7" s="15">
        <v>2</v>
      </c>
      <c r="D7" s="10"/>
      <c r="F7" s="32">
        <v>0</v>
      </c>
      <c r="G7" s="32">
        <v>2</v>
      </c>
    </row>
    <row r="8" spans="1:22" ht="120.75" customHeight="1">
      <c r="A8" s="15">
        <v>5</v>
      </c>
      <c r="B8" s="15">
        <v>1</v>
      </c>
      <c r="C8" s="15">
        <v>1</v>
      </c>
      <c r="D8" s="10"/>
      <c r="F8" s="32">
        <v>1</v>
      </c>
      <c r="G8" s="32">
        <v>1</v>
      </c>
    </row>
    <row r="9" spans="1:22" ht="120.75" customHeight="1" thickBot="1">
      <c r="A9" s="16">
        <v>6</v>
      </c>
      <c r="B9" s="15">
        <v>2</v>
      </c>
      <c r="C9" s="15">
        <v>3</v>
      </c>
      <c r="D9" s="10"/>
      <c r="F9" s="32">
        <v>2</v>
      </c>
      <c r="G9" s="32">
        <v>3</v>
      </c>
    </row>
    <row r="10" spans="1:22">
      <c r="A10" s="19"/>
      <c r="B10" s="19"/>
      <c r="C10" s="19"/>
      <c r="D10" s="10"/>
    </row>
    <row r="11" spans="1:22" ht="49.5" customHeight="1">
      <c r="A11" s="30" t="s">
        <v>18</v>
      </c>
      <c r="B11" s="30"/>
      <c r="C11" s="30"/>
      <c r="D11" s="10"/>
      <c r="F11" s="10"/>
    </row>
    <row r="12" spans="1:22" ht="23.4">
      <c r="A12" s="20"/>
      <c r="B12" s="19"/>
      <c r="C12" s="19"/>
      <c r="D12" s="10"/>
      <c r="E12" s="10"/>
      <c r="F12" s="10"/>
    </row>
    <row r="13" spans="1:22" ht="23.4">
      <c r="A13" s="22" t="s">
        <v>15</v>
      </c>
      <c r="B13" s="23">
        <f>MAX(Compilation!A4:A3000)</f>
        <v>42462</v>
      </c>
      <c r="C13" s="19"/>
    </row>
    <row r="14" spans="1:22">
      <c r="A14" s="19"/>
      <c r="B14" s="19"/>
      <c r="C14" s="19"/>
      <c r="D14" s="10"/>
    </row>
    <row r="15" spans="1:22">
      <c r="B15" s="19"/>
      <c r="C15" s="19"/>
      <c r="D15" s="10"/>
    </row>
    <row r="16" spans="1:22">
      <c r="A16" s="19"/>
      <c r="B16" s="19"/>
      <c r="C16" s="19"/>
      <c r="D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9"/>
      <c r="B17" s="19"/>
      <c r="C17" s="19"/>
      <c r="D17" s="10"/>
      <c r="H17" s="10"/>
      <c r="U17" s="10"/>
      <c r="V17" s="10"/>
    </row>
    <row r="18" spans="1:22">
      <c r="D18" s="10"/>
      <c r="H18" s="10"/>
      <c r="U18" s="10"/>
      <c r="V18" s="10"/>
    </row>
    <row r="19" spans="1:22"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2"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2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2"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2"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2"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2"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</sheetData>
  <mergeCells count="2">
    <mergeCell ref="A2:C2"/>
    <mergeCell ref="A11:C11"/>
  </mergeCells>
  <pageMargins left="0.25" right="0.25" top="0.75" bottom="0.75" header="0.3" footer="0.3"/>
  <pageSetup paperSize="3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Compilation</vt:lpstr>
      <vt:lpstr>Feuille résumé</vt:lpstr>
      <vt:lpstr>Dt</vt:lpstr>
      <vt:lpstr>FDC</vt:lpstr>
      <vt:lpstr>FM</vt:lpstr>
      <vt:lpstr>lig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2016-04-06T07:20:38Z</dcterms:modified>
</cp:coreProperties>
</file>