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ou\Desktop\"/>
    </mc:Choice>
  </mc:AlternateContent>
  <bookViews>
    <workbookView xWindow="0" yWindow="0" windowWidth="20490" windowHeight="747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age">IF(Feuil1!XFD1="","",DATEDIF(Feuil1!XFD1,TODAY(),"y")&amp;" ans - "&amp;DATEDIF(Feuil1!XFD1,TODAY(),"ym")&amp;" mois")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<sst xmlns="http://schemas.openxmlformats.org/spreadsheetml/2006/main" count="71" uniqueCount="8">
  <si>
    <t>RANG</t>
  </si>
  <si>
    <t>CIVILITE</t>
  </si>
  <si>
    <t>SEXE</t>
  </si>
  <si>
    <t>Date de naissance</t>
  </si>
  <si>
    <t>AGE</t>
  </si>
  <si>
    <t>M</t>
  </si>
  <si>
    <t>Mlle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</si>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</sst>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rgb="FF00000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D_Avr2016\Liste%20section_M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MFC"/>
      <sheetName val="ListeGRpAUto"/>
      <sheetName val="ListeGRPE (2)"/>
      <sheetName val="Listing Repas"/>
      <sheetName val="PR PERIOD MIL - 2016"/>
      <sheetName val="Feuil1"/>
      <sheetName val="FRQ_Arrivée"/>
      <sheetName val="Feuil3"/>
    </sheetNames>
    <sheetDataSet>
      <sheetData sheetId="0">
        <row r="2">
          <cell r="BZ2" t="str">
            <v>M</v>
          </cell>
        </row>
        <row r="3">
          <cell r="B3" t="str">
            <v>M</v>
          </cell>
        </row>
        <row r="4">
          <cell r="B4" t="str">
            <v>M</v>
          </cell>
        </row>
        <row r="5">
          <cell r="B5" t="str">
            <v>M</v>
          </cell>
        </row>
        <row r="6">
          <cell r="B6" t="str">
            <v>M</v>
          </cell>
        </row>
        <row r="7">
          <cell r="B7" t="str">
            <v>Mlle</v>
          </cell>
        </row>
        <row r="8">
          <cell r="B8" t="str">
            <v>Mlle</v>
          </cell>
        </row>
        <row r="9">
          <cell r="B9" t="str">
            <v>Mlle</v>
          </cell>
        </row>
        <row r="10">
          <cell r="B10" t="str">
            <v>M</v>
          </cell>
        </row>
        <row r="11">
          <cell r="B11" t="str">
            <v>M</v>
          </cell>
        </row>
        <row r="12">
          <cell r="B12" t="str">
            <v>M</v>
          </cell>
        </row>
        <row r="13">
          <cell r="B13" t="str">
            <v>Mlle</v>
          </cell>
        </row>
        <row r="14">
          <cell r="B14" t="str">
            <v>Mlle</v>
          </cell>
        </row>
        <row r="15">
          <cell r="B15" t="str">
            <v>Mlle</v>
          </cell>
        </row>
        <row r="16">
          <cell r="B16" t="str">
            <v>M</v>
          </cell>
        </row>
        <row r="17">
          <cell r="B17" t="str">
            <v>M</v>
          </cell>
        </row>
        <row r="18">
          <cell r="B18" t="str">
            <v>M</v>
          </cell>
        </row>
        <row r="19">
          <cell r="B19" t="str">
            <v>M</v>
          </cell>
        </row>
        <row r="20">
          <cell r="B20" t="str">
            <v>Mlle</v>
          </cell>
        </row>
        <row r="21">
          <cell r="B21" t="str">
            <v>Mlle</v>
          </cell>
        </row>
        <row r="22">
          <cell r="B22" t="str">
            <v>M</v>
          </cell>
        </row>
        <row r="23">
          <cell r="B23" t="str">
            <v>M</v>
          </cell>
        </row>
        <row r="24">
          <cell r="B24" t="str">
            <v>Mlle</v>
          </cell>
        </row>
        <row r="25">
          <cell r="B25" t="str">
            <v>M</v>
          </cell>
        </row>
        <row r="26">
          <cell r="B26" t="str">
            <v>Mlle</v>
          </cell>
        </row>
        <row r="27">
          <cell r="B27" t="str">
            <v>Mlle</v>
          </cell>
        </row>
        <row r="28">
          <cell r="B28" t="str">
            <v>Mlle</v>
          </cell>
        </row>
        <row r="29">
          <cell r="B29" t="str">
            <v>M</v>
          </cell>
        </row>
        <row r="30">
          <cell r="B30" t="str">
            <v>Mlle</v>
          </cell>
        </row>
        <row r="31">
          <cell r="B31" t="str">
            <v>Mlle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7" sqref="E7"/>
    </sheetView>
  </sheetViews>
  <sheetFormatPr baseColWidth="10" defaultRowHeight="15" x14ac:dyDescent="0.25"/>
  <cols>
    <col min="4" max="4" width="20.7109375" bestFit="1" customWidth="1"/>
    <col min="5" max="5" width="16.28515625" bestFit="1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G1">
        <f>COUNTIF($B$2:$B$31,I2)</f>
        <v>10</v>
      </c>
      <c r="I1" s="1" t="s">
        <v>1</v>
      </c>
      <c r="J1" s="1" t="s">
        <v>2</v>
      </c>
    </row>
    <row r="2" spans="1:10" ht="15.75" x14ac:dyDescent="0.25">
      <c r="A2" s="3">
        <v>1</v>
      </c>
      <c r="B2" s="4" t="s">
        <v>5</v>
      </c>
      <c r="C2" s="3" t="s">
        <v>5</v>
      </c>
      <c r="D2" s="5"/>
      <c r="E2" s="6" t="str">
        <f ca="1">age</f>
        <v/>
      </c>
      <c r="G2">
        <f>COUNTIF($B$2:$B$31,I3)</f>
        <v>20</v>
      </c>
      <c r="I2" t="s">
        <v>5</v>
      </c>
      <c r="J2" t="s">
        <v>5</v>
      </c>
    </row>
    <row r="3" spans="1:10" ht="15.75" x14ac:dyDescent="0.25">
      <c r="A3" s="4">
        <f>IF([1]ListeMFC!$B3="","",A2+1)</f>
        <v>2</v>
      </c>
      <c r="B3" s="4" t="s">
        <v>5</v>
      </c>
      <c r="C3" s="3" t="s">
        <v>5</v>
      </c>
      <c r="D3" s="5">
        <v>36091</v>
      </c>
      <c r="E3" s="6" t="str">
        <f ca="1">age</f>
        <v>17 ans - 6 mois</v>
      </c>
      <c r="I3" t="s">
        <v>6</v>
      </c>
      <c r="J3" t="s">
        <v>7</v>
      </c>
    </row>
    <row r="4" spans="1:10" ht="15.75" x14ac:dyDescent="0.25">
      <c r="A4" s="4">
        <f>IF([1]ListeMFC!$B4="","",A3+1)</f>
        <v>3</v>
      </c>
      <c r="B4" s="4" t="s">
        <v>5</v>
      </c>
      <c r="C4" s="3" t="s">
        <v>5</v>
      </c>
      <c r="D4" s="5"/>
      <c r="E4" s="6" t="str">
        <f ca="1">age</f>
        <v/>
      </c>
    </row>
    <row r="5" spans="1:10" ht="15.75" x14ac:dyDescent="0.25">
      <c r="A5" s="4">
        <f>IF([1]ListeMFC!$B5="","",A4+1)</f>
        <v>4</v>
      </c>
      <c r="B5" s="4" t="s">
        <v>5</v>
      </c>
      <c r="C5" s="3" t="s">
        <v>5</v>
      </c>
      <c r="D5" s="5"/>
      <c r="E5" s="6" t="str">
        <f ca="1">age</f>
        <v/>
      </c>
    </row>
    <row r="6" spans="1:10" ht="15.75" x14ac:dyDescent="0.25">
      <c r="A6" s="4">
        <f>IF([1]ListeMFC!$B6="","",A5+1)</f>
        <v>5</v>
      </c>
      <c r="B6" s="4" t="s">
        <v>5</v>
      </c>
      <c r="C6" s="3" t="s">
        <v>5</v>
      </c>
      <c r="D6" s="5">
        <v>32986</v>
      </c>
      <c r="E6" s="6" t="str">
        <f ca="1">age</f>
        <v>26 ans - 0 mois</v>
      </c>
    </row>
    <row r="7" spans="1:10" ht="15.75" x14ac:dyDescent="0.25">
      <c r="A7" s="4">
        <f>IF([1]ListeMFC!$B7="","",A6+1)</f>
        <v>6</v>
      </c>
      <c r="B7" s="4" t="s">
        <v>6</v>
      </c>
      <c r="C7" s="3" t="s">
        <v>7</v>
      </c>
      <c r="D7" s="5">
        <v>36368</v>
      </c>
      <c r="E7" s="6" t="str">
        <f ca="1">age</f>
        <v>16 ans - 9 mois</v>
      </c>
    </row>
    <row r="8" spans="1:10" ht="15.75" x14ac:dyDescent="0.25">
      <c r="A8" s="4">
        <f>IF([1]ListeMFC!$B8="","",A7+1)</f>
        <v>7</v>
      </c>
      <c r="B8" s="4" t="s">
        <v>6</v>
      </c>
      <c r="C8" s="3" t="s">
        <v>7</v>
      </c>
      <c r="D8" s="5"/>
      <c r="E8" s="6" t="str">
        <f ca="1">age</f>
        <v/>
      </c>
    </row>
    <row r="9" spans="1:10" ht="15.75" x14ac:dyDescent="0.25">
      <c r="A9" s="4">
        <f>IF([1]ListeMFC!$B9="","",A8+1)</f>
        <v>8</v>
      </c>
      <c r="B9" s="4" t="s">
        <v>6</v>
      </c>
      <c r="C9" s="3" t="s">
        <v>7</v>
      </c>
      <c r="D9" s="5">
        <v>33406</v>
      </c>
      <c r="E9" s="6" t="str">
        <f ca="1">age</f>
        <v>24 ans - 10 mois</v>
      </c>
    </row>
    <row r="10" spans="1:10" ht="15.75" x14ac:dyDescent="0.25">
      <c r="A10" s="4">
        <f>IF([1]ListeMFC!$B10="","",A9+1)</f>
        <v>9</v>
      </c>
      <c r="B10" s="4" t="s">
        <v>5</v>
      </c>
      <c r="C10" s="3" t="s">
        <v>5</v>
      </c>
      <c r="D10" s="5">
        <v>34434</v>
      </c>
      <c r="E10" s="6" t="str">
        <f ca="1">age</f>
        <v>22 ans - 0 mois</v>
      </c>
    </row>
    <row r="11" spans="1:10" ht="15.75" x14ac:dyDescent="0.25">
      <c r="A11" s="4">
        <f>IF([1]ListeMFC!$B11="","",A10+1)</f>
        <v>10</v>
      </c>
      <c r="B11" s="4" t="s">
        <v>5</v>
      </c>
      <c r="C11" s="3" t="s">
        <v>5</v>
      </c>
      <c r="D11" s="5">
        <v>36161</v>
      </c>
      <c r="E11" s="6" t="str">
        <f ca="1">age</f>
        <v>17 ans - 3 mois</v>
      </c>
    </row>
    <row r="12" spans="1:10" ht="15.75" x14ac:dyDescent="0.25">
      <c r="A12" s="4">
        <f>IF([1]ListeMFC!$B12="","",A11+1)</f>
        <v>11</v>
      </c>
      <c r="B12" s="4" t="s">
        <v>5</v>
      </c>
      <c r="C12" s="3" t="s">
        <v>5</v>
      </c>
      <c r="D12" s="5">
        <v>36140</v>
      </c>
      <c r="E12" s="6" t="str">
        <f ca="1">age</f>
        <v>17 ans - 4 mois</v>
      </c>
    </row>
    <row r="13" spans="1:10" ht="15.75" x14ac:dyDescent="0.25">
      <c r="A13" s="4">
        <f>IF([1]ListeMFC!$B13="","",A12+1)</f>
        <v>12</v>
      </c>
      <c r="B13" s="4" t="s">
        <v>6</v>
      </c>
      <c r="C13" s="3" t="s">
        <v>7</v>
      </c>
      <c r="D13" s="5"/>
      <c r="E13" s="6" t="str">
        <f ca="1">age</f>
        <v/>
      </c>
    </row>
    <row r="14" spans="1:10" ht="15.75" x14ac:dyDescent="0.25">
      <c r="A14" s="4">
        <f>IF([1]ListeMFC!$B14="","",A13+1)</f>
        <v>13</v>
      </c>
      <c r="B14" s="4" t="s">
        <v>6</v>
      </c>
      <c r="C14" s="3" t="s">
        <v>7</v>
      </c>
      <c r="D14" s="5">
        <v>35772</v>
      </c>
      <c r="E14" s="6" t="str">
        <f ca="1">age</f>
        <v>18 ans - 4 mois</v>
      </c>
    </row>
    <row r="15" spans="1:10" ht="15.75" x14ac:dyDescent="0.25">
      <c r="A15" s="4">
        <f>IF([1]ListeMFC!$B15="","",A14+1)</f>
        <v>14</v>
      </c>
      <c r="B15" s="4" t="s">
        <v>6</v>
      </c>
      <c r="C15" s="3" t="s">
        <v>7</v>
      </c>
      <c r="D15" s="5">
        <v>34907</v>
      </c>
      <c r="E15" s="6" t="str">
        <f ca="1">age</f>
        <v>20 ans - 9 mois</v>
      </c>
    </row>
    <row r="16" spans="1:10" ht="15.75" x14ac:dyDescent="0.25">
      <c r="A16" s="4">
        <f>IF([1]ListeMFC!$B16="","",A15+1)</f>
        <v>15</v>
      </c>
      <c r="B16" s="4" t="s">
        <v>6</v>
      </c>
      <c r="C16" s="3" t="s">
        <v>7</v>
      </c>
      <c r="D16" s="5"/>
      <c r="E16" s="6" t="str">
        <f ca="1">age</f>
        <v/>
      </c>
    </row>
    <row r="17" spans="1:5" ht="15.75" x14ac:dyDescent="0.25">
      <c r="A17" s="4">
        <f>IF([1]ListeMFC!$B17="","",A16+1)</f>
        <v>16</v>
      </c>
      <c r="B17" s="4" t="s">
        <v>6</v>
      </c>
      <c r="C17" s="3" t="s">
        <v>7</v>
      </c>
      <c r="D17" s="5">
        <v>35342</v>
      </c>
      <c r="E17" s="6" t="str">
        <f ca="1">age</f>
        <v>19 ans - 6 mois</v>
      </c>
    </row>
    <row r="18" spans="1:5" ht="15.75" x14ac:dyDescent="0.25">
      <c r="A18" s="4">
        <f>IF([1]ListeMFC!$B18="","",A17+1)</f>
        <v>17</v>
      </c>
      <c r="B18" s="4" t="s">
        <v>6</v>
      </c>
      <c r="C18" s="3" t="s">
        <v>7</v>
      </c>
      <c r="D18" s="5">
        <v>35291</v>
      </c>
      <c r="E18" s="6" t="str">
        <f ca="1">age</f>
        <v>19 ans - 8 mois</v>
      </c>
    </row>
    <row r="19" spans="1:5" ht="15.75" x14ac:dyDescent="0.25">
      <c r="A19" s="4">
        <f>IF([1]ListeMFC!$B19="","",A18+1)</f>
        <v>18</v>
      </c>
      <c r="B19" s="4" t="s">
        <v>6</v>
      </c>
      <c r="C19" s="3" t="s">
        <v>7</v>
      </c>
      <c r="D19" s="5">
        <v>36302</v>
      </c>
      <c r="E19" s="6" t="str">
        <f ca="1">age</f>
        <v>16 ans - 11 mois</v>
      </c>
    </row>
    <row r="20" spans="1:5" ht="15.75" x14ac:dyDescent="0.25">
      <c r="A20" s="4">
        <f>IF([1]ListeMFC!$B20="","",A19+1)</f>
        <v>19</v>
      </c>
      <c r="B20" s="4" t="s">
        <v>6</v>
      </c>
      <c r="C20" s="3" t="s">
        <v>7</v>
      </c>
      <c r="D20" s="5">
        <v>34108</v>
      </c>
      <c r="E20" s="6" t="str">
        <f ca="1">age</f>
        <v>22 ans - 11 mois</v>
      </c>
    </row>
    <row r="21" spans="1:5" ht="15.75" x14ac:dyDescent="0.25">
      <c r="A21" s="4">
        <f>IF([1]ListeMFC!$B21="","",A20+1)</f>
        <v>20</v>
      </c>
      <c r="B21" s="4" t="s">
        <v>6</v>
      </c>
      <c r="C21" s="3" t="s">
        <v>7</v>
      </c>
      <c r="D21" s="5">
        <v>35685</v>
      </c>
      <c r="E21" s="6" t="str">
        <f ca="1">age</f>
        <v>18 ans - 7 mois</v>
      </c>
    </row>
    <row r="22" spans="1:5" ht="15.75" x14ac:dyDescent="0.25">
      <c r="A22" s="4">
        <f>IF([1]ListeMFC!$B22="","",A21+1)</f>
        <v>21</v>
      </c>
      <c r="B22" s="4" t="s">
        <v>6</v>
      </c>
      <c r="C22" s="3" t="s">
        <v>7</v>
      </c>
      <c r="D22" s="5"/>
      <c r="E22" s="6" t="str">
        <f ca="1">age</f>
        <v/>
      </c>
    </row>
    <row r="23" spans="1:5" ht="15.75" x14ac:dyDescent="0.25">
      <c r="A23" s="4">
        <f>IF([1]ListeMFC!$B23="","",A22+1)</f>
        <v>22</v>
      </c>
      <c r="B23" s="4" t="s">
        <v>6</v>
      </c>
      <c r="C23" s="3" t="s">
        <v>7</v>
      </c>
      <c r="D23" s="5"/>
      <c r="E23" s="6" t="str">
        <f ca="1">age</f>
        <v/>
      </c>
    </row>
    <row r="24" spans="1:5" ht="15.75" x14ac:dyDescent="0.25">
      <c r="A24" s="4">
        <f>IF([1]ListeMFC!$B24="","",A23+1)</f>
        <v>23</v>
      </c>
      <c r="B24" s="4" t="s">
        <v>6</v>
      </c>
      <c r="C24" s="3" t="s">
        <v>7</v>
      </c>
      <c r="D24" s="5">
        <v>35959</v>
      </c>
      <c r="E24" s="6" t="str">
        <f ca="1">age</f>
        <v>17 ans - 10 mois</v>
      </c>
    </row>
    <row r="25" spans="1:5" ht="15.75" x14ac:dyDescent="0.25">
      <c r="A25" s="4">
        <f>IF([1]ListeMFC!$B25="","",A24+1)</f>
        <v>24</v>
      </c>
      <c r="B25" s="4" t="s">
        <v>5</v>
      </c>
      <c r="C25" s="3" t="s">
        <v>5</v>
      </c>
      <c r="D25" s="5">
        <v>35852</v>
      </c>
      <c r="E25" s="6" t="str">
        <f ca="1">age</f>
        <v>18 ans - 2 mois</v>
      </c>
    </row>
    <row r="26" spans="1:5" ht="15.75" x14ac:dyDescent="0.25">
      <c r="A26" s="4">
        <f>IF([1]ListeMFC!$B26="","",A25+1)</f>
        <v>25</v>
      </c>
      <c r="B26" s="4" t="s">
        <v>6</v>
      </c>
      <c r="C26" s="3" t="s">
        <v>7</v>
      </c>
      <c r="D26" s="5"/>
      <c r="E26" s="6" t="str">
        <f ca="1">age</f>
        <v/>
      </c>
    </row>
    <row r="27" spans="1:5" ht="15.75" x14ac:dyDescent="0.25">
      <c r="A27" s="4">
        <f>IF([1]ListeMFC!$B27="","",A26+1)</f>
        <v>26</v>
      </c>
      <c r="B27" s="4" t="s">
        <v>6</v>
      </c>
      <c r="C27" s="3" t="s">
        <v>7</v>
      </c>
      <c r="D27" s="5">
        <v>36024</v>
      </c>
      <c r="E27" s="6" t="str">
        <f ca="1">age</f>
        <v>17 ans - 8 mois</v>
      </c>
    </row>
    <row r="28" spans="1:5" ht="15.75" x14ac:dyDescent="0.25">
      <c r="A28" s="4">
        <f>IF([1]ListeMFC!$B28="","",A27+1)</f>
        <v>27</v>
      </c>
      <c r="B28" s="4" t="s">
        <v>6</v>
      </c>
      <c r="C28" s="3" t="s">
        <v>7</v>
      </c>
      <c r="D28" s="5">
        <v>34615</v>
      </c>
      <c r="E28" s="6" t="str">
        <f ca="1">age</f>
        <v>21 ans - 6 mois</v>
      </c>
    </row>
    <row r="29" spans="1:5" ht="15.75" x14ac:dyDescent="0.25">
      <c r="A29" s="4">
        <f>IF([1]ListeMFC!$B29="","",A28+1)</f>
        <v>28</v>
      </c>
      <c r="B29" s="4" t="s">
        <v>5</v>
      </c>
      <c r="C29" s="3" t="s">
        <v>5</v>
      </c>
      <c r="D29" s="5">
        <v>36094</v>
      </c>
      <c r="E29" s="6" t="str">
        <f ca="1">age</f>
        <v>17 ans - 6 mois</v>
      </c>
    </row>
    <row r="30" spans="1:5" ht="15.75" x14ac:dyDescent="0.25">
      <c r="A30" s="4">
        <f>IF([1]ListeMFC!$B30="","",A29+1)</f>
        <v>29</v>
      </c>
      <c r="B30" s="4" t="s">
        <v>6</v>
      </c>
      <c r="C30" s="3" t="s">
        <v>7</v>
      </c>
      <c r="D30" s="5">
        <v>35553</v>
      </c>
      <c r="E30" s="6" t="str">
        <f ca="1">age</f>
        <v>18 ans - 11 mois</v>
      </c>
    </row>
    <row r="31" spans="1:5" ht="15.75" x14ac:dyDescent="0.25">
      <c r="A31" s="4">
        <f>IF([1]ListeMFC!$B31="","",A30+1)</f>
        <v>30</v>
      </c>
      <c r="B31" s="4" t="s">
        <v>6</v>
      </c>
      <c r="C31" s="3" t="s">
        <v>7</v>
      </c>
      <c r="D31" s="5"/>
      <c r="E31" s="6" t="str">
        <f ca="1">age</f>
        <v/>
      </c>
    </row>
  </sheetData>
  <conditionalFormatting sqref="A2:E31">
    <cfRule type="expression" dxfId="7" priority="4">
      <formula>IF(ISBLANK(Cell_Recherche),0,FIND(Cell_Recherche,$B2&amp;#REF!&amp;#REF!&amp;#REF!&amp;$C2&amp;#REF!&amp;$D2&amp;$E2&amp;$F2&amp;$G2))</formula>
    </cfRule>
  </conditionalFormatting>
  <dataValidations count="2">
    <dataValidation type="list" allowBlank="1" showInputMessage="1" showErrorMessage="1" sqref="B2:B31">
      <formula1>$I$2:$I$3</formula1>
    </dataValidation>
    <dataValidation type="list" allowBlank="1" showInputMessage="1" showErrorMessage="1" sqref="C2:C31">
      <formula1>$J$2:$J$3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zinou</dc:creator>
  <cp:lastModifiedBy>zinou</cp:lastModifiedBy>
  <dcterms:created xsi:type="dcterms:W3CDTF">2016-04-30T20:57:42Z</dcterms:created>
  <dcterms:modified xsi:type="dcterms:W3CDTF">2016-04-30T21:14:21Z</dcterms:modified>
</cp:coreProperties>
</file>