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2435" tabRatio="700" activeTab="0"/>
  </bookViews>
  <sheets>
    <sheet name="paie 1 " sheetId="1" r:id="rId1"/>
  </sheets>
  <externalReferences>
    <externalReference r:id="rId4"/>
  </externalReferences>
  <definedNames>
    <definedName name="_xlnm.Print_Area" localSheetId="0">'paie 1 '!$A$1:$O$19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<sst xmlns="http://schemas.openxmlformats.org/spreadsheetml/2006/main" count="42" uniqueCount="29">
  <si>
    <t>Nom</t>
  </si>
  <si>
    <t>SECTEUR</t>
  </si>
  <si>
    <t>Taux/h</t>
  </si>
  <si>
    <t>Cummulatif</t>
  </si>
  <si>
    <t>Total heure</t>
  </si>
  <si>
    <t>Total argent</t>
  </si>
  <si>
    <t>Salaires des 2 dernières semaines</t>
  </si>
  <si>
    <t>précédentes</t>
  </si>
  <si>
    <t>Total des heures</t>
  </si>
  <si>
    <t>Heures</t>
  </si>
  <si>
    <t>Direction générale</t>
  </si>
  <si>
    <t>Coordonatrice restauration, bars et banquet</t>
  </si>
  <si>
    <t>Adjointe administrative</t>
  </si>
  <si>
    <t>ENTITÉ</t>
  </si>
  <si>
    <t>BDB</t>
  </si>
  <si>
    <t>Poste</t>
  </si>
  <si>
    <t>Chef des ventes et activités corporatives</t>
  </si>
  <si>
    <t>heures en banques</t>
  </si>
  <si>
    <t>Superviseur adjoint restauration</t>
  </si>
  <si>
    <t>Coordonatrice vente &amp; évènement spéciaux</t>
  </si>
  <si>
    <t xml:space="preserve">Faire relevé d'emploi ? </t>
  </si>
  <si>
    <t>Dernière journée travaillée</t>
  </si>
  <si>
    <t xml:space="preserve">Raison(s)   / NOTE(S) </t>
  </si>
  <si>
    <t>faire paye de vacances?</t>
  </si>
  <si>
    <t>Chef service clientèle et expérience client</t>
  </si>
  <si>
    <t>Adjoint coordo. Ventes</t>
  </si>
  <si>
    <t>abc</t>
  </si>
  <si>
    <t xml:space="preserve">abc </t>
  </si>
  <si>
    <t>Cummul précédent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</si>
</sst>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_ * #,##0.0_)\ _$_ ;_ * \(#,##0.0\)\ _$_ ;_ * &quot;-&quot;??_)\ _$_ ;_ @_ "/>
    <numFmt numFmtId="184" formatCode="_ * #,##0_)\ _$_ ;_ * \(#,##0\)\ _$_ ;_ * &quot;-&quot;??_)\ _$_ ;_ @_ "/>
    <numFmt numFmtId="185" formatCode="_ * #,##0.000_)\ _$_ ;_ * \(#,##0.000\)\ _$_ ;_ * &quot;-&quot;??_)\ _$_ ;_ @_ "/>
    <numFmt numFmtId="186" formatCode="[$-C0C]d\ mmmm\ yyyy"/>
    <numFmt numFmtId="187" formatCode="0.000"/>
    <numFmt numFmtId="188" formatCode="[$-F800]dddd\,\ mmmm\ dd\,\ yyyy"/>
    <numFmt numFmtId="189" formatCode="[$-C0C]dddd\ d\ mmmm\ yy"/>
    <numFmt numFmtId="190" formatCode="[$€-2]\ #,##0.00_);[Red]\([$€-2]\ #,##0.00\)"/>
    <numFmt numFmtId="191" formatCode="[$-F400]h:mm:ss\ AM/PM"/>
    <numFmt numFmtId="192" formatCode="mmm/yyyy"/>
  </numFmts>
  <fonts count="47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26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>
        <color indexed="63"/>
      </top>
      <bottom>
        <color indexed="63"/>
      </bottom>
    </border>
    <border>
      <left style="thin"/>
      <right style="thin">
        <color theme="0" tint="-0.04997999966144562"/>
      </right>
      <top>
        <color indexed="63"/>
      </top>
      <bottom>
        <color indexed="63"/>
      </bottom>
    </border>
    <border>
      <left style="thin">
        <color theme="0" tint="-0.04997999966144562"/>
      </left>
      <right style="dotted">
        <color theme="4" tint="0.5999600291252136"/>
      </right>
      <top style="thin">
        <color theme="0" tint="-0.04997999966144562"/>
      </top>
      <bottom style="dotted">
        <color theme="4" tint="0.5999600291252136"/>
      </bottom>
    </border>
    <border>
      <left style="dotted">
        <color theme="4" tint="0.5999600291252136"/>
      </left>
      <right style="dotted">
        <color theme="4" tint="0.5999600291252136"/>
      </right>
      <top style="thin">
        <color theme="0" tint="-0.04997999966144562"/>
      </top>
      <bottom style="dotted">
        <color theme="4" tint="0.5999600291252136"/>
      </bottom>
    </border>
    <border>
      <left style="dotted">
        <color theme="4" tint="0.5999600291252136"/>
      </left>
      <right style="dotted">
        <color theme="4" tint="0.5999600291252136"/>
      </right>
      <top style="dotted">
        <color theme="4" tint="0.5999600291252136"/>
      </top>
      <bottom style="dotted">
        <color theme="4" tint="0.5999600291252136"/>
      </bottom>
    </border>
    <border>
      <left style="dotted">
        <color theme="4" tint="0.5999600291252136"/>
      </left>
      <right style="thin">
        <color theme="0" tint="-0.04997999966144562"/>
      </right>
      <top style="dotted">
        <color theme="4" tint="0.5999600291252136"/>
      </top>
      <bottom style="dotted">
        <color theme="4" tint="0.5999600291252136"/>
      </bottom>
    </border>
    <border>
      <left style="thin">
        <color theme="0" tint="-0.04997999966144562"/>
      </left>
      <right style="dotted">
        <color theme="4" tint="0.5999600291252136"/>
      </right>
      <top style="dotted">
        <color theme="4" tint="0.5999600291252136"/>
      </top>
      <bottom style="dotted">
        <color theme="4" tint="0.5999600291252136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4" tint="0.5999600291252136"/>
      </top>
      <bottom style="dotted">
        <color theme="4" tint="0.5999600291252136"/>
      </bottom>
    </border>
    <border>
      <left style="dotted">
        <color theme="4" tint="0.5999600291252136"/>
      </left>
      <right>
        <color indexed="63"/>
      </right>
      <top style="thin">
        <color theme="0" tint="-0.04997999966144562"/>
      </top>
      <bottom style="dotted">
        <color theme="4" tint="0.5999600291252136"/>
      </bottom>
    </border>
    <border>
      <left style="dotted">
        <color theme="4" tint="0.5999600291252136"/>
      </left>
      <right>
        <color indexed="63"/>
      </right>
      <top style="dotted">
        <color theme="4" tint="0.5999600291252136"/>
      </top>
      <bottom style="dotted">
        <color theme="4" tint="0.5999600291252136"/>
      </bottom>
    </border>
    <border>
      <left style="dotted">
        <color theme="4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049979999661445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8">
    <xf numFmtId="0" fontId="0" fillId="0" borderId="0" xfId="0" applyAlignment="1">
      <alignment/>
    </xf>
    <xf numFmtId="178" fontId="0" fillId="0" borderId="10" xfId="49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78" fontId="0" fillId="0" borderId="10" xfId="49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8" fontId="3" fillId="0" borderId="10" xfId="49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" fontId="3" fillId="0" borderId="12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178" fontId="0" fillId="0" borderId="10" xfId="49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8" fontId="0" fillId="0" borderId="11" xfId="49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188" fontId="0" fillId="0" borderId="11" xfId="0" applyNumberFormat="1" applyFont="1" applyFill="1" applyBorder="1" applyAlignment="1">
      <alignment horizontal="center" vertical="top" wrapText="1"/>
    </xf>
    <xf numFmtId="44" fontId="0" fillId="0" borderId="10" xfId="0" applyNumberFormat="1" applyFont="1" applyFill="1" applyBorder="1" applyAlignment="1">
      <alignment horizontal="left" vertical="top" wrapText="1"/>
    </xf>
    <xf numFmtId="44" fontId="0" fillId="0" borderId="0" xfId="0" applyNumberFormat="1" applyFont="1" applyFill="1" applyBorder="1" applyAlignment="1">
      <alignment horizontal="left" vertical="top" wrapText="1"/>
    </xf>
    <xf numFmtId="178" fontId="0" fillId="0" borderId="0" xfId="49" applyFont="1" applyFill="1" applyBorder="1" applyAlignment="1">
      <alignment horizontal="left" vertical="top" wrapText="1"/>
    </xf>
    <xf numFmtId="178" fontId="0" fillId="0" borderId="10" xfId="49" applyFont="1" applyFill="1" applyBorder="1" applyAlignment="1">
      <alignment vertical="top" wrapText="1"/>
    </xf>
    <xf numFmtId="178" fontId="0" fillId="0" borderId="10" xfId="49" applyFont="1" applyFill="1" applyBorder="1" applyAlignment="1">
      <alignment horizontal="center"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78" fontId="0" fillId="0" borderId="14" xfId="49" applyFont="1" applyFill="1" applyBorder="1" applyAlignment="1">
      <alignment horizontal="left" vertical="top" wrapText="1"/>
    </xf>
    <xf numFmtId="178" fontId="0" fillId="0" borderId="10" xfId="0" applyNumberFormat="1" applyFont="1" applyFill="1" applyBorder="1" applyAlignment="1">
      <alignment vertical="top" wrapText="1"/>
    </xf>
    <xf numFmtId="191" fontId="0" fillId="0" borderId="10" xfId="0" applyNumberFormat="1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78" fontId="0" fillId="2" borderId="18" xfId="49" applyFont="1" applyFill="1" applyBorder="1" applyAlignment="1">
      <alignment horizontal="center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 vertical="top" wrapText="1"/>
    </xf>
    <xf numFmtId="178" fontId="0" fillId="2" borderId="10" xfId="49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178" fontId="0" fillId="33" borderId="23" xfId="0" applyNumberFormat="1" applyFont="1" applyFill="1" applyBorder="1" applyAlignment="1">
      <alignment horizontal="center" vertical="top" wrapText="1"/>
    </xf>
    <xf numFmtId="178" fontId="3" fillId="33" borderId="24" xfId="0" applyNumberFormat="1" applyFont="1" applyFill="1" applyBorder="1" applyAlignment="1">
      <alignment horizontal="center" vertical="top" wrapText="1"/>
    </xf>
    <xf numFmtId="178" fontId="3" fillId="33" borderId="25" xfId="0" applyNumberFormat="1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left" vertical="top" wrapText="1"/>
    </xf>
    <xf numFmtId="2" fontId="3" fillId="33" borderId="25" xfId="0" applyNumberFormat="1" applyFont="1" applyFill="1" applyBorder="1" applyAlignment="1">
      <alignment horizontal="center" vertical="top" wrapText="1"/>
    </xf>
    <xf numFmtId="44" fontId="0" fillId="33" borderId="26" xfId="0" applyNumberFormat="1" applyFont="1" applyFill="1" applyBorder="1" applyAlignment="1">
      <alignment vertical="top" wrapText="1"/>
    </xf>
    <xf numFmtId="0" fontId="3" fillId="33" borderId="25" xfId="0" applyNumberFormat="1" applyFont="1" applyFill="1" applyBorder="1" applyAlignment="1">
      <alignment horizontal="center" vertical="top" wrapText="1"/>
    </xf>
    <xf numFmtId="0" fontId="46" fillId="33" borderId="27" xfId="0" applyFont="1" applyFill="1" applyBorder="1" applyAlignment="1">
      <alignment horizontal="center" vertical="top" wrapText="1"/>
    </xf>
    <xf numFmtId="178" fontId="46" fillId="33" borderId="27" xfId="0" applyNumberFormat="1" applyFont="1" applyFill="1" applyBorder="1" applyAlignment="1">
      <alignment horizontal="center" vertical="top" wrapText="1"/>
    </xf>
    <xf numFmtId="0" fontId="46" fillId="33" borderId="2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top" wrapText="1"/>
    </xf>
    <xf numFmtId="178" fontId="0" fillId="0" borderId="28" xfId="49" applyFont="1" applyFill="1" applyBorder="1" applyAlignment="1">
      <alignment horizontal="center" vertical="top" wrapText="1"/>
    </xf>
    <xf numFmtId="0" fontId="46" fillId="0" borderId="28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88" fontId="11" fillId="34" borderId="10" xfId="0" applyNumberFormat="1" applyFont="1" applyFill="1" applyBorder="1" applyAlignment="1">
      <alignment horizontal="center" vertical="center" wrapText="1"/>
    </xf>
    <xf numFmtId="178" fontId="10" fillId="2" borderId="10" xfId="0" applyNumberFormat="1" applyFont="1" applyFill="1" applyBorder="1" applyAlignment="1">
      <alignment horizontal="center" wrapText="1"/>
    </xf>
    <xf numFmtId="14" fontId="0" fillId="33" borderId="29" xfId="0" applyNumberFormat="1" applyFont="1" applyFill="1" applyBorder="1" applyAlignment="1">
      <alignment vertical="top" wrapText="1"/>
    </xf>
    <xf numFmtId="178" fontId="3" fillId="33" borderId="30" xfId="0" applyNumberFormat="1" applyFont="1" applyFill="1" applyBorder="1" applyAlignment="1">
      <alignment horizontal="center" vertical="top" wrapText="1"/>
    </xf>
    <xf numFmtId="178" fontId="3" fillId="33" borderId="31" xfId="0" applyNumberFormat="1" applyFont="1" applyFill="1" applyBorder="1" applyAlignment="1">
      <alignment horizontal="center" vertical="top" wrapText="1"/>
    </xf>
    <xf numFmtId="2" fontId="3" fillId="33" borderId="31" xfId="0" applyNumberFormat="1" applyFont="1" applyFill="1" applyBorder="1" applyAlignment="1">
      <alignment horizontal="center" vertical="top" wrapText="1"/>
    </xf>
    <xf numFmtId="0" fontId="3" fillId="33" borderId="31" xfId="0" applyNumberFormat="1" applyFont="1" applyFill="1" applyBorder="1" applyAlignment="1">
      <alignment horizontal="center" vertical="top" wrapText="1"/>
    </xf>
    <xf numFmtId="14" fontId="3" fillId="33" borderId="25" xfId="0" applyNumberFormat="1" applyFont="1" applyFill="1" applyBorder="1" applyAlignment="1">
      <alignment horizontal="left" vertical="top" wrapText="1"/>
    </xf>
    <xf numFmtId="178" fontId="3" fillId="33" borderId="24" xfId="0" applyNumberFormat="1" applyFont="1" applyFill="1" applyBorder="1" applyAlignment="1">
      <alignment horizontal="left" vertical="top" wrapText="1"/>
    </xf>
    <xf numFmtId="14" fontId="46" fillId="33" borderId="25" xfId="0" applyNumberFormat="1" applyFont="1" applyFill="1" applyBorder="1" applyAlignment="1">
      <alignment horizontal="left" vertical="top" wrapText="1"/>
    </xf>
    <xf numFmtId="14" fontId="46" fillId="0" borderId="0" xfId="0" applyNumberFormat="1" applyFont="1" applyFill="1" applyBorder="1" applyAlignment="1">
      <alignment horizontal="left" vertical="top" wrapText="1"/>
    </xf>
    <xf numFmtId="178" fontId="46" fillId="0" borderId="10" xfId="0" applyNumberFormat="1" applyFont="1" applyFill="1" applyBorder="1" applyAlignment="1">
      <alignment horizontal="left" vertical="top" wrapText="1"/>
    </xf>
    <xf numFmtId="14" fontId="3" fillId="33" borderId="31" xfId="0" applyNumberFormat="1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78" fontId="3" fillId="2" borderId="11" xfId="0" applyNumberFormat="1" applyFont="1" applyFill="1" applyBorder="1" applyAlignment="1">
      <alignment horizontal="center" wrapText="1"/>
    </xf>
    <xf numFmtId="44" fontId="0" fillId="33" borderId="32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quotePrefix="1">
      <alignment horizontal="center" vertical="top" wrapText="1"/>
    </xf>
    <xf numFmtId="44" fontId="0" fillId="0" borderId="0" xfId="0" applyNumberFormat="1" applyFont="1" applyFill="1" applyBorder="1" applyAlignment="1">
      <alignment vertical="top" wrapText="1"/>
    </xf>
    <xf numFmtId="44" fontId="0" fillId="0" borderId="33" xfId="0" applyNumberFormat="1" applyFont="1" applyFill="1" applyBorder="1" applyAlignment="1">
      <alignment vertical="top" wrapText="1"/>
    </xf>
    <xf numFmtId="2" fontId="3" fillId="0" borderId="28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 quotePrefix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7" fillId="0" borderId="12" xfId="0" applyFont="1" applyFill="1" applyBorder="1" applyAlignment="1" quotePrefix="1">
      <alignment horizontal="center" vertical="top" wrapText="1"/>
    </xf>
    <xf numFmtId="0" fontId="7" fillId="0" borderId="34" xfId="0" applyFont="1" applyFill="1" applyBorder="1" applyAlignment="1" quotePrefix="1">
      <alignment horizontal="center" vertical="top" wrapText="1"/>
    </xf>
    <xf numFmtId="0" fontId="7" fillId="0" borderId="16" xfId="0" applyFont="1" applyFill="1" applyBorder="1" applyAlignment="1" quotePrefix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35" xfId="0" applyNumberFormat="1" applyFont="1" applyFill="1" applyBorder="1" applyAlignment="1" quotePrefix="1">
      <alignment horizontal="center" wrapText="1"/>
    </xf>
    <xf numFmtId="0" fontId="3" fillId="0" borderId="11" xfId="0" applyNumberFormat="1" applyFont="1" applyFill="1" applyBorder="1" applyAlignment="1" quotePrefix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VEILL~1\AppData\Local\Temp\32-paie-bdbcn%20(%20du%2022%20f&#233;vrier%20au%206%20mars%20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ie"/>
      <sheetName val="Férié Baie"/>
      <sheetName val="Club"/>
      <sheetName val="Férié Club"/>
    </sheetNames>
    <sheetDataSet>
      <sheetData sheetId="0">
        <row r="6">
          <cell r="L6">
            <v>292</v>
          </cell>
        </row>
        <row r="9">
          <cell r="L9">
            <v>205.75</v>
          </cell>
        </row>
        <row r="10">
          <cell r="L10">
            <v>264</v>
          </cell>
        </row>
        <row r="11">
          <cell r="L11">
            <v>320</v>
          </cell>
        </row>
        <row r="14">
          <cell r="L14">
            <v>320</v>
          </cell>
        </row>
        <row r="15">
          <cell r="L15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27" sqref="L27"/>
    </sheetView>
  </sheetViews>
  <sheetFormatPr defaultColWidth="11.421875" defaultRowHeight="12.75"/>
  <cols>
    <col min="1" max="1" width="32.00390625" style="4" bestFit="1" customWidth="1"/>
    <col min="2" max="2" width="8.8515625" style="35" bestFit="1" customWidth="1"/>
    <col min="3" max="3" width="8.8515625" style="6" bestFit="1" customWidth="1"/>
    <col min="4" max="4" width="39.7109375" style="12" bestFit="1" customWidth="1"/>
    <col min="5" max="5" width="7.421875" style="35" bestFit="1" customWidth="1"/>
    <col min="6" max="6" width="17.28125" style="13" bestFit="1" customWidth="1"/>
    <col min="7" max="7" width="17.00390625" style="13" bestFit="1" customWidth="1"/>
    <col min="8" max="8" width="11.421875" style="37" bestFit="1" customWidth="1"/>
    <col min="9" max="9" width="12.57421875" style="35" bestFit="1" customWidth="1"/>
    <col min="10" max="10" width="1.421875" style="15" customWidth="1"/>
    <col min="11" max="11" width="16.140625" style="15" bestFit="1" customWidth="1"/>
    <col min="12" max="12" width="16.140625" style="15" customWidth="1"/>
    <col min="13" max="13" width="12.7109375" style="16" customWidth="1"/>
    <col min="14" max="14" width="4.7109375" style="14" customWidth="1"/>
    <col min="15" max="15" width="10.00390625" style="13" customWidth="1"/>
    <col min="16" max="16" width="22.421875" style="99" customWidth="1"/>
    <col min="17" max="17" width="10.00390625" style="31" customWidth="1"/>
    <col min="18" max="18" width="11.00390625" style="31" customWidth="1"/>
    <col min="19" max="19" width="34.00390625" style="13" customWidth="1"/>
    <col min="20" max="16384" width="11.421875" style="10" customWidth="1"/>
  </cols>
  <sheetData>
    <row r="1" spans="1:19" ht="33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5:19" ht="33" customHeight="1">
      <c r="E2" s="17"/>
      <c r="F2" s="107" t="s">
        <v>6</v>
      </c>
      <c r="G2" s="108"/>
      <c r="H2" s="108"/>
      <c r="I2" s="109"/>
      <c r="J2" s="18"/>
      <c r="K2" s="18" t="s">
        <v>8</v>
      </c>
      <c r="L2" s="116" t="s">
        <v>28</v>
      </c>
      <c r="M2" s="115" t="s">
        <v>3</v>
      </c>
      <c r="O2" s="10"/>
      <c r="P2" s="10"/>
      <c r="Q2" s="10"/>
      <c r="R2" s="10"/>
      <c r="S2" s="10"/>
    </row>
    <row r="3" spans="1:19" s="25" customFormat="1" ht="24.75" customHeight="1">
      <c r="A3" s="19" t="s">
        <v>0</v>
      </c>
      <c r="B3" s="20" t="s">
        <v>15</v>
      </c>
      <c r="C3" s="1" t="s">
        <v>2</v>
      </c>
      <c r="D3" s="35" t="s">
        <v>1</v>
      </c>
      <c r="E3" s="35" t="s">
        <v>13</v>
      </c>
      <c r="F3" s="85">
        <v>1</v>
      </c>
      <c r="G3" s="85">
        <v>2</v>
      </c>
      <c r="H3" s="22" t="s">
        <v>4</v>
      </c>
      <c r="I3" s="21" t="s">
        <v>5</v>
      </c>
      <c r="J3" s="18"/>
      <c r="K3" s="18" t="s">
        <v>7</v>
      </c>
      <c r="L3" s="117"/>
      <c r="M3" s="23" t="s">
        <v>9</v>
      </c>
      <c r="N3" s="35"/>
      <c r="O3" s="83" t="s">
        <v>17</v>
      </c>
      <c r="P3" s="100" t="s">
        <v>21</v>
      </c>
      <c r="Q3" s="86" t="s">
        <v>20</v>
      </c>
      <c r="R3" s="86" t="s">
        <v>23</v>
      </c>
      <c r="S3" s="84" t="s">
        <v>22</v>
      </c>
    </row>
    <row r="4" spans="1:19" s="25" customFormat="1" ht="18">
      <c r="A4" s="19"/>
      <c r="B4" s="20"/>
      <c r="C4" s="1"/>
      <c r="D4" s="12"/>
      <c r="E4" s="17"/>
      <c r="F4" s="26"/>
      <c r="G4" s="27"/>
      <c r="H4" s="22"/>
      <c r="I4" s="21"/>
      <c r="J4" s="18"/>
      <c r="K4" s="18"/>
      <c r="L4" s="18"/>
      <c r="M4" s="23"/>
      <c r="N4" s="40"/>
      <c r="O4" s="2"/>
      <c r="P4" s="96"/>
      <c r="Q4" s="24"/>
      <c r="R4" s="24"/>
      <c r="S4" s="40"/>
    </row>
    <row r="5" spans="1:32" s="36" customFormat="1" ht="12.75">
      <c r="A5" s="3" t="s">
        <v>26</v>
      </c>
      <c r="B5" s="34">
        <v>1234</v>
      </c>
      <c r="C5" s="45"/>
      <c r="D5" s="3" t="s">
        <v>10</v>
      </c>
      <c r="E5" s="9" t="s">
        <v>14</v>
      </c>
      <c r="F5" s="60">
        <v>40</v>
      </c>
      <c r="G5" s="102">
        <v>40</v>
      </c>
      <c r="H5" s="62">
        <f>F5+G5</f>
        <v>80</v>
      </c>
      <c r="I5" s="63">
        <f>H5*C5</f>
        <v>0</v>
      </c>
      <c r="J5" s="46"/>
      <c r="K5" s="62">
        <v>80</v>
      </c>
      <c r="L5" s="113">
        <v>200</v>
      </c>
      <c r="M5" s="106">
        <f>320+H5</f>
        <v>400</v>
      </c>
      <c r="N5" s="48"/>
      <c r="O5" s="69"/>
      <c r="P5" s="93"/>
      <c r="Q5" s="70"/>
      <c r="R5" s="88"/>
      <c r="S5" s="74"/>
      <c r="T5" s="49"/>
      <c r="U5" s="50"/>
      <c r="AE5" s="50"/>
      <c r="AF5" s="51"/>
    </row>
    <row r="6" spans="1:32" s="36" customFormat="1" ht="13.5" customHeight="1">
      <c r="A6" s="3" t="s">
        <v>26</v>
      </c>
      <c r="B6" s="34">
        <v>1234</v>
      </c>
      <c r="C6" s="45"/>
      <c r="D6" s="3" t="s">
        <v>12</v>
      </c>
      <c r="E6" s="9" t="s">
        <v>14</v>
      </c>
      <c r="F6" s="60">
        <v>37.5</v>
      </c>
      <c r="G6" s="61">
        <v>37.5</v>
      </c>
      <c r="H6" s="62">
        <f>F6+G6</f>
        <v>75</v>
      </c>
      <c r="I6" s="63">
        <f>H6*C6</f>
        <v>0</v>
      </c>
      <c r="J6" s="46"/>
      <c r="K6" s="62">
        <v>67</v>
      </c>
      <c r="L6" s="113"/>
      <c r="M6" s="106">
        <f>'[1]Baie'!$L$6+H6</f>
        <v>367</v>
      </c>
      <c r="N6" s="48"/>
      <c r="O6" s="77"/>
      <c r="P6" s="92"/>
      <c r="Q6" s="71"/>
      <c r="R6" s="89"/>
      <c r="S6" s="74"/>
      <c r="T6" s="49"/>
      <c r="U6" s="50"/>
      <c r="AE6" s="50"/>
      <c r="AF6" s="51"/>
    </row>
    <row r="7" spans="1:32" s="36" customFormat="1" ht="12.75">
      <c r="A7" s="3"/>
      <c r="B7" s="34"/>
      <c r="C7" s="45"/>
      <c r="D7" s="3"/>
      <c r="E7" s="9"/>
      <c r="F7" s="60"/>
      <c r="G7" s="61"/>
      <c r="H7" s="62"/>
      <c r="I7" s="63"/>
      <c r="J7" s="46"/>
      <c r="K7" s="62"/>
      <c r="L7" s="113"/>
      <c r="M7" s="106"/>
      <c r="N7" s="48"/>
      <c r="O7" s="77"/>
      <c r="P7" s="92"/>
      <c r="Q7" s="71"/>
      <c r="R7" s="89"/>
      <c r="S7" s="74"/>
      <c r="T7" s="49"/>
      <c r="U7" s="50"/>
      <c r="AE7" s="50"/>
      <c r="AF7" s="51"/>
    </row>
    <row r="8" spans="1:23" s="7" customFormat="1" ht="12.75" customHeight="1">
      <c r="A8" s="7" t="s">
        <v>27</v>
      </c>
      <c r="B8" s="34">
        <v>1234</v>
      </c>
      <c r="C8" s="52"/>
      <c r="D8" s="8" t="s">
        <v>25</v>
      </c>
      <c r="E8" s="9" t="s">
        <v>14</v>
      </c>
      <c r="F8" s="60">
        <v>40</v>
      </c>
      <c r="G8" s="61">
        <v>40</v>
      </c>
      <c r="H8" s="62">
        <f>F8+G8</f>
        <v>80</v>
      </c>
      <c r="I8" s="66">
        <f>H8*C8</f>
        <v>0</v>
      </c>
      <c r="J8" s="47"/>
      <c r="K8" s="62">
        <v>35</v>
      </c>
      <c r="L8" s="113"/>
      <c r="M8" s="106">
        <f>'[1]Baie'!$L$9+H8</f>
        <v>285.75</v>
      </c>
      <c r="N8" s="55"/>
      <c r="O8" s="76"/>
      <c r="P8" s="97"/>
      <c r="Q8" s="87"/>
      <c r="R8" s="90"/>
      <c r="S8" s="101"/>
      <c r="T8" s="103"/>
      <c r="U8" s="103"/>
      <c r="V8" s="103"/>
      <c r="W8" s="104"/>
    </row>
    <row r="9" spans="1:21" s="7" customFormat="1" ht="12.75">
      <c r="A9" s="7" t="s">
        <v>27</v>
      </c>
      <c r="B9" s="34">
        <v>1234</v>
      </c>
      <c r="C9" s="52"/>
      <c r="D9" s="8" t="s">
        <v>19</v>
      </c>
      <c r="E9" s="9" t="s">
        <v>14</v>
      </c>
      <c r="F9" s="64">
        <v>40</v>
      </c>
      <c r="G9" s="61">
        <v>40</v>
      </c>
      <c r="H9" s="62">
        <f>F9+G9</f>
        <v>80</v>
      </c>
      <c r="I9" s="66">
        <f>H9*C9</f>
        <v>0</v>
      </c>
      <c r="J9" s="54"/>
      <c r="K9" s="62">
        <v>80</v>
      </c>
      <c r="L9" s="113"/>
      <c r="M9" s="106">
        <f>'[1]Baie'!$L$10+H9</f>
        <v>344</v>
      </c>
      <c r="N9" s="55"/>
      <c r="O9" s="76"/>
      <c r="P9" s="92"/>
      <c r="Q9" s="73"/>
      <c r="R9" s="90"/>
      <c r="S9" s="101"/>
      <c r="U9" s="38"/>
    </row>
    <row r="10" spans="1:21" s="7" customFormat="1" ht="12.75">
      <c r="A10" s="7" t="s">
        <v>27</v>
      </c>
      <c r="B10" s="34">
        <v>1234</v>
      </c>
      <c r="C10" s="52"/>
      <c r="D10" s="8" t="s">
        <v>16</v>
      </c>
      <c r="E10" s="9" t="s">
        <v>14</v>
      </c>
      <c r="F10" s="64">
        <v>40</v>
      </c>
      <c r="G10" s="65">
        <v>40</v>
      </c>
      <c r="H10" s="62">
        <f>F10+G10</f>
        <v>80</v>
      </c>
      <c r="I10" s="66">
        <f>H10*C10</f>
        <v>0</v>
      </c>
      <c r="J10" s="54"/>
      <c r="K10" s="62">
        <v>80</v>
      </c>
      <c r="L10" s="113"/>
      <c r="M10" s="106">
        <f>'[1]Baie'!$L$11+H10</f>
        <v>400</v>
      </c>
      <c r="N10" s="55"/>
      <c r="O10" s="76"/>
      <c r="P10" s="92"/>
      <c r="Q10" s="73"/>
      <c r="R10" s="90"/>
      <c r="S10" s="74"/>
      <c r="U10" s="38"/>
    </row>
    <row r="11" spans="2:21" s="7" customFormat="1" ht="12.75">
      <c r="B11" s="34"/>
      <c r="C11" s="52"/>
      <c r="D11" s="8"/>
      <c r="E11" s="9"/>
      <c r="F11" s="64"/>
      <c r="G11" s="65"/>
      <c r="H11" s="62"/>
      <c r="I11" s="66"/>
      <c r="J11" s="54"/>
      <c r="K11" s="62"/>
      <c r="L11" s="113"/>
      <c r="M11" s="106"/>
      <c r="N11" s="55"/>
      <c r="O11" s="76"/>
      <c r="P11" s="92"/>
      <c r="Q11" s="75"/>
      <c r="R11" s="91"/>
      <c r="S11" s="74"/>
      <c r="U11" s="38"/>
    </row>
    <row r="12" spans="1:32" s="36" customFormat="1" ht="12.75">
      <c r="A12" s="3" t="s">
        <v>26</v>
      </c>
      <c r="B12" s="34">
        <v>1234</v>
      </c>
      <c r="C12" s="45"/>
      <c r="D12" s="3" t="s">
        <v>11</v>
      </c>
      <c r="E12" s="9" t="s">
        <v>14</v>
      </c>
      <c r="F12" s="60"/>
      <c r="G12" s="65"/>
      <c r="H12" s="62">
        <f>F12+G12</f>
        <v>0</v>
      </c>
      <c r="I12" s="63">
        <f>H12*C12</f>
        <v>0</v>
      </c>
      <c r="J12" s="46"/>
      <c r="K12" s="62">
        <v>0</v>
      </c>
      <c r="L12" s="113"/>
      <c r="M12" s="106">
        <v>0</v>
      </c>
      <c r="N12" s="48"/>
      <c r="O12" s="77"/>
      <c r="P12" s="94"/>
      <c r="Q12" s="71"/>
      <c r="R12" s="89"/>
      <c r="S12" s="74"/>
      <c r="T12" s="49"/>
      <c r="U12" s="50"/>
      <c r="AE12" s="50"/>
      <c r="AF12" s="51"/>
    </row>
    <row r="13" spans="1:32" s="36" customFormat="1" ht="12.75">
      <c r="A13" s="32" t="s">
        <v>26</v>
      </c>
      <c r="B13" s="34">
        <v>1234</v>
      </c>
      <c r="C13" s="53"/>
      <c r="D13" s="8" t="s">
        <v>24</v>
      </c>
      <c r="E13" s="9" t="s">
        <v>14</v>
      </c>
      <c r="F13" s="64">
        <v>40</v>
      </c>
      <c r="G13" s="61">
        <v>40</v>
      </c>
      <c r="H13" s="62">
        <f>F13+G13</f>
        <v>80</v>
      </c>
      <c r="I13" s="63">
        <f>H13*C13</f>
        <v>0</v>
      </c>
      <c r="J13" s="46"/>
      <c r="K13" s="62">
        <v>80</v>
      </c>
      <c r="L13" s="113"/>
      <c r="M13" s="106">
        <f>'[1]Baie'!$L$14+H13</f>
        <v>400</v>
      </c>
      <c r="N13" s="48"/>
      <c r="O13" s="77"/>
      <c r="P13" s="94"/>
      <c r="Q13" s="71"/>
      <c r="R13" s="89"/>
      <c r="S13" s="74"/>
      <c r="T13" s="49"/>
      <c r="U13" s="50"/>
      <c r="AE13" s="50"/>
      <c r="AF13" s="51"/>
    </row>
    <row r="14" spans="1:32" s="36" customFormat="1" ht="11.25" customHeight="1">
      <c r="A14" s="32" t="s">
        <v>26</v>
      </c>
      <c r="B14" s="34">
        <v>1234</v>
      </c>
      <c r="C14" s="57"/>
      <c r="D14" s="32" t="s">
        <v>18</v>
      </c>
      <c r="E14" s="33" t="s">
        <v>14</v>
      </c>
      <c r="F14" s="67">
        <v>40</v>
      </c>
      <c r="G14" s="61">
        <v>40</v>
      </c>
      <c r="H14" s="62">
        <f>G14+F14</f>
        <v>80</v>
      </c>
      <c r="I14" s="63">
        <f>H14*C14</f>
        <v>0</v>
      </c>
      <c r="J14" s="46"/>
      <c r="K14" s="62">
        <v>80</v>
      </c>
      <c r="L14" s="113"/>
      <c r="M14" s="106">
        <f>'[1]Baie'!$L$15+H14</f>
        <v>360</v>
      </c>
      <c r="N14" s="48"/>
      <c r="O14" s="78"/>
      <c r="P14" s="94"/>
      <c r="Q14" s="71"/>
      <c r="R14" s="89"/>
      <c r="S14" s="72"/>
      <c r="T14" s="49"/>
      <c r="U14" s="50"/>
      <c r="AE14" s="50"/>
      <c r="AF14" s="51"/>
    </row>
    <row r="15" spans="1:32" s="36" customFormat="1" ht="7.5" customHeight="1">
      <c r="A15" s="32"/>
      <c r="B15" s="56"/>
      <c r="C15" s="57"/>
      <c r="D15" s="32"/>
      <c r="E15" s="33"/>
      <c r="F15" s="79"/>
      <c r="G15" s="68"/>
      <c r="H15" s="42"/>
      <c r="I15" s="80"/>
      <c r="J15" s="46"/>
      <c r="K15" s="42"/>
      <c r="L15" s="114"/>
      <c r="M15" s="105"/>
      <c r="N15" s="48"/>
      <c r="O15" s="81"/>
      <c r="P15" s="95"/>
      <c r="Q15" s="82"/>
      <c r="R15" s="82"/>
      <c r="T15" s="49"/>
      <c r="U15" s="50"/>
      <c r="AE15" s="50"/>
      <c r="AF15" s="51"/>
    </row>
    <row r="16" spans="1:19" s="7" customFormat="1" ht="15.75">
      <c r="A16" s="29"/>
      <c r="B16" s="44"/>
      <c r="C16" s="52"/>
      <c r="D16" s="12"/>
      <c r="E16" s="44"/>
      <c r="F16" s="44"/>
      <c r="G16" s="44"/>
      <c r="H16" s="44"/>
      <c r="I16" s="44"/>
      <c r="J16" s="15"/>
      <c r="K16" s="15"/>
      <c r="L16" s="15"/>
      <c r="M16" s="47"/>
      <c r="N16" s="28"/>
      <c r="O16" s="28"/>
      <c r="P16" s="98"/>
      <c r="Q16" s="58"/>
      <c r="R16" s="58"/>
      <c r="S16" s="44"/>
    </row>
    <row r="17" spans="1:19" s="7" customFormat="1" ht="12.75">
      <c r="A17" s="30"/>
      <c r="B17" s="44"/>
      <c r="C17" s="52"/>
      <c r="D17" s="12"/>
      <c r="E17" s="44"/>
      <c r="F17" s="44"/>
      <c r="G17" s="44"/>
      <c r="H17" s="44"/>
      <c r="I17" s="44"/>
      <c r="J17" s="15"/>
      <c r="K17" s="15"/>
      <c r="L17" s="15"/>
      <c r="M17" s="47"/>
      <c r="N17" s="28"/>
      <c r="O17" s="28"/>
      <c r="P17" s="98"/>
      <c r="Q17" s="58"/>
      <c r="R17" s="58"/>
      <c r="S17" s="44"/>
    </row>
    <row r="18" spans="2:23" s="7" customFormat="1" ht="12.75">
      <c r="B18" s="44"/>
      <c r="C18" s="52"/>
      <c r="D18" s="12"/>
      <c r="E18" s="44"/>
      <c r="F18" s="44"/>
      <c r="G18" s="44"/>
      <c r="H18" s="44"/>
      <c r="I18" s="44"/>
      <c r="J18" s="15"/>
      <c r="K18" s="15"/>
      <c r="L18" s="15"/>
      <c r="M18" s="47"/>
      <c r="N18" s="28"/>
      <c r="O18" s="28"/>
      <c r="P18" s="98"/>
      <c r="Q18" s="43"/>
      <c r="R18" s="43"/>
      <c r="S18" s="44"/>
      <c r="W18" s="59"/>
    </row>
    <row r="19" spans="2:19" s="7" customFormat="1" ht="12.75">
      <c r="B19" s="44"/>
      <c r="C19" s="52"/>
      <c r="D19" s="12"/>
      <c r="E19" s="44"/>
      <c r="F19" s="44"/>
      <c r="G19" s="44"/>
      <c r="H19" s="44"/>
      <c r="I19" s="44"/>
      <c r="J19" s="15"/>
      <c r="K19" s="15"/>
      <c r="L19" s="15"/>
      <c r="M19" s="47"/>
      <c r="N19" s="28"/>
      <c r="O19" s="28"/>
      <c r="P19" s="98"/>
      <c r="Q19" s="43"/>
      <c r="R19" s="43"/>
      <c r="S19" s="44"/>
    </row>
    <row r="20" spans="2:19" s="7" customFormat="1" ht="12.75">
      <c r="B20" s="44"/>
      <c r="C20" s="52"/>
      <c r="D20" s="12"/>
      <c r="E20" s="44"/>
      <c r="F20" s="44"/>
      <c r="G20" s="44"/>
      <c r="H20" s="44"/>
      <c r="I20" s="44"/>
      <c r="J20" s="15"/>
      <c r="K20" s="15"/>
      <c r="L20" s="15"/>
      <c r="M20" s="47"/>
      <c r="N20" s="28"/>
      <c r="O20" s="28"/>
      <c r="P20" s="98"/>
      <c r="Q20" s="43"/>
      <c r="R20" s="43"/>
      <c r="S20" s="44"/>
    </row>
    <row r="21" spans="2:19" s="7" customFormat="1" ht="12.75">
      <c r="B21" s="28"/>
      <c r="D21" s="8"/>
      <c r="E21" s="28"/>
      <c r="F21" s="28"/>
      <c r="G21" s="28"/>
      <c r="H21" s="44"/>
      <c r="I21" s="28"/>
      <c r="J21" s="28"/>
      <c r="K21" s="28"/>
      <c r="L21" s="28"/>
      <c r="M21" s="47"/>
      <c r="N21" s="28"/>
      <c r="O21" s="28"/>
      <c r="P21" s="12"/>
      <c r="Q21" s="25"/>
      <c r="R21" s="25"/>
      <c r="S21" s="44"/>
    </row>
    <row r="22" spans="2:19" s="7" customFormat="1" ht="12.75">
      <c r="B22" s="28"/>
      <c r="D22" s="8"/>
      <c r="E22" s="28"/>
      <c r="F22" s="28"/>
      <c r="G22" s="28"/>
      <c r="H22" s="44"/>
      <c r="I22" s="28"/>
      <c r="J22" s="28"/>
      <c r="K22" s="28"/>
      <c r="L22" s="28"/>
      <c r="M22" s="47"/>
      <c r="N22" s="28"/>
      <c r="O22" s="28"/>
      <c r="P22" s="12"/>
      <c r="Q22" s="25"/>
      <c r="R22" s="25"/>
      <c r="S22" s="44"/>
    </row>
    <row r="23" spans="2:16" s="7" customFormat="1" ht="12.75">
      <c r="B23" s="28"/>
      <c r="D23" s="8"/>
      <c r="E23" s="28"/>
      <c r="F23" s="28"/>
      <c r="G23" s="28"/>
      <c r="H23" s="44"/>
      <c r="I23" s="28"/>
      <c r="J23" s="28"/>
      <c r="K23" s="28"/>
      <c r="L23" s="28"/>
      <c r="M23" s="47"/>
      <c r="N23" s="28"/>
      <c r="O23" s="28"/>
      <c r="P23" s="12"/>
    </row>
    <row r="24" spans="2:16" s="7" customFormat="1" ht="12.75">
      <c r="B24" s="28"/>
      <c r="D24" s="8"/>
      <c r="E24" s="28"/>
      <c r="F24" s="28"/>
      <c r="G24" s="28"/>
      <c r="H24" s="44"/>
      <c r="I24" s="28"/>
      <c r="J24" s="28"/>
      <c r="K24" s="28"/>
      <c r="L24" s="28"/>
      <c r="M24" s="47"/>
      <c r="N24" s="28"/>
      <c r="O24" s="28"/>
      <c r="P24" s="12"/>
    </row>
    <row r="25" spans="2:16" s="7" customFormat="1" ht="12.75">
      <c r="B25" s="28"/>
      <c r="D25" s="8"/>
      <c r="E25" s="28"/>
      <c r="F25" s="8"/>
      <c r="G25" s="28"/>
      <c r="H25" s="44"/>
      <c r="I25" s="28"/>
      <c r="J25" s="28"/>
      <c r="K25" s="28"/>
      <c r="L25" s="28"/>
      <c r="M25" s="47"/>
      <c r="N25" s="28"/>
      <c r="O25" s="28"/>
      <c r="P25" s="12"/>
    </row>
    <row r="26" spans="2:16" s="7" customFormat="1" ht="12.75">
      <c r="B26" s="28"/>
      <c r="D26" s="8"/>
      <c r="E26" s="28"/>
      <c r="F26" s="28"/>
      <c r="G26" s="28"/>
      <c r="H26" s="44"/>
      <c r="I26" s="28"/>
      <c r="J26" s="28"/>
      <c r="K26" s="28"/>
      <c r="L26" s="28"/>
      <c r="M26" s="47"/>
      <c r="N26" s="28"/>
      <c r="O26" s="28"/>
      <c r="P26" s="12"/>
    </row>
    <row r="27" spans="2:16" s="7" customFormat="1" ht="12.75">
      <c r="B27" s="28"/>
      <c r="D27" s="8"/>
      <c r="E27" s="28"/>
      <c r="F27" s="28"/>
      <c r="G27" s="28"/>
      <c r="H27" s="44"/>
      <c r="I27" s="28"/>
      <c r="J27" s="28"/>
      <c r="K27" s="28"/>
      <c r="L27" s="28"/>
      <c r="M27" s="47"/>
      <c r="N27" s="28"/>
      <c r="O27" s="44"/>
      <c r="P27" s="12"/>
    </row>
    <row r="28" spans="2:16" s="7" customFormat="1" ht="12.75">
      <c r="B28" s="28"/>
      <c r="D28" s="8"/>
      <c r="E28" s="28"/>
      <c r="F28" s="28"/>
      <c r="G28" s="28"/>
      <c r="H28" s="44"/>
      <c r="I28" s="28"/>
      <c r="J28" s="28"/>
      <c r="K28" s="28"/>
      <c r="L28" s="28"/>
      <c r="M28" s="47"/>
      <c r="N28" s="28"/>
      <c r="O28" s="28"/>
      <c r="P28" s="12"/>
    </row>
    <row r="29" spans="2:16" s="7" customFormat="1" ht="12.75">
      <c r="B29" s="28"/>
      <c r="D29" s="8"/>
      <c r="E29" s="28"/>
      <c r="F29" s="28"/>
      <c r="G29" s="28"/>
      <c r="H29" s="44"/>
      <c r="I29" s="28"/>
      <c r="J29" s="28"/>
      <c r="K29" s="28"/>
      <c r="L29" s="28"/>
      <c r="M29" s="47"/>
      <c r="N29" s="28"/>
      <c r="O29" s="28"/>
      <c r="P29" s="12"/>
    </row>
    <row r="30" spans="1:19" ht="12.75">
      <c r="A30" s="10"/>
      <c r="B30" s="14"/>
      <c r="C30" s="7"/>
      <c r="D30" s="11"/>
      <c r="E30" s="14"/>
      <c r="F30" s="14"/>
      <c r="G30" s="14"/>
      <c r="H30" s="41"/>
      <c r="I30" s="14"/>
      <c r="J30" s="14"/>
      <c r="K30" s="14"/>
      <c r="L30" s="14"/>
      <c r="O30" s="5"/>
      <c r="P30" s="12"/>
      <c r="Q30" s="10"/>
      <c r="R30" s="10"/>
      <c r="S30" s="10"/>
    </row>
    <row r="31" spans="2:19" ht="12.75">
      <c r="B31" s="41"/>
      <c r="C31" s="39"/>
      <c r="E31" s="41"/>
      <c r="H31" s="41"/>
      <c r="I31" s="41"/>
      <c r="O31" s="5"/>
      <c r="P31" s="12"/>
      <c r="Q31" s="10"/>
      <c r="R31" s="10"/>
      <c r="S31" s="10"/>
    </row>
    <row r="32" spans="15:19" ht="12.75">
      <c r="O32" s="5"/>
      <c r="P32" s="12"/>
      <c r="Q32" s="10"/>
      <c r="R32" s="10"/>
      <c r="S32" s="10"/>
    </row>
    <row r="33" ht="12.75">
      <c r="O33" s="5"/>
    </row>
  </sheetData>
  <sheetProtection/>
  <mergeCells count="3">
    <mergeCell ref="F2:I2"/>
    <mergeCell ref="A1:S1"/>
    <mergeCell ref="L2:L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1200" verticalDpi="1200" orientation="landscape" paperSize="17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jveilleux</cp:lastModifiedBy>
  <cp:lastPrinted>2015-06-01T14:11:06Z</cp:lastPrinted>
  <dcterms:created xsi:type="dcterms:W3CDTF">2008-07-05T16:12:15Z</dcterms:created>
  <dcterms:modified xsi:type="dcterms:W3CDTF">2016-03-21T13:25:36Z</dcterms:modified>
  <cp:category/>
  <cp:version/>
  <cp:contentType/>
  <cp:contentStatus/>
</cp:coreProperties>
</file>