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lechargements\"/>
    </mc:Choice>
  </mc:AlternateContent>
  <bookViews>
    <workbookView xWindow="120" yWindow="330" windowWidth="15135" windowHeight="8025" activeTab="3"/>
  </bookViews>
  <sheets>
    <sheet name="inscription" sheetId="2" r:id="rId1"/>
    <sheet name="liste des branches" sheetId="4" state="hidden" r:id="rId2"/>
    <sheet name="ABC" sheetId="76" state="hidden" r:id="rId3"/>
    <sheet name="Feuil1" sheetId="77" r:id="rId4"/>
  </sheets>
  <externalReferences>
    <externalReference r:id="rId5"/>
  </externalReferences>
  <definedNames>
    <definedName name="branches" localSheetId="2">#REF!</definedName>
    <definedName name="branches">#REF!</definedName>
    <definedName name="code">inscription!$O$3:$O$802</definedName>
    <definedName name="date_naissance">inscription!$E$3:$E$802</definedName>
    <definedName name="Deb">inscription!$S$3:$S$802</definedName>
    <definedName name="fin">inscription!$T$3:$T$802</definedName>
    <definedName name="inscription">inscription!$A$3:$T$802</definedName>
    <definedName name="lieu">inscription!$N$3:$N$802</definedName>
    <definedName name="N°">inscription!$A$3:$A$802</definedName>
    <definedName name="N°_Ins">inscription!$B$3:$B$802</definedName>
    <definedName name="niveau">inscription!$R$3:$R$802</definedName>
    <definedName name="Nom">inscription!$C$3:$C$802</definedName>
    <definedName name="prenom">inscription!$D$3:$D$802</definedName>
    <definedName name="Section">inscription!$P$3:$P$802</definedName>
    <definedName name="Type">inscription!#REF!</definedName>
  </definedNames>
  <calcPr calcId="152511"/>
</workbook>
</file>

<file path=xl/calcChain.xml><?xml version="1.0" encoding="utf-8"?>
<calcChain xmlns="http://schemas.openxmlformats.org/spreadsheetml/2006/main">
  <c r="D4" i="77" l="1" a="1"/>
  <c r="D4" i="77" s="1"/>
  <c r="E4" i="77" a="1"/>
  <c r="E4" i="77" s="1"/>
  <c r="F4" i="77" a="1"/>
  <c r="F4" i="77" s="1"/>
  <c r="G4" i="77" a="1"/>
  <c r="G4" i="77" s="1"/>
  <c r="H4" i="77" a="1"/>
  <c r="H4" i="77" s="1"/>
  <c r="I4" i="77" a="1"/>
  <c r="I4" i="77" s="1"/>
  <c r="J4" i="77" a="1"/>
  <c r="J4" i="77" s="1"/>
  <c r="D5" i="77" a="1"/>
  <c r="D5" i="77" s="1"/>
  <c r="E5" i="77" a="1"/>
  <c r="E5" i="77" s="1"/>
  <c r="F5" i="77" a="1"/>
  <c r="F5" i="77" s="1"/>
  <c r="G5" i="77" a="1"/>
  <c r="G5" i="77" s="1"/>
  <c r="H5" i="77" a="1"/>
  <c r="H5" i="77" s="1"/>
  <c r="I5" i="77" a="1"/>
  <c r="I5" i="77" s="1"/>
  <c r="J5" i="77" a="1"/>
  <c r="J5" i="77" s="1"/>
  <c r="D6" i="77" a="1"/>
  <c r="D6" i="77" s="1"/>
  <c r="E6" i="77" a="1"/>
  <c r="E6" i="77" s="1"/>
  <c r="F6" i="77" a="1"/>
  <c r="F6" i="77" s="1"/>
  <c r="G6" i="77" a="1"/>
  <c r="G6" i="77" s="1"/>
  <c r="H6" i="77" a="1"/>
  <c r="H6" i="77" s="1"/>
  <c r="I6" i="77" a="1"/>
  <c r="I6" i="77" s="1"/>
  <c r="J6" i="77" a="1"/>
  <c r="J6" i="77" s="1"/>
  <c r="D7" i="77" a="1"/>
  <c r="D7" i="77" s="1"/>
  <c r="E7" i="77" a="1"/>
  <c r="E7" i="77" s="1"/>
  <c r="F7" i="77" a="1"/>
  <c r="F7" i="77" s="1"/>
  <c r="G7" i="77" a="1"/>
  <c r="G7" i="77" s="1"/>
  <c r="H7" i="77" a="1"/>
  <c r="H7" i="77" s="1"/>
  <c r="I7" i="77" a="1"/>
  <c r="I7" i="77" s="1"/>
  <c r="J7" i="77" a="1"/>
  <c r="J7" i="77" s="1"/>
  <c r="D8" i="77" a="1"/>
  <c r="D8" i="77" s="1"/>
  <c r="E8" i="77" a="1"/>
  <c r="E8" i="77" s="1"/>
  <c r="F8" i="77" a="1"/>
  <c r="F8" i="77" s="1"/>
  <c r="G8" i="77" a="1"/>
  <c r="G8" i="77" s="1"/>
  <c r="H8" i="77" a="1"/>
  <c r="H8" i="77" s="1"/>
  <c r="I8" i="77" a="1"/>
  <c r="I8" i="77" s="1"/>
  <c r="J8" i="77" a="1"/>
  <c r="J8" i="77" s="1"/>
  <c r="D9" i="77" a="1"/>
  <c r="D9" i="77" s="1"/>
  <c r="E9" i="77" a="1"/>
  <c r="E9" i="77" s="1"/>
  <c r="F9" i="77" a="1"/>
  <c r="F9" i="77" s="1"/>
  <c r="G9" i="77" a="1"/>
  <c r="G9" i="77" s="1"/>
  <c r="H9" i="77" a="1"/>
  <c r="H9" i="77" s="1"/>
  <c r="I9" i="77" a="1"/>
  <c r="I9" i="77" s="1"/>
  <c r="J9" i="77" a="1"/>
  <c r="J9" i="77" s="1"/>
  <c r="D10" i="77" a="1"/>
  <c r="D10" i="77" s="1"/>
  <c r="E10" i="77" a="1"/>
  <c r="E10" i="77" s="1"/>
  <c r="F10" i="77" a="1"/>
  <c r="F10" i="77" s="1"/>
  <c r="G10" i="77" a="1"/>
  <c r="G10" i="77" s="1"/>
  <c r="H10" i="77" a="1"/>
  <c r="H10" i="77" s="1"/>
  <c r="I10" i="77" a="1"/>
  <c r="I10" i="77" s="1"/>
  <c r="J10" i="77" a="1"/>
  <c r="J10" i="77" s="1"/>
  <c r="D11" i="77" a="1"/>
  <c r="D11" i="77" s="1"/>
  <c r="E11" i="77" a="1"/>
  <c r="E11" i="77" s="1"/>
  <c r="F11" i="77" a="1"/>
  <c r="F11" i="77" s="1"/>
  <c r="G11" i="77" a="1"/>
  <c r="G11" i="77" s="1"/>
  <c r="H11" i="77" a="1"/>
  <c r="H11" i="77" s="1"/>
  <c r="I11" i="77" a="1"/>
  <c r="I11" i="77" s="1"/>
  <c r="J11" i="77" a="1"/>
  <c r="J11" i="77" s="1"/>
  <c r="D12" i="77" a="1"/>
  <c r="D12" i="77" s="1"/>
  <c r="E12" i="77" a="1"/>
  <c r="E12" i="77" s="1"/>
  <c r="F12" i="77" a="1"/>
  <c r="F12" i="77" s="1"/>
  <c r="G12" i="77" a="1"/>
  <c r="G12" i="77" s="1"/>
  <c r="H12" i="77" a="1"/>
  <c r="H12" i="77" s="1"/>
  <c r="I12" i="77" a="1"/>
  <c r="I12" i="77" s="1"/>
  <c r="J12" i="77" a="1"/>
  <c r="J12" i="77" s="1"/>
  <c r="D13" i="77" a="1"/>
  <c r="D13" i="77" s="1"/>
  <c r="E13" i="77" a="1"/>
  <c r="E13" i="77" s="1"/>
  <c r="F13" i="77" a="1"/>
  <c r="F13" i="77" s="1"/>
  <c r="G13" i="77" a="1"/>
  <c r="G13" i="77" s="1"/>
  <c r="H13" i="77" a="1"/>
  <c r="H13" i="77" s="1"/>
  <c r="I13" i="77" a="1"/>
  <c r="I13" i="77" s="1"/>
  <c r="J13" i="77" a="1"/>
  <c r="J13" i="77" s="1"/>
  <c r="D14" i="77" a="1"/>
  <c r="D14" i="77" s="1"/>
  <c r="E14" i="77" a="1"/>
  <c r="E14" i="77" s="1"/>
  <c r="F14" i="77" a="1"/>
  <c r="F14" i="77" s="1"/>
  <c r="G14" i="77" a="1"/>
  <c r="G14" i="77" s="1"/>
  <c r="H14" i="77" a="1"/>
  <c r="H14" i="77" s="1"/>
  <c r="I14" i="77" a="1"/>
  <c r="I14" i="77" s="1"/>
  <c r="J14" i="77" a="1"/>
  <c r="J14" i="77" s="1"/>
  <c r="E3" i="77" a="1"/>
  <c r="E3" i="77" s="1"/>
  <c r="F3" i="77" a="1"/>
  <c r="F3" i="77" s="1"/>
  <c r="G3" i="77" a="1"/>
  <c r="G3" i="77" s="1"/>
  <c r="H3" i="77" a="1"/>
  <c r="H3" i="77" s="1"/>
  <c r="I3" i="77" a="1"/>
  <c r="I3" i="77" s="1"/>
  <c r="J3" i="77" a="1"/>
  <c r="J3" i="77" s="1"/>
  <c r="D3" i="77" a="1"/>
  <c r="D3" i="77" s="1"/>
  <c r="B4" i="77" l="1"/>
  <c r="B5" i="77"/>
  <c r="B6" i="77"/>
  <c r="B7" i="77"/>
  <c r="B8" i="77"/>
  <c r="B9" i="77"/>
  <c r="B10" i="77"/>
  <c r="B11" i="77"/>
  <c r="B12" i="77"/>
  <c r="B13" i="77"/>
  <c r="B14" i="77"/>
  <c r="B3" i="77"/>
  <c r="B76" i="77" l="1"/>
  <c r="P3" i="2" l="1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C801" i="76" l="1" a="1"/>
  <c r="C801" i="76" s="1"/>
  <c r="U801" i="76" s="1"/>
  <c r="C799" i="76" a="1"/>
  <c r="C799" i="76" s="1"/>
  <c r="U799" i="76" s="1"/>
  <c r="C797" i="76" a="1"/>
  <c r="C797" i="76" s="1"/>
  <c r="U797" i="76" s="1"/>
  <c r="C795" i="76" a="1"/>
  <c r="C795" i="76" s="1"/>
  <c r="U795" i="76" s="1"/>
  <c r="C793" i="76" a="1"/>
  <c r="C793" i="76" s="1"/>
  <c r="U793" i="76" s="1"/>
  <c r="C791" i="76" a="1"/>
  <c r="C791" i="76" s="1"/>
  <c r="U791" i="76" s="1"/>
  <c r="C789" i="76" a="1"/>
  <c r="C789" i="76" s="1"/>
  <c r="U789" i="76" s="1"/>
  <c r="C787" i="76" a="1"/>
  <c r="C787" i="76" s="1"/>
  <c r="U787" i="76" s="1"/>
  <c r="C785" i="76" a="1"/>
  <c r="C785" i="76" s="1"/>
  <c r="U785" i="76" s="1"/>
  <c r="C783" i="76" a="1"/>
  <c r="C783" i="76" s="1"/>
  <c r="U783" i="76" s="1"/>
  <c r="C781" i="76" a="1"/>
  <c r="C781" i="76" s="1"/>
  <c r="U781" i="76" s="1"/>
  <c r="C779" i="76" a="1"/>
  <c r="C779" i="76" s="1"/>
  <c r="U779" i="76" s="1"/>
  <c r="C777" i="76" a="1"/>
  <c r="C777" i="76" s="1"/>
  <c r="U777" i="76" s="1"/>
  <c r="C775" i="76" a="1"/>
  <c r="C775" i="76" s="1"/>
  <c r="U775" i="76" s="1"/>
  <c r="C773" i="76" a="1"/>
  <c r="C773" i="76" s="1"/>
  <c r="U773" i="76" s="1"/>
  <c r="C771" i="76" a="1"/>
  <c r="C771" i="76" s="1"/>
  <c r="U771" i="76" s="1"/>
  <c r="C769" i="76" a="1"/>
  <c r="C769" i="76" s="1"/>
  <c r="U769" i="76" s="1"/>
  <c r="C767" i="76" a="1"/>
  <c r="C767" i="76" s="1"/>
  <c r="U767" i="76" s="1"/>
  <c r="C802" i="76" a="1"/>
  <c r="C802" i="76" s="1"/>
  <c r="U802" i="76" s="1"/>
  <c r="C800" i="76" a="1"/>
  <c r="C800" i="76" s="1"/>
  <c r="U800" i="76" s="1"/>
  <c r="C798" i="76" a="1"/>
  <c r="C798" i="76" s="1"/>
  <c r="U798" i="76" s="1"/>
  <c r="C796" i="76" a="1"/>
  <c r="C796" i="76" s="1"/>
  <c r="U796" i="76" s="1"/>
  <c r="C794" i="76" a="1"/>
  <c r="C794" i="76" s="1"/>
  <c r="U794" i="76" s="1"/>
  <c r="C792" i="76" a="1"/>
  <c r="C792" i="76" s="1"/>
  <c r="U792" i="76" s="1"/>
  <c r="C790" i="76" a="1"/>
  <c r="C790" i="76" s="1"/>
  <c r="U790" i="76" s="1"/>
  <c r="C788" i="76" a="1"/>
  <c r="C788" i="76" s="1"/>
  <c r="U788" i="76" s="1"/>
  <c r="C786" i="76" a="1"/>
  <c r="C786" i="76" s="1"/>
  <c r="U786" i="76" s="1"/>
  <c r="C784" i="76" a="1"/>
  <c r="C784" i="76" s="1"/>
  <c r="U784" i="76" s="1"/>
  <c r="C782" i="76" a="1"/>
  <c r="C782" i="76" s="1"/>
  <c r="U782" i="76" s="1"/>
  <c r="C780" i="76" a="1"/>
  <c r="C780" i="76" s="1"/>
  <c r="U780" i="76" s="1"/>
  <c r="C778" i="76" a="1"/>
  <c r="C778" i="76" s="1"/>
  <c r="U778" i="76" s="1"/>
  <c r="C776" i="76" a="1"/>
  <c r="C776" i="76" s="1"/>
  <c r="U776" i="76" s="1"/>
  <c r="C774" i="76" a="1"/>
  <c r="C774" i="76" s="1"/>
  <c r="U774" i="76" s="1"/>
  <c r="C772" i="76" a="1"/>
  <c r="C772" i="76" s="1"/>
  <c r="U772" i="76" s="1"/>
  <c r="C770" i="76" a="1"/>
  <c r="C770" i="76" s="1"/>
  <c r="U770" i="76" s="1"/>
  <c r="C768" i="76" a="1"/>
  <c r="C768" i="76" s="1"/>
  <c r="U768" i="76" s="1"/>
  <c r="C766" i="76" a="1"/>
  <c r="C766" i="76" s="1"/>
  <c r="U766" i="76" s="1"/>
  <c r="C764" i="76" a="1"/>
  <c r="C764" i="76" s="1"/>
  <c r="U764" i="76" s="1"/>
  <c r="C762" i="76" a="1"/>
  <c r="C762" i="76" s="1"/>
  <c r="U762" i="76" s="1"/>
  <c r="C760" i="76" a="1"/>
  <c r="C760" i="76" s="1"/>
  <c r="U760" i="76" s="1"/>
  <c r="C758" i="76" a="1"/>
  <c r="C758" i="76" s="1"/>
  <c r="U758" i="76" s="1"/>
  <c r="C756" i="76" a="1"/>
  <c r="C756" i="76" s="1"/>
  <c r="U756" i="76" s="1"/>
  <c r="C754" i="76" a="1"/>
  <c r="C754" i="76" s="1"/>
  <c r="U754" i="76" s="1"/>
  <c r="C752" i="76" a="1"/>
  <c r="C752" i="76" s="1"/>
  <c r="U752" i="76" s="1"/>
  <c r="C750" i="76" a="1"/>
  <c r="C750" i="76" s="1"/>
  <c r="U750" i="76" s="1"/>
  <c r="C748" i="76" a="1"/>
  <c r="C748" i="76" s="1"/>
  <c r="U748" i="76" s="1"/>
  <c r="C765" i="76" a="1"/>
  <c r="C765" i="76" s="1"/>
  <c r="U765" i="76" s="1"/>
  <c r="C761" i="76" a="1"/>
  <c r="C761" i="76" s="1"/>
  <c r="U761" i="76" s="1"/>
  <c r="C757" i="76" a="1"/>
  <c r="C757" i="76" s="1"/>
  <c r="U757" i="76" s="1"/>
  <c r="C753" i="76" a="1"/>
  <c r="C753" i="76" s="1"/>
  <c r="U753" i="76" s="1"/>
  <c r="C749" i="76" a="1"/>
  <c r="C749" i="76" s="1"/>
  <c r="U749" i="76" s="1"/>
  <c r="C746" i="76" a="1"/>
  <c r="C746" i="76" s="1"/>
  <c r="U746" i="76" s="1"/>
  <c r="C744" i="76" a="1"/>
  <c r="C744" i="76" s="1"/>
  <c r="U744" i="76" s="1"/>
  <c r="C742" i="76" a="1"/>
  <c r="C742" i="76" s="1"/>
  <c r="U742" i="76" s="1"/>
  <c r="C740" i="76" a="1"/>
  <c r="C740" i="76" s="1"/>
  <c r="U740" i="76" s="1"/>
  <c r="C738" i="76" a="1"/>
  <c r="C738" i="76" s="1"/>
  <c r="U738" i="76" s="1"/>
  <c r="C736" i="76" a="1"/>
  <c r="C736" i="76" s="1"/>
  <c r="U736" i="76" s="1"/>
  <c r="C734" i="76" a="1"/>
  <c r="C734" i="76" s="1"/>
  <c r="U734" i="76" s="1"/>
  <c r="C732" i="76" a="1"/>
  <c r="C732" i="76" s="1"/>
  <c r="U732" i="76" s="1"/>
  <c r="C730" i="76" a="1"/>
  <c r="C730" i="76" s="1"/>
  <c r="U730" i="76" s="1"/>
  <c r="C728" i="76" a="1"/>
  <c r="C728" i="76" s="1"/>
  <c r="U728" i="76" s="1"/>
  <c r="C726" i="76" a="1"/>
  <c r="C726" i="76" s="1"/>
  <c r="U726" i="76" s="1"/>
  <c r="C724" i="76" a="1"/>
  <c r="C724" i="76" s="1"/>
  <c r="U724" i="76" s="1"/>
  <c r="C722" i="76" a="1"/>
  <c r="C722" i="76" s="1"/>
  <c r="U722" i="76" s="1"/>
  <c r="C720" i="76" a="1"/>
  <c r="C720" i="76" s="1"/>
  <c r="U720" i="76" s="1"/>
  <c r="C718" i="76" a="1"/>
  <c r="C718" i="76" s="1"/>
  <c r="U718" i="76" s="1"/>
  <c r="C716" i="76" a="1"/>
  <c r="C716" i="76" s="1"/>
  <c r="U716" i="76" s="1"/>
  <c r="C714" i="76" a="1"/>
  <c r="C714" i="76" s="1"/>
  <c r="U714" i="76" s="1"/>
  <c r="C712" i="76" a="1"/>
  <c r="C712" i="76" s="1"/>
  <c r="U712" i="76" s="1"/>
  <c r="C710" i="76" a="1"/>
  <c r="C710" i="76" s="1"/>
  <c r="U710" i="76" s="1"/>
  <c r="C708" i="76" a="1"/>
  <c r="C708" i="76" s="1"/>
  <c r="U708" i="76" s="1"/>
  <c r="C706" i="76" a="1"/>
  <c r="C706" i="76" s="1"/>
  <c r="U706" i="76" s="1"/>
  <c r="C704" i="76" a="1"/>
  <c r="C704" i="76" s="1"/>
  <c r="U704" i="76" s="1"/>
  <c r="C702" i="76" a="1"/>
  <c r="C702" i="76" s="1"/>
  <c r="C700" i="76" a="1"/>
  <c r="C700" i="76" s="1"/>
  <c r="C698" i="76" a="1"/>
  <c r="C698" i="76" s="1"/>
  <c r="C696" i="76" a="1"/>
  <c r="C696" i="76" s="1"/>
  <c r="C694" i="76" a="1"/>
  <c r="C694" i="76" s="1"/>
  <c r="C692" i="76" a="1"/>
  <c r="C692" i="76" s="1"/>
  <c r="C690" i="76" a="1"/>
  <c r="C690" i="76" s="1"/>
  <c r="C688" i="76" a="1"/>
  <c r="C688" i="76" s="1"/>
  <c r="C686" i="76" a="1"/>
  <c r="C686" i="76" s="1"/>
  <c r="C684" i="76" a="1"/>
  <c r="C684" i="76" s="1"/>
  <c r="C682" i="76" a="1"/>
  <c r="C682" i="76" s="1"/>
  <c r="C680" i="76" a="1"/>
  <c r="C680" i="76" s="1"/>
  <c r="C678" i="76" a="1"/>
  <c r="C678" i="76" s="1"/>
  <c r="C676" i="76" a="1"/>
  <c r="C676" i="76" s="1"/>
  <c r="C674" i="76" a="1"/>
  <c r="C674" i="76" s="1"/>
  <c r="C672" i="76" a="1"/>
  <c r="C672" i="76" s="1"/>
  <c r="C670" i="76" a="1"/>
  <c r="C670" i="76" s="1"/>
  <c r="C668" i="76" a="1"/>
  <c r="C668" i="76" s="1"/>
  <c r="C666" i="76" a="1"/>
  <c r="C666" i="76" s="1"/>
  <c r="C664" i="76" a="1"/>
  <c r="C664" i="76" s="1"/>
  <c r="C662" i="76" a="1"/>
  <c r="C662" i="76" s="1"/>
  <c r="C660" i="76" a="1"/>
  <c r="C660" i="76" s="1"/>
  <c r="C658" i="76" a="1"/>
  <c r="C658" i="76" s="1"/>
  <c r="C656" i="76" a="1"/>
  <c r="C656" i="76" s="1"/>
  <c r="C654" i="76" a="1"/>
  <c r="C654" i="76" s="1"/>
  <c r="C652" i="76" a="1"/>
  <c r="C652" i="76" s="1"/>
  <c r="C650" i="76" a="1"/>
  <c r="C650" i="76" s="1"/>
  <c r="C648" i="76" a="1"/>
  <c r="C648" i="76" s="1"/>
  <c r="C646" i="76" a="1"/>
  <c r="C646" i="76" s="1"/>
  <c r="C644" i="76" a="1"/>
  <c r="C644" i="76" s="1"/>
  <c r="C642" i="76" a="1"/>
  <c r="C642" i="76" s="1"/>
  <c r="C640" i="76" a="1"/>
  <c r="C640" i="76" s="1"/>
  <c r="C638" i="76" a="1"/>
  <c r="C638" i="76" s="1"/>
  <c r="C636" i="76" a="1"/>
  <c r="C636" i="76" s="1"/>
  <c r="C634" i="76" a="1"/>
  <c r="C634" i="76" s="1"/>
  <c r="C632" i="76" a="1"/>
  <c r="C632" i="76" s="1"/>
  <c r="C630" i="76" a="1"/>
  <c r="C630" i="76" s="1"/>
  <c r="C628" i="76" a="1"/>
  <c r="C628" i="76" s="1"/>
  <c r="C626" i="76" a="1"/>
  <c r="C626" i="76" s="1"/>
  <c r="C624" i="76" a="1"/>
  <c r="C624" i="76" s="1"/>
  <c r="C622" i="76" a="1"/>
  <c r="C622" i="76" s="1"/>
  <c r="C620" i="76" a="1"/>
  <c r="C620" i="76" s="1"/>
  <c r="C618" i="76" a="1"/>
  <c r="C618" i="76" s="1"/>
  <c r="C616" i="76" a="1"/>
  <c r="C616" i="76" s="1"/>
  <c r="C614" i="76" a="1"/>
  <c r="C614" i="76" s="1"/>
  <c r="C612" i="76" a="1"/>
  <c r="C612" i="76" s="1"/>
  <c r="C610" i="76" a="1"/>
  <c r="C610" i="76" s="1"/>
  <c r="C608" i="76" a="1"/>
  <c r="C608" i="76" s="1"/>
  <c r="C606" i="76" a="1"/>
  <c r="C606" i="76" s="1"/>
  <c r="C604" i="76" a="1"/>
  <c r="C604" i="76" s="1"/>
  <c r="C602" i="76" a="1"/>
  <c r="C602" i="76" s="1"/>
  <c r="C600" i="76" a="1"/>
  <c r="C600" i="76" s="1"/>
  <c r="C598" i="76" a="1"/>
  <c r="C598" i="76" s="1"/>
  <c r="C596" i="76" a="1"/>
  <c r="C596" i="76" s="1"/>
  <c r="C594" i="76" a="1"/>
  <c r="C594" i="76" s="1"/>
  <c r="C592" i="76" a="1"/>
  <c r="C592" i="76" s="1"/>
  <c r="C590" i="76" a="1"/>
  <c r="C590" i="76" s="1"/>
  <c r="C588" i="76" a="1"/>
  <c r="C588" i="76" s="1"/>
  <c r="C586" i="76" a="1"/>
  <c r="C586" i="76" s="1"/>
  <c r="C584" i="76" a="1"/>
  <c r="C584" i="76" s="1"/>
  <c r="C582" i="76" a="1"/>
  <c r="C582" i="76" s="1"/>
  <c r="C580" i="76" a="1"/>
  <c r="C580" i="76" s="1"/>
  <c r="C578" i="76" a="1"/>
  <c r="C578" i="76" s="1"/>
  <c r="C576" i="76" a="1"/>
  <c r="C576" i="76" s="1"/>
  <c r="C574" i="76" a="1"/>
  <c r="C574" i="76" s="1"/>
  <c r="C572" i="76" a="1"/>
  <c r="C572" i="76" s="1"/>
  <c r="C570" i="76" a="1"/>
  <c r="C570" i="76" s="1"/>
  <c r="C568" i="76" a="1"/>
  <c r="C568" i="76" s="1"/>
  <c r="C566" i="76" a="1"/>
  <c r="C566" i="76" s="1"/>
  <c r="C564" i="76" a="1"/>
  <c r="C564" i="76" s="1"/>
  <c r="C562" i="76" a="1"/>
  <c r="C562" i="76" s="1"/>
  <c r="C560" i="76" a="1"/>
  <c r="C560" i="76" s="1"/>
  <c r="C558" i="76" a="1"/>
  <c r="C558" i="76" s="1"/>
  <c r="C556" i="76" a="1"/>
  <c r="C556" i="76" s="1"/>
  <c r="C554" i="76" a="1"/>
  <c r="C554" i="76" s="1"/>
  <c r="C552" i="76" a="1"/>
  <c r="C552" i="76" s="1"/>
  <c r="C550" i="76" a="1"/>
  <c r="C550" i="76" s="1"/>
  <c r="C548" i="76" a="1"/>
  <c r="C548" i="76" s="1"/>
  <c r="C546" i="76" a="1"/>
  <c r="C546" i="76" s="1"/>
  <c r="C544" i="76" a="1"/>
  <c r="C544" i="76" s="1"/>
  <c r="C542" i="76" a="1"/>
  <c r="C542" i="76" s="1"/>
  <c r="C540" i="76" a="1"/>
  <c r="C540" i="76" s="1"/>
  <c r="C538" i="76" a="1"/>
  <c r="C538" i="76" s="1"/>
  <c r="C536" i="76" a="1"/>
  <c r="C536" i="76" s="1"/>
  <c r="C534" i="76" a="1"/>
  <c r="C534" i="76" s="1"/>
  <c r="C532" i="76" a="1"/>
  <c r="C532" i="76" s="1"/>
  <c r="C530" i="76" a="1"/>
  <c r="C530" i="76" s="1"/>
  <c r="C528" i="76" a="1"/>
  <c r="C528" i="76" s="1"/>
  <c r="C526" i="76" a="1"/>
  <c r="C526" i="76" s="1"/>
  <c r="C524" i="76" a="1"/>
  <c r="C524" i="76" s="1"/>
  <c r="C522" i="76" a="1"/>
  <c r="C522" i="76" s="1"/>
  <c r="C520" i="76" a="1"/>
  <c r="C520" i="76" s="1"/>
  <c r="C518" i="76" a="1"/>
  <c r="C518" i="76" s="1"/>
  <c r="C516" i="76" a="1"/>
  <c r="C516" i="76" s="1"/>
  <c r="C514" i="76" a="1"/>
  <c r="C514" i="76" s="1"/>
  <c r="C512" i="76" a="1"/>
  <c r="C512" i="76" s="1"/>
  <c r="C510" i="76" a="1"/>
  <c r="C510" i="76" s="1"/>
  <c r="C508" i="76" a="1"/>
  <c r="C508" i="76" s="1"/>
  <c r="C506" i="76" a="1"/>
  <c r="C506" i="76" s="1"/>
  <c r="C504" i="76" a="1"/>
  <c r="C504" i="76" s="1"/>
  <c r="C502" i="76" a="1"/>
  <c r="C502" i="76" s="1"/>
  <c r="C500" i="76" a="1"/>
  <c r="C500" i="76" s="1"/>
  <c r="C498" i="76" a="1"/>
  <c r="C498" i="76" s="1"/>
  <c r="C496" i="76" a="1"/>
  <c r="C496" i="76" s="1"/>
  <c r="C494" i="76" a="1"/>
  <c r="C494" i="76" s="1"/>
  <c r="C492" i="76" a="1"/>
  <c r="C492" i="76" s="1"/>
  <c r="C490" i="76" a="1"/>
  <c r="C490" i="76" s="1"/>
  <c r="C488" i="76" a="1"/>
  <c r="C488" i="76" s="1"/>
  <c r="C486" i="76" a="1"/>
  <c r="C486" i="76" s="1"/>
  <c r="C484" i="76" a="1"/>
  <c r="C484" i="76" s="1"/>
  <c r="C482" i="76" a="1"/>
  <c r="C482" i="76" s="1"/>
  <c r="C480" i="76" a="1"/>
  <c r="C480" i="76" s="1"/>
  <c r="C478" i="76" a="1"/>
  <c r="C478" i="76" s="1"/>
  <c r="C476" i="76" a="1"/>
  <c r="C476" i="76" s="1"/>
  <c r="C474" i="76" a="1"/>
  <c r="C474" i="76" s="1"/>
  <c r="C472" i="76" a="1"/>
  <c r="C472" i="76" s="1"/>
  <c r="C470" i="76" a="1"/>
  <c r="C470" i="76" s="1"/>
  <c r="C468" i="76" a="1"/>
  <c r="C468" i="76" s="1"/>
  <c r="C466" i="76" a="1"/>
  <c r="C466" i="76" s="1"/>
  <c r="C464" i="76" a="1"/>
  <c r="C464" i="76" s="1"/>
  <c r="C462" i="76" a="1"/>
  <c r="C462" i="76" s="1"/>
  <c r="C460" i="76" a="1"/>
  <c r="C460" i="76" s="1"/>
  <c r="C458" i="76" a="1"/>
  <c r="C458" i="76" s="1"/>
  <c r="C456" i="76" a="1"/>
  <c r="C456" i="76" s="1"/>
  <c r="C454" i="76" a="1"/>
  <c r="C454" i="76" s="1"/>
  <c r="C452" i="76" a="1"/>
  <c r="C452" i="76" s="1"/>
  <c r="C450" i="76" a="1"/>
  <c r="C450" i="76" s="1"/>
  <c r="C448" i="76" a="1"/>
  <c r="C448" i="76" s="1"/>
  <c r="C446" i="76" a="1"/>
  <c r="C446" i="76" s="1"/>
  <c r="C444" i="76" a="1"/>
  <c r="C444" i="76" s="1"/>
  <c r="C442" i="76" a="1"/>
  <c r="C442" i="76" s="1"/>
  <c r="C440" i="76" a="1"/>
  <c r="C440" i="76" s="1"/>
  <c r="C438" i="76" a="1"/>
  <c r="C438" i="76" s="1"/>
  <c r="C436" i="76" a="1"/>
  <c r="C436" i="76" s="1"/>
  <c r="C434" i="76" a="1"/>
  <c r="C434" i="76" s="1"/>
  <c r="C432" i="76" a="1"/>
  <c r="C432" i="76" s="1"/>
  <c r="C430" i="76" a="1"/>
  <c r="C430" i="76" s="1"/>
  <c r="C428" i="76" a="1"/>
  <c r="C428" i="76" s="1"/>
  <c r="C426" i="76" a="1"/>
  <c r="C426" i="76" s="1"/>
  <c r="C424" i="76" a="1"/>
  <c r="C424" i="76" s="1"/>
  <c r="C422" i="76" a="1"/>
  <c r="C422" i="76" s="1"/>
  <c r="C420" i="76" a="1"/>
  <c r="C420" i="76" s="1"/>
  <c r="C418" i="76" a="1"/>
  <c r="C418" i="76" s="1"/>
  <c r="C416" i="76" a="1"/>
  <c r="C416" i="76" s="1"/>
  <c r="C414" i="76" a="1"/>
  <c r="C414" i="76" s="1"/>
  <c r="C412" i="76" a="1"/>
  <c r="C412" i="76" s="1"/>
  <c r="C410" i="76" a="1"/>
  <c r="C410" i="76" s="1"/>
  <c r="C408" i="76" a="1"/>
  <c r="C408" i="76" s="1"/>
  <c r="C406" i="76" a="1"/>
  <c r="C406" i="76" s="1"/>
  <c r="C404" i="76" a="1"/>
  <c r="C404" i="76" s="1"/>
  <c r="C402" i="76" a="1"/>
  <c r="C402" i="76" s="1"/>
  <c r="C400" i="76" a="1"/>
  <c r="C400" i="76" s="1"/>
  <c r="C398" i="76" a="1"/>
  <c r="C398" i="76" s="1"/>
  <c r="C396" i="76" a="1"/>
  <c r="C396" i="76" s="1"/>
  <c r="C394" i="76" a="1"/>
  <c r="C394" i="76" s="1"/>
  <c r="C392" i="76" a="1"/>
  <c r="C392" i="76" s="1"/>
  <c r="C390" i="76" a="1"/>
  <c r="C390" i="76" s="1"/>
  <c r="C388" i="76" a="1"/>
  <c r="C388" i="76" s="1"/>
  <c r="C386" i="76" a="1"/>
  <c r="C386" i="76" s="1"/>
  <c r="C384" i="76" a="1"/>
  <c r="C384" i="76" s="1"/>
  <c r="C382" i="76" a="1"/>
  <c r="C382" i="76" s="1"/>
  <c r="C380" i="76" a="1"/>
  <c r="C380" i="76" s="1"/>
  <c r="C378" i="76" a="1"/>
  <c r="C378" i="76" s="1"/>
  <c r="C376" i="76" a="1"/>
  <c r="C376" i="76" s="1"/>
  <c r="C374" i="76" a="1"/>
  <c r="C374" i="76" s="1"/>
  <c r="C372" i="76" a="1"/>
  <c r="C372" i="76" s="1"/>
  <c r="C370" i="76" a="1"/>
  <c r="C370" i="76" s="1"/>
  <c r="C368" i="76" a="1"/>
  <c r="C368" i="76" s="1"/>
  <c r="C366" i="76" a="1"/>
  <c r="C366" i="76" s="1"/>
  <c r="C364" i="76" a="1"/>
  <c r="C364" i="76" s="1"/>
  <c r="C362" i="76" a="1"/>
  <c r="C362" i="76" s="1"/>
  <c r="C360" i="76" a="1"/>
  <c r="C360" i="76" s="1"/>
  <c r="C358" i="76" a="1"/>
  <c r="C358" i="76" s="1"/>
  <c r="C356" i="76" a="1"/>
  <c r="C356" i="76" s="1"/>
  <c r="C354" i="76" a="1"/>
  <c r="C354" i="76" s="1"/>
  <c r="C352" i="76" a="1"/>
  <c r="C352" i="76" s="1"/>
  <c r="C350" i="76" a="1"/>
  <c r="C350" i="76" s="1"/>
  <c r="C348" i="76" a="1"/>
  <c r="C348" i="76" s="1"/>
  <c r="C346" i="76" a="1"/>
  <c r="C346" i="76" s="1"/>
  <c r="C344" i="76" a="1"/>
  <c r="C344" i="76" s="1"/>
  <c r="C342" i="76" a="1"/>
  <c r="C342" i="76" s="1"/>
  <c r="C340" i="76" a="1"/>
  <c r="C340" i="76" s="1"/>
  <c r="C338" i="76" a="1"/>
  <c r="C338" i="76" s="1"/>
  <c r="C336" i="76" a="1"/>
  <c r="C336" i="76" s="1"/>
  <c r="C334" i="76" a="1"/>
  <c r="C334" i="76" s="1"/>
  <c r="C332" i="76" a="1"/>
  <c r="C332" i="76" s="1"/>
  <c r="C330" i="76" a="1"/>
  <c r="C330" i="76" s="1"/>
  <c r="C328" i="76" a="1"/>
  <c r="C328" i="76" s="1"/>
  <c r="C326" i="76" a="1"/>
  <c r="C326" i="76" s="1"/>
  <c r="C324" i="76" a="1"/>
  <c r="C324" i="76" s="1"/>
  <c r="C322" i="76" a="1"/>
  <c r="C322" i="76" s="1"/>
  <c r="C320" i="76" a="1"/>
  <c r="C320" i="76" s="1"/>
  <c r="C318" i="76" a="1"/>
  <c r="C318" i="76" s="1"/>
  <c r="C316" i="76" a="1"/>
  <c r="C316" i="76" s="1"/>
  <c r="C314" i="76" a="1"/>
  <c r="C314" i="76" s="1"/>
  <c r="C312" i="76" a="1"/>
  <c r="C312" i="76" s="1"/>
  <c r="C310" i="76" a="1"/>
  <c r="C310" i="76" s="1"/>
  <c r="C308" i="76" a="1"/>
  <c r="C308" i="76" s="1"/>
  <c r="C306" i="76" a="1"/>
  <c r="C306" i="76" s="1"/>
  <c r="C304" i="76" a="1"/>
  <c r="C304" i="76" s="1"/>
  <c r="C302" i="76" a="1"/>
  <c r="C302" i="76" s="1"/>
  <c r="C300" i="76" a="1"/>
  <c r="C300" i="76" s="1"/>
  <c r="C298" i="76" a="1"/>
  <c r="C298" i="76" s="1"/>
  <c r="C296" i="76" a="1"/>
  <c r="C296" i="76" s="1"/>
  <c r="C294" i="76" a="1"/>
  <c r="C294" i="76" s="1"/>
  <c r="C292" i="76" a="1"/>
  <c r="C292" i="76" s="1"/>
  <c r="C290" i="76" a="1"/>
  <c r="C290" i="76" s="1"/>
  <c r="C288" i="76" a="1"/>
  <c r="C288" i="76" s="1"/>
  <c r="C286" i="76" a="1"/>
  <c r="C286" i="76" s="1"/>
  <c r="C284" i="76" a="1"/>
  <c r="C284" i="76" s="1"/>
  <c r="C282" i="76" a="1"/>
  <c r="C282" i="76" s="1"/>
  <c r="C280" i="76" a="1"/>
  <c r="C280" i="76" s="1"/>
  <c r="C278" i="76" a="1"/>
  <c r="C278" i="76" s="1"/>
  <c r="C276" i="76" a="1"/>
  <c r="C276" i="76" s="1"/>
  <c r="C274" i="76" a="1"/>
  <c r="C274" i="76" s="1"/>
  <c r="C272" i="76" a="1"/>
  <c r="C272" i="76" s="1"/>
  <c r="C270" i="76" a="1"/>
  <c r="C270" i="76" s="1"/>
  <c r="C268" i="76" a="1"/>
  <c r="C268" i="76" s="1"/>
  <c r="C266" i="76" a="1"/>
  <c r="C266" i="76" s="1"/>
  <c r="C264" i="76" a="1"/>
  <c r="C264" i="76" s="1"/>
  <c r="C262" i="76" a="1"/>
  <c r="C262" i="76" s="1"/>
  <c r="C260" i="76" a="1"/>
  <c r="C260" i="76" s="1"/>
  <c r="C258" i="76" a="1"/>
  <c r="C258" i="76" s="1"/>
  <c r="C256" i="76" a="1"/>
  <c r="C256" i="76" s="1"/>
  <c r="C254" i="76" a="1"/>
  <c r="C254" i="76" s="1"/>
  <c r="C252" i="76" a="1"/>
  <c r="C252" i="76" s="1"/>
  <c r="C250" i="76" a="1"/>
  <c r="C250" i="76" s="1"/>
  <c r="C248" i="76" a="1"/>
  <c r="C248" i="76" s="1"/>
  <c r="C246" i="76" a="1"/>
  <c r="C246" i="76" s="1"/>
  <c r="C244" i="76" a="1"/>
  <c r="C244" i="76" s="1"/>
  <c r="C242" i="76" a="1"/>
  <c r="C242" i="76" s="1"/>
  <c r="C240" i="76" a="1"/>
  <c r="C240" i="76" s="1"/>
  <c r="C238" i="76" a="1"/>
  <c r="C238" i="76" s="1"/>
  <c r="C236" i="76" a="1"/>
  <c r="C236" i="76" s="1"/>
  <c r="C234" i="76" a="1"/>
  <c r="C234" i="76" s="1"/>
  <c r="C232" i="76" a="1"/>
  <c r="C232" i="76" s="1"/>
  <c r="C230" i="76" a="1"/>
  <c r="C230" i="76" s="1"/>
  <c r="C228" i="76" a="1"/>
  <c r="C228" i="76" s="1"/>
  <c r="C226" i="76" a="1"/>
  <c r="C226" i="76" s="1"/>
  <c r="C224" i="76" a="1"/>
  <c r="C224" i="76" s="1"/>
  <c r="C222" i="76" a="1"/>
  <c r="C222" i="76" s="1"/>
  <c r="C220" i="76" a="1"/>
  <c r="C220" i="76" s="1"/>
  <c r="C218" i="76" a="1"/>
  <c r="C218" i="76" s="1"/>
  <c r="C216" i="76" a="1"/>
  <c r="C216" i="76" s="1"/>
  <c r="C214" i="76" a="1"/>
  <c r="C214" i="76" s="1"/>
  <c r="C212" i="76" a="1"/>
  <c r="C212" i="76" s="1"/>
  <c r="C210" i="76" a="1"/>
  <c r="C210" i="76" s="1"/>
  <c r="C208" i="76" a="1"/>
  <c r="C208" i="76" s="1"/>
  <c r="C206" i="76" a="1"/>
  <c r="C206" i="76" s="1"/>
  <c r="C204" i="76" a="1"/>
  <c r="C204" i="76" s="1"/>
  <c r="C202" i="76" a="1"/>
  <c r="C202" i="76" s="1"/>
  <c r="C200" i="76" a="1"/>
  <c r="C200" i="76" s="1"/>
  <c r="C198" i="76" a="1"/>
  <c r="C198" i="76" s="1"/>
  <c r="C196" i="76" a="1"/>
  <c r="C196" i="76" s="1"/>
  <c r="C194" i="76" a="1"/>
  <c r="C194" i="76" s="1"/>
  <c r="C192" i="76" a="1"/>
  <c r="C192" i="76" s="1"/>
  <c r="C190" i="76" a="1"/>
  <c r="C190" i="76" s="1"/>
  <c r="C188" i="76" a="1"/>
  <c r="C188" i="76" s="1"/>
  <c r="C186" i="76" a="1"/>
  <c r="C186" i="76" s="1"/>
  <c r="C184" i="76" a="1"/>
  <c r="C184" i="76" s="1"/>
  <c r="C182" i="76" a="1"/>
  <c r="C182" i="76" s="1"/>
  <c r="C180" i="76" a="1"/>
  <c r="C180" i="76" s="1"/>
  <c r="C178" i="76" a="1"/>
  <c r="C178" i="76" s="1"/>
  <c r="C176" i="76" a="1"/>
  <c r="C176" i="76" s="1"/>
  <c r="C174" i="76" a="1"/>
  <c r="C174" i="76" s="1"/>
  <c r="C172" i="76" a="1"/>
  <c r="C172" i="76" s="1"/>
  <c r="C170" i="76" a="1"/>
  <c r="C170" i="76" s="1"/>
  <c r="C168" i="76" a="1"/>
  <c r="C168" i="76" s="1"/>
  <c r="C166" i="76" a="1"/>
  <c r="C166" i="76" s="1"/>
  <c r="C164" i="76" a="1"/>
  <c r="C164" i="76" s="1"/>
  <c r="C162" i="76" a="1"/>
  <c r="C162" i="76" s="1"/>
  <c r="C160" i="76" a="1"/>
  <c r="C160" i="76" s="1"/>
  <c r="C158" i="76" a="1"/>
  <c r="C158" i="76" s="1"/>
  <c r="C156" i="76" a="1"/>
  <c r="C156" i="76" s="1"/>
  <c r="C154" i="76" a="1"/>
  <c r="C154" i="76" s="1"/>
  <c r="C152" i="76" a="1"/>
  <c r="C152" i="76" s="1"/>
  <c r="C150" i="76" a="1"/>
  <c r="C150" i="76" s="1"/>
  <c r="C148" i="76" a="1"/>
  <c r="C148" i="76" s="1"/>
  <c r="C146" i="76" a="1"/>
  <c r="C146" i="76" s="1"/>
  <c r="C144" i="76" a="1"/>
  <c r="C144" i="76" s="1"/>
  <c r="C142" i="76" a="1"/>
  <c r="C142" i="76" s="1"/>
  <c r="C140" i="76" a="1"/>
  <c r="C140" i="76" s="1"/>
  <c r="C138" i="76" a="1"/>
  <c r="C138" i="76" s="1"/>
  <c r="C136" i="76" a="1"/>
  <c r="C136" i="76" s="1"/>
  <c r="C134" i="76" a="1"/>
  <c r="C134" i="76" s="1"/>
  <c r="C132" i="76" a="1"/>
  <c r="C132" i="76" s="1"/>
  <c r="C130" i="76" a="1"/>
  <c r="C130" i="76" s="1"/>
  <c r="C128" i="76" a="1"/>
  <c r="C128" i="76" s="1"/>
  <c r="C126" i="76" a="1"/>
  <c r="C126" i="76" s="1"/>
  <c r="C124" i="76" a="1"/>
  <c r="C124" i="76" s="1"/>
  <c r="C122" i="76" a="1"/>
  <c r="C122" i="76" s="1"/>
  <c r="C120" i="76" a="1"/>
  <c r="C120" i="76" s="1"/>
  <c r="C118" i="76" a="1"/>
  <c r="C118" i="76" s="1"/>
  <c r="C116" i="76" a="1"/>
  <c r="C116" i="76" s="1"/>
  <c r="C114" i="76" a="1"/>
  <c r="C114" i="76" s="1"/>
  <c r="C112" i="76" a="1"/>
  <c r="C112" i="76" s="1"/>
  <c r="C110" i="76" a="1"/>
  <c r="C110" i="76" s="1"/>
  <c r="C108" i="76" a="1"/>
  <c r="C108" i="76" s="1"/>
  <c r="C106" i="76" a="1"/>
  <c r="C106" i="76" s="1"/>
  <c r="C104" i="76" a="1"/>
  <c r="C104" i="76" s="1"/>
  <c r="C102" i="76" a="1"/>
  <c r="C102" i="76" s="1"/>
  <c r="C100" i="76" a="1"/>
  <c r="C100" i="76" s="1"/>
  <c r="C98" i="76" a="1"/>
  <c r="C98" i="76" s="1"/>
  <c r="C96" i="76" a="1"/>
  <c r="C96" i="76" s="1"/>
  <c r="C94" i="76" a="1"/>
  <c r="C94" i="76" s="1"/>
  <c r="C92" i="76" a="1"/>
  <c r="C92" i="76" s="1"/>
  <c r="C90" i="76" a="1"/>
  <c r="C90" i="76" s="1"/>
  <c r="C88" i="76" a="1"/>
  <c r="C88" i="76" s="1"/>
  <c r="C86" i="76" a="1"/>
  <c r="C86" i="76" s="1"/>
  <c r="C84" i="76" a="1"/>
  <c r="C84" i="76" s="1"/>
  <c r="C82" i="76" a="1"/>
  <c r="C82" i="76" s="1"/>
  <c r="C80" i="76" a="1"/>
  <c r="C80" i="76" s="1"/>
  <c r="C78" i="76" a="1"/>
  <c r="C78" i="76" s="1"/>
  <c r="C76" i="76" a="1"/>
  <c r="C76" i="76" s="1"/>
  <c r="C74" i="76" a="1"/>
  <c r="C74" i="76" s="1"/>
  <c r="C72" i="76" a="1"/>
  <c r="C72" i="76" s="1"/>
  <c r="C70" i="76" a="1"/>
  <c r="C70" i="76" s="1"/>
  <c r="C68" i="76" a="1"/>
  <c r="C68" i="76" s="1"/>
  <c r="C66" i="76" a="1"/>
  <c r="C66" i="76" s="1"/>
  <c r="C64" i="76" a="1"/>
  <c r="C64" i="76" s="1"/>
  <c r="C62" i="76" a="1"/>
  <c r="C62" i="76" s="1"/>
  <c r="C60" i="76" a="1"/>
  <c r="C60" i="76" s="1"/>
  <c r="C58" i="76" a="1"/>
  <c r="C58" i="76" s="1"/>
  <c r="C56" i="76" a="1"/>
  <c r="C56" i="76" s="1"/>
  <c r="C54" i="76" a="1"/>
  <c r="C54" i="76" s="1"/>
  <c r="C52" i="76" a="1"/>
  <c r="C52" i="76" s="1"/>
  <c r="C50" i="76" a="1"/>
  <c r="C50" i="76" s="1"/>
  <c r="C48" i="76" a="1"/>
  <c r="C48" i="76" s="1"/>
  <c r="C46" i="76" a="1"/>
  <c r="C46" i="76" s="1"/>
  <c r="C44" i="76" a="1"/>
  <c r="C44" i="76" s="1"/>
  <c r="C42" i="76" a="1"/>
  <c r="C42" i="76" s="1"/>
  <c r="C40" i="76" a="1"/>
  <c r="C40" i="76" s="1"/>
  <c r="C38" i="76" a="1"/>
  <c r="C38" i="76" s="1"/>
  <c r="C36" i="76" a="1"/>
  <c r="C36" i="76" s="1"/>
  <c r="C34" i="76" a="1"/>
  <c r="C34" i="76" s="1"/>
  <c r="C32" i="76" a="1"/>
  <c r="C32" i="76" s="1"/>
  <c r="C30" i="76" a="1"/>
  <c r="C30" i="76" s="1"/>
  <c r="C28" i="76" a="1"/>
  <c r="C28" i="76" s="1"/>
  <c r="C26" i="76" a="1"/>
  <c r="C26" i="76" s="1"/>
  <c r="C24" i="76" a="1"/>
  <c r="C24" i="76" s="1"/>
  <c r="C22" i="76" a="1"/>
  <c r="C22" i="76" s="1"/>
  <c r="C20" i="76" a="1"/>
  <c r="C20" i="76" s="1"/>
  <c r="C18" i="76" a="1"/>
  <c r="C18" i="76" s="1"/>
  <c r="C16" i="76" a="1"/>
  <c r="C16" i="76" s="1"/>
  <c r="C12" i="76" a="1"/>
  <c r="C12" i="76" s="1"/>
  <c r="C8" i="76" a="1"/>
  <c r="C8" i="76" s="1"/>
  <c r="C763" i="76" a="1"/>
  <c r="C763" i="76" s="1"/>
  <c r="U763" i="76" s="1"/>
  <c r="C759" i="76" a="1"/>
  <c r="C759" i="76" s="1"/>
  <c r="U759" i="76" s="1"/>
  <c r="C755" i="76" a="1"/>
  <c r="C755" i="76" s="1"/>
  <c r="U755" i="76" s="1"/>
  <c r="C751" i="76" a="1"/>
  <c r="C751" i="76" s="1"/>
  <c r="U751" i="76" s="1"/>
  <c r="C747" i="76" a="1"/>
  <c r="C747" i="76" s="1"/>
  <c r="U747" i="76" s="1"/>
  <c r="C745" i="76" a="1"/>
  <c r="C745" i="76" s="1"/>
  <c r="U745" i="76" s="1"/>
  <c r="C743" i="76" a="1"/>
  <c r="C743" i="76" s="1"/>
  <c r="U743" i="76" s="1"/>
  <c r="C741" i="76" a="1"/>
  <c r="C741" i="76" s="1"/>
  <c r="U741" i="76" s="1"/>
  <c r="C739" i="76" a="1"/>
  <c r="C739" i="76" s="1"/>
  <c r="U739" i="76" s="1"/>
  <c r="C737" i="76" a="1"/>
  <c r="C737" i="76" s="1"/>
  <c r="U737" i="76" s="1"/>
  <c r="C735" i="76" a="1"/>
  <c r="C735" i="76" s="1"/>
  <c r="U735" i="76" s="1"/>
  <c r="C733" i="76" a="1"/>
  <c r="C733" i="76" s="1"/>
  <c r="U733" i="76" s="1"/>
  <c r="C731" i="76" a="1"/>
  <c r="C731" i="76" s="1"/>
  <c r="U731" i="76" s="1"/>
  <c r="C729" i="76" a="1"/>
  <c r="C729" i="76" s="1"/>
  <c r="U729" i="76" s="1"/>
  <c r="C727" i="76" a="1"/>
  <c r="C727" i="76" s="1"/>
  <c r="U727" i="76" s="1"/>
  <c r="C725" i="76" a="1"/>
  <c r="C725" i="76" s="1"/>
  <c r="U725" i="76" s="1"/>
  <c r="C723" i="76" a="1"/>
  <c r="C723" i="76" s="1"/>
  <c r="U723" i="76" s="1"/>
  <c r="C721" i="76" a="1"/>
  <c r="C721" i="76" s="1"/>
  <c r="U721" i="76" s="1"/>
  <c r="C719" i="76" a="1"/>
  <c r="C719" i="76" s="1"/>
  <c r="U719" i="76" s="1"/>
  <c r="C717" i="76" a="1"/>
  <c r="C717" i="76" s="1"/>
  <c r="U717" i="76" s="1"/>
  <c r="C715" i="76" a="1"/>
  <c r="C715" i="76" s="1"/>
  <c r="U715" i="76" s="1"/>
  <c r="C713" i="76" a="1"/>
  <c r="C713" i="76" s="1"/>
  <c r="U713" i="76" s="1"/>
  <c r="C711" i="76" a="1"/>
  <c r="C711" i="76" s="1"/>
  <c r="U711" i="76" s="1"/>
  <c r="C709" i="76" a="1"/>
  <c r="C709" i="76" s="1"/>
  <c r="U709" i="76" s="1"/>
  <c r="C707" i="76" a="1"/>
  <c r="C707" i="76" s="1"/>
  <c r="U707" i="76" s="1"/>
  <c r="C705" i="76" a="1"/>
  <c r="C705" i="76" s="1"/>
  <c r="U705" i="76" s="1"/>
  <c r="C703" i="76" a="1"/>
  <c r="C703" i="76" s="1"/>
  <c r="U703" i="76" s="1"/>
  <c r="C701" i="76" a="1"/>
  <c r="C701" i="76" s="1"/>
  <c r="C699" i="76" a="1"/>
  <c r="C699" i="76" s="1"/>
  <c r="C697" i="76" a="1"/>
  <c r="C697" i="76" s="1"/>
  <c r="C695" i="76" a="1"/>
  <c r="C695" i="76" s="1"/>
  <c r="C693" i="76" a="1"/>
  <c r="C693" i="76" s="1"/>
  <c r="C691" i="76" a="1"/>
  <c r="C691" i="76" s="1"/>
  <c r="C689" i="76" a="1"/>
  <c r="C689" i="76" s="1"/>
  <c r="C687" i="76" a="1"/>
  <c r="C687" i="76" s="1"/>
  <c r="C685" i="76" a="1"/>
  <c r="C685" i="76" s="1"/>
  <c r="C683" i="76" a="1"/>
  <c r="C683" i="76" s="1"/>
  <c r="C681" i="76" a="1"/>
  <c r="C681" i="76" s="1"/>
  <c r="C679" i="76" a="1"/>
  <c r="C679" i="76" s="1"/>
  <c r="C677" i="76" a="1"/>
  <c r="C677" i="76" s="1"/>
  <c r="C675" i="76" a="1"/>
  <c r="C675" i="76" s="1"/>
  <c r="C673" i="76" a="1"/>
  <c r="C673" i="76" s="1"/>
  <c r="C671" i="76" a="1"/>
  <c r="C671" i="76" s="1"/>
  <c r="C669" i="76" a="1"/>
  <c r="C669" i="76" s="1"/>
  <c r="C667" i="76" a="1"/>
  <c r="C667" i="76" s="1"/>
  <c r="C665" i="76" a="1"/>
  <c r="C665" i="76" s="1"/>
  <c r="C663" i="76" a="1"/>
  <c r="C663" i="76" s="1"/>
  <c r="C661" i="76" a="1"/>
  <c r="C661" i="76" s="1"/>
  <c r="C659" i="76" a="1"/>
  <c r="C659" i="76" s="1"/>
  <c r="C657" i="76" a="1"/>
  <c r="C657" i="76" s="1"/>
  <c r="C655" i="76" a="1"/>
  <c r="C655" i="76" s="1"/>
  <c r="C653" i="76" a="1"/>
  <c r="C653" i="76" s="1"/>
  <c r="C651" i="76" a="1"/>
  <c r="C651" i="76" s="1"/>
  <c r="C649" i="76" a="1"/>
  <c r="C649" i="76" s="1"/>
  <c r="C647" i="76" a="1"/>
  <c r="C647" i="76" s="1"/>
  <c r="C645" i="76" a="1"/>
  <c r="C645" i="76" s="1"/>
  <c r="C643" i="76" a="1"/>
  <c r="C643" i="76" s="1"/>
  <c r="C641" i="76" a="1"/>
  <c r="C641" i="76" s="1"/>
  <c r="C639" i="76" a="1"/>
  <c r="C639" i="76" s="1"/>
  <c r="C637" i="76" a="1"/>
  <c r="C637" i="76" s="1"/>
  <c r="C635" i="76" a="1"/>
  <c r="C635" i="76" s="1"/>
  <c r="C633" i="76" a="1"/>
  <c r="C633" i="76" s="1"/>
  <c r="C631" i="76" a="1"/>
  <c r="C631" i="76" s="1"/>
  <c r="C629" i="76" a="1"/>
  <c r="C629" i="76" s="1"/>
  <c r="C627" i="76" a="1"/>
  <c r="C627" i="76" s="1"/>
  <c r="C625" i="76" a="1"/>
  <c r="C625" i="76" s="1"/>
  <c r="C623" i="76" a="1"/>
  <c r="C623" i="76" s="1"/>
  <c r="C621" i="76" a="1"/>
  <c r="C621" i="76" s="1"/>
  <c r="C619" i="76" a="1"/>
  <c r="C619" i="76" s="1"/>
  <c r="C617" i="76" a="1"/>
  <c r="C617" i="76" s="1"/>
  <c r="C615" i="76" a="1"/>
  <c r="C615" i="76" s="1"/>
  <c r="C613" i="76" a="1"/>
  <c r="C613" i="76" s="1"/>
  <c r="C611" i="76" a="1"/>
  <c r="C611" i="76" s="1"/>
  <c r="C609" i="76" a="1"/>
  <c r="C609" i="76" s="1"/>
  <c r="C607" i="76" a="1"/>
  <c r="C607" i="76" s="1"/>
  <c r="C605" i="76" a="1"/>
  <c r="C605" i="76" s="1"/>
  <c r="C603" i="76" a="1"/>
  <c r="C603" i="76" s="1"/>
  <c r="C601" i="76" a="1"/>
  <c r="C601" i="76" s="1"/>
  <c r="C599" i="76" a="1"/>
  <c r="C599" i="76" s="1"/>
  <c r="C597" i="76" a="1"/>
  <c r="C597" i="76" s="1"/>
  <c r="C595" i="76" a="1"/>
  <c r="C595" i="76" s="1"/>
  <c r="C593" i="76" a="1"/>
  <c r="C593" i="76" s="1"/>
  <c r="C591" i="76" a="1"/>
  <c r="C591" i="76" s="1"/>
  <c r="C589" i="76" a="1"/>
  <c r="C589" i="76" s="1"/>
  <c r="C587" i="76" a="1"/>
  <c r="C587" i="76" s="1"/>
  <c r="C585" i="76" a="1"/>
  <c r="C585" i="76" s="1"/>
  <c r="C583" i="76" a="1"/>
  <c r="C583" i="76" s="1"/>
  <c r="C581" i="76" a="1"/>
  <c r="C581" i="76" s="1"/>
  <c r="C579" i="76" a="1"/>
  <c r="C579" i="76" s="1"/>
  <c r="C577" i="76" a="1"/>
  <c r="C577" i="76" s="1"/>
  <c r="C575" i="76" a="1"/>
  <c r="C575" i="76" s="1"/>
  <c r="C573" i="76" a="1"/>
  <c r="C573" i="76" s="1"/>
  <c r="C571" i="76" a="1"/>
  <c r="C571" i="76" s="1"/>
  <c r="C569" i="76" a="1"/>
  <c r="C569" i="76" s="1"/>
  <c r="C567" i="76" a="1"/>
  <c r="C567" i="76" s="1"/>
  <c r="C565" i="76" a="1"/>
  <c r="C565" i="76" s="1"/>
  <c r="C563" i="76" a="1"/>
  <c r="C563" i="76" s="1"/>
  <c r="C561" i="76" a="1"/>
  <c r="C561" i="76" s="1"/>
  <c r="C559" i="76" a="1"/>
  <c r="C559" i="76" s="1"/>
  <c r="C557" i="76" a="1"/>
  <c r="C557" i="76" s="1"/>
  <c r="C555" i="76" a="1"/>
  <c r="C555" i="76" s="1"/>
  <c r="C553" i="76" a="1"/>
  <c r="C553" i="76" s="1"/>
  <c r="C551" i="76" a="1"/>
  <c r="C551" i="76" s="1"/>
  <c r="C549" i="76" a="1"/>
  <c r="C549" i="76" s="1"/>
  <c r="C547" i="76" a="1"/>
  <c r="C547" i="76" s="1"/>
  <c r="C545" i="76" a="1"/>
  <c r="C545" i="76" s="1"/>
  <c r="C543" i="76" a="1"/>
  <c r="C543" i="76" s="1"/>
  <c r="C541" i="76" a="1"/>
  <c r="C541" i="76" s="1"/>
  <c r="C539" i="76" a="1"/>
  <c r="C539" i="76" s="1"/>
  <c r="C537" i="76" a="1"/>
  <c r="C537" i="76" s="1"/>
  <c r="C535" i="76" a="1"/>
  <c r="C535" i="76" s="1"/>
  <c r="C533" i="76" a="1"/>
  <c r="C533" i="76" s="1"/>
  <c r="C531" i="76" a="1"/>
  <c r="C531" i="76" s="1"/>
  <c r="C529" i="76" a="1"/>
  <c r="C529" i="76" s="1"/>
  <c r="C527" i="76" a="1"/>
  <c r="C527" i="76" s="1"/>
  <c r="C525" i="76" a="1"/>
  <c r="C525" i="76" s="1"/>
  <c r="C523" i="76" a="1"/>
  <c r="C523" i="76" s="1"/>
  <c r="C521" i="76" a="1"/>
  <c r="C521" i="76" s="1"/>
  <c r="C519" i="76" a="1"/>
  <c r="C519" i="76" s="1"/>
  <c r="C517" i="76" a="1"/>
  <c r="C517" i="76" s="1"/>
  <c r="C515" i="76" a="1"/>
  <c r="C515" i="76" s="1"/>
  <c r="C513" i="76" a="1"/>
  <c r="C513" i="76" s="1"/>
  <c r="C511" i="76" a="1"/>
  <c r="C511" i="76" s="1"/>
  <c r="C509" i="76" a="1"/>
  <c r="C509" i="76" s="1"/>
  <c r="C507" i="76" a="1"/>
  <c r="C507" i="76" s="1"/>
  <c r="C505" i="76" a="1"/>
  <c r="C505" i="76" s="1"/>
  <c r="C503" i="76" a="1"/>
  <c r="C503" i="76" s="1"/>
  <c r="C501" i="76" a="1"/>
  <c r="C501" i="76" s="1"/>
  <c r="C499" i="76" a="1"/>
  <c r="C499" i="76" s="1"/>
  <c r="C497" i="76" a="1"/>
  <c r="C497" i="76" s="1"/>
  <c r="C495" i="76" a="1"/>
  <c r="C495" i="76" s="1"/>
  <c r="C493" i="76" a="1"/>
  <c r="C493" i="76" s="1"/>
  <c r="C491" i="76" a="1"/>
  <c r="C491" i="76" s="1"/>
  <c r="C489" i="76" a="1"/>
  <c r="C489" i="76" s="1"/>
  <c r="C487" i="76" a="1"/>
  <c r="C487" i="76" s="1"/>
  <c r="C485" i="76" a="1"/>
  <c r="C485" i="76" s="1"/>
  <c r="C483" i="76" a="1"/>
  <c r="C483" i="76" s="1"/>
  <c r="C481" i="76" a="1"/>
  <c r="C481" i="76" s="1"/>
  <c r="C479" i="76" a="1"/>
  <c r="C479" i="76" s="1"/>
  <c r="C477" i="76" a="1"/>
  <c r="C477" i="76" s="1"/>
  <c r="C475" i="76" a="1"/>
  <c r="C475" i="76" s="1"/>
  <c r="C473" i="76" a="1"/>
  <c r="C473" i="76" s="1"/>
  <c r="C471" i="76" a="1"/>
  <c r="C471" i="76" s="1"/>
  <c r="C469" i="76" a="1"/>
  <c r="C469" i="76" s="1"/>
  <c r="C467" i="76" a="1"/>
  <c r="C467" i="76" s="1"/>
  <c r="C465" i="76" a="1"/>
  <c r="C465" i="76" s="1"/>
  <c r="C463" i="76" a="1"/>
  <c r="C463" i="76" s="1"/>
  <c r="C461" i="76" a="1"/>
  <c r="C461" i="76" s="1"/>
  <c r="C459" i="76" a="1"/>
  <c r="C459" i="76" s="1"/>
  <c r="C457" i="76" a="1"/>
  <c r="C457" i="76" s="1"/>
  <c r="C455" i="76" a="1"/>
  <c r="C455" i="76" s="1"/>
  <c r="C453" i="76" a="1"/>
  <c r="C453" i="76" s="1"/>
  <c r="C451" i="76" a="1"/>
  <c r="C451" i="76" s="1"/>
  <c r="C449" i="76" a="1"/>
  <c r="C449" i="76" s="1"/>
  <c r="C447" i="76" a="1"/>
  <c r="C447" i="76" s="1"/>
  <c r="C445" i="76" a="1"/>
  <c r="C445" i="76" s="1"/>
  <c r="C443" i="76" a="1"/>
  <c r="C443" i="76" s="1"/>
  <c r="C441" i="76" a="1"/>
  <c r="C441" i="76" s="1"/>
  <c r="C439" i="76" a="1"/>
  <c r="C439" i="76" s="1"/>
  <c r="C437" i="76" a="1"/>
  <c r="C437" i="76" s="1"/>
  <c r="C435" i="76" a="1"/>
  <c r="C435" i="76" s="1"/>
  <c r="C433" i="76" a="1"/>
  <c r="C433" i="76" s="1"/>
  <c r="C431" i="76" a="1"/>
  <c r="C431" i="76" s="1"/>
  <c r="C429" i="76" a="1"/>
  <c r="C429" i="76" s="1"/>
  <c r="C427" i="76" a="1"/>
  <c r="C427" i="76" s="1"/>
  <c r="C425" i="76" a="1"/>
  <c r="C425" i="76" s="1"/>
  <c r="C423" i="76" a="1"/>
  <c r="C423" i="76" s="1"/>
  <c r="C421" i="76" a="1"/>
  <c r="C421" i="76" s="1"/>
  <c r="C419" i="76" a="1"/>
  <c r="C419" i="76" s="1"/>
  <c r="C417" i="76" a="1"/>
  <c r="C417" i="76" s="1"/>
  <c r="C415" i="76" a="1"/>
  <c r="C415" i="76" s="1"/>
  <c r="C413" i="76" a="1"/>
  <c r="C413" i="76" s="1"/>
  <c r="C411" i="76" a="1"/>
  <c r="C411" i="76" s="1"/>
  <c r="C409" i="76" a="1"/>
  <c r="C409" i="76" s="1"/>
  <c r="C407" i="76" a="1"/>
  <c r="C407" i="76" s="1"/>
  <c r="C405" i="76" a="1"/>
  <c r="C405" i="76" s="1"/>
  <c r="C403" i="76" a="1"/>
  <c r="C403" i="76" s="1"/>
  <c r="C401" i="76" a="1"/>
  <c r="C401" i="76" s="1"/>
  <c r="C399" i="76" a="1"/>
  <c r="C399" i="76" s="1"/>
  <c r="C397" i="76" a="1"/>
  <c r="C397" i="76" s="1"/>
  <c r="C395" i="76" a="1"/>
  <c r="C395" i="76" s="1"/>
  <c r="C393" i="76" a="1"/>
  <c r="C393" i="76" s="1"/>
  <c r="C391" i="76" a="1"/>
  <c r="C391" i="76" s="1"/>
  <c r="C389" i="76" a="1"/>
  <c r="C389" i="76" s="1"/>
  <c r="C387" i="76" a="1"/>
  <c r="C387" i="76" s="1"/>
  <c r="C385" i="76" a="1"/>
  <c r="C385" i="76" s="1"/>
  <c r="C383" i="76" a="1"/>
  <c r="C383" i="76" s="1"/>
  <c r="C381" i="76" a="1"/>
  <c r="C381" i="76" s="1"/>
  <c r="C379" i="76" a="1"/>
  <c r="C379" i="76" s="1"/>
  <c r="C377" i="76" a="1"/>
  <c r="C377" i="76" s="1"/>
  <c r="C375" i="76" a="1"/>
  <c r="C375" i="76" s="1"/>
  <c r="C373" i="76" a="1"/>
  <c r="C373" i="76" s="1"/>
  <c r="C371" i="76" a="1"/>
  <c r="C371" i="76" s="1"/>
  <c r="C369" i="76" a="1"/>
  <c r="C369" i="76" s="1"/>
  <c r="C367" i="76" a="1"/>
  <c r="C367" i="76" s="1"/>
  <c r="C365" i="76" a="1"/>
  <c r="C365" i="76" s="1"/>
  <c r="C363" i="76" a="1"/>
  <c r="C363" i="76" s="1"/>
  <c r="C361" i="76" a="1"/>
  <c r="C361" i="76" s="1"/>
  <c r="C359" i="76" a="1"/>
  <c r="C359" i="76" s="1"/>
  <c r="C357" i="76" a="1"/>
  <c r="C357" i="76" s="1"/>
  <c r="C355" i="76" a="1"/>
  <c r="C355" i="76" s="1"/>
  <c r="C353" i="76" a="1"/>
  <c r="C353" i="76" s="1"/>
  <c r="C351" i="76" a="1"/>
  <c r="C351" i="76" s="1"/>
  <c r="C349" i="76" a="1"/>
  <c r="C349" i="76" s="1"/>
  <c r="C347" i="76" a="1"/>
  <c r="C347" i="76" s="1"/>
  <c r="C345" i="76" a="1"/>
  <c r="C345" i="76" s="1"/>
  <c r="C343" i="76" a="1"/>
  <c r="C343" i="76" s="1"/>
  <c r="C341" i="76" a="1"/>
  <c r="C341" i="76" s="1"/>
  <c r="C339" i="76" a="1"/>
  <c r="C339" i="76" s="1"/>
  <c r="C337" i="76" a="1"/>
  <c r="C337" i="76" s="1"/>
  <c r="C335" i="76" a="1"/>
  <c r="C335" i="76" s="1"/>
  <c r="C333" i="76" a="1"/>
  <c r="C333" i="76" s="1"/>
  <c r="C331" i="76" a="1"/>
  <c r="C331" i="76" s="1"/>
  <c r="C329" i="76" a="1"/>
  <c r="C329" i="76" s="1"/>
  <c r="C327" i="76" a="1"/>
  <c r="C327" i="76" s="1"/>
  <c r="C325" i="76" a="1"/>
  <c r="C325" i="76" s="1"/>
  <c r="C323" i="76" a="1"/>
  <c r="C323" i="76" s="1"/>
  <c r="C321" i="76" a="1"/>
  <c r="C321" i="76" s="1"/>
  <c r="C319" i="76" a="1"/>
  <c r="C319" i="76" s="1"/>
  <c r="C317" i="76" a="1"/>
  <c r="C317" i="76" s="1"/>
  <c r="C315" i="76" a="1"/>
  <c r="C315" i="76" s="1"/>
  <c r="C313" i="76" a="1"/>
  <c r="C313" i="76" s="1"/>
  <c r="C311" i="76" a="1"/>
  <c r="C311" i="76" s="1"/>
  <c r="C309" i="76" a="1"/>
  <c r="C309" i="76" s="1"/>
  <c r="C307" i="76" a="1"/>
  <c r="C307" i="76" s="1"/>
  <c r="C305" i="76" a="1"/>
  <c r="C305" i="76" s="1"/>
  <c r="C303" i="76" a="1"/>
  <c r="C303" i="76" s="1"/>
  <c r="C301" i="76" a="1"/>
  <c r="C301" i="76" s="1"/>
  <c r="C299" i="76" a="1"/>
  <c r="C299" i="76" s="1"/>
  <c r="C297" i="76" a="1"/>
  <c r="C297" i="76" s="1"/>
  <c r="C295" i="76" a="1"/>
  <c r="C295" i="76" s="1"/>
  <c r="C293" i="76" a="1"/>
  <c r="C293" i="76" s="1"/>
  <c r="C291" i="76" a="1"/>
  <c r="C291" i="76" s="1"/>
  <c r="C289" i="76" a="1"/>
  <c r="C289" i="76" s="1"/>
  <c r="C287" i="76" a="1"/>
  <c r="C287" i="76" s="1"/>
  <c r="C285" i="76" a="1"/>
  <c r="C285" i="76" s="1"/>
  <c r="C283" i="76" a="1"/>
  <c r="C283" i="76" s="1"/>
  <c r="C281" i="76" a="1"/>
  <c r="C281" i="76" s="1"/>
  <c r="C279" i="76" a="1"/>
  <c r="C279" i="76" s="1"/>
  <c r="C277" i="76" a="1"/>
  <c r="C277" i="76" s="1"/>
  <c r="C275" i="76" a="1"/>
  <c r="C275" i="76" s="1"/>
  <c r="C273" i="76" a="1"/>
  <c r="C273" i="76" s="1"/>
  <c r="C271" i="76" a="1"/>
  <c r="C271" i="76" s="1"/>
  <c r="C269" i="76" a="1"/>
  <c r="C269" i="76" s="1"/>
  <c r="C267" i="76" a="1"/>
  <c r="C267" i="76" s="1"/>
  <c r="C265" i="76" a="1"/>
  <c r="C265" i="76" s="1"/>
  <c r="C263" i="76" a="1"/>
  <c r="C263" i="76" s="1"/>
  <c r="C261" i="76" a="1"/>
  <c r="C261" i="76" s="1"/>
  <c r="C259" i="76" a="1"/>
  <c r="C259" i="76" s="1"/>
  <c r="C257" i="76" a="1"/>
  <c r="C257" i="76" s="1"/>
  <c r="C255" i="76" a="1"/>
  <c r="C255" i="76" s="1"/>
  <c r="C253" i="76" a="1"/>
  <c r="C253" i="76" s="1"/>
  <c r="C251" i="76" a="1"/>
  <c r="C251" i="76" s="1"/>
  <c r="C249" i="76" a="1"/>
  <c r="C249" i="76" s="1"/>
  <c r="C247" i="76" a="1"/>
  <c r="C247" i="76" s="1"/>
  <c r="C245" i="76" a="1"/>
  <c r="C245" i="76" s="1"/>
  <c r="C243" i="76" a="1"/>
  <c r="C243" i="76" s="1"/>
  <c r="C241" i="76" a="1"/>
  <c r="C241" i="76" s="1"/>
  <c r="C239" i="76" a="1"/>
  <c r="C239" i="76" s="1"/>
  <c r="C237" i="76" a="1"/>
  <c r="C237" i="76" s="1"/>
  <c r="C235" i="76" a="1"/>
  <c r="C235" i="76" s="1"/>
  <c r="C233" i="76" a="1"/>
  <c r="C233" i="76" s="1"/>
  <c r="C231" i="76" a="1"/>
  <c r="C231" i="76" s="1"/>
  <c r="C229" i="76" a="1"/>
  <c r="C229" i="76" s="1"/>
  <c r="C227" i="76" a="1"/>
  <c r="C227" i="76" s="1"/>
  <c r="C225" i="76" a="1"/>
  <c r="C225" i="76" s="1"/>
  <c r="C223" i="76" a="1"/>
  <c r="C223" i="76" s="1"/>
  <c r="C221" i="76" a="1"/>
  <c r="C221" i="76" s="1"/>
  <c r="C219" i="76" a="1"/>
  <c r="C219" i="76" s="1"/>
  <c r="C217" i="76" a="1"/>
  <c r="C217" i="76" s="1"/>
  <c r="C215" i="76" a="1"/>
  <c r="C215" i="76" s="1"/>
  <c r="C213" i="76" a="1"/>
  <c r="C213" i="76" s="1"/>
  <c r="C211" i="76" a="1"/>
  <c r="C211" i="76" s="1"/>
  <c r="C209" i="76" a="1"/>
  <c r="C209" i="76" s="1"/>
  <c r="C207" i="76" a="1"/>
  <c r="C207" i="76" s="1"/>
  <c r="C205" i="76" a="1"/>
  <c r="C205" i="76" s="1"/>
  <c r="C203" i="76" a="1"/>
  <c r="C203" i="76" s="1"/>
  <c r="C201" i="76" a="1"/>
  <c r="C201" i="76" s="1"/>
  <c r="C199" i="76" a="1"/>
  <c r="C199" i="76" s="1"/>
  <c r="C197" i="76" a="1"/>
  <c r="C197" i="76" s="1"/>
  <c r="C195" i="76" a="1"/>
  <c r="C195" i="76" s="1"/>
  <c r="C193" i="76" a="1"/>
  <c r="C193" i="76" s="1"/>
  <c r="C191" i="76" a="1"/>
  <c r="C191" i="76" s="1"/>
  <c r="C189" i="76" a="1"/>
  <c r="C189" i="76" s="1"/>
  <c r="C187" i="76" a="1"/>
  <c r="C187" i="76" s="1"/>
  <c r="C185" i="76" a="1"/>
  <c r="C185" i="76" s="1"/>
  <c r="C183" i="76" a="1"/>
  <c r="C183" i="76" s="1"/>
  <c r="C181" i="76" a="1"/>
  <c r="C181" i="76" s="1"/>
  <c r="C179" i="76" a="1"/>
  <c r="C179" i="76" s="1"/>
  <c r="C177" i="76" a="1"/>
  <c r="C177" i="76" s="1"/>
  <c r="C175" i="76" a="1"/>
  <c r="C175" i="76" s="1"/>
  <c r="C173" i="76" a="1"/>
  <c r="C173" i="76" s="1"/>
  <c r="C171" i="76" a="1"/>
  <c r="C171" i="76" s="1"/>
  <c r="C169" i="76" a="1"/>
  <c r="C169" i="76" s="1"/>
  <c r="C167" i="76" a="1"/>
  <c r="C167" i="76" s="1"/>
  <c r="C165" i="76" a="1"/>
  <c r="C165" i="76" s="1"/>
  <c r="C163" i="76" a="1"/>
  <c r="C163" i="76" s="1"/>
  <c r="C161" i="76" a="1"/>
  <c r="C161" i="76" s="1"/>
  <c r="C159" i="76" a="1"/>
  <c r="C159" i="76" s="1"/>
  <c r="C157" i="76" a="1"/>
  <c r="C157" i="76" s="1"/>
  <c r="C155" i="76" a="1"/>
  <c r="C155" i="76" s="1"/>
  <c r="C153" i="76" a="1"/>
  <c r="C153" i="76" s="1"/>
  <c r="C151" i="76" a="1"/>
  <c r="C151" i="76" s="1"/>
  <c r="C149" i="76" a="1"/>
  <c r="C149" i="76" s="1"/>
  <c r="C147" i="76" a="1"/>
  <c r="C147" i="76" s="1"/>
  <c r="C145" i="76" a="1"/>
  <c r="C145" i="76" s="1"/>
  <c r="C143" i="76" a="1"/>
  <c r="C143" i="76" s="1"/>
  <c r="C141" i="76" a="1"/>
  <c r="C141" i="76" s="1"/>
  <c r="C139" i="76" a="1"/>
  <c r="C139" i="76" s="1"/>
  <c r="C137" i="76" a="1"/>
  <c r="C137" i="76" s="1"/>
  <c r="C135" i="76" a="1"/>
  <c r="C135" i="76" s="1"/>
  <c r="C133" i="76" a="1"/>
  <c r="C133" i="76" s="1"/>
  <c r="C131" i="76" a="1"/>
  <c r="C131" i="76" s="1"/>
  <c r="C129" i="76" a="1"/>
  <c r="C129" i="76" s="1"/>
  <c r="C127" i="76" a="1"/>
  <c r="C127" i="76" s="1"/>
  <c r="C125" i="76" a="1"/>
  <c r="C125" i="76" s="1"/>
  <c r="C123" i="76" a="1"/>
  <c r="C123" i="76" s="1"/>
  <c r="C121" i="76" a="1"/>
  <c r="C121" i="76" s="1"/>
  <c r="C119" i="76" a="1"/>
  <c r="C119" i="76" s="1"/>
  <c r="C117" i="76" a="1"/>
  <c r="C117" i="76" s="1"/>
  <c r="C115" i="76" a="1"/>
  <c r="C115" i="76" s="1"/>
  <c r="C113" i="76" a="1"/>
  <c r="C113" i="76" s="1"/>
  <c r="C111" i="76" a="1"/>
  <c r="C111" i="76" s="1"/>
  <c r="C109" i="76" a="1"/>
  <c r="C109" i="76" s="1"/>
  <c r="C107" i="76" a="1"/>
  <c r="C107" i="76" s="1"/>
  <c r="C105" i="76" a="1"/>
  <c r="C105" i="76" s="1"/>
  <c r="C103" i="76" a="1"/>
  <c r="C103" i="76" s="1"/>
  <c r="C101" i="76" a="1"/>
  <c r="C101" i="76" s="1"/>
  <c r="C99" i="76" a="1"/>
  <c r="C99" i="76" s="1"/>
  <c r="C97" i="76" a="1"/>
  <c r="C97" i="76" s="1"/>
  <c r="C95" i="76" a="1"/>
  <c r="C95" i="76" s="1"/>
  <c r="C93" i="76" a="1"/>
  <c r="C93" i="76" s="1"/>
  <c r="C91" i="76" a="1"/>
  <c r="C91" i="76" s="1"/>
  <c r="C89" i="76" a="1"/>
  <c r="C89" i="76" s="1"/>
  <c r="C87" i="76" a="1"/>
  <c r="C87" i="76" s="1"/>
  <c r="C85" i="76" a="1"/>
  <c r="C85" i="76" s="1"/>
  <c r="C83" i="76" a="1"/>
  <c r="C83" i="76" s="1"/>
  <c r="C81" i="76" a="1"/>
  <c r="C81" i="76" s="1"/>
  <c r="C79" i="76" a="1"/>
  <c r="C79" i="76" s="1"/>
  <c r="C77" i="76" a="1"/>
  <c r="C77" i="76" s="1"/>
  <c r="C75" i="76" a="1"/>
  <c r="C75" i="76" s="1"/>
  <c r="C73" i="76" a="1"/>
  <c r="C73" i="76" s="1"/>
  <c r="C71" i="76" a="1"/>
  <c r="C71" i="76" s="1"/>
  <c r="C69" i="76" a="1"/>
  <c r="C69" i="76" s="1"/>
  <c r="C67" i="76" a="1"/>
  <c r="C67" i="76" s="1"/>
  <c r="C65" i="76" a="1"/>
  <c r="C65" i="76" s="1"/>
  <c r="C63" i="76" a="1"/>
  <c r="C63" i="76" s="1"/>
  <c r="C61" i="76" a="1"/>
  <c r="C61" i="76" s="1"/>
  <c r="C59" i="76" a="1"/>
  <c r="C59" i="76" s="1"/>
  <c r="C57" i="76" a="1"/>
  <c r="C57" i="76" s="1"/>
  <c r="C55" i="76" a="1"/>
  <c r="C55" i="76" s="1"/>
  <c r="C53" i="76" a="1"/>
  <c r="C53" i="76" s="1"/>
  <c r="C51" i="76" a="1"/>
  <c r="C51" i="76" s="1"/>
  <c r="C49" i="76" a="1"/>
  <c r="C49" i="76" s="1"/>
  <c r="C47" i="76" a="1"/>
  <c r="C47" i="76" s="1"/>
  <c r="C45" i="76" a="1"/>
  <c r="C45" i="76" s="1"/>
  <c r="C43" i="76" a="1"/>
  <c r="C43" i="76" s="1"/>
  <c r="C41" i="76" a="1"/>
  <c r="C41" i="76" s="1"/>
  <c r="C39" i="76" a="1"/>
  <c r="C39" i="76" s="1"/>
  <c r="C37" i="76" a="1"/>
  <c r="C37" i="76" s="1"/>
  <c r="C35" i="76" a="1"/>
  <c r="C35" i="76" s="1"/>
  <c r="C33" i="76" a="1"/>
  <c r="C33" i="76" s="1"/>
  <c r="C31" i="76" a="1"/>
  <c r="C31" i="76" s="1"/>
  <c r="C29" i="76" a="1"/>
  <c r="C29" i="76" s="1"/>
  <c r="C27" i="76" a="1"/>
  <c r="C27" i="76" s="1"/>
  <c r="C25" i="76" a="1"/>
  <c r="C25" i="76" s="1"/>
  <c r="C23" i="76" a="1"/>
  <c r="C23" i="76" s="1"/>
  <c r="C21" i="76" a="1"/>
  <c r="C21" i="76" s="1"/>
  <c r="C19" i="76" a="1"/>
  <c r="C19" i="76" s="1"/>
  <c r="C17" i="76" a="1"/>
  <c r="C17" i="76" s="1"/>
  <c r="C15" i="76" a="1"/>
  <c r="C15" i="76" s="1"/>
  <c r="C13" i="76" a="1"/>
  <c r="C13" i="76" s="1"/>
  <c r="U13" i="76" s="1"/>
  <c r="C11" i="76" a="1"/>
  <c r="C11" i="76" s="1"/>
  <c r="V11" i="76" s="1"/>
  <c r="C9" i="76" a="1"/>
  <c r="C9" i="76" s="1"/>
  <c r="C7" i="76" a="1"/>
  <c r="C7" i="76" s="1"/>
  <c r="V7" i="76" s="1"/>
  <c r="C5" i="76" a="1"/>
  <c r="C5" i="76" s="1"/>
  <c r="C3" i="76" a="1"/>
  <c r="C3" i="76" s="1"/>
  <c r="C14" i="76" a="1"/>
  <c r="C14" i="76" s="1"/>
  <c r="C10" i="76" a="1"/>
  <c r="C10" i="76" s="1"/>
  <c r="U10" i="76" s="1"/>
  <c r="C6" i="76" a="1"/>
  <c r="C6" i="76" s="1"/>
  <c r="U6" i="76" s="1"/>
  <c r="C4" i="76" a="1"/>
  <c r="C4" i="76" s="1"/>
  <c r="V8" i="76"/>
  <c r="U12" i="76"/>
  <c r="V12" i="76"/>
  <c r="U8" i="76"/>
  <c r="V6" i="76"/>
  <c r="U5" i="76"/>
  <c r="U4" i="76"/>
  <c r="V13" i="76" l="1"/>
  <c r="U7" i="76"/>
  <c r="U23" i="76"/>
  <c r="V23" i="76"/>
  <c r="U27" i="76"/>
  <c r="V27" i="76"/>
  <c r="U31" i="76"/>
  <c r="V31" i="76"/>
  <c r="U35" i="76"/>
  <c r="V35" i="76"/>
  <c r="U39" i="76"/>
  <c r="V39" i="76"/>
  <c r="U43" i="76"/>
  <c r="V43" i="76"/>
  <c r="U47" i="76"/>
  <c r="V47" i="76"/>
  <c r="U51" i="76"/>
  <c r="V51" i="76"/>
  <c r="U55" i="76"/>
  <c r="V55" i="76"/>
  <c r="U59" i="76"/>
  <c r="V59" i="76"/>
  <c r="U63" i="76"/>
  <c r="V63" i="76"/>
  <c r="U67" i="76"/>
  <c r="V67" i="76"/>
  <c r="U71" i="76"/>
  <c r="V71" i="76"/>
  <c r="U75" i="76"/>
  <c r="V75" i="76"/>
  <c r="U79" i="76"/>
  <c r="V79" i="76"/>
  <c r="U83" i="76"/>
  <c r="V83" i="76"/>
  <c r="U87" i="76"/>
  <c r="V87" i="76"/>
  <c r="U91" i="76"/>
  <c r="V91" i="76"/>
  <c r="U95" i="76"/>
  <c r="V95" i="76"/>
  <c r="U99" i="76"/>
  <c r="V99" i="76"/>
  <c r="U103" i="76"/>
  <c r="V103" i="76"/>
  <c r="U107" i="76"/>
  <c r="V107" i="76"/>
  <c r="U111" i="76"/>
  <c r="V111" i="76"/>
  <c r="U115" i="76"/>
  <c r="V115" i="76"/>
  <c r="U119" i="76"/>
  <c r="V119" i="76"/>
  <c r="U123" i="76"/>
  <c r="V123" i="76"/>
  <c r="U127" i="76"/>
  <c r="V127" i="76"/>
  <c r="U131" i="76"/>
  <c r="V131" i="76"/>
  <c r="U135" i="76"/>
  <c r="V135" i="76"/>
  <c r="U139" i="76"/>
  <c r="V139" i="76"/>
  <c r="U143" i="76"/>
  <c r="V143" i="76"/>
  <c r="U147" i="76"/>
  <c r="V147" i="76"/>
  <c r="U151" i="76"/>
  <c r="V151" i="76"/>
  <c r="U155" i="76"/>
  <c r="V155" i="76"/>
  <c r="U159" i="76"/>
  <c r="V159" i="76"/>
  <c r="U163" i="76"/>
  <c r="V163" i="76"/>
  <c r="U167" i="76"/>
  <c r="V167" i="76"/>
  <c r="U171" i="76"/>
  <c r="V171" i="76"/>
  <c r="U175" i="76"/>
  <c r="V175" i="76"/>
  <c r="U179" i="76"/>
  <c r="V179" i="76"/>
  <c r="U183" i="76"/>
  <c r="V183" i="76"/>
  <c r="U187" i="76"/>
  <c r="V187" i="76"/>
  <c r="U191" i="76"/>
  <c r="V191" i="76"/>
  <c r="U195" i="76"/>
  <c r="V195" i="76"/>
  <c r="U199" i="76"/>
  <c r="V199" i="76"/>
  <c r="U203" i="76"/>
  <c r="V203" i="76"/>
  <c r="U207" i="76"/>
  <c r="V207" i="76"/>
  <c r="U211" i="76"/>
  <c r="V211" i="76"/>
  <c r="U215" i="76"/>
  <c r="V215" i="76"/>
  <c r="U219" i="76"/>
  <c r="V219" i="76"/>
  <c r="U223" i="76"/>
  <c r="V223" i="76"/>
  <c r="U227" i="76"/>
  <c r="V227" i="76"/>
  <c r="U231" i="76"/>
  <c r="V231" i="76"/>
  <c r="U235" i="76"/>
  <c r="V235" i="76"/>
  <c r="U239" i="76"/>
  <c r="V239" i="76"/>
  <c r="U243" i="76"/>
  <c r="V243" i="76"/>
  <c r="U247" i="76"/>
  <c r="V247" i="76"/>
  <c r="U251" i="76"/>
  <c r="V251" i="76"/>
  <c r="U255" i="76"/>
  <c r="V255" i="76"/>
  <c r="U259" i="76"/>
  <c r="V259" i="76"/>
  <c r="U263" i="76"/>
  <c r="V263" i="76"/>
  <c r="U267" i="76"/>
  <c r="V267" i="76"/>
  <c r="U271" i="76"/>
  <c r="V271" i="76"/>
  <c r="U275" i="76"/>
  <c r="V275" i="76"/>
  <c r="U279" i="76"/>
  <c r="V279" i="76"/>
  <c r="U283" i="76"/>
  <c r="V283" i="76"/>
  <c r="U287" i="76"/>
  <c r="V287" i="76"/>
  <c r="U291" i="76"/>
  <c r="V291" i="76"/>
  <c r="U295" i="76"/>
  <c r="V295" i="76"/>
  <c r="U299" i="76"/>
  <c r="V299" i="76"/>
  <c r="U303" i="76"/>
  <c r="V303" i="76"/>
  <c r="U307" i="76"/>
  <c r="V307" i="76"/>
  <c r="U311" i="76"/>
  <c r="V311" i="76"/>
  <c r="U315" i="76"/>
  <c r="V315" i="76"/>
  <c r="U319" i="76"/>
  <c r="V319" i="76"/>
  <c r="U323" i="76"/>
  <c r="V323" i="76"/>
  <c r="U327" i="76"/>
  <c r="V327" i="76"/>
  <c r="U331" i="76"/>
  <c r="V331" i="76"/>
  <c r="U335" i="76"/>
  <c r="V335" i="76"/>
  <c r="U339" i="76"/>
  <c r="V339" i="76"/>
  <c r="U343" i="76"/>
  <c r="V343" i="76"/>
  <c r="U347" i="76"/>
  <c r="V347" i="76"/>
  <c r="U351" i="76"/>
  <c r="V351" i="76"/>
  <c r="U355" i="76"/>
  <c r="V355" i="76"/>
  <c r="U359" i="76"/>
  <c r="V359" i="76"/>
  <c r="U363" i="76"/>
  <c r="V363" i="76"/>
  <c r="U367" i="76"/>
  <c r="V367" i="76"/>
  <c r="U371" i="76"/>
  <c r="V371" i="76"/>
  <c r="U375" i="76"/>
  <c r="V375" i="76"/>
  <c r="U379" i="76"/>
  <c r="V379" i="76"/>
  <c r="U383" i="76"/>
  <c r="V383" i="76"/>
  <c r="U387" i="76"/>
  <c r="V387" i="76"/>
  <c r="U391" i="76"/>
  <c r="V391" i="76"/>
  <c r="U395" i="76"/>
  <c r="V395" i="76"/>
  <c r="U399" i="76"/>
  <c r="V399" i="76"/>
  <c r="U403" i="76"/>
  <c r="V403" i="76"/>
  <c r="U407" i="76"/>
  <c r="V407" i="76"/>
  <c r="U411" i="76"/>
  <c r="V411" i="76"/>
  <c r="U415" i="76"/>
  <c r="V415" i="76"/>
  <c r="U419" i="76"/>
  <c r="V419" i="76"/>
  <c r="U423" i="76"/>
  <c r="V423" i="76"/>
  <c r="U427" i="76"/>
  <c r="V427" i="76"/>
  <c r="U431" i="76"/>
  <c r="V431" i="76"/>
  <c r="U435" i="76"/>
  <c r="V435" i="76"/>
  <c r="U439" i="76"/>
  <c r="V439" i="76"/>
  <c r="U443" i="76"/>
  <c r="V443" i="76"/>
  <c r="U447" i="76"/>
  <c r="V447" i="76"/>
  <c r="U451" i="76"/>
  <c r="V451" i="76"/>
  <c r="U455" i="76"/>
  <c r="V455" i="76"/>
  <c r="U459" i="76"/>
  <c r="V459" i="76"/>
  <c r="U463" i="76"/>
  <c r="V463" i="76"/>
  <c r="U467" i="76"/>
  <c r="V467" i="76"/>
  <c r="U471" i="76"/>
  <c r="V471" i="76"/>
  <c r="U475" i="76"/>
  <c r="V475" i="76"/>
  <c r="U479" i="76"/>
  <c r="V479" i="76"/>
  <c r="U483" i="76"/>
  <c r="V483" i="76"/>
  <c r="U487" i="76"/>
  <c r="V487" i="76"/>
  <c r="U491" i="76"/>
  <c r="V491" i="76"/>
  <c r="U495" i="76"/>
  <c r="V495" i="76"/>
  <c r="U499" i="76"/>
  <c r="V499" i="76"/>
  <c r="U503" i="76"/>
  <c r="V503" i="76"/>
  <c r="U507" i="76"/>
  <c r="V507" i="76"/>
  <c r="U511" i="76"/>
  <c r="V511" i="76"/>
  <c r="U515" i="76"/>
  <c r="V515" i="76"/>
  <c r="U519" i="76"/>
  <c r="V519" i="76"/>
  <c r="U523" i="76"/>
  <c r="V523" i="76"/>
  <c r="U527" i="76"/>
  <c r="V527" i="76"/>
  <c r="U531" i="76"/>
  <c r="V531" i="76"/>
  <c r="U535" i="76"/>
  <c r="V535" i="76"/>
  <c r="U539" i="76"/>
  <c r="V539" i="76"/>
  <c r="U543" i="76"/>
  <c r="V543" i="76"/>
  <c r="U547" i="76"/>
  <c r="V547" i="76"/>
  <c r="U551" i="76"/>
  <c r="V551" i="76"/>
  <c r="U555" i="76"/>
  <c r="V555" i="76"/>
  <c r="U559" i="76"/>
  <c r="V559" i="76"/>
  <c r="U563" i="76"/>
  <c r="V563" i="76"/>
  <c r="U567" i="76"/>
  <c r="V567" i="76"/>
  <c r="U571" i="76"/>
  <c r="V571" i="76"/>
  <c r="U575" i="76"/>
  <c r="V575" i="76"/>
  <c r="U579" i="76"/>
  <c r="V579" i="76"/>
  <c r="U583" i="76"/>
  <c r="V583" i="76"/>
  <c r="U587" i="76"/>
  <c r="V587" i="76"/>
  <c r="U591" i="76"/>
  <c r="V591" i="76"/>
  <c r="U595" i="76"/>
  <c r="V595" i="76"/>
  <c r="U599" i="76"/>
  <c r="V599" i="76"/>
  <c r="U603" i="76"/>
  <c r="V603" i="76"/>
  <c r="U607" i="76"/>
  <c r="V607" i="76"/>
  <c r="U611" i="76"/>
  <c r="V611" i="76"/>
  <c r="U615" i="76"/>
  <c r="V615" i="76"/>
  <c r="U619" i="76"/>
  <c r="V619" i="76"/>
  <c r="U623" i="76"/>
  <c r="V623" i="76"/>
  <c r="U627" i="76"/>
  <c r="V627" i="76"/>
  <c r="U631" i="76"/>
  <c r="V631" i="76"/>
  <c r="U635" i="76"/>
  <c r="V635" i="76"/>
  <c r="U639" i="76"/>
  <c r="V639" i="76"/>
  <c r="U643" i="76"/>
  <c r="V643" i="76"/>
  <c r="U647" i="76"/>
  <c r="V647" i="76"/>
  <c r="U651" i="76"/>
  <c r="V651" i="76"/>
  <c r="U655" i="76"/>
  <c r="V655" i="76"/>
  <c r="U659" i="76"/>
  <c r="V659" i="76"/>
  <c r="U663" i="76"/>
  <c r="V663" i="76"/>
  <c r="U667" i="76"/>
  <c r="V667" i="76"/>
  <c r="U671" i="76"/>
  <c r="V671" i="76"/>
  <c r="U675" i="76"/>
  <c r="V675" i="76"/>
  <c r="U679" i="76"/>
  <c r="V679" i="76"/>
  <c r="U683" i="76"/>
  <c r="V683" i="76"/>
  <c r="U687" i="76"/>
  <c r="V687" i="76"/>
  <c r="U691" i="76"/>
  <c r="V691" i="76"/>
  <c r="U695" i="76"/>
  <c r="V695" i="76"/>
  <c r="U699" i="76"/>
  <c r="V699" i="76"/>
  <c r="U22" i="76"/>
  <c r="V22" i="76"/>
  <c r="U26" i="76"/>
  <c r="V26" i="76"/>
  <c r="U30" i="76"/>
  <c r="V30" i="76"/>
  <c r="U34" i="76"/>
  <c r="V34" i="76"/>
  <c r="U38" i="76"/>
  <c r="V38" i="76"/>
  <c r="U42" i="76"/>
  <c r="V42" i="76"/>
  <c r="U46" i="76"/>
  <c r="V46" i="76"/>
  <c r="U50" i="76"/>
  <c r="V50" i="76"/>
  <c r="U54" i="76"/>
  <c r="V54" i="76"/>
  <c r="U58" i="76"/>
  <c r="V58" i="76"/>
  <c r="U62" i="76"/>
  <c r="V62" i="76"/>
  <c r="U66" i="76"/>
  <c r="V66" i="76"/>
  <c r="U70" i="76"/>
  <c r="V70" i="76"/>
  <c r="U74" i="76"/>
  <c r="V74" i="76"/>
  <c r="U78" i="76"/>
  <c r="V78" i="76"/>
  <c r="U82" i="76"/>
  <c r="V82" i="76"/>
  <c r="U86" i="76"/>
  <c r="V86" i="76"/>
  <c r="U90" i="76"/>
  <c r="V90" i="76"/>
  <c r="U94" i="76"/>
  <c r="V94" i="76"/>
  <c r="U98" i="76"/>
  <c r="V98" i="76"/>
  <c r="U102" i="76"/>
  <c r="V102" i="76"/>
  <c r="U106" i="76"/>
  <c r="V106" i="76"/>
  <c r="U110" i="76"/>
  <c r="V110" i="76"/>
  <c r="U114" i="76"/>
  <c r="V114" i="76"/>
  <c r="U118" i="76"/>
  <c r="V118" i="76"/>
  <c r="U122" i="76"/>
  <c r="V122" i="76"/>
  <c r="U126" i="76"/>
  <c r="V126" i="76"/>
  <c r="U130" i="76"/>
  <c r="V130" i="76"/>
  <c r="U134" i="76"/>
  <c r="V134" i="76"/>
  <c r="U138" i="76"/>
  <c r="V138" i="76"/>
  <c r="U142" i="76"/>
  <c r="V142" i="76"/>
  <c r="U146" i="76"/>
  <c r="V146" i="76"/>
  <c r="U150" i="76"/>
  <c r="V150" i="76"/>
  <c r="U154" i="76"/>
  <c r="V154" i="76"/>
  <c r="U158" i="76"/>
  <c r="V158" i="76"/>
  <c r="U162" i="76"/>
  <c r="V162" i="76"/>
  <c r="U166" i="76"/>
  <c r="V166" i="76"/>
  <c r="U170" i="76"/>
  <c r="V170" i="76"/>
  <c r="U174" i="76"/>
  <c r="V174" i="76"/>
  <c r="U178" i="76"/>
  <c r="V178" i="76"/>
  <c r="U182" i="76"/>
  <c r="V182" i="76"/>
  <c r="U186" i="76"/>
  <c r="V186" i="76"/>
  <c r="U190" i="76"/>
  <c r="V190" i="76"/>
  <c r="U194" i="76"/>
  <c r="V194" i="76"/>
  <c r="U198" i="76"/>
  <c r="V198" i="76"/>
  <c r="U202" i="76"/>
  <c r="V202" i="76"/>
  <c r="U206" i="76"/>
  <c r="V206" i="76"/>
  <c r="U210" i="76"/>
  <c r="V210" i="76"/>
  <c r="U214" i="76"/>
  <c r="V214" i="76"/>
  <c r="U218" i="76"/>
  <c r="V218" i="76"/>
  <c r="U222" i="76"/>
  <c r="V222" i="76"/>
  <c r="U226" i="76"/>
  <c r="V226" i="76"/>
  <c r="U230" i="76"/>
  <c r="V230" i="76"/>
  <c r="U234" i="76"/>
  <c r="V234" i="76"/>
  <c r="U238" i="76"/>
  <c r="V238" i="76"/>
  <c r="U242" i="76"/>
  <c r="V242" i="76"/>
  <c r="U246" i="76"/>
  <c r="V246" i="76"/>
  <c r="U250" i="76"/>
  <c r="V250" i="76"/>
  <c r="U254" i="76"/>
  <c r="V254" i="76"/>
  <c r="U258" i="76"/>
  <c r="V258" i="76"/>
  <c r="U262" i="76"/>
  <c r="V262" i="76"/>
  <c r="U266" i="76"/>
  <c r="V266" i="76"/>
  <c r="U270" i="76"/>
  <c r="V270" i="76"/>
  <c r="U274" i="76"/>
  <c r="V274" i="76"/>
  <c r="U278" i="76"/>
  <c r="V278" i="76"/>
  <c r="U282" i="76"/>
  <c r="V282" i="76"/>
  <c r="U286" i="76"/>
  <c r="V286" i="76"/>
  <c r="U290" i="76"/>
  <c r="V290" i="76"/>
  <c r="U294" i="76"/>
  <c r="V294" i="76"/>
  <c r="U298" i="76"/>
  <c r="V298" i="76"/>
  <c r="U302" i="76"/>
  <c r="V302" i="76"/>
  <c r="U306" i="76"/>
  <c r="V306" i="76"/>
  <c r="U310" i="76"/>
  <c r="V310" i="76"/>
  <c r="U314" i="76"/>
  <c r="V314" i="76"/>
  <c r="U318" i="76"/>
  <c r="V318" i="76"/>
  <c r="U322" i="76"/>
  <c r="V322" i="76"/>
  <c r="U326" i="76"/>
  <c r="V326" i="76"/>
  <c r="U330" i="76"/>
  <c r="V330" i="76"/>
  <c r="U334" i="76"/>
  <c r="V334" i="76"/>
  <c r="U338" i="76"/>
  <c r="V338" i="76"/>
  <c r="U342" i="76"/>
  <c r="V342" i="76"/>
  <c r="U346" i="76"/>
  <c r="V346" i="76"/>
  <c r="U350" i="76"/>
  <c r="V350" i="76"/>
  <c r="U354" i="76"/>
  <c r="V354" i="76"/>
  <c r="U358" i="76"/>
  <c r="V358" i="76"/>
  <c r="U362" i="76"/>
  <c r="V362" i="76"/>
  <c r="U366" i="76"/>
  <c r="V366" i="76"/>
  <c r="U370" i="76"/>
  <c r="V370" i="76"/>
  <c r="U374" i="76"/>
  <c r="V374" i="76"/>
  <c r="U378" i="76"/>
  <c r="V378" i="76"/>
  <c r="U382" i="76"/>
  <c r="V382" i="76"/>
  <c r="U386" i="76"/>
  <c r="V386" i="76"/>
  <c r="U390" i="76"/>
  <c r="V390" i="76"/>
  <c r="U394" i="76"/>
  <c r="V394" i="76"/>
  <c r="U398" i="76"/>
  <c r="V398" i="76"/>
  <c r="U402" i="76"/>
  <c r="V402" i="76"/>
  <c r="U406" i="76"/>
  <c r="V406" i="76"/>
  <c r="U410" i="76"/>
  <c r="V410" i="76"/>
  <c r="U414" i="76"/>
  <c r="V414" i="76"/>
  <c r="U418" i="76"/>
  <c r="V418" i="76"/>
  <c r="U422" i="76"/>
  <c r="V422" i="76"/>
  <c r="U426" i="76"/>
  <c r="V426" i="76"/>
  <c r="U430" i="76"/>
  <c r="V430" i="76"/>
  <c r="U434" i="76"/>
  <c r="V434" i="76"/>
  <c r="U438" i="76"/>
  <c r="V438" i="76"/>
  <c r="U442" i="76"/>
  <c r="V442" i="76"/>
  <c r="U446" i="76"/>
  <c r="V446" i="76"/>
  <c r="U450" i="76"/>
  <c r="V450" i="76"/>
  <c r="U454" i="76"/>
  <c r="V454" i="76"/>
  <c r="U458" i="76"/>
  <c r="V458" i="76"/>
  <c r="U462" i="76"/>
  <c r="V462" i="76"/>
  <c r="U466" i="76"/>
  <c r="V466" i="76"/>
  <c r="U470" i="76"/>
  <c r="V470" i="76"/>
  <c r="U474" i="76"/>
  <c r="V474" i="76"/>
  <c r="U478" i="76"/>
  <c r="V478" i="76"/>
  <c r="U482" i="76"/>
  <c r="V482" i="76"/>
  <c r="U486" i="76"/>
  <c r="V486" i="76"/>
  <c r="U490" i="76"/>
  <c r="V490" i="76"/>
  <c r="U494" i="76"/>
  <c r="V494" i="76"/>
  <c r="U498" i="76"/>
  <c r="V498" i="76"/>
  <c r="U502" i="76"/>
  <c r="V502" i="76"/>
  <c r="U506" i="76"/>
  <c r="V506" i="76"/>
  <c r="U510" i="76"/>
  <c r="V510" i="76"/>
  <c r="U514" i="76"/>
  <c r="V514" i="76"/>
  <c r="U518" i="76"/>
  <c r="V518" i="76"/>
  <c r="U522" i="76"/>
  <c r="V522" i="76"/>
  <c r="U526" i="76"/>
  <c r="V526" i="76"/>
  <c r="U530" i="76"/>
  <c r="V530" i="76"/>
  <c r="U534" i="76"/>
  <c r="V534" i="76"/>
  <c r="U538" i="76"/>
  <c r="V538" i="76"/>
  <c r="U542" i="76"/>
  <c r="V542" i="76"/>
  <c r="U546" i="76"/>
  <c r="V546" i="76"/>
  <c r="U550" i="76"/>
  <c r="V550" i="76"/>
  <c r="U554" i="76"/>
  <c r="V554" i="76"/>
  <c r="U558" i="76"/>
  <c r="V558" i="76"/>
  <c r="U562" i="76"/>
  <c r="V562" i="76"/>
  <c r="U566" i="76"/>
  <c r="V566" i="76"/>
  <c r="U570" i="76"/>
  <c r="V570" i="76"/>
  <c r="U574" i="76"/>
  <c r="V574" i="76"/>
  <c r="U578" i="76"/>
  <c r="V578" i="76"/>
  <c r="U582" i="76"/>
  <c r="V582" i="76"/>
  <c r="U586" i="76"/>
  <c r="V586" i="76"/>
  <c r="U590" i="76"/>
  <c r="V590" i="76"/>
  <c r="U594" i="76"/>
  <c r="V594" i="76"/>
  <c r="U598" i="76"/>
  <c r="V598" i="76"/>
  <c r="U602" i="76"/>
  <c r="V602" i="76"/>
  <c r="U606" i="76"/>
  <c r="V606" i="76"/>
  <c r="U610" i="76"/>
  <c r="V610" i="76"/>
  <c r="U614" i="76"/>
  <c r="V614" i="76"/>
  <c r="U618" i="76"/>
  <c r="V618" i="76"/>
  <c r="U622" i="76"/>
  <c r="V622" i="76"/>
  <c r="U626" i="76"/>
  <c r="V626" i="76"/>
  <c r="U630" i="76"/>
  <c r="V630" i="76"/>
  <c r="U634" i="76"/>
  <c r="V634" i="76"/>
  <c r="U638" i="76"/>
  <c r="V638" i="76"/>
  <c r="U642" i="76"/>
  <c r="V642" i="76"/>
  <c r="U646" i="76"/>
  <c r="V646" i="76"/>
  <c r="U650" i="76"/>
  <c r="V650" i="76"/>
  <c r="U654" i="76"/>
  <c r="V654" i="76"/>
  <c r="U658" i="76"/>
  <c r="V658" i="76"/>
  <c r="U662" i="76"/>
  <c r="V662" i="76"/>
  <c r="U666" i="76"/>
  <c r="V666" i="76"/>
  <c r="U670" i="76"/>
  <c r="V670" i="76"/>
  <c r="U674" i="76"/>
  <c r="V674" i="76"/>
  <c r="U678" i="76"/>
  <c r="V678" i="76"/>
  <c r="U682" i="76"/>
  <c r="V682" i="76"/>
  <c r="U686" i="76"/>
  <c r="V686" i="76"/>
  <c r="U690" i="76"/>
  <c r="V690" i="76"/>
  <c r="U694" i="76"/>
  <c r="V694" i="76"/>
  <c r="U698" i="76"/>
  <c r="V698" i="76"/>
  <c r="U702" i="76"/>
  <c r="V702" i="76"/>
  <c r="U21" i="76"/>
  <c r="V21" i="76"/>
  <c r="U25" i="76"/>
  <c r="V25" i="76"/>
  <c r="U29" i="76"/>
  <c r="V29" i="76"/>
  <c r="U33" i="76"/>
  <c r="V33" i="76"/>
  <c r="U37" i="76"/>
  <c r="V37" i="76"/>
  <c r="U41" i="76"/>
  <c r="V41" i="76"/>
  <c r="U45" i="76"/>
  <c r="V45" i="76"/>
  <c r="U49" i="76"/>
  <c r="V49" i="76"/>
  <c r="U53" i="76"/>
  <c r="V53" i="76"/>
  <c r="U57" i="76"/>
  <c r="V57" i="76"/>
  <c r="U61" i="76"/>
  <c r="V61" i="76"/>
  <c r="U65" i="76"/>
  <c r="V65" i="76"/>
  <c r="U69" i="76"/>
  <c r="V69" i="76"/>
  <c r="U73" i="76"/>
  <c r="V73" i="76"/>
  <c r="U77" i="76"/>
  <c r="V77" i="76"/>
  <c r="U81" i="76"/>
  <c r="V81" i="76"/>
  <c r="U85" i="76"/>
  <c r="V85" i="76"/>
  <c r="U89" i="76"/>
  <c r="V89" i="76"/>
  <c r="U93" i="76"/>
  <c r="V93" i="76"/>
  <c r="U97" i="76"/>
  <c r="V97" i="76"/>
  <c r="U101" i="76"/>
  <c r="V101" i="76"/>
  <c r="U105" i="76"/>
  <c r="V105" i="76"/>
  <c r="U109" i="76"/>
  <c r="V109" i="76"/>
  <c r="U113" i="76"/>
  <c r="V113" i="76"/>
  <c r="U117" i="76"/>
  <c r="V117" i="76"/>
  <c r="U121" i="76"/>
  <c r="V121" i="76"/>
  <c r="U125" i="76"/>
  <c r="V125" i="76"/>
  <c r="U129" i="76"/>
  <c r="V129" i="76"/>
  <c r="U133" i="76"/>
  <c r="V133" i="76"/>
  <c r="U137" i="76"/>
  <c r="V137" i="76"/>
  <c r="U141" i="76"/>
  <c r="V141" i="76"/>
  <c r="U145" i="76"/>
  <c r="V145" i="76"/>
  <c r="U149" i="76"/>
  <c r="V149" i="76"/>
  <c r="U153" i="76"/>
  <c r="V153" i="76"/>
  <c r="U157" i="76"/>
  <c r="V157" i="76"/>
  <c r="U161" i="76"/>
  <c r="V161" i="76"/>
  <c r="U165" i="76"/>
  <c r="V165" i="76"/>
  <c r="U169" i="76"/>
  <c r="V169" i="76"/>
  <c r="U173" i="76"/>
  <c r="V173" i="76"/>
  <c r="U177" i="76"/>
  <c r="V177" i="76"/>
  <c r="U181" i="76"/>
  <c r="V181" i="76"/>
  <c r="U185" i="76"/>
  <c r="V185" i="76"/>
  <c r="U189" i="76"/>
  <c r="V189" i="76"/>
  <c r="U193" i="76"/>
  <c r="V193" i="76"/>
  <c r="U197" i="76"/>
  <c r="V197" i="76"/>
  <c r="U201" i="76"/>
  <c r="V201" i="76"/>
  <c r="U205" i="76"/>
  <c r="V205" i="76"/>
  <c r="U209" i="76"/>
  <c r="V209" i="76"/>
  <c r="U213" i="76"/>
  <c r="V213" i="76"/>
  <c r="U217" i="76"/>
  <c r="V217" i="76"/>
  <c r="U221" i="76"/>
  <c r="V221" i="76"/>
  <c r="U225" i="76"/>
  <c r="V225" i="76"/>
  <c r="U229" i="76"/>
  <c r="V229" i="76"/>
  <c r="U233" i="76"/>
  <c r="V233" i="76"/>
  <c r="U237" i="76"/>
  <c r="V237" i="76"/>
  <c r="U241" i="76"/>
  <c r="V241" i="76"/>
  <c r="U245" i="76"/>
  <c r="V245" i="76"/>
  <c r="U249" i="76"/>
  <c r="V249" i="76"/>
  <c r="U253" i="76"/>
  <c r="V253" i="76"/>
  <c r="U257" i="76"/>
  <c r="V257" i="76"/>
  <c r="U261" i="76"/>
  <c r="V261" i="76"/>
  <c r="U265" i="76"/>
  <c r="V265" i="76"/>
  <c r="U269" i="76"/>
  <c r="V269" i="76"/>
  <c r="U273" i="76"/>
  <c r="V273" i="76"/>
  <c r="U277" i="76"/>
  <c r="V277" i="76"/>
  <c r="U281" i="76"/>
  <c r="V281" i="76"/>
  <c r="U285" i="76"/>
  <c r="V285" i="76"/>
  <c r="U289" i="76"/>
  <c r="V289" i="76"/>
  <c r="U293" i="76"/>
  <c r="V293" i="76"/>
  <c r="U297" i="76"/>
  <c r="V297" i="76"/>
  <c r="U301" i="76"/>
  <c r="V301" i="76"/>
  <c r="U305" i="76"/>
  <c r="V305" i="76"/>
  <c r="U309" i="76"/>
  <c r="V309" i="76"/>
  <c r="U313" i="76"/>
  <c r="V313" i="76"/>
  <c r="U317" i="76"/>
  <c r="V317" i="76"/>
  <c r="U321" i="76"/>
  <c r="V321" i="76"/>
  <c r="U325" i="76"/>
  <c r="V325" i="76"/>
  <c r="U329" i="76"/>
  <c r="V329" i="76"/>
  <c r="U333" i="76"/>
  <c r="V333" i="76"/>
  <c r="U337" i="76"/>
  <c r="V337" i="76"/>
  <c r="U341" i="76"/>
  <c r="V341" i="76"/>
  <c r="U345" i="76"/>
  <c r="V345" i="76"/>
  <c r="U349" i="76"/>
  <c r="V349" i="76"/>
  <c r="U353" i="76"/>
  <c r="V353" i="76"/>
  <c r="U357" i="76"/>
  <c r="V357" i="76"/>
  <c r="U361" i="76"/>
  <c r="V361" i="76"/>
  <c r="U365" i="76"/>
  <c r="V365" i="76"/>
  <c r="U369" i="76"/>
  <c r="V369" i="76"/>
  <c r="U373" i="76"/>
  <c r="V373" i="76"/>
  <c r="U377" i="76"/>
  <c r="V377" i="76"/>
  <c r="U381" i="76"/>
  <c r="V381" i="76"/>
  <c r="U385" i="76"/>
  <c r="V385" i="76"/>
  <c r="U389" i="76"/>
  <c r="V389" i="76"/>
  <c r="U393" i="76"/>
  <c r="V393" i="76"/>
  <c r="U397" i="76"/>
  <c r="V397" i="76"/>
  <c r="U401" i="76"/>
  <c r="V401" i="76"/>
  <c r="U405" i="76"/>
  <c r="V405" i="76"/>
  <c r="U409" i="76"/>
  <c r="V409" i="76"/>
  <c r="U413" i="76"/>
  <c r="V413" i="76"/>
  <c r="U417" i="76"/>
  <c r="V417" i="76"/>
  <c r="U421" i="76"/>
  <c r="V421" i="76"/>
  <c r="U425" i="76"/>
  <c r="V425" i="76"/>
  <c r="U429" i="76"/>
  <c r="V429" i="76"/>
  <c r="U433" i="76"/>
  <c r="V433" i="76"/>
  <c r="U437" i="76"/>
  <c r="V437" i="76"/>
  <c r="U441" i="76"/>
  <c r="V441" i="76"/>
  <c r="U445" i="76"/>
  <c r="V445" i="76"/>
  <c r="U449" i="76"/>
  <c r="V449" i="76"/>
  <c r="U453" i="76"/>
  <c r="V453" i="76"/>
  <c r="U457" i="76"/>
  <c r="V457" i="76"/>
  <c r="U461" i="76"/>
  <c r="V461" i="76"/>
  <c r="U465" i="76"/>
  <c r="V465" i="76"/>
  <c r="U469" i="76"/>
  <c r="V469" i="76"/>
  <c r="U473" i="76"/>
  <c r="V473" i="76"/>
  <c r="U477" i="76"/>
  <c r="V477" i="76"/>
  <c r="U481" i="76"/>
  <c r="V481" i="76"/>
  <c r="U485" i="76"/>
  <c r="V485" i="76"/>
  <c r="U489" i="76"/>
  <c r="V489" i="76"/>
  <c r="U493" i="76"/>
  <c r="V493" i="76"/>
  <c r="U497" i="76"/>
  <c r="V497" i="76"/>
  <c r="U501" i="76"/>
  <c r="V501" i="76"/>
  <c r="U505" i="76"/>
  <c r="V505" i="76"/>
  <c r="U509" i="76"/>
  <c r="V509" i="76"/>
  <c r="U513" i="76"/>
  <c r="V513" i="76"/>
  <c r="U517" i="76"/>
  <c r="V517" i="76"/>
  <c r="U521" i="76"/>
  <c r="V521" i="76"/>
  <c r="U525" i="76"/>
  <c r="V525" i="76"/>
  <c r="U529" i="76"/>
  <c r="V529" i="76"/>
  <c r="U533" i="76"/>
  <c r="V533" i="76"/>
  <c r="U537" i="76"/>
  <c r="V537" i="76"/>
  <c r="U541" i="76"/>
  <c r="V541" i="76"/>
  <c r="U545" i="76"/>
  <c r="V545" i="76"/>
  <c r="U549" i="76"/>
  <c r="V549" i="76"/>
  <c r="U553" i="76"/>
  <c r="V553" i="76"/>
  <c r="U557" i="76"/>
  <c r="V557" i="76"/>
  <c r="U561" i="76"/>
  <c r="V561" i="76"/>
  <c r="U565" i="76"/>
  <c r="V565" i="76"/>
  <c r="U569" i="76"/>
  <c r="V569" i="76"/>
  <c r="U573" i="76"/>
  <c r="V573" i="76"/>
  <c r="U577" i="76"/>
  <c r="V577" i="76"/>
  <c r="U581" i="76"/>
  <c r="V581" i="76"/>
  <c r="U585" i="76"/>
  <c r="V585" i="76"/>
  <c r="U589" i="76"/>
  <c r="V589" i="76"/>
  <c r="U593" i="76"/>
  <c r="V593" i="76"/>
  <c r="U597" i="76"/>
  <c r="V597" i="76"/>
  <c r="U601" i="76"/>
  <c r="V601" i="76"/>
  <c r="U605" i="76"/>
  <c r="V605" i="76"/>
  <c r="U609" i="76"/>
  <c r="V609" i="76"/>
  <c r="U613" i="76"/>
  <c r="V613" i="76"/>
  <c r="U617" i="76"/>
  <c r="V617" i="76"/>
  <c r="U621" i="76"/>
  <c r="V621" i="76"/>
  <c r="U625" i="76"/>
  <c r="V625" i="76"/>
  <c r="U629" i="76"/>
  <c r="V629" i="76"/>
  <c r="U633" i="76"/>
  <c r="V633" i="76"/>
  <c r="U637" i="76"/>
  <c r="V637" i="76"/>
  <c r="U641" i="76"/>
  <c r="V641" i="76"/>
  <c r="U645" i="76"/>
  <c r="V645" i="76"/>
  <c r="U649" i="76"/>
  <c r="V649" i="76"/>
  <c r="U653" i="76"/>
  <c r="V653" i="76"/>
  <c r="U657" i="76"/>
  <c r="V657" i="76"/>
  <c r="U661" i="76"/>
  <c r="V661" i="76"/>
  <c r="U665" i="76"/>
  <c r="V665" i="76"/>
  <c r="U669" i="76"/>
  <c r="V669" i="76"/>
  <c r="U673" i="76"/>
  <c r="V673" i="76"/>
  <c r="U677" i="76"/>
  <c r="V677" i="76"/>
  <c r="U681" i="76"/>
  <c r="V681" i="76"/>
  <c r="U685" i="76"/>
  <c r="V685" i="76"/>
  <c r="U689" i="76"/>
  <c r="V689" i="76"/>
  <c r="U693" i="76"/>
  <c r="V693" i="76"/>
  <c r="U697" i="76"/>
  <c r="V697" i="76"/>
  <c r="U701" i="76"/>
  <c r="V701" i="76"/>
  <c r="U24" i="76"/>
  <c r="V24" i="76"/>
  <c r="U28" i="76"/>
  <c r="V28" i="76"/>
  <c r="U32" i="76"/>
  <c r="V32" i="76"/>
  <c r="U36" i="76"/>
  <c r="V36" i="76"/>
  <c r="U40" i="76"/>
  <c r="V40" i="76"/>
  <c r="U44" i="76"/>
  <c r="V44" i="76"/>
  <c r="U48" i="76"/>
  <c r="V48" i="76"/>
  <c r="U52" i="76"/>
  <c r="V52" i="76"/>
  <c r="U56" i="76"/>
  <c r="V56" i="76"/>
  <c r="U60" i="76"/>
  <c r="V60" i="76"/>
  <c r="U64" i="76"/>
  <c r="V64" i="76"/>
  <c r="U68" i="76"/>
  <c r="V68" i="76"/>
  <c r="U72" i="76"/>
  <c r="V72" i="76"/>
  <c r="U76" i="76"/>
  <c r="V76" i="76"/>
  <c r="U80" i="76"/>
  <c r="V80" i="76"/>
  <c r="U84" i="76"/>
  <c r="V84" i="76"/>
  <c r="U88" i="76"/>
  <c r="V88" i="76"/>
  <c r="U92" i="76"/>
  <c r="V92" i="76"/>
  <c r="U96" i="76"/>
  <c r="V96" i="76"/>
  <c r="U100" i="76"/>
  <c r="V100" i="76"/>
  <c r="U104" i="76"/>
  <c r="V104" i="76"/>
  <c r="U108" i="76"/>
  <c r="V108" i="76"/>
  <c r="U112" i="76"/>
  <c r="V112" i="76"/>
  <c r="U116" i="76"/>
  <c r="V116" i="76"/>
  <c r="U120" i="76"/>
  <c r="V120" i="76"/>
  <c r="U124" i="76"/>
  <c r="V124" i="76"/>
  <c r="U128" i="76"/>
  <c r="V128" i="76"/>
  <c r="U132" i="76"/>
  <c r="V132" i="76"/>
  <c r="U136" i="76"/>
  <c r="V136" i="76"/>
  <c r="U140" i="76"/>
  <c r="V140" i="76"/>
  <c r="U144" i="76"/>
  <c r="V144" i="76"/>
  <c r="U148" i="76"/>
  <c r="V148" i="76"/>
  <c r="U152" i="76"/>
  <c r="V152" i="76"/>
  <c r="U156" i="76"/>
  <c r="V156" i="76"/>
  <c r="U160" i="76"/>
  <c r="V160" i="76"/>
  <c r="U164" i="76"/>
  <c r="V164" i="76"/>
  <c r="U168" i="76"/>
  <c r="V168" i="76"/>
  <c r="U172" i="76"/>
  <c r="V172" i="76"/>
  <c r="U176" i="76"/>
  <c r="V176" i="76"/>
  <c r="U180" i="76"/>
  <c r="V180" i="76"/>
  <c r="U184" i="76"/>
  <c r="V184" i="76"/>
  <c r="U188" i="76"/>
  <c r="V188" i="76"/>
  <c r="U192" i="76"/>
  <c r="V192" i="76"/>
  <c r="U196" i="76"/>
  <c r="V196" i="76"/>
  <c r="U200" i="76"/>
  <c r="V200" i="76"/>
  <c r="U204" i="76"/>
  <c r="V204" i="76"/>
  <c r="U208" i="76"/>
  <c r="V208" i="76"/>
  <c r="U212" i="76"/>
  <c r="V212" i="76"/>
  <c r="U216" i="76"/>
  <c r="V216" i="76"/>
  <c r="U220" i="76"/>
  <c r="V220" i="76"/>
  <c r="U224" i="76"/>
  <c r="V224" i="76"/>
  <c r="U228" i="76"/>
  <c r="V228" i="76"/>
  <c r="U232" i="76"/>
  <c r="V232" i="76"/>
  <c r="U236" i="76"/>
  <c r="V236" i="76"/>
  <c r="U240" i="76"/>
  <c r="V240" i="76"/>
  <c r="U244" i="76"/>
  <c r="V244" i="76"/>
  <c r="U248" i="76"/>
  <c r="V248" i="76"/>
  <c r="U252" i="76"/>
  <c r="V252" i="76"/>
  <c r="U256" i="76"/>
  <c r="V256" i="76"/>
  <c r="U260" i="76"/>
  <c r="V260" i="76"/>
  <c r="U264" i="76"/>
  <c r="V264" i="76"/>
  <c r="U268" i="76"/>
  <c r="V268" i="76"/>
  <c r="U272" i="76"/>
  <c r="V272" i="76"/>
  <c r="U276" i="76"/>
  <c r="V276" i="76"/>
  <c r="U280" i="76"/>
  <c r="V280" i="76"/>
  <c r="U284" i="76"/>
  <c r="V284" i="76"/>
  <c r="U288" i="76"/>
  <c r="V288" i="76"/>
  <c r="U292" i="76"/>
  <c r="V292" i="76"/>
  <c r="U296" i="76"/>
  <c r="V296" i="76"/>
  <c r="U300" i="76"/>
  <c r="V300" i="76"/>
  <c r="U304" i="76"/>
  <c r="V304" i="76"/>
  <c r="U308" i="76"/>
  <c r="V308" i="76"/>
  <c r="U312" i="76"/>
  <c r="V312" i="76"/>
  <c r="U316" i="76"/>
  <c r="V316" i="76"/>
  <c r="U320" i="76"/>
  <c r="V320" i="76"/>
  <c r="U324" i="76"/>
  <c r="V324" i="76"/>
  <c r="U328" i="76"/>
  <c r="V328" i="76"/>
  <c r="U332" i="76"/>
  <c r="V332" i="76"/>
  <c r="U336" i="76"/>
  <c r="V336" i="76"/>
  <c r="U340" i="76"/>
  <c r="V340" i="76"/>
  <c r="U344" i="76"/>
  <c r="V344" i="76"/>
  <c r="U348" i="76"/>
  <c r="V348" i="76"/>
  <c r="U352" i="76"/>
  <c r="V352" i="76"/>
  <c r="U356" i="76"/>
  <c r="V356" i="76"/>
  <c r="U360" i="76"/>
  <c r="V360" i="76"/>
  <c r="U364" i="76"/>
  <c r="V364" i="76"/>
  <c r="U368" i="76"/>
  <c r="V368" i="76"/>
  <c r="U372" i="76"/>
  <c r="V372" i="76"/>
  <c r="U376" i="76"/>
  <c r="V376" i="76"/>
  <c r="U380" i="76"/>
  <c r="V380" i="76"/>
  <c r="U384" i="76"/>
  <c r="V384" i="76"/>
  <c r="U388" i="76"/>
  <c r="V388" i="76"/>
  <c r="U392" i="76"/>
  <c r="V392" i="76"/>
  <c r="U396" i="76"/>
  <c r="V396" i="76"/>
  <c r="U400" i="76"/>
  <c r="V400" i="76"/>
  <c r="U404" i="76"/>
  <c r="V404" i="76"/>
  <c r="U408" i="76"/>
  <c r="V408" i="76"/>
  <c r="U412" i="76"/>
  <c r="V412" i="76"/>
  <c r="U416" i="76"/>
  <c r="V416" i="76"/>
  <c r="U420" i="76"/>
  <c r="V420" i="76"/>
  <c r="U424" i="76"/>
  <c r="V424" i="76"/>
  <c r="U428" i="76"/>
  <c r="V428" i="76"/>
  <c r="U432" i="76"/>
  <c r="V432" i="76"/>
  <c r="U436" i="76"/>
  <c r="V436" i="76"/>
  <c r="U440" i="76"/>
  <c r="V440" i="76"/>
  <c r="U444" i="76"/>
  <c r="V444" i="76"/>
  <c r="U448" i="76"/>
  <c r="V448" i="76"/>
  <c r="U452" i="76"/>
  <c r="V452" i="76"/>
  <c r="U456" i="76"/>
  <c r="V456" i="76"/>
  <c r="U460" i="76"/>
  <c r="V460" i="76"/>
  <c r="U464" i="76"/>
  <c r="V464" i="76"/>
  <c r="U468" i="76"/>
  <c r="V468" i="76"/>
  <c r="U472" i="76"/>
  <c r="V472" i="76"/>
  <c r="U476" i="76"/>
  <c r="V476" i="76"/>
  <c r="U480" i="76"/>
  <c r="V480" i="76"/>
  <c r="U484" i="76"/>
  <c r="V484" i="76"/>
  <c r="U488" i="76"/>
  <c r="V488" i="76"/>
  <c r="U492" i="76"/>
  <c r="V492" i="76"/>
  <c r="U496" i="76"/>
  <c r="V496" i="76"/>
  <c r="U500" i="76"/>
  <c r="V500" i="76"/>
  <c r="U504" i="76"/>
  <c r="V504" i="76"/>
  <c r="U508" i="76"/>
  <c r="V508" i="76"/>
  <c r="U512" i="76"/>
  <c r="V512" i="76"/>
  <c r="U516" i="76"/>
  <c r="V516" i="76"/>
  <c r="U520" i="76"/>
  <c r="V520" i="76"/>
  <c r="U524" i="76"/>
  <c r="V524" i="76"/>
  <c r="U528" i="76"/>
  <c r="V528" i="76"/>
  <c r="U532" i="76"/>
  <c r="V532" i="76"/>
  <c r="U536" i="76"/>
  <c r="V536" i="76"/>
  <c r="U540" i="76"/>
  <c r="V540" i="76"/>
  <c r="U544" i="76"/>
  <c r="V544" i="76"/>
  <c r="U548" i="76"/>
  <c r="V548" i="76"/>
  <c r="U552" i="76"/>
  <c r="V552" i="76"/>
  <c r="U556" i="76"/>
  <c r="V556" i="76"/>
  <c r="U560" i="76"/>
  <c r="V560" i="76"/>
  <c r="U564" i="76"/>
  <c r="V564" i="76"/>
  <c r="U568" i="76"/>
  <c r="V568" i="76"/>
  <c r="U572" i="76"/>
  <c r="V572" i="76"/>
  <c r="U576" i="76"/>
  <c r="V576" i="76"/>
  <c r="U580" i="76"/>
  <c r="V580" i="76"/>
  <c r="U584" i="76"/>
  <c r="V584" i="76"/>
  <c r="U588" i="76"/>
  <c r="V588" i="76"/>
  <c r="U592" i="76"/>
  <c r="V592" i="76"/>
  <c r="U596" i="76"/>
  <c r="V596" i="76"/>
  <c r="U600" i="76"/>
  <c r="V600" i="76"/>
  <c r="U604" i="76"/>
  <c r="V604" i="76"/>
  <c r="U608" i="76"/>
  <c r="V608" i="76"/>
  <c r="U612" i="76"/>
  <c r="V612" i="76"/>
  <c r="U616" i="76"/>
  <c r="V616" i="76"/>
  <c r="U620" i="76"/>
  <c r="V620" i="76"/>
  <c r="U624" i="76"/>
  <c r="V624" i="76"/>
  <c r="U628" i="76"/>
  <c r="V628" i="76"/>
  <c r="U632" i="76"/>
  <c r="V632" i="76"/>
  <c r="U636" i="76"/>
  <c r="V636" i="76"/>
  <c r="U640" i="76"/>
  <c r="V640" i="76"/>
  <c r="U644" i="76"/>
  <c r="V644" i="76"/>
  <c r="U648" i="76"/>
  <c r="V648" i="76"/>
  <c r="U652" i="76"/>
  <c r="V652" i="76"/>
  <c r="U656" i="76"/>
  <c r="V656" i="76"/>
  <c r="U660" i="76"/>
  <c r="V660" i="76"/>
  <c r="U664" i="76"/>
  <c r="V664" i="76"/>
  <c r="U668" i="76"/>
  <c r="V668" i="76"/>
  <c r="U672" i="76"/>
  <c r="V672" i="76"/>
  <c r="U676" i="76"/>
  <c r="V676" i="76"/>
  <c r="U680" i="76"/>
  <c r="V680" i="76"/>
  <c r="U684" i="76"/>
  <c r="V684" i="76"/>
  <c r="U688" i="76"/>
  <c r="V688" i="76"/>
  <c r="U692" i="76"/>
  <c r="V692" i="76"/>
  <c r="U696" i="76"/>
  <c r="V696" i="76"/>
  <c r="U700" i="76"/>
  <c r="V700" i="76"/>
  <c r="B4" i="76"/>
  <c r="B10" i="76"/>
  <c r="B3" i="76"/>
  <c r="B7" i="76"/>
  <c r="B11" i="76"/>
  <c r="B15" i="76"/>
  <c r="B19" i="76"/>
  <c r="M23" i="76"/>
  <c r="E23" i="76"/>
  <c r="T23" i="76"/>
  <c r="L23" i="76"/>
  <c r="D23" i="76"/>
  <c r="S23" i="76"/>
  <c r="K23" i="76"/>
  <c r="N23" i="76"/>
  <c r="F23" i="76"/>
  <c r="Q23" i="76"/>
  <c r="I23" i="76"/>
  <c r="B23" i="76"/>
  <c r="P23" i="76"/>
  <c r="H23" i="76"/>
  <c r="W23" i="76"/>
  <c r="O23" i="76"/>
  <c r="G23" i="76"/>
  <c r="R23" i="76"/>
  <c r="J23" i="76"/>
  <c r="N27" i="76"/>
  <c r="F27" i="76"/>
  <c r="Q27" i="76"/>
  <c r="I27" i="76"/>
  <c r="B27" i="76"/>
  <c r="P27" i="76"/>
  <c r="H27" i="76"/>
  <c r="W27" i="76"/>
  <c r="O27" i="76"/>
  <c r="G27" i="76"/>
  <c r="R27" i="76"/>
  <c r="J27" i="76"/>
  <c r="M27" i="76"/>
  <c r="E27" i="76"/>
  <c r="T27" i="76"/>
  <c r="L27" i="76"/>
  <c r="D27" i="76"/>
  <c r="S27" i="76"/>
  <c r="K27" i="76"/>
  <c r="Q31" i="76"/>
  <c r="I31" i="76"/>
  <c r="B31" i="76"/>
  <c r="S31" i="76"/>
  <c r="K31" i="76"/>
  <c r="T31" i="76"/>
  <c r="L31" i="76"/>
  <c r="D31" i="76"/>
  <c r="R31" i="76"/>
  <c r="J31" i="76"/>
  <c r="M31" i="76"/>
  <c r="E31" i="76"/>
  <c r="W31" i="76"/>
  <c r="O31" i="76"/>
  <c r="G31" i="76"/>
  <c r="P31" i="76"/>
  <c r="H31" i="76"/>
  <c r="N31" i="76"/>
  <c r="F31" i="76"/>
  <c r="M35" i="76"/>
  <c r="E35" i="76"/>
  <c r="N35" i="76"/>
  <c r="F35" i="76"/>
  <c r="P35" i="76"/>
  <c r="H35" i="76"/>
  <c r="W35" i="76"/>
  <c r="O35" i="76"/>
  <c r="G35" i="76"/>
  <c r="Q35" i="76"/>
  <c r="I35" i="76"/>
  <c r="B35" i="76"/>
  <c r="R35" i="76"/>
  <c r="J35" i="76"/>
  <c r="T35" i="76"/>
  <c r="L35" i="76"/>
  <c r="D35" i="76"/>
  <c r="S35" i="76"/>
  <c r="K35" i="76"/>
  <c r="R39" i="76"/>
  <c r="J39" i="76"/>
  <c r="M39" i="76"/>
  <c r="E39" i="76"/>
  <c r="W39" i="76"/>
  <c r="O39" i="76"/>
  <c r="G39" i="76"/>
  <c r="P39" i="76"/>
  <c r="H39" i="76"/>
  <c r="N39" i="76"/>
  <c r="F39" i="76"/>
  <c r="Q39" i="76"/>
  <c r="I39" i="76"/>
  <c r="B39" i="76"/>
  <c r="S39" i="76"/>
  <c r="K39" i="76"/>
  <c r="T39" i="76"/>
  <c r="L39" i="76"/>
  <c r="D39" i="76"/>
  <c r="Q43" i="76"/>
  <c r="L43" i="76"/>
  <c r="G43" i="76"/>
  <c r="W43" i="76"/>
  <c r="N43" i="76"/>
  <c r="F43" i="76"/>
  <c r="M43" i="76"/>
  <c r="D43" i="76"/>
  <c r="O43" i="76"/>
  <c r="E43" i="76"/>
  <c r="P43" i="76"/>
  <c r="R43" i="76"/>
  <c r="J43" i="76"/>
  <c r="H43" i="76"/>
  <c r="S43" i="76"/>
  <c r="I43" i="76"/>
  <c r="T43" i="76"/>
  <c r="B43" i="76"/>
  <c r="K43" i="76"/>
  <c r="W47" i="76"/>
  <c r="B47" i="76"/>
  <c r="Q47" i="76"/>
  <c r="D47" i="76"/>
  <c r="L47" i="76"/>
  <c r="I47" i="76"/>
  <c r="O47" i="76"/>
  <c r="E47" i="76"/>
  <c r="G47" i="76"/>
  <c r="K47" i="76"/>
  <c r="T47" i="76"/>
  <c r="P47" i="76"/>
  <c r="R47" i="76"/>
  <c r="J47" i="76"/>
  <c r="H47" i="76"/>
  <c r="S47" i="76"/>
  <c r="N47" i="76"/>
  <c r="F47" i="76"/>
  <c r="M47" i="76"/>
  <c r="Q51" i="76"/>
  <c r="W51" i="76"/>
  <c r="L51" i="76"/>
  <c r="G51" i="76"/>
  <c r="N51" i="76"/>
  <c r="F51" i="76"/>
  <c r="M51" i="76"/>
  <c r="I51" i="76"/>
  <c r="T51" i="76"/>
  <c r="E51" i="76"/>
  <c r="P51" i="76"/>
  <c r="R51" i="76"/>
  <c r="J51" i="76"/>
  <c r="H51" i="76"/>
  <c r="S51" i="76"/>
  <c r="D51" i="76"/>
  <c r="O51" i="76"/>
  <c r="B51" i="76"/>
  <c r="K51" i="76"/>
  <c r="L55" i="76"/>
  <c r="E55" i="76"/>
  <c r="B55" i="76"/>
  <c r="Q55" i="76"/>
  <c r="W55" i="76"/>
  <c r="I55" i="76"/>
  <c r="T55" i="76"/>
  <c r="G55" i="76"/>
  <c r="O55" i="76"/>
  <c r="D55" i="76"/>
  <c r="P55" i="76"/>
  <c r="K55" i="76"/>
  <c r="R55" i="76"/>
  <c r="J55" i="76"/>
  <c r="H55" i="76"/>
  <c r="S55" i="76"/>
  <c r="N55" i="76"/>
  <c r="F55" i="76"/>
  <c r="M55" i="76"/>
  <c r="T59" i="76"/>
  <c r="D59" i="76"/>
  <c r="O59" i="76"/>
  <c r="N59" i="76"/>
  <c r="F59" i="76"/>
  <c r="M59" i="76"/>
  <c r="E59" i="76"/>
  <c r="P59" i="76"/>
  <c r="G59" i="76"/>
  <c r="Q59" i="76"/>
  <c r="I59" i="76"/>
  <c r="R59" i="76"/>
  <c r="J59" i="76"/>
  <c r="H59" i="76"/>
  <c r="S59" i="76"/>
  <c r="B59" i="76"/>
  <c r="K59" i="76"/>
  <c r="L59" i="76"/>
  <c r="W59" i="76"/>
  <c r="P63" i="76"/>
  <c r="I63" i="76"/>
  <c r="T63" i="76"/>
  <c r="E63" i="76"/>
  <c r="W63" i="76"/>
  <c r="D63" i="76"/>
  <c r="K63" i="76"/>
  <c r="G63" i="76"/>
  <c r="L63" i="76"/>
  <c r="B63" i="76"/>
  <c r="O63" i="76"/>
  <c r="Q63" i="76"/>
  <c r="R63" i="76"/>
  <c r="J63" i="76"/>
  <c r="H63" i="76"/>
  <c r="S63" i="76"/>
  <c r="N63" i="76"/>
  <c r="F63" i="76"/>
  <c r="M63" i="76"/>
  <c r="N67" i="76"/>
  <c r="F67" i="76"/>
  <c r="M67" i="76"/>
  <c r="I67" i="76"/>
  <c r="T67" i="76"/>
  <c r="E67" i="76"/>
  <c r="P67" i="76"/>
  <c r="G67" i="76"/>
  <c r="Q67" i="76"/>
  <c r="R67" i="76"/>
  <c r="J67" i="76"/>
  <c r="H67" i="76"/>
  <c r="S67" i="76"/>
  <c r="D67" i="76"/>
  <c r="O67" i="76"/>
  <c r="B67" i="76"/>
  <c r="K67" i="76"/>
  <c r="L67" i="76"/>
  <c r="W67" i="76"/>
  <c r="L71" i="76"/>
  <c r="Q71" i="76"/>
  <c r="O71" i="76"/>
  <c r="G71" i="76"/>
  <c r="W71" i="76"/>
  <c r="I71" i="76"/>
  <c r="T71" i="76"/>
  <c r="B71" i="76"/>
  <c r="E71" i="76"/>
  <c r="D71" i="76"/>
  <c r="P71" i="76"/>
  <c r="K71" i="76"/>
  <c r="R71" i="76"/>
  <c r="J71" i="76"/>
  <c r="H71" i="76"/>
  <c r="S71" i="76"/>
  <c r="N71" i="76"/>
  <c r="F71" i="76"/>
  <c r="M71" i="76"/>
  <c r="R75" i="76"/>
  <c r="J75" i="76"/>
  <c r="H75" i="76"/>
  <c r="S75" i="76"/>
  <c r="D75" i="76"/>
  <c r="O75" i="76"/>
  <c r="E75" i="76"/>
  <c r="P75" i="76"/>
  <c r="G75" i="76"/>
  <c r="Q75" i="76"/>
  <c r="N75" i="76"/>
  <c r="F75" i="76"/>
  <c r="M75" i="76"/>
  <c r="I75" i="76"/>
  <c r="T75" i="76"/>
  <c r="B75" i="76"/>
  <c r="K75" i="76"/>
  <c r="L75" i="76"/>
  <c r="W75" i="76"/>
  <c r="K79" i="76"/>
  <c r="T79" i="76"/>
  <c r="E79" i="76"/>
  <c r="P79" i="76"/>
  <c r="W79" i="76"/>
  <c r="D79" i="76"/>
  <c r="I79" i="76"/>
  <c r="L79" i="76"/>
  <c r="B79" i="76"/>
  <c r="G79" i="76"/>
  <c r="O79" i="76"/>
  <c r="Q79" i="76"/>
  <c r="R79" i="76"/>
  <c r="J79" i="76"/>
  <c r="H79" i="76"/>
  <c r="S79" i="76"/>
  <c r="N79" i="76"/>
  <c r="F79" i="76"/>
  <c r="M79" i="76"/>
  <c r="T83" i="76"/>
  <c r="I83" i="76"/>
  <c r="R83" i="76"/>
  <c r="J83" i="76"/>
  <c r="H83" i="76"/>
  <c r="S83" i="76"/>
  <c r="E83" i="76"/>
  <c r="P83" i="76"/>
  <c r="G83" i="76"/>
  <c r="Q83" i="76"/>
  <c r="D83" i="76"/>
  <c r="O83" i="76"/>
  <c r="N83" i="76"/>
  <c r="F83" i="76"/>
  <c r="M83" i="76"/>
  <c r="B83" i="76"/>
  <c r="K83" i="76"/>
  <c r="L83" i="76"/>
  <c r="W83" i="76"/>
  <c r="E87" i="76"/>
  <c r="O87" i="76"/>
  <c r="Q87" i="76"/>
  <c r="B87" i="76"/>
  <c r="W87" i="76"/>
  <c r="I87" i="76"/>
  <c r="T87" i="76"/>
  <c r="D87" i="76"/>
  <c r="G87" i="76"/>
  <c r="P87" i="76"/>
  <c r="K87" i="76"/>
  <c r="L87" i="76"/>
  <c r="R87" i="76"/>
  <c r="J87" i="76"/>
  <c r="H87" i="76"/>
  <c r="S87" i="76"/>
  <c r="N87" i="76"/>
  <c r="F87" i="76"/>
  <c r="M87" i="76"/>
  <c r="N91" i="76"/>
  <c r="F91" i="76"/>
  <c r="M91" i="76"/>
  <c r="D91" i="76"/>
  <c r="O91" i="76"/>
  <c r="E91" i="76"/>
  <c r="P91" i="76"/>
  <c r="G91" i="76"/>
  <c r="Q91" i="76"/>
  <c r="R91" i="76"/>
  <c r="J91" i="76"/>
  <c r="H91" i="76"/>
  <c r="S91" i="76"/>
  <c r="I91" i="76"/>
  <c r="T91" i="76"/>
  <c r="B91" i="76"/>
  <c r="K91" i="76"/>
  <c r="L91" i="76"/>
  <c r="W91" i="76"/>
  <c r="O95" i="76"/>
  <c r="W95" i="76"/>
  <c r="D95" i="76"/>
  <c r="L95" i="76"/>
  <c r="B95" i="76"/>
  <c r="G95" i="76"/>
  <c r="I95" i="76"/>
  <c r="T95" i="76"/>
  <c r="E95" i="76"/>
  <c r="K95" i="76"/>
  <c r="P95" i="76"/>
  <c r="Q95" i="76"/>
  <c r="R95" i="76"/>
  <c r="J95" i="76"/>
  <c r="H95" i="76"/>
  <c r="S95" i="76"/>
  <c r="N95" i="76"/>
  <c r="F95" i="76"/>
  <c r="M95" i="76"/>
  <c r="T99" i="76"/>
  <c r="I99" i="76"/>
  <c r="N99" i="76"/>
  <c r="F99" i="76"/>
  <c r="M99" i="76"/>
  <c r="E99" i="76"/>
  <c r="P99" i="76"/>
  <c r="G99" i="76"/>
  <c r="Q99" i="76"/>
  <c r="D99" i="76"/>
  <c r="O99" i="76"/>
  <c r="R99" i="76"/>
  <c r="J99" i="76"/>
  <c r="H99" i="76"/>
  <c r="S99" i="76"/>
  <c r="B99" i="76"/>
  <c r="K99" i="76"/>
  <c r="L99" i="76"/>
  <c r="W99" i="76"/>
  <c r="W103" i="76"/>
  <c r="I103" i="76"/>
  <c r="E103" i="76"/>
  <c r="L103" i="76"/>
  <c r="Q103" i="76"/>
  <c r="B103" i="76"/>
  <c r="K103" i="76"/>
  <c r="P103" i="76"/>
  <c r="O103" i="76"/>
  <c r="D103" i="76"/>
  <c r="G103" i="76"/>
  <c r="T103" i="76"/>
  <c r="R103" i="76"/>
  <c r="J103" i="76"/>
  <c r="H103" i="76"/>
  <c r="S103" i="76"/>
  <c r="N103" i="76"/>
  <c r="F103" i="76"/>
  <c r="M103" i="76"/>
  <c r="R107" i="76"/>
  <c r="J107" i="76"/>
  <c r="H107" i="76"/>
  <c r="S107" i="76"/>
  <c r="D107" i="76"/>
  <c r="O107" i="76"/>
  <c r="E107" i="76"/>
  <c r="P107" i="76"/>
  <c r="G107" i="76"/>
  <c r="Q107" i="76"/>
  <c r="N107" i="76"/>
  <c r="F107" i="76"/>
  <c r="M107" i="76"/>
  <c r="I107" i="76"/>
  <c r="T107" i="76"/>
  <c r="B107" i="76"/>
  <c r="K107" i="76"/>
  <c r="L107" i="76"/>
  <c r="W107" i="76"/>
  <c r="I111" i="76"/>
  <c r="G111" i="76"/>
  <c r="O111" i="76"/>
  <c r="W111" i="76"/>
  <c r="Q111" i="76"/>
  <c r="B111" i="76"/>
  <c r="M111" i="76"/>
  <c r="E111" i="76"/>
  <c r="R111" i="76"/>
  <c r="J111" i="76"/>
  <c r="T111" i="76"/>
  <c r="L111" i="76"/>
  <c r="D111" i="76"/>
  <c r="S111" i="76"/>
  <c r="N111" i="76"/>
  <c r="F111" i="76"/>
  <c r="P111" i="76"/>
  <c r="H111" i="76"/>
  <c r="K111" i="76"/>
  <c r="W115" i="76"/>
  <c r="Q115" i="76"/>
  <c r="I115" i="76"/>
  <c r="O115" i="76"/>
  <c r="M115" i="76"/>
  <c r="G115" i="76"/>
  <c r="E115" i="76"/>
  <c r="B115" i="76"/>
  <c r="R115" i="76"/>
  <c r="J115" i="76"/>
  <c r="T115" i="76"/>
  <c r="L115" i="76"/>
  <c r="D115" i="76"/>
  <c r="S115" i="76"/>
  <c r="N115" i="76"/>
  <c r="F115" i="76"/>
  <c r="P115" i="76"/>
  <c r="H115" i="76"/>
  <c r="K115" i="76"/>
  <c r="E119" i="76"/>
  <c r="Q119" i="76"/>
  <c r="B119" i="76"/>
  <c r="I119" i="76"/>
  <c r="G119" i="76"/>
  <c r="O119" i="76"/>
  <c r="W119" i="76"/>
  <c r="M119" i="76"/>
  <c r="R119" i="76"/>
  <c r="J119" i="76"/>
  <c r="T119" i="76"/>
  <c r="L119" i="76"/>
  <c r="D119" i="76"/>
  <c r="S119" i="76"/>
  <c r="N119" i="76"/>
  <c r="F119" i="76"/>
  <c r="P119" i="76"/>
  <c r="H119" i="76"/>
  <c r="K119" i="76"/>
  <c r="G123" i="76"/>
  <c r="I123" i="76"/>
  <c r="B123" i="76"/>
  <c r="W123" i="76"/>
  <c r="O123" i="76"/>
  <c r="E123" i="76"/>
  <c r="M123" i="76"/>
  <c r="Q123" i="76"/>
  <c r="R123" i="76"/>
  <c r="J123" i="76"/>
  <c r="T123" i="76"/>
  <c r="L123" i="76"/>
  <c r="D123" i="76"/>
  <c r="S123" i="76"/>
  <c r="N123" i="76"/>
  <c r="F123" i="76"/>
  <c r="P123" i="76"/>
  <c r="H123" i="76"/>
  <c r="K123" i="76"/>
  <c r="G127" i="76"/>
  <c r="W127" i="76"/>
  <c r="M127" i="76"/>
  <c r="O127" i="76"/>
  <c r="Q127" i="76"/>
  <c r="B127" i="76"/>
  <c r="I127" i="76"/>
  <c r="E127" i="76"/>
  <c r="R127" i="76"/>
  <c r="J127" i="76"/>
  <c r="T127" i="76"/>
  <c r="L127" i="76"/>
  <c r="D127" i="76"/>
  <c r="S127" i="76"/>
  <c r="N127" i="76"/>
  <c r="F127" i="76"/>
  <c r="P127" i="76"/>
  <c r="H127" i="76"/>
  <c r="K127" i="76"/>
  <c r="P131" i="76"/>
  <c r="K131" i="76"/>
  <c r="S131" i="76"/>
  <c r="F131" i="76"/>
  <c r="H131" i="76"/>
  <c r="M131" i="76"/>
  <c r="E131" i="76"/>
  <c r="T131" i="76"/>
  <c r="J131" i="76"/>
  <c r="W131" i="76"/>
  <c r="L131" i="76"/>
  <c r="N131" i="76"/>
  <c r="Q131" i="76"/>
  <c r="I131" i="76"/>
  <c r="B131" i="76"/>
  <c r="O131" i="76"/>
  <c r="D131" i="76"/>
  <c r="R131" i="76"/>
  <c r="G131" i="76"/>
  <c r="P135" i="76"/>
  <c r="F135" i="76"/>
  <c r="S135" i="76"/>
  <c r="M135" i="76"/>
  <c r="E135" i="76"/>
  <c r="W135" i="76"/>
  <c r="L135" i="76"/>
  <c r="T135" i="76"/>
  <c r="J135" i="76"/>
  <c r="N135" i="76"/>
  <c r="H135" i="76"/>
  <c r="K135" i="76"/>
  <c r="Q135" i="76"/>
  <c r="I135" i="76"/>
  <c r="B135" i="76"/>
  <c r="R135" i="76"/>
  <c r="G135" i="76"/>
  <c r="O135" i="76"/>
  <c r="D135" i="76"/>
  <c r="S139" i="76"/>
  <c r="K139" i="76"/>
  <c r="P139" i="76"/>
  <c r="F139" i="76"/>
  <c r="H139" i="76"/>
  <c r="Q139" i="76"/>
  <c r="I139" i="76"/>
  <c r="B139" i="76"/>
  <c r="O139" i="76"/>
  <c r="D139" i="76"/>
  <c r="R139" i="76"/>
  <c r="G139" i="76"/>
  <c r="M139" i="76"/>
  <c r="E139" i="76"/>
  <c r="T139" i="76"/>
  <c r="J139" i="76"/>
  <c r="W139" i="76"/>
  <c r="L139" i="76"/>
  <c r="N139" i="76"/>
  <c r="P143" i="76"/>
  <c r="F143" i="76"/>
  <c r="H143" i="76"/>
  <c r="K143" i="76"/>
  <c r="M143" i="76"/>
  <c r="E143" i="76"/>
  <c r="W143" i="76"/>
  <c r="L143" i="76"/>
  <c r="T143" i="76"/>
  <c r="J143" i="76"/>
  <c r="N143" i="76"/>
  <c r="S143" i="76"/>
  <c r="Q143" i="76"/>
  <c r="I143" i="76"/>
  <c r="B143" i="76"/>
  <c r="R143" i="76"/>
  <c r="G143" i="76"/>
  <c r="O143" i="76"/>
  <c r="D143" i="76"/>
  <c r="K147" i="76"/>
  <c r="H147" i="76"/>
  <c r="P147" i="76"/>
  <c r="S147" i="76"/>
  <c r="F147" i="76"/>
  <c r="M147" i="76"/>
  <c r="E147" i="76"/>
  <c r="T147" i="76"/>
  <c r="J147" i="76"/>
  <c r="W147" i="76"/>
  <c r="L147" i="76"/>
  <c r="N147" i="76"/>
  <c r="Q147" i="76"/>
  <c r="I147" i="76"/>
  <c r="B147" i="76"/>
  <c r="O147" i="76"/>
  <c r="D147" i="76"/>
  <c r="R147" i="76"/>
  <c r="G147" i="76"/>
  <c r="P151" i="76"/>
  <c r="F151" i="76"/>
  <c r="S151" i="76"/>
  <c r="M151" i="76"/>
  <c r="E151" i="76"/>
  <c r="W151" i="76"/>
  <c r="L151" i="76"/>
  <c r="T151" i="76"/>
  <c r="J151" i="76"/>
  <c r="N151" i="76"/>
  <c r="H151" i="76"/>
  <c r="K151" i="76"/>
  <c r="Q151" i="76"/>
  <c r="I151" i="76"/>
  <c r="B151" i="76"/>
  <c r="R151" i="76"/>
  <c r="G151" i="76"/>
  <c r="O151" i="76"/>
  <c r="D151" i="76"/>
  <c r="S155" i="76"/>
  <c r="H155" i="76"/>
  <c r="F155" i="76"/>
  <c r="K155" i="76"/>
  <c r="P155" i="76"/>
  <c r="Q155" i="76"/>
  <c r="I155" i="76"/>
  <c r="B155" i="76"/>
  <c r="O155" i="76"/>
  <c r="D155" i="76"/>
  <c r="R155" i="76"/>
  <c r="G155" i="76"/>
  <c r="M155" i="76"/>
  <c r="E155" i="76"/>
  <c r="T155" i="76"/>
  <c r="J155" i="76"/>
  <c r="W155" i="76"/>
  <c r="L155" i="76"/>
  <c r="N155" i="76"/>
  <c r="F159" i="76"/>
  <c r="P159" i="76"/>
  <c r="H159" i="76"/>
  <c r="K159" i="76"/>
  <c r="M159" i="76"/>
  <c r="E159" i="76"/>
  <c r="W159" i="76"/>
  <c r="L159" i="76"/>
  <c r="T159" i="76"/>
  <c r="J159" i="76"/>
  <c r="N159" i="76"/>
  <c r="S159" i="76"/>
  <c r="Q159" i="76"/>
  <c r="I159" i="76"/>
  <c r="B159" i="76"/>
  <c r="R159" i="76"/>
  <c r="G159" i="76"/>
  <c r="O159" i="76"/>
  <c r="D159" i="76"/>
  <c r="P163" i="76"/>
  <c r="F163" i="76"/>
  <c r="H163" i="76"/>
  <c r="K163" i="76"/>
  <c r="S163" i="76"/>
  <c r="M163" i="76"/>
  <c r="E163" i="76"/>
  <c r="T163" i="76"/>
  <c r="J163" i="76"/>
  <c r="W163" i="76"/>
  <c r="L163" i="76"/>
  <c r="N163" i="76"/>
  <c r="Q163" i="76"/>
  <c r="I163" i="76"/>
  <c r="B163" i="76"/>
  <c r="O163" i="76"/>
  <c r="D163" i="76"/>
  <c r="R163" i="76"/>
  <c r="G163" i="76"/>
  <c r="P167" i="76"/>
  <c r="F167" i="76"/>
  <c r="S167" i="76"/>
  <c r="M167" i="76"/>
  <c r="E167" i="76"/>
  <c r="W167" i="76"/>
  <c r="L167" i="76"/>
  <c r="T167" i="76"/>
  <c r="J167" i="76"/>
  <c r="N167" i="76"/>
  <c r="H167" i="76"/>
  <c r="K167" i="76"/>
  <c r="Q167" i="76"/>
  <c r="I167" i="76"/>
  <c r="B167" i="76"/>
  <c r="R167" i="76"/>
  <c r="G167" i="76"/>
  <c r="O167" i="76"/>
  <c r="D167" i="76"/>
  <c r="S171" i="76"/>
  <c r="H171" i="76"/>
  <c r="K171" i="76"/>
  <c r="F171" i="76"/>
  <c r="P171" i="76"/>
  <c r="Q171" i="76"/>
  <c r="I171" i="76"/>
  <c r="B171" i="76"/>
  <c r="O171" i="76"/>
  <c r="D171" i="76"/>
  <c r="R171" i="76"/>
  <c r="G171" i="76"/>
  <c r="M171" i="76"/>
  <c r="E171" i="76"/>
  <c r="T171" i="76"/>
  <c r="J171" i="76"/>
  <c r="W171" i="76"/>
  <c r="L171" i="76"/>
  <c r="N171" i="76"/>
  <c r="F175" i="76"/>
  <c r="P175" i="76"/>
  <c r="H175" i="76"/>
  <c r="K175" i="76"/>
  <c r="M175" i="76"/>
  <c r="E175" i="76"/>
  <c r="W175" i="76"/>
  <c r="L175" i="76"/>
  <c r="T175" i="76"/>
  <c r="J175" i="76"/>
  <c r="N175" i="76"/>
  <c r="S175" i="76"/>
  <c r="Q175" i="76"/>
  <c r="I175" i="76"/>
  <c r="B175" i="76"/>
  <c r="R175" i="76"/>
  <c r="G175" i="76"/>
  <c r="O175" i="76"/>
  <c r="D175" i="76"/>
  <c r="F179" i="76"/>
  <c r="H179" i="76"/>
  <c r="K179" i="76"/>
  <c r="S179" i="76"/>
  <c r="P179" i="76"/>
  <c r="M179" i="76"/>
  <c r="E179" i="76"/>
  <c r="T179" i="76"/>
  <c r="J179" i="76"/>
  <c r="W179" i="76"/>
  <c r="L179" i="76"/>
  <c r="N179" i="76"/>
  <c r="Q179" i="76"/>
  <c r="I179" i="76"/>
  <c r="B179" i="76"/>
  <c r="O179" i="76"/>
  <c r="D179" i="76"/>
  <c r="R179" i="76"/>
  <c r="G179" i="76"/>
  <c r="F183" i="76"/>
  <c r="P183" i="76"/>
  <c r="S183" i="76"/>
  <c r="M183" i="76"/>
  <c r="E183" i="76"/>
  <c r="W183" i="76"/>
  <c r="L183" i="76"/>
  <c r="T183" i="76"/>
  <c r="J183" i="76"/>
  <c r="N183" i="76"/>
  <c r="H183" i="76"/>
  <c r="K183" i="76"/>
  <c r="Q183" i="76"/>
  <c r="I183" i="76"/>
  <c r="B183" i="76"/>
  <c r="R183" i="76"/>
  <c r="G183" i="76"/>
  <c r="O183" i="76"/>
  <c r="D183" i="76"/>
  <c r="H187" i="76"/>
  <c r="P187" i="76"/>
  <c r="S187" i="76"/>
  <c r="F187" i="76"/>
  <c r="K187" i="76"/>
  <c r="Q187" i="76"/>
  <c r="I187" i="76"/>
  <c r="B187" i="76"/>
  <c r="O187" i="76"/>
  <c r="D187" i="76"/>
  <c r="R187" i="76"/>
  <c r="G187" i="76"/>
  <c r="M187" i="76"/>
  <c r="E187" i="76"/>
  <c r="T187" i="76"/>
  <c r="J187" i="76"/>
  <c r="W187" i="76"/>
  <c r="L187" i="76"/>
  <c r="N187" i="76"/>
  <c r="P191" i="76"/>
  <c r="F191" i="76"/>
  <c r="H191" i="76"/>
  <c r="K191" i="76"/>
  <c r="M191" i="76"/>
  <c r="E191" i="76"/>
  <c r="W191" i="76"/>
  <c r="L191" i="76"/>
  <c r="T191" i="76"/>
  <c r="J191" i="76"/>
  <c r="N191" i="76"/>
  <c r="S191" i="76"/>
  <c r="Q191" i="76"/>
  <c r="I191" i="76"/>
  <c r="B191" i="76"/>
  <c r="R191" i="76"/>
  <c r="G191" i="76"/>
  <c r="O191" i="76"/>
  <c r="D191" i="76"/>
  <c r="P195" i="76"/>
  <c r="F195" i="76"/>
  <c r="S195" i="76"/>
  <c r="H195" i="76"/>
  <c r="K195" i="76"/>
  <c r="M195" i="76"/>
  <c r="E195" i="76"/>
  <c r="T195" i="76"/>
  <c r="J195" i="76"/>
  <c r="W195" i="76"/>
  <c r="L195" i="76"/>
  <c r="N195" i="76"/>
  <c r="Q195" i="76"/>
  <c r="I195" i="76"/>
  <c r="B195" i="76"/>
  <c r="O195" i="76"/>
  <c r="D195" i="76"/>
  <c r="R195" i="76"/>
  <c r="G195" i="76"/>
  <c r="F199" i="76"/>
  <c r="P199" i="76"/>
  <c r="S199" i="76"/>
  <c r="M199" i="76"/>
  <c r="E199" i="76"/>
  <c r="W199" i="76"/>
  <c r="L199" i="76"/>
  <c r="T199" i="76"/>
  <c r="J199" i="76"/>
  <c r="N199" i="76"/>
  <c r="H199" i="76"/>
  <c r="K199" i="76"/>
  <c r="Q199" i="76"/>
  <c r="I199" i="76"/>
  <c r="B199" i="76"/>
  <c r="R199" i="76"/>
  <c r="G199" i="76"/>
  <c r="O199" i="76"/>
  <c r="D199" i="76"/>
  <c r="K203" i="76"/>
  <c r="S203" i="76"/>
  <c r="H203" i="76"/>
  <c r="F203" i="76"/>
  <c r="P203" i="76"/>
  <c r="Q203" i="76"/>
  <c r="I203" i="76"/>
  <c r="B203" i="76"/>
  <c r="O203" i="76"/>
  <c r="D203" i="76"/>
  <c r="R203" i="76"/>
  <c r="G203" i="76"/>
  <c r="M203" i="76"/>
  <c r="E203" i="76"/>
  <c r="T203" i="76"/>
  <c r="J203" i="76"/>
  <c r="W203" i="76"/>
  <c r="L203" i="76"/>
  <c r="N203" i="76"/>
  <c r="F207" i="76"/>
  <c r="P207" i="76"/>
  <c r="H207" i="76"/>
  <c r="K207" i="76"/>
  <c r="M207" i="76"/>
  <c r="E207" i="76"/>
  <c r="W207" i="76"/>
  <c r="L207" i="76"/>
  <c r="T207" i="76"/>
  <c r="J207" i="76"/>
  <c r="N207" i="76"/>
  <c r="S207" i="76"/>
  <c r="Q207" i="76"/>
  <c r="I207" i="76"/>
  <c r="B207" i="76"/>
  <c r="R207" i="76"/>
  <c r="G207" i="76"/>
  <c r="O207" i="76"/>
  <c r="D207" i="76"/>
  <c r="H211" i="76"/>
  <c r="F211" i="76"/>
  <c r="K211" i="76"/>
  <c r="P211" i="76"/>
  <c r="S211" i="76"/>
  <c r="M211" i="76"/>
  <c r="E211" i="76"/>
  <c r="T211" i="76"/>
  <c r="J211" i="76"/>
  <c r="W211" i="76"/>
  <c r="L211" i="76"/>
  <c r="N211" i="76"/>
  <c r="Q211" i="76"/>
  <c r="I211" i="76"/>
  <c r="B211" i="76"/>
  <c r="O211" i="76"/>
  <c r="D211" i="76"/>
  <c r="R211" i="76"/>
  <c r="G211" i="76"/>
  <c r="P215" i="76"/>
  <c r="F215" i="76"/>
  <c r="S215" i="76"/>
  <c r="M215" i="76"/>
  <c r="E215" i="76"/>
  <c r="W215" i="76"/>
  <c r="L215" i="76"/>
  <c r="T215" i="76"/>
  <c r="J215" i="76"/>
  <c r="N215" i="76"/>
  <c r="H215" i="76"/>
  <c r="K215" i="76"/>
  <c r="Q215" i="76"/>
  <c r="I215" i="76"/>
  <c r="B215" i="76"/>
  <c r="R215" i="76"/>
  <c r="G215" i="76"/>
  <c r="O215" i="76"/>
  <c r="D215" i="76"/>
  <c r="P219" i="76"/>
  <c r="F219" i="76"/>
  <c r="H219" i="76"/>
  <c r="S219" i="76"/>
  <c r="K219" i="76"/>
  <c r="Q219" i="76"/>
  <c r="I219" i="76"/>
  <c r="B219" i="76"/>
  <c r="O219" i="76"/>
  <c r="D219" i="76"/>
  <c r="R219" i="76"/>
  <c r="G219" i="76"/>
  <c r="M219" i="76"/>
  <c r="E219" i="76"/>
  <c r="T219" i="76"/>
  <c r="J219" i="76"/>
  <c r="W219" i="76"/>
  <c r="L219" i="76"/>
  <c r="N219" i="76"/>
  <c r="F223" i="76"/>
  <c r="N223" i="76"/>
  <c r="J223" i="76"/>
  <c r="Q223" i="76"/>
  <c r="I223" i="76"/>
  <c r="B223" i="76"/>
  <c r="P223" i="76"/>
  <c r="H223" i="76"/>
  <c r="W223" i="76"/>
  <c r="G223" i="76"/>
  <c r="K223" i="76"/>
  <c r="M223" i="76"/>
  <c r="E223" i="76"/>
  <c r="T223" i="76"/>
  <c r="L223" i="76"/>
  <c r="D223" i="76"/>
  <c r="O223" i="76"/>
  <c r="S223" i="76"/>
  <c r="R223" i="76"/>
  <c r="M227" i="76"/>
  <c r="E227" i="76"/>
  <c r="T227" i="76"/>
  <c r="L227" i="76"/>
  <c r="D227" i="76"/>
  <c r="O227" i="76"/>
  <c r="S227" i="76"/>
  <c r="R227" i="76"/>
  <c r="F227" i="76"/>
  <c r="J227" i="76"/>
  <c r="N227" i="76"/>
  <c r="Q227" i="76"/>
  <c r="I227" i="76"/>
  <c r="B227" i="76"/>
  <c r="P227" i="76"/>
  <c r="H227" i="76"/>
  <c r="W227" i="76"/>
  <c r="G227" i="76"/>
  <c r="K227" i="76"/>
  <c r="N231" i="76"/>
  <c r="F231" i="76"/>
  <c r="J231" i="76"/>
  <c r="Q231" i="76"/>
  <c r="I231" i="76"/>
  <c r="B231" i="76"/>
  <c r="P231" i="76"/>
  <c r="H231" i="76"/>
  <c r="W231" i="76"/>
  <c r="G231" i="76"/>
  <c r="K231" i="76"/>
  <c r="M231" i="76"/>
  <c r="E231" i="76"/>
  <c r="T231" i="76"/>
  <c r="L231" i="76"/>
  <c r="D231" i="76"/>
  <c r="O231" i="76"/>
  <c r="S231" i="76"/>
  <c r="R231" i="76"/>
  <c r="N235" i="76"/>
  <c r="J235" i="76"/>
  <c r="F235" i="76"/>
  <c r="Q235" i="76"/>
  <c r="I235" i="76"/>
  <c r="B235" i="76"/>
  <c r="P235" i="76"/>
  <c r="H235" i="76"/>
  <c r="W235" i="76"/>
  <c r="G235" i="76"/>
  <c r="K235" i="76"/>
  <c r="M235" i="76"/>
  <c r="E235" i="76"/>
  <c r="T235" i="76"/>
  <c r="L235" i="76"/>
  <c r="D235" i="76"/>
  <c r="O235" i="76"/>
  <c r="S235" i="76"/>
  <c r="R235" i="76"/>
  <c r="J239" i="76"/>
  <c r="N239" i="76"/>
  <c r="F239" i="76"/>
  <c r="Q239" i="76"/>
  <c r="I239" i="76"/>
  <c r="B239" i="76"/>
  <c r="P239" i="76"/>
  <c r="H239" i="76"/>
  <c r="W239" i="76"/>
  <c r="G239" i="76"/>
  <c r="K239" i="76"/>
  <c r="M239" i="76"/>
  <c r="E239" i="76"/>
  <c r="T239" i="76"/>
  <c r="L239" i="76"/>
  <c r="D239" i="76"/>
  <c r="O239" i="76"/>
  <c r="S239" i="76"/>
  <c r="R239" i="76"/>
  <c r="F243" i="76"/>
  <c r="Q243" i="76"/>
  <c r="I243" i="76"/>
  <c r="B243" i="76"/>
  <c r="P243" i="76"/>
  <c r="H243" i="76"/>
  <c r="W243" i="76"/>
  <c r="G243" i="76"/>
  <c r="K243" i="76"/>
  <c r="J243" i="76"/>
  <c r="N243" i="76"/>
  <c r="M243" i="76"/>
  <c r="E243" i="76"/>
  <c r="T243" i="76"/>
  <c r="L243" i="76"/>
  <c r="D243" i="76"/>
  <c r="O243" i="76"/>
  <c r="S243" i="76"/>
  <c r="R243" i="76"/>
  <c r="N247" i="76"/>
  <c r="F247" i="76"/>
  <c r="Q247" i="76"/>
  <c r="I247" i="76"/>
  <c r="B247" i="76"/>
  <c r="P247" i="76"/>
  <c r="H247" i="76"/>
  <c r="W247" i="76"/>
  <c r="G247" i="76"/>
  <c r="K247" i="76"/>
  <c r="J247" i="76"/>
  <c r="M247" i="76"/>
  <c r="E247" i="76"/>
  <c r="T247" i="76"/>
  <c r="L247" i="76"/>
  <c r="D247" i="76"/>
  <c r="O247" i="76"/>
  <c r="S247" i="76"/>
  <c r="R247" i="76"/>
  <c r="M251" i="76"/>
  <c r="G251" i="76"/>
  <c r="R251" i="76"/>
  <c r="P251" i="76"/>
  <c r="H251" i="76"/>
  <c r="J251" i="76"/>
  <c r="S251" i="76"/>
  <c r="I251" i="76"/>
  <c r="K251" i="76"/>
  <c r="Q251" i="76"/>
  <c r="W251" i="76"/>
  <c r="T251" i="76"/>
  <c r="L251" i="76"/>
  <c r="D251" i="76"/>
  <c r="O251" i="76"/>
  <c r="E251" i="76"/>
  <c r="N251" i="76"/>
  <c r="B251" i="76"/>
  <c r="F251" i="76"/>
  <c r="S255" i="76"/>
  <c r="I255" i="76"/>
  <c r="N255" i="76"/>
  <c r="T255" i="76"/>
  <c r="L255" i="76"/>
  <c r="D255" i="76"/>
  <c r="R255" i="76"/>
  <c r="G255" i="76"/>
  <c r="Q255" i="76"/>
  <c r="F255" i="76"/>
  <c r="O255" i="76"/>
  <c r="P255" i="76"/>
  <c r="H255" i="76"/>
  <c r="W255" i="76"/>
  <c r="M255" i="76"/>
  <c r="K255" i="76"/>
  <c r="B255" i="76"/>
  <c r="E255" i="76"/>
  <c r="J255" i="76"/>
  <c r="Q259" i="76"/>
  <c r="F259" i="76"/>
  <c r="G259" i="76"/>
  <c r="B259" i="76"/>
  <c r="K259" i="76"/>
  <c r="R259" i="76"/>
  <c r="P259" i="76"/>
  <c r="H259" i="76"/>
  <c r="J259" i="76"/>
  <c r="S259" i="76"/>
  <c r="I259" i="76"/>
  <c r="W259" i="76"/>
  <c r="T259" i="76"/>
  <c r="L259" i="76"/>
  <c r="D259" i="76"/>
  <c r="O259" i="76"/>
  <c r="E259" i="76"/>
  <c r="N259" i="76"/>
  <c r="M259" i="76"/>
  <c r="O263" i="76"/>
  <c r="J263" i="76"/>
  <c r="E263" i="76"/>
  <c r="T263" i="76"/>
  <c r="L263" i="76"/>
  <c r="D263" i="76"/>
  <c r="R263" i="76"/>
  <c r="G263" i="76"/>
  <c r="Q263" i="76"/>
  <c r="F263" i="76"/>
  <c r="N263" i="76"/>
  <c r="S263" i="76"/>
  <c r="P263" i="76"/>
  <c r="H263" i="76"/>
  <c r="W263" i="76"/>
  <c r="M263" i="76"/>
  <c r="K263" i="76"/>
  <c r="B263" i="76"/>
  <c r="I263" i="76"/>
  <c r="G267" i="76"/>
  <c r="M267" i="76"/>
  <c r="R267" i="76"/>
  <c r="P267" i="76"/>
  <c r="H267" i="76"/>
  <c r="J267" i="76"/>
  <c r="S267" i="76"/>
  <c r="I267" i="76"/>
  <c r="F267" i="76"/>
  <c r="K267" i="76"/>
  <c r="W267" i="76"/>
  <c r="T267" i="76"/>
  <c r="L267" i="76"/>
  <c r="D267" i="76"/>
  <c r="O267" i="76"/>
  <c r="E267" i="76"/>
  <c r="N267" i="76"/>
  <c r="Q267" i="76"/>
  <c r="B267" i="76"/>
  <c r="S271" i="76"/>
  <c r="I271" i="76"/>
  <c r="N271" i="76"/>
  <c r="T271" i="76"/>
  <c r="L271" i="76"/>
  <c r="D271" i="76"/>
  <c r="R271" i="76"/>
  <c r="G271" i="76"/>
  <c r="Q271" i="76"/>
  <c r="F271" i="76"/>
  <c r="O271" i="76"/>
  <c r="P271" i="76"/>
  <c r="H271" i="76"/>
  <c r="W271" i="76"/>
  <c r="M271" i="76"/>
  <c r="K271" i="76"/>
  <c r="B271" i="76"/>
  <c r="J271" i="76"/>
  <c r="E271" i="76"/>
  <c r="F275" i="76"/>
  <c r="K275" i="76"/>
  <c r="Q275" i="76"/>
  <c r="B275" i="76"/>
  <c r="P275" i="76"/>
  <c r="H275" i="76"/>
  <c r="J275" i="76"/>
  <c r="S275" i="76"/>
  <c r="I275" i="76"/>
  <c r="W275" i="76"/>
  <c r="G275" i="76"/>
  <c r="T275" i="76"/>
  <c r="L275" i="76"/>
  <c r="D275" i="76"/>
  <c r="O275" i="76"/>
  <c r="E275" i="76"/>
  <c r="N275" i="76"/>
  <c r="M275" i="76"/>
  <c r="R275" i="76"/>
  <c r="E279" i="76"/>
  <c r="S279" i="76"/>
  <c r="J279" i="76"/>
  <c r="O279" i="76"/>
  <c r="I279" i="76"/>
  <c r="T279" i="76"/>
  <c r="L279" i="76"/>
  <c r="D279" i="76"/>
  <c r="R279" i="76"/>
  <c r="G279" i="76"/>
  <c r="Q279" i="76"/>
  <c r="F279" i="76"/>
  <c r="N279" i="76"/>
  <c r="P279" i="76"/>
  <c r="H279" i="76"/>
  <c r="W279" i="76"/>
  <c r="M279" i="76"/>
  <c r="K279" i="76"/>
  <c r="B279" i="76"/>
  <c r="P283" i="76"/>
  <c r="H283" i="76"/>
  <c r="J283" i="76"/>
  <c r="S283" i="76"/>
  <c r="I283" i="76"/>
  <c r="K283" i="76"/>
  <c r="Q283" i="76"/>
  <c r="W283" i="76"/>
  <c r="G283" i="76"/>
  <c r="R283" i="76"/>
  <c r="T283" i="76"/>
  <c r="L283" i="76"/>
  <c r="D283" i="76"/>
  <c r="O283" i="76"/>
  <c r="E283" i="76"/>
  <c r="N283" i="76"/>
  <c r="B283" i="76"/>
  <c r="F283" i="76"/>
  <c r="M283" i="76"/>
  <c r="N287" i="76"/>
  <c r="S287" i="76"/>
  <c r="I287" i="76"/>
  <c r="P287" i="76"/>
  <c r="H287" i="76"/>
  <c r="W287" i="76"/>
  <c r="M287" i="76"/>
  <c r="K287" i="76"/>
  <c r="B287" i="76"/>
  <c r="E287" i="76"/>
  <c r="J287" i="76"/>
  <c r="T287" i="76"/>
  <c r="L287" i="76"/>
  <c r="D287" i="76"/>
  <c r="R287" i="76"/>
  <c r="G287" i="76"/>
  <c r="Q287" i="76"/>
  <c r="F287" i="76"/>
  <c r="O287" i="76"/>
  <c r="F291" i="76"/>
  <c r="Q291" i="76"/>
  <c r="B291" i="76"/>
  <c r="G291" i="76"/>
  <c r="R291" i="76"/>
  <c r="K291" i="76"/>
  <c r="P291" i="76"/>
  <c r="H291" i="76"/>
  <c r="J291" i="76"/>
  <c r="S291" i="76"/>
  <c r="I291" i="76"/>
  <c r="W291" i="76"/>
  <c r="T291" i="76"/>
  <c r="L291" i="76"/>
  <c r="D291" i="76"/>
  <c r="O291" i="76"/>
  <c r="E291" i="76"/>
  <c r="N291" i="76"/>
  <c r="M291" i="76"/>
  <c r="O295" i="76"/>
  <c r="J295" i="76"/>
  <c r="E295" i="76"/>
  <c r="T295" i="76"/>
  <c r="L295" i="76"/>
  <c r="D295" i="76"/>
  <c r="R295" i="76"/>
  <c r="G295" i="76"/>
  <c r="Q295" i="76"/>
  <c r="F295" i="76"/>
  <c r="N295" i="76"/>
  <c r="S295" i="76"/>
  <c r="P295" i="76"/>
  <c r="H295" i="76"/>
  <c r="W295" i="76"/>
  <c r="M295" i="76"/>
  <c r="K295" i="76"/>
  <c r="B295" i="76"/>
  <c r="I295" i="76"/>
  <c r="P299" i="76"/>
  <c r="H299" i="76"/>
  <c r="J299" i="76"/>
  <c r="S299" i="76"/>
  <c r="I299" i="76"/>
  <c r="F299" i="76"/>
  <c r="K299" i="76"/>
  <c r="W299" i="76"/>
  <c r="R299" i="76"/>
  <c r="T299" i="76"/>
  <c r="L299" i="76"/>
  <c r="D299" i="76"/>
  <c r="O299" i="76"/>
  <c r="E299" i="76"/>
  <c r="N299" i="76"/>
  <c r="Q299" i="76"/>
  <c r="B299" i="76"/>
  <c r="G299" i="76"/>
  <c r="M299" i="76"/>
  <c r="S303" i="76"/>
  <c r="N303" i="76"/>
  <c r="I303" i="76"/>
  <c r="T303" i="76"/>
  <c r="L303" i="76"/>
  <c r="D303" i="76"/>
  <c r="R303" i="76"/>
  <c r="G303" i="76"/>
  <c r="Q303" i="76"/>
  <c r="F303" i="76"/>
  <c r="O303" i="76"/>
  <c r="P303" i="76"/>
  <c r="H303" i="76"/>
  <c r="W303" i="76"/>
  <c r="M303" i="76"/>
  <c r="K303" i="76"/>
  <c r="B303" i="76"/>
  <c r="J303" i="76"/>
  <c r="E303" i="76"/>
  <c r="F307" i="76"/>
  <c r="Q307" i="76"/>
  <c r="K307" i="76"/>
  <c r="B307" i="76"/>
  <c r="P307" i="76"/>
  <c r="H307" i="76"/>
  <c r="J307" i="76"/>
  <c r="S307" i="76"/>
  <c r="I307" i="76"/>
  <c r="W307" i="76"/>
  <c r="G307" i="76"/>
  <c r="T307" i="76"/>
  <c r="L307" i="76"/>
  <c r="D307" i="76"/>
  <c r="O307" i="76"/>
  <c r="E307" i="76"/>
  <c r="N307" i="76"/>
  <c r="M307" i="76"/>
  <c r="R307" i="76"/>
  <c r="J311" i="76"/>
  <c r="O311" i="76"/>
  <c r="E311" i="76"/>
  <c r="I311" i="76"/>
  <c r="S311" i="76"/>
  <c r="T311" i="76"/>
  <c r="L311" i="76"/>
  <c r="D311" i="76"/>
  <c r="R311" i="76"/>
  <c r="G311" i="76"/>
  <c r="Q311" i="76"/>
  <c r="F311" i="76"/>
  <c r="N311" i="76"/>
  <c r="P311" i="76"/>
  <c r="H311" i="76"/>
  <c r="W311" i="76"/>
  <c r="M311" i="76"/>
  <c r="K311" i="76"/>
  <c r="B311" i="76"/>
  <c r="M315" i="76"/>
  <c r="R315" i="76"/>
  <c r="G315" i="76"/>
  <c r="P315" i="76"/>
  <c r="H315" i="76"/>
  <c r="J315" i="76"/>
  <c r="S315" i="76"/>
  <c r="I315" i="76"/>
  <c r="K315" i="76"/>
  <c r="Q315" i="76"/>
  <c r="W315" i="76"/>
  <c r="T315" i="76"/>
  <c r="L315" i="76"/>
  <c r="D315" i="76"/>
  <c r="O315" i="76"/>
  <c r="E315" i="76"/>
  <c r="N315" i="76"/>
  <c r="B315" i="76"/>
  <c r="F315" i="76"/>
  <c r="S319" i="76"/>
  <c r="I319" i="76"/>
  <c r="N319" i="76"/>
  <c r="T319" i="76"/>
  <c r="L319" i="76"/>
  <c r="D319" i="76"/>
  <c r="R319" i="76"/>
  <c r="G319" i="76"/>
  <c r="Q319" i="76"/>
  <c r="F319" i="76"/>
  <c r="O319" i="76"/>
  <c r="P319" i="76"/>
  <c r="H319" i="76"/>
  <c r="W319" i="76"/>
  <c r="M319" i="76"/>
  <c r="K319" i="76"/>
  <c r="B319" i="76"/>
  <c r="E319" i="76"/>
  <c r="J319" i="76"/>
  <c r="B323" i="76"/>
  <c r="R323" i="76"/>
  <c r="K323" i="76"/>
  <c r="Q323" i="76"/>
  <c r="F323" i="76"/>
  <c r="G323" i="76"/>
  <c r="P323" i="76"/>
  <c r="H323" i="76"/>
  <c r="J323" i="76"/>
  <c r="S323" i="76"/>
  <c r="I323" i="76"/>
  <c r="W323" i="76"/>
  <c r="T323" i="76"/>
  <c r="L323" i="76"/>
  <c r="D323" i="76"/>
  <c r="O323" i="76"/>
  <c r="E323" i="76"/>
  <c r="N323" i="76"/>
  <c r="M323" i="76"/>
  <c r="J327" i="76"/>
  <c r="O327" i="76"/>
  <c r="E327" i="76"/>
  <c r="T327" i="76"/>
  <c r="L327" i="76"/>
  <c r="D327" i="76"/>
  <c r="R327" i="76"/>
  <c r="G327" i="76"/>
  <c r="Q327" i="76"/>
  <c r="F327" i="76"/>
  <c r="N327" i="76"/>
  <c r="S327" i="76"/>
  <c r="P327" i="76"/>
  <c r="H327" i="76"/>
  <c r="W327" i="76"/>
  <c r="M327" i="76"/>
  <c r="K327" i="76"/>
  <c r="B327" i="76"/>
  <c r="I327" i="76"/>
  <c r="M331" i="76"/>
  <c r="R331" i="76"/>
  <c r="P331" i="76"/>
  <c r="H331" i="76"/>
  <c r="J331" i="76"/>
  <c r="S331" i="76"/>
  <c r="I331" i="76"/>
  <c r="F331" i="76"/>
  <c r="K331" i="76"/>
  <c r="W331" i="76"/>
  <c r="T331" i="76"/>
  <c r="L331" i="76"/>
  <c r="D331" i="76"/>
  <c r="O331" i="76"/>
  <c r="E331" i="76"/>
  <c r="N331" i="76"/>
  <c r="Q331" i="76"/>
  <c r="B331" i="76"/>
  <c r="G331" i="76"/>
  <c r="S335" i="76"/>
  <c r="I335" i="76"/>
  <c r="T335" i="76"/>
  <c r="L335" i="76"/>
  <c r="D335" i="76"/>
  <c r="R335" i="76"/>
  <c r="G335" i="76"/>
  <c r="Q335" i="76"/>
  <c r="F335" i="76"/>
  <c r="O335" i="76"/>
  <c r="N335" i="76"/>
  <c r="P335" i="76"/>
  <c r="H335" i="76"/>
  <c r="W335" i="76"/>
  <c r="M335" i="76"/>
  <c r="K335" i="76"/>
  <c r="B335" i="76"/>
  <c r="J335" i="76"/>
  <c r="E335" i="76"/>
  <c r="Q339" i="76"/>
  <c r="B339" i="76"/>
  <c r="K339" i="76"/>
  <c r="F339" i="76"/>
  <c r="P339" i="76"/>
  <c r="H339" i="76"/>
  <c r="J339" i="76"/>
  <c r="S339" i="76"/>
  <c r="I339" i="76"/>
  <c r="W339" i="76"/>
  <c r="G339" i="76"/>
  <c r="T339" i="76"/>
  <c r="L339" i="76"/>
  <c r="D339" i="76"/>
  <c r="O339" i="76"/>
  <c r="E339" i="76"/>
  <c r="N339" i="76"/>
  <c r="M339" i="76"/>
  <c r="R339" i="76"/>
  <c r="E343" i="76"/>
  <c r="O343" i="76"/>
  <c r="J343" i="76"/>
  <c r="S343" i="76"/>
  <c r="I343" i="76"/>
  <c r="T343" i="76"/>
  <c r="L343" i="76"/>
  <c r="D343" i="76"/>
  <c r="R343" i="76"/>
  <c r="G343" i="76"/>
  <c r="Q343" i="76"/>
  <c r="F343" i="76"/>
  <c r="N343" i="76"/>
  <c r="P343" i="76"/>
  <c r="H343" i="76"/>
  <c r="W343" i="76"/>
  <c r="M343" i="76"/>
  <c r="K343" i="76"/>
  <c r="B343" i="76"/>
  <c r="G347" i="76"/>
  <c r="T347" i="76"/>
  <c r="L347" i="76"/>
  <c r="D347" i="76"/>
  <c r="O347" i="76"/>
  <c r="E347" i="76"/>
  <c r="N347" i="76"/>
  <c r="B347" i="76"/>
  <c r="F347" i="76"/>
  <c r="P347" i="76"/>
  <c r="H347" i="76"/>
  <c r="J347" i="76"/>
  <c r="S347" i="76"/>
  <c r="I347" i="76"/>
  <c r="K347" i="76"/>
  <c r="Q347" i="76"/>
  <c r="W347" i="76"/>
  <c r="M347" i="76"/>
  <c r="R347" i="76"/>
  <c r="I351" i="76"/>
  <c r="S351" i="76"/>
  <c r="N351" i="76"/>
  <c r="P351" i="76"/>
  <c r="H351" i="76"/>
  <c r="W351" i="76"/>
  <c r="M351" i="76"/>
  <c r="K351" i="76"/>
  <c r="B351" i="76"/>
  <c r="E351" i="76"/>
  <c r="J351" i="76"/>
  <c r="T351" i="76"/>
  <c r="L351" i="76"/>
  <c r="D351" i="76"/>
  <c r="R351" i="76"/>
  <c r="G351" i="76"/>
  <c r="Q351" i="76"/>
  <c r="F351" i="76"/>
  <c r="O351" i="76"/>
  <c r="R355" i="76"/>
  <c r="F355" i="76"/>
  <c r="B355" i="76"/>
  <c r="K355" i="76"/>
  <c r="Q355" i="76"/>
  <c r="G355" i="76"/>
  <c r="P355" i="76"/>
  <c r="H355" i="76"/>
  <c r="J355" i="76"/>
  <c r="S355" i="76"/>
  <c r="I355" i="76"/>
  <c r="W355" i="76"/>
  <c r="T355" i="76"/>
  <c r="L355" i="76"/>
  <c r="D355" i="76"/>
  <c r="O355" i="76"/>
  <c r="E355" i="76"/>
  <c r="N355" i="76"/>
  <c r="M355" i="76"/>
  <c r="N359" i="76"/>
  <c r="K359" i="76"/>
  <c r="F359" i="76"/>
  <c r="Q359" i="76"/>
  <c r="I359" i="76"/>
  <c r="B359" i="76"/>
  <c r="P359" i="76"/>
  <c r="H359" i="76"/>
  <c r="R359" i="76"/>
  <c r="W359" i="76"/>
  <c r="G359" i="76"/>
  <c r="M359" i="76"/>
  <c r="E359" i="76"/>
  <c r="T359" i="76"/>
  <c r="L359" i="76"/>
  <c r="D359" i="76"/>
  <c r="J359" i="76"/>
  <c r="O359" i="76"/>
  <c r="S359" i="76"/>
  <c r="M363" i="76"/>
  <c r="E363" i="76"/>
  <c r="T363" i="76"/>
  <c r="L363" i="76"/>
  <c r="D363" i="76"/>
  <c r="O363" i="76"/>
  <c r="F363" i="76"/>
  <c r="J363" i="76"/>
  <c r="K363" i="76"/>
  <c r="Q363" i="76"/>
  <c r="I363" i="76"/>
  <c r="B363" i="76"/>
  <c r="P363" i="76"/>
  <c r="H363" i="76"/>
  <c r="W363" i="76"/>
  <c r="G363" i="76"/>
  <c r="N363" i="76"/>
  <c r="R363" i="76"/>
  <c r="S363" i="76"/>
  <c r="W367" i="76"/>
  <c r="G367" i="76"/>
  <c r="J367" i="76"/>
  <c r="O367" i="76"/>
  <c r="M367" i="76"/>
  <c r="E367" i="76"/>
  <c r="T367" i="76"/>
  <c r="L367" i="76"/>
  <c r="D367" i="76"/>
  <c r="N367" i="76"/>
  <c r="S367" i="76"/>
  <c r="R367" i="76"/>
  <c r="Q367" i="76"/>
  <c r="I367" i="76"/>
  <c r="B367" i="76"/>
  <c r="P367" i="76"/>
  <c r="H367" i="76"/>
  <c r="F367" i="76"/>
  <c r="K367" i="76"/>
  <c r="N371" i="76"/>
  <c r="W371" i="76"/>
  <c r="G371" i="76"/>
  <c r="F371" i="76"/>
  <c r="Q371" i="76"/>
  <c r="I371" i="76"/>
  <c r="B371" i="76"/>
  <c r="P371" i="76"/>
  <c r="H371" i="76"/>
  <c r="S371" i="76"/>
  <c r="R371" i="76"/>
  <c r="O371" i="76"/>
  <c r="M371" i="76"/>
  <c r="E371" i="76"/>
  <c r="T371" i="76"/>
  <c r="L371" i="76"/>
  <c r="D371" i="76"/>
  <c r="K371" i="76"/>
  <c r="J371" i="76"/>
  <c r="M375" i="76"/>
  <c r="E375" i="76"/>
  <c r="T375" i="76"/>
  <c r="L375" i="76"/>
  <c r="D375" i="76"/>
  <c r="J375" i="76"/>
  <c r="O375" i="76"/>
  <c r="N375" i="76"/>
  <c r="F375" i="76"/>
  <c r="K375" i="76"/>
  <c r="Q375" i="76"/>
  <c r="I375" i="76"/>
  <c r="B375" i="76"/>
  <c r="P375" i="76"/>
  <c r="H375" i="76"/>
  <c r="R375" i="76"/>
  <c r="W375" i="76"/>
  <c r="G375" i="76"/>
  <c r="S375" i="76"/>
  <c r="R379" i="76"/>
  <c r="J379" i="76"/>
  <c r="Q379" i="76"/>
  <c r="I379" i="76"/>
  <c r="B379" i="76"/>
  <c r="P379" i="76"/>
  <c r="H379" i="76"/>
  <c r="W379" i="76"/>
  <c r="G379" i="76"/>
  <c r="N379" i="76"/>
  <c r="K379" i="76"/>
  <c r="M379" i="76"/>
  <c r="E379" i="76"/>
  <c r="T379" i="76"/>
  <c r="L379" i="76"/>
  <c r="D379" i="76"/>
  <c r="O379" i="76"/>
  <c r="F379" i="76"/>
  <c r="S379" i="76"/>
  <c r="J383" i="76"/>
  <c r="R383" i="76"/>
  <c r="M383" i="76"/>
  <c r="E383" i="76"/>
  <c r="T383" i="76"/>
  <c r="L383" i="76"/>
  <c r="D383" i="76"/>
  <c r="N383" i="76"/>
  <c r="S383" i="76"/>
  <c r="O383" i="76"/>
  <c r="G383" i="76"/>
  <c r="Q383" i="76"/>
  <c r="I383" i="76"/>
  <c r="B383" i="76"/>
  <c r="P383" i="76"/>
  <c r="H383" i="76"/>
  <c r="F383" i="76"/>
  <c r="K383" i="76"/>
  <c r="W383" i="76"/>
  <c r="Q387" i="76"/>
  <c r="I387" i="76"/>
  <c r="B387" i="76"/>
  <c r="P387" i="76"/>
  <c r="H387" i="76"/>
  <c r="S387" i="76"/>
  <c r="R387" i="76"/>
  <c r="N387" i="76"/>
  <c r="F387" i="76"/>
  <c r="O387" i="76"/>
  <c r="M387" i="76"/>
  <c r="E387" i="76"/>
  <c r="T387" i="76"/>
  <c r="L387" i="76"/>
  <c r="D387" i="76"/>
  <c r="K387" i="76"/>
  <c r="J387" i="76"/>
  <c r="G387" i="76"/>
  <c r="W387" i="76"/>
  <c r="F391" i="76"/>
  <c r="N391" i="76"/>
  <c r="Q391" i="76"/>
  <c r="I391" i="76"/>
  <c r="B391" i="76"/>
  <c r="P391" i="76"/>
  <c r="H391" i="76"/>
  <c r="R391" i="76"/>
  <c r="W391" i="76"/>
  <c r="G391" i="76"/>
  <c r="K391" i="76"/>
  <c r="M391" i="76"/>
  <c r="E391" i="76"/>
  <c r="T391" i="76"/>
  <c r="L391" i="76"/>
  <c r="D391" i="76"/>
  <c r="J391" i="76"/>
  <c r="O391" i="76"/>
  <c r="S391" i="76"/>
  <c r="K395" i="76"/>
  <c r="M395" i="76"/>
  <c r="E395" i="76"/>
  <c r="T395" i="76"/>
  <c r="L395" i="76"/>
  <c r="D395" i="76"/>
  <c r="O395" i="76"/>
  <c r="F395" i="76"/>
  <c r="R395" i="76"/>
  <c r="Q395" i="76"/>
  <c r="I395" i="76"/>
  <c r="B395" i="76"/>
  <c r="P395" i="76"/>
  <c r="H395" i="76"/>
  <c r="W395" i="76"/>
  <c r="G395" i="76"/>
  <c r="N395" i="76"/>
  <c r="J395" i="76"/>
  <c r="S395" i="76"/>
  <c r="G399" i="76"/>
  <c r="O399" i="76"/>
  <c r="W399" i="76"/>
  <c r="M399" i="76"/>
  <c r="E399" i="76"/>
  <c r="T399" i="76"/>
  <c r="L399" i="76"/>
  <c r="D399" i="76"/>
  <c r="N399" i="76"/>
  <c r="S399" i="76"/>
  <c r="R399" i="76"/>
  <c r="Q399" i="76"/>
  <c r="I399" i="76"/>
  <c r="B399" i="76"/>
  <c r="P399" i="76"/>
  <c r="H399" i="76"/>
  <c r="F399" i="76"/>
  <c r="K399" i="76"/>
  <c r="J399" i="76"/>
  <c r="F403" i="76"/>
  <c r="N403" i="76"/>
  <c r="Q403" i="76"/>
  <c r="I403" i="76"/>
  <c r="B403" i="76"/>
  <c r="P403" i="76"/>
  <c r="H403" i="76"/>
  <c r="S403" i="76"/>
  <c r="R403" i="76"/>
  <c r="O403" i="76"/>
  <c r="G403" i="76"/>
  <c r="M403" i="76"/>
  <c r="E403" i="76"/>
  <c r="T403" i="76"/>
  <c r="L403" i="76"/>
  <c r="D403" i="76"/>
  <c r="K403" i="76"/>
  <c r="J403" i="76"/>
  <c r="W403" i="76"/>
  <c r="S407" i="76"/>
  <c r="Q407" i="76"/>
  <c r="I407" i="76"/>
  <c r="B407" i="76"/>
  <c r="P407" i="76"/>
  <c r="H407" i="76"/>
  <c r="R407" i="76"/>
  <c r="W407" i="76"/>
  <c r="G407" i="76"/>
  <c r="F407" i="76"/>
  <c r="M407" i="76"/>
  <c r="E407" i="76"/>
  <c r="T407" i="76"/>
  <c r="L407" i="76"/>
  <c r="D407" i="76"/>
  <c r="J407" i="76"/>
  <c r="O407" i="76"/>
  <c r="N407" i="76"/>
  <c r="K407" i="76"/>
  <c r="R411" i="76"/>
  <c r="J411" i="76"/>
  <c r="M411" i="76"/>
  <c r="E411" i="76"/>
  <c r="T411" i="76"/>
  <c r="L411" i="76"/>
  <c r="D411" i="76"/>
  <c r="O411" i="76"/>
  <c r="F411" i="76"/>
  <c r="K411" i="76"/>
  <c r="Q411" i="76"/>
  <c r="I411" i="76"/>
  <c r="B411" i="76"/>
  <c r="P411" i="76"/>
  <c r="H411" i="76"/>
  <c r="W411" i="76"/>
  <c r="G411" i="76"/>
  <c r="N411" i="76"/>
  <c r="S411" i="76"/>
  <c r="R415" i="76"/>
  <c r="M415" i="76"/>
  <c r="E415" i="76"/>
  <c r="T415" i="76"/>
  <c r="L415" i="76"/>
  <c r="D415" i="76"/>
  <c r="N415" i="76"/>
  <c r="S415" i="76"/>
  <c r="W415" i="76"/>
  <c r="O415" i="76"/>
  <c r="Q415" i="76"/>
  <c r="I415" i="76"/>
  <c r="B415" i="76"/>
  <c r="P415" i="76"/>
  <c r="H415" i="76"/>
  <c r="F415" i="76"/>
  <c r="K415" i="76"/>
  <c r="G415" i="76"/>
  <c r="J415" i="76"/>
  <c r="W419" i="76"/>
  <c r="G419" i="76"/>
  <c r="O419" i="76"/>
  <c r="M419" i="76"/>
  <c r="E419" i="76"/>
  <c r="T419" i="76"/>
  <c r="L419" i="76"/>
  <c r="D419" i="76"/>
  <c r="K419" i="76"/>
  <c r="J419" i="76"/>
  <c r="F419" i="76"/>
  <c r="Q419" i="76"/>
  <c r="I419" i="76"/>
  <c r="B419" i="76"/>
  <c r="P419" i="76"/>
  <c r="H419" i="76"/>
  <c r="S419" i="76"/>
  <c r="R419" i="76"/>
  <c r="N419" i="76"/>
  <c r="K423" i="76"/>
  <c r="D423" i="76"/>
  <c r="L423" i="76"/>
  <c r="W423" i="76"/>
  <c r="N423" i="76"/>
  <c r="F423" i="76"/>
  <c r="M423" i="76"/>
  <c r="E423" i="76"/>
  <c r="P423" i="76"/>
  <c r="O423" i="76"/>
  <c r="J423" i="76"/>
  <c r="Q423" i="76"/>
  <c r="I423" i="76"/>
  <c r="B423" i="76"/>
  <c r="H423" i="76"/>
  <c r="G423" i="76"/>
  <c r="D427" i="76"/>
  <c r="M427" i="76"/>
  <c r="H427" i="76"/>
  <c r="I427" i="76"/>
  <c r="L427" i="76"/>
  <c r="W427" i="76"/>
  <c r="E427" i="76"/>
  <c r="P427" i="76"/>
  <c r="Q427" i="76"/>
  <c r="J427" i="76"/>
  <c r="K427" i="76"/>
  <c r="F427" i="76"/>
  <c r="N427" i="76"/>
  <c r="G427" i="76"/>
  <c r="O427" i="76"/>
  <c r="H431" i="76"/>
  <c r="M431" i="76"/>
  <c r="L431" i="76"/>
  <c r="Q431" i="76"/>
  <c r="P431" i="76"/>
  <c r="W431" i="76"/>
  <c r="D431" i="76"/>
  <c r="I431" i="76"/>
  <c r="E431" i="76"/>
  <c r="J431" i="76"/>
  <c r="G431" i="76"/>
  <c r="O431" i="76"/>
  <c r="F431" i="76"/>
  <c r="N431" i="76"/>
  <c r="K431" i="76"/>
  <c r="M435" i="76"/>
  <c r="W435" i="76"/>
  <c r="D435" i="76"/>
  <c r="I435" i="76"/>
  <c r="H435" i="76"/>
  <c r="L435" i="76"/>
  <c r="Q435" i="76"/>
  <c r="P435" i="76"/>
  <c r="E435" i="76"/>
  <c r="J435" i="76"/>
  <c r="K435" i="76"/>
  <c r="F435" i="76"/>
  <c r="N435" i="76"/>
  <c r="G435" i="76"/>
  <c r="O435" i="76"/>
  <c r="I439" i="76"/>
  <c r="J439" i="76"/>
  <c r="P439" i="76"/>
  <c r="H439" i="76"/>
  <c r="G439" i="76"/>
  <c r="K439" i="76"/>
  <c r="N439" i="76"/>
  <c r="O439" i="76"/>
  <c r="W439" i="76"/>
  <c r="L439" i="76"/>
  <c r="D439" i="76"/>
  <c r="M439" i="76"/>
  <c r="Q439" i="76"/>
  <c r="F439" i="76"/>
  <c r="E439" i="76"/>
  <c r="M443" i="76"/>
  <c r="W443" i="76"/>
  <c r="L443" i="76"/>
  <c r="D443" i="76"/>
  <c r="J443" i="76"/>
  <c r="I443" i="76"/>
  <c r="Q443" i="76"/>
  <c r="P443" i="76"/>
  <c r="H443" i="76"/>
  <c r="O443" i="76"/>
  <c r="E443" i="76"/>
  <c r="N443" i="76"/>
  <c r="K443" i="76"/>
  <c r="G443" i="76"/>
  <c r="F443" i="76"/>
  <c r="N447" i="76"/>
  <c r="P447" i="76"/>
  <c r="H447" i="76"/>
  <c r="G447" i="76"/>
  <c r="K447" i="76"/>
  <c r="O447" i="76"/>
  <c r="J447" i="76"/>
  <c r="W447" i="76"/>
  <c r="L447" i="76"/>
  <c r="D447" i="76"/>
  <c r="M447" i="76"/>
  <c r="Q447" i="76"/>
  <c r="F447" i="76"/>
  <c r="I447" i="76"/>
  <c r="E447" i="76"/>
  <c r="G451" i="76"/>
  <c r="Q451" i="76"/>
  <c r="K451" i="76"/>
  <c r="F451" i="76"/>
  <c r="P451" i="76"/>
  <c r="H451" i="76"/>
  <c r="O451" i="76"/>
  <c r="E451" i="76"/>
  <c r="N451" i="76"/>
  <c r="M451" i="76"/>
  <c r="W451" i="76"/>
  <c r="L451" i="76"/>
  <c r="D451" i="76"/>
  <c r="J451" i="76"/>
  <c r="I451" i="76"/>
  <c r="W455" i="76"/>
  <c r="L455" i="76"/>
  <c r="D455" i="76"/>
  <c r="M455" i="76"/>
  <c r="Q455" i="76"/>
  <c r="F455" i="76"/>
  <c r="E455" i="76"/>
  <c r="P455" i="76"/>
  <c r="H455" i="76"/>
  <c r="G455" i="76"/>
  <c r="K455" i="76"/>
  <c r="J455" i="76"/>
  <c r="I455" i="76"/>
  <c r="O455" i="76"/>
  <c r="N455" i="76"/>
  <c r="K459" i="76"/>
  <c r="G459" i="76"/>
  <c r="P459" i="76"/>
  <c r="H459" i="76"/>
  <c r="O459" i="76"/>
  <c r="E459" i="76"/>
  <c r="N459" i="76"/>
  <c r="M459" i="76"/>
  <c r="F459" i="76"/>
  <c r="W459" i="76"/>
  <c r="L459" i="76"/>
  <c r="D459" i="76"/>
  <c r="J459" i="76"/>
  <c r="I459" i="76"/>
  <c r="Q459" i="76"/>
  <c r="O463" i="76"/>
  <c r="I463" i="76"/>
  <c r="E463" i="76"/>
  <c r="J463" i="76"/>
  <c r="W463" i="76"/>
  <c r="L463" i="76"/>
  <c r="D463" i="76"/>
  <c r="M463" i="76"/>
  <c r="Q463" i="76"/>
  <c r="F463" i="76"/>
  <c r="P463" i="76"/>
  <c r="H463" i="76"/>
  <c r="G463" i="76"/>
  <c r="K463" i="76"/>
  <c r="N463" i="76"/>
  <c r="W467" i="76"/>
  <c r="L467" i="76"/>
  <c r="D467" i="76"/>
  <c r="J467" i="76"/>
  <c r="I467" i="76"/>
  <c r="G467" i="76"/>
  <c r="F467" i="76"/>
  <c r="M467" i="76"/>
  <c r="P467" i="76"/>
  <c r="H467" i="76"/>
  <c r="O467" i="76"/>
  <c r="E467" i="76"/>
  <c r="N467" i="76"/>
  <c r="Q467" i="76"/>
  <c r="K467" i="76"/>
  <c r="I471" i="76"/>
  <c r="J471" i="76"/>
  <c r="W471" i="76"/>
  <c r="L471" i="76"/>
  <c r="D471" i="76"/>
  <c r="M471" i="76"/>
  <c r="Q471" i="76"/>
  <c r="F471" i="76"/>
  <c r="E471" i="76"/>
  <c r="P471" i="76"/>
  <c r="H471" i="76"/>
  <c r="G471" i="76"/>
  <c r="K471" i="76"/>
  <c r="N471" i="76"/>
  <c r="O471" i="76"/>
  <c r="Q475" i="76"/>
  <c r="F475" i="76"/>
  <c r="P475" i="76"/>
  <c r="H475" i="76"/>
  <c r="O475" i="76"/>
  <c r="E475" i="76"/>
  <c r="N475" i="76"/>
  <c r="K475" i="76"/>
  <c r="G475" i="76"/>
  <c r="W475" i="76"/>
  <c r="L475" i="76"/>
  <c r="D475" i="76"/>
  <c r="J475" i="76"/>
  <c r="I475" i="76"/>
  <c r="M475" i="76"/>
  <c r="N479" i="76"/>
  <c r="J479" i="76"/>
  <c r="P479" i="76"/>
  <c r="H479" i="76"/>
  <c r="G479" i="76"/>
  <c r="K479" i="76"/>
  <c r="O479" i="76"/>
  <c r="W479" i="76"/>
  <c r="L479" i="76"/>
  <c r="D479" i="76"/>
  <c r="M479" i="76"/>
  <c r="Q479" i="76"/>
  <c r="F479" i="76"/>
  <c r="I479" i="76"/>
  <c r="E479" i="76"/>
  <c r="Q483" i="76"/>
  <c r="K483" i="76"/>
  <c r="G483" i="76"/>
  <c r="F483" i="76"/>
  <c r="W483" i="76"/>
  <c r="L483" i="76"/>
  <c r="D483" i="76"/>
  <c r="J483" i="76"/>
  <c r="I483" i="76"/>
  <c r="P483" i="76"/>
  <c r="H483" i="76"/>
  <c r="O483" i="76"/>
  <c r="E483" i="76"/>
  <c r="N483" i="76"/>
  <c r="M483" i="76"/>
  <c r="N487" i="76"/>
  <c r="O487" i="76"/>
  <c r="E487" i="76"/>
  <c r="W487" i="76"/>
  <c r="L487" i="76"/>
  <c r="D487" i="76"/>
  <c r="M487" i="76"/>
  <c r="Q487" i="76"/>
  <c r="F487" i="76"/>
  <c r="P487" i="76"/>
  <c r="H487" i="76"/>
  <c r="G487" i="76"/>
  <c r="K487" i="76"/>
  <c r="J487" i="76"/>
  <c r="I487" i="76"/>
  <c r="Q491" i="76"/>
  <c r="I491" i="76"/>
  <c r="W491" i="76"/>
  <c r="L491" i="76"/>
  <c r="D491" i="76"/>
  <c r="G491" i="76"/>
  <c r="F491" i="76"/>
  <c r="J491" i="76"/>
  <c r="M491" i="76"/>
  <c r="E491" i="76"/>
  <c r="P491" i="76"/>
  <c r="H491" i="76"/>
  <c r="O491" i="76"/>
  <c r="N491" i="76"/>
  <c r="K491" i="76"/>
  <c r="O495" i="76"/>
  <c r="M495" i="76"/>
  <c r="E495" i="76"/>
  <c r="P495" i="76"/>
  <c r="H495" i="76"/>
  <c r="N495" i="76"/>
  <c r="J495" i="76"/>
  <c r="Q495" i="76"/>
  <c r="I495" i="76"/>
  <c r="W495" i="76"/>
  <c r="L495" i="76"/>
  <c r="D495" i="76"/>
  <c r="F495" i="76"/>
  <c r="K495" i="76"/>
  <c r="G495" i="76"/>
  <c r="G499" i="76"/>
  <c r="N499" i="76"/>
  <c r="F499" i="76"/>
  <c r="O499" i="76"/>
  <c r="Q499" i="76"/>
  <c r="I499" i="76"/>
  <c r="W499" i="76"/>
  <c r="L499" i="76"/>
  <c r="D499" i="76"/>
  <c r="J499" i="76"/>
  <c r="M499" i="76"/>
  <c r="E499" i="76"/>
  <c r="P499" i="76"/>
  <c r="H499" i="76"/>
  <c r="K499" i="76"/>
  <c r="F503" i="76"/>
  <c r="M503" i="76"/>
  <c r="E503" i="76"/>
  <c r="P503" i="76"/>
  <c r="H503" i="76"/>
  <c r="O503" i="76"/>
  <c r="N503" i="76"/>
  <c r="Q503" i="76"/>
  <c r="I503" i="76"/>
  <c r="W503" i="76"/>
  <c r="L503" i="76"/>
  <c r="D503" i="76"/>
  <c r="J503" i="76"/>
  <c r="G503" i="76"/>
  <c r="K503" i="76"/>
  <c r="J507" i="76"/>
  <c r="Q507" i="76"/>
  <c r="I507" i="76"/>
  <c r="W507" i="76"/>
  <c r="L507" i="76"/>
  <c r="D507" i="76"/>
  <c r="G507" i="76"/>
  <c r="F507" i="76"/>
  <c r="K507" i="76"/>
  <c r="M507" i="76"/>
  <c r="E507" i="76"/>
  <c r="P507" i="76"/>
  <c r="H507" i="76"/>
  <c r="O507" i="76"/>
  <c r="N507" i="76"/>
  <c r="J511" i="76"/>
  <c r="O511" i="76"/>
  <c r="G511" i="76"/>
  <c r="M511" i="76"/>
  <c r="E511" i="76"/>
  <c r="P511" i="76"/>
  <c r="H511" i="76"/>
  <c r="N511" i="76"/>
  <c r="Q511" i="76"/>
  <c r="I511" i="76"/>
  <c r="W511" i="76"/>
  <c r="L511" i="76"/>
  <c r="D511" i="76"/>
  <c r="F511" i="76"/>
  <c r="K511" i="76"/>
  <c r="O515" i="76"/>
  <c r="G515" i="76"/>
  <c r="N515" i="76"/>
  <c r="F515" i="76"/>
  <c r="Q515" i="76"/>
  <c r="I515" i="76"/>
  <c r="W515" i="76"/>
  <c r="L515" i="76"/>
  <c r="D515" i="76"/>
  <c r="J515" i="76"/>
  <c r="M515" i="76"/>
  <c r="E515" i="76"/>
  <c r="P515" i="76"/>
  <c r="H515" i="76"/>
  <c r="K515" i="76"/>
  <c r="N519" i="76"/>
  <c r="K519" i="76"/>
  <c r="Q519" i="76"/>
  <c r="I519" i="76"/>
  <c r="W519" i="76"/>
  <c r="L519" i="76"/>
  <c r="D519" i="76"/>
  <c r="J519" i="76"/>
  <c r="G519" i="76"/>
  <c r="M519" i="76"/>
  <c r="E519" i="76"/>
  <c r="P519" i="76"/>
  <c r="H519" i="76"/>
  <c r="O519" i="76"/>
  <c r="F519" i="76"/>
  <c r="Q523" i="76"/>
  <c r="I523" i="76"/>
  <c r="W523" i="76"/>
  <c r="L523" i="76"/>
  <c r="D523" i="76"/>
  <c r="G523" i="76"/>
  <c r="F523" i="76"/>
  <c r="J523" i="76"/>
  <c r="M523" i="76"/>
  <c r="E523" i="76"/>
  <c r="P523" i="76"/>
  <c r="H523" i="76"/>
  <c r="O523" i="76"/>
  <c r="N523" i="76"/>
  <c r="K523" i="76"/>
  <c r="O527" i="76"/>
  <c r="M527" i="76"/>
  <c r="E527" i="76"/>
  <c r="P527" i="76"/>
  <c r="H527" i="76"/>
  <c r="N527" i="76"/>
  <c r="J527" i="76"/>
  <c r="Q527" i="76"/>
  <c r="I527" i="76"/>
  <c r="W527" i="76"/>
  <c r="L527" i="76"/>
  <c r="D527" i="76"/>
  <c r="F527" i="76"/>
  <c r="K527" i="76"/>
  <c r="G527" i="76"/>
  <c r="F531" i="76"/>
  <c r="G531" i="76"/>
  <c r="N531" i="76"/>
  <c r="Q531" i="76"/>
  <c r="I531" i="76"/>
  <c r="W531" i="76"/>
  <c r="L531" i="76"/>
  <c r="D531" i="76"/>
  <c r="O531" i="76"/>
  <c r="J531" i="76"/>
  <c r="M531" i="76"/>
  <c r="E531" i="76"/>
  <c r="P531" i="76"/>
  <c r="H531" i="76"/>
  <c r="K531" i="76"/>
  <c r="F535" i="76"/>
  <c r="M535" i="76"/>
  <c r="E535" i="76"/>
  <c r="P535" i="76"/>
  <c r="H535" i="76"/>
  <c r="O535" i="76"/>
  <c r="N535" i="76"/>
  <c r="Q535" i="76"/>
  <c r="I535" i="76"/>
  <c r="W535" i="76"/>
  <c r="L535" i="76"/>
  <c r="D535" i="76"/>
  <c r="J535" i="76"/>
  <c r="G535" i="76"/>
  <c r="K535" i="76"/>
  <c r="J539" i="76"/>
  <c r="Q539" i="76"/>
  <c r="I539" i="76"/>
  <c r="W539" i="76"/>
  <c r="L539" i="76"/>
  <c r="D539" i="76"/>
  <c r="G539" i="76"/>
  <c r="F539" i="76"/>
  <c r="M539" i="76"/>
  <c r="E539" i="76"/>
  <c r="P539" i="76"/>
  <c r="H539" i="76"/>
  <c r="O539" i="76"/>
  <c r="N539" i="76"/>
  <c r="K539" i="76"/>
  <c r="G543" i="76"/>
  <c r="J543" i="76"/>
  <c r="O543" i="76"/>
  <c r="Q543" i="76"/>
  <c r="I543" i="76"/>
  <c r="W543" i="76"/>
  <c r="L543" i="76"/>
  <c r="D543" i="76"/>
  <c r="F543" i="76"/>
  <c r="K543" i="76"/>
  <c r="M543" i="76"/>
  <c r="E543" i="76"/>
  <c r="P543" i="76"/>
  <c r="H543" i="76"/>
  <c r="N543" i="76"/>
  <c r="F547" i="76"/>
  <c r="N547" i="76"/>
  <c r="O547" i="76"/>
  <c r="G547" i="76"/>
  <c r="Q547" i="76"/>
  <c r="I547" i="76"/>
  <c r="W547" i="76"/>
  <c r="L547" i="76"/>
  <c r="D547" i="76"/>
  <c r="J547" i="76"/>
  <c r="M547" i="76"/>
  <c r="E547" i="76"/>
  <c r="P547" i="76"/>
  <c r="H547" i="76"/>
  <c r="K547" i="76"/>
  <c r="J551" i="76"/>
  <c r="F551" i="76"/>
  <c r="D551" i="76"/>
  <c r="K551" i="76"/>
  <c r="W551" i="76"/>
  <c r="P551" i="76"/>
  <c r="O551" i="76"/>
  <c r="L551" i="76"/>
  <c r="Q551" i="76"/>
  <c r="I551" i="76"/>
  <c r="H551" i="76"/>
  <c r="G551" i="76"/>
  <c r="M551" i="76"/>
  <c r="E551" i="76"/>
  <c r="N551" i="76"/>
  <c r="L555" i="76"/>
  <c r="Q555" i="76"/>
  <c r="I555" i="76"/>
  <c r="P555" i="76"/>
  <c r="F555" i="76"/>
  <c r="O555" i="76"/>
  <c r="D555" i="76"/>
  <c r="G555" i="76"/>
  <c r="M555" i="76"/>
  <c r="E555" i="76"/>
  <c r="K555" i="76"/>
  <c r="W555" i="76"/>
  <c r="J555" i="76"/>
  <c r="N555" i="76"/>
  <c r="H555" i="76"/>
  <c r="M559" i="76"/>
  <c r="E559" i="76"/>
  <c r="P559" i="76"/>
  <c r="H559" i="76"/>
  <c r="O559" i="76"/>
  <c r="N559" i="76"/>
  <c r="J559" i="76"/>
  <c r="Q559" i="76"/>
  <c r="I559" i="76"/>
  <c r="W559" i="76"/>
  <c r="L559" i="76"/>
  <c r="D559" i="76"/>
  <c r="G559" i="76"/>
  <c r="F559" i="76"/>
  <c r="K559" i="76"/>
  <c r="Q563" i="76"/>
  <c r="I563" i="76"/>
  <c r="W563" i="76"/>
  <c r="L563" i="76"/>
  <c r="D563" i="76"/>
  <c r="G563" i="76"/>
  <c r="F563" i="76"/>
  <c r="J563" i="76"/>
  <c r="M563" i="76"/>
  <c r="E563" i="76"/>
  <c r="P563" i="76"/>
  <c r="H563" i="76"/>
  <c r="O563" i="76"/>
  <c r="N563" i="76"/>
  <c r="K563" i="76"/>
  <c r="J567" i="76"/>
  <c r="Q567" i="76"/>
  <c r="I567" i="76"/>
  <c r="W567" i="76"/>
  <c r="L567" i="76"/>
  <c r="D567" i="76"/>
  <c r="G567" i="76"/>
  <c r="F567" i="76"/>
  <c r="K567" i="76"/>
  <c r="M567" i="76"/>
  <c r="E567" i="76"/>
  <c r="P567" i="76"/>
  <c r="H567" i="76"/>
  <c r="O567" i="76"/>
  <c r="N567" i="76"/>
  <c r="J571" i="76"/>
  <c r="K571" i="76"/>
  <c r="M571" i="76"/>
  <c r="E571" i="76"/>
  <c r="P571" i="76"/>
  <c r="H571" i="76"/>
  <c r="O571" i="76"/>
  <c r="N571" i="76"/>
  <c r="Q571" i="76"/>
  <c r="I571" i="76"/>
  <c r="W571" i="76"/>
  <c r="L571" i="76"/>
  <c r="D571" i="76"/>
  <c r="G571" i="76"/>
  <c r="F571" i="76"/>
  <c r="M575" i="76"/>
  <c r="E575" i="76"/>
  <c r="P575" i="76"/>
  <c r="H575" i="76"/>
  <c r="O575" i="76"/>
  <c r="N575" i="76"/>
  <c r="J575" i="76"/>
  <c r="Q575" i="76"/>
  <c r="I575" i="76"/>
  <c r="W575" i="76"/>
  <c r="L575" i="76"/>
  <c r="D575" i="76"/>
  <c r="G575" i="76"/>
  <c r="F575" i="76"/>
  <c r="K575" i="76"/>
  <c r="Q579" i="76"/>
  <c r="I579" i="76"/>
  <c r="W579" i="76"/>
  <c r="L579" i="76"/>
  <c r="D579" i="76"/>
  <c r="G579" i="76"/>
  <c r="F579" i="76"/>
  <c r="J579" i="76"/>
  <c r="M579" i="76"/>
  <c r="E579" i="76"/>
  <c r="P579" i="76"/>
  <c r="H579" i="76"/>
  <c r="O579" i="76"/>
  <c r="N579" i="76"/>
  <c r="K579" i="76"/>
  <c r="J583" i="76"/>
  <c r="M583" i="76"/>
  <c r="E583" i="76"/>
  <c r="P583" i="76"/>
  <c r="H583" i="76"/>
  <c r="O583" i="76"/>
  <c r="N583" i="76"/>
  <c r="Q583" i="76"/>
  <c r="I583" i="76"/>
  <c r="W583" i="76"/>
  <c r="L583" i="76"/>
  <c r="D583" i="76"/>
  <c r="G583" i="76"/>
  <c r="F583" i="76"/>
  <c r="K583" i="76"/>
  <c r="J587" i="76"/>
  <c r="K587" i="76"/>
  <c r="M587" i="76"/>
  <c r="E587" i="76"/>
  <c r="P587" i="76"/>
  <c r="H587" i="76"/>
  <c r="O587" i="76"/>
  <c r="N587" i="76"/>
  <c r="Q587" i="76"/>
  <c r="I587" i="76"/>
  <c r="W587" i="76"/>
  <c r="L587" i="76"/>
  <c r="D587" i="76"/>
  <c r="G587" i="76"/>
  <c r="F587" i="76"/>
  <c r="M591" i="76"/>
  <c r="E591" i="76"/>
  <c r="P591" i="76"/>
  <c r="H591" i="76"/>
  <c r="O591" i="76"/>
  <c r="N591" i="76"/>
  <c r="J591" i="76"/>
  <c r="Q591" i="76"/>
  <c r="I591" i="76"/>
  <c r="W591" i="76"/>
  <c r="L591" i="76"/>
  <c r="D591" i="76"/>
  <c r="G591" i="76"/>
  <c r="F591" i="76"/>
  <c r="K591" i="76"/>
  <c r="Q595" i="76"/>
  <c r="I595" i="76"/>
  <c r="W595" i="76"/>
  <c r="L595" i="76"/>
  <c r="D595" i="76"/>
  <c r="G595" i="76"/>
  <c r="F595" i="76"/>
  <c r="J595" i="76"/>
  <c r="M595" i="76"/>
  <c r="E595" i="76"/>
  <c r="P595" i="76"/>
  <c r="H595" i="76"/>
  <c r="O595" i="76"/>
  <c r="N595" i="76"/>
  <c r="K595" i="76"/>
  <c r="J599" i="76"/>
  <c r="Q599" i="76"/>
  <c r="I599" i="76"/>
  <c r="W599" i="76"/>
  <c r="L599" i="76"/>
  <c r="D599" i="76"/>
  <c r="G599" i="76"/>
  <c r="F599" i="76"/>
  <c r="K599" i="76"/>
  <c r="M599" i="76"/>
  <c r="E599" i="76"/>
  <c r="P599" i="76"/>
  <c r="H599" i="76"/>
  <c r="O599" i="76"/>
  <c r="N599" i="76"/>
  <c r="M603" i="76"/>
  <c r="L603" i="76"/>
  <c r="N603" i="76"/>
  <c r="F603" i="76"/>
  <c r="K603" i="76"/>
  <c r="W603" i="76"/>
  <c r="I603" i="76"/>
  <c r="Q603" i="76"/>
  <c r="J603" i="76"/>
  <c r="P603" i="76"/>
  <c r="E603" i="76"/>
  <c r="O603" i="76"/>
  <c r="D603" i="76"/>
  <c r="H603" i="76"/>
  <c r="G603" i="76"/>
  <c r="K607" i="76"/>
  <c r="Q607" i="76"/>
  <c r="L607" i="76"/>
  <c r="G607" i="76"/>
  <c r="P607" i="76"/>
  <c r="D607" i="76"/>
  <c r="E607" i="76"/>
  <c r="W607" i="76"/>
  <c r="O607" i="76"/>
  <c r="N607" i="76"/>
  <c r="F607" i="76"/>
  <c r="M607" i="76"/>
  <c r="I607" i="76"/>
  <c r="J607" i="76"/>
  <c r="H607" i="76"/>
  <c r="Q611" i="76"/>
  <c r="O611" i="76"/>
  <c r="I611" i="76"/>
  <c r="G611" i="76"/>
  <c r="E611" i="76"/>
  <c r="M611" i="76"/>
  <c r="W611" i="76"/>
  <c r="L611" i="76"/>
  <c r="D611" i="76"/>
  <c r="N611" i="76"/>
  <c r="F611" i="76"/>
  <c r="P611" i="76"/>
  <c r="H611" i="76"/>
  <c r="J611" i="76"/>
  <c r="K611" i="76"/>
  <c r="I615" i="76"/>
  <c r="Q615" i="76"/>
  <c r="O615" i="76"/>
  <c r="M615" i="76"/>
  <c r="G615" i="76"/>
  <c r="E615" i="76"/>
  <c r="W615" i="76"/>
  <c r="L615" i="76"/>
  <c r="D615" i="76"/>
  <c r="N615" i="76"/>
  <c r="F615" i="76"/>
  <c r="P615" i="76"/>
  <c r="H615" i="76"/>
  <c r="J615" i="76"/>
  <c r="K615" i="76"/>
  <c r="E619" i="76"/>
  <c r="O619" i="76"/>
  <c r="I619" i="76"/>
  <c r="M619" i="76"/>
  <c r="Q619" i="76"/>
  <c r="G619" i="76"/>
  <c r="W619" i="76"/>
  <c r="L619" i="76"/>
  <c r="D619" i="76"/>
  <c r="N619" i="76"/>
  <c r="F619" i="76"/>
  <c r="P619" i="76"/>
  <c r="H619" i="76"/>
  <c r="J619" i="76"/>
  <c r="K619" i="76"/>
  <c r="I623" i="76"/>
  <c r="G623" i="76"/>
  <c r="E623" i="76"/>
  <c r="Q623" i="76"/>
  <c r="O623" i="76"/>
  <c r="M623" i="76"/>
  <c r="W623" i="76"/>
  <c r="L623" i="76"/>
  <c r="D623" i="76"/>
  <c r="N623" i="76"/>
  <c r="F623" i="76"/>
  <c r="P623" i="76"/>
  <c r="H623" i="76"/>
  <c r="J623" i="76"/>
  <c r="K623" i="76"/>
  <c r="Q627" i="76"/>
  <c r="O627" i="76"/>
  <c r="I627" i="76"/>
  <c r="G627" i="76"/>
  <c r="E627" i="76"/>
  <c r="M627" i="76"/>
  <c r="W627" i="76"/>
  <c r="L627" i="76"/>
  <c r="D627" i="76"/>
  <c r="N627" i="76"/>
  <c r="F627" i="76"/>
  <c r="P627" i="76"/>
  <c r="H627" i="76"/>
  <c r="J627" i="76"/>
  <c r="K627" i="76"/>
  <c r="I631" i="76"/>
  <c r="G631" i="76"/>
  <c r="E631" i="76"/>
  <c r="Q631" i="76"/>
  <c r="O631" i="76"/>
  <c r="M631" i="76"/>
  <c r="W631" i="76"/>
  <c r="L631" i="76"/>
  <c r="D631" i="76"/>
  <c r="N631" i="76"/>
  <c r="F631" i="76"/>
  <c r="P631" i="76"/>
  <c r="H631" i="76"/>
  <c r="J631" i="76"/>
  <c r="K631" i="76"/>
  <c r="E635" i="76"/>
  <c r="M635" i="76"/>
  <c r="Q635" i="76"/>
  <c r="O635" i="76"/>
  <c r="G635" i="76"/>
  <c r="I635" i="76"/>
  <c r="W635" i="76"/>
  <c r="L635" i="76"/>
  <c r="D635" i="76"/>
  <c r="N635" i="76"/>
  <c r="F635" i="76"/>
  <c r="P635" i="76"/>
  <c r="H635" i="76"/>
  <c r="J635" i="76"/>
  <c r="K635" i="76"/>
  <c r="P639" i="76"/>
  <c r="K639" i="76"/>
  <c r="H639" i="76"/>
  <c r="E639" i="76"/>
  <c r="N639" i="76"/>
  <c r="F639" i="76"/>
  <c r="L639" i="76"/>
  <c r="W639" i="76"/>
  <c r="I639" i="76"/>
  <c r="M639" i="76"/>
  <c r="J639" i="76"/>
  <c r="Q639" i="76"/>
  <c r="G639" i="76"/>
  <c r="O639" i="76"/>
  <c r="D639" i="76"/>
  <c r="M643" i="76"/>
  <c r="K643" i="76"/>
  <c r="J643" i="76"/>
  <c r="W643" i="76"/>
  <c r="I643" i="76"/>
  <c r="Q643" i="76"/>
  <c r="G643" i="76"/>
  <c r="H643" i="76"/>
  <c r="E643" i="76"/>
  <c r="N643" i="76"/>
  <c r="F643" i="76"/>
  <c r="O643" i="76"/>
  <c r="D643" i="76"/>
  <c r="L643" i="76"/>
  <c r="P643" i="76"/>
  <c r="P647" i="76"/>
  <c r="K647" i="76"/>
  <c r="H647" i="76"/>
  <c r="E647" i="76"/>
  <c r="N647" i="76"/>
  <c r="F647" i="76"/>
  <c r="L647" i="76"/>
  <c r="W647" i="76"/>
  <c r="I647" i="76"/>
  <c r="M647" i="76"/>
  <c r="J647" i="76"/>
  <c r="Q647" i="76"/>
  <c r="G647" i="76"/>
  <c r="O647" i="76"/>
  <c r="D647" i="76"/>
  <c r="N651" i="76"/>
  <c r="F651" i="76"/>
  <c r="O651" i="76"/>
  <c r="D651" i="76"/>
  <c r="L651" i="76"/>
  <c r="P651" i="76"/>
  <c r="M651" i="76"/>
  <c r="J651" i="76"/>
  <c r="W651" i="76"/>
  <c r="I651" i="76"/>
  <c r="Q651" i="76"/>
  <c r="G651" i="76"/>
  <c r="H651" i="76"/>
  <c r="E651" i="76"/>
  <c r="K651" i="76"/>
  <c r="P655" i="76"/>
  <c r="K655" i="76"/>
  <c r="H655" i="76"/>
  <c r="E655" i="76"/>
  <c r="N655" i="76"/>
  <c r="F655" i="76"/>
  <c r="L655" i="76"/>
  <c r="W655" i="76"/>
  <c r="I655" i="76"/>
  <c r="M655" i="76"/>
  <c r="J655" i="76"/>
  <c r="Q655" i="76"/>
  <c r="G655" i="76"/>
  <c r="O655" i="76"/>
  <c r="D655" i="76"/>
  <c r="J659" i="76"/>
  <c r="W659" i="76"/>
  <c r="I659" i="76"/>
  <c r="Q659" i="76"/>
  <c r="G659" i="76"/>
  <c r="H659" i="76"/>
  <c r="E659" i="76"/>
  <c r="K659" i="76"/>
  <c r="N659" i="76"/>
  <c r="F659" i="76"/>
  <c r="O659" i="76"/>
  <c r="D659" i="76"/>
  <c r="L659" i="76"/>
  <c r="P659" i="76"/>
  <c r="M659" i="76"/>
  <c r="P663" i="76"/>
  <c r="E663" i="76"/>
  <c r="H663" i="76"/>
  <c r="K663" i="76"/>
  <c r="N663" i="76"/>
  <c r="F663" i="76"/>
  <c r="L663" i="76"/>
  <c r="W663" i="76"/>
  <c r="I663" i="76"/>
  <c r="M663" i="76"/>
  <c r="J663" i="76"/>
  <c r="Q663" i="76"/>
  <c r="G663" i="76"/>
  <c r="O663" i="76"/>
  <c r="D663" i="76"/>
  <c r="M667" i="76"/>
  <c r="K667" i="76"/>
  <c r="N667" i="76"/>
  <c r="F667" i="76"/>
  <c r="O667" i="76"/>
  <c r="D667" i="76"/>
  <c r="L667" i="76"/>
  <c r="P667" i="76"/>
  <c r="J667" i="76"/>
  <c r="W667" i="76"/>
  <c r="I667" i="76"/>
  <c r="Q667" i="76"/>
  <c r="G667" i="76"/>
  <c r="H667" i="76"/>
  <c r="E667" i="76"/>
  <c r="P671" i="76"/>
  <c r="H671" i="76"/>
  <c r="E671" i="76"/>
  <c r="K671" i="76"/>
  <c r="N671" i="76"/>
  <c r="F671" i="76"/>
  <c r="L671" i="76"/>
  <c r="W671" i="76"/>
  <c r="I671" i="76"/>
  <c r="M671" i="76"/>
  <c r="J671" i="76"/>
  <c r="Q671" i="76"/>
  <c r="G671" i="76"/>
  <c r="O671" i="76"/>
  <c r="D671" i="76"/>
  <c r="M675" i="76"/>
  <c r="K675" i="76"/>
  <c r="J675" i="76"/>
  <c r="W675" i="76"/>
  <c r="I675" i="76"/>
  <c r="Q675" i="76"/>
  <c r="G675" i="76"/>
  <c r="H675" i="76"/>
  <c r="E675" i="76"/>
  <c r="N675" i="76"/>
  <c r="F675" i="76"/>
  <c r="O675" i="76"/>
  <c r="D675" i="76"/>
  <c r="L675" i="76"/>
  <c r="P675" i="76"/>
  <c r="H679" i="76"/>
  <c r="K679" i="76"/>
  <c r="E679" i="76"/>
  <c r="P679" i="76"/>
  <c r="N679" i="76"/>
  <c r="F679" i="76"/>
  <c r="L679" i="76"/>
  <c r="W679" i="76"/>
  <c r="I679" i="76"/>
  <c r="M679" i="76"/>
  <c r="J679" i="76"/>
  <c r="Q679" i="76"/>
  <c r="G679" i="76"/>
  <c r="O679" i="76"/>
  <c r="D679" i="76"/>
  <c r="K683" i="76"/>
  <c r="N683" i="76"/>
  <c r="F683" i="76"/>
  <c r="O683" i="76"/>
  <c r="D683" i="76"/>
  <c r="L683" i="76"/>
  <c r="P683" i="76"/>
  <c r="M683" i="76"/>
  <c r="J683" i="76"/>
  <c r="W683" i="76"/>
  <c r="I683" i="76"/>
  <c r="Q683" i="76"/>
  <c r="G683" i="76"/>
  <c r="H683" i="76"/>
  <c r="E683" i="76"/>
  <c r="K687" i="76"/>
  <c r="E687" i="76"/>
  <c r="P687" i="76"/>
  <c r="H687" i="76"/>
  <c r="N687" i="76"/>
  <c r="F687" i="76"/>
  <c r="L687" i="76"/>
  <c r="W687" i="76"/>
  <c r="I687" i="76"/>
  <c r="M687" i="76"/>
  <c r="J687" i="76"/>
  <c r="Q687" i="76"/>
  <c r="G687" i="76"/>
  <c r="O687" i="76"/>
  <c r="D687" i="76"/>
  <c r="K691" i="76"/>
  <c r="M691" i="76"/>
  <c r="N691" i="76"/>
  <c r="F691" i="76"/>
  <c r="O691" i="76"/>
  <c r="D691" i="76"/>
  <c r="L691" i="76"/>
  <c r="P691" i="76"/>
  <c r="J691" i="76"/>
  <c r="W691" i="76"/>
  <c r="I691" i="76"/>
  <c r="Q691" i="76"/>
  <c r="G691" i="76"/>
  <c r="H691" i="76"/>
  <c r="E691" i="76"/>
  <c r="H695" i="76"/>
  <c r="M695" i="76"/>
  <c r="N695" i="76"/>
  <c r="F695" i="76"/>
  <c r="L695" i="76"/>
  <c r="W695" i="76"/>
  <c r="I695" i="76"/>
  <c r="K695" i="76"/>
  <c r="E695" i="76"/>
  <c r="J695" i="76"/>
  <c r="Q695" i="76"/>
  <c r="G695" i="76"/>
  <c r="O695" i="76"/>
  <c r="D695" i="76"/>
  <c r="P695" i="76"/>
  <c r="M699" i="76"/>
  <c r="H699" i="76"/>
  <c r="N699" i="76"/>
  <c r="F699" i="76"/>
  <c r="O699" i="76"/>
  <c r="D699" i="76"/>
  <c r="L699" i="76"/>
  <c r="P699" i="76"/>
  <c r="K699" i="76"/>
  <c r="J699" i="76"/>
  <c r="W699" i="76"/>
  <c r="I699" i="76"/>
  <c r="Q699" i="76"/>
  <c r="G699" i="76"/>
  <c r="E699" i="76"/>
  <c r="M703" i="76"/>
  <c r="V703" i="76"/>
  <c r="H703" i="76"/>
  <c r="N703" i="76"/>
  <c r="F703" i="76"/>
  <c r="L703" i="76"/>
  <c r="W703" i="76"/>
  <c r="I703" i="76"/>
  <c r="K703" i="76"/>
  <c r="E703" i="76"/>
  <c r="J703" i="76"/>
  <c r="Q703" i="76"/>
  <c r="G703" i="76"/>
  <c r="O703" i="76"/>
  <c r="D703" i="76"/>
  <c r="P703" i="76"/>
  <c r="V707" i="76"/>
  <c r="K707" i="76"/>
  <c r="W707" i="76"/>
  <c r="L707" i="76"/>
  <c r="D707" i="76"/>
  <c r="N707" i="76"/>
  <c r="F707" i="76"/>
  <c r="E707" i="76"/>
  <c r="I707" i="76"/>
  <c r="O707" i="76"/>
  <c r="P707" i="76"/>
  <c r="H707" i="76"/>
  <c r="J707" i="76"/>
  <c r="M707" i="76"/>
  <c r="Q707" i="76"/>
  <c r="G707" i="76"/>
  <c r="K711" i="76"/>
  <c r="V711" i="76"/>
  <c r="P711" i="76"/>
  <c r="H711" i="76"/>
  <c r="J711" i="76"/>
  <c r="M711" i="76"/>
  <c r="Q711" i="76"/>
  <c r="G711" i="76"/>
  <c r="W711" i="76"/>
  <c r="L711" i="76"/>
  <c r="D711" i="76"/>
  <c r="N711" i="76"/>
  <c r="F711" i="76"/>
  <c r="E711" i="76"/>
  <c r="I711" i="76"/>
  <c r="O711" i="76"/>
  <c r="K715" i="76"/>
  <c r="V715" i="76"/>
  <c r="W715" i="76"/>
  <c r="L715" i="76"/>
  <c r="D715" i="76"/>
  <c r="N715" i="76"/>
  <c r="F715" i="76"/>
  <c r="E715" i="76"/>
  <c r="I715" i="76"/>
  <c r="O715" i="76"/>
  <c r="P715" i="76"/>
  <c r="H715" i="76"/>
  <c r="J715" i="76"/>
  <c r="M715" i="76"/>
  <c r="Q715" i="76"/>
  <c r="G715" i="76"/>
  <c r="V719" i="76"/>
  <c r="K719" i="76"/>
  <c r="P719" i="76"/>
  <c r="H719" i="76"/>
  <c r="J719" i="76"/>
  <c r="M719" i="76"/>
  <c r="Q719" i="76"/>
  <c r="G719" i="76"/>
  <c r="W719" i="76"/>
  <c r="L719" i="76"/>
  <c r="D719" i="76"/>
  <c r="N719" i="76"/>
  <c r="F719" i="76"/>
  <c r="E719" i="76"/>
  <c r="I719" i="76"/>
  <c r="O719" i="76"/>
  <c r="Q723" i="76"/>
  <c r="I723" i="76"/>
  <c r="F723" i="76"/>
  <c r="D723" i="76"/>
  <c r="M723" i="76"/>
  <c r="W723" i="76"/>
  <c r="L723" i="76"/>
  <c r="V723" i="76"/>
  <c r="K723" i="76"/>
  <c r="P723" i="76"/>
  <c r="H723" i="76"/>
  <c r="E723" i="76"/>
  <c r="O723" i="76"/>
  <c r="G723" i="76"/>
  <c r="J723" i="76"/>
  <c r="N723" i="76"/>
  <c r="P727" i="76"/>
  <c r="E727" i="76"/>
  <c r="I727" i="76"/>
  <c r="Q727" i="76"/>
  <c r="N727" i="76"/>
  <c r="J727" i="76"/>
  <c r="D727" i="76"/>
  <c r="F727" i="76"/>
  <c r="W727" i="76"/>
  <c r="L727" i="76"/>
  <c r="V727" i="76"/>
  <c r="K727" i="76"/>
  <c r="H727" i="76"/>
  <c r="O727" i="76"/>
  <c r="G727" i="76"/>
  <c r="M727" i="76"/>
  <c r="D731" i="76"/>
  <c r="H731" i="76"/>
  <c r="W731" i="76"/>
  <c r="L731" i="76"/>
  <c r="M731" i="76"/>
  <c r="V731" i="76"/>
  <c r="K731" i="76"/>
  <c r="P731" i="76"/>
  <c r="E731" i="76"/>
  <c r="Q731" i="76"/>
  <c r="N731" i="76"/>
  <c r="F731" i="76"/>
  <c r="O731" i="76"/>
  <c r="G731" i="76"/>
  <c r="J731" i="76"/>
  <c r="I731" i="76"/>
  <c r="L735" i="76"/>
  <c r="D735" i="76"/>
  <c r="E735" i="76"/>
  <c r="P735" i="76"/>
  <c r="H735" i="76"/>
  <c r="V735" i="76"/>
  <c r="K735" i="76"/>
  <c r="J735" i="76"/>
  <c r="I735" i="76"/>
  <c r="W735" i="76"/>
  <c r="M735" i="76"/>
  <c r="O735" i="76"/>
  <c r="G735" i="76"/>
  <c r="N735" i="76"/>
  <c r="F735" i="76"/>
  <c r="Q735" i="76"/>
  <c r="M739" i="76"/>
  <c r="H739" i="76"/>
  <c r="L739" i="76"/>
  <c r="D739" i="76"/>
  <c r="P739" i="76"/>
  <c r="W739" i="76"/>
  <c r="E739" i="76"/>
  <c r="V739" i="76"/>
  <c r="K739" i="76"/>
  <c r="J739" i="76"/>
  <c r="I739" i="76"/>
  <c r="O739" i="76"/>
  <c r="G739" i="76"/>
  <c r="N739" i="76"/>
  <c r="F739" i="76"/>
  <c r="Q739" i="76"/>
  <c r="V743" i="76"/>
  <c r="H743" i="76"/>
  <c r="M743" i="76"/>
  <c r="E743" i="76"/>
  <c r="K743" i="76"/>
  <c r="W743" i="76"/>
  <c r="J743" i="76"/>
  <c r="L743" i="76"/>
  <c r="G743" i="76"/>
  <c r="N743" i="76"/>
  <c r="Q743" i="76"/>
  <c r="I743" i="76"/>
  <c r="P743" i="76"/>
  <c r="F743" i="76"/>
  <c r="O743" i="76"/>
  <c r="D743" i="76"/>
  <c r="O747" i="76"/>
  <c r="D747" i="76"/>
  <c r="W747" i="76"/>
  <c r="P747" i="76"/>
  <c r="J747" i="76"/>
  <c r="F747" i="76"/>
  <c r="M747" i="76"/>
  <c r="E747" i="76"/>
  <c r="N747" i="76"/>
  <c r="G747" i="76"/>
  <c r="Q747" i="76"/>
  <c r="I747" i="76"/>
  <c r="V747" i="76"/>
  <c r="H747" i="76"/>
  <c r="L747" i="76"/>
  <c r="K747" i="76"/>
  <c r="W755" i="76"/>
  <c r="O755" i="76"/>
  <c r="P755" i="76"/>
  <c r="G755" i="76"/>
  <c r="H755" i="76"/>
  <c r="D755" i="76"/>
  <c r="L755" i="76"/>
  <c r="N755" i="76"/>
  <c r="F755" i="76"/>
  <c r="M755" i="76"/>
  <c r="E755" i="76"/>
  <c r="V755" i="76"/>
  <c r="J755" i="76"/>
  <c r="Q755" i="76"/>
  <c r="I755" i="76"/>
  <c r="K755" i="76"/>
  <c r="K763" i="76"/>
  <c r="H763" i="76"/>
  <c r="P763" i="76"/>
  <c r="N763" i="76"/>
  <c r="F763" i="76"/>
  <c r="M763" i="76"/>
  <c r="E763" i="76"/>
  <c r="G763" i="76"/>
  <c r="L763" i="76"/>
  <c r="V763" i="76"/>
  <c r="J763" i="76"/>
  <c r="Q763" i="76"/>
  <c r="I763" i="76"/>
  <c r="O763" i="76"/>
  <c r="W763" i="76"/>
  <c r="D763" i="76"/>
  <c r="B12" i="76"/>
  <c r="B18" i="76"/>
  <c r="P22" i="76"/>
  <c r="H22" i="76"/>
  <c r="M22" i="76"/>
  <c r="E22" i="76"/>
  <c r="W22" i="76"/>
  <c r="O22" i="76"/>
  <c r="G22" i="76"/>
  <c r="R22" i="76"/>
  <c r="J22" i="76"/>
  <c r="T22" i="76"/>
  <c r="L22" i="76"/>
  <c r="D22" i="76"/>
  <c r="Q22" i="76"/>
  <c r="I22" i="76"/>
  <c r="B22" i="76"/>
  <c r="S22" i="76"/>
  <c r="K22" i="76"/>
  <c r="N22" i="76"/>
  <c r="F22" i="76"/>
  <c r="P26" i="76"/>
  <c r="H26" i="76"/>
  <c r="W26" i="76"/>
  <c r="O26" i="76"/>
  <c r="G26" i="76"/>
  <c r="R26" i="76"/>
  <c r="J26" i="76"/>
  <c r="M26" i="76"/>
  <c r="E26" i="76"/>
  <c r="T26" i="76"/>
  <c r="L26" i="76"/>
  <c r="D26" i="76"/>
  <c r="S26" i="76"/>
  <c r="K26" i="76"/>
  <c r="N26" i="76"/>
  <c r="F26" i="76"/>
  <c r="Q26" i="76"/>
  <c r="I26" i="76"/>
  <c r="B26" i="76"/>
  <c r="Q30" i="76"/>
  <c r="I30" i="76"/>
  <c r="B30" i="76"/>
  <c r="P30" i="76"/>
  <c r="H30" i="76"/>
  <c r="N30" i="76"/>
  <c r="F30" i="76"/>
  <c r="S30" i="76"/>
  <c r="K30" i="76"/>
  <c r="M30" i="76"/>
  <c r="E30" i="76"/>
  <c r="T30" i="76"/>
  <c r="L30" i="76"/>
  <c r="D30" i="76"/>
  <c r="R30" i="76"/>
  <c r="J30" i="76"/>
  <c r="W30" i="76"/>
  <c r="O30" i="76"/>
  <c r="G30" i="76"/>
  <c r="T34" i="76"/>
  <c r="L34" i="76"/>
  <c r="D34" i="76"/>
  <c r="S34" i="76"/>
  <c r="K34" i="76"/>
  <c r="N34" i="76"/>
  <c r="F34" i="76"/>
  <c r="Q34" i="76"/>
  <c r="I34" i="76"/>
  <c r="B34" i="76"/>
  <c r="P34" i="76"/>
  <c r="H34" i="76"/>
  <c r="W34" i="76"/>
  <c r="O34" i="76"/>
  <c r="G34" i="76"/>
  <c r="R34" i="76"/>
  <c r="J34" i="76"/>
  <c r="M34" i="76"/>
  <c r="E34" i="76"/>
  <c r="P38" i="76"/>
  <c r="H38" i="76"/>
  <c r="N38" i="76"/>
  <c r="F38" i="76"/>
  <c r="Q38" i="76"/>
  <c r="I38" i="76"/>
  <c r="B38" i="76"/>
  <c r="S38" i="76"/>
  <c r="K38" i="76"/>
  <c r="T38" i="76"/>
  <c r="L38" i="76"/>
  <c r="D38" i="76"/>
  <c r="R38" i="76"/>
  <c r="J38" i="76"/>
  <c r="M38" i="76"/>
  <c r="E38" i="76"/>
  <c r="W38" i="76"/>
  <c r="O38" i="76"/>
  <c r="G38" i="76"/>
  <c r="M42" i="76"/>
  <c r="E42" i="76"/>
  <c r="T42" i="76"/>
  <c r="L42" i="76"/>
  <c r="D42" i="76"/>
  <c r="S42" i="76"/>
  <c r="K42" i="76"/>
  <c r="N42" i="76"/>
  <c r="F42" i="76"/>
  <c r="Q42" i="76"/>
  <c r="I42" i="76"/>
  <c r="B42" i="76"/>
  <c r="P42" i="76"/>
  <c r="H42" i="76"/>
  <c r="W42" i="76"/>
  <c r="O42" i="76"/>
  <c r="G42" i="76"/>
  <c r="R42" i="76"/>
  <c r="J42" i="76"/>
  <c r="Q46" i="76"/>
  <c r="I46" i="76"/>
  <c r="B46" i="76"/>
  <c r="R46" i="76"/>
  <c r="G46" i="76"/>
  <c r="P46" i="76"/>
  <c r="F46" i="76"/>
  <c r="O46" i="76"/>
  <c r="D46" i="76"/>
  <c r="N46" i="76"/>
  <c r="M46" i="76"/>
  <c r="E46" i="76"/>
  <c r="W46" i="76"/>
  <c r="L46" i="76"/>
  <c r="K46" i="76"/>
  <c r="T46" i="76"/>
  <c r="J46" i="76"/>
  <c r="S46" i="76"/>
  <c r="H46" i="76"/>
  <c r="Q50" i="76"/>
  <c r="I50" i="76"/>
  <c r="B50" i="76"/>
  <c r="O50" i="76"/>
  <c r="D50" i="76"/>
  <c r="N50" i="76"/>
  <c r="W50" i="76"/>
  <c r="L50" i="76"/>
  <c r="K50" i="76"/>
  <c r="M50" i="76"/>
  <c r="E50" i="76"/>
  <c r="T50" i="76"/>
  <c r="J50" i="76"/>
  <c r="S50" i="76"/>
  <c r="H50" i="76"/>
  <c r="R50" i="76"/>
  <c r="G50" i="76"/>
  <c r="P50" i="76"/>
  <c r="F50" i="76"/>
  <c r="M54" i="76"/>
  <c r="E54" i="76"/>
  <c r="W54" i="76"/>
  <c r="L54" i="76"/>
  <c r="K54" i="76"/>
  <c r="T54" i="76"/>
  <c r="J54" i="76"/>
  <c r="S54" i="76"/>
  <c r="H54" i="76"/>
  <c r="Q54" i="76"/>
  <c r="I54" i="76"/>
  <c r="B54" i="76"/>
  <c r="R54" i="76"/>
  <c r="G54" i="76"/>
  <c r="P54" i="76"/>
  <c r="F54" i="76"/>
  <c r="O54" i="76"/>
  <c r="D54" i="76"/>
  <c r="N54" i="76"/>
  <c r="M58" i="76"/>
  <c r="E58" i="76"/>
  <c r="T58" i="76"/>
  <c r="J58" i="76"/>
  <c r="S58" i="76"/>
  <c r="H58" i="76"/>
  <c r="P58" i="76"/>
  <c r="F58" i="76"/>
  <c r="R58" i="76"/>
  <c r="G58" i="76"/>
  <c r="Q58" i="76"/>
  <c r="I58" i="76"/>
  <c r="B58" i="76"/>
  <c r="O58" i="76"/>
  <c r="D58" i="76"/>
  <c r="N58" i="76"/>
  <c r="K58" i="76"/>
  <c r="W58" i="76"/>
  <c r="L58" i="76"/>
  <c r="T62" i="76"/>
  <c r="D62" i="76"/>
  <c r="O62" i="76"/>
  <c r="M62" i="76"/>
  <c r="E62" i="76"/>
  <c r="H62" i="76"/>
  <c r="S62" i="76"/>
  <c r="K62" i="76"/>
  <c r="G62" i="76"/>
  <c r="R62" i="76"/>
  <c r="J62" i="76"/>
  <c r="Q62" i="76"/>
  <c r="I62" i="76"/>
  <c r="B62" i="76"/>
  <c r="N62" i="76"/>
  <c r="F62" i="76"/>
  <c r="P62" i="76"/>
  <c r="L62" i="76"/>
  <c r="W62" i="76"/>
  <c r="Q66" i="76"/>
  <c r="I66" i="76"/>
  <c r="B66" i="76"/>
  <c r="O66" i="76"/>
  <c r="D66" i="76"/>
  <c r="N66" i="76"/>
  <c r="W66" i="76"/>
  <c r="L66" i="76"/>
  <c r="K66" i="76"/>
  <c r="M66" i="76"/>
  <c r="E66" i="76"/>
  <c r="T66" i="76"/>
  <c r="J66" i="76"/>
  <c r="S66" i="76"/>
  <c r="H66" i="76"/>
  <c r="R66" i="76"/>
  <c r="G66" i="76"/>
  <c r="P66" i="76"/>
  <c r="F66" i="76"/>
  <c r="M70" i="76"/>
  <c r="E70" i="76"/>
  <c r="H70" i="76"/>
  <c r="S70" i="76"/>
  <c r="D70" i="76"/>
  <c r="O70" i="76"/>
  <c r="K70" i="76"/>
  <c r="G70" i="76"/>
  <c r="R70" i="76"/>
  <c r="Q70" i="76"/>
  <c r="I70" i="76"/>
  <c r="B70" i="76"/>
  <c r="N70" i="76"/>
  <c r="J70" i="76"/>
  <c r="T70" i="76"/>
  <c r="F70" i="76"/>
  <c r="P70" i="76"/>
  <c r="L70" i="76"/>
  <c r="W70" i="76"/>
  <c r="Q74" i="76"/>
  <c r="I74" i="76"/>
  <c r="B74" i="76"/>
  <c r="O74" i="76"/>
  <c r="D74" i="76"/>
  <c r="N74" i="76"/>
  <c r="W74" i="76"/>
  <c r="L74" i="76"/>
  <c r="K74" i="76"/>
  <c r="M74" i="76"/>
  <c r="E74" i="76"/>
  <c r="T74" i="76"/>
  <c r="J74" i="76"/>
  <c r="S74" i="76"/>
  <c r="H74" i="76"/>
  <c r="R74" i="76"/>
  <c r="G74" i="76"/>
  <c r="P74" i="76"/>
  <c r="F74" i="76"/>
  <c r="Q78" i="76"/>
  <c r="I78" i="76"/>
  <c r="B78" i="76"/>
  <c r="N78" i="76"/>
  <c r="J78" i="76"/>
  <c r="T78" i="76"/>
  <c r="K78" i="76"/>
  <c r="G78" i="76"/>
  <c r="R78" i="76"/>
  <c r="M78" i="76"/>
  <c r="E78" i="76"/>
  <c r="H78" i="76"/>
  <c r="S78" i="76"/>
  <c r="D78" i="76"/>
  <c r="O78" i="76"/>
  <c r="F78" i="76"/>
  <c r="P78" i="76"/>
  <c r="L78" i="76"/>
  <c r="W78" i="76"/>
  <c r="M82" i="76"/>
  <c r="E82" i="76"/>
  <c r="T82" i="76"/>
  <c r="J82" i="76"/>
  <c r="S82" i="76"/>
  <c r="H82" i="76"/>
  <c r="P82" i="76"/>
  <c r="F82" i="76"/>
  <c r="R82" i="76"/>
  <c r="G82" i="76"/>
  <c r="Q82" i="76"/>
  <c r="I82" i="76"/>
  <c r="B82" i="76"/>
  <c r="O82" i="76"/>
  <c r="D82" i="76"/>
  <c r="N82" i="76"/>
  <c r="K82" i="76"/>
  <c r="W82" i="76"/>
  <c r="L82" i="76"/>
  <c r="T86" i="76"/>
  <c r="J86" i="76"/>
  <c r="Q86" i="76"/>
  <c r="I86" i="76"/>
  <c r="B86" i="76"/>
  <c r="N86" i="76"/>
  <c r="K86" i="76"/>
  <c r="G86" i="76"/>
  <c r="R86" i="76"/>
  <c r="D86" i="76"/>
  <c r="O86" i="76"/>
  <c r="M86" i="76"/>
  <c r="E86" i="76"/>
  <c r="H86" i="76"/>
  <c r="S86" i="76"/>
  <c r="F86" i="76"/>
  <c r="P86" i="76"/>
  <c r="L86" i="76"/>
  <c r="W86" i="76"/>
  <c r="M90" i="76"/>
  <c r="E90" i="76"/>
  <c r="T90" i="76"/>
  <c r="J90" i="76"/>
  <c r="S90" i="76"/>
  <c r="H90" i="76"/>
  <c r="R90" i="76"/>
  <c r="G90" i="76"/>
  <c r="P90" i="76"/>
  <c r="F90" i="76"/>
  <c r="Q90" i="76"/>
  <c r="I90" i="76"/>
  <c r="B90" i="76"/>
  <c r="O90" i="76"/>
  <c r="D90" i="76"/>
  <c r="N90" i="76"/>
  <c r="W90" i="76"/>
  <c r="L90" i="76"/>
  <c r="K90" i="76"/>
  <c r="M94" i="76"/>
  <c r="E94" i="76"/>
  <c r="H94" i="76"/>
  <c r="S94" i="76"/>
  <c r="J94" i="76"/>
  <c r="T94" i="76"/>
  <c r="K94" i="76"/>
  <c r="G94" i="76"/>
  <c r="R94" i="76"/>
  <c r="Q94" i="76"/>
  <c r="I94" i="76"/>
  <c r="B94" i="76"/>
  <c r="N94" i="76"/>
  <c r="D94" i="76"/>
  <c r="O94" i="76"/>
  <c r="F94" i="76"/>
  <c r="P94" i="76"/>
  <c r="L94" i="76"/>
  <c r="W94" i="76"/>
  <c r="Q98" i="76"/>
  <c r="I98" i="76"/>
  <c r="B98" i="76"/>
  <c r="O98" i="76"/>
  <c r="D98" i="76"/>
  <c r="N98" i="76"/>
  <c r="K98" i="76"/>
  <c r="W98" i="76"/>
  <c r="L98" i="76"/>
  <c r="M98" i="76"/>
  <c r="E98" i="76"/>
  <c r="T98" i="76"/>
  <c r="J98" i="76"/>
  <c r="S98" i="76"/>
  <c r="H98" i="76"/>
  <c r="P98" i="76"/>
  <c r="F98" i="76"/>
  <c r="R98" i="76"/>
  <c r="G98" i="76"/>
  <c r="T102" i="76"/>
  <c r="J102" i="76"/>
  <c r="M102" i="76"/>
  <c r="E102" i="76"/>
  <c r="H102" i="76"/>
  <c r="S102" i="76"/>
  <c r="K102" i="76"/>
  <c r="G102" i="76"/>
  <c r="R102" i="76"/>
  <c r="D102" i="76"/>
  <c r="O102" i="76"/>
  <c r="Q102" i="76"/>
  <c r="I102" i="76"/>
  <c r="B102" i="76"/>
  <c r="N102" i="76"/>
  <c r="F102" i="76"/>
  <c r="P102" i="76"/>
  <c r="L102" i="76"/>
  <c r="W102" i="76"/>
  <c r="Q106" i="76"/>
  <c r="I106" i="76"/>
  <c r="B106" i="76"/>
  <c r="O106" i="76"/>
  <c r="D106" i="76"/>
  <c r="N106" i="76"/>
  <c r="W106" i="76"/>
  <c r="L106" i="76"/>
  <c r="K106" i="76"/>
  <c r="M106" i="76"/>
  <c r="E106" i="76"/>
  <c r="T106" i="76"/>
  <c r="J106" i="76"/>
  <c r="S106" i="76"/>
  <c r="H106" i="76"/>
  <c r="R106" i="76"/>
  <c r="G106" i="76"/>
  <c r="P106" i="76"/>
  <c r="F106" i="76"/>
  <c r="Q110" i="76"/>
  <c r="I110" i="76"/>
  <c r="B110" i="76"/>
  <c r="N110" i="76"/>
  <c r="J110" i="76"/>
  <c r="T110" i="76"/>
  <c r="K110" i="76"/>
  <c r="G110" i="76"/>
  <c r="R110" i="76"/>
  <c r="M110" i="76"/>
  <c r="E110" i="76"/>
  <c r="H110" i="76"/>
  <c r="S110" i="76"/>
  <c r="D110" i="76"/>
  <c r="O110" i="76"/>
  <c r="F110" i="76"/>
  <c r="P110" i="76"/>
  <c r="L110" i="76"/>
  <c r="W110" i="76"/>
  <c r="P114" i="76"/>
  <c r="F114" i="76"/>
  <c r="H114" i="76"/>
  <c r="N114" i="76"/>
  <c r="M114" i="76"/>
  <c r="E114" i="76"/>
  <c r="W114" i="76"/>
  <c r="O114" i="76"/>
  <c r="G114" i="76"/>
  <c r="R114" i="76"/>
  <c r="D114" i="76"/>
  <c r="T114" i="76"/>
  <c r="Q114" i="76"/>
  <c r="I114" i="76"/>
  <c r="B114" i="76"/>
  <c r="S114" i="76"/>
  <c r="K114" i="76"/>
  <c r="J114" i="76"/>
  <c r="L114" i="76"/>
  <c r="H118" i="76"/>
  <c r="N118" i="76"/>
  <c r="P118" i="76"/>
  <c r="F118" i="76"/>
  <c r="M118" i="76"/>
  <c r="E118" i="76"/>
  <c r="W118" i="76"/>
  <c r="O118" i="76"/>
  <c r="G118" i="76"/>
  <c r="R118" i="76"/>
  <c r="D118" i="76"/>
  <c r="T118" i="76"/>
  <c r="Q118" i="76"/>
  <c r="I118" i="76"/>
  <c r="B118" i="76"/>
  <c r="S118" i="76"/>
  <c r="K118" i="76"/>
  <c r="J118" i="76"/>
  <c r="L118" i="76"/>
  <c r="F122" i="76"/>
  <c r="P122" i="76"/>
  <c r="N122" i="76"/>
  <c r="H122" i="76"/>
  <c r="M122" i="76"/>
  <c r="E122" i="76"/>
  <c r="W122" i="76"/>
  <c r="O122" i="76"/>
  <c r="G122" i="76"/>
  <c r="R122" i="76"/>
  <c r="D122" i="76"/>
  <c r="T122" i="76"/>
  <c r="Q122" i="76"/>
  <c r="I122" i="76"/>
  <c r="B122" i="76"/>
  <c r="S122" i="76"/>
  <c r="K122" i="76"/>
  <c r="J122" i="76"/>
  <c r="L122" i="76"/>
  <c r="P126" i="76"/>
  <c r="N126" i="76"/>
  <c r="H126" i="76"/>
  <c r="F126" i="76"/>
  <c r="M126" i="76"/>
  <c r="E126" i="76"/>
  <c r="W126" i="76"/>
  <c r="O126" i="76"/>
  <c r="G126" i="76"/>
  <c r="R126" i="76"/>
  <c r="D126" i="76"/>
  <c r="T126" i="76"/>
  <c r="Q126" i="76"/>
  <c r="I126" i="76"/>
  <c r="B126" i="76"/>
  <c r="S126" i="76"/>
  <c r="K126" i="76"/>
  <c r="J126" i="76"/>
  <c r="L126" i="76"/>
  <c r="L130" i="76"/>
  <c r="D130" i="76"/>
  <c r="H130" i="76"/>
  <c r="F130" i="76"/>
  <c r="W130" i="76"/>
  <c r="P130" i="76"/>
  <c r="N130" i="76"/>
  <c r="M130" i="76"/>
  <c r="E130" i="76"/>
  <c r="S130" i="76"/>
  <c r="K130" i="76"/>
  <c r="J130" i="76"/>
  <c r="T130" i="76"/>
  <c r="Q130" i="76"/>
  <c r="I130" i="76"/>
  <c r="B130" i="76"/>
  <c r="O130" i="76"/>
  <c r="G130" i="76"/>
  <c r="R130" i="76"/>
  <c r="G134" i="76"/>
  <c r="E134" i="76"/>
  <c r="O134" i="76"/>
  <c r="R134" i="76"/>
  <c r="J134" i="76"/>
  <c r="T134" i="76"/>
  <c r="L134" i="76"/>
  <c r="D134" i="76"/>
  <c r="N134" i="76"/>
  <c r="K134" i="76"/>
  <c r="B134" i="76"/>
  <c r="W134" i="76"/>
  <c r="P134" i="76"/>
  <c r="H134" i="76"/>
  <c r="S134" i="76"/>
  <c r="I134" i="76"/>
  <c r="Q134" i="76"/>
  <c r="F134" i="76"/>
  <c r="M134" i="76"/>
  <c r="E138" i="76"/>
  <c r="O138" i="76"/>
  <c r="R138" i="76"/>
  <c r="J138" i="76"/>
  <c r="P138" i="76"/>
  <c r="H138" i="76"/>
  <c r="K138" i="76"/>
  <c r="B138" i="76"/>
  <c r="N138" i="76"/>
  <c r="M138" i="76"/>
  <c r="G138" i="76"/>
  <c r="T138" i="76"/>
  <c r="L138" i="76"/>
  <c r="D138" i="76"/>
  <c r="Q138" i="76"/>
  <c r="F138" i="76"/>
  <c r="S138" i="76"/>
  <c r="I138" i="76"/>
  <c r="W138" i="76"/>
  <c r="R142" i="76"/>
  <c r="J142" i="76"/>
  <c r="O142" i="76"/>
  <c r="G142" i="76"/>
  <c r="E142" i="76"/>
  <c r="P142" i="76"/>
  <c r="H142" i="76"/>
  <c r="S142" i="76"/>
  <c r="I142" i="76"/>
  <c r="Q142" i="76"/>
  <c r="F142" i="76"/>
  <c r="M142" i="76"/>
  <c r="T142" i="76"/>
  <c r="L142" i="76"/>
  <c r="D142" i="76"/>
  <c r="N142" i="76"/>
  <c r="K142" i="76"/>
  <c r="B142" i="76"/>
  <c r="W142" i="76"/>
  <c r="E146" i="76"/>
  <c r="O146" i="76"/>
  <c r="G146" i="76"/>
  <c r="P146" i="76"/>
  <c r="H146" i="76"/>
  <c r="K146" i="76"/>
  <c r="B146" i="76"/>
  <c r="N146" i="76"/>
  <c r="M146" i="76"/>
  <c r="R146" i="76"/>
  <c r="J146" i="76"/>
  <c r="T146" i="76"/>
  <c r="L146" i="76"/>
  <c r="D146" i="76"/>
  <c r="Q146" i="76"/>
  <c r="F146" i="76"/>
  <c r="S146" i="76"/>
  <c r="I146" i="76"/>
  <c r="W146" i="76"/>
  <c r="O150" i="76"/>
  <c r="G150" i="76"/>
  <c r="J150" i="76"/>
  <c r="R150" i="76"/>
  <c r="E150" i="76"/>
  <c r="T150" i="76"/>
  <c r="L150" i="76"/>
  <c r="D150" i="76"/>
  <c r="N150" i="76"/>
  <c r="K150" i="76"/>
  <c r="B150" i="76"/>
  <c r="W150" i="76"/>
  <c r="P150" i="76"/>
  <c r="H150" i="76"/>
  <c r="S150" i="76"/>
  <c r="I150" i="76"/>
  <c r="Q150" i="76"/>
  <c r="F150" i="76"/>
  <c r="M150" i="76"/>
  <c r="O154" i="76"/>
  <c r="E154" i="76"/>
  <c r="R154" i="76"/>
  <c r="J154" i="76"/>
  <c r="P154" i="76"/>
  <c r="H154" i="76"/>
  <c r="K154" i="76"/>
  <c r="B154" i="76"/>
  <c r="N154" i="76"/>
  <c r="M154" i="76"/>
  <c r="G154" i="76"/>
  <c r="T154" i="76"/>
  <c r="L154" i="76"/>
  <c r="D154" i="76"/>
  <c r="Q154" i="76"/>
  <c r="F154" i="76"/>
  <c r="S154" i="76"/>
  <c r="I154" i="76"/>
  <c r="W154" i="76"/>
  <c r="J158" i="76"/>
  <c r="O158" i="76"/>
  <c r="G158" i="76"/>
  <c r="R158" i="76"/>
  <c r="E158" i="76"/>
  <c r="P158" i="76"/>
  <c r="H158" i="76"/>
  <c r="S158" i="76"/>
  <c r="I158" i="76"/>
  <c r="Q158" i="76"/>
  <c r="F158" i="76"/>
  <c r="M158" i="76"/>
  <c r="T158" i="76"/>
  <c r="L158" i="76"/>
  <c r="D158" i="76"/>
  <c r="N158" i="76"/>
  <c r="K158" i="76"/>
  <c r="B158" i="76"/>
  <c r="W158" i="76"/>
  <c r="E162" i="76"/>
  <c r="O162" i="76"/>
  <c r="G162" i="76"/>
  <c r="P162" i="76"/>
  <c r="H162" i="76"/>
  <c r="K162" i="76"/>
  <c r="B162" i="76"/>
  <c r="N162" i="76"/>
  <c r="M162" i="76"/>
  <c r="R162" i="76"/>
  <c r="J162" i="76"/>
  <c r="T162" i="76"/>
  <c r="L162" i="76"/>
  <c r="D162" i="76"/>
  <c r="Q162" i="76"/>
  <c r="F162" i="76"/>
  <c r="S162" i="76"/>
  <c r="I162" i="76"/>
  <c r="W162" i="76"/>
  <c r="R166" i="76"/>
  <c r="J166" i="76"/>
  <c r="E166" i="76"/>
  <c r="G166" i="76"/>
  <c r="O166" i="76"/>
  <c r="T166" i="76"/>
  <c r="L166" i="76"/>
  <c r="D166" i="76"/>
  <c r="N166" i="76"/>
  <c r="K166" i="76"/>
  <c r="B166" i="76"/>
  <c r="W166" i="76"/>
  <c r="P166" i="76"/>
  <c r="H166" i="76"/>
  <c r="S166" i="76"/>
  <c r="I166" i="76"/>
  <c r="Q166" i="76"/>
  <c r="F166" i="76"/>
  <c r="M166" i="76"/>
  <c r="O170" i="76"/>
  <c r="E170" i="76"/>
  <c r="R170" i="76"/>
  <c r="J170" i="76"/>
  <c r="P170" i="76"/>
  <c r="H170" i="76"/>
  <c r="K170" i="76"/>
  <c r="B170" i="76"/>
  <c r="N170" i="76"/>
  <c r="M170" i="76"/>
  <c r="G170" i="76"/>
  <c r="T170" i="76"/>
  <c r="L170" i="76"/>
  <c r="D170" i="76"/>
  <c r="Q170" i="76"/>
  <c r="F170" i="76"/>
  <c r="S170" i="76"/>
  <c r="I170" i="76"/>
  <c r="W170" i="76"/>
  <c r="R174" i="76"/>
  <c r="J174" i="76"/>
  <c r="O174" i="76"/>
  <c r="E174" i="76"/>
  <c r="G174" i="76"/>
  <c r="P174" i="76"/>
  <c r="H174" i="76"/>
  <c r="S174" i="76"/>
  <c r="I174" i="76"/>
  <c r="Q174" i="76"/>
  <c r="F174" i="76"/>
  <c r="M174" i="76"/>
  <c r="T174" i="76"/>
  <c r="L174" i="76"/>
  <c r="D174" i="76"/>
  <c r="N174" i="76"/>
  <c r="K174" i="76"/>
  <c r="B174" i="76"/>
  <c r="W174" i="76"/>
  <c r="O178" i="76"/>
  <c r="E178" i="76"/>
  <c r="G178" i="76"/>
  <c r="P178" i="76"/>
  <c r="H178" i="76"/>
  <c r="K178" i="76"/>
  <c r="B178" i="76"/>
  <c r="N178" i="76"/>
  <c r="M178" i="76"/>
  <c r="R178" i="76"/>
  <c r="J178" i="76"/>
  <c r="T178" i="76"/>
  <c r="L178" i="76"/>
  <c r="D178" i="76"/>
  <c r="Q178" i="76"/>
  <c r="F178" i="76"/>
  <c r="S178" i="76"/>
  <c r="I178" i="76"/>
  <c r="W178" i="76"/>
  <c r="G182" i="76"/>
  <c r="R182" i="76"/>
  <c r="O182" i="76"/>
  <c r="E182" i="76"/>
  <c r="J182" i="76"/>
  <c r="T182" i="76"/>
  <c r="L182" i="76"/>
  <c r="D182" i="76"/>
  <c r="N182" i="76"/>
  <c r="K182" i="76"/>
  <c r="B182" i="76"/>
  <c r="W182" i="76"/>
  <c r="P182" i="76"/>
  <c r="H182" i="76"/>
  <c r="S182" i="76"/>
  <c r="I182" i="76"/>
  <c r="Q182" i="76"/>
  <c r="F182" i="76"/>
  <c r="M182" i="76"/>
  <c r="O186" i="76"/>
  <c r="E186" i="76"/>
  <c r="R186" i="76"/>
  <c r="J186" i="76"/>
  <c r="P186" i="76"/>
  <c r="H186" i="76"/>
  <c r="K186" i="76"/>
  <c r="B186" i="76"/>
  <c r="N186" i="76"/>
  <c r="M186" i="76"/>
  <c r="G186" i="76"/>
  <c r="T186" i="76"/>
  <c r="L186" i="76"/>
  <c r="D186" i="76"/>
  <c r="Q186" i="76"/>
  <c r="F186" i="76"/>
  <c r="S186" i="76"/>
  <c r="I186" i="76"/>
  <c r="W186" i="76"/>
  <c r="J190" i="76"/>
  <c r="O190" i="76"/>
  <c r="E190" i="76"/>
  <c r="G190" i="76"/>
  <c r="R190" i="76"/>
  <c r="P190" i="76"/>
  <c r="H190" i="76"/>
  <c r="S190" i="76"/>
  <c r="I190" i="76"/>
  <c r="Q190" i="76"/>
  <c r="F190" i="76"/>
  <c r="M190" i="76"/>
  <c r="T190" i="76"/>
  <c r="L190" i="76"/>
  <c r="D190" i="76"/>
  <c r="N190" i="76"/>
  <c r="K190" i="76"/>
  <c r="B190" i="76"/>
  <c r="W190" i="76"/>
  <c r="O194" i="76"/>
  <c r="E194" i="76"/>
  <c r="G194" i="76"/>
  <c r="P194" i="76"/>
  <c r="H194" i="76"/>
  <c r="K194" i="76"/>
  <c r="B194" i="76"/>
  <c r="N194" i="76"/>
  <c r="M194" i="76"/>
  <c r="R194" i="76"/>
  <c r="J194" i="76"/>
  <c r="T194" i="76"/>
  <c r="L194" i="76"/>
  <c r="D194" i="76"/>
  <c r="Q194" i="76"/>
  <c r="F194" i="76"/>
  <c r="S194" i="76"/>
  <c r="I194" i="76"/>
  <c r="W194" i="76"/>
  <c r="R198" i="76"/>
  <c r="G198" i="76"/>
  <c r="E198" i="76"/>
  <c r="J198" i="76"/>
  <c r="O198" i="76"/>
  <c r="T198" i="76"/>
  <c r="L198" i="76"/>
  <c r="D198" i="76"/>
  <c r="N198" i="76"/>
  <c r="K198" i="76"/>
  <c r="B198" i="76"/>
  <c r="W198" i="76"/>
  <c r="P198" i="76"/>
  <c r="H198" i="76"/>
  <c r="S198" i="76"/>
  <c r="I198" i="76"/>
  <c r="Q198" i="76"/>
  <c r="F198" i="76"/>
  <c r="M198" i="76"/>
  <c r="O202" i="76"/>
  <c r="E202" i="76"/>
  <c r="R202" i="76"/>
  <c r="J202" i="76"/>
  <c r="P202" i="76"/>
  <c r="H202" i="76"/>
  <c r="K202" i="76"/>
  <c r="B202" i="76"/>
  <c r="N202" i="76"/>
  <c r="M202" i="76"/>
  <c r="G202" i="76"/>
  <c r="T202" i="76"/>
  <c r="L202" i="76"/>
  <c r="D202" i="76"/>
  <c r="Q202" i="76"/>
  <c r="F202" i="76"/>
  <c r="S202" i="76"/>
  <c r="I202" i="76"/>
  <c r="W202" i="76"/>
  <c r="E206" i="76"/>
  <c r="G206" i="76"/>
  <c r="J206" i="76"/>
  <c r="O206" i="76"/>
  <c r="R206" i="76"/>
  <c r="P206" i="76"/>
  <c r="H206" i="76"/>
  <c r="S206" i="76"/>
  <c r="I206" i="76"/>
  <c r="Q206" i="76"/>
  <c r="F206" i="76"/>
  <c r="M206" i="76"/>
  <c r="T206" i="76"/>
  <c r="L206" i="76"/>
  <c r="D206" i="76"/>
  <c r="N206" i="76"/>
  <c r="K206" i="76"/>
  <c r="B206" i="76"/>
  <c r="W206" i="76"/>
  <c r="O210" i="76"/>
  <c r="E210" i="76"/>
  <c r="G210" i="76"/>
  <c r="P210" i="76"/>
  <c r="H210" i="76"/>
  <c r="K210" i="76"/>
  <c r="B210" i="76"/>
  <c r="N210" i="76"/>
  <c r="M210" i="76"/>
  <c r="R210" i="76"/>
  <c r="J210" i="76"/>
  <c r="T210" i="76"/>
  <c r="L210" i="76"/>
  <c r="D210" i="76"/>
  <c r="Q210" i="76"/>
  <c r="F210" i="76"/>
  <c r="S210" i="76"/>
  <c r="I210" i="76"/>
  <c r="W210" i="76"/>
  <c r="R214" i="76"/>
  <c r="J214" i="76"/>
  <c r="O214" i="76"/>
  <c r="E214" i="76"/>
  <c r="G214" i="76"/>
  <c r="T214" i="76"/>
  <c r="L214" i="76"/>
  <c r="D214" i="76"/>
  <c r="N214" i="76"/>
  <c r="K214" i="76"/>
  <c r="B214" i="76"/>
  <c r="W214" i="76"/>
  <c r="P214" i="76"/>
  <c r="H214" i="76"/>
  <c r="S214" i="76"/>
  <c r="I214" i="76"/>
  <c r="Q214" i="76"/>
  <c r="F214" i="76"/>
  <c r="M214" i="76"/>
  <c r="O218" i="76"/>
  <c r="E218" i="76"/>
  <c r="R218" i="76"/>
  <c r="J218" i="76"/>
  <c r="P218" i="76"/>
  <c r="H218" i="76"/>
  <c r="K218" i="76"/>
  <c r="B218" i="76"/>
  <c r="N218" i="76"/>
  <c r="M218" i="76"/>
  <c r="G218" i="76"/>
  <c r="T218" i="76"/>
  <c r="L218" i="76"/>
  <c r="D218" i="76"/>
  <c r="Q218" i="76"/>
  <c r="F218" i="76"/>
  <c r="S218" i="76"/>
  <c r="I218" i="76"/>
  <c r="W218" i="76"/>
  <c r="B222" i="76"/>
  <c r="M222" i="76"/>
  <c r="I222" i="76"/>
  <c r="Q222" i="76"/>
  <c r="E222" i="76"/>
  <c r="T222" i="76"/>
  <c r="L222" i="76"/>
  <c r="D222" i="76"/>
  <c r="S222" i="76"/>
  <c r="K222" i="76"/>
  <c r="J222" i="76"/>
  <c r="N222" i="76"/>
  <c r="P222" i="76"/>
  <c r="H222" i="76"/>
  <c r="W222" i="76"/>
  <c r="O222" i="76"/>
  <c r="G222" i="76"/>
  <c r="R222" i="76"/>
  <c r="F222" i="76"/>
  <c r="I226" i="76"/>
  <c r="E226" i="76"/>
  <c r="M226" i="76"/>
  <c r="B226" i="76"/>
  <c r="Q226" i="76"/>
  <c r="P226" i="76"/>
  <c r="H226" i="76"/>
  <c r="W226" i="76"/>
  <c r="O226" i="76"/>
  <c r="G226" i="76"/>
  <c r="R226" i="76"/>
  <c r="F226" i="76"/>
  <c r="T226" i="76"/>
  <c r="L226" i="76"/>
  <c r="D226" i="76"/>
  <c r="S226" i="76"/>
  <c r="K226" i="76"/>
  <c r="J226" i="76"/>
  <c r="N226" i="76"/>
  <c r="I230" i="76"/>
  <c r="E230" i="76"/>
  <c r="M230" i="76"/>
  <c r="B230" i="76"/>
  <c r="Q230" i="76"/>
  <c r="T230" i="76"/>
  <c r="L230" i="76"/>
  <c r="D230" i="76"/>
  <c r="S230" i="76"/>
  <c r="K230" i="76"/>
  <c r="J230" i="76"/>
  <c r="N230" i="76"/>
  <c r="P230" i="76"/>
  <c r="H230" i="76"/>
  <c r="W230" i="76"/>
  <c r="O230" i="76"/>
  <c r="G230" i="76"/>
  <c r="R230" i="76"/>
  <c r="F230" i="76"/>
  <c r="B234" i="76"/>
  <c r="M234" i="76"/>
  <c r="E234" i="76"/>
  <c r="I234" i="76"/>
  <c r="Q234" i="76"/>
  <c r="P234" i="76"/>
  <c r="H234" i="76"/>
  <c r="W234" i="76"/>
  <c r="O234" i="76"/>
  <c r="G234" i="76"/>
  <c r="R234" i="76"/>
  <c r="F234" i="76"/>
  <c r="T234" i="76"/>
  <c r="L234" i="76"/>
  <c r="D234" i="76"/>
  <c r="S234" i="76"/>
  <c r="K234" i="76"/>
  <c r="J234" i="76"/>
  <c r="N234" i="76"/>
  <c r="E238" i="76"/>
  <c r="M238" i="76"/>
  <c r="I238" i="76"/>
  <c r="Q238" i="76"/>
  <c r="B238" i="76"/>
  <c r="T238" i="76"/>
  <c r="L238" i="76"/>
  <c r="D238" i="76"/>
  <c r="S238" i="76"/>
  <c r="K238" i="76"/>
  <c r="J238" i="76"/>
  <c r="N238" i="76"/>
  <c r="P238" i="76"/>
  <c r="H238" i="76"/>
  <c r="W238" i="76"/>
  <c r="O238" i="76"/>
  <c r="G238" i="76"/>
  <c r="R238" i="76"/>
  <c r="F238" i="76"/>
  <c r="M242" i="76"/>
  <c r="Q242" i="76"/>
  <c r="E242" i="76"/>
  <c r="I242" i="76"/>
  <c r="B242" i="76"/>
  <c r="P242" i="76"/>
  <c r="H242" i="76"/>
  <c r="W242" i="76"/>
  <c r="O242" i="76"/>
  <c r="G242" i="76"/>
  <c r="R242" i="76"/>
  <c r="F242" i="76"/>
  <c r="T242" i="76"/>
  <c r="L242" i="76"/>
  <c r="D242" i="76"/>
  <c r="S242" i="76"/>
  <c r="K242" i="76"/>
  <c r="J242" i="76"/>
  <c r="N242" i="76"/>
  <c r="M246" i="76"/>
  <c r="I246" i="76"/>
  <c r="Q246" i="76"/>
  <c r="B246" i="76"/>
  <c r="E246" i="76"/>
  <c r="T246" i="76"/>
  <c r="L246" i="76"/>
  <c r="D246" i="76"/>
  <c r="S246" i="76"/>
  <c r="K246" i="76"/>
  <c r="J246" i="76"/>
  <c r="N246" i="76"/>
  <c r="P246" i="76"/>
  <c r="H246" i="76"/>
  <c r="W246" i="76"/>
  <c r="O246" i="76"/>
  <c r="G246" i="76"/>
  <c r="R246" i="76"/>
  <c r="F246" i="76"/>
  <c r="R250" i="76"/>
  <c r="N250" i="76"/>
  <c r="T250" i="76"/>
  <c r="I250" i="76"/>
  <c r="D250" i="76"/>
  <c r="H250" i="76"/>
  <c r="S250" i="76"/>
  <c r="K250" i="76"/>
  <c r="L250" i="76"/>
  <c r="B250" i="76"/>
  <c r="P250" i="76"/>
  <c r="E250" i="76"/>
  <c r="W250" i="76"/>
  <c r="O250" i="76"/>
  <c r="G250" i="76"/>
  <c r="Q250" i="76"/>
  <c r="F250" i="76"/>
  <c r="J250" i="76"/>
  <c r="M250" i="76"/>
  <c r="E254" i="76"/>
  <c r="B254" i="76"/>
  <c r="Q254" i="76"/>
  <c r="F254" i="76"/>
  <c r="J254" i="76"/>
  <c r="P254" i="76"/>
  <c r="L254" i="76"/>
  <c r="W254" i="76"/>
  <c r="O254" i="76"/>
  <c r="G254" i="76"/>
  <c r="M254" i="76"/>
  <c r="D254" i="76"/>
  <c r="N254" i="76"/>
  <c r="S254" i="76"/>
  <c r="K254" i="76"/>
  <c r="H254" i="76"/>
  <c r="R254" i="76"/>
  <c r="I254" i="76"/>
  <c r="T254" i="76"/>
  <c r="R258" i="76"/>
  <c r="H258" i="76"/>
  <c r="M258" i="76"/>
  <c r="W258" i="76"/>
  <c r="O258" i="76"/>
  <c r="G258" i="76"/>
  <c r="Q258" i="76"/>
  <c r="F258" i="76"/>
  <c r="J258" i="76"/>
  <c r="N258" i="76"/>
  <c r="T258" i="76"/>
  <c r="S258" i="76"/>
  <c r="K258" i="76"/>
  <c r="L258" i="76"/>
  <c r="B258" i="76"/>
  <c r="P258" i="76"/>
  <c r="E258" i="76"/>
  <c r="D258" i="76"/>
  <c r="I258" i="76"/>
  <c r="L262" i="76"/>
  <c r="J262" i="76"/>
  <c r="B262" i="76"/>
  <c r="P262" i="76"/>
  <c r="Q262" i="76"/>
  <c r="E262" i="76"/>
  <c r="F262" i="76"/>
  <c r="W262" i="76"/>
  <c r="O262" i="76"/>
  <c r="G262" i="76"/>
  <c r="M262" i="76"/>
  <c r="D262" i="76"/>
  <c r="N262" i="76"/>
  <c r="S262" i="76"/>
  <c r="K262" i="76"/>
  <c r="H262" i="76"/>
  <c r="R262" i="76"/>
  <c r="I262" i="76"/>
  <c r="T262" i="76"/>
  <c r="N266" i="76"/>
  <c r="D266" i="76"/>
  <c r="I266" i="76"/>
  <c r="T266" i="76"/>
  <c r="S266" i="76"/>
  <c r="K266" i="76"/>
  <c r="L266" i="76"/>
  <c r="B266" i="76"/>
  <c r="P266" i="76"/>
  <c r="E266" i="76"/>
  <c r="R266" i="76"/>
  <c r="W266" i="76"/>
  <c r="O266" i="76"/>
  <c r="G266" i="76"/>
  <c r="Q266" i="76"/>
  <c r="F266" i="76"/>
  <c r="J266" i="76"/>
  <c r="M266" i="76"/>
  <c r="H266" i="76"/>
  <c r="L270" i="76"/>
  <c r="J270" i="76"/>
  <c r="E270" i="76"/>
  <c r="B270" i="76"/>
  <c r="P270" i="76"/>
  <c r="Q270" i="76"/>
  <c r="F270" i="76"/>
  <c r="W270" i="76"/>
  <c r="O270" i="76"/>
  <c r="G270" i="76"/>
  <c r="M270" i="76"/>
  <c r="D270" i="76"/>
  <c r="N270" i="76"/>
  <c r="S270" i="76"/>
  <c r="K270" i="76"/>
  <c r="H270" i="76"/>
  <c r="R270" i="76"/>
  <c r="I270" i="76"/>
  <c r="T270" i="76"/>
  <c r="R274" i="76"/>
  <c r="H274" i="76"/>
  <c r="M274" i="76"/>
  <c r="W274" i="76"/>
  <c r="O274" i="76"/>
  <c r="G274" i="76"/>
  <c r="Q274" i="76"/>
  <c r="F274" i="76"/>
  <c r="J274" i="76"/>
  <c r="T274" i="76"/>
  <c r="N274" i="76"/>
  <c r="S274" i="76"/>
  <c r="K274" i="76"/>
  <c r="L274" i="76"/>
  <c r="B274" i="76"/>
  <c r="P274" i="76"/>
  <c r="E274" i="76"/>
  <c r="I274" i="76"/>
  <c r="D274" i="76"/>
  <c r="E278" i="76"/>
  <c r="B278" i="76"/>
  <c r="P278" i="76"/>
  <c r="L278" i="76"/>
  <c r="J278" i="76"/>
  <c r="Q278" i="76"/>
  <c r="F278" i="76"/>
  <c r="W278" i="76"/>
  <c r="O278" i="76"/>
  <c r="G278" i="76"/>
  <c r="M278" i="76"/>
  <c r="D278" i="76"/>
  <c r="N278" i="76"/>
  <c r="S278" i="76"/>
  <c r="K278" i="76"/>
  <c r="H278" i="76"/>
  <c r="R278" i="76"/>
  <c r="I278" i="76"/>
  <c r="T278" i="76"/>
  <c r="H282" i="76"/>
  <c r="R282" i="76"/>
  <c r="D282" i="76"/>
  <c r="I282" i="76"/>
  <c r="N282" i="76"/>
  <c r="T282" i="76"/>
  <c r="S282" i="76"/>
  <c r="K282" i="76"/>
  <c r="L282" i="76"/>
  <c r="B282" i="76"/>
  <c r="P282" i="76"/>
  <c r="E282" i="76"/>
  <c r="W282" i="76"/>
  <c r="O282" i="76"/>
  <c r="G282" i="76"/>
  <c r="Q282" i="76"/>
  <c r="F282" i="76"/>
  <c r="J282" i="76"/>
  <c r="M282" i="76"/>
  <c r="J286" i="76"/>
  <c r="L286" i="76"/>
  <c r="B286" i="76"/>
  <c r="Q286" i="76"/>
  <c r="P286" i="76"/>
  <c r="E286" i="76"/>
  <c r="F286" i="76"/>
  <c r="W286" i="76"/>
  <c r="O286" i="76"/>
  <c r="G286" i="76"/>
  <c r="M286" i="76"/>
  <c r="D286" i="76"/>
  <c r="N286" i="76"/>
  <c r="S286" i="76"/>
  <c r="K286" i="76"/>
  <c r="H286" i="76"/>
  <c r="R286" i="76"/>
  <c r="I286" i="76"/>
  <c r="T286" i="76"/>
  <c r="H290" i="76"/>
  <c r="R290" i="76"/>
  <c r="M290" i="76"/>
  <c r="S290" i="76"/>
  <c r="K290" i="76"/>
  <c r="L290" i="76"/>
  <c r="B290" i="76"/>
  <c r="P290" i="76"/>
  <c r="E290" i="76"/>
  <c r="D290" i="76"/>
  <c r="I290" i="76"/>
  <c r="W290" i="76"/>
  <c r="O290" i="76"/>
  <c r="G290" i="76"/>
  <c r="Q290" i="76"/>
  <c r="F290" i="76"/>
  <c r="J290" i="76"/>
  <c r="N290" i="76"/>
  <c r="T290" i="76"/>
  <c r="F294" i="76"/>
  <c r="E294" i="76"/>
  <c r="J294" i="76"/>
  <c r="L294" i="76"/>
  <c r="P294" i="76"/>
  <c r="Q294" i="76"/>
  <c r="B294" i="76"/>
  <c r="W294" i="76"/>
  <c r="O294" i="76"/>
  <c r="G294" i="76"/>
  <c r="M294" i="76"/>
  <c r="D294" i="76"/>
  <c r="N294" i="76"/>
  <c r="S294" i="76"/>
  <c r="K294" i="76"/>
  <c r="H294" i="76"/>
  <c r="R294" i="76"/>
  <c r="I294" i="76"/>
  <c r="T294" i="76"/>
  <c r="D298" i="76"/>
  <c r="T298" i="76"/>
  <c r="N298" i="76"/>
  <c r="I298" i="76"/>
  <c r="S298" i="76"/>
  <c r="K298" i="76"/>
  <c r="L298" i="76"/>
  <c r="B298" i="76"/>
  <c r="P298" i="76"/>
  <c r="E298" i="76"/>
  <c r="R298" i="76"/>
  <c r="W298" i="76"/>
  <c r="O298" i="76"/>
  <c r="G298" i="76"/>
  <c r="Q298" i="76"/>
  <c r="F298" i="76"/>
  <c r="J298" i="76"/>
  <c r="M298" i="76"/>
  <c r="H298" i="76"/>
  <c r="J302" i="76"/>
  <c r="L302" i="76"/>
  <c r="B302" i="76"/>
  <c r="P302" i="76"/>
  <c r="Q302" i="76"/>
  <c r="F302" i="76"/>
  <c r="E302" i="76"/>
  <c r="W302" i="76"/>
  <c r="O302" i="76"/>
  <c r="G302" i="76"/>
  <c r="M302" i="76"/>
  <c r="D302" i="76"/>
  <c r="N302" i="76"/>
  <c r="S302" i="76"/>
  <c r="K302" i="76"/>
  <c r="H302" i="76"/>
  <c r="R302" i="76"/>
  <c r="I302" i="76"/>
  <c r="T302" i="76"/>
  <c r="H306" i="76"/>
  <c r="M306" i="76"/>
  <c r="R306" i="76"/>
  <c r="W306" i="76"/>
  <c r="O306" i="76"/>
  <c r="G306" i="76"/>
  <c r="Q306" i="76"/>
  <c r="F306" i="76"/>
  <c r="J306" i="76"/>
  <c r="T306" i="76"/>
  <c r="N306" i="76"/>
  <c r="S306" i="76"/>
  <c r="K306" i="76"/>
  <c r="L306" i="76"/>
  <c r="B306" i="76"/>
  <c r="P306" i="76"/>
  <c r="E306" i="76"/>
  <c r="I306" i="76"/>
  <c r="D306" i="76"/>
  <c r="J310" i="76"/>
  <c r="L310" i="76"/>
  <c r="F310" i="76"/>
  <c r="B310" i="76"/>
  <c r="E310" i="76"/>
  <c r="Q310" i="76"/>
  <c r="P310" i="76"/>
  <c r="W310" i="76"/>
  <c r="O310" i="76"/>
  <c r="G310" i="76"/>
  <c r="M310" i="76"/>
  <c r="D310" i="76"/>
  <c r="N310" i="76"/>
  <c r="S310" i="76"/>
  <c r="K310" i="76"/>
  <c r="H310" i="76"/>
  <c r="R310" i="76"/>
  <c r="I310" i="76"/>
  <c r="T310" i="76"/>
  <c r="N314" i="76"/>
  <c r="T314" i="76"/>
  <c r="H314" i="76"/>
  <c r="I314" i="76"/>
  <c r="D314" i="76"/>
  <c r="R314" i="76"/>
  <c r="S314" i="76"/>
  <c r="K314" i="76"/>
  <c r="L314" i="76"/>
  <c r="B314" i="76"/>
  <c r="P314" i="76"/>
  <c r="E314" i="76"/>
  <c r="W314" i="76"/>
  <c r="O314" i="76"/>
  <c r="G314" i="76"/>
  <c r="Q314" i="76"/>
  <c r="F314" i="76"/>
  <c r="J314" i="76"/>
  <c r="M314" i="76"/>
  <c r="P318" i="76"/>
  <c r="B318" i="76"/>
  <c r="Q318" i="76"/>
  <c r="F318" i="76"/>
  <c r="J318" i="76"/>
  <c r="E318" i="76"/>
  <c r="L318" i="76"/>
  <c r="W318" i="76"/>
  <c r="O318" i="76"/>
  <c r="G318" i="76"/>
  <c r="M318" i="76"/>
  <c r="D318" i="76"/>
  <c r="N318" i="76"/>
  <c r="S318" i="76"/>
  <c r="K318" i="76"/>
  <c r="H318" i="76"/>
  <c r="R318" i="76"/>
  <c r="I318" i="76"/>
  <c r="T318" i="76"/>
  <c r="R322" i="76"/>
  <c r="H322" i="76"/>
  <c r="M322" i="76"/>
  <c r="W322" i="76"/>
  <c r="O322" i="76"/>
  <c r="G322" i="76"/>
  <c r="Q322" i="76"/>
  <c r="F322" i="76"/>
  <c r="J322" i="76"/>
  <c r="N322" i="76"/>
  <c r="T322" i="76"/>
  <c r="S322" i="76"/>
  <c r="K322" i="76"/>
  <c r="L322" i="76"/>
  <c r="B322" i="76"/>
  <c r="P322" i="76"/>
  <c r="E322" i="76"/>
  <c r="D322" i="76"/>
  <c r="I322" i="76"/>
  <c r="P326" i="76"/>
  <c r="J326" i="76"/>
  <c r="Q326" i="76"/>
  <c r="F326" i="76"/>
  <c r="L326" i="76"/>
  <c r="B326" i="76"/>
  <c r="E326" i="76"/>
  <c r="W326" i="76"/>
  <c r="O326" i="76"/>
  <c r="G326" i="76"/>
  <c r="M326" i="76"/>
  <c r="D326" i="76"/>
  <c r="N326" i="76"/>
  <c r="S326" i="76"/>
  <c r="K326" i="76"/>
  <c r="H326" i="76"/>
  <c r="R326" i="76"/>
  <c r="I326" i="76"/>
  <c r="T326" i="76"/>
  <c r="D330" i="76"/>
  <c r="N330" i="76"/>
  <c r="I330" i="76"/>
  <c r="T330" i="76"/>
  <c r="S330" i="76"/>
  <c r="K330" i="76"/>
  <c r="L330" i="76"/>
  <c r="B330" i="76"/>
  <c r="P330" i="76"/>
  <c r="E330" i="76"/>
  <c r="R330" i="76"/>
  <c r="W330" i="76"/>
  <c r="O330" i="76"/>
  <c r="G330" i="76"/>
  <c r="Q330" i="76"/>
  <c r="F330" i="76"/>
  <c r="J330" i="76"/>
  <c r="M330" i="76"/>
  <c r="H330" i="76"/>
  <c r="L334" i="76"/>
  <c r="F334" i="76"/>
  <c r="E334" i="76"/>
  <c r="B334" i="76"/>
  <c r="Q334" i="76"/>
  <c r="P334" i="76"/>
  <c r="J334" i="76"/>
  <c r="W334" i="76"/>
  <c r="O334" i="76"/>
  <c r="G334" i="76"/>
  <c r="M334" i="76"/>
  <c r="D334" i="76"/>
  <c r="N334" i="76"/>
  <c r="S334" i="76"/>
  <c r="K334" i="76"/>
  <c r="H334" i="76"/>
  <c r="R334" i="76"/>
  <c r="I334" i="76"/>
  <c r="T334" i="76"/>
  <c r="R338" i="76"/>
  <c r="M338" i="76"/>
  <c r="H338" i="76"/>
  <c r="W338" i="76"/>
  <c r="O338" i="76"/>
  <c r="G338" i="76"/>
  <c r="Q338" i="76"/>
  <c r="F338" i="76"/>
  <c r="J338" i="76"/>
  <c r="T338" i="76"/>
  <c r="N338" i="76"/>
  <c r="S338" i="76"/>
  <c r="K338" i="76"/>
  <c r="L338" i="76"/>
  <c r="B338" i="76"/>
  <c r="P338" i="76"/>
  <c r="E338" i="76"/>
  <c r="I338" i="76"/>
  <c r="D338" i="76"/>
  <c r="F342" i="76"/>
  <c r="L342" i="76"/>
  <c r="J342" i="76"/>
  <c r="P342" i="76"/>
  <c r="Q342" i="76"/>
  <c r="B342" i="76"/>
  <c r="E342" i="76"/>
  <c r="W342" i="76"/>
  <c r="O342" i="76"/>
  <c r="G342" i="76"/>
  <c r="M342" i="76"/>
  <c r="D342" i="76"/>
  <c r="N342" i="76"/>
  <c r="S342" i="76"/>
  <c r="K342" i="76"/>
  <c r="H342" i="76"/>
  <c r="R342" i="76"/>
  <c r="I342" i="76"/>
  <c r="T342" i="76"/>
  <c r="R346" i="76"/>
  <c r="D346" i="76"/>
  <c r="H346" i="76"/>
  <c r="N346" i="76"/>
  <c r="T346" i="76"/>
  <c r="I346" i="76"/>
  <c r="S346" i="76"/>
  <c r="K346" i="76"/>
  <c r="L346" i="76"/>
  <c r="B346" i="76"/>
  <c r="P346" i="76"/>
  <c r="E346" i="76"/>
  <c r="W346" i="76"/>
  <c r="O346" i="76"/>
  <c r="G346" i="76"/>
  <c r="Q346" i="76"/>
  <c r="F346" i="76"/>
  <c r="J346" i="76"/>
  <c r="M346" i="76"/>
  <c r="J350" i="76"/>
  <c r="E350" i="76"/>
  <c r="Q350" i="76"/>
  <c r="P350" i="76"/>
  <c r="L350" i="76"/>
  <c r="B350" i="76"/>
  <c r="F350" i="76"/>
  <c r="W350" i="76"/>
  <c r="O350" i="76"/>
  <c r="G350" i="76"/>
  <c r="M350" i="76"/>
  <c r="D350" i="76"/>
  <c r="N350" i="76"/>
  <c r="S350" i="76"/>
  <c r="K350" i="76"/>
  <c r="H350" i="76"/>
  <c r="R350" i="76"/>
  <c r="I350" i="76"/>
  <c r="T350" i="76"/>
  <c r="H354" i="76"/>
  <c r="M354" i="76"/>
  <c r="R354" i="76"/>
  <c r="S354" i="76"/>
  <c r="K354" i="76"/>
  <c r="L354" i="76"/>
  <c r="B354" i="76"/>
  <c r="P354" i="76"/>
  <c r="E354" i="76"/>
  <c r="D354" i="76"/>
  <c r="I354" i="76"/>
  <c r="W354" i="76"/>
  <c r="O354" i="76"/>
  <c r="G354" i="76"/>
  <c r="Q354" i="76"/>
  <c r="F354" i="76"/>
  <c r="J354" i="76"/>
  <c r="N354" i="76"/>
  <c r="T354" i="76"/>
  <c r="R358" i="76"/>
  <c r="T358" i="76"/>
  <c r="L358" i="76"/>
  <c r="D358" i="76"/>
  <c r="S358" i="76"/>
  <c r="K358" i="76"/>
  <c r="Q358" i="76"/>
  <c r="B358" i="76"/>
  <c r="N358" i="76"/>
  <c r="M358" i="76"/>
  <c r="E358" i="76"/>
  <c r="J358" i="76"/>
  <c r="P358" i="76"/>
  <c r="H358" i="76"/>
  <c r="W358" i="76"/>
  <c r="O358" i="76"/>
  <c r="G358" i="76"/>
  <c r="I358" i="76"/>
  <c r="F358" i="76"/>
  <c r="P362" i="76"/>
  <c r="H362" i="76"/>
  <c r="W362" i="76"/>
  <c r="O362" i="76"/>
  <c r="G362" i="76"/>
  <c r="N362" i="76"/>
  <c r="E362" i="76"/>
  <c r="Q362" i="76"/>
  <c r="R362" i="76"/>
  <c r="T362" i="76"/>
  <c r="L362" i="76"/>
  <c r="D362" i="76"/>
  <c r="S362" i="76"/>
  <c r="K362" i="76"/>
  <c r="F362" i="76"/>
  <c r="M362" i="76"/>
  <c r="I362" i="76"/>
  <c r="B362" i="76"/>
  <c r="J362" i="76"/>
  <c r="F366" i="76"/>
  <c r="N366" i="76"/>
  <c r="I366" i="76"/>
  <c r="Q366" i="76"/>
  <c r="B366" i="76"/>
  <c r="T366" i="76"/>
  <c r="L366" i="76"/>
  <c r="D366" i="76"/>
  <c r="S366" i="76"/>
  <c r="K366" i="76"/>
  <c r="J366" i="76"/>
  <c r="E366" i="76"/>
  <c r="P366" i="76"/>
  <c r="H366" i="76"/>
  <c r="W366" i="76"/>
  <c r="O366" i="76"/>
  <c r="G366" i="76"/>
  <c r="R366" i="76"/>
  <c r="M366" i="76"/>
  <c r="E370" i="76"/>
  <c r="I370" i="76"/>
  <c r="Q370" i="76"/>
  <c r="M370" i="76"/>
  <c r="B370" i="76"/>
  <c r="F370" i="76"/>
  <c r="N370" i="76"/>
  <c r="T370" i="76"/>
  <c r="L370" i="76"/>
  <c r="D370" i="76"/>
  <c r="S370" i="76"/>
  <c r="K370" i="76"/>
  <c r="J370" i="76"/>
  <c r="P370" i="76"/>
  <c r="H370" i="76"/>
  <c r="W370" i="76"/>
  <c r="O370" i="76"/>
  <c r="G370" i="76"/>
  <c r="R370" i="76"/>
  <c r="E374" i="76"/>
  <c r="M374" i="76"/>
  <c r="T374" i="76"/>
  <c r="L374" i="76"/>
  <c r="D374" i="76"/>
  <c r="S374" i="76"/>
  <c r="K374" i="76"/>
  <c r="Q374" i="76"/>
  <c r="B374" i="76"/>
  <c r="N374" i="76"/>
  <c r="R374" i="76"/>
  <c r="P374" i="76"/>
  <c r="H374" i="76"/>
  <c r="W374" i="76"/>
  <c r="O374" i="76"/>
  <c r="G374" i="76"/>
  <c r="I374" i="76"/>
  <c r="F374" i="76"/>
  <c r="J374" i="76"/>
  <c r="I378" i="76"/>
  <c r="Q378" i="76"/>
  <c r="J378" i="76"/>
  <c r="B378" i="76"/>
  <c r="P378" i="76"/>
  <c r="H378" i="76"/>
  <c r="W378" i="76"/>
  <c r="O378" i="76"/>
  <c r="G378" i="76"/>
  <c r="N378" i="76"/>
  <c r="E378" i="76"/>
  <c r="T378" i="76"/>
  <c r="L378" i="76"/>
  <c r="D378" i="76"/>
  <c r="S378" i="76"/>
  <c r="K378" i="76"/>
  <c r="F378" i="76"/>
  <c r="M378" i="76"/>
  <c r="R378" i="76"/>
  <c r="B382" i="76"/>
  <c r="Q382" i="76"/>
  <c r="N382" i="76"/>
  <c r="I382" i="76"/>
  <c r="F382" i="76"/>
  <c r="P382" i="76"/>
  <c r="H382" i="76"/>
  <c r="W382" i="76"/>
  <c r="O382" i="76"/>
  <c r="G382" i="76"/>
  <c r="R382" i="76"/>
  <c r="M382" i="76"/>
  <c r="T382" i="76"/>
  <c r="L382" i="76"/>
  <c r="D382" i="76"/>
  <c r="S382" i="76"/>
  <c r="K382" i="76"/>
  <c r="J382" i="76"/>
  <c r="E382" i="76"/>
  <c r="E386" i="76"/>
  <c r="F386" i="76"/>
  <c r="B386" i="76"/>
  <c r="Q386" i="76"/>
  <c r="I386" i="76"/>
  <c r="N386" i="76"/>
  <c r="M386" i="76"/>
  <c r="P386" i="76"/>
  <c r="H386" i="76"/>
  <c r="W386" i="76"/>
  <c r="O386" i="76"/>
  <c r="G386" i="76"/>
  <c r="R386" i="76"/>
  <c r="T386" i="76"/>
  <c r="L386" i="76"/>
  <c r="D386" i="76"/>
  <c r="S386" i="76"/>
  <c r="K386" i="76"/>
  <c r="J386" i="76"/>
  <c r="J390" i="76"/>
  <c r="R390" i="76"/>
  <c r="T390" i="76"/>
  <c r="L390" i="76"/>
  <c r="D390" i="76"/>
  <c r="S390" i="76"/>
  <c r="K390" i="76"/>
  <c r="Q390" i="76"/>
  <c r="B390" i="76"/>
  <c r="N390" i="76"/>
  <c r="M390" i="76"/>
  <c r="P390" i="76"/>
  <c r="H390" i="76"/>
  <c r="W390" i="76"/>
  <c r="O390" i="76"/>
  <c r="G390" i="76"/>
  <c r="I390" i="76"/>
  <c r="F390" i="76"/>
  <c r="E390" i="76"/>
  <c r="J394" i="76"/>
  <c r="P394" i="76"/>
  <c r="H394" i="76"/>
  <c r="W394" i="76"/>
  <c r="O394" i="76"/>
  <c r="G394" i="76"/>
  <c r="N394" i="76"/>
  <c r="E394" i="76"/>
  <c r="B394" i="76"/>
  <c r="R394" i="76"/>
  <c r="T394" i="76"/>
  <c r="L394" i="76"/>
  <c r="D394" i="76"/>
  <c r="S394" i="76"/>
  <c r="K394" i="76"/>
  <c r="F394" i="76"/>
  <c r="M394" i="76"/>
  <c r="Q394" i="76"/>
  <c r="I394" i="76"/>
  <c r="Q398" i="76"/>
  <c r="N398" i="76"/>
  <c r="I398" i="76"/>
  <c r="F398" i="76"/>
  <c r="B398" i="76"/>
  <c r="T398" i="76"/>
  <c r="L398" i="76"/>
  <c r="D398" i="76"/>
  <c r="S398" i="76"/>
  <c r="K398" i="76"/>
  <c r="J398" i="76"/>
  <c r="E398" i="76"/>
  <c r="P398" i="76"/>
  <c r="H398" i="76"/>
  <c r="W398" i="76"/>
  <c r="O398" i="76"/>
  <c r="G398" i="76"/>
  <c r="R398" i="76"/>
  <c r="M398" i="76"/>
  <c r="Q402" i="76"/>
  <c r="N402" i="76"/>
  <c r="F402" i="76"/>
  <c r="I402" i="76"/>
  <c r="E402" i="76"/>
  <c r="B402" i="76"/>
  <c r="M402" i="76"/>
  <c r="T402" i="76"/>
  <c r="L402" i="76"/>
  <c r="D402" i="76"/>
  <c r="S402" i="76"/>
  <c r="K402" i="76"/>
  <c r="J402" i="76"/>
  <c r="P402" i="76"/>
  <c r="H402" i="76"/>
  <c r="W402" i="76"/>
  <c r="O402" i="76"/>
  <c r="G402" i="76"/>
  <c r="R402" i="76"/>
  <c r="E406" i="76"/>
  <c r="J406" i="76"/>
  <c r="M406" i="76"/>
  <c r="T406" i="76"/>
  <c r="L406" i="76"/>
  <c r="D406" i="76"/>
  <c r="S406" i="76"/>
  <c r="K406" i="76"/>
  <c r="Q406" i="76"/>
  <c r="B406" i="76"/>
  <c r="N406" i="76"/>
  <c r="R406" i="76"/>
  <c r="P406" i="76"/>
  <c r="H406" i="76"/>
  <c r="W406" i="76"/>
  <c r="O406" i="76"/>
  <c r="G406" i="76"/>
  <c r="I406" i="76"/>
  <c r="F406" i="76"/>
  <c r="I410" i="76"/>
  <c r="B410" i="76"/>
  <c r="Q410" i="76"/>
  <c r="T410" i="76"/>
  <c r="L410" i="76"/>
  <c r="D410" i="76"/>
  <c r="S410" i="76"/>
  <c r="K410" i="76"/>
  <c r="F410" i="76"/>
  <c r="M410" i="76"/>
  <c r="R410" i="76"/>
  <c r="J410" i="76"/>
  <c r="P410" i="76"/>
  <c r="H410" i="76"/>
  <c r="W410" i="76"/>
  <c r="O410" i="76"/>
  <c r="G410" i="76"/>
  <c r="N410" i="76"/>
  <c r="E410" i="76"/>
  <c r="B414" i="76"/>
  <c r="Q414" i="76"/>
  <c r="I414" i="76"/>
  <c r="F414" i="76"/>
  <c r="N414" i="76"/>
  <c r="P414" i="76"/>
  <c r="H414" i="76"/>
  <c r="W414" i="76"/>
  <c r="O414" i="76"/>
  <c r="G414" i="76"/>
  <c r="R414" i="76"/>
  <c r="M414" i="76"/>
  <c r="T414" i="76"/>
  <c r="L414" i="76"/>
  <c r="D414" i="76"/>
  <c r="S414" i="76"/>
  <c r="K414" i="76"/>
  <c r="J414" i="76"/>
  <c r="E414" i="76"/>
  <c r="F418" i="76"/>
  <c r="Q418" i="76"/>
  <c r="B418" i="76"/>
  <c r="E418" i="76"/>
  <c r="I418" i="76"/>
  <c r="N418" i="76"/>
  <c r="M418" i="76"/>
  <c r="P418" i="76"/>
  <c r="H418" i="76"/>
  <c r="W418" i="76"/>
  <c r="O418" i="76"/>
  <c r="G418" i="76"/>
  <c r="R418" i="76"/>
  <c r="T418" i="76"/>
  <c r="L418" i="76"/>
  <c r="D418" i="76"/>
  <c r="S418" i="76"/>
  <c r="K418" i="76"/>
  <c r="J418" i="76"/>
  <c r="H422" i="76"/>
  <c r="P422" i="76"/>
  <c r="N422" i="76"/>
  <c r="F422" i="76"/>
  <c r="M422" i="76"/>
  <c r="E422" i="76"/>
  <c r="O422" i="76"/>
  <c r="W422" i="76"/>
  <c r="D422" i="76"/>
  <c r="K422" i="76"/>
  <c r="J422" i="76"/>
  <c r="Q422" i="76"/>
  <c r="I422" i="76"/>
  <c r="B422" i="76"/>
  <c r="G422" i="76"/>
  <c r="L422" i="76"/>
  <c r="H426" i="76"/>
  <c r="P426" i="76"/>
  <c r="J426" i="76"/>
  <c r="Q426" i="76"/>
  <c r="I426" i="76"/>
  <c r="B426" i="76"/>
  <c r="G426" i="76"/>
  <c r="L426" i="76"/>
  <c r="N426" i="76"/>
  <c r="F426" i="76"/>
  <c r="M426" i="76"/>
  <c r="E426" i="76"/>
  <c r="O426" i="76"/>
  <c r="W426" i="76"/>
  <c r="D426" i="76"/>
  <c r="K426" i="76"/>
  <c r="G430" i="76"/>
  <c r="P430" i="76"/>
  <c r="H430" i="76"/>
  <c r="O430" i="76"/>
  <c r="N430" i="76"/>
  <c r="F430" i="76"/>
  <c r="M430" i="76"/>
  <c r="E430" i="76"/>
  <c r="L430" i="76"/>
  <c r="J430" i="76"/>
  <c r="Q430" i="76"/>
  <c r="I430" i="76"/>
  <c r="K430" i="76"/>
  <c r="D430" i="76"/>
  <c r="W430" i="76"/>
  <c r="H434" i="76"/>
  <c r="W434" i="76"/>
  <c r="G434" i="76"/>
  <c r="D434" i="76"/>
  <c r="P434" i="76"/>
  <c r="O434" i="76"/>
  <c r="L434" i="76"/>
  <c r="N434" i="76"/>
  <c r="F434" i="76"/>
  <c r="M434" i="76"/>
  <c r="E434" i="76"/>
  <c r="J434" i="76"/>
  <c r="Q434" i="76"/>
  <c r="I434" i="76"/>
  <c r="K434" i="76"/>
  <c r="L438" i="76"/>
  <c r="H438" i="76"/>
  <c r="O438" i="76"/>
  <c r="G438" i="76"/>
  <c r="J438" i="76"/>
  <c r="W438" i="76"/>
  <c r="I438" i="76"/>
  <c r="M438" i="76"/>
  <c r="Q438" i="76"/>
  <c r="K438" i="76"/>
  <c r="P438" i="76"/>
  <c r="E438" i="76"/>
  <c r="N438" i="76"/>
  <c r="D438" i="76"/>
  <c r="F438" i="76"/>
  <c r="J442" i="76"/>
  <c r="W442" i="76"/>
  <c r="P442" i="76"/>
  <c r="N442" i="76"/>
  <c r="Q442" i="76"/>
  <c r="I442" i="76"/>
  <c r="E442" i="76"/>
  <c r="D442" i="76"/>
  <c r="L442" i="76"/>
  <c r="O442" i="76"/>
  <c r="G442" i="76"/>
  <c r="M442" i="76"/>
  <c r="F442" i="76"/>
  <c r="K442" i="76"/>
  <c r="H442" i="76"/>
  <c r="O446" i="76"/>
  <c r="G446" i="76"/>
  <c r="J446" i="76"/>
  <c r="W446" i="76"/>
  <c r="I446" i="76"/>
  <c r="Q446" i="76"/>
  <c r="L446" i="76"/>
  <c r="M446" i="76"/>
  <c r="K446" i="76"/>
  <c r="P446" i="76"/>
  <c r="E446" i="76"/>
  <c r="N446" i="76"/>
  <c r="D446" i="76"/>
  <c r="H446" i="76"/>
  <c r="F446" i="76"/>
  <c r="N450" i="76"/>
  <c r="W450" i="76"/>
  <c r="P450" i="76"/>
  <c r="I450" i="76"/>
  <c r="Q450" i="76"/>
  <c r="E450" i="76"/>
  <c r="D450" i="76"/>
  <c r="J450" i="76"/>
  <c r="L450" i="76"/>
  <c r="O450" i="76"/>
  <c r="G450" i="76"/>
  <c r="M450" i="76"/>
  <c r="F450" i="76"/>
  <c r="K450" i="76"/>
  <c r="H450" i="76"/>
  <c r="F454" i="76"/>
  <c r="Q454" i="76"/>
  <c r="O454" i="76"/>
  <c r="G454" i="76"/>
  <c r="J454" i="76"/>
  <c r="W454" i="76"/>
  <c r="I454" i="76"/>
  <c r="L454" i="76"/>
  <c r="H454" i="76"/>
  <c r="M454" i="76"/>
  <c r="K454" i="76"/>
  <c r="P454" i="76"/>
  <c r="E454" i="76"/>
  <c r="N454" i="76"/>
  <c r="D454" i="76"/>
  <c r="P458" i="76"/>
  <c r="E458" i="76"/>
  <c r="Q458" i="76"/>
  <c r="I458" i="76"/>
  <c r="N458" i="76"/>
  <c r="D458" i="76"/>
  <c r="W458" i="76"/>
  <c r="J458" i="76"/>
  <c r="L458" i="76"/>
  <c r="O458" i="76"/>
  <c r="G458" i="76"/>
  <c r="M458" i="76"/>
  <c r="F458" i="76"/>
  <c r="K458" i="76"/>
  <c r="H458" i="76"/>
  <c r="H462" i="76"/>
  <c r="F462" i="76"/>
  <c r="Q462" i="76"/>
  <c r="L462" i="76"/>
  <c r="K462" i="76"/>
  <c r="P462" i="76"/>
  <c r="E462" i="76"/>
  <c r="N462" i="76"/>
  <c r="D462" i="76"/>
  <c r="O462" i="76"/>
  <c r="G462" i="76"/>
  <c r="J462" i="76"/>
  <c r="W462" i="76"/>
  <c r="I462" i="76"/>
  <c r="M462" i="76"/>
  <c r="Q466" i="76"/>
  <c r="D466" i="76"/>
  <c r="N466" i="76"/>
  <c r="E466" i="76"/>
  <c r="W466" i="76"/>
  <c r="P466" i="76"/>
  <c r="I466" i="76"/>
  <c r="L466" i="76"/>
  <c r="O466" i="76"/>
  <c r="G466" i="76"/>
  <c r="M466" i="76"/>
  <c r="J466" i="76"/>
  <c r="F466" i="76"/>
  <c r="K466" i="76"/>
  <c r="H466" i="76"/>
  <c r="L470" i="76"/>
  <c r="H470" i="76"/>
  <c r="K470" i="76"/>
  <c r="P470" i="76"/>
  <c r="E470" i="76"/>
  <c r="N470" i="76"/>
  <c r="D470" i="76"/>
  <c r="F470" i="76"/>
  <c r="O470" i="76"/>
  <c r="G470" i="76"/>
  <c r="J470" i="76"/>
  <c r="W470" i="76"/>
  <c r="I470" i="76"/>
  <c r="M470" i="76"/>
  <c r="Q470" i="76"/>
  <c r="N474" i="76"/>
  <c r="I474" i="76"/>
  <c r="Q474" i="76"/>
  <c r="E474" i="76"/>
  <c r="D474" i="76"/>
  <c r="J474" i="76"/>
  <c r="W474" i="76"/>
  <c r="P474" i="76"/>
  <c r="L474" i="76"/>
  <c r="O474" i="76"/>
  <c r="G474" i="76"/>
  <c r="M474" i="76"/>
  <c r="F474" i="76"/>
  <c r="K474" i="76"/>
  <c r="H474" i="76"/>
  <c r="M478" i="76"/>
  <c r="L478" i="76"/>
  <c r="K478" i="76"/>
  <c r="P478" i="76"/>
  <c r="E478" i="76"/>
  <c r="N478" i="76"/>
  <c r="D478" i="76"/>
  <c r="H478" i="76"/>
  <c r="F478" i="76"/>
  <c r="O478" i="76"/>
  <c r="G478" i="76"/>
  <c r="J478" i="76"/>
  <c r="W478" i="76"/>
  <c r="I478" i="76"/>
  <c r="Q478" i="76"/>
  <c r="Q482" i="76"/>
  <c r="I482" i="76"/>
  <c r="E482" i="76"/>
  <c r="D482" i="76"/>
  <c r="W482" i="76"/>
  <c r="P482" i="76"/>
  <c r="N482" i="76"/>
  <c r="J482" i="76"/>
  <c r="L482" i="76"/>
  <c r="O482" i="76"/>
  <c r="G482" i="76"/>
  <c r="M482" i="76"/>
  <c r="F482" i="76"/>
  <c r="K482" i="76"/>
  <c r="H482" i="76"/>
  <c r="K486" i="76"/>
  <c r="P486" i="76"/>
  <c r="E486" i="76"/>
  <c r="N486" i="76"/>
  <c r="D486" i="76"/>
  <c r="F486" i="76"/>
  <c r="M486" i="76"/>
  <c r="O486" i="76"/>
  <c r="G486" i="76"/>
  <c r="J486" i="76"/>
  <c r="W486" i="76"/>
  <c r="I486" i="76"/>
  <c r="L486" i="76"/>
  <c r="H486" i="76"/>
  <c r="Q486" i="76"/>
  <c r="F490" i="76"/>
  <c r="Q490" i="76"/>
  <c r="E490" i="76"/>
  <c r="M490" i="76"/>
  <c r="N490" i="76"/>
  <c r="P490" i="76"/>
  <c r="H490" i="76"/>
  <c r="K490" i="76"/>
  <c r="J490" i="76"/>
  <c r="I490" i="76"/>
  <c r="W490" i="76"/>
  <c r="L490" i="76"/>
  <c r="D490" i="76"/>
  <c r="O490" i="76"/>
  <c r="G490" i="76"/>
  <c r="W494" i="76"/>
  <c r="L494" i="76"/>
  <c r="D494" i="76"/>
  <c r="O494" i="76"/>
  <c r="G494" i="76"/>
  <c r="I494" i="76"/>
  <c r="F494" i="76"/>
  <c r="J494" i="76"/>
  <c r="P494" i="76"/>
  <c r="H494" i="76"/>
  <c r="K494" i="76"/>
  <c r="Q494" i="76"/>
  <c r="N494" i="76"/>
  <c r="M494" i="76"/>
  <c r="E494" i="76"/>
  <c r="I498" i="76"/>
  <c r="W498" i="76"/>
  <c r="L498" i="76"/>
  <c r="D498" i="76"/>
  <c r="O498" i="76"/>
  <c r="G498" i="76"/>
  <c r="F498" i="76"/>
  <c r="E498" i="76"/>
  <c r="J498" i="76"/>
  <c r="P498" i="76"/>
  <c r="H498" i="76"/>
  <c r="K498" i="76"/>
  <c r="N498" i="76"/>
  <c r="M498" i="76"/>
  <c r="Q498" i="76"/>
  <c r="I502" i="76"/>
  <c r="F502" i="76"/>
  <c r="E502" i="76"/>
  <c r="M502" i="76"/>
  <c r="Q502" i="76"/>
  <c r="N502" i="76"/>
  <c r="W502" i="76"/>
  <c r="L502" i="76"/>
  <c r="D502" i="76"/>
  <c r="O502" i="76"/>
  <c r="G502" i="76"/>
  <c r="P502" i="76"/>
  <c r="H502" i="76"/>
  <c r="K502" i="76"/>
  <c r="J502" i="76"/>
  <c r="Q506" i="76"/>
  <c r="E506" i="76"/>
  <c r="M506" i="76"/>
  <c r="N506" i="76"/>
  <c r="F506" i="76"/>
  <c r="P506" i="76"/>
  <c r="H506" i="76"/>
  <c r="K506" i="76"/>
  <c r="J506" i="76"/>
  <c r="I506" i="76"/>
  <c r="W506" i="76"/>
  <c r="L506" i="76"/>
  <c r="D506" i="76"/>
  <c r="O506" i="76"/>
  <c r="G506" i="76"/>
  <c r="M510" i="76"/>
  <c r="J510" i="76"/>
  <c r="W510" i="76"/>
  <c r="L510" i="76"/>
  <c r="D510" i="76"/>
  <c r="O510" i="76"/>
  <c r="G510" i="76"/>
  <c r="I510" i="76"/>
  <c r="F510" i="76"/>
  <c r="E510" i="76"/>
  <c r="P510" i="76"/>
  <c r="H510" i="76"/>
  <c r="K510" i="76"/>
  <c r="Q510" i="76"/>
  <c r="N510" i="76"/>
  <c r="Q514" i="76"/>
  <c r="J514" i="76"/>
  <c r="W514" i="76"/>
  <c r="L514" i="76"/>
  <c r="D514" i="76"/>
  <c r="O514" i="76"/>
  <c r="G514" i="76"/>
  <c r="F514" i="76"/>
  <c r="E514" i="76"/>
  <c r="P514" i="76"/>
  <c r="H514" i="76"/>
  <c r="K514" i="76"/>
  <c r="N514" i="76"/>
  <c r="M514" i="76"/>
  <c r="I514" i="76"/>
  <c r="M518" i="76"/>
  <c r="Q518" i="76"/>
  <c r="N518" i="76"/>
  <c r="I518" i="76"/>
  <c r="F518" i="76"/>
  <c r="E518" i="76"/>
  <c r="W518" i="76"/>
  <c r="L518" i="76"/>
  <c r="D518" i="76"/>
  <c r="O518" i="76"/>
  <c r="G518" i="76"/>
  <c r="P518" i="76"/>
  <c r="H518" i="76"/>
  <c r="K518" i="76"/>
  <c r="J518" i="76"/>
  <c r="Q522" i="76"/>
  <c r="E522" i="76"/>
  <c r="F522" i="76"/>
  <c r="M522" i="76"/>
  <c r="N522" i="76"/>
  <c r="P522" i="76"/>
  <c r="H522" i="76"/>
  <c r="K522" i="76"/>
  <c r="J522" i="76"/>
  <c r="I522" i="76"/>
  <c r="W522" i="76"/>
  <c r="L522" i="76"/>
  <c r="D522" i="76"/>
  <c r="O522" i="76"/>
  <c r="G522" i="76"/>
  <c r="W526" i="76"/>
  <c r="L526" i="76"/>
  <c r="D526" i="76"/>
  <c r="O526" i="76"/>
  <c r="G526" i="76"/>
  <c r="I526" i="76"/>
  <c r="F526" i="76"/>
  <c r="J526" i="76"/>
  <c r="P526" i="76"/>
  <c r="H526" i="76"/>
  <c r="K526" i="76"/>
  <c r="Q526" i="76"/>
  <c r="N526" i="76"/>
  <c r="M526" i="76"/>
  <c r="E526" i="76"/>
  <c r="I530" i="76"/>
  <c r="W530" i="76"/>
  <c r="L530" i="76"/>
  <c r="D530" i="76"/>
  <c r="O530" i="76"/>
  <c r="G530" i="76"/>
  <c r="F530" i="76"/>
  <c r="E530" i="76"/>
  <c r="J530" i="76"/>
  <c r="P530" i="76"/>
  <c r="H530" i="76"/>
  <c r="K530" i="76"/>
  <c r="N530" i="76"/>
  <c r="M530" i="76"/>
  <c r="Q530" i="76"/>
  <c r="M534" i="76"/>
  <c r="N534" i="76"/>
  <c r="Q534" i="76"/>
  <c r="E534" i="76"/>
  <c r="F534" i="76"/>
  <c r="I534" i="76"/>
  <c r="W534" i="76"/>
  <c r="L534" i="76"/>
  <c r="D534" i="76"/>
  <c r="O534" i="76"/>
  <c r="G534" i="76"/>
  <c r="P534" i="76"/>
  <c r="H534" i="76"/>
  <c r="K534" i="76"/>
  <c r="J534" i="76"/>
  <c r="E538" i="76"/>
  <c r="Q538" i="76"/>
  <c r="F538" i="76"/>
  <c r="M538" i="76"/>
  <c r="N538" i="76"/>
  <c r="P538" i="76"/>
  <c r="H538" i="76"/>
  <c r="K538" i="76"/>
  <c r="J538" i="76"/>
  <c r="I538" i="76"/>
  <c r="W538" i="76"/>
  <c r="L538" i="76"/>
  <c r="D538" i="76"/>
  <c r="O538" i="76"/>
  <c r="G538" i="76"/>
  <c r="M542" i="76"/>
  <c r="J542" i="76"/>
  <c r="W542" i="76"/>
  <c r="L542" i="76"/>
  <c r="D542" i="76"/>
  <c r="O542" i="76"/>
  <c r="G542" i="76"/>
  <c r="I542" i="76"/>
  <c r="F542" i="76"/>
  <c r="P542" i="76"/>
  <c r="H542" i="76"/>
  <c r="K542" i="76"/>
  <c r="Q542" i="76"/>
  <c r="N542" i="76"/>
  <c r="E542" i="76"/>
  <c r="Q546" i="76"/>
  <c r="J546" i="76"/>
  <c r="W546" i="76"/>
  <c r="L546" i="76"/>
  <c r="D546" i="76"/>
  <c r="O546" i="76"/>
  <c r="G546" i="76"/>
  <c r="F546" i="76"/>
  <c r="E546" i="76"/>
  <c r="I546" i="76"/>
  <c r="P546" i="76"/>
  <c r="H546" i="76"/>
  <c r="K546" i="76"/>
  <c r="N546" i="76"/>
  <c r="M546" i="76"/>
  <c r="P550" i="76"/>
  <c r="H550" i="76"/>
  <c r="Q550" i="76"/>
  <c r="F550" i="76"/>
  <c r="J550" i="76"/>
  <c r="M550" i="76"/>
  <c r="W550" i="76"/>
  <c r="L550" i="76"/>
  <c r="D550" i="76"/>
  <c r="K550" i="76"/>
  <c r="O550" i="76"/>
  <c r="E550" i="76"/>
  <c r="I550" i="76"/>
  <c r="G550" i="76"/>
  <c r="N550" i="76"/>
  <c r="K554" i="76"/>
  <c r="Q554" i="76"/>
  <c r="O554" i="76"/>
  <c r="J554" i="76"/>
  <c r="F554" i="76"/>
  <c r="E554" i="76"/>
  <c r="G554" i="76"/>
  <c r="P554" i="76"/>
  <c r="H554" i="76"/>
  <c r="I554" i="76"/>
  <c r="M554" i="76"/>
  <c r="W554" i="76"/>
  <c r="L554" i="76"/>
  <c r="D554" i="76"/>
  <c r="N554" i="76"/>
  <c r="M558" i="76"/>
  <c r="E558" i="76"/>
  <c r="N558" i="76"/>
  <c r="Q558" i="76"/>
  <c r="F558" i="76"/>
  <c r="I558" i="76"/>
  <c r="P558" i="76"/>
  <c r="H558" i="76"/>
  <c r="K558" i="76"/>
  <c r="J558" i="76"/>
  <c r="W558" i="76"/>
  <c r="L558" i="76"/>
  <c r="D558" i="76"/>
  <c r="O558" i="76"/>
  <c r="G558" i="76"/>
  <c r="F562" i="76"/>
  <c r="E562" i="76"/>
  <c r="M562" i="76"/>
  <c r="Q562" i="76"/>
  <c r="N562" i="76"/>
  <c r="I562" i="76"/>
  <c r="W562" i="76"/>
  <c r="L562" i="76"/>
  <c r="D562" i="76"/>
  <c r="O562" i="76"/>
  <c r="G562" i="76"/>
  <c r="P562" i="76"/>
  <c r="H562" i="76"/>
  <c r="K562" i="76"/>
  <c r="J562" i="76"/>
  <c r="Q566" i="76"/>
  <c r="F566" i="76"/>
  <c r="E566" i="76"/>
  <c r="M566" i="76"/>
  <c r="N566" i="76"/>
  <c r="I566" i="76"/>
  <c r="P566" i="76"/>
  <c r="H566" i="76"/>
  <c r="K566" i="76"/>
  <c r="J566" i="76"/>
  <c r="W566" i="76"/>
  <c r="L566" i="76"/>
  <c r="D566" i="76"/>
  <c r="O566" i="76"/>
  <c r="G566" i="76"/>
  <c r="Q570" i="76"/>
  <c r="E570" i="76"/>
  <c r="F570" i="76"/>
  <c r="M570" i="76"/>
  <c r="I570" i="76"/>
  <c r="W570" i="76"/>
  <c r="L570" i="76"/>
  <c r="D570" i="76"/>
  <c r="O570" i="76"/>
  <c r="G570" i="76"/>
  <c r="N570" i="76"/>
  <c r="P570" i="76"/>
  <c r="H570" i="76"/>
  <c r="K570" i="76"/>
  <c r="J570" i="76"/>
  <c r="E574" i="76"/>
  <c r="F574" i="76"/>
  <c r="M574" i="76"/>
  <c r="Q574" i="76"/>
  <c r="N574" i="76"/>
  <c r="I574" i="76"/>
  <c r="P574" i="76"/>
  <c r="H574" i="76"/>
  <c r="K574" i="76"/>
  <c r="J574" i="76"/>
  <c r="W574" i="76"/>
  <c r="L574" i="76"/>
  <c r="D574" i="76"/>
  <c r="O574" i="76"/>
  <c r="G574" i="76"/>
  <c r="Q578" i="76"/>
  <c r="E578" i="76"/>
  <c r="F578" i="76"/>
  <c r="M578" i="76"/>
  <c r="N578" i="76"/>
  <c r="I578" i="76"/>
  <c r="W578" i="76"/>
  <c r="L578" i="76"/>
  <c r="D578" i="76"/>
  <c r="O578" i="76"/>
  <c r="G578" i="76"/>
  <c r="P578" i="76"/>
  <c r="H578" i="76"/>
  <c r="K578" i="76"/>
  <c r="J578" i="76"/>
  <c r="N582" i="76"/>
  <c r="Q582" i="76"/>
  <c r="F582" i="76"/>
  <c r="M582" i="76"/>
  <c r="E582" i="76"/>
  <c r="I582" i="76"/>
  <c r="P582" i="76"/>
  <c r="H582" i="76"/>
  <c r="K582" i="76"/>
  <c r="J582" i="76"/>
  <c r="W582" i="76"/>
  <c r="L582" i="76"/>
  <c r="D582" i="76"/>
  <c r="O582" i="76"/>
  <c r="G582" i="76"/>
  <c r="E586" i="76"/>
  <c r="Q586" i="76"/>
  <c r="M586" i="76"/>
  <c r="F586" i="76"/>
  <c r="N586" i="76"/>
  <c r="I586" i="76"/>
  <c r="W586" i="76"/>
  <c r="L586" i="76"/>
  <c r="D586" i="76"/>
  <c r="O586" i="76"/>
  <c r="G586" i="76"/>
  <c r="P586" i="76"/>
  <c r="H586" i="76"/>
  <c r="K586" i="76"/>
  <c r="J586" i="76"/>
  <c r="M590" i="76"/>
  <c r="E590" i="76"/>
  <c r="N590" i="76"/>
  <c r="Q590" i="76"/>
  <c r="F590" i="76"/>
  <c r="I590" i="76"/>
  <c r="P590" i="76"/>
  <c r="H590" i="76"/>
  <c r="K590" i="76"/>
  <c r="J590" i="76"/>
  <c r="W590" i="76"/>
  <c r="L590" i="76"/>
  <c r="D590" i="76"/>
  <c r="O590" i="76"/>
  <c r="G590" i="76"/>
  <c r="Q594" i="76"/>
  <c r="E594" i="76"/>
  <c r="M594" i="76"/>
  <c r="F594" i="76"/>
  <c r="N594" i="76"/>
  <c r="I594" i="76"/>
  <c r="W594" i="76"/>
  <c r="L594" i="76"/>
  <c r="D594" i="76"/>
  <c r="O594" i="76"/>
  <c r="G594" i="76"/>
  <c r="P594" i="76"/>
  <c r="H594" i="76"/>
  <c r="K594" i="76"/>
  <c r="J594" i="76"/>
  <c r="F598" i="76"/>
  <c r="N598" i="76"/>
  <c r="Q598" i="76"/>
  <c r="E598" i="76"/>
  <c r="M598" i="76"/>
  <c r="I598" i="76"/>
  <c r="P598" i="76"/>
  <c r="H598" i="76"/>
  <c r="K598" i="76"/>
  <c r="J598" i="76"/>
  <c r="W598" i="76"/>
  <c r="L598" i="76"/>
  <c r="D598" i="76"/>
  <c r="O598" i="76"/>
  <c r="G598" i="76"/>
  <c r="Q602" i="76"/>
  <c r="M602" i="76"/>
  <c r="E602" i="76"/>
  <c r="F602" i="76"/>
  <c r="I602" i="76"/>
  <c r="W602" i="76"/>
  <c r="L602" i="76"/>
  <c r="D602" i="76"/>
  <c r="O602" i="76"/>
  <c r="G602" i="76"/>
  <c r="N602" i="76"/>
  <c r="P602" i="76"/>
  <c r="H602" i="76"/>
  <c r="K602" i="76"/>
  <c r="J602" i="76"/>
  <c r="W606" i="76"/>
  <c r="D606" i="76"/>
  <c r="H606" i="76"/>
  <c r="O606" i="76"/>
  <c r="M606" i="76"/>
  <c r="E606" i="76"/>
  <c r="L606" i="76"/>
  <c r="P606" i="76"/>
  <c r="F606" i="76"/>
  <c r="J606" i="76"/>
  <c r="Q606" i="76"/>
  <c r="I606" i="76"/>
  <c r="G606" i="76"/>
  <c r="K606" i="76"/>
  <c r="N606" i="76"/>
  <c r="W610" i="76"/>
  <c r="K610" i="76"/>
  <c r="G610" i="76"/>
  <c r="F610" i="76"/>
  <c r="Q610" i="76"/>
  <c r="I610" i="76"/>
  <c r="P610" i="76"/>
  <c r="D610" i="76"/>
  <c r="H610" i="76"/>
  <c r="O610" i="76"/>
  <c r="M610" i="76"/>
  <c r="E610" i="76"/>
  <c r="J610" i="76"/>
  <c r="N610" i="76"/>
  <c r="L610" i="76"/>
  <c r="L614" i="76"/>
  <c r="J614" i="76"/>
  <c r="W614" i="76"/>
  <c r="D614" i="76"/>
  <c r="K614" i="76"/>
  <c r="Q614" i="76"/>
  <c r="I614" i="76"/>
  <c r="P614" i="76"/>
  <c r="N614" i="76"/>
  <c r="O614" i="76"/>
  <c r="G614" i="76"/>
  <c r="M614" i="76"/>
  <c r="E614" i="76"/>
  <c r="H614" i="76"/>
  <c r="F614" i="76"/>
  <c r="W618" i="76"/>
  <c r="D618" i="76"/>
  <c r="L618" i="76"/>
  <c r="J618" i="76"/>
  <c r="O618" i="76"/>
  <c r="G618" i="76"/>
  <c r="M618" i="76"/>
  <c r="E618" i="76"/>
  <c r="H618" i="76"/>
  <c r="F618" i="76"/>
  <c r="K618" i="76"/>
  <c r="Q618" i="76"/>
  <c r="I618" i="76"/>
  <c r="P618" i="76"/>
  <c r="N618" i="76"/>
  <c r="W622" i="76"/>
  <c r="D622" i="76"/>
  <c r="L622" i="76"/>
  <c r="J622" i="76"/>
  <c r="K622" i="76"/>
  <c r="Q622" i="76"/>
  <c r="I622" i="76"/>
  <c r="P622" i="76"/>
  <c r="N622" i="76"/>
  <c r="O622" i="76"/>
  <c r="G622" i="76"/>
  <c r="M622" i="76"/>
  <c r="E622" i="76"/>
  <c r="H622" i="76"/>
  <c r="F622" i="76"/>
  <c r="L626" i="76"/>
  <c r="D626" i="76"/>
  <c r="J626" i="76"/>
  <c r="W626" i="76"/>
  <c r="O626" i="76"/>
  <c r="G626" i="76"/>
  <c r="M626" i="76"/>
  <c r="E626" i="76"/>
  <c r="H626" i="76"/>
  <c r="F626" i="76"/>
  <c r="K626" i="76"/>
  <c r="Q626" i="76"/>
  <c r="I626" i="76"/>
  <c r="P626" i="76"/>
  <c r="N626" i="76"/>
  <c r="L630" i="76"/>
  <c r="J630" i="76"/>
  <c r="W630" i="76"/>
  <c r="D630" i="76"/>
  <c r="K630" i="76"/>
  <c r="Q630" i="76"/>
  <c r="I630" i="76"/>
  <c r="P630" i="76"/>
  <c r="N630" i="76"/>
  <c r="O630" i="76"/>
  <c r="G630" i="76"/>
  <c r="M630" i="76"/>
  <c r="E630" i="76"/>
  <c r="H630" i="76"/>
  <c r="F630" i="76"/>
  <c r="L634" i="76"/>
  <c r="D634" i="76"/>
  <c r="W634" i="76"/>
  <c r="J634" i="76"/>
  <c r="O634" i="76"/>
  <c r="G634" i="76"/>
  <c r="M634" i="76"/>
  <c r="E634" i="76"/>
  <c r="H634" i="76"/>
  <c r="F634" i="76"/>
  <c r="K634" i="76"/>
  <c r="Q634" i="76"/>
  <c r="I634" i="76"/>
  <c r="P634" i="76"/>
  <c r="N634" i="76"/>
  <c r="W638" i="76"/>
  <c r="J638" i="76"/>
  <c r="G638" i="76"/>
  <c r="M638" i="76"/>
  <c r="E638" i="76"/>
  <c r="K638" i="76"/>
  <c r="H638" i="76"/>
  <c r="O638" i="76"/>
  <c r="Q638" i="76"/>
  <c r="I638" i="76"/>
  <c r="P638" i="76"/>
  <c r="F638" i="76"/>
  <c r="N638" i="76"/>
  <c r="L638" i="76"/>
  <c r="D638" i="76"/>
  <c r="L642" i="76"/>
  <c r="O642" i="76"/>
  <c r="Q642" i="76"/>
  <c r="I642" i="76"/>
  <c r="H642" i="76"/>
  <c r="K642" i="76"/>
  <c r="W642" i="76"/>
  <c r="M642" i="76"/>
  <c r="E642" i="76"/>
  <c r="N642" i="76"/>
  <c r="P642" i="76"/>
  <c r="F642" i="76"/>
  <c r="J642" i="76"/>
  <c r="G642" i="76"/>
  <c r="D642" i="76"/>
  <c r="J646" i="76"/>
  <c r="G646" i="76"/>
  <c r="W646" i="76"/>
  <c r="Q646" i="76"/>
  <c r="I646" i="76"/>
  <c r="P646" i="76"/>
  <c r="F646" i="76"/>
  <c r="N646" i="76"/>
  <c r="L646" i="76"/>
  <c r="O646" i="76"/>
  <c r="M646" i="76"/>
  <c r="E646" i="76"/>
  <c r="K646" i="76"/>
  <c r="H646" i="76"/>
  <c r="D646" i="76"/>
  <c r="L650" i="76"/>
  <c r="O650" i="76"/>
  <c r="D650" i="76"/>
  <c r="M650" i="76"/>
  <c r="E650" i="76"/>
  <c r="N650" i="76"/>
  <c r="P650" i="76"/>
  <c r="F650" i="76"/>
  <c r="J650" i="76"/>
  <c r="G650" i="76"/>
  <c r="Q650" i="76"/>
  <c r="I650" i="76"/>
  <c r="H650" i="76"/>
  <c r="K650" i="76"/>
  <c r="W650" i="76"/>
  <c r="J654" i="76"/>
  <c r="G654" i="76"/>
  <c r="W654" i="76"/>
  <c r="M654" i="76"/>
  <c r="E654" i="76"/>
  <c r="K654" i="76"/>
  <c r="H654" i="76"/>
  <c r="O654" i="76"/>
  <c r="Q654" i="76"/>
  <c r="I654" i="76"/>
  <c r="P654" i="76"/>
  <c r="F654" i="76"/>
  <c r="N654" i="76"/>
  <c r="L654" i="76"/>
  <c r="D654" i="76"/>
  <c r="Q658" i="76"/>
  <c r="I658" i="76"/>
  <c r="H658" i="76"/>
  <c r="K658" i="76"/>
  <c r="W658" i="76"/>
  <c r="O658" i="76"/>
  <c r="D658" i="76"/>
  <c r="M658" i="76"/>
  <c r="E658" i="76"/>
  <c r="N658" i="76"/>
  <c r="P658" i="76"/>
  <c r="F658" i="76"/>
  <c r="J658" i="76"/>
  <c r="G658" i="76"/>
  <c r="L658" i="76"/>
  <c r="W662" i="76"/>
  <c r="G662" i="76"/>
  <c r="J662" i="76"/>
  <c r="Q662" i="76"/>
  <c r="I662" i="76"/>
  <c r="P662" i="76"/>
  <c r="F662" i="76"/>
  <c r="N662" i="76"/>
  <c r="L662" i="76"/>
  <c r="O662" i="76"/>
  <c r="M662" i="76"/>
  <c r="E662" i="76"/>
  <c r="K662" i="76"/>
  <c r="H662" i="76"/>
  <c r="D662" i="76"/>
  <c r="O666" i="76"/>
  <c r="M666" i="76"/>
  <c r="E666" i="76"/>
  <c r="N666" i="76"/>
  <c r="P666" i="76"/>
  <c r="F666" i="76"/>
  <c r="J666" i="76"/>
  <c r="G666" i="76"/>
  <c r="D666" i="76"/>
  <c r="Q666" i="76"/>
  <c r="I666" i="76"/>
  <c r="H666" i="76"/>
  <c r="K666" i="76"/>
  <c r="W666" i="76"/>
  <c r="L666" i="76"/>
  <c r="W670" i="76"/>
  <c r="G670" i="76"/>
  <c r="J670" i="76"/>
  <c r="M670" i="76"/>
  <c r="E670" i="76"/>
  <c r="K670" i="76"/>
  <c r="H670" i="76"/>
  <c r="O670" i="76"/>
  <c r="Q670" i="76"/>
  <c r="I670" i="76"/>
  <c r="P670" i="76"/>
  <c r="F670" i="76"/>
  <c r="N670" i="76"/>
  <c r="L670" i="76"/>
  <c r="D670" i="76"/>
  <c r="O674" i="76"/>
  <c r="L674" i="76"/>
  <c r="Q674" i="76"/>
  <c r="I674" i="76"/>
  <c r="H674" i="76"/>
  <c r="K674" i="76"/>
  <c r="W674" i="76"/>
  <c r="M674" i="76"/>
  <c r="E674" i="76"/>
  <c r="N674" i="76"/>
  <c r="P674" i="76"/>
  <c r="F674" i="76"/>
  <c r="J674" i="76"/>
  <c r="G674" i="76"/>
  <c r="D674" i="76"/>
  <c r="W678" i="76"/>
  <c r="G678" i="76"/>
  <c r="J678" i="76"/>
  <c r="Q678" i="76"/>
  <c r="I678" i="76"/>
  <c r="P678" i="76"/>
  <c r="F678" i="76"/>
  <c r="N678" i="76"/>
  <c r="L678" i="76"/>
  <c r="O678" i="76"/>
  <c r="M678" i="76"/>
  <c r="E678" i="76"/>
  <c r="K678" i="76"/>
  <c r="H678" i="76"/>
  <c r="D678" i="76"/>
  <c r="O682" i="76"/>
  <c r="D682" i="76"/>
  <c r="L682" i="76"/>
  <c r="M682" i="76"/>
  <c r="E682" i="76"/>
  <c r="N682" i="76"/>
  <c r="P682" i="76"/>
  <c r="F682" i="76"/>
  <c r="J682" i="76"/>
  <c r="G682" i="76"/>
  <c r="Q682" i="76"/>
  <c r="I682" i="76"/>
  <c r="H682" i="76"/>
  <c r="K682" i="76"/>
  <c r="W682" i="76"/>
  <c r="D686" i="76"/>
  <c r="W686" i="76"/>
  <c r="O686" i="76"/>
  <c r="G686" i="76"/>
  <c r="J686" i="76"/>
  <c r="M686" i="76"/>
  <c r="E686" i="76"/>
  <c r="K686" i="76"/>
  <c r="H686" i="76"/>
  <c r="Q686" i="76"/>
  <c r="I686" i="76"/>
  <c r="P686" i="76"/>
  <c r="F686" i="76"/>
  <c r="N686" i="76"/>
  <c r="L686" i="76"/>
  <c r="L690" i="76"/>
  <c r="O690" i="76"/>
  <c r="Q690" i="76"/>
  <c r="I690" i="76"/>
  <c r="H690" i="76"/>
  <c r="K690" i="76"/>
  <c r="W690" i="76"/>
  <c r="D690" i="76"/>
  <c r="M690" i="76"/>
  <c r="E690" i="76"/>
  <c r="N690" i="76"/>
  <c r="P690" i="76"/>
  <c r="F690" i="76"/>
  <c r="J690" i="76"/>
  <c r="G690" i="76"/>
  <c r="J694" i="76"/>
  <c r="W694" i="76"/>
  <c r="O694" i="76"/>
  <c r="D694" i="76"/>
  <c r="M694" i="76"/>
  <c r="E694" i="76"/>
  <c r="K694" i="76"/>
  <c r="H694" i="76"/>
  <c r="G694" i="76"/>
  <c r="Q694" i="76"/>
  <c r="I694" i="76"/>
  <c r="P694" i="76"/>
  <c r="F694" i="76"/>
  <c r="N694" i="76"/>
  <c r="L694" i="76"/>
  <c r="D698" i="76"/>
  <c r="G698" i="76"/>
  <c r="O698" i="76"/>
  <c r="W698" i="76"/>
  <c r="J698" i="76"/>
  <c r="M698" i="76"/>
  <c r="E698" i="76"/>
  <c r="N698" i="76"/>
  <c r="P698" i="76"/>
  <c r="F698" i="76"/>
  <c r="Q698" i="76"/>
  <c r="I698" i="76"/>
  <c r="H698" i="76"/>
  <c r="K698" i="76"/>
  <c r="L698" i="76"/>
  <c r="D702" i="76"/>
  <c r="J702" i="76"/>
  <c r="O702" i="76"/>
  <c r="G702" i="76"/>
  <c r="Q702" i="76"/>
  <c r="I702" i="76"/>
  <c r="P702" i="76"/>
  <c r="F702" i="76"/>
  <c r="N702" i="76"/>
  <c r="L702" i="76"/>
  <c r="W702" i="76"/>
  <c r="M702" i="76"/>
  <c r="E702" i="76"/>
  <c r="K702" i="76"/>
  <c r="H702" i="76"/>
  <c r="D706" i="76"/>
  <c r="W706" i="76"/>
  <c r="N706" i="76"/>
  <c r="H706" i="76"/>
  <c r="L706" i="76"/>
  <c r="P706" i="76"/>
  <c r="F706" i="76"/>
  <c r="V706" i="76"/>
  <c r="K706" i="76"/>
  <c r="Q706" i="76"/>
  <c r="I706" i="76"/>
  <c r="J706" i="76"/>
  <c r="O706" i="76"/>
  <c r="G706" i="76"/>
  <c r="M706" i="76"/>
  <c r="E706" i="76"/>
  <c r="L710" i="76"/>
  <c r="W710" i="76"/>
  <c r="N710" i="76"/>
  <c r="H710" i="76"/>
  <c r="D710" i="76"/>
  <c r="P710" i="76"/>
  <c r="F710" i="76"/>
  <c r="V710" i="76"/>
  <c r="K710" i="76"/>
  <c r="Q710" i="76"/>
  <c r="I710" i="76"/>
  <c r="J710" i="76"/>
  <c r="O710" i="76"/>
  <c r="G710" i="76"/>
  <c r="M710" i="76"/>
  <c r="E710" i="76"/>
  <c r="N714" i="76"/>
  <c r="D714" i="76"/>
  <c r="L714" i="76"/>
  <c r="W714" i="76"/>
  <c r="H714" i="76"/>
  <c r="P714" i="76"/>
  <c r="F714" i="76"/>
  <c r="V714" i="76"/>
  <c r="K714" i="76"/>
  <c r="Q714" i="76"/>
  <c r="I714" i="76"/>
  <c r="J714" i="76"/>
  <c r="O714" i="76"/>
  <c r="G714" i="76"/>
  <c r="M714" i="76"/>
  <c r="E714" i="76"/>
  <c r="P718" i="76"/>
  <c r="H718" i="76"/>
  <c r="L718" i="76"/>
  <c r="W718" i="76"/>
  <c r="N718" i="76"/>
  <c r="D718" i="76"/>
  <c r="F718" i="76"/>
  <c r="V718" i="76"/>
  <c r="K718" i="76"/>
  <c r="Q718" i="76"/>
  <c r="I718" i="76"/>
  <c r="J718" i="76"/>
  <c r="O718" i="76"/>
  <c r="G718" i="76"/>
  <c r="M718" i="76"/>
  <c r="E718" i="76"/>
  <c r="K722" i="76"/>
  <c r="W722" i="76"/>
  <c r="E722" i="76"/>
  <c r="I722" i="76"/>
  <c r="G722" i="76"/>
  <c r="D722" i="76"/>
  <c r="L722" i="76"/>
  <c r="Q722" i="76"/>
  <c r="P722" i="76"/>
  <c r="O722" i="76"/>
  <c r="J722" i="76"/>
  <c r="H722" i="76"/>
  <c r="V722" i="76"/>
  <c r="N722" i="76"/>
  <c r="F722" i="76"/>
  <c r="M722" i="76"/>
  <c r="J726" i="76"/>
  <c r="P726" i="76"/>
  <c r="E726" i="76"/>
  <c r="L726" i="76"/>
  <c r="O726" i="76"/>
  <c r="W726" i="76"/>
  <c r="M726" i="76"/>
  <c r="Q726" i="76"/>
  <c r="N726" i="76"/>
  <c r="F726" i="76"/>
  <c r="K726" i="76"/>
  <c r="V726" i="76"/>
  <c r="D726" i="76"/>
  <c r="H726" i="76"/>
  <c r="G726" i="76"/>
  <c r="I726" i="76"/>
  <c r="D730" i="76"/>
  <c r="Q730" i="76"/>
  <c r="E730" i="76"/>
  <c r="I730" i="76"/>
  <c r="L730" i="76"/>
  <c r="P730" i="76"/>
  <c r="G730" i="76"/>
  <c r="W730" i="76"/>
  <c r="N730" i="76"/>
  <c r="F730" i="76"/>
  <c r="M730" i="76"/>
  <c r="O730" i="76"/>
  <c r="K730" i="76"/>
  <c r="J730" i="76"/>
  <c r="H730" i="76"/>
  <c r="V730" i="76"/>
  <c r="L734" i="76"/>
  <c r="V734" i="76"/>
  <c r="O734" i="76"/>
  <c r="M734" i="76"/>
  <c r="W734" i="76"/>
  <c r="H734" i="76"/>
  <c r="G734" i="76"/>
  <c r="D734" i="76"/>
  <c r="J734" i="76"/>
  <c r="P734" i="76"/>
  <c r="E734" i="76"/>
  <c r="Q734" i="76"/>
  <c r="N734" i="76"/>
  <c r="F734" i="76"/>
  <c r="K734" i="76"/>
  <c r="I734" i="76"/>
  <c r="W738" i="76"/>
  <c r="H738" i="76"/>
  <c r="K738" i="76"/>
  <c r="V738" i="76"/>
  <c r="P738" i="76"/>
  <c r="D738" i="76"/>
  <c r="N738" i="76"/>
  <c r="F738" i="76"/>
  <c r="M738" i="76"/>
  <c r="E738" i="76"/>
  <c r="G738" i="76"/>
  <c r="J738" i="76"/>
  <c r="Q738" i="76"/>
  <c r="I738" i="76"/>
  <c r="O738" i="76"/>
  <c r="L738" i="76"/>
  <c r="H742" i="76"/>
  <c r="L742" i="76"/>
  <c r="W742" i="76"/>
  <c r="V742" i="76"/>
  <c r="J742" i="76"/>
  <c r="I742" i="76"/>
  <c r="O742" i="76"/>
  <c r="Q742" i="76"/>
  <c r="K742" i="76"/>
  <c r="P742" i="76"/>
  <c r="N742" i="76"/>
  <c r="F742" i="76"/>
  <c r="M742" i="76"/>
  <c r="E742" i="76"/>
  <c r="G742" i="76"/>
  <c r="D742" i="76"/>
  <c r="N746" i="76"/>
  <c r="W746" i="76"/>
  <c r="L746" i="76"/>
  <c r="D746" i="76"/>
  <c r="K746" i="76"/>
  <c r="O746" i="76"/>
  <c r="E746" i="76"/>
  <c r="I746" i="76"/>
  <c r="P746" i="76"/>
  <c r="H746" i="76"/>
  <c r="Q746" i="76"/>
  <c r="F746" i="76"/>
  <c r="J746" i="76"/>
  <c r="M746" i="76"/>
  <c r="G746" i="76"/>
  <c r="V746" i="76"/>
  <c r="E753" i="76"/>
  <c r="L753" i="76"/>
  <c r="J753" i="76"/>
  <c r="Q753" i="76"/>
  <c r="F753" i="76"/>
  <c r="P753" i="76"/>
  <c r="O753" i="76"/>
  <c r="G753" i="76"/>
  <c r="M753" i="76"/>
  <c r="I753" i="76"/>
  <c r="W753" i="76"/>
  <c r="V753" i="76"/>
  <c r="K753" i="76"/>
  <c r="H753" i="76"/>
  <c r="D753" i="76"/>
  <c r="N753" i="76"/>
  <c r="W761" i="76"/>
  <c r="L761" i="76"/>
  <c r="D761" i="76"/>
  <c r="O761" i="76"/>
  <c r="G761" i="76"/>
  <c r="F761" i="76"/>
  <c r="E761" i="76"/>
  <c r="Q761" i="76"/>
  <c r="P761" i="76"/>
  <c r="H761" i="76"/>
  <c r="V761" i="76"/>
  <c r="K761" i="76"/>
  <c r="N761" i="76"/>
  <c r="M761" i="76"/>
  <c r="I761" i="76"/>
  <c r="J761" i="76"/>
  <c r="Q748" i="76"/>
  <c r="E748" i="76"/>
  <c r="K748" i="76"/>
  <c r="G748" i="76"/>
  <c r="P748" i="76"/>
  <c r="L748" i="76"/>
  <c r="J748" i="76"/>
  <c r="H748" i="76"/>
  <c r="V748" i="76"/>
  <c r="I748" i="76"/>
  <c r="W748" i="76"/>
  <c r="N748" i="76"/>
  <c r="F748" i="76"/>
  <c r="M748" i="76"/>
  <c r="D748" i="76"/>
  <c r="O748" i="76"/>
  <c r="I752" i="76"/>
  <c r="W752" i="76"/>
  <c r="O752" i="76"/>
  <c r="V752" i="76"/>
  <c r="N752" i="76"/>
  <c r="F752" i="76"/>
  <c r="L752" i="76"/>
  <c r="P752" i="76"/>
  <c r="E752" i="76"/>
  <c r="D752" i="76"/>
  <c r="H752" i="76"/>
  <c r="J752" i="76"/>
  <c r="Q752" i="76"/>
  <c r="G752" i="76"/>
  <c r="K752" i="76"/>
  <c r="M752" i="76"/>
  <c r="P756" i="76"/>
  <c r="V756" i="76"/>
  <c r="E756" i="76"/>
  <c r="I756" i="76"/>
  <c r="H756" i="76"/>
  <c r="D756" i="76"/>
  <c r="M756" i="76"/>
  <c r="Q756" i="76"/>
  <c r="L756" i="76"/>
  <c r="W756" i="76"/>
  <c r="J756" i="76"/>
  <c r="G756" i="76"/>
  <c r="O756" i="76"/>
  <c r="F756" i="76"/>
  <c r="N756" i="76"/>
  <c r="K756" i="76"/>
  <c r="W760" i="76"/>
  <c r="L760" i="76"/>
  <c r="H760" i="76"/>
  <c r="V760" i="76"/>
  <c r="I760" i="76"/>
  <c r="E760" i="76"/>
  <c r="D760" i="76"/>
  <c r="Q760" i="76"/>
  <c r="M760" i="76"/>
  <c r="P760" i="76"/>
  <c r="J760" i="76"/>
  <c r="K760" i="76"/>
  <c r="F760" i="76"/>
  <c r="N760" i="76"/>
  <c r="G760" i="76"/>
  <c r="O760" i="76"/>
  <c r="Q764" i="76"/>
  <c r="P764" i="76"/>
  <c r="W764" i="76"/>
  <c r="D764" i="76"/>
  <c r="I764" i="76"/>
  <c r="V764" i="76"/>
  <c r="H764" i="76"/>
  <c r="L764" i="76"/>
  <c r="M764" i="76"/>
  <c r="E764" i="76"/>
  <c r="J764" i="76"/>
  <c r="G764" i="76"/>
  <c r="O764" i="76"/>
  <c r="F764" i="76"/>
  <c r="N764" i="76"/>
  <c r="K764" i="76"/>
  <c r="I768" i="76"/>
  <c r="M768" i="76"/>
  <c r="P768" i="76"/>
  <c r="W768" i="76"/>
  <c r="D768" i="76"/>
  <c r="E768" i="76"/>
  <c r="V768" i="76"/>
  <c r="H768" i="76"/>
  <c r="L768" i="76"/>
  <c r="Q768" i="76"/>
  <c r="J768" i="76"/>
  <c r="K768" i="76"/>
  <c r="F768" i="76"/>
  <c r="N768" i="76"/>
  <c r="G768" i="76"/>
  <c r="O768" i="76"/>
  <c r="O772" i="76"/>
  <c r="J772" i="76"/>
  <c r="M772" i="76"/>
  <c r="E772" i="76"/>
  <c r="P772" i="76"/>
  <c r="H772" i="76"/>
  <c r="N772" i="76"/>
  <c r="V772" i="76"/>
  <c r="G772" i="76"/>
  <c r="Q772" i="76"/>
  <c r="I772" i="76"/>
  <c r="W772" i="76"/>
  <c r="L772" i="76"/>
  <c r="D772" i="76"/>
  <c r="F772" i="76"/>
  <c r="K772" i="76"/>
  <c r="G776" i="76"/>
  <c r="O776" i="76"/>
  <c r="M776" i="76"/>
  <c r="E776" i="76"/>
  <c r="P776" i="76"/>
  <c r="H776" i="76"/>
  <c r="N776" i="76"/>
  <c r="V776" i="76"/>
  <c r="J776" i="76"/>
  <c r="Q776" i="76"/>
  <c r="I776" i="76"/>
  <c r="W776" i="76"/>
  <c r="L776" i="76"/>
  <c r="D776" i="76"/>
  <c r="F776" i="76"/>
  <c r="K776" i="76"/>
  <c r="G780" i="76"/>
  <c r="Q780" i="76"/>
  <c r="I780" i="76"/>
  <c r="W780" i="76"/>
  <c r="L780" i="76"/>
  <c r="D780" i="76"/>
  <c r="F780" i="76"/>
  <c r="K780" i="76"/>
  <c r="J780" i="76"/>
  <c r="M780" i="76"/>
  <c r="E780" i="76"/>
  <c r="P780" i="76"/>
  <c r="H780" i="76"/>
  <c r="N780" i="76"/>
  <c r="V780" i="76"/>
  <c r="O780" i="76"/>
  <c r="Q784" i="76"/>
  <c r="J784" i="76"/>
  <c r="O784" i="76"/>
  <c r="E784" i="76"/>
  <c r="M784" i="76"/>
  <c r="D784" i="76"/>
  <c r="F784" i="76"/>
  <c r="K784" i="76"/>
  <c r="N784" i="76"/>
  <c r="W784" i="76"/>
  <c r="I784" i="76"/>
  <c r="V784" i="76"/>
  <c r="H784" i="76"/>
  <c r="P784" i="76"/>
  <c r="L784" i="76"/>
  <c r="G784" i="76"/>
  <c r="M788" i="76"/>
  <c r="G788" i="76"/>
  <c r="E788" i="76"/>
  <c r="Q788" i="76"/>
  <c r="O788" i="76"/>
  <c r="I788" i="76"/>
  <c r="N788" i="76"/>
  <c r="F788" i="76"/>
  <c r="P788" i="76"/>
  <c r="H788" i="76"/>
  <c r="K788" i="76"/>
  <c r="J788" i="76"/>
  <c r="W788" i="76"/>
  <c r="L788" i="76"/>
  <c r="D788" i="76"/>
  <c r="V788" i="76"/>
  <c r="O792" i="76"/>
  <c r="E792" i="76"/>
  <c r="I792" i="76"/>
  <c r="M792" i="76"/>
  <c r="G792" i="76"/>
  <c r="N792" i="76"/>
  <c r="F792" i="76"/>
  <c r="P792" i="76"/>
  <c r="H792" i="76"/>
  <c r="K792" i="76"/>
  <c r="Q792" i="76"/>
  <c r="J792" i="76"/>
  <c r="W792" i="76"/>
  <c r="L792" i="76"/>
  <c r="D792" i="76"/>
  <c r="V792" i="76"/>
  <c r="E796" i="76"/>
  <c r="Q796" i="76"/>
  <c r="G796" i="76"/>
  <c r="O796" i="76"/>
  <c r="I796" i="76"/>
  <c r="M796" i="76"/>
  <c r="N796" i="76"/>
  <c r="F796" i="76"/>
  <c r="P796" i="76"/>
  <c r="H796" i="76"/>
  <c r="K796" i="76"/>
  <c r="J796" i="76"/>
  <c r="W796" i="76"/>
  <c r="L796" i="76"/>
  <c r="D796" i="76"/>
  <c r="V796" i="76"/>
  <c r="O800" i="76"/>
  <c r="Q800" i="76"/>
  <c r="G800" i="76"/>
  <c r="I800" i="76"/>
  <c r="E800" i="76"/>
  <c r="M800" i="76"/>
  <c r="N800" i="76"/>
  <c r="F800" i="76"/>
  <c r="P800" i="76"/>
  <c r="H800" i="76"/>
  <c r="K800" i="76"/>
  <c r="J800" i="76"/>
  <c r="W800" i="76"/>
  <c r="L800" i="76"/>
  <c r="D800" i="76"/>
  <c r="V800" i="76"/>
  <c r="W767" i="76"/>
  <c r="L767" i="76"/>
  <c r="G767" i="76"/>
  <c r="H767" i="76"/>
  <c r="P767" i="76"/>
  <c r="O767" i="76"/>
  <c r="D767" i="76"/>
  <c r="N767" i="76"/>
  <c r="F767" i="76"/>
  <c r="M767" i="76"/>
  <c r="E767" i="76"/>
  <c r="V767" i="76"/>
  <c r="J767" i="76"/>
  <c r="Q767" i="76"/>
  <c r="I767" i="76"/>
  <c r="K767" i="76"/>
  <c r="P771" i="76"/>
  <c r="H771" i="76"/>
  <c r="V771" i="76"/>
  <c r="K771" i="76"/>
  <c r="Q771" i="76"/>
  <c r="N771" i="76"/>
  <c r="J771" i="76"/>
  <c r="M771" i="76"/>
  <c r="W771" i="76"/>
  <c r="L771" i="76"/>
  <c r="D771" i="76"/>
  <c r="O771" i="76"/>
  <c r="G771" i="76"/>
  <c r="I771" i="76"/>
  <c r="F771" i="76"/>
  <c r="E771" i="76"/>
  <c r="J775" i="76"/>
  <c r="E775" i="76"/>
  <c r="M775" i="76"/>
  <c r="P775" i="76"/>
  <c r="H775" i="76"/>
  <c r="V775" i="76"/>
  <c r="K775" i="76"/>
  <c r="Q775" i="76"/>
  <c r="N775" i="76"/>
  <c r="W775" i="76"/>
  <c r="L775" i="76"/>
  <c r="D775" i="76"/>
  <c r="O775" i="76"/>
  <c r="G775" i="76"/>
  <c r="I775" i="76"/>
  <c r="F775" i="76"/>
  <c r="E779" i="76"/>
  <c r="J779" i="76"/>
  <c r="M779" i="76"/>
  <c r="P779" i="76"/>
  <c r="H779" i="76"/>
  <c r="V779" i="76"/>
  <c r="K779" i="76"/>
  <c r="Q779" i="76"/>
  <c r="N779" i="76"/>
  <c r="W779" i="76"/>
  <c r="L779" i="76"/>
  <c r="D779" i="76"/>
  <c r="O779" i="76"/>
  <c r="G779" i="76"/>
  <c r="I779" i="76"/>
  <c r="F779" i="76"/>
  <c r="P783" i="76"/>
  <c r="H783" i="76"/>
  <c r="V783" i="76"/>
  <c r="K783" i="76"/>
  <c r="Q783" i="76"/>
  <c r="N783" i="76"/>
  <c r="M783" i="76"/>
  <c r="E783" i="76"/>
  <c r="W783" i="76"/>
  <c r="L783" i="76"/>
  <c r="D783" i="76"/>
  <c r="O783" i="76"/>
  <c r="G783" i="76"/>
  <c r="I783" i="76"/>
  <c r="F783" i="76"/>
  <c r="J783" i="76"/>
  <c r="Q787" i="76"/>
  <c r="I787" i="76"/>
  <c r="V787" i="76"/>
  <c r="K787" i="76"/>
  <c r="P787" i="76"/>
  <c r="N787" i="76"/>
  <c r="J787" i="76"/>
  <c r="D787" i="76"/>
  <c r="L787" i="76"/>
  <c r="M787" i="76"/>
  <c r="E787" i="76"/>
  <c r="O787" i="76"/>
  <c r="G787" i="76"/>
  <c r="H787" i="76"/>
  <c r="F787" i="76"/>
  <c r="W787" i="76"/>
  <c r="M791" i="76"/>
  <c r="E791" i="76"/>
  <c r="O791" i="76"/>
  <c r="G791" i="76"/>
  <c r="H791" i="76"/>
  <c r="F791" i="76"/>
  <c r="W791" i="76"/>
  <c r="Q791" i="76"/>
  <c r="I791" i="76"/>
  <c r="V791" i="76"/>
  <c r="K791" i="76"/>
  <c r="P791" i="76"/>
  <c r="N791" i="76"/>
  <c r="J791" i="76"/>
  <c r="D791" i="76"/>
  <c r="L791" i="76"/>
  <c r="L795" i="76"/>
  <c r="M795" i="76"/>
  <c r="E795" i="76"/>
  <c r="O795" i="76"/>
  <c r="G795" i="76"/>
  <c r="H795" i="76"/>
  <c r="F795" i="76"/>
  <c r="W795" i="76"/>
  <c r="Q795" i="76"/>
  <c r="I795" i="76"/>
  <c r="V795" i="76"/>
  <c r="K795" i="76"/>
  <c r="P795" i="76"/>
  <c r="N795" i="76"/>
  <c r="J795" i="76"/>
  <c r="D795" i="76"/>
  <c r="Q799" i="76"/>
  <c r="I799" i="76"/>
  <c r="V799" i="76"/>
  <c r="K799" i="76"/>
  <c r="P799" i="76"/>
  <c r="N799" i="76"/>
  <c r="J799" i="76"/>
  <c r="D799" i="76"/>
  <c r="L799" i="76"/>
  <c r="M799" i="76"/>
  <c r="E799" i="76"/>
  <c r="O799" i="76"/>
  <c r="G799" i="76"/>
  <c r="H799" i="76"/>
  <c r="F799" i="76"/>
  <c r="W799" i="76"/>
  <c r="B6" i="76"/>
  <c r="B14" i="76"/>
  <c r="B5" i="76"/>
  <c r="B9" i="76"/>
  <c r="B13" i="76"/>
  <c r="B17" i="76"/>
  <c r="W21" i="76"/>
  <c r="O21" i="76"/>
  <c r="G21" i="76"/>
  <c r="Q21" i="76"/>
  <c r="I21" i="76"/>
  <c r="B21" i="76"/>
  <c r="P21" i="76"/>
  <c r="H21" i="76"/>
  <c r="N21" i="76"/>
  <c r="F21" i="76"/>
  <c r="S21" i="76"/>
  <c r="K21" i="76"/>
  <c r="M21" i="76"/>
  <c r="E21" i="76"/>
  <c r="T21" i="76"/>
  <c r="L21" i="76"/>
  <c r="D21" i="76"/>
  <c r="R21" i="76"/>
  <c r="J21" i="76"/>
  <c r="S25" i="76"/>
  <c r="K25" i="76"/>
  <c r="N25" i="76"/>
  <c r="F25" i="76"/>
  <c r="Q25" i="76"/>
  <c r="I25" i="76"/>
  <c r="B25" i="76"/>
  <c r="P25" i="76"/>
  <c r="H25" i="76"/>
  <c r="W25" i="76"/>
  <c r="O25" i="76"/>
  <c r="G25" i="76"/>
  <c r="R25" i="76"/>
  <c r="J25" i="76"/>
  <c r="M25" i="76"/>
  <c r="E25" i="76"/>
  <c r="T25" i="76"/>
  <c r="L25" i="76"/>
  <c r="D25" i="76"/>
  <c r="T29" i="76"/>
  <c r="L29" i="76"/>
  <c r="D29" i="76"/>
  <c r="S29" i="76"/>
  <c r="K29" i="76"/>
  <c r="N29" i="76"/>
  <c r="F29" i="76"/>
  <c r="Q29" i="76"/>
  <c r="I29" i="76"/>
  <c r="B29" i="76"/>
  <c r="P29" i="76"/>
  <c r="H29" i="76"/>
  <c r="W29" i="76"/>
  <c r="O29" i="76"/>
  <c r="G29" i="76"/>
  <c r="R29" i="76"/>
  <c r="J29" i="76"/>
  <c r="M29" i="76"/>
  <c r="E29" i="76"/>
  <c r="W33" i="76"/>
  <c r="O33" i="76"/>
  <c r="G33" i="76"/>
  <c r="Q33" i="76"/>
  <c r="I33" i="76"/>
  <c r="B33" i="76"/>
  <c r="R33" i="76"/>
  <c r="J33" i="76"/>
  <c r="T33" i="76"/>
  <c r="L33" i="76"/>
  <c r="D33" i="76"/>
  <c r="S33" i="76"/>
  <c r="K33" i="76"/>
  <c r="M33" i="76"/>
  <c r="E33" i="76"/>
  <c r="N33" i="76"/>
  <c r="F33" i="76"/>
  <c r="P33" i="76"/>
  <c r="H33" i="76"/>
  <c r="S37" i="76"/>
  <c r="K37" i="76"/>
  <c r="T37" i="76"/>
  <c r="L37" i="76"/>
  <c r="D37" i="76"/>
  <c r="R37" i="76"/>
  <c r="J37" i="76"/>
  <c r="M37" i="76"/>
  <c r="E37" i="76"/>
  <c r="W37" i="76"/>
  <c r="O37" i="76"/>
  <c r="G37" i="76"/>
  <c r="P37" i="76"/>
  <c r="H37" i="76"/>
  <c r="N37" i="76"/>
  <c r="F37" i="76"/>
  <c r="Q37" i="76"/>
  <c r="I37" i="76"/>
  <c r="B37" i="76"/>
  <c r="T41" i="76"/>
  <c r="L41" i="76"/>
  <c r="D41" i="76"/>
  <c r="S41" i="76"/>
  <c r="K41" i="76"/>
  <c r="M41" i="76"/>
  <c r="E41" i="76"/>
  <c r="N41" i="76"/>
  <c r="F41" i="76"/>
  <c r="P41" i="76"/>
  <c r="H41" i="76"/>
  <c r="W41" i="76"/>
  <c r="O41" i="76"/>
  <c r="G41" i="76"/>
  <c r="Q41" i="76"/>
  <c r="I41" i="76"/>
  <c r="B41" i="76"/>
  <c r="R41" i="76"/>
  <c r="J41" i="76"/>
  <c r="W45" i="76"/>
  <c r="E45" i="76"/>
  <c r="O45" i="76"/>
  <c r="B45" i="76"/>
  <c r="K45" i="76"/>
  <c r="G45" i="76"/>
  <c r="R45" i="76"/>
  <c r="T45" i="76"/>
  <c r="L45" i="76"/>
  <c r="D45" i="76"/>
  <c r="N45" i="76"/>
  <c r="J45" i="76"/>
  <c r="F45" i="76"/>
  <c r="Q45" i="76"/>
  <c r="M45" i="76"/>
  <c r="P45" i="76"/>
  <c r="H45" i="76"/>
  <c r="I45" i="76"/>
  <c r="S45" i="76"/>
  <c r="P49" i="76"/>
  <c r="H49" i="76"/>
  <c r="K49" i="76"/>
  <c r="B49" i="76"/>
  <c r="O49" i="76"/>
  <c r="E49" i="76"/>
  <c r="N49" i="76"/>
  <c r="W49" i="76"/>
  <c r="M49" i="76"/>
  <c r="T49" i="76"/>
  <c r="L49" i="76"/>
  <c r="D49" i="76"/>
  <c r="Q49" i="76"/>
  <c r="F49" i="76"/>
  <c r="J49" i="76"/>
  <c r="S49" i="76"/>
  <c r="I49" i="76"/>
  <c r="R49" i="76"/>
  <c r="G49" i="76"/>
  <c r="W53" i="76"/>
  <c r="E53" i="76"/>
  <c r="O53" i="76"/>
  <c r="F53" i="76"/>
  <c r="Q53" i="76"/>
  <c r="G53" i="76"/>
  <c r="R53" i="76"/>
  <c r="T53" i="76"/>
  <c r="L53" i="76"/>
  <c r="D53" i="76"/>
  <c r="N53" i="76"/>
  <c r="J53" i="76"/>
  <c r="B53" i="76"/>
  <c r="K53" i="76"/>
  <c r="M53" i="76"/>
  <c r="P53" i="76"/>
  <c r="H53" i="76"/>
  <c r="I53" i="76"/>
  <c r="S53" i="76"/>
  <c r="T57" i="76"/>
  <c r="L57" i="76"/>
  <c r="D57" i="76"/>
  <c r="Q57" i="76"/>
  <c r="F57" i="76"/>
  <c r="J57" i="76"/>
  <c r="W57" i="76"/>
  <c r="M57" i="76"/>
  <c r="S57" i="76"/>
  <c r="I57" i="76"/>
  <c r="P57" i="76"/>
  <c r="H57" i="76"/>
  <c r="K57" i="76"/>
  <c r="B57" i="76"/>
  <c r="O57" i="76"/>
  <c r="E57" i="76"/>
  <c r="R57" i="76"/>
  <c r="G57" i="76"/>
  <c r="N57" i="76"/>
  <c r="J61" i="76"/>
  <c r="E61" i="76"/>
  <c r="W61" i="76"/>
  <c r="O61" i="76"/>
  <c r="F61" i="76"/>
  <c r="Q61" i="76"/>
  <c r="G61" i="76"/>
  <c r="R61" i="76"/>
  <c r="T61" i="76"/>
  <c r="L61" i="76"/>
  <c r="D61" i="76"/>
  <c r="N61" i="76"/>
  <c r="B61" i="76"/>
  <c r="K61" i="76"/>
  <c r="M61" i="76"/>
  <c r="P61" i="76"/>
  <c r="H61" i="76"/>
  <c r="I61" i="76"/>
  <c r="S61" i="76"/>
  <c r="T65" i="76"/>
  <c r="L65" i="76"/>
  <c r="D65" i="76"/>
  <c r="Q65" i="76"/>
  <c r="F65" i="76"/>
  <c r="J65" i="76"/>
  <c r="S65" i="76"/>
  <c r="I65" i="76"/>
  <c r="R65" i="76"/>
  <c r="G65" i="76"/>
  <c r="P65" i="76"/>
  <c r="H65" i="76"/>
  <c r="K65" i="76"/>
  <c r="B65" i="76"/>
  <c r="O65" i="76"/>
  <c r="E65" i="76"/>
  <c r="N65" i="76"/>
  <c r="W65" i="76"/>
  <c r="M65" i="76"/>
  <c r="J69" i="76"/>
  <c r="E69" i="76"/>
  <c r="O69" i="76"/>
  <c r="W69" i="76"/>
  <c r="F69" i="76"/>
  <c r="Q69" i="76"/>
  <c r="G69" i="76"/>
  <c r="R69" i="76"/>
  <c r="T69" i="76"/>
  <c r="L69" i="76"/>
  <c r="D69" i="76"/>
  <c r="N69" i="76"/>
  <c r="B69" i="76"/>
  <c r="K69" i="76"/>
  <c r="M69" i="76"/>
  <c r="P69" i="76"/>
  <c r="H69" i="76"/>
  <c r="I69" i="76"/>
  <c r="S69" i="76"/>
  <c r="P73" i="76"/>
  <c r="H73" i="76"/>
  <c r="K73" i="76"/>
  <c r="B73" i="76"/>
  <c r="O73" i="76"/>
  <c r="E73" i="76"/>
  <c r="N73" i="76"/>
  <c r="W73" i="76"/>
  <c r="M73" i="76"/>
  <c r="T73" i="76"/>
  <c r="L73" i="76"/>
  <c r="D73" i="76"/>
  <c r="Q73" i="76"/>
  <c r="F73" i="76"/>
  <c r="J73" i="76"/>
  <c r="S73" i="76"/>
  <c r="I73" i="76"/>
  <c r="R73" i="76"/>
  <c r="G73" i="76"/>
  <c r="W77" i="76"/>
  <c r="J77" i="76"/>
  <c r="O77" i="76"/>
  <c r="E77" i="76"/>
  <c r="B77" i="76"/>
  <c r="K77" i="76"/>
  <c r="G77" i="76"/>
  <c r="R77" i="76"/>
  <c r="T77" i="76"/>
  <c r="L77" i="76"/>
  <c r="D77" i="76"/>
  <c r="N77" i="76"/>
  <c r="F77" i="76"/>
  <c r="Q77" i="76"/>
  <c r="M77" i="76"/>
  <c r="P77" i="76"/>
  <c r="H77" i="76"/>
  <c r="I77" i="76"/>
  <c r="S77" i="76"/>
  <c r="P81" i="76"/>
  <c r="H81" i="76"/>
  <c r="K81" i="76"/>
  <c r="B81" i="76"/>
  <c r="O81" i="76"/>
  <c r="E81" i="76"/>
  <c r="R81" i="76"/>
  <c r="G81" i="76"/>
  <c r="N81" i="76"/>
  <c r="T81" i="76"/>
  <c r="L81" i="76"/>
  <c r="D81" i="76"/>
  <c r="Q81" i="76"/>
  <c r="F81" i="76"/>
  <c r="J81" i="76"/>
  <c r="W81" i="76"/>
  <c r="M81" i="76"/>
  <c r="S81" i="76"/>
  <c r="I81" i="76"/>
  <c r="O85" i="76"/>
  <c r="E85" i="76"/>
  <c r="J85" i="76"/>
  <c r="W85" i="76"/>
  <c r="B85" i="76"/>
  <c r="K85" i="76"/>
  <c r="G85" i="76"/>
  <c r="R85" i="76"/>
  <c r="T85" i="76"/>
  <c r="L85" i="76"/>
  <c r="D85" i="76"/>
  <c r="N85" i="76"/>
  <c r="F85" i="76"/>
  <c r="Q85" i="76"/>
  <c r="M85" i="76"/>
  <c r="P85" i="76"/>
  <c r="H85" i="76"/>
  <c r="I85" i="76"/>
  <c r="S85" i="76"/>
  <c r="T89" i="76"/>
  <c r="L89" i="76"/>
  <c r="D89" i="76"/>
  <c r="Q89" i="76"/>
  <c r="F89" i="76"/>
  <c r="J89" i="76"/>
  <c r="S89" i="76"/>
  <c r="I89" i="76"/>
  <c r="R89" i="76"/>
  <c r="G89" i="76"/>
  <c r="P89" i="76"/>
  <c r="H89" i="76"/>
  <c r="K89" i="76"/>
  <c r="B89" i="76"/>
  <c r="O89" i="76"/>
  <c r="E89" i="76"/>
  <c r="N89" i="76"/>
  <c r="W89" i="76"/>
  <c r="M89" i="76"/>
  <c r="W93" i="76"/>
  <c r="J93" i="76"/>
  <c r="O93" i="76"/>
  <c r="E93" i="76"/>
  <c r="B93" i="76"/>
  <c r="K93" i="76"/>
  <c r="G93" i="76"/>
  <c r="R93" i="76"/>
  <c r="T93" i="76"/>
  <c r="L93" i="76"/>
  <c r="D93" i="76"/>
  <c r="N93" i="76"/>
  <c r="F93" i="76"/>
  <c r="Q93" i="76"/>
  <c r="M93" i="76"/>
  <c r="P93" i="76"/>
  <c r="H93" i="76"/>
  <c r="I93" i="76"/>
  <c r="S93" i="76"/>
  <c r="T97" i="76"/>
  <c r="L97" i="76"/>
  <c r="D97" i="76"/>
  <c r="Q97" i="76"/>
  <c r="F97" i="76"/>
  <c r="J97" i="76"/>
  <c r="W97" i="76"/>
  <c r="M97" i="76"/>
  <c r="S97" i="76"/>
  <c r="I97" i="76"/>
  <c r="P97" i="76"/>
  <c r="H97" i="76"/>
  <c r="K97" i="76"/>
  <c r="B97" i="76"/>
  <c r="O97" i="76"/>
  <c r="E97" i="76"/>
  <c r="R97" i="76"/>
  <c r="G97" i="76"/>
  <c r="N97" i="76"/>
  <c r="W101" i="76"/>
  <c r="J101" i="76"/>
  <c r="E101" i="76"/>
  <c r="O101" i="76"/>
  <c r="B101" i="76"/>
  <c r="K101" i="76"/>
  <c r="G101" i="76"/>
  <c r="R101" i="76"/>
  <c r="T101" i="76"/>
  <c r="L101" i="76"/>
  <c r="D101" i="76"/>
  <c r="N101" i="76"/>
  <c r="F101" i="76"/>
  <c r="Q101" i="76"/>
  <c r="M101" i="76"/>
  <c r="P101" i="76"/>
  <c r="H101" i="76"/>
  <c r="I101" i="76"/>
  <c r="S101" i="76"/>
  <c r="P105" i="76"/>
  <c r="H105" i="76"/>
  <c r="K105" i="76"/>
  <c r="B105" i="76"/>
  <c r="O105" i="76"/>
  <c r="E105" i="76"/>
  <c r="S105" i="76"/>
  <c r="I105" i="76"/>
  <c r="M105" i="76"/>
  <c r="T105" i="76"/>
  <c r="L105" i="76"/>
  <c r="D105" i="76"/>
  <c r="Q105" i="76"/>
  <c r="F105" i="76"/>
  <c r="J105" i="76"/>
  <c r="R105" i="76"/>
  <c r="N105" i="76"/>
  <c r="W105" i="76"/>
  <c r="G105" i="76"/>
  <c r="E109" i="76"/>
  <c r="W109" i="76"/>
  <c r="J109" i="76"/>
  <c r="O109" i="76"/>
  <c r="B109" i="76"/>
  <c r="K109" i="76"/>
  <c r="G109" i="76"/>
  <c r="R109" i="76"/>
  <c r="T109" i="76"/>
  <c r="L109" i="76"/>
  <c r="D109" i="76"/>
  <c r="N109" i="76"/>
  <c r="F109" i="76"/>
  <c r="Q109" i="76"/>
  <c r="M109" i="76"/>
  <c r="P109" i="76"/>
  <c r="H109" i="76"/>
  <c r="I109" i="76"/>
  <c r="S109" i="76"/>
  <c r="O113" i="76"/>
  <c r="Q113" i="76"/>
  <c r="B113" i="76"/>
  <c r="W113" i="76"/>
  <c r="G113" i="76"/>
  <c r="E113" i="76"/>
  <c r="I113" i="76"/>
  <c r="M113" i="76"/>
  <c r="T113" i="76"/>
  <c r="L113" i="76"/>
  <c r="D113" i="76"/>
  <c r="R113" i="76"/>
  <c r="J113" i="76"/>
  <c r="K113" i="76"/>
  <c r="P113" i="76"/>
  <c r="H113" i="76"/>
  <c r="N113" i="76"/>
  <c r="F113" i="76"/>
  <c r="S113" i="76"/>
  <c r="E117" i="76"/>
  <c r="B117" i="76"/>
  <c r="I117" i="76"/>
  <c r="G117" i="76"/>
  <c r="W117" i="76"/>
  <c r="M117" i="76"/>
  <c r="Q117" i="76"/>
  <c r="O117" i="76"/>
  <c r="T117" i="76"/>
  <c r="L117" i="76"/>
  <c r="D117" i="76"/>
  <c r="R117" i="76"/>
  <c r="J117" i="76"/>
  <c r="K117" i="76"/>
  <c r="P117" i="76"/>
  <c r="H117" i="76"/>
  <c r="N117" i="76"/>
  <c r="F117" i="76"/>
  <c r="S117" i="76"/>
  <c r="Q121" i="76"/>
  <c r="O121" i="76"/>
  <c r="W121" i="76"/>
  <c r="B121" i="76"/>
  <c r="G121" i="76"/>
  <c r="E121" i="76"/>
  <c r="I121" i="76"/>
  <c r="M121" i="76"/>
  <c r="T121" i="76"/>
  <c r="L121" i="76"/>
  <c r="D121" i="76"/>
  <c r="R121" i="76"/>
  <c r="J121" i="76"/>
  <c r="K121" i="76"/>
  <c r="P121" i="76"/>
  <c r="H121" i="76"/>
  <c r="N121" i="76"/>
  <c r="F121" i="76"/>
  <c r="S121" i="76"/>
  <c r="Q125" i="76"/>
  <c r="E125" i="76"/>
  <c r="O125" i="76"/>
  <c r="G125" i="76"/>
  <c r="M125" i="76"/>
  <c r="I125" i="76"/>
  <c r="B125" i="76"/>
  <c r="W125" i="76"/>
  <c r="T125" i="76"/>
  <c r="L125" i="76"/>
  <c r="D125" i="76"/>
  <c r="R125" i="76"/>
  <c r="J125" i="76"/>
  <c r="K125" i="76"/>
  <c r="P125" i="76"/>
  <c r="H125" i="76"/>
  <c r="N125" i="76"/>
  <c r="F125" i="76"/>
  <c r="S125" i="76"/>
  <c r="G129" i="76"/>
  <c r="M129" i="76"/>
  <c r="Q129" i="76"/>
  <c r="E129" i="76"/>
  <c r="W129" i="76"/>
  <c r="B129" i="76"/>
  <c r="O129" i="76"/>
  <c r="I129" i="76"/>
  <c r="T129" i="76"/>
  <c r="L129" i="76"/>
  <c r="D129" i="76"/>
  <c r="R129" i="76"/>
  <c r="J129" i="76"/>
  <c r="K129" i="76"/>
  <c r="P129" i="76"/>
  <c r="H129" i="76"/>
  <c r="N129" i="76"/>
  <c r="F129" i="76"/>
  <c r="S129" i="76"/>
  <c r="F133" i="76"/>
  <c r="D133" i="76"/>
  <c r="B133" i="76"/>
  <c r="L133" i="76"/>
  <c r="Q133" i="76"/>
  <c r="T133" i="76"/>
  <c r="I133" i="76"/>
  <c r="N133" i="76"/>
  <c r="W133" i="76"/>
  <c r="O133" i="76"/>
  <c r="G133" i="76"/>
  <c r="M133" i="76"/>
  <c r="E133" i="76"/>
  <c r="P133" i="76"/>
  <c r="S133" i="76"/>
  <c r="K133" i="76"/>
  <c r="H133" i="76"/>
  <c r="R133" i="76"/>
  <c r="J133" i="76"/>
  <c r="N137" i="76"/>
  <c r="D137" i="76"/>
  <c r="L137" i="76"/>
  <c r="J137" i="76"/>
  <c r="F137" i="76"/>
  <c r="B137" i="76"/>
  <c r="Q137" i="76"/>
  <c r="T137" i="76"/>
  <c r="E137" i="76"/>
  <c r="P137" i="76"/>
  <c r="I137" i="76"/>
  <c r="W137" i="76"/>
  <c r="O137" i="76"/>
  <c r="G137" i="76"/>
  <c r="M137" i="76"/>
  <c r="S137" i="76"/>
  <c r="K137" i="76"/>
  <c r="H137" i="76"/>
  <c r="R137" i="76"/>
  <c r="L141" i="76"/>
  <c r="I141" i="76"/>
  <c r="B141" i="76"/>
  <c r="N141" i="76"/>
  <c r="Q141" i="76"/>
  <c r="F141" i="76"/>
  <c r="D141" i="76"/>
  <c r="T141" i="76"/>
  <c r="W141" i="76"/>
  <c r="O141" i="76"/>
  <c r="G141" i="76"/>
  <c r="M141" i="76"/>
  <c r="E141" i="76"/>
  <c r="P141" i="76"/>
  <c r="S141" i="76"/>
  <c r="K141" i="76"/>
  <c r="H141" i="76"/>
  <c r="R141" i="76"/>
  <c r="J141" i="76"/>
  <c r="E145" i="76"/>
  <c r="Q145" i="76"/>
  <c r="N145" i="76"/>
  <c r="B145" i="76"/>
  <c r="T145" i="76"/>
  <c r="L145" i="76"/>
  <c r="I145" i="76"/>
  <c r="P145" i="76"/>
  <c r="F145" i="76"/>
  <c r="J145" i="76"/>
  <c r="D145" i="76"/>
  <c r="W145" i="76"/>
  <c r="O145" i="76"/>
  <c r="G145" i="76"/>
  <c r="M145" i="76"/>
  <c r="S145" i="76"/>
  <c r="K145" i="76"/>
  <c r="H145" i="76"/>
  <c r="R145" i="76"/>
  <c r="T149" i="76"/>
  <c r="D149" i="76"/>
  <c r="F149" i="76"/>
  <c r="B149" i="76"/>
  <c r="Q149" i="76"/>
  <c r="N149" i="76"/>
  <c r="I149" i="76"/>
  <c r="L149" i="76"/>
  <c r="W149" i="76"/>
  <c r="O149" i="76"/>
  <c r="G149" i="76"/>
  <c r="M149" i="76"/>
  <c r="E149" i="76"/>
  <c r="P149" i="76"/>
  <c r="S149" i="76"/>
  <c r="K149" i="76"/>
  <c r="H149" i="76"/>
  <c r="R149" i="76"/>
  <c r="J149" i="76"/>
  <c r="J153" i="76"/>
  <c r="D153" i="76"/>
  <c r="Q153" i="76"/>
  <c r="F153" i="76"/>
  <c r="P153" i="76"/>
  <c r="B153" i="76"/>
  <c r="L153" i="76"/>
  <c r="N153" i="76"/>
  <c r="E153" i="76"/>
  <c r="T153" i="76"/>
  <c r="I153" i="76"/>
  <c r="W153" i="76"/>
  <c r="O153" i="76"/>
  <c r="G153" i="76"/>
  <c r="M153" i="76"/>
  <c r="S153" i="76"/>
  <c r="K153" i="76"/>
  <c r="H153" i="76"/>
  <c r="R153" i="76"/>
  <c r="Q157" i="76"/>
  <c r="D157" i="76"/>
  <c r="F157" i="76"/>
  <c r="L157" i="76"/>
  <c r="I157" i="76"/>
  <c r="N157" i="76"/>
  <c r="T157" i="76"/>
  <c r="B157" i="76"/>
  <c r="W157" i="76"/>
  <c r="O157" i="76"/>
  <c r="G157" i="76"/>
  <c r="M157" i="76"/>
  <c r="E157" i="76"/>
  <c r="P157" i="76"/>
  <c r="S157" i="76"/>
  <c r="K157" i="76"/>
  <c r="H157" i="76"/>
  <c r="R157" i="76"/>
  <c r="J157" i="76"/>
  <c r="F161" i="76"/>
  <c r="T161" i="76"/>
  <c r="B161" i="76"/>
  <c r="P161" i="76"/>
  <c r="I161" i="76"/>
  <c r="Q161" i="76"/>
  <c r="D161" i="76"/>
  <c r="N161" i="76"/>
  <c r="J161" i="76"/>
  <c r="L161" i="76"/>
  <c r="E161" i="76"/>
  <c r="W161" i="76"/>
  <c r="O161" i="76"/>
  <c r="G161" i="76"/>
  <c r="M161" i="76"/>
  <c r="S161" i="76"/>
  <c r="K161" i="76"/>
  <c r="H161" i="76"/>
  <c r="R161" i="76"/>
  <c r="N165" i="76"/>
  <c r="B165" i="76"/>
  <c r="D165" i="76"/>
  <c r="F165" i="76"/>
  <c r="I165" i="76"/>
  <c r="Q165" i="76"/>
  <c r="T165" i="76"/>
  <c r="L165" i="76"/>
  <c r="W165" i="76"/>
  <c r="O165" i="76"/>
  <c r="G165" i="76"/>
  <c r="M165" i="76"/>
  <c r="E165" i="76"/>
  <c r="P165" i="76"/>
  <c r="S165" i="76"/>
  <c r="K165" i="76"/>
  <c r="H165" i="76"/>
  <c r="R165" i="76"/>
  <c r="J165" i="76"/>
  <c r="J169" i="76"/>
  <c r="T169" i="76"/>
  <c r="E169" i="76"/>
  <c r="F169" i="76"/>
  <c r="N169" i="76"/>
  <c r="Q169" i="76"/>
  <c r="B169" i="76"/>
  <c r="L169" i="76"/>
  <c r="P169" i="76"/>
  <c r="D169" i="76"/>
  <c r="I169" i="76"/>
  <c r="W169" i="76"/>
  <c r="O169" i="76"/>
  <c r="G169" i="76"/>
  <c r="M169" i="76"/>
  <c r="S169" i="76"/>
  <c r="K169" i="76"/>
  <c r="H169" i="76"/>
  <c r="R169" i="76"/>
  <c r="T173" i="76"/>
  <c r="F173" i="76"/>
  <c r="I173" i="76"/>
  <c r="L173" i="76"/>
  <c r="B173" i="76"/>
  <c r="N173" i="76"/>
  <c r="Q173" i="76"/>
  <c r="D173" i="76"/>
  <c r="W173" i="76"/>
  <c r="O173" i="76"/>
  <c r="G173" i="76"/>
  <c r="M173" i="76"/>
  <c r="E173" i="76"/>
  <c r="P173" i="76"/>
  <c r="S173" i="76"/>
  <c r="K173" i="76"/>
  <c r="H173" i="76"/>
  <c r="R173" i="76"/>
  <c r="J173" i="76"/>
  <c r="Q177" i="76"/>
  <c r="D177" i="76"/>
  <c r="E177" i="76"/>
  <c r="L177" i="76"/>
  <c r="I177" i="76"/>
  <c r="N177" i="76"/>
  <c r="B177" i="76"/>
  <c r="T177" i="76"/>
  <c r="P177" i="76"/>
  <c r="F177" i="76"/>
  <c r="J177" i="76"/>
  <c r="W177" i="76"/>
  <c r="O177" i="76"/>
  <c r="G177" i="76"/>
  <c r="M177" i="76"/>
  <c r="S177" i="76"/>
  <c r="K177" i="76"/>
  <c r="H177" i="76"/>
  <c r="R177" i="76"/>
  <c r="F181" i="76"/>
  <c r="I181" i="76"/>
  <c r="D181" i="76"/>
  <c r="B181" i="76"/>
  <c r="N181" i="76"/>
  <c r="Q181" i="76"/>
  <c r="T181" i="76"/>
  <c r="L181" i="76"/>
  <c r="W181" i="76"/>
  <c r="O181" i="76"/>
  <c r="G181" i="76"/>
  <c r="M181" i="76"/>
  <c r="E181" i="76"/>
  <c r="P181" i="76"/>
  <c r="S181" i="76"/>
  <c r="K181" i="76"/>
  <c r="H181" i="76"/>
  <c r="R181" i="76"/>
  <c r="J181" i="76"/>
  <c r="T185" i="76"/>
  <c r="J185" i="76"/>
  <c r="E185" i="76"/>
  <c r="Q185" i="76"/>
  <c r="B185" i="76"/>
  <c r="D185" i="76"/>
  <c r="I185" i="76"/>
  <c r="F185" i="76"/>
  <c r="L185" i="76"/>
  <c r="N185" i="76"/>
  <c r="P185" i="76"/>
  <c r="W185" i="76"/>
  <c r="O185" i="76"/>
  <c r="G185" i="76"/>
  <c r="M185" i="76"/>
  <c r="S185" i="76"/>
  <c r="K185" i="76"/>
  <c r="H185" i="76"/>
  <c r="R185" i="76"/>
  <c r="D189" i="76"/>
  <c r="Q189" i="76"/>
  <c r="I189" i="76"/>
  <c r="N189" i="76"/>
  <c r="L189" i="76"/>
  <c r="T189" i="76"/>
  <c r="B189" i="76"/>
  <c r="F189" i="76"/>
  <c r="W189" i="76"/>
  <c r="O189" i="76"/>
  <c r="G189" i="76"/>
  <c r="M189" i="76"/>
  <c r="E189" i="76"/>
  <c r="P189" i="76"/>
  <c r="S189" i="76"/>
  <c r="K189" i="76"/>
  <c r="H189" i="76"/>
  <c r="R189" i="76"/>
  <c r="J189" i="76"/>
  <c r="B193" i="76"/>
  <c r="N193" i="76"/>
  <c r="I193" i="76"/>
  <c r="E193" i="76"/>
  <c r="Q193" i="76"/>
  <c r="D193" i="76"/>
  <c r="P193" i="76"/>
  <c r="T193" i="76"/>
  <c r="F193" i="76"/>
  <c r="J193" i="76"/>
  <c r="L193" i="76"/>
  <c r="W193" i="76"/>
  <c r="O193" i="76"/>
  <c r="G193" i="76"/>
  <c r="M193" i="76"/>
  <c r="S193" i="76"/>
  <c r="K193" i="76"/>
  <c r="H193" i="76"/>
  <c r="R193" i="76"/>
  <c r="D197" i="76"/>
  <c r="F197" i="76"/>
  <c r="I197" i="76"/>
  <c r="T197" i="76"/>
  <c r="B197" i="76"/>
  <c r="Q197" i="76"/>
  <c r="N197" i="76"/>
  <c r="L197" i="76"/>
  <c r="W197" i="76"/>
  <c r="O197" i="76"/>
  <c r="G197" i="76"/>
  <c r="M197" i="76"/>
  <c r="E197" i="76"/>
  <c r="P197" i="76"/>
  <c r="S197" i="76"/>
  <c r="K197" i="76"/>
  <c r="H197" i="76"/>
  <c r="R197" i="76"/>
  <c r="J197" i="76"/>
  <c r="F201" i="76"/>
  <c r="I201" i="76"/>
  <c r="P201" i="76"/>
  <c r="Q201" i="76"/>
  <c r="B201" i="76"/>
  <c r="T201" i="76"/>
  <c r="E201" i="76"/>
  <c r="D201" i="76"/>
  <c r="L201" i="76"/>
  <c r="J201" i="76"/>
  <c r="N201" i="76"/>
  <c r="W201" i="76"/>
  <c r="O201" i="76"/>
  <c r="G201" i="76"/>
  <c r="M201" i="76"/>
  <c r="S201" i="76"/>
  <c r="K201" i="76"/>
  <c r="H201" i="76"/>
  <c r="R201" i="76"/>
  <c r="F205" i="76"/>
  <c r="T205" i="76"/>
  <c r="N205" i="76"/>
  <c r="Q205" i="76"/>
  <c r="L205" i="76"/>
  <c r="D205" i="76"/>
  <c r="I205" i="76"/>
  <c r="B205" i="76"/>
  <c r="W205" i="76"/>
  <c r="O205" i="76"/>
  <c r="G205" i="76"/>
  <c r="M205" i="76"/>
  <c r="E205" i="76"/>
  <c r="P205" i="76"/>
  <c r="S205" i="76"/>
  <c r="K205" i="76"/>
  <c r="H205" i="76"/>
  <c r="R205" i="76"/>
  <c r="J205" i="76"/>
  <c r="L209" i="76"/>
  <c r="D209" i="76"/>
  <c r="N209" i="76"/>
  <c r="B209" i="76"/>
  <c r="T209" i="76"/>
  <c r="E209" i="76"/>
  <c r="Q209" i="76"/>
  <c r="F209" i="76"/>
  <c r="J209" i="76"/>
  <c r="P209" i="76"/>
  <c r="I209" i="76"/>
  <c r="W209" i="76"/>
  <c r="O209" i="76"/>
  <c r="G209" i="76"/>
  <c r="M209" i="76"/>
  <c r="S209" i="76"/>
  <c r="K209" i="76"/>
  <c r="H209" i="76"/>
  <c r="R209" i="76"/>
  <c r="I213" i="76"/>
  <c r="B213" i="76"/>
  <c r="L213" i="76"/>
  <c r="Q213" i="76"/>
  <c r="N213" i="76"/>
  <c r="D213" i="76"/>
  <c r="F213" i="76"/>
  <c r="T213" i="76"/>
  <c r="W213" i="76"/>
  <c r="O213" i="76"/>
  <c r="G213" i="76"/>
  <c r="M213" i="76"/>
  <c r="E213" i="76"/>
  <c r="P213" i="76"/>
  <c r="S213" i="76"/>
  <c r="K213" i="76"/>
  <c r="H213" i="76"/>
  <c r="R213" i="76"/>
  <c r="J213" i="76"/>
  <c r="F217" i="76"/>
  <c r="T217" i="76"/>
  <c r="J217" i="76"/>
  <c r="B217" i="76"/>
  <c r="E217" i="76"/>
  <c r="D217" i="76"/>
  <c r="P217" i="76"/>
  <c r="N217" i="76"/>
  <c r="L217" i="76"/>
  <c r="Q217" i="76"/>
  <c r="I217" i="76"/>
  <c r="W217" i="76"/>
  <c r="O217" i="76"/>
  <c r="G217" i="76"/>
  <c r="M217" i="76"/>
  <c r="S217" i="76"/>
  <c r="K217" i="76"/>
  <c r="H217" i="76"/>
  <c r="R217" i="76"/>
  <c r="B221" i="76"/>
  <c r="D221" i="76"/>
  <c r="L221" i="76"/>
  <c r="H221" i="76"/>
  <c r="P221" i="76"/>
  <c r="T221" i="76"/>
  <c r="W221" i="76"/>
  <c r="O221" i="76"/>
  <c r="G221" i="76"/>
  <c r="R221" i="76"/>
  <c r="J221" i="76"/>
  <c r="I221" i="76"/>
  <c r="E221" i="76"/>
  <c r="S221" i="76"/>
  <c r="K221" i="76"/>
  <c r="N221" i="76"/>
  <c r="F221" i="76"/>
  <c r="Q221" i="76"/>
  <c r="M221" i="76"/>
  <c r="B225" i="76"/>
  <c r="L225" i="76"/>
  <c r="P225" i="76"/>
  <c r="T225" i="76"/>
  <c r="H225" i="76"/>
  <c r="D225" i="76"/>
  <c r="S225" i="76"/>
  <c r="K225" i="76"/>
  <c r="N225" i="76"/>
  <c r="F225" i="76"/>
  <c r="Q225" i="76"/>
  <c r="M225" i="76"/>
  <c r="W225" i="76"/>
  <c r="O225" i="76"/>
  <c r="G225" i="76"/>
  <c r="R225" i="76"/>
  <c r="J225" i="76"/>
  <c r="I225" i="76"/>
  <c r="E225" i="76"/>
  <c r="D229" i="76"/>
  <c r="H229" i="76"/>
  <c r="L229" i="76"/>
  <c r="T229" i="76"/>
  <c r="P229" i="76"/>
  <c r="B229" i="76"/>
  <c r="W229" i="76"/>
  <c r="O229" i="76"/>
  <c r="G229" i="76"/>
  <c r="R229" i="76"/>
  <c r="J229" i="76"/>
  <c r="I229" i="76"/>
  <c r="E229" i="76"/>
  <c r="S229" i="76"/>
  <c r="K229" i="76"/>
  <c r="N229" i="76"/>
  <c r="F229" i="76"/>
  <c r="Q229" i="76"/>
  <c r="M229" i="76"/>
  <c r="H233" i="76"/>
  <c r="P233" i="76"/>
  <c r="L233" i="76"/>
  <c r="T233" i="76"/>
  <c r="D233" i="76"/>
  <c r="B233" i="76"/>
  <c r="S233" i="76"/>
  <c r="K233" i="76"/>
  <c r="N233" i="76"/>
  <c r="F233" i="76"/>
  <c r="Q233" i="76"/>
  <c r="M233" i="76"/>
  <c r="W233" i="76"/>
  <c r="O233" i="76"/>
  <c r="G233" i="76"/>
  <c r="R233" i="76"/>
  <c r="J233" i="76"/>
  <c r="I233" i="76"/>
  <c r="E233" i="76"/>
  <c r="L237" i="76"/>
  <c r="H237" i="76"/>
  <c r="P237" i="76"/>
  <c r="B237" i="76"/>
  <c r="T237" i="76"/>
  <c r="D237" i="76"/>
  <c r="W237" i="76"/>
  <c r="O237" i="76"/>
  <c r="G237" i="76"/>
  <c r="R237" i="76"/>
  <c r="J237" i="76"/>
  <c r="I237" i="76"/>
  <c r="E237" i="76"/>
  <c r="S237" i="76"/>
  <c r="K237" i="76"/>
  <c r="N237" i="76"/>
  <c r="F237" i="76"/>
  <c r="Q237" i="76"/>
  <c r="M237" i="76"/>
  <c r="D241" i="76"/>
  <c r="L241" i="76"/>
  <c r="H241" i="76"/>
  <c r="T241" i="76"/>
  <c r="P241" i="76"/>
  <c r="B241" i="76"/>
  <c r="S241" i="76"/>
  <c r="K241" i="76"/>
  <c r="N241" i="76"/>
  <c r="F241" i="76"/>
  <c r="Q241" i="76"/>
  <c r="M241" i="76"/>
  <c r="W241" i="76"/>
  <c r="O241" i="76"/>
  <c r="G241" i="76"/>
  <c r="R241" i="76"/>
  <c r="J241" i="76"/>
  <c r="I241" i="76"/>
  <c r="E241" i="76"/>
  <c r="H245" i="76"/>
  <c r="D245" i="76"/>
  <c r="T245" i="76"/>
  <c r="B245" i="76"/>
  <c r="L245" i="76"/>
  <c r="P245" i="76"/>
  <c r="W245" i="76"/>
  <c r="O245" i="76"/>
  <c r="G245" i="76"/>
  <c r="R245" i="76"/>
  <c r="J245" i="76"/>
  <c r="I245" i="76"/>
  <c r="E245" i="76"/>
  <c r="S245" i="76"/>
  <c r="K245" i="76"/>
  <c r="N245" i="76"/>
  <c r="F245" i="76"/>
  <c r="Q245" i="76"/>
  <c r="M245" i="76"/>
  <c r="B249" i="76"/>
  <c r="G249" i="76"/>
  <c r="P249" i="76"/>
  <c r="Q249" i="76"/>
  <c r="D249" i="76"/>
  <c r="L249" i="76"/>
  <c r="I249" i="76"/>
  <c r="O249" i="76"/>
  <c r="K249" i="76"/>
  <c r="T249" i="76"/>
  <c r="W249" i="76"/>
  <c r="E249" i="76"/>
  <c r="N249" i="76"/>
  <c r="F249" i="76"/>
  <c r="M249" i="76"/>
  <c r="R249" i="76"/>
  <c r="J249" i="76"/>
  <c r="H249" i="76"/>
  <c r="S249" i="76"/>
  <c r="Q253" i="76"/>
  <c r="S253" i="76"/>
  <c r="G253" i="76"/>
  <c r="H253" i="76"/>
  <c r="W253" i="76"/>
  <c r="L253" i="76"/>
  <c r="N253" i="76"/>
  <c r="F253" i="76"/>
  <c r="P253" i="76"/>
  <c r="E253" i="76"/>
  <c r="T253" i="76"/>
  <c r="I253" i="76"/>
  <c r="M253" i="76"/>
  <c r="R253" i="76"/>
  <c r="J253" i="76"/>
  <c r="K253" i="76"/>
  <c r="B253" i="76"/>
  <c r="O253" i="76"/>
  <c r="D253" i="76"/>
  <c r="W257" i="76"/>
  <c r="I257" i="76"/>
  <c r="E257" i="76"/>
  <c r="L257" i="76"/>
  <c r="T257" i="76"/>
  <c r="Q257" i="76"/>
  <c r="B257" i="76"/>
  <c r="P257" i="76"/>
  <c r="O257" i="76"/>
  <c r="D257" i="76"/>
  <c r="K257" i="76"/>
  <c r="G257" i="76"/>
  <c r="N257" i="76"/>
  <c r="F257" i="76"/>
  <c r="M257" i="76"/>
  <c r="R257" i="76"/>
  <c r="J257" i="76"/>
  <c r="H257" i="76"/>
  <c r="S257" i="76"/>
  <c r="H261" i="76"/>
  <c r="M261" i="76"/>
  <c r="S261" i="76"/>
  <c r="N261" i="76"/>
  <c r="F261" i="76"/>
  <c r="P261" i="76"/>
  <c r="E261" i="76"/>
  <c r="T261" i="76"/>
  <c r="I261" i="76"/>
  <c r="Q261" i="76"/>
  <c r="W261" i="76"/>
  <c r="R261" i="76"/>
  <c r="J261" i="76"/>
  <c r="K261" i="76"/>
  <c r="B261" i="76"/>
  <c r="O261" i="76"/>
  <c r="D261" i="76"/>
  <c r="G261" i="76"/>
  <c r="L261" i="76"/>
  <c r="G265" i="76"/>
  <c r="Q265" i="76"/>
  <c r="O265" i="76"/>
  <c r="E265" i="76"/>
  <c r="B265" i="76"/>
  <c r="P265" i="76"/>
  <c r="K265" i="76"/>
  <c r="D265" i="76"/>
  <c r="W265" i="76"/>
  <c r="I265" i="76"/>
  <c r="T265" i="76"/>
  <c r="L265" i="76"/>
  <c r="N265" i="76"/>
  <c r="F265" i="76"/>
  <c r="M265" i="76"/>
  <c r="R265" i="76"/>
  <c r="J265" i="76"/>
  <c r="H265" i="76"/>
  <c r="S265" i="76"/>
  <c r="Q269" i="76"/>
  <c r="G269" i="76"/>
  <c r="L269" i="76"/>
  <c r="W269" i="76"/>
  <c r="N269" i="76"/>
  <c r="F269" i="76"/>
  <c r="P269" i="76"/>
  <c r="E269" i="76"/>
  <c r="T269" i="76"/>
  <c r="I269" i="76"/>
  <c r="M269" i="76"/>
  <c r="H269" i="76"/>
  <c r="R269" i="76"/>
  <c r="J269" i="76"/>
  <c r="K269" i="76"/>
  <c r="B269" i="76"/>
  <c r="O269" i="76"/>
  <c r="D269" i="76"/>
  <c r="S269" i="76"/>
  <c r="K273" i="76"/>
  <c r="P273" i="76"/>
  <c r="B273" i="76"/>
  <c r="I273" i="76"/>
  <c r="O273" i="76"/>
  <c r="Q273" i="76"/>
  <c r="D273" i="76"/>
  <c r="L273" i="76"/>
  <c r="G273" i="76"/>
  <c r="T273" i="76"/>
  <c r="W273" i="76"/>
  <c r="E273" i="76"/>
  <c r="N273" i="76"/>
  <c r="F273" i="76"/>
  <c r="M273" i="76"/>
  <c r="R273" i="76"/>
  <c r="J273" i="76"/>
  <c r="H273" i="76"/>
  <c r="S273" i="76"/>
  <c r="S277" i="76"/>
  <c r="H277" i="76"/>
  <c r="N277" i="76"/>
  <c r="F277" i="76"/>
  <c r="P277" i="76"/>
  <c r="E277" i="76"/>
  <c r="T277" i="76"/>
  <c r="I277" i="76"/>
  <c r="W277" i="76"/>
  <c r="Q277" i="76"/>
  <c r="M277" i="76"/>
  <c r="R277" i="76"/>
  <c r="J277" i="76"/>
  <c r="K277" i="76"/>
  <c r="B277" i="76"/>
  <c r="O277" i="76"/>
  <c r="D277" i="76"/>
  <c r="L277" i="76"/>
  <c r="G277" i="76"/>
  <c r="K281" i="76"/>
  <c r="W281" i="76"/>
  <c r="E281" i="76"/>
  <c r="I281" i="76"/>
  <c r="L281" i="76"/>
  <c r="G281" i="76"/>
  <c r="Q281" i="76"/>
  <c r="D281" i="76"/>
  <c r="O281" i="76"/>
  <c r="T281" i="76"/>
  <c r="P281" i="76"/>
  <c r="B281" i="76"/>
  <c r="N281" i="76"/>
  <c r="F281" i="76"/>
  <c r="M281" i="76"/>
  <c r="R281" i="76"/>
  <c r="J281" i="76"/>
  <c r="H281" i="76"/>
  <c r="S281" i="76"/>
  <c r="G285" i="76"/>
  <c r="H285" i="76"/>
  <c r="W285" i="76"/>
  <c r="S285" i="76"/>
  <c r="L285" i="76"/>
  <c r="Q285" i="76"/>
  <c r="N285" i="76"/>
  <c r="F285" i="76"/>
  <c r="P285" i="76"/>
  <c r="E285" i="76"/>
  <c r="T285" i="76"/>
  <c r="I285" i="76"/>
  <c r="M285" i="76"/>
  <c r="R285" i="76"/>
  <c r="J285" i="76"/>
  <c r="K285" i="76"/>
  <c r="B285" i="76"/>
  <c r="O285" i="76"/>
  <c r="D285" i="76"/>
  <c r="T289" i="76"/>
  <c r="E289" i="76"/>
  <c r="W289" i="76"/>
  <c r="D289" i="76"/>
  <c r="I289" i="76"/>
  <c r="K289" i="76"/>
  <c r="G289" i="76"/>
  <c r="L289" i="76"/>
  <c r="B289" i="76"/>
  <c r="O289" i="76"/>
  <c r="Q289" i="76"/>
  <c r="P289" i="76"/>
  <c r="N289" i="76"/>
  <c r="F289" i="76"/>
  <c r="M289" i="76"/>
  <c r="R289" i="76"/>
  <c r="J289" i="76"/>
  <c r="H289" i="76"/>
  <c r="S289" i="76"/>
  <c r="S293" i="76"/>
  <c r="H293" i="76"/>
  <c r="R293" i="76"/>
  <c r="J293" i="76"/>
  <c r="K293" i="76"/>
  <c r="B293" i="76"/>
  <c r="O293" i="76"/>
  <c r="D293" i="76"/>
  <c r="G293" i="76"/>
  <c r="L293" i="76"/>
  <c r="M293" i="76"/>
  <c r="N293" i="76"/>
  <c r="F293" i="76"/>
  <c r="P293" i="76"/>
  <c r="E293" i="76"/>
  <c r="T293" i="76"/>
  <c r="I293" i="76"/>
  <c r="Q293" i="76"/>
  <c r="W293" i="76"/>
  <c r="T297" i="76"/>
  <c r="E297" i="76"/>
  <c r="P297" i="76"/>
  <c r="Q297" i="76"/>
  <c r="W297" i="76"/>
  <c r="D297" i="76"/>
  <c r="L297" i="76"/>
  <c r="B297" i="76"/>
  <c r="K297" i="76"/>
  <c r="G297" i="76"/>
  <c r="I297" i="76"/>
  <c r="O297" i="76"/>
  <c r="N297" i="76"/>
  <c r="F297" i="76"/>
  <c r="M297" i="76"/>
  <c r="R297" i="76"/>
  <c r="J297" i="76"/>
  <c r="H297" i="76"/>
  <c r="S297" i="76"/>
  <c r="Q301" i="76"/>
  <c r="W301" i="76"/>
  <c r="G301" i="76"/>
  <c r="L301" i="76"/>
  <c r="N301" i="76"/>
  <c r="F301" i="76"/>
  <c r="P301" i="76"/>
  <c r="E301" i="76"/>
  <c r="T301" i="76"/>
  <c r="I301" i="76"/>
  <c r="M301" i="76"/>
  <c r="H301" i="76"/>
  <c r="R301" i="76"/>
  <c r="J301" i="76"/>
  <c r="K301" i="76"/>
  <c r="B301" i="76"/>
  <c r="O301" i="76"/>
  <c r="D301" i="76"/>
  <c r="S301" i="76"/>
  <c r="K305" i="76"/>
  <c r="W305" i="76"/>
  <c r="E305" i="76"/>
  <c r="I305" i="76"/>
  <c r="L305" i="76"/>
  <c r="G305" i="76"/>
  <c r="Q305" i="76"/>
  <c r="D305" i="76"/>
  <c r="O305" i="76"/>
  <c r="T305" i="76"/>
  <c r="P305" i="76"/>
  <c r="B305" i="76"/>
  <c r="N305" i="76"/>
  <c r="F305" i="76"/>
  <c r="M305" i="76"/>
  <c r="R305" i="76"/>
  <c r="J305" i="76"/>
  <c r="H305" i="76"/>
  <c r="S305" i="76"/>
  <c r="M309" i="76"/>
  <c r="S309" i="76"/>
  <c r="H309" i="76"/>
  <c r="R309" i="76"/>
  <c r="J309" i="76"/>
  <c r="K309" i="76"/>
  <c r="B309" i="76"/>
  <c r="O309" i="76"/>
  <c r="D309" i="76"/>
  <c r="L309" i="76"/>
  <c r="G309" i="76"/>
  <c r="N309" i="76"/>
  <c r="F309" i="76"/>
  <c r="P309" i="76"/>
  <c r="E309" i="76"/>
  <c r="T309" i="76"/>
  <c r="I309" i="76"/>
  <c r="W309" i="76"/>
  <c r="Q309" i="76"/>
  <c r="Q313" i="76"/>
  <c r="D313" i="76"/>
  <c r="L313" i="76"/>
  <c r="G313" i="76"/>
  <c r="T313" i="76"/>
  <c r="W313" i="76"/>
  <c r="E313" i="76"/>
  <c r="K313" i="76"/>
  <c r="P313" i="76"/>
  <c r="B313" i="76"/>
  <c r="I313" i="76"/>
  <c r="O313" i="76"/>
  <c r="N313" i="76"/>
  <c r="F313" i="76"/>
  <c r="M313" i="76"/>
  <c r="R313" i="76"/>
  <c r="J313" i="76"/>
  <c r="H313" i="76"/>
  <c r="S313" i="76"/>
  <c r="Q317" i="76"/>
  <c r="W317" i="76"/>
  <c r="L317" i="76"/>
  <c r="G317" i="76"/>
  <c r="S317" i="76"/>
  <c r="H317" i="76"/>
  <c r="N317" i="76"/>
  <c r="F317" i="76"/>
  <c r="P317" i="76"/>
  <c r="E317" i="76"/>
  <c r="T317" i="76"/>
  <c r="I317" i="76"/>
  <c r="M317" i="76"/>
  <c r="R317" i="76"/>
  <c r="J317" i="76"/>
  <c r="K317" i="76"/>
  <c r="B317" i="76"/>
  <c r="O317" i="76"/>
  <c r="D317" i="76"/>
  <c r="B321" i="76"/>
  <c r="Q321" i="76"/>
  <c r="L321" i="76"/>
  <c r="W321" i="76"/>
  <c r="I321" i="76"/>
  <c r="T321" i="76"/>
  <c r="E321" i="76"/>
  <c r="G321" i="76"/>
  <c r="D321" i="76"/>
  <c r="P321" i="76"/>
  <c r="K321" i="76"/>
  <c r="O321" i="76"/>
  <c r="N321" i="76"/>
  <c r="F321" i="76"/>
  <c r="M321" i="76"/>
  <c r="R321" i="76"/>
  <c r="J321" i="76"/>
  <c r="H321" i="76"/>
  <c r="S321" i="76"/>
  <c r="S325" i="76"/>
  <c r="H325" i="76"/>
  <c r="M325" i="76"/>
  <c r="R325" i="76"/>
  <c r="J325" i="76"/>
  <c r="K325" i="76"/>
  <c r="B325" i="76"/>
  <c r="O325" i="76"/>
  <c r="D325" i="76"/>
  <c r="G325" i="76"/>
  <c r="L325" i="76"/>
  <c r="N325" i="76"/>
  <c r="F325" i="76"/>
  <c r="P325" i="76"/>
  <c r="E325" i="76"/>
  <c r="T325" i="76"/>
  <c r="I325" i="76"/>
  <c r="Q325" i="76"/>
  <c r="W325" i="76"/>
  <c r="Q329" i="76"/>
  <c r="E329" i="76"/>
  <c r="O329" i="76"/>
  <c r="G329" i="76"/>
  <c r="B329" i="76"/>
  <c r="P329" i="76"/>
  <c r="K329" i="76"/>
  <c r="D329" i="76"/>
  <c r="W329" i="76"/>
  <c r="I329" i="76"/>
  <c r="T329" i="76"/>
  <c r="L329" i="76"/>
  <c r="N329" i="76"/>
  <c r="F329" i="76"/>
  <c r="M329" i="76"/>
  <c r="R329" i="76"/>
  <c r="J329" i="76"/>
  <c r="H329" i="76"/>
  <c r="S329" i="76"/>
  <c r="W333" i="76"/>
  <c r="Q333" i="76"/>
  <c r="G333" i="76"/>
  <c r="L333" i="76"/>
  <c r="N333" i="76"/>
  <c r="F333" i="76"/>
  <c r="P333" i="76"/>
  <c r="E333" i="76"/>
  <c r="T333" i="76"/>
  <c r="I333" i="76"/>
  <c r="M333" i="76"/>
  <c r="H333" i="76"/>
  <c r="R333" i="76"/>
  <c r="J333" i="76"/>
  <c r="K333" i="76"/>
  <c r="B333" i="76"/>
  <c r="O333" i="76"/>
  <c r="D333" i="76"/>
  <c r="S333" i="76"/>
  <c r="Q337" i="76"/>
  <c r="I337" i="76"/>
  <c r="L337" i="76"/>
  <c r="B337" i="76"/>
  <c r="D337" i="76"/>
  <c r="W337" i="76"/>
  <c r="G337" i="76"/>
  <c r="T337" i="76"/>
  <c r="E337" i="76"/>
  <c r="K337" i="76"/>
  <c r="O337" i="76"/>
  <c r="P337" i="76"/>
  <c r="N337" i="76"/>
  <c r="F337" i="76"/>
  <c r="M337" i="76"/>
  <c r="R337" i="76"/>
  <c r="J337" i="76"/>
  <c r="H337" i="76"/>
  <c r="S337" i="76"/>
  <c r="S341" i="76"/>
  <c r="M341" i="76"/>
  <c r="H341" i="76"/>
  <c r="N341" i="76"/>
  <c r="F341" i="76"/>
  <c r="P341" i="76"/>
  <c r="E341" i="76"/>
  <c r="T341" i="76"/>
  <c r="I341" i="76"/>
  <c r="W341" i="76"/>
  <c r="Q341" i="76"/>
  <c r="R341" i="76"/>
  <c r="J341" i="76"/>
  <c r="K341" i="76"/>
  <c r="B341" i="76"/>
  <c r="O341" i="76"/>
  <c r="D341" i="76"/>
  <c r="L341" i="76"/>
  <c r="G341" i="76"/>
  <c r="Q345" i="76"/>
  <c r="D345" i="76"/>
  <c r="L345" i="76"/>
  <c r="G345" i="76"/>
  <c r="T345" i="76"/>
  <c r="W345" i="76"/>
  <c r="E345" i="76"/>
  <c r="K345" i="76"/>
  <c r="P345" i="76"/>
  <c r="B345" i="76"/>
  <c r="I345" i="76"/>
  <c r="O345" i="76"/>
  <c r="N345" i="76"/>
  <c r="F345" i="76"/>
  <c r="M345" i="76"/>
  <c r="R345" i="76"/>
  <c r="J345" i="76"/>
  <c r="H345" i="76"/>
  <c r="S345" i="76"/>
  <c r="G349" i="76"/>
  <c r="W349" i="76"/>
  <c r="S349" i="76"/>
  <c r="Q349" i="76"/>
  <c r="H349" i="76"/>
  <c r="L349" i="76"/>
  <c r="N349" i="76"/>
  <c r="F349" i="76"/>
  <c r="P349" i="76"/>
  <c r="E349" i="76"/>
  <c r="T349" i="76"/>
  <c r="I349" i="76"/>
  <c r="M349" i="76"/>
  <c r="R349" i="76"/>
  <c r="J349" i="76"/>
  <c r="K349" i="76"/>
  <c r="B349" i="76"/>
  <c r="O349" i="76"/>
  <c r="D349" i="76"/>
  <c r="K353" i="76"/>
  <c r="I353" i="76"/>
  <c r="O353" i="76"/>
  <c r="T353" i="76"/>
  <c r="E353" i="76"/>
  <c r="P353" i="76"/>
  <c r="D353" i="76"/>
  <c r="W353" i="76"/>
  <c r="G353" i="76"/>
  <c r="L353" i="76"/>
  <c r="B353" i="76"/>
  <c r="Q353" i="76"/>
  <c r="N353" i="76"/>
  <c r="F353" i="76"/>
  <c r="M353" i="76"/>
  <c r="R353" i="76"/>
  <c r="J353" i="76"/>
  <c r="H353" i="76"/>
  <c r="S353" i="76"/>
  <c r="W357" i="76"/>
  <c r="D357" i="76"/>
  <c r="M357" i="76"/>
  <c r="B357" i="76"/>
  <c r="P357" i="76"/>
  <c r="Q357" i="76"/>
  <c r="T357" i="76"/>
  <c r="L357" i="76"/>
  <c r="E357" i="76"/>
  <c r="H357" i="76"/>
  <c r="I357" i="76"/>
  <c r="J357" i="76"/>
  <c r="R357" i="76"/>
  <c r="K357" i="76"/>
  <c r="S357" i="76"/>
  <c r="F357" i="76"/>
  <c r="N357" i="76"/>
  <c r="G357" i="76"/>
  <c r="O357" i="76"/>
  <c r="M361" i="76"/>
  <c r="H361" i="76"/>
  <c r="B361" i="76"/>
  <c r="T361" i="76"/>
  <c r="D361" i="76"/>
  <c r="I361" i="76"/>
  <c r="W361" i="76"/>
  <c r="L361" i="76"/>
  <c r="Q361" i="76"/>
  <c r="P361" i="76"/>
  <c r="E361" i="76"/>
  <c r="F361" i="76"/>
  <c r="N361" i="76"/>
  <c r="K361" i="76"/>
  <c r="S361" i="76"/>
  <c r="J361" i="76"/>
  <c r="R361" i="76"/>
  <c r="G361" i="76"/>
  <c r="O361" i="76"/>
  <c r="I365" i="76"/>
  <c r="W365" i="76"/>
  <c r="H365" i="76"/>
  <c r="M365" i="76"/>
  <c r="B365" i="76"/>
  <c r="T365" i="76"/>
  <c r="L365" i="76"/>
  <c r="P365" i="76"/>
  <c r="E365" i="76"/>
  <c r="Q365" i="76"/>
  <c r="D365" i="76"/>
  <c r="J365" i="76"/>
  <c r="R365" i="76"/>
  <c r="K365" i="76"/>
  <c r="S365" i="76"/>
  <c r="F365" i="76"/>
  <c r="N365" i="76"/>
  <c r="G365" i="76"/>
  <c r="O365" i="76"/>
  <c r="I369" i="76"/>
  <c r="W369" i="76"/>
  <c r="H369" i="76"/>
  <c r="M369" i="76"/>
  <c r="B369" i="76"/>
  <c r="T369" i="76"/>
  <c r="L369" i="76"/>
  <c r="P369" i="76"/>
  <c r="E369" i="76"/>
  <c r="Q369" i="76"/>
  <c r="D369" i="76"/>
  <c r="F369" i="76"/>
  <c r="N369" i="76"/>
  <c r="K369" i="76"/>
  <c r="S369" i="76"/>
  <c r="J369" i="76"/>
  <c r="R369" i="76"/>
  <c r="G369" i="76"/>
  <c r="O369" i="76"/>
  <c r="E373" i="76"/>
  <c r="M373" i="76"/>
  <c r="B373" i="76"/>
  <c r="D373" i="76"/>
  <c r="L373" i="76"/>
  <c r="P373" i="76"/>
  <c r="Q373" i="76"/>
  <c r="W373" i="76"/>
  <c r="T373" i="76"/>
  <c r="H373" i="76"/>
  <c r="I373" i="76"/>
  <c r="J373" i="76"/>
  <c r="R373" i="76"/>
  <c r="K373" i="76"/>
  <c r="S373" i="76"/>
  <c r="F373" i="76"/>
  <c r="N373" i="76"/>
  <c r="G373" i="76"/>
  <c r="O373" i="76"/>
  <c r="L377" i="76"/>
  <c r="I377" i="76"/>
  <c r="P377" i="76"/>
  <c r="E377" i="76"/>
  <c r="Q377" i="76"/>
  <c r="D377" i="76"/>
  <c r="W377" i="76"/>
  <c r="H377" i="76"/>
  <c r="M377" i="76"/>
  <c r="B377" i="76"/>
  <c r="T377" i="76"/>
  <c r="F377" i="76"/>
  <c r="N377" i="76"/>
  <c r="K377" i="76"/>
  <c r="S377" i="76"/>
  <c r="J377" i="76"/>
  <c r="R377" i="76"/>
  <c r="G377" i="76"/>
  <c r="O377" i="76"/>
  <c r="H381" i="76"/>
  <c r="E381" i="76"/>
  <c r="T381" i="76"/>
  <c r="D381" i="76"/>
  <c r="P381" i="76"/>
  <c r="W381" i="76"/>
  <c r="M381" i="76"/>
  <c r="B381" i="76"/>
  <c r="L381" i="76"/>
  <c r="Q381" i="76"/>
  <c r="I381" i="76"/>
  <c r="J381" i="76"/>
  <c r="R381" i="76"/>
  <c r="K381" i="76"/>
  <c r="S381" i="76"/>
  <c r="F381" i="76"/>
  <c r="N381" i="76"/>
  <c r="G381" i="76"/>
  <c r="O381" i="76"/>
  <c r="E385" i="76"/>
  <c r="T385" i="76"/>
  <c r="D385" i="76"/>
  <c r="I385" i="76"/>
  <c r="H385" i="76"/>
  <c r="M385" i="76"/>
  <c r="W385" i="76"/>
  <c r="L385" i="76"/>
  <c r="Q385" i="76"/>
  <c r="P385" i="76"/>
  <c r="B385" i="76"/>
  <c r="F385" i="76"/>
  <c r="N385" i="76"/>
  <c r="K385" i="76"/>
  <c r="S385" i="76"/>
  <c r="J385" i="76"/>
  <c r="R385" i="76"/>
  <c r="G385" i="76"/>
  <c r="O385" i="76"/>
  <c r="L389" i="76"/>
  <c r="I389" i="76"/>
  <c r="W389" i="76"/>
  <c r="H389" i="76"/>
  <c r="M389" i="76"/>
  <c r="B389" i="76"/>
  <c r="D389" i="76"/>
  <c r="P389" i="76"/>
  <c r="E389" i="76"/>
  <c r="Q389" i="76"/>
  <c r="T389" i="76"/>
  <c r="J389" i="76"/>
  <c r="R389" i="76"/>
  <c r="K389" i="76"/>
  <c r="S389" i="76"/>
  <c r="F389" i="76"/>
  <c r="N389" i="76"/>
  <c r="G389" i="76"/>
  <c r="O389" i="76"/>
  <c r="E393" i="76"/>
  <c r="T393" i="76"/>
  <c r="D393" i="76"/>
  <c r="I393" i="76"/>
  <c r="H393" i="76"/>
  <c r="M393" i="76"/>
  <c r="W393" i="76"/>
  <c r="L393" i="76"/>
  <c r="Q393" i="76"/>
  <c r="P393" i="76"/>
  <c r="B393" i="76"/>
  <c r="F393" i="76"/>
  <c r="N393" i="76"/>
  <c r="K393" i="76"/>
  <c r="S393" i="76"/>
  <c r="J393" i="76"/>
  <c r="R393" i="76"/>
  <c r="G393" i="76"/>
  <c r="O393" i="76"/>
  <c r="T397" i="76"/>
  <c r="D397" i="76"/>
  <c r="W397" i="76"/>
  <c r="H397" i="76"/>
  <c r="M397" i="76"/>
  <c r="B397" i="76"/>
  <c r="P397" i="76"/>
  <c r="E397" i="76"/>
  <c r="Q397" i="76"/>
  <c r="I397" i="76"/>
  <c r="L397" i="76"/>
  <c r="J397" i="76"/>
  <c r="R397" i="76"/>
  <c r="K397" i="76"/>
  <c r="S397" i="76"/>
  <c r="F397" i="76"/>
  <c r="N397" i="76"/>
  <c r="G397" i="76"/>
  <c r="O397" i="76"/>
  <c r="D401" i="76"/>
  <c r="W401" i="76"/>
  <c r="E401" i="76"/>
  <c r="T401" i="76"/>
  <c r="L401" i="76"/>
  <c r="P401" i="76"/>
  <c r="Q401" i="76"/>
  <c r="B401" i="76"/>
  <c r="M401" i="76"/>
  <c r="H401" i="76"/>
  <c r="I401" i="76"/>
  <c r="F401" i="76"/>
  <c r="N401" i="76"/>
  <c r="K401" i="76"/>
  <c r="S401" i="76"/>
  <c r="J401" i="76"/>
  <c r="R401" i="76"/>
  <c r="G401" i="76"/>
  <c r="O401" i="76"/>
  <c r="I405" i="76"/>
  <c r="W405" i="76"/>
  <c r="H405" i="76"/>
  <c r="M405" i="76"/>
  <c r="B405" i="76"/>
  <c r="D405" i="76"/>
  <c r="L405" i="76"/>
  <c r="P405" i="76"/>
  <c r="E405" i="76"/>
  <c r="Q405" i="76"/>
  <c r="T405" i="76"/>
  <c r="J405" i="76"/>
  <c r="R405" i="76"/>
  <c r="K405" i="76"/>
  <c r="S405" i="76"/>
  <c r="F405" i="76"/>
  <c r="N405" i="76"/>
  <c r="G405" i="76"/>
  <c r="O405" i="76"/>
  <c r="M409" i="76"/>
  <c r="E409" i="76"/>
  <c r="W409" i="76"/>
  <c r="L409" i="76"/>
  <c r="Q409" i="76"/>
  <c r="P409" i="76"/>
  <c r="B409" i="76"/>
  <c r="T409" i="76"/>
  <c r="D409" i="76"/>
  <c r="I409" i="76"/>
  <c r="H409" i="76"/>
  <c r="F409" i="76"/>
  <c r="N409" i="76"/>
  <c r="K409" i="76"/>
  <c r="S409" i="76"/>
  <c r="J409" i="76"/>
  <c r="R409" i="76"/>
  <c r="G409" i="76"/>
  <c r="O409" i="76"/>
  <c r="H413" i="76"/>
  <c r="E413" i="76"/>
  <c r="T413" i="76"/>
  <c r="D413" i="76"/>
  <c r="I413" i="76"/>
  <c r="P413" i="76"/>
  <c r="W413" i="76"/>
  <c r="M413" i="76"/>
  <c r="B413" i="76"/>
  <c r="L413" i="76"/>
  <c r="Q413" i="76"/>
  <c r="J413" i="76"/>
  <c r="R413" i="76"/>
  <c r="K413" i="76"/>
  <c r="S413" i="76"/>
  <c r="F413" i="76"/>
  <c r="N413" i="76"/>
  <c r="G413" i="76"/>
  <c r="O413" i="76"/>
  <c r="H417" i="76"/>
  <c r="E417" i="76"/>
  <c r="M417" i="76"/>
  <c r="T417" i="76"/>
  <c r="D417" i="76"/>
  <c r="I417" i="76"/>
  <c r="B417" i="76"/>
  <c r="W417" i="76"/>
  <c r="L417" i="76"/>
  <c r="Q417" i="76"/>
  <c r="P417" i="76"/>
  <c r="F417" i="76"/>
  <c r="N417" i="76"/>
  <c r="K417" i="76"/>
  <c r="S417" i="76"/>
  <c r="J417" i="76"/>
  <c r="R417" i="76"/>
  <c r="G417" i="76"/>
  <c r="O417" i="76"/>
  <c r="P421" i="76"/>
  <c r="G421" i="76"/>
  <c r="O421" i="76"/>
  <c r="H421" i="76"/>
  <c r="J421" i="76"/>
  <c r="Q421" i="76"/>
  <c r="I421" i="76"/>
  <c r="B421" i="76"/>
  <c r="D421" i="76"/>
  <c r="W421" i="76"/>
  <c r="N421" i="76"/>
  <c r="F421" i="76"/>
  <c r="M421" i="76"/>
  <c r="E421" i="76"/>
  <c r="K421" i="76"/>
  <c r="L421" i="76"/>
  <c r="O425" i="76"/>
  <c r="G425" i="76"/>
  <c r="P425" i="76"/>
  <c r="H425" i="76"/>
  <c r="N425" i="76"/>
  <c r="F425" i="76"/>
  <c r="M425" i="76"/>
  <c r="E425" i="76"/>
  <c r="K425" i="76"/>
  <c r="D425" i="76"/>
  <c r="W425" i="76"/>
  <c r="J425" i="76"/>
  <c r="Q425" i="76"/>
  <c r="I425" i="76"/>
  <c r="B425" i="76"/>
  <c r="L425" i="76"/>
  <c r="N429" i="76"/>
  <c r="F429" i="76"/>
  <c r="K429" i="76"/>
  <c r="Q429" i="76"/>
  <c r="I429" i="76"/>
  <c r="W429" i="76"/>
  <c r="L429" i="76"/>
  <c r="D429" i="76"/>
  <c r="J429" i="76"/>
  <c r="G429" i="76"/>
  <c r="M429" i="76"/>
  <c r="E429" i="76"/>
  <c r="P429" i="76"/>
  <c r="H429" i="76"/>
  <c r="O429" i="76"/>
  <c r="Q433" i="76"/>
  <c r="I433" i="76"/>
  <c r="W433" i="76"/>
  <c r="L433" i="76"/>
  <c r="D433" i="76"/>
  <c r="G433" i="76"/>
  <c r="F433" i="76"/>
  <c r="M433" i="76"/>
  <c r="E433" i="76"/>
  <c r="P433" i="76"/>
  <c r="H433" i="76"/>
  <c r="O433" i="76"/>
  <c r="N433" i="76"/>
  <c r="K433" i="76"/>
  <c r="J433" i="76"/>
  <c r="E437" i="76"/>
  <c r="O437" i="76"/>
  <c r="I437" i="76"/>
  <c r="K437" i="76"/>
  <c r="Q437" i="76"/>
  <c r="P437" i="76"/>
  <c r="D437" i="76"/>
  <c r="W437" i="76"/>
  <c r="L437" i="76"/>
  <c r="J437" i="76"/>
  <c r="H437" i="76"/>
  <c r="G437" i="76"/>
  <c r="N437" i="76"/>
  <c r="F437" i="76"/>
  <c r="M437" i="76"/>
  <c r="L441" i="76"/>
  <c r="J441" i="76"/>
  <c r="P441" i="76"/>
  <c r="E441" i="76"/>
  <c r="O441" i="76"/>
  <c r="D441" i="76"/>
  <c r="H441" i="76"/>
  <c r="G441" i="76"/>
  <c r="N441" i="76"/>
  <c r="F441" i="76"/>
  <c r="K441" i="76"/>
  <c r="W441" i="76"/>
  <c r="I441" i="76"/>
  <c r="Q441" i="76"/>
  <c r="M441" i="76"/>
  <c r="D445" i="76"/>
  <c r="Q445" i="76"/>
  <c r="P445" i="76"/>
  <c r="W445" i="76"/>
  <c r="O445" i="76"/>
  <c r="E445" i="76"/>
  <c r="I445" i="76"/>
  <c r="K445" i="76"/>
  <c r="L445" i="76"/>
  <c r="J445" i="76"/>
  <c r="H445" i="76"/>
  <c r="G445" i="76"/>
  <c r="N445" i="76"/>
  <c r="F445" i="76"/>
  <c r="M445" i="76"/>
  <c r="M449" i="76"/>
  <c r="N449" i="76"/>
  <c r="F449" i="76"/>
  <c r="K449" i="76"/>
  <c r="W449" i="76"/>
  <c r="I449" i="76"/>
  <c r="L449" i="76"/>
  <c r="H449" i="76"/>
  <c r="Q449" i="76"/>
  <c r="J449" i="76"/>
  <c r="P449" i="76"/>
  <c r="E449" i="76"/>
  <c r="O449" i="76"/>
  <c r="D449" i="76"/>
  <c r="G449" i="76"/>
  <c r="Q453" i="76"/>
  <c r="I453" i="76"/>
  <c r="E453" i="76"/>
  <c r="D453" i="76"/>
  <c r="W453" i="76"/>
  <c r="P453" i="76"/>
  <c r="O453" i="76"/>
  <c r="K453" i="76"/>
  <c r="L453" i="76"/>
  <c r="J453" i="76"/>
  <c r="H453" i="76"/>
  <c r="G453" i="76"/>
  <c r="N453" i="76"/>
  <c r="F453" i="76"/>
  <c r="M453" i="76"/>
  <c r="Q457" i="76"/>
  <c r="L457" i="76"/>
  <c r="H457" i="76"/>
  <c r="G457" i="76"/>
  <c r="J457" i="76"/>
  <c r="P457" i="76"/>
  <c r="E457" i="76"/>
  <c r="O457" i="76"/>
  <c r="D457" i="76"/>
  <c r="N457" i="76"/>
  <c r="F457" i="76"/>
  <c r="K457" i="76"/>
  <c r="W457" i="76"/>
  <c r="I457" i="76"/>
  <c r="M457" i="76"/>
  <c r="W461" i="76"/>
  <c r="P461" i="76"/>
  <c r="O461" i="76"/>
  <c r="K461" i="76"/>
  <c r="I461" i="76"/>
  <c r="Q461" i="76"/>
  <c r="E461" i="76"/>
  <c r="D461" i="76"/>
  <c r="L461" i="76"/>
  <c r="J461" i="76"/>
  <c r="H461" i="76"/>
  <c r="G461" i="76"/>
  <c r="N461" i="76"/>
  <c r="F461" i="76"/>
  <c r="M461" i="76"/>
  <c r="H465" i="76"/>
  <c r="L465" i="76"/>
  <c r="J465" i="76"/>
  <c r="P465" i="76"/>
  <c r="E465" i="76"/>
  <c r="O465" i="76"/>
  <c r="D465" i="76"/>
  <c r="G465" i="76"/>
  <c r="N465" i="76"/>
  <c r="F465" i="76"/>
  <c r="K465" i="76"/>
  <c r="W465" i="76"/>
  <c r="I465" i="76"/>
  <c r="M465" i="76"/>
  <c r="Q465" i="76"/>
  <c r="K469" i="76"/>
  <c r="Q469" i="76"/>
  <c r="I469" i="76"/>
  <c r="E469" i="76"/>
  <c r="D469" i="76"/>
  <c r="W469" i="76"/>
  <c r="P469" i="76"/>
  <c r="O469" i="76"/>
  <c r="L469" i="76"/>
  <c r="J469" i="76"/>
  <c r="H469" i="76"/>
  <c r="G469" i="76"/>
  <c r="N469" i="76"/>
  <c r="F469" i="76"/>
  <c r="M469" i="76"/>
  <c r="N473" i="76"/>
  <c r="F473" i="76"/>
  <c r="K473" i="76"/>
  <c r="W473" i="76"/>
  <c r="I473" i="76"/>
  <c r="Q473" i="76"/>
  <c r="L473" i="76"/>
  <c r="J473" i="76"/>
  <c r="P473" i="76"/>
  <c r="E473" i="76"/>
  <c r="O473" i="76"/>
  <c r="D473" i="76"/>
  <c r="H473" i="76"/>
  <c r="G473" i="76"/>
  <c r="M473" i="76"/>
  <c r="D477" i="76"/>
  <c r="Q477" i="76"/>
  <c r="P477" i="76"/>
  <c r="W477" i="76"/>
  <c r="O477" i="76"/>
  <c r="E477" i="76"/>
  <c r="I477" i="76"/>
  <c r="K477" i="76"/>
  <c r="L477" i="76"/>
  <c r="J477" i="76"/>
  <c r="H477" i="76"/>
  <c r="G477" i="76"/>
  <c r="N477" i="76"/>
  <c r="F477" i="76"/>
  <c r="M477" i="76"/>
  <c r="M481" i="76"/>
  <c r="Q481" i="76"/>
  <c r="G481" i="76"/>
  <c r="J481" i="76"/>
  <c r="P481" i="76"/>
  <c r="E481" i="76"/>
  <c r="O481" i="76"/>
  <c r="D481" i="76"/>
  <c r="N481" i="76"/>
  <c r="F481" i="76"/>
  <c r="K481" i="76"/>
  <c r="W481" i="76"/>
  <c r="I481" i="76"/>
  <c r="L481" i="76"/>
  <c r="H481" i="76"/>
  <c r="Q485" i="76"/>
  <c r="D485" i="76"/>
  <c r="P485" i="76"/>
  <c r="I485" i="76"/>
  <c r="O485" i="76"/>
  <c r="E485" i="76"/>
  <c r="W485" i="76"/>
  <c r="L485" i="76"/>
  <c r="J485" i="76"/>
  <c r="H485" i="76"/>
  <c r="K485" i="76"/>
  <c r="G485" i="76"/>
  <c r="N485" i="76"/>
  <c r="F485" i="76"/>
  <c r="M485" i="76"/>
  <c r="D489" i="76"/>
  <c r="L489" i="76"/>
  <c r="M489" i="76"/>
  <c r="H489" i="76"/>
  <c r="W489" i="76"/>
  <c r="E489" i="76"/>
  <c r="P489" i="76"/>
  <c r="I489" i="76"/>
  <c r="F489" i="76"/>
  <c r="N489" i="76"/>
  <c r="K489" i="76"/>
  <c r="Q489" i="76"/>
  <c r="J489" i="76"/>
  <c r="G489" i="76"/>
  <c r="O489" i="76"/>
  <c r="W493" i="76"/>
  <c r="D493" i="76"/>
  <c r="E493" i="76"/>
  <c r="H493" i="76"/>
  <c r="L493" i="76"/>
  <c r="M493" i="76"/>
  <c r="P493" i="76"/>
  <c r="I493" i="76"/>
  <c r="F493" i="76"/>
  <c r="N493" i="76"/>
  <c r="G493" i="76"/>
  <c r="O493" i="76"/>
  <c r="Q493" i="76"/>
  <c r="J493" i="76"/>
  <c r="K493" i="76"/>
  <c r="D497" i="76"/>
  <c r="W497" i="76"/>
  <c r="E497" i="76"/>
  <c r="H497" i="76"/>
  <c r="L497" i="76"/>
  <c r="M497" i="76"/>
  <c r="P497" i="76"/>
  <c r="I497" i="76"/>
  <c r="F497" i="76"/>
  <c r="N497" i="76"/>
  <c r="K497" i="76"/>
  <c r="Q497" i="76"/>
  <c r="J497" i="76"/>
  <c r="G497" i="76"/>
  <c r="O497" i="76"/>
  <c r="L501" i="76"/>
  <c r="D501" i="76"/>
  <c r="E501" i="76"/>
  <c r="W501" i="76"/>
  <c r="H501" i="76"/>
  <c r="I501" i="76"/>
  <c r="M501" i="76"/>
  <c r="P501" i="76"/>
  <c r="Q501" i="76"/>
  <c r="F501" i="76"/>
  <c r="N501" i="76"/>
  <c r="G501" i="76"/>
  <c r="O501" i="76"/>
  <c r="J501" i="76"/>
  <c r="K501" i="76"/>
  <c r="I505" i="76"/>
  <c r="P505" i="76"/>
  <c r="M505" i="76"/>
  <c r="W505" i="76"/>
  <c r="D505" i="76"/>
  <c r="Q505" i="76"/>
  <c r="H505" i="76"/>
  <c r="E505" i="76"/>
  <c r="L505" i="76"/>
  <c r="F505" i="76"/>
  <c r="N505" i="76"/>
  <c r="K505" i="76"/>
  <c r="J505" i="76"/>
  <c r="G505" i="76"/>
  <c r="O505" i="76"/>
  <c r="H509" i="76"/>
  <c r="E509" i="76"/>
  <c r="L509" i="76"/>
  <c r="Q509" i="76"/>
  <c r="M509" i="76"/>
  <c r="W509" i="76"/>
  <c r="D509" i="76"/>
  <c r="I509" i="76"/>
  <c r="P509" i="76"/>
  <c r="F509" i="76"/>
  <c r="N509" i="76"/>
  <c r="G509" i="76"/>
  <c r="O509" i="76"/>
  <c r="J509" i="76"/>
  <c r="K509" i="76"/>
  <c r="M513" i="76"/>
  <c r="E513" i="76"/>
  <c r="D513" i="76"/>
  <c r="L513" i="76"/>
  <c r="H513" i="76"/>
  <c r="I513" i="76"/>
  <c r="W513" i="76"/>
  <c r="P513" i="76"/>
  <c r="Q513" i="76"/>
  <c r="F513" i="76"/>
  <c r="N513" i="76"/>
  <c r="K513" i="76"/>
  <c r="J513" i="76"/>
  <c r="G513" i="76"/>
  <c r="O513" i="76"/>
  <c r="M517" i="76"/>
  <c r="D517" i="76"/>
  <c r="E517" i="76"/>
  <c r="L517" i="76"/>
  <c r="H517" i="76"/>
  <c r="I517" i="76"/>
  <c r="W517" i="76"/>
  <c r="P517" i="76"/>
  <c r="Q517" i="76"/>
  <c r="F517" i="76"/>
  <c r="N517" i="76"/>
  <c r="G517" i="76"/>
  <c r="O517" i="76"/>
  <c r="J517" i="76"/>
  <c r="K517" i="76"/>
  <c r="H521" i="76"/>
  <c r="E521" i="76"/>
  <c r="L521" i="76"/>
  <c r="Q521" i="76"/>
  <c r="P521" i="76"/>
  <c r="M521" i="76"/>
  <c r="W521" i="76"/>
  <c r="D521" i="76"/>
  <c r="I521" i="76"/>
  <c r="F521" i="76"/>
  <c r="N521" i="76"/>
  <c r="K521" i="76"/>
  <c r="J521" i="76"/>
  <c r="G521" i="76"/>
  <c r="O521" i="76"/>
  <c r="P525" i="76"/>
  <c r="H525" i="76"/>
  <c r="E525" i="76"/>
  <c r="L525" i="76"/>
  <c r="Q525" i="76"/>
  <c r="M525" i="76"/>
  <c r="W525" i="76"/>
  <c r="D525" i="76"/>
  <c r="I525" i="76"/>
  <c r="F525" i="76"/>
  <c r="N525" i="76"/>
  <c r="G525" i="76"/>
  <c r="O525" i="76"/>
  <c r="J525" i="76"/>
  <c r="K525" i="76"/>
  <c r="M529" i="76"/>
  <c r="D529" i="76"/>
  <c r="E529" i="76"/>
  <c r="L529" i="76"/>
  <c r="H529" i="76"/>
  <c r="I529" i="76"/>
  <c r="W529" i="76"/>
  <c r="P529" i="76"/>
  <c r="Q529" i="76"/>
  <c r="F529" i="76"/>
  <c r="N529" i="76"/>
  <c r="K529" i="76"/>
  <c r="J529" i="76"/>
  <c r="G529" i="76"/>
  <c r="O529" i="76"/>
  <c r="E533" i="76"/>
  <c r="L533" i="76"/>
  <c r="Q533" i="76"/>
  <c r="M533" i="76"/>
  <c r="W533" i="76"/>
  <c r="D533" i="76"/>
  <c r="I533" i="76"/>
  <c r="H533" i="76"/>
  <c r="P533" i="76"/>
  <c r="F533" i="76"/>
  <c r="N533" i="76"/>
  <c r="G533" i="76"/>
  <c r="O533" i="76"/>
  <c r="J533" i="76"/>
  <c r="K533" i="76"/>
  <c r="D537" i="76"/>
  <c r="M537" i="76"/>
  <c r="H537" i="76"/>
  <c r="L537" i="76"/>
  <c r="W537" i="76"/>
  <c r="E537" i="76"/>
  <c r="P537" i="76"/>
  <c r="I537" i="76"/>
  <c r="F537" i="76"/>
  <c r="N537" i="76"/>
  <c r="K537" i="76"/>
  <c r="Q537" i="76"/>
  <c r="J537" i="76"/>
  <c r="G537" i="76"/>
  <c r="O537" i="76"/>
  <c r="Q541" i="76"/>
  <c r="H541" i="76"/>
  <c r="E541" i="76"/>
  <c r="L541" i="76"/>
  <c r="P541" i="76"/>
  <c r="M541" i="76"/>
  <c r="W541" i="76"/>
  <c r="D541" i="76"/>
  <c r="I541" i="76"/>
  <c r="F541" i="76"/>
  <c r="N541" i="76"/>
  <c r="G541" i="76"/>
  <c r="O541" i="76"/>
  <c r="J541" i="76"/>
  <c r="K541" i="76"/>
  <c r="Q545" i="76"/>
  <c r="H545" i="76"/>
  <c r="E545" i="76"/>
  <c r="L545" i="76"/>
  <c r="I545" i="76"/>
  <c r="P545" i="76"/>
  <c r="M545" i="76"/>
  <c r="W545" i="76"/>
  <c r="D545" i="76"/>
  <c r="F545" i="76"/>
  <c r="N545" i="76"/>
  <c r="K545" i="76"/>
  <c r="J545" i="76"/>
  <c r="G545" i="76"/>
  <c r="O545" i="76"/>
  <c r="J549" i="76"/>
  <c r="P549" i="76"/>
  <c r="Q549" i="76"/>
  <c r="L549" i="76"/>
  <c r="N549" i="76"/>
  <c r="D549" i="76"/>
  <c r="E549" i="76"/>
  <c r="W549" i="76"/>
  <c r="F549" i="76"/>
  <c r="I549" i="76"/>
  <c r="K549" i="76"/>
  <c r="H549" i="76"/>
  <c r="O549" i="76"/>
  <c r="G549" i="76"/>
  <c r="M549" i="76"/>
  <c r="M553" i="76"/>
  <c r="W553" i="76"/>
  <c r="K553" i="76"/>
  <c r="Q553" i="76"/>
  <c r="F553" i="76"/>
  <c r="J553" i="76"/>
  <c r="N553" i="76"/>
  <c r="I553" i="76"/>
  <c r="O553" i="76"/>
  <c r="G553" i="76"/>
  <c r="L553" i="76"/>
  <c r="P553" i="76"/>
  <c r="E553" i="76"/>
  <c r="H553" i="76"/>
  <c r="D553" i="76"/>
  <c r="E557" i="76"/>
  <c r="P557" i="76"/>
  <c r="D557" i="76"/>
  <c r="J557" i="76"/>
  <c r="L557" i="76"/>
  <c r="F557" i="76"/>
  <c r="I557" i="76"/>
  <c r="Q557" i="76"/>
  <c r="N557" i="76"/>
  <c r="K557" i="76"/>
  <c r="M557" i="76"/>
  <c r="O557" i="76"/>
  <c r="G557" i="76"/>
  <c r="H557" i="76"/>
  <c r="W557" i="76"/>
  <c r="H561" i="76"/>
  <c r="P561" i="76"/>
  <c r="I561" i="76"/>
  <c r="O561" i="76"/>
  <c r="G561" i="76"/>
  <c r="N561" i="76"/>
  <c r="F561" i="76"/>
  <c r="E561" i="76"/>
  <c r="L561" i="76"/>
  <c r="Q561" i="76"/>
  <c r="K561" i="76"/>
  <c r="J561" i="76"/>
  <c r="M561" i="76"/>
  <c r="W561" i="76"/>
  <c r="D561" i="76"/>
  <c r="P565" i="76"/>
  <c r="Q565" i="76"/>
  <c r="K565" i="76"/>
  <c r="J565" i="76"/>
  <c r="M565" i="76"/>
  <c r="W565" i="76"/>
  <c r="D565" i="76"/>
  <c r="H565" i="76"/>
  <c r="O565" i="76"/>
  <c r="G565" i="76"/>
  <c r="N565" i="76"/>
  <c r="F565" i="76"/>
  <c r="E565" i="76"/>
  <c r="L565" i="76"/>
  <c r="I565" i="76"/>
  <c r="Q569" i="76"/>
  <c r="K569" i="76"/>
  <c r="J569" i="76"/>
  <c r="M569" i="76"/>
  <c r="W569" i="76"/>
  <c r="D569" i="76"/>
  <c r="I569" i="76"/>
  <c r="O569" i="76"/>
  <c r="G569" i="76"/>
  <c r="N569" i="76"/>
  <c r="F569" i="76"/>
  <c r="E569" i="76"/>
  <c r="L569" i="76"/>
  <c r="P569" i="76"/>
  <c r="H569" i="76"/>
  <c r="P573" i="76"/>
  <c r="H573" i="76"/>
  <c r="I573" i="76"/>
  <c r="O573" i="76"/>
  <c r="G573" i="76"/>
  <c r="N573" i="76"/>
  <c r="F573" i="76"/>
  <c r="E573" i="76"/>
  <c r="L573" i="76"/>
  <c r="Q573" i="76"/>
  <c r="K573" i="76"/>
  <c r="J573" i="76"/>
  <c r="M573" i="76"/>
  <c r="W573" i="76"/>
  <c r="D573" i="76"/>
  <c r="H577" i="76"/>
  <c r="P577" i="76"/>
  <c r="I577" i="76"/>
  <c r="O577" i="76"/>
  <c r="G577" i="76"/>
  <c r="N577" i="76"/>
  <c r="F577" i="76"/>
  <c r="E577" i="76"/>
  <c r="L577" i="76"/>
  <c r="Q577" i="76"/>
  <c r="K577" i="76"/>
  <c r="J577" i="76"/>
  <c r="M577" i="76"/>
  <c r="W577" i="76"/>
  <c r="D577" i="76"/>
  <c r="Q581" i="76"/>
  <c r="P581" i="76"/>
  <c r="K581" i="76"/>
  <c r="J581" i="76"/>
  <c r="M581" i="76"/>
  <c r="W581" i="76"/>
  <c r="D581" i="76"/>
  <c r="H581" i="76"/>
  <c r="O581" i="76"/>
  <c r="G581" i="76"/>
  <c r="N581" i="76"/>
  <c r="F581" i="76"/>
  <c r="E581" i="76"/>
  <c r="L581" i="76"/>
  <c r="I581" i="76"/>
  <c r="Q585" i="76"/>
  <c r="O585" i="76"/>
  <c r="G585" i="76"/>
  <c r="N585" i="76"/>
  <c r="F585" i="76"/>
  <c r="E585" i="76"/>
  <c r="L585" i="76"/>
  <c r="P585" i="76"/>
  <c r="K585" i="76"/>
  <c r="J585" i="76"/>
  <c r="M585" i="76"/>
  <c r="W585" i="76"/>
  <c r="D585" i="76"/>
  <c r="I585" i="76"/>
  <c r="H585" i="76"/>
  <c r="I589" i="76"/>
  <c r="H589" i="76"/>
  <c r="P589" i="76"/>
  <c r="O589" i="76"/>
  <c r="G589" i="76"/>
  <c r="N589" i="76"/>
  <c r="F589" i="76"/>
  <c r="E589" i="76"/>
  <c r="L589" i="76"/>
  <c r="Q589" i="76"/>
  <c r="K589" i="76"/>
  <c r="J589" i="76"/>
  <c r="M589" i="76"/>
  <c r="W589" i="76"/>
  <c r="D589" i="76"/>
  <c r="P593" i="76"/>
  <c r="I593" i="76"/>
  <c r="H593" i="76"/>
  <c r="O593" i="76"/>
  <c r="G593" i="76"/>
  <c r="N593" i="76"/>
  <c r="F593" i="76"/>
  <c r="E593" i="76"/>
  <c r="L593" i="76"/>
  <c r="Q593" i="76"/>
  <c r="K593" i="76"/>
  <c r="J593" i="76"/>
  <c r="M593" i="76"/>
  <c r="W593" i="76"/>
  <c r="D593" i="76"/>
  <c r="Q597" i="76"/>
  <c r="P597" i="76"/>
  <c r="K597" i="76"/>
  <c r="J597" i="76"/>
  <c r="M597" i="76"/>
  <c r="W597" i="76"/>
  <c r="D597" i="76"/>
  <c r="H597" i="76"/>
  <c r="O597" i="76"/>
  <c r="G597" i="76"/>
  <c r="N597" i="76"/>
  <c r="F597" i="76"/>
  <c r="E597" i="76"/>
  <c r="L597" i="76"/>
  <c r="I597" i="76"/>
  <c r="Q601" i="76"/>
  <c r="K601" i="76"/>
  <c r="J601" i="76"/>
  <c r="M601" i="76"/>
  <c r="W601" i="76"/>
  <c r="D601" i="76"/>
  <c r="I601" i="76"/>
  <c r="O601" i="76"/>
  <c r="G601" i="76"/>
  <c r="N601" i="76"/>
  <c r="F601" i="76"/>
  <c r="E601" i="76"/>
  <c r="L601" i="76"/>
  <c r="P601" i="76"/>
  <c r="H601" i="76"/>
  <c r="K605" i="76"/>
  <c r="F605" i="76"/>
  <c r="G605" i="76"/>
  <c r="Q605" i="76"/>
  <c r="P605" i="76"/>
  <c r="H605" i="76"/>
  <c r="O605" i="76"/>
  <c r="E605" i="76"/>
  <c r="N605" i="76"/>
  <c r="M605" i="76"/>
  <c r="W605" i="76"/>
  <c r="L605" i="76"/>
  <c r="D605" i="76"/>
  <c r="J605" i="76"/>
  <c r="I605" i="76"/>
  <c r="O609" i="76"/>
  <c r="E609" i="76"/>
  <c r="J609" i="76"/>
  <c r="I609" i="76"/>
  <c r="W609" i="76"/>
  <c r="L609" i="76"/>
  <c r="D609" i="76"/>
  <c r="M609" i="76"/>
  <c r="Q609" i="76"/>
  <c r="F609" i="76"/>
  <c r="P609" i="76"/>
  <c r="H609" i="76"/>
  <c r="G609" i="76"/>
  <c r="K609" i="76"/>
  <c r="N609" i="76"/>
  <c r="I613" i="76"/>
  <c r="Q613" i="76"/>
  <c r="O613" i="76"/>
  <c r="M613" i="76"/>
  <c r="G613" i="76"/>
  <c r="E613" i="76"/>
  <c r="N613" i="76"/>
  <c r="F613" i="76"/>
  <c r="P613" i="76"/>
  <c r="H613" i="76"/>
  <c r="K613" i="76"/>
  <c r="J613" i="76"/>
  <c r="W613" i="76"/>
  <c r="L613" i="76"/>
  <c r="D613" i="76"/>
  <c r="E617" i="76"/>
  <c r="Q617" i="76"/>
  <c r="G617" i="76"/>
  <c r="M617" i="76"/>
  <c r="O617" i="76"/>
  <c r="I617" i="76"/>
  <c r="N617" i="76"/>
  <c r="F617" i="76"/>
  <c r="P617" i="76"/>
  <c r="H617" i="76"/>
  <c r="K617" i="76"/>
  <c r="J617" i="76"/>
  <c r="W617" i="76"/>
  <c r="L617" i="76"/>
  <c r="D617" i="76"/>
  <c r="Q621" i="76"/>
  <c r="O621" i="76"/>
  <c r="M621" i="76"/>
  <c r="I621" i="76"/>
  <c r="G621" i="76"/>
  <c r="E621" i="76"/>
  <c r="N621" i="76"/>
  <c r="F621" i="76"/>
  <c r="P621" i="76"/>
  <c r="H621" i="76"/>
  <c r="K621" i="76"/>
  <c r="J621" i="76"/>
  <c r="W621" i="76"/>
  <c r="L621" i="76"/>
  <c r="D621" i="76"/>
  <c r="M625" i="76"/>
  <c r="I625" i="76"/>
  <c r="G625" i="76"/>
  <c r="E625" i="76"/>
  <c r="Q625" i="76"/>
  <c r="O625" i="76"/>
  <c r="N625" i="76"/>
  <c r="F625" i="76"/>
  <c r="P625" i="76"/>
  <c r="H625" i="76"/>
  <c r="K625" i="76"/>
  <c r="J625" i="76"/>
  <c r="W625" i="76"/>
  <c r="L625" i="76"/>
  <c r="D625" i="76"/>
  <c r="I629" i="76"/>
  <c r="G629" i="76"/>
  <c r="E629" i="76"/>
  <c r="Q629" i="76"/>
  <c r="O629" i="76"/>
  <c r="M629" i="76"/>
  <c r="N629" i="76"/>
  <c r="F629" i="76"/>
  <c r="P629" i="76"/>
  <c r="H629" i="76"/>
  <c r="K629" i="76"/>
  <c r="J629" i="76"/>
  <c r="W629" i="76"/>
  <c r="L629" i="76"/>
  <c r="D629" i="76"/>
  <c r="O633" i="76"/>
  <c r="E633" i="76"/>
  <c r="G633" i="76"/>
  <c r="I633" i="76"/>
  <c r="M633" i="76"/>
  <c r="Q633" i="76"/>
  <c r="N633" i="76"/>
  <c r="F633" i="76"/>
  <c r="P633" i="76"/>
  <c r="H633" i="76"/>
  <c r="K633" i="76"/>
  <c r="J633" i="76"/>
  <c r="W633" i="76"/>
  <c r="L633" i="76"/>
  <c r="D633" i="76"/>
  <c r="O637" i="76"/>
  <c r="J637" i="76"/>
  <c r="G637" i="76"/>
  <c r="E637" i="76"/>
  <c r="P637" i="76"/>
  <c r="H637" i="76"/>
  <c r="I637" i="76"/>
  <c r="K637" i="76"/>
  <c r="M637" i="76"/>
  <c r="W637" i="76"/>
  <c r="L637" i="76"/>
  <c r="D637" i="76"/>
  <c r="N637" i="76"/>
  <c r="Q637" i="76"/>
  <c r="F637" i="76"/>
  <c r="M641" i="76"/>
  <c r="J641" i="76"/>
  <c r="W641" i="76"/>
  <c r="L641" i="76"/>
  <c r="D641" i="76"/>
  <c r="K641" i="76"/>
  <c r="I641" i="76"/>
  <c r="G641" i="76"/>
  <c r="E641" i="76"/>
  <c r="P641" i="76"/>
  <c r="H641" i="76"/>
  <c r="Q641" i="76"/>
  <c r="F641" i="76"/>
  <c r="N641" i="76"/>
  <c r="O641" i="76"/>
  <c r="J645" i="76"/>
  <c r="O645" i="76"/>
  <c r="G645" i="76"/>
  <c r="E645" i="76"/>
  <c r="P645" i="76"/>
  <c r="H645" i="76"/>
  <c r="I645" i="76"/>
  <c r="K645" i="76"/>
  <c r="M645" i="76"/>
  <c r="W645" i="76"/>
  <c r="L645" i="76"/>
  <c r="D645" i="76"/>
  <c r="N645" i="76"/>
  <c r="Q645" i="76"/>
  <c r="F645" i="76"/>
  <c r="J649" i="76"/>
  <c r="P649" i="76"/>
  <c r="H649" i="76"/>
  <c r="Q649" i="76"/>
  <c r="F649" i="76"/>
  <c r="N649" i="76"/>
  <c r="O649" i="76"/>
  <c r="M649" i="76"/>
  <c r="W649" i="76"/>
  <c r="L649" i="76"/>
  <c r="D649" i="76"/>
  <c r="K649" i="76"/>
  <c r="I649" i="76"/>
  <c r="G649" i="76"/>
  <c r="E649" i="76"/>
  <c r="J653" i="76"/>
  <c r="O653" i="76"/>
  <c r="G653" i="76"/>
  <c r="E653" i="76"/>
  <c r="P653" i="76"/>
  <c r="H653" i="76"/>
  <c r="I653" i="76"/>
  <c r="K653" i="76"/>
  <c r="M653" i="76"/>
  <c r="W653" i="76"/>
  <c r="L653" i="76"/>
  <c r="D653" i="76"/>
  <c r="N653" i="76"/>
  <c r="Q653" i="76"/>
  <c r="F653" i="76"/>
  <c r="P657" i="76"/>
  <c r="H657" i="76"/>
  <c r="Q657" i="76"/>
  <c r="F657" i="76"/>
  <c r="N657" i="76"/>
  <c r="O657" i="76"/>
  <c r="M657" i="76"/>
  <c r="W657" i="76"/>
  <c r="L657" i="76"/>
  <c r="D657" i="76"/>
  <c r="K657" i="76"/>
  <c r="I657" i="76"/>
  <c r="G657" i="76"/>
  <c r="E657" i="76"/>
  <c r="J657" i="76"/>
  <c r="O661" i="76"/>
  <c r="G661" i="76"/>
  <c r="J661" i="76"/>
  <c r="E661" i="76"/>
  <c r="P661" i="76"/>
  <c r="H661" i="76"/>
  <c r="I661" i="76"/>
  <c r="K661" i="76"/>
  <c r="M661" i="76"/>
  <c r="W661" i="76"/>
  <c r="L661" i="76"/>
  <c r="D661" i="76"/>
  <c r="N661" i="76"/>
  <c r="Q661" i="76"/>
  <c r="F661" i="76"/>
  <c r="M665" i="76"/>
  <c r="W665" i="76"/>
  <c r="L665" i="76"/>
  <c r="D665" i="76"/>
  <c r="K665" i="76"/>
  <c r="I665" i="76"/>
  <c r="G665" i="76"/>
  <c r="E665" i="76"/>
  <c r="P665" i="76"/>
  <c r="H665" i="76"/>
  <c r="Q665" i="76"/>
  <c r="F665" i="76"/>
  <c r="N665" i="76"/>
  <c r="O665" i="76"/>
  <c r="J665" i="76"/>
  <c r="E669" i="76"/>
  <c r="O669" i="76"/>
  <c r="J669" i="76"/>
  <c r="G669" i="76"/>
  <c r="P669" i="76"/>
  <c r="H669" i="76"/>
  <c r="I669" i="76"/>
  <c r="K669" i="76"/>
  <c r="M669" i="76"/>
  <c r="W669" i="76"/>
  <c r="L669" i="76"/>
  <c r="D669" i="76"/>
  <c r="N669" i="76"/>
  <c r="Q669" i="76"/>
  <c r="F669" i="76"/>
  <c r="J673" i="76"/>
  <c r="M673" i="76"/>
  <c r="W673" i="76"/>
  <c r="L673" i="76"/>
  <c r="D673" i="76"/>
  <c r="K673" i="76"/>
  <c r="I673" i="76"/>
  <c r="G673" i="76"/>
  <c r="E673" i="76"/>
  <c r="P673" i="76"/>
  <c r="H673" i="76"/>
  <c r="Q673" i="76"/>
  <c r="F673" i="76"/>
  <c r="N673" i="76"/>
  <c r="O673" i="76"/>
  <c r="E677" i="76"/>
  <c r="G677" i="76"/>
  <c r="O677" i="76"/>
  <c r="J677" i="76"/>
  <c r="P677" i="76"/>
  <c r="H677" i="76"/>
  <c r="I677" i="76"/>
  <c r="K677" i="76"/>
  <c r="M677" i="76"/>
  <c r="W677" i="76"/>
  <c r="L677" i="76"/>
  <c r="D677" i="76"/>
  <c r="N677" i="76"/>
  <c r="Q677" i="76"/>
  <c r="F677" i="76"/>
  <c r="W681" i="76"/>
  <c r="L681" i="76"/>
  <c r="D681" i="76"/>
  <c r="K681" i="76"/>
  <c r="I681" i="76"/>
  <c r="G681" i="76"/>
  <c r="E681" i="76"/>
  <c r="J681" i="76"/>
  <c r="P681" i="76"/>
  <c r="H681" i="76"/>
  <c r="Q681" i="76"/>
  <c r="F681" i="76"/>
  <c r="N681" i="76"/>
  <c r="O681" i="76"/>
  <c r="M681" i="76"/>
  <c r="G685" i="76"/>
  <c r="J685" i="76"/>
  <c r="O685" i="76"/>
  <c r="E685" i="76"/>
  <c r="P685" i="76"/>
  <c r="H685" i="76"/>
  <c r="I685" i="76"/>
  <c r="K685" i="76"/>
  <c r="M685" i="76"/>
  <c r="W685" i="76"/>
  <c r="L685" i="76"/>
  <c r="D685" i="76"/>
  <c r="N685" i="76"/>
  <c r="Q685" i="76"/>
  <c r="F685" i="76"/>
  <c r="M689" i="76"/>
  <c r="J689" i="76"/>
  <c r="P689" i="76"/>
  <c r="H689" i="76"/>
  <c r="Q689" i="76"/>
  <c r="F689" i="76"/>
  <c r="N689" i="76"/>
  <c r="O689" i="76"/>
  <c r="W689" i="76"/>
  <c r="L689" i="76"/>
  <c r="D689" i="76"/>
  <c r="K689" i="76"/>
  <c r="I689" i="76"/>
  <c r="G689" i="76"/>
  <c r="E689" i="76"/>
  <c r="O693" i="76"/>
  <c r="I693" i="76"/>
  <c r="M693" i="76"/>
  <c r="E693" i="76"/>
  <c r="G693" i="76"/>
  <c r="W693" i="76"/>
  <c r="J693" i="76"/>
  <c r="Q693" i="76"/>
  <c r="H693" i="76"/>
  <c r="K693" i="76"/>
  <c r="P693" i="76"/>
  <c r="N693" i="76"/>
  <c r="F693" i="76"/>
  <c r="L693" i="76"/>
  <c r="D693" i="76"/>
  <c r="G697" i="76"/>
  <c r="M697" i="76"/>
  <c r="P697" i="76"/>
  <c r="H697" i="76"/>
  <c r="Q697" i="76"/>
  <c r="F697" i="76"/>
  <c r="N697" i="76"/>
  <c r="O697" i="76"/>
  <c r="J697" i="76"/>
  <c r="W697" i="76"/>
  <c r="L697" i="76"/>
  <c r="D697" i="76"/>
  <c r="K697" i="76"/>
  <c r="I697" i="76"/>
  <c r="E697" i="76"/>
  <c r="P701" i="76"/>
  <c r="H701" i="76"/>
  <c r="I701" i="76"/>
  <c r="K701" i="76"/>
  <c r="J701" i="76"/>
  <c r="E701" i="76"/>
  <c r="G701" i="76"/>
  <c r="W701" i="76"/>
  <c r="L701" i="76"/>
  <c r="D701" i="76"/>
  <c r="N701" i="76"/>
  <c r="Q701" i="76"/>
  <c r="F701" i="76"/>
  <c r="O701" i="76"/>
  <c r="M701" i="76"/>
  <c r="N705" i="76"/>
  <c r="F705" i="76"/>
  <c r="P705" i="76"/>
  <c r="H705" i="76"/>
  <c r="M705" i="76"/>
  <c r="Q705" i="76"/>
  <c r="G705" i="76"/>
  <c r="V705" i="76"/>
  <c r="J705" i="76"/>
  <c r="W705" i="76"/>
  <c r="L705" i="76"/>
  <c r="D705" i="76"/>
  <c r="E705" i="76"/>
  <c r="I705" i="76"/>
  <c r="O705" i="76"/>
  <c r="K705" i="76"/>
  <c r="N709" i="76"/>
  <c r="F709" i="76"/>
  <c r="P709" i="76"/>
  <c r="H709" i="76"/>
  <c r="M709" i="76"/>
  <c r="Q709" i="76"/>
  <c r="G709" i="76"/>
  <c r="V709" i="76"/>
  <c r="J709" i="76"/>
  <c r="W709" i="76"/>
  <c r="L709" i="76"/>
  <c r="D709" i="76"/>
  <c r="E709" i="76"/>
  <c r="I709" i="76"/>
  <c r="O709" i="76"/>
  <c r="K709" i="76"/>
  <c r="K713" i="76"/>
  <c r="N713" i="76"/>
  <c r="F713" i="76"/>
  <c r="P713" i="76"/>
  <c r="H713" i="76"/>
  <c r="M713" i="76"/>
  <c r="Q713" i="76"/>
  <c r="G713" i="76"/>
  <c r="V713" i="76"/>
  <c r="J713" i="76"/>
  <c r="W713" i="76"/>
  <c r="L713" i="76"/>
  <c r="D713" i="76"/>
  <c r="E713" i="76"/>
  <c r="I713" i="76"/>
  <c r="O713" i="76"/>
  <c r="K717" i="76"/>
  <c r="J717" i="76"/>
  <c r="W717" i="76"/>
  <c r="L717" i="76"/>
  <c r="D717" i="76"/>
  <c r="E717" i="76"/>
  <c r="I717" i="76"/>
  <c r="O717" i="76"/>
  <c r="N717" i="76"/>
  <c r="F717" i="76"/>
  <c r="P717" i="76"/>
  <c r="H717" i="76"/>
  <c r="M717" i="76"/>
  <c r="Q717" i="76"/>
  <c r="G717" i="76"/>
  <c r="V717" i="76"/>
  <c r="Q721" i="76"/>
  <c r="W721" i="76"/>
  <c r="J721" i="76"/>
  <c r="H721" i="76"/>
  <c r="N721" i="76"/>
  <c r="V721" i="76"/>
  <c r="G721" i="76"/>
  <c r="K721" i="76"/>
  <c r="M721" i="76"/>
  <c r="O721" i="76"/>
  <c r="F721" i="76"/>
  <c r="L721" i="76"/>
  <c r="D721" i="76"/>
  <c r="E721" i="76"/>
  <c r="I721" i="76"/>
  <c r="P721" i="76"/>
  <c r="V725" i="76"/>
  <c r="H725" i="76"/>
  <c r="F725" i="76"/>
  <c r="L725" i="76"/>
  <c r="Q725" i="76"/>
  <c r="I725" i="76"/>
  <c r="W725" i="76"/>
  <c r="J725" i="76"/>
  <c r="N725" i="76"/>
  <c r="P725" i="76"/>
  <c r="M725" i="76"/>
  <c r="E725" i="76"/>
  <c r="O725" i="76"/>
  <c r="D725" i="76"/>
  <c r="K725" i="76"/>
  <c r="G725" i="76"/>
  <c r="J729" i="76"/>
  <c r="P729" i="76"/>
  <c r="M729" i="76"/>
  <c r="E729" i="76"/>
  <c r="L729" i="76"/>
  <c r="O729" i="76"/>
  <c r="V729" i="76"/>
  <c r="D729" i="76"/>
  <c r="F729" i="76"/>
  <c r="Q729" i="76"/>
  <c r="I729" i="76"/>
  <c r="G729" i="76"/>
  <c r="H729" i="76"/>
  <c r="K729" i="76"/>
  <c r="W729" i="76"/>
  <c r="N729" i="76"/>
  <c r="Q733" i="76"/>
  <c r="I733" i="76"/>
  <c r="W733" i="76"/>
  <c r="J733" i="76"/>
  <c r="V733" i="76"/>
  <c r="F733" i="76"/>
  <c r="H733" i="76"/>
  <c r="N733" i="76"/>
  <c r="M733" i="76"/>
  <c r="E733" i="76"/>
  <c r="O733" i="76"/>
  <c r="D733" i="76"/>
  <c r="L733" i="76"/>
  <c r="P733" i="76"/>
  <c r="G733" i="76"/>
  <c r="K733" i="76"/>
  <c r="O737" i="76"/>
  <c r="F737" i="76"/>
  <c r="J737" i="76"/>
  <c r="M737" i="76"/>
  <c r="E737" i="76"/>
  <c r="P737" i="76"/>
  <c r="H737" i="76"/>
  <c r="V737" i="76"/>
  <c r="N737" i="76"/>
  <c r="G737" i="76"/>
  <c r="Q737" i="76"/>
  <c r="I737" i="76"/>
  <c r="W737" i="76"/>
  <c r="L737" i="76"/>
  <c r="D737" i="76"/>
  <c r="K737" i="76"/>
  <c r="M741" i="76"/>
  <c r="E741" i="76"/>
  <c r="P741" i="76"/>
  <c r="H741" i="76"/>
  <c r="V741" i="76"/>
  <c r="O741" i="76"/>
  <c r="J741" i="76"/>
  <c r="G741" i="76"/>
  <c r="Q741" i="76"/>
  <c r="I741" i="76"/>
  <c r="W741" i="76"/>
  <c r="L741" i="76"/>
  <c r="D741" i="76"/>
  <c r="K741" i="76"/>
  <c r="F741" i="76"/>
  <c r="N741" i="76"/>
  <c r="J745" i="76"/>
  <c r="P745" i="76"/>
  <c r="F745" i="76"/>
  <c r="L745" i="76"/>
  <c r="E745" i="76"/>
  <c r="Q745" i="76"/>
  <c r="O745" i="76"/>
  <c r="G745" i="76"/>
  <c r="M745" i="76"/>
  <c r="I745" i="76"/>
  <c r="W745" i="76"/>
  <c r="V745" i="76"/>
  <c r="K745" i="76"/>
  <c r="H745" i="76"/>
  <c r="D745" i="76"/>
  <c r="N745" i="76"/>
  <c r="L751" i="76"/>
  <c r="Q751" i="76"/>
  <c r="I751" i="76"/>
  <c r="P751" i="76"/>
  <c r="F751" i="76"/>
  <c r="O751" i="76"/>
  <c r="D751" i="76"/>
  <c r="V751" i="76"/>
  <c r="M751" i="76"/>
  <c r="E751" i="76"/>
  <c r="K751" i="76"/>
  <c r="W751" i="76"/>
  <c r="J751" i="76"/>
  <c r="N751" i="76"/>
  <c r="H751" i="76"/>
  <c r="G751" i="76"/>
  <c r="L759" i="76"/>
  <c r="D759" i="76"/>
  <c r="K759" i="76"/>
  <c r="J759" i="76"/>
  <c r="Q759" i="76"/>
  <c r="I759" i="76"/>
  <c r="P759" i="76"/>
  <c r="O759" i="76"/>
  <c r="V759" i="76"/>
  <c r="W759" i="76"/>
  <c r="N759" i="76"/>
  <c r="F759" i="76"/>
  <c r="M759" i="76"/>
  <c r="E759" i="76"/>
  <c r="H759" i="76"/>
  <c r="G759" i="76"/>
  <c r="B8" i="76"/>
  <c r="B16" i="76"/>
  <c r="B20" i="76"/>
  <c r="G24" i="76"/>
  <c r="O24" i="76"/>
  <c r="W24" i="76"/>
  <c r="H24" i="76"/>
  <c r="P24" i="76"/>
  <c r="B24" i="76"/>
  <c r="I24" i="76"/>
  <c r="Q24" i="76"/>
  <c r="J24" i="76"/>
  <c r="R24" i="76"/>
  <c r="K24" i="76"/>
  <c r="S24" i="76"/>
  <c r="D24" i="76"/>
  <c r="L24" i="76"/>
  <c r="T24" i="76"/>
  <c r="E24" i="76"/>
  <c r="M24" i="76"/>
  <c r="F24" i="76"/>
  <c r="N24" i="76"/>
  <c r="W28" i="76"/>
  <c r="D28" i="76"/>
  <c r="L28" i="76"/>
  <c r="T28" i="76"/>
  <c r="B28" i="76"/>
  <c r="I28" i="76"/>
  <c r="Q28" i="76"/>
  <c r="J28" i="76"/>
  <c r="R28" i="76"/>
  <c r="G28" i="76"/>
  <c r="O28" i="76"/>
  <c r="H28" i="76"/>
  <c r="P28" i="76"/>
  <c r="E28" i="76"/>
  <c r="M28" i="76"/>
  <c r="F28" i="76"/>
  <c r="N28" i="76"/>
  <c r="K28" i="76"/>
  <c r="S28" i="76"/>
  <c r="K32" i="76"/>
  <c r="S32" i="76"/>
  <c r="B32" i="76"/>
  <c r="I32" i="76"/>
  <c r="Q32" i="76"/>
  <c r="D32" i="76"/>
  <c r="L32" i="76"/>
  <c r="T32" i="76"/>
  <c r="F32" i="76"/>
  <c r="N32" i="76"/>
  <c r="G32" i="76"/>
  <c r="O32" i="76"/>
  <c r="W32" i="76"/>
  <c r="E32" i="76"/>
  <c r="M32" i="76"/>
  <c r="H32" i="76"/>
  <c r="P32" i="76"/>
  <c r="J32" i="76"/>
  <c r="R32" i="76"/>
  <c r="H36" i="76"/>
  <c r="P36" i="76"/>
  <c r="B36" i="76"/>
  <c r="I36" i="76"/>
  <c r="Q36" i="76"/>
  <c r="G36" i="76"/>
  <c r="O36" i="76"/>
  <c r="W36" i="76"/>
  <c r="F36" i="76"/>
  <c r="N36" i="76"/>
  <c r="D36" i="76"/>
  <c r="L36" i="76"/>
  <c r="T36" i="76"/>
  <c r="E36" i="76"/>
  <c r="M36" i="76"/>
  <c r="K36" i="76"/>
  <c r="S36" i="76"/>
  <c r="J36" i="76"/>
  <c r="R36" i="76"/>
  <c r="W40" i="76"/>
  <c r="B40" i="76"/>
  <c r="I40" i="76"/>
  <c r="Q40" i="76"/>
  <c r="H40" i="76"/>
  <c r="P40" i="76"/>
  <c r="F40" i="76"/>
  <c r="N40" i="76"/>
  <c r="G40" i="76"/>
  <c r="O40" i="76"/>
  <c r="E40" i="76"/>
  <c r="M40" i="76"/>
  <c r="D40" i="76"/>
  <c r="L40" i="76"/>
  <c r="T40" i="76"/>
  <c r="J40" i="76"/>
  <c r="R40" i="76"/>
  <c r="K40" i="76"/>
  <c r="S40" i="76"/>
  <c r="Q44" i="76"/>
  <c r="F44" i="76"/>
  <c r="E44" i="76"/>
  <c r="L44" i="76"/>
  <c r="B44" i="76"/>
  <c r="J44" i="76"/>
  <c r="P44" i="76"/>
  <c r="W44" i="76"/>
  <c r="O44" i="76"/>
  <c r="G44" i="76"/>
  <c r="M44" i="76"/>
  <c r="D44" i="76"/>
  <c r="N44" i="76"/>
  <c r="S44" i="76"/>
  <c r="K44" i="76"/>
  <c r="H44" i="76"/>
  <c r="R44" i="76"/>
  <c r="I44" i="76"/>
  <c r="T44" i="76"/>
  <c r="D48" i="76"/>
  <c r="N48" i="76"/>
  <c r="J48" i="76"/>
  <c r="F48" i="76"/>
  <c r="Q48" i="76"/>
  <c r="W48" i="76"/>
  <c r="O48" i="76"/>
  <c r="G48" i="76"/>
  <c r="M48" i="76"/>
  <c r="I48" i="76"/>
  <c r="T48" i="76"/>
  <c r="E48" i="76"/>
  <c r="P48" i="76"/>
  <c r="B48" i="76"/>
  <c r="L48" i="76"/>
  <c r="S48" i="76"/>
  <c r="K48" i="76"/>
  <c r="H48" i="76"/>
  <c r="R48" i="76"/>
  <c r="L52" i="76"/>
  <c r="B52" i="76"/>
  <c r="P52" i="76"/>
  <c r="Q52" i="76"/>
  <c r="F52" i="76"/>
  <c r="J52" i="76"/>
  <c r="E52" i="76"/>
  <c r="S52" i="76"/>
  <c r="K52" i="76"/>
  <c r="H52" i="76"/>
  <c r="R52" i="76"/>
  <c r="D52" i="76"/>
  <c r="N52" i="76"/>
  <c r="W52" i="76"/>
  <c r="O52" i="76"/>
  <c r="G52" i="76"/>
  <c r="M52" i="76"/>
  <c r="I52" i="76"/>
  <c r="T52" i="76"/>
  <c r="D56" i="76"/>
  <c r="N56" i="76"/>
  <c r="E56" i="76"/>
  <c r="P56" i="76"/>
  <c r="F56" i="76"/>
  <c r="Q56" i="76"/>
  <c r="W56" i="76"/>
  <c r="O56" i="76"/>
  <c r="G56" i="76"/>
  <c r="M56" i="76"/>
  <c r="I56" i="76"/>
  <c r="T56" i="76"/>
  <c r="J56" i="76"/>
  <c r="B56" i="76"/>
  <c r="L56" i="76"/>
  <c r="S56" i="76"/>
  <c r="K56" i="76"/>
  <c r="H56" i="76"/>
  <c r="R56" i="76"/>
  <c r="B60" i="76"/>
  <c r="L60" i="76"/>
  <c r="E60" i="76"/>
  <c r="F60" i="76"/>
  <c r="J60" i="76"/>
  <c r="P60" i="76"/>
  <c r="Q60" i="76"/>
  <c r="S60" i="76"/>
  <c r="K60" i="76"/>
  <c r="H60" i="76"/>
  <c r="R60" i="76"/>
  <c r="D60" i="76"/>
  <c r="N60" i="76"/>
  <c r="W60" i="76"/>
  <c r="O60" i="76"/>
  <c r="G60" i="76"/>
  <c r="M60" i="76"/>
  <c r="I60" i="76"/>
  <c r="T60" i="76"/>
  <c r="I64" i="76"/>
  <c r="D64" i="76"/>
  <c r="N64" i="76"/>
  <c r="T64" i="76"/>
  <c r="J64" i="76"/>
  <c r="F64" i="76"/>
  <c r="Q64" i="76"/>
  <c r="W64" i="76"/>
  <c r="O64" i="76"/>
  <c r="G64" i="76"/>
  <c r="M64" i="76"/>
  <c r="E64" i="76"/>
  <c r="P64" i="76"/>
  <c r="B64" i="76"/>
  <c r="L64" i="76"/>
  <c r="S64" i="76"/>
  <c r="K64" i="76"/>
  <c r="H64" i="76"/>
  <c r="R64" i="76"/>
  <c r="P68" i="76"/>
  <c r="E68" i="76"/>
  <c r="J68" i="76"/>
  <c r="L68" i="76"/>
  <c r="F68" i="76"/>
  <c r="B68" i="76"/>
  <c r="Q68" i="76"/>
  <c r="S68" i="76"/>
  <c r="K68" i="76"/>
  <c r="H68" i="76"/>
  <c r="R68" i="76"/>
  <c r="D68" i="76"/>
  <c r="N68" i="76"/>
  <c r="W68" i="76"/>
  <c r="O68" i="76"/>
  <c r="G68" i="76"/>
  <c r="M68" i="76"/>
  <c r="I68" i="76"/>
  <c r="T68" i="76"/>
  <c r="T72" i="76"/>
  <c r="I72" i="76"/>
  <c r="N72" i="76"/>
  <c r="D72" i="76"/>
  <c r="E72" i="76"/>
  <c r="P72" i="76"/>
  <c r="F72" i="76"/>
  <c r="Q72" i="76"/>
  <c r="W72" i="76"/>
  <c r="O72" i="76"/>
  <c r="G72" i="76"/>
  <c r="M72" i="76"/>
  <c r="J72" i="76"/>
  <c r="B72" i="76"/>
  <c r="L72" i="76"/>
  <c r="S72" i="76"/>
  <c r="K72" i="76"/>
  <c r="H72" i="76"/>
  <c r="R72" i="76"/>
  <c r="B76" i="76"/>
  <c r="J76" i="76"/>
  <c r="E76" i="76"/>
  <c r="L76" i="76"/>
  <c r="P76" i="76"/>
  <c r="Q76" i="76"/>
  <c r="F76" i="76"/>
  <c r="W76" i="76"/>
  <c r="O76" i="76"/>
  <c r="G76" i="76"/>
  <c r="M76" i="76"/>
  <c r="D76" i="76"/>
  <c r="N76" i="76"/>
  <c r="S76" i="76"/>
  <c r="K76" i="76"/>
  <c r="H76" i="76"/>
  <c r="R76" i="76"/>
  <c r="I76" i="76"/>
  <c r="T76" i="76"/>
  <c r="T80" i="76"/>
  <c r="N80" i="76"/>
  <c r="I80" i="76"/>
  <c r="D80" i="76"/>
  <c r="J80" i="76"/>
  <c r="F80" i="76"/>
  <c r="Q80" i="76"/>
  <c r="W80" i="76"/>
  <c r="O80" i="76"/>
  <c r="G80" i="76"/>
  <c r="M80" i="76"/>
  <c r="E80" i="76"/>
  <c r="P80" i="76"/>
  <c r="B80" i="76"/>
  <c r="L80" i="76"/>
  <c r="S80" i="76"/>
  <c r="K80" i="76"/>
  <c r="H80" i="76"/>
  <c r="R80" i="76"/>
  <c r="Q84" i="76"/>
  <c r="E84" i="76"/>
  <c r="L84" i="76"/>
  <c r="F84" i="76"/>
  <c r="B84" i="76"/>
  <c r="J84" i="76"/>
  <c r="P84" i="76"/>
  <c r="W84" i="76"/>
  <c r="O84" i="76"/>
  <c r="G84" i="76"/>
  <c r="M84" i="76"/>
  <c r="D84" i="76"/>
  <c r="N84" i="76"/>
  <c r="S84" i="76"/>
  <c r="K84" i="76"/>
  <c r="H84" i="76"/>
  <c r="R84" i="76"/>
  <c r="I84" i="76"/>
  <c r="T84" i="76"/>
  <c r="D88" i="76"/>
  <c r="N88" i="76"/>
  <c r="I88" i="76"/>
  <c r="T88" i="76"/>
  <c r="E88" i="76"/>
  <c r="P88" i="76"/>
  <c r="F88" i="76"/>
  <c r="Q88" i="76"/>
  <c r="W88" i="76"/>
  <c r="O88" i="76"/>
  <c r="G88" i="76"/>
  <c r="M88" i="76"/>
  <c r="J88" i="76"/>
  <c r="B88" i="76"/>
  <c r="L88" i="76"/>
  <c r="S88" i="76"/>
  <c r="K88" i="76"/>
  <c r="H88" i="76"/>
  <c r="R88" i="76"/>
  <c r="Q92" i="76"/>
  <c r="E92" i="76"/>
  <c r="J92" i="76"/>
  <c r="F92" i="76"/>
  <c r="B92" i="76"/>
  <c r="P92" i="76"/>
  <c r="L92" i="76"/>
  <c r="W92" i="76"/>
  <c r="O92" i="76"/>
  <c r="G92" i="76"/>
  <c r="M92" i="76"/>
  <c r="D92" i="76"/>
  <c r="N92" i="76"/>
  <c r="S92" i="76"/>
  <c r="K92" i="76"/>
  <c r="H92" i="76"/>
  <c r="R92" i="76"/>
  <c r="I92" i="76"/>
  <c r="T92" i="76"/>
  <c r="T96" i="76"/>
  <c r="N96" i="76"/>
  <c r="I96" i="76"/>
  <c r="D96" i="76"/>
  <c r="J96" i="76"/>
  <c r="F96" i="76"/>
  <c r="Q96" i="76"/>
  <c r="W96" i="76"/>
  <c r="O96" i="76"/>
  <c r="G96" i="76"/>
  <c r="M96" i="76"/>
  <c r="E96" i="76"/>
  <c r="P96" i="76"/>
  <c r="B96" i="76"/>
  <c r="L96" i="76"/>
  <c r="S96" i="76"/>
  <c r="K96" i="76"/>
  <c r="H96" i="76"/>
  <c r="R96" i="76"/>
  <c r="F100" i="76"/>
  <c r="L100" i="76"/>
  <c r="B100" i="76"/>
  <c r="Q100" i="76"/>
  <c r="J100" i="76"/>
  <c r="P100" i="76"/>
  <c r="E100" i="76"/>
  <c r="W100" i="76"/>
  <c r="O100" i="76"/>
  <c r="G100" i="76"/>
  <c r="M100" i="76"/>
  <c r="D100" i="76"/>
  <c r="N100" i="76"/>
  <c r="S100" i="76"/>
  <c r="K100" i="76"/>
  <c r="H100" i="76"/>
  <c r="R100" i="76"/>
  <c r="I100" i="76"/>
  <c r="T100" i="76"/>
  <c r="D104" i="76"/>
  <c r="I104" i="76"/>
  <c r="T104" i="76"/>
  <c r="N104" i="76"/>
  <c r="E104" i="76"/>
  <c r="P104" i="76"/>
  <c r="F104" i="76"/>
  <c r="Q104" i="76"/>
  <c r="W104" i="76"/>
  <c r="O104" i="76"/>
  <c r="G104" i="76"/>
  <c r="M104" i="76"/>
  <c r="J104" i="76"/>
  <c r="B104" i="76"/>
  <c r="L104" i="76"/>
  <c r="S104" i="76"/>
  <c r="K104" i="76"/>
  <c r="H104" i="76"/>
  <c r="R104" i="76"/>
  <c r="F108" i="76"/>
  <c r="E108" i="76"/>
  <c r="J108" i="76"/>
  <c r="L108" i="76"/>
  <c r="P108" i="76"/>
  <c r="Q108" i="76"/>
  <c r="B108" i="76"/>
  <c r="W108" i="76"/>
  <c r="O108" i="76"/>
  <c r="G108" i="76"/>
  <c r="M108" i="76"/>
  <c r="D108" i="76"/>
  <c r="N108" i="76"/>
  <c r="S108" i="76"/>
  <c r="K108" i="76"/>
  <c r="H108" i="76"/>
  <c r="R108" i="76"/>
  <c r="I108" i="76"/>
  <c r="T108" i="76"/>
  <c r="P112" i="76"/>
  <c r="N112" i="76"/>
  <c r="H112" i="76"/>
  <c r="F112" i="76"/>
  <c r="S112" i="76"/>
  <c r="K112" i="76"/>
  <c r="M112" i="76"/>
  <c r="E112" i="76"/>
  <c r="J112" i="76"/>
  <c r="L112" i="76"/>
  <c r="W112" i="76"/>
  <c r="O112" i="76"/>
  <c r="G112" i="76"/>
  <c r="Q112" i="76"/>
  <c r="I112" i="76"/>
  <c r="B112" i="76"/>
  <c r="R112" i="76"/>
  <c r="D112" i="76"/>
  <c r="T112" i="76"/>
  <c r="N116" i="76"/>
  <c r="F116" i="76"/>
  <c r="P116" i="76"/>
  <c r="H116" i="76"/>
  <c r="S116" i="76"/>
  <c r="K116" i="76"/>
  <c r="M116" i="76"/>
  <c r="E116" i="76"/>
  <c r="J116" i="76"/>
  <c r="L116" i="76"/>
  <c r="W116" i="76"/>
  <c r="O116" i="76"/>
  <c r="G116" i="76"/>
  <c r="Q116" i="76"/>
  <c r="I116" i="76"/>
  <c r="B116" i="76"/>
  <c r="R116" i="76"/>
  <c r="D116" i="76"/>
  <c r="T116" i="76"/>
  <c r="H120" i="76"/>
  <c r="N120" i="76"/>
  <c r="P120" i="76"/>
  <c r="F120" i="76"/>
  <c r="S120" i="76"/>
  <c r="K120" i="76"/>
  <c r="M120" i="76"/>
  <c r="E120" i="76"/>
  <c r="J120" i="76"/>
  <c r="L120" i="76"/>
  <c r="W120" i="76"/>
  <c r="O120" i="76"/>
  <c r="G120" i="76"/>
  <c r="Q120" i="76"/>
  <c r="I120" i="76"/>
  <c r="B120" i="76"/>
  <c r="R120" i="76"/>
  <c r="D120" i="76"/>
  <c r="T120" i="76"/>
  <c r="N124" i="76"/>
  <c r="F124" i="76"/>
  <c r="H124" i="76"/>
  <c r="P124" i="76"/>
  <c r="S124" i="76"/>
  <c r="K124" i="76"/>
  <c r="M124" i="76"/>
  <c r="E124" i="76"/>
  <c r="J124" i="76"/>
  <c r="L124" i="76"/>
  <c r="W124" i="76"/>
  <c r="O124" i="76"/>
  <c r="G124" i="76"/>
  <c r="Q124" i="76"/>
  <c r="I124" i="76"/>
  <c r="B124" i="76"/>
  <c r="R124" i="76"/>
  <c r="D124" i="76"/>
  <c r="T124" i="76"/>
  <c r="H128" i="76"/>
  <c r="F128" i="76"/>
  <c r="N128" i="76"/>
  <c r="P128" i="76"/>
  <c r="S128" i="76"/>
  <c r="K128" i="76"/>
  <c r="M128" i="76"/>
  <c r="E128" i="76"/>
  <c r="J128" i="76"/>
  <c r="L128" i="76"/>
  <c r="W128" i="76"/>
  <c r="O128" i="76"/>
  <c r="G128" i="76"/>
  <c r="Q128" i="76"/>
  <c r="I128" i="76"/>
  <c r="B128" i="76"/>
  <c r="R128" i="76"/>
  <c r="D128" i="76"/>
  <c r="T128" i="76"/>
  <c r="E132" i="76"/>
  <c r="P132" i="76"/>
  <c r="H132" i="76"/>
  <c r="K132" i="76"/>
  <c r="N132" i="76"/>
  <c r="F132" i="76"/>
  <c r="Q132" i="76"/>
  <c r="G132" i="76"/>
  <c r="O132" i="76"/>
  <c r="D132" i="76"/>
  <c r="B132" i="76"/>
  <c r="S132" i="76"/>
  <c r="R132" i="76"/>
  <c r="J132" i="76"/>
  <c r="W132" i="76"/>
  <c r="L132" i="76"/>
  <c r="T132" i="76"/>
  <c r="I132" i="76"/>
  <c r="M132" i="76"/>
  <c r="P136" i="76"/>
  <c r="B136" i="76"/>
  <c r="S136" i="76"/>
  <c r="H136" i="76"/>
  <c r="E136" i="76"/>
  <c r="K136" i="76"/>
  <c r="R136" i="76"/>
  <c r="J136" i="76"/>
  <c r="T136" i="76"/>
  <c r="I136" i="76"/>
  <c r="W136" i="76"/>
  <c r="L136" i="76"/>
  <c r="M136" i="76"/>
  <c r="N136" i="76"/>
  <c r="F136" i="76"/>
  <c r="O136" i="76"/>
  <c r="D136" i="76"/>
  <c r="Q136" i="76"/>
  <c r="G136" i="76"/>
  <c r="E140" i="76"/>
  <c r="P140" i="76"/>
  <c r="B140" i="76"/>
  <c r="S140" i="76"/>
  <c r="N140" i="76"/>
  <c r="F140" i="76"/>
  <c r="Q140" i="76"/>
  <c r="G140" i="76"/>
  <c r="O140" i="76"/>
  <c r="D140" i="76"/>
  <c r="H140" i="76"/>
  <c r="K140" i="76"/>
  <c r="R140" i="76"/>
  <c r="J140" i="76"/>
  <c r="W140" i="76"/>
  <c r="L140" i="76"/>
  <c r="T140" i="76"/>
  <c r="I140" i="76"/>
  <c r="M140" i="76"/>
  <c r="K144" i="76"/>
  <c r="E144" i="76"/>
  <c r="S144" i="76"/>
  <c r="H144" i="76"/>
  <c r="P144" i="76"/>
  <c r="B144" i="76"/>
  <c r="N144" i="76"/>
  <c r="F144" i="76"/>
  <c r="O144" i="76"/>
  <c r="D144" i="76"/>
  <c r="Q144" i="76"/>
  <c r="G144" i="76"/>
  <c r="R144" i="76"/>
  <c r="J144" i="76"/>
  <c r="T144" i="76"/>
  <c r="I144" i="76"/>
  <c r="W144" i="76"/>
  <c r="L144" i="76"/>
  <c r="M144" i="76"/>
  <c r="E148" i="76"/>
  <c r="P148" i="76"/>
  <c r="H148" i="76"/>
  <c r="K148" i="76"/>
  <c r="N148" i="76"/>
  <c r="F148" i="76"/>
  <c r="Q148" i="76"/>
  <c r="G148" i="76"/>
  <c r="O148" i="76"/>
  <c r="D148" i="76"/>
  <c r="B148" i="76"/>
  <c r="S148" i="76"/>
  <c r="R148" i="76"/>
  <c r="J148" i="76"/>
  <c r="W148" i="76"/>
  <c r="L148" i="76"/>
  <c r="T148" i="76"/>
  <c r="I148" i="76"/>
  <c r="M148" i="76"/>
  <c r="E152" i="76"/>
  <c r="S152" i="76"/>
  <c r="K152" i="76"/>
  <c r="P152" i="76"/>
  <c r="H152" i="76"/>
  <c r="B152" i="76"/>
  <c r="R152" i="76"/>
  <c r="J152" i="76"/>
  <c r="T152" i="76"/>
  <c r="I152" i="76"/>
  <c r="W152" i="76"/>
  <c r="L152" i="76"/>
  <c r="M152" i="76"/>
  <c r="N152" i="76"/>
  <c r="F152" i="76"/>
  <c r="O152" i="76"/>
  <c r="D152" i="76"/>
  <c r="Q152" i="76"/>
  <c r="G152" i="76"/>
  <c r="E156" i="76"/>
  <c r="P156" i="76"/>
  <c r="B156" i="76"/>
  <c r="S156" i="76"/>
  <c r="N156" i="76"/>
  <c r="F156" i="76"/>
  <c r="Q156" i="76"/>
  <c r="G156" i="76"/>
  <c r="O156" i="76"/>
  <c r="D156" i="76"/>
  <c r="H156" i="76"/>
  <c r="K156" i="76"/>
  <c r="R156" i="76"/>
  <c r="J156" i="76"/>
  <c r="W156" i="76"/>
  <c r="L156" i="76"/>
  <c r="T156" i="76"/>
  <c r="I156" i="76"/>
  <c r="M156" i="76"/>
  <c r="H160" i="76"/>
  <c r="E160" i="76"/>
  <c r="B160" i="76"/>
  <c r="P160" i="76"/>
  <c r="S160" i="76"/>
  <c r="K160" i="76"/>
  <c r="N160" i="76"/>
  <c r="F160" i="76"/>
  <c r="O160" i="76"/>
  <c r="D160" i="76"/>
  <c r="Q160" i="76"/>
  <c r="G160" i="76"/>
  <c r="R160" i="76"/>
  <c r="J160" i="76"/>
  <c r="T160" i="76"/>
  <c r="I160" i="76"/>
  <c r="W160" i="76"/>
  <c r="L160" i="76"/>
  <c r="M160" i="76"/>
  <c r="E164" i="76"/>
  <c r="P164" i="76"/>
  <c r="H164" i="76"/>
  <c r="K164" i="76"/>
  <c r="N164" i="76"/>
  <c r="F164" i="76"/>
  <c r="Q164" i="76"/>
  <c r="G164" i="76"/>
  <c r="O164" i="76"/>
  <c r="D164" i="76"/>
  <c r="B164" i="76"/>
  <c r="S164" i="76"/>
  <c r="R164" i="76"/>
  <c r="J164" i="76"/>
  <c r="W164" i="76"/>
  <c r="L164" i="76"/>
  <c r="T164" i="76"/>
  <c r="I164" i="76"/>
  <c r="M164" i="76"/>
  <c r="K168" i="76"/>
  <c r="H168" i="76"/>
  <c r="S168" i="76"/>
  <c r="E168" i="76"/>
  <c r="B168" i="76"/>
  <c r="P168" i="76"/>
  <c r="R168" i="76"/>
  <c r="J168" i="76"/>
  <c r="T168" i="76"/>
  <c r="I168" i="76"/>
  <c r="W168" i="76"/>
  <c r="L168" i="76"/>
  <c r="M168" i="76"/>
  <c r="N168" i="76"/>
  <c r="F168" i="76"/>
  <c r="O168" i="76"/>
  <c r="D168" i="76"/>
  <c r="Q168" i="76"/>
  <c r="G168" i="76"/>
  <c r="P172" i="76"/>
  <c r="E172" i="76"/>
  <c r="B172" i="76"/>
  <c r="S172" i="76"/>
  <c r="N172" i="76"/>
  <c r="F172" i="76"/>
  <c r="Q172" i="76"/>
  <c r="G172" i="76"/>
  <c r="O172" i="76"/>
  <c r="D172" i="76"/>
  <c r="H172" i="76"/>
  <c r="K172" i="76"/>
  <c r="R172" i="76"/>
  <c r="J172" i="76"/>
  <c r="W172" i="76"/>
  <c r="L172" i="76"/>
  <c r="T172" i="76"/>
  <c r="I172" i="76"/>
  <c r="M172" i="76"/>
  <c r="S176" i="76"/>
  <c r="K176" i="76"/>
  <c r="B176" i="76"/>
  <c r="E176" i="76"/>
  <c r="H176" i="76"/>
  <c r="P176" i="76"/>
  <c r="N176" i="76"/>
  <c r="F176" i="76"/>
  <c r="O176" i="76"/>
  <c r="D176" i="76"/>
  <c r="Q176" i="76"/>
  <c r="G176" i="76"/>
  <c r="R176" i="76"/>
  <c r="J176" i="76"/>
  <c r="T176" i="76"/>
  <c r="I176" i="76"/>
  <c r="W176" i="76"/>
  <c r="L176" i="76"/>
  <c r="M176" i="76"/>
  <c r="E180" i="76"/>
  <c r="P180" i="76"/>
  <c r="H180" i="76"/>
  <c r="K180" i="76"/>
  <c r="N180" i="76"/>
  <c r="F180" i="76"/>
  <c r="Q180" i="76"/>
  <c r="G180" i="76"/>
  <c r="O180" i="76"/>
  <c r="D180" i="76"/>
  <c r="B180" i="76"/>
  <c r="S180" i="76"/>
  <c r="R180" i="76"/>
  <c r="J180" i="76"/>
  <c r="W180" i="76"/>
  <c r="L180" i="76"/>
  <c r="T180" i="76"/>
  <c r="I180" i="76"/>
  <c r="M180" i="76"/>
  <c r="S184" i="76"/>
  <c r="H184" i="76"/>
  <c r="E184" i="76"/>
  <c r="B184" i="76"/>
  <c r="P184" i="76"/>
  <c r="K184" i="76"/>
  <c r="R184" i="76"/>
  <c r="J184" i="76"/>
  <c r="T184" i="76"/>
  <c r="I184" i="76"/>
  <c r="W184" i="76"/>
  <c r="L184" i="76"/>
  <c r="M184" i="76"/>
  <c r="N184" i="76"/>
  <c r="F184" i="76"/>
  <c r="O184" i="76"/>
  <c r="D184" i="76"/>
  <c r="Q184" i="76"/>
  <c r="G184" i="76"/>
  <c r="P188" i="76"/>
  <c r="E188" i="76"/>
  <c r="B188" i="76"/>
  <c r="S188" i="76"/>
  <c r="N188" i="76"/>
  <c r="F188" i="76"/>
  <c r="Q188" i="76"/>
  <c r="G188" i="76"/>
  <c r="O188" i="76"/>
  <c r="D188" i="76"/>
  <c r="H188" i="76"/>
  <c r="K188" i="76"/>
  <c r="R188" i="76"/>
  <c r="J188" i="76"/>
  <c r="W188" i="76"/>
  <c r="L188" i="76"/>
  <c r="T188" i="76"/>
  <c r="I188" i="76"/>
  <c r="M188" i="76"/>
  <c r="S192" i="76"/>
  <c r="K192" i="76"/>
  <c r="H192" i="76"/>
  <c r="E192" i="76"/>
  <c r="B192" i="76"/>
  <c r="P192" i="76"/>
  <c r="N192" i="76"/>
  <c r="F192" i="76"/>
  <c r="O192" i="76"/>
  <c r="D192" i="76"/>
  <c r="Q192" i="76"/>
  <c r="G192" i="76"/>
  <c r="R192" i="76"/>
  <c r="J192" i="76"/>
  <c r="T192" i="76"/>
  <c r="I192" i="76"/>
  <c r="W192" i="76"/>
  <c r="L192" i="76"/>
  <c r="M192" i="76"/>
  <c r="P196" i="76"/>
  <c r="E196" i="76"/>
  <c r="H196" i="76"/>
  <c r="K196" i="76"/>
  <c r="N196" i="76"/>
  <c r="F196" i="76"/>
  <c r="Q196" i="76"/>
  <c r="G196" i="76"/>
  <c r="O196" i="76"/>
  <c r="D196" i="76"/>
  <c r="B196" i="76"/>
  <c r="S196" i="76"/>
  <c r="R196" i="76"/>
  <c r="J196" i="76"/>
  <c r="W196" i="76"/>
  <c r="L196" i="76"/>
  <c r="T196" i="76"/>
  <c r="I196" i="76"/>
  <c r="M196" i="76"/>
  <c r="E200" i="76"/>
  <c r="B200" i="76"/>
  <c r="H200" i="76"/>
  <c r="S200" i="76"/>
  <c r="K200" i="76"/>
  <c r="P200" i="76"/>
  <c r="R200" i="76"/>
  <c r="J200" i="76"/>
  <c r="T200" i="76"/>
  <c r="I200" i="76"/>
  <c r="W200" i="76"/>
  <c r="L200" i="76"/>
  <c r="M200" i="76"/>
  <c r="N200" i="76"/>
  <c r="F200" i="76"/>
  <c r="O200" i="76"/>
  <c r="D200" i="76"/>
  <c r="Q200" i="76"/>
  <c r="G200" i="76"/>
  <c r="P204" i="76"/>
  <c r="E204" i="76"/>
  <c r="B204" i="76"/>
  <c r="S204" i="76"/>
  <c r="N204" i="76"/>
  <c r="F204" i="76"/>
  <c r="Q204" i="76"/>
  <c r="G204" i="76"/>
  <c r="O204" i="76"/>
  <c r="D204" i="76"/>
  <c r="H204" i="76"/>
  <c r="K204" i="76"/>
  <c r="R204" i="76"/>
  <c r="J204" i="76"/>
  <c r="W204" i="76"/>
  <c r="L204" i="76"/>
  <c r="T204" i="76"/>
  <c r="I204" i="76"/>
  <c r="M204" i="76"/>
  <c r="P208" i="76"/>
  <c r="K208" i="76"/>
  <c r="H208" i="76"/>
  <c r="B208" i="76"/>
  <c r="S208" i="76"/>
  <c r="E208" i="76"/>
  <c r="N208" i="76"/>
  <c r="F208" i="76"/>
  <c r="O208" i="76"/>
  <c r="D208" i="76"/>
  <c r="Q208" i="76"/>
  <c r="G208" i="76"/>
  <c r="R208" i="76"/>
  <c r="J208" i="76"/>
  <c r="T208" i="76"/>
  <c r="I208" i="76"/>
  <c r="W208" i="76"/>
  <c r="L208" i="76"/>
  <c r="M208" i="76"/>
  <c r="P212" i="76"/>
  <c r="E212" i="76"/>
  <c r="H212" i="76"/>
  <c r="K212" i="76"/>
  <c r="N212" i="76"/>
  <c r="F212" i="76"/>
  <c r="Q212" i="76"/>
  <c r="G212" i="76"/>
  <c r="O212" i="76"/>
  <c r="D212" i="76"/>
  <c r="B212" i="76"/>
  <c r="S212" i="76"/>
  <c r="R212" i="76"/>
  <c r="J212" i="76"/>
  <c r="W212" i="76"/>
  <c r="L212" i="76"/>
  <c r="T212" i="76"/>
  <c r="I212" i="76"/>
  <c r="M212" i="76"/>
  <c r="H216" i="76"/>
  <c r="B216" i="76"/>
  <c r="P216" i="76"/>
  <c r="E216" i="76"/>
  <c r="K216" i="76"/>
  <c r="S216" i="76"/>
  <c r="R216" i="76"/>
  <c r="J216" i="76"/>
  <c r="T216" i="76"/>
  <c r="I216" i="76"/>
  <c r="W216" i="76"/>
  <c r="L216" i="76"/>
  <c r="M216" i="76"/>
  <c r="N216" i="76"/>
  <c r="F216" i="76"/>
  <c r="O216" i="76"/>
  <c r="D216" i="76"/>
  <c r="Q216" i="76"/>
  <c r="G216" i="76"/>
  <c r="P220" i="76"/>
  <c r="E220" i="76"/>
  <c r="B220" i="76"/>
  <c r="S220" i="76"/>
  <c r="N220" i="76"/>
  <c r="F220" i="76"/>
  <c r="Q220" i="76"/>
  <c r="G220" i="76"/>
  <c r="O220" i="76"/>
  <c r="D220" i="76"/>
  <c r="H220" i="76"/>
  <c r="K220" i="76"/>
  <c r="R220" i="76"/>
  <c r="J220" i="76"/>
  <c r="W220" i="76"/>
  <c r="L220" i="76"/>
  <c r="T220" i="76"/>
  <c r="I220" i="76"/>
  <c r="M220" i="76"/>
  <c r="P224" i="76"/>
  <c r="D224" i="76"/>
  <c r="T224" i="76"/>
  <c r="H224" i="76"/>
  <c r="L224" i="76"/>
  <c r="N224" i="76"/>
  <c r="F224" i="76"/>
  <c r="Q224" i="76"/>
  <c r="I224" i="76"/>
  <c r="B224" i="76"/>
  <c r="S224" i="76"/>
  <c r="G224" i="76"/>
  <c r="W224" i="76"/>
  <c r="R224" i="76"/>
  <c r="J224" i="76"/>
  <c r="M224" i="76"/>
  <c r="E224" i="76"/>
  <c r="K224" i="76"/>
  <c r="O224" i="76"/>
  <c r="D228" i="76"/>
  <c r="L228" i="76"/>
  <c r="H228" i="76"/>
  <c r="T228" i="76"/>
  <c r="P228" i="76"/>
  <c r="R228" i="76"/>
  <c r="J228" i="76"/>
  <c r="M228" i="76"/>
  <c r="E228" i="76"/>
  <c r="K228" i="76"/>
  <c r="O228" i="76"/>
  <c r="N228" i="76"/>
  <c r="F228" i="76"/>
  <c r="Q228" i="76"/>
  <c r="I228" i="76"/>
  <c r="B228" i="76"/>
  <c r="S228" i="76"/>
  <c r="G228" i="76"/>
  <c r="W228" i="76"/>
  <c r="H232" i="76"/>
  <c r="D232" i="76"/>
  <c r="T232" i="76"/>
  <c r="L232" i="76"/>
  <c r="P232" i="76"/>
  <c r="N232" i="76"/>
  <c r="F232" i="76"/>
  <c r="Q232" i="76"/>
  <c r="I232" i="76"/>
  <c r="B232" i="76"/>
  <c r="S232" i="76"/>
  <c r="G232" i="76"/>
  <c r="W232" i="76"/>
  <c r="R232" i="76"/>
  <c r="J232" i="76"/>
  <c r="M232" i="76"/>
  <c r="E232" i="76"/>
  <c r="K232" i="76"/>
  <c r="O232" i="76"/>
  <c r="D236" i="76"/>
  <c r="H236" i="76"/>
  <c r="T236" i="76"/>
  <c r="L236" i="76"/>
  <c r="P236" i="76"/>
  <c r="R236" i="76"/>
  <c r="J236" i="76"/>
  <c r="M236" i="76"/>
  <c r="E236" i="76"/>
  <c r="K236" i="76"/>
  <c r="O236" i="76"/>
  <c r="N236" i="76"/>
  <c r="F236" i="76"/>
  <c r="Q236" i="76"/>
  <c r="I236" i="76"/>
  <c r="B236" i="76"/>
  <c r="S236" i="76"/>
  <c r="G236" i="76"/>
  <c r="W236" i="76"/>
  <c r="T240" i="76"/>
  <c r="L240" i="76"/>
  <c r="D240" i="76"/>
  <c r="H240" i="76"/>
  <c r="P240" i="76"/>
  <c r="N240" i="76"/>
  <c r="F240" i="76"/>
  <c r="Q240" i="76"/>
  <c r="I240" i="76"/>
  <c r="B240" i="76"/>
  <c r="S240" i="76"/>
  <c r="G240" i="76"/>
  <c r="W240" i="76"/>
  <c r="R240" i="76"/>
  <c r="J240" i="76"/>
  <c r="M240" i="76"/>
  <c r="E240" i="76"/>
  <c r="K240" i="76"/>
  <c r="O240" i="76"/>
  <c r="L244" i="76"/>
  <c r="T244" i="76"/>
  <c r="P244" i="76"/>
  <c r="D244" i="76"/>
  <c r="H244" i="76"/>
  <c r="R244" i="76"/>
  <c r="J244" i="76"/>
  <c r="M244" i="76"/>
  <c r="E244" i="76"/>
  <c r="K244" i="76"/>
  <c r="O244" i="76"/>
  <c r="N244" i="76"/>
  <c r="F244" i="76"/>
  <c r="Q244" i="76"/>
  <c r="I244" i="76"/>
  <c r="B244" i="76"/>
  <c r="S244" i="76"/>
  <c r="G244" i="76"/>
  <c r="W244" i="76"/>
  <c r="D248" i="76"/>
  <c r="H248" i="76"/>
  <c r="T248" i="76"/>
  <c r="L248" i="76"/>
  <c r="P248" i="76"/>
  <c r="N248" i="76"/>
  <c r="F248" i="76"/>
  <c r="Q248" i="76"/>
  <c r="I248" i="76"/>
  <c r="B248" i="76"/>
  <c r="S248" i="76"/>
  <c r="G248" i="76"/>
  <c r="W248" i="76"/>
  <c r="R248" i="76"/>
  <c r="J248" i="76"/>
  <c r="M248" i="76"/>
  <c r="E248" i="76"/>
  <c r="K248" i="76"/>
  <c r="O248" i="76"/>
  <c r="J252" i="76"/>
  <c r="D252" i="76"/>
  <c r="O252" i="76"/>
  <c r="T252" i="76"/>
  <c r="Q252" i="76"/>
  <c r="I252" i="76"/>
  <c r="B252" i="76"/>
  <c r="N252" i="76"/>
  <c r="W252" i="76"/>
  <c r="L252" i="76"/>
  <c r="K252" i="76"/>
  <c r="F252" i="76"/>
  <c r="M252" i="76"/>
  <c r="E252" i="76"/>
  <c r="S252" i="76"/>
  <c r="H252" i="76"/>
  <c r="R252" i="76"/>
  <c r="G252" i="76"/>
  <c r="P252" i="76"/>
  <c r="R256" i="76"/>
  <c r="G256" i="76"/>
  <c r="M256" i="76"/>
  <c r="E256" i="76"/>
  <c r="K256" i="76"/>
  <c r="T256" i="76"/>
  <c r="J256" i="76"/>
  <c r="N256" i="76"/>
  <c r="H256" i="76"/>
  <c r="L256" i="76"/>
  <c r="Q256" i="76"/>
  <c r="I256" i="76"/>
  <c r="B256" i="76"/>
  <c r="P256" i="76"/>
  <c r="F256" i="76"/>
  <c r="O256" i="76"/>
  <c r="D256" i="76"/>
  <c r="S256" i="76"/>
  <c r="W256" i="76"/>
  <c r="F260" i="76"/>
  <c r="P260" i="76"/>
  <c r="M260" i="76"/>
  <c r="E260" i="76"/>
  <c r="S260" i="76"/>
  <c r="H260" i="76"/>
  <c r="R260" i="76"/>
  <c r="G260" i="76"/>
  <c r="J260" i="76"/>
  <c r="D260" i="76"/>
  <c r="K260" i="76"/>
  <c r="Q260" i="76"/>
  <c r="I260" i="76"/>
  <c r="B260" i="76"/>
  <c r="N260" i="76"/>
  <c r="W260" i="76"/>
  <c r="L260" i="76"/>
  <c r="T260" i="76"/>
  <c r="O260" i="76"/>
  <c r="S264" i="76"/>
  <c r="N264" i="76"/>
  <c r="H264" i="76"/>
  <c r="Q264" i="76"/>
  <c r="I264" i="76"/>
  <c r="B264" i="76"/>
  <c r="P264" i="76"/>
  <c r="F264" i="76"/>
  <c r="O264" i="76"/>
  <c r="D264" i="76"/>
  <c r="G264" i="76"/>
  <c r="L264" i="76"/>
  <c r="M264" i="76"/>
  <c r="E264" i="76"/>
  <c r="K264" i="76"/>
  <c r="T264" i="76"/>
  <c r="J264" i="76"/>
  <c r="R264" i="76"/>
  <c r="W264" i="76"/>
  <c r="J268" i="76"/>
  <c r="F268" i="76"/>
  <c r="O268" i="76"/>
  <c r="D268" i="76"/>
  <c r="P268" i="76"/>
  <c r="T268" i="76"/>
  <c r="Q268" i="76"/>
  <c r="I268" i="76"/>
  <c r="B268" i="76"/>
  <c r="N268" i="76"/>
  <c r="W268" i="76"/>
  <c r="L268" i="76"/>
  <c r="K268" i="76"/>
  <c r="M268" i="76"/>
  <c r="E268" i="76"/>
  <c r="S268" i="76"/>
  <c r="H268" i="76"/>
  <c r="R268" i="76"/>
  <c r="G268" i="76"/>
  <c r="R272" i="76"/>
  <c r="G272" i="76"/>
  <c r="M272" i="76"/>
  <c r="E272" i="76"/>
  <c r="K272" i="76"/>
  <c r="T272" i="76"/>
  <c r="J272" i="76"/>
  <c r="S272" i="76"/>
  <c r="N272" i="76"/>
  <c r="L272" i="76"/>
  <c r="Q272" i="76"/>
  <c r="I272" i="76"/>
  <c r="B272" i="76"/>
  <c r="P272" i="76"/>
  <c r="F272" i="76"/>
  <c r="O272" i="76"/>
  <c r="D272" i="76"/>
  <c r="H272" i="76"/>
  <c r="W272" i="76"/>
  <c r="P276" i="76"/>
  <c r="K276" i="76"/>
  <c r="F276" i="76"/>
  <c r="Q276" i="76"/>
  <c r="I276" i="76"/>
  <c r="B276" i="76"/>
  <c r="N276" i="76"/>
  <c r="W276" i="76"/>
  <c r="L276" i="76"/>
  <c r="O276" i="76"/>
  <c r="T276" i="76"/>
  <c r="M276" i="76"/>
  <c r="E276" i="76"/>
  <c r="S276" i="76"/>
  <c r="H276" i="76"/>
  <c r="R276" i="76"/>
  <c r="G276" i="76"/>
  <c r="D276" i="76"/>
  <c r="J276" i="76"/>
  <c r="S280" i="76"/>
  <c r="H280" i="76"/>
  <c r="N280" i="76"/>
  <c r="Q280" i="76"/>
  <c r="I280" i="76"/>
  <c r="B280" i="76"/>
  <c r="P280" i="76"/>
  <c r="F280" i="76"/>
  <c r="O280" i="76"/>
  <c r="D280" i="76"/>
  <c r="L280" i="76"/>
  <c r="G280" i="76"/>
  <c r="M280" i="76"/>
  <c r="E280" i="76"/>
  <c r="K280" i="76"/>
  <c r="T280" i="76"/>
  <c r="J280" i="76"/>
  <c r="W280" i="76"/>
  <c r="R280" i="76"/>
  <c r="D284" i="76"/>
  <c r="J284" i="76"/>
  <c r="O284" i="76"/>
  <c r="T284" i="76"/>
  <c r="Q284" i="76"/>
  <c r="I284" i="76"/>
  <c r="B284" i="76"/>
  <c r="N284" i="76"/>
  <c r="W284" i="76"/>
  <c r="L284" i="76"/>
  <c r="K284" i="76"/>
  <c r="F284" i="76"/>
  <c r="M284" i="76"/>
  <c r="E284" i="76"/>
  <c r="S284" i="76"/>
  <c r="H284" i="76"/>
  <c r="R284" i="76"/>
  <c r="G284" i="76"/>
  <c r="P284" i="76"/>
  <c r="L288" i="76"/>
  <c r="R288" i="76"/>
  <c r="G288" i="76"/>
  <c r="Q288" i="76"/>
  <c r="I288" i="76"/>
  <c r="B288" i="76"/>
  <c r="P288" i="76"/>
  <c r="F288" i="76"/>
  <c r="O288" i="76"/>
  <c r="D288" i="76"/>
  <c r="S288" i="76"/>
  <c r="W288" i="76"/>
  <c r="M288" i="76"/>
  <c r="E288" i="76"/>
  <c r="K288" i="76"/>
  <c r="T288" i="76"/>
  <c r="J288" i="76"/>
  <c r="N288" i="76"/>
  <c r="H288" i="76"/>
  <c r="P292" i="76"/>
  <c r="K292" i="76"/>
  <c r="F292" i="76"/>
  <c r="Q292" i="76"/>
  <c r="I292" i="76"/>
  <c r="B292" i="76"/>
  <c r="N292" i="76"/>
  <c r="W292" i="76"/>
  <c r="L292" i="76"/>
  <c r="T292" i="76"/>
  <c r="O292" i="76"/>
  <c r="M292" i="76"/>
  <c r="E292" i="76"/>
  <c r="S292" i="76"/>
  <c r="H292" i="76"/>
  <c r="R292" i="76"/>
  <c r="G292" i="76"/>
  <c r="J292" i="76"/>
  <c r="D292" i="76"/>
  <c r="Q296" i="76"/>
  <c r="I296" i="76"/>
  <c r="B296" i="76"/>
  <c r="P296" i="76"/>
  <c r="F296" i="76"/>
  <c r="O296" i="76"/>
  <c r="D296" i="76"/>
  <c r="G296" i="76"/>
  <c r="L296" i="76"/>
  <c r="H296" i="76"/>
  <c r="N296" i="76"/>
  <c r="M296" i="76"/>
  <c r="E296" i="76"/>
  <c r="K296" i="76"/>
  <c r="T296" i="76"/>
  <c r="J296" i="76"/>
  <c r="R296" i="76"/>
  <c r="W296" i="76"/>
  <c r="S296" i="76"/>
  <c r="J300" i="76"/>
  <c r="P300" i="76"/>
  <c r="T300" i="76"/>
  <c r="F300" i="76"/>
  <c r="O300" i="76"/>
  <c r="D300" i="76"/>
  <c r="Q300" i="76"/>
  <c r="I300" i="76"/>
  <c r="B300" i="76"/>
  <c r="N300" i="76"/>
  <c r="W300" i="76"/>
  <c r="L300" i="76"/>
  <c r="K300" i="76"/>
  <c r="M300" i="76"/>
  <c r="E300" i="76"/>
  <c r="S300" i="76"/>
  <c r="H300" i="76"/>
  <c r="R300" i="76"/>
  <c r="G300" i="76"/>
  <c r="R304" i="76"/>
  <c r="G304" i="76"/>
  <c r="L304" i="76"/>
  <c r="M304" i="76"/>
  <c r="E304" i="76"/>
  <c r="K304" i="76"/>
  <c r="T304" i="76"/>
  <c r="J304" i="76"/>
  <c r="S304" i="76"/>
  <c r="N304" i="76"/>
  <c r="Q304" i="76"/>
  <c r="I304" i="76"/>
  <c r="B304" i="76"/>
  <c r="P304" i="76"/>
  <c r="F304" i="76"/>
  <c r="O304" i="76"/>
  <c r="D304" i="76"/>
  <c r="H304" i="76"/>
  <c r="W304" i="76"/>
  <c r="P308" i="76"/>
  <c r="F308" i="76"/>
  <c r="K308" i="76"/>
  <c r="Q308" i="76"/>
  <c r="I308" i="76"/>
  <c r="B308" i="76"/>
  <c r="N308" i="76"/>
  <c r="W308" i="76"/>
  <c r="L308" i="76"/>
  <c r="O308" i="76"/>
  <c r="T308" i="76"/>
  <c r="M308" i="76"/>
  <c r="E308" i="76"/>
  <c r="S308" i="76"/>
  <c r="H308" i="76"/>
  <c r="R308" i="76"/>
  <c r="G308" i="76"/>
  <c r="D308" i="76"/>
  <c r="J308" i="76"/>
  <c r="Q312" i="76"/>
  <c r="I312" i="76"/>
  <c r="B312" i="76"/>
  <c r="P312" i="76"/>
  <c r="F312" i="76"/>
  <c r="O312" i="76"/>
  <c r="D312" i="76"/>
  <c r="L312" i="76"/>
  <c r="G312" i="76"/>
  <c r="N312" i="76"/>
  <c r="M312" i="76"/>
  <c r="E312" i="76"/>
  <c r="K312" i="76"/>
  <c r="T312" i="76"/>
  <c r="J312" i="76"/>
  <c r="W312" i="76"/>
  <c r="R312" i="76"/>
  <c r="H312" i="76"/>
  <c r="S312" i="76"/>
  <c r="J316" i="76"/>
  <c r="T316" i="76"/>
  <c r="D316" i="76"/>
  <c r="O316" i="76"/>
  <c r="Q316" i="76"/>
  <c r="I316" i="76"/>
  <c r="B316" i="76"/>
  <c r="N316" i="76"/>
  <c r="W316" i="76"/>
  <c r="L316" i="76"/>
  <c r="K316" i="76"/>
  <c r="F316" i="76"/>
  <c r="M316" i="76"/>
  <c r="E316" i="76"/>
  <c r="S316" i="76"/>
  <c r="H316" i="76"/>
  <c r="R316" i="76"/>
  <c r="G316" i="76"/>
  <c r="P316" i="76"/>
  <c r="G320" i="76"/>
  <c r="R320" i="76"/>
  <c r="M320" i="76"/>
  <c r="E320" i="76"/>
  <c r="K320" i="76"/>
  <c r="T320" i="76"/>
  <c r="J320" i="76"/>
  <c r="N320" i="76"/>
  <c r="H320" i="76"/>
  <c r="L320" i="76"/>
  <c r="Q320" i="76"/>
  <c r="I320" i="76"/>
  <c r="B320" i="76"/>
  <c r="P320" i="76"/>
  <c r="F320" i="76"/>
  <c r="O320" i="76"/>
  <c r="D320" i="76"/>
  <c r="S320" i="76"/>
  <c r="W320" i="76"/>
  <c r="P324" i="76"/>
  <c r="F324" i="76"/>
  <c r="K324" i="76"/>
  <c r="M324" i="76"/>
  <c r="E324" i="76"/>
  <c r="S324" i="76"/>
  <c r="H324" i="76"/>
  <c r="R324" i="76"/>
  <c r="G324" i="76"/>
  <c r="J324" i="76"/>
  <c r="D324" i="76"/>
  <c r="Q324" i="76"/>
  <c r="I324" i="76"/>
  <c r="B324" i="76"/>
  <c r="N324" i="76"/>
  <c r="W324" i="76"/>
  <c r="L324" i="76"/>
  <c r="T324" i="76"/>
  <c r="O324" i="76"/>
  <c r="S328" i="76"/>
  <c r="N328" i="76"/>
  <c r="Q328" i="76"/>
  <c r="I328" i="76"/>
  <c r="B328" i="76"/>
  <c r="P328" i="76"/>
  <c r="F328" i="76"/>
  <c r="O328" i="76"/>
  <c r="D328" i="76"/>
  <c r="G328" i="76"/>
  <c r="L328" i="76"/>
  <c r="H328" i="76"/>
  <c r="M328" i="76"/>
  <c r="E328" i="76"/>
  <c r="K328" i="76"/>
  <c r="T328" i="76"/>
  <c r="J328" i="76"/>
  <c r="R328" i="76"/>
  <c r="W328" i="76"/>
  <c r="P332" i="76"/>
  <c r="F332" i="76"/>
  <c r="O332" i="76"/>
  <c r="T332" i="76"/>
  <c r="J332" i="76"/>
  <c r="D332" i="76"/>
  <c r="Q332" i="76"/>
  <c r="I332" i="76"/>
  <c r="B332" i="76"/>
  <c r="N332" i="76"/>
  <c r="W332" i="76"/>
  <c r="L332" i="76"/>
  <c r="K332" i="76"/>
  <c r="M332" i="76"/>
  <c r="E332" i="76"/>
  <c r="S332" i="76"/>
  <c r="H332" i="76"/>
  <c r="R332" i="76"/>
  <c r="G332" i="76"/>
  <c r="R336" i="76"/>
  <c r="G336" i="76"/>
  <c r="L336" i="76"/>
  <c r="M336" i="76"/>
  <c r="E336" i="76"/>
  <c r="K336" i="76"/>
  <c r="T336" i="76"/>
  <c r="J336" i="76"/>
  <c r="S336" i="76"/>
  <c r="N336" i="76"/>
  <c r="Q336" i="76"/>
  <c r="I336" i="76"/>
  <c r="B336" i="76"/>
  <c r="P336" i="76"/>
  <c r="F336" i="76"/>
  <c r="O336" i="76"/>
  <c r="D336" i="76"/>
  <c r="H336" i="76"/>
  <c r="W336" i="76"/>
  <c r="P340" i="76"/>
  <c r="K340" i="76"/>
  <c r="F340" i="76"/>
  <c r="Q340" i="76"/>
  <c r="I340" i="76"/>
  <c r="B340" i="76"/>
  <c r="N340" i="76"/>
  <c r="W340" i="76"/>
  <c r="L340" i="76"/>
  <c r="O340" i="76"/>
  <c r="T340" i="76"/>
  <c r="M340" i="76"/>
  <c r="E340" i="76"/>
  <c r="S340" i="76"/>
  <c r="H340" i="76"/>
  <c r="R340" i="76"/>
  <c r="G340" i="76"/>
  <c r="D340" i="76"/>
  <c r="J340" i="76"/>
  <c r="N344" i="76"/>
  <c r="S344" i="76"/>
  <c r="Q344" i="76"/>
  <c r="I344" i="76"/>
  <c r="B344" i="76"/>
  <c r="P344" i="76"/>
  <c r="F344" i="76"/>
  <c r="O344" i="76"/>
  <c r="D344" i="76"/>
  <c r="L344" i="76"/>
  <c r="G344" i="76"/>
  <c r="H344" i="76"/>
  <c r="M344" i="76"/>
  <c r="E344" i="76"/>
  <c r="K344" i="76"/>
  <c r="T344" i="76"/>
  <c r="J344" i="76"/>
  <c r="W344" i="76"/>
  <c r="R344" i="76"/>
  <c r="T348" i="76"/>
  <c r="D348" i="76"/>
  <c r="J348" i="76"/>
  <c r="O348" i="76"/>
  <c r="Q348" i="76"/>
  <c r="I348" i="76"/>
  <c r="B348" i="76"/>
  <c r="N348" i="76"/>
  <c r="W348" i="76"/>
  <c r="L348" i="76"/>
  <c r="K348" i="76"/>
  <c r="F348" i="76"/>
  <c r="M348" i="76"/>
  <c r="E348" i="76"/>
  <c r="S348" i="76"/>
  <c r="H348" i="76"/>
  <c r="R348" i="76"/>
  <c r="G348" i="76"/>
  <c r="P348" i="76"/>
  <c r="G352" i="76"/>
  <c r="R352" i="76"/>
  <c r="L352" i="76"/>
  <c r="Q352" i="76"/>
  <c r="I352" i="76"/>
  <c r="B352" i="76"/>
  <c r="P352" i="76"/>
  <c r="F352" i="76"/>
  <c r="O352" i="76"/>
  <c r="D352" i="76"/>
  <c r="S352" i="76"/>
  <c r="W352" i="76"/>
  <c r="M352" i="76"/>
  <c r="E352" i="76"/>
  <c r="K352" i="76"/>
  <c r="T352" i="76"/>
  <c r="J352" i="76"/>
  <c r="N352" i="76"/>
  <c r="H352" i="76"/>
  <c r="O356" i="76"/>
  <c r="W356" i="76"/>
  <c r="G356" i="76"/>
  <c r="R356" i="76"/>
  <c r="J356" i="76"/>
  <c r="M356" i="76"/>
  <c r="E356" i="76"/>
  <c r="S356" i="76"/>
  <c r="P356" i="76"/>
  <c r="L356" i="76"/>
  <c r="D356" i="76"/>
  <c r="N356" i="76"/>
  <c r="F356" i="76"/>
  <c r="Q356" i="76"/>
  <c r="I356" i="76"/>
  <c r="B356" i="76"/>
  <c r="K356" i="76"/>
  <c r="H356" i="76"/>
  <c r="T356" i="76"/>
  <c r="K360" i="76"/>
  <c r="N360" i="76"/>
  <c r="F360" i="76"/>
  <c r="Q360" i="76"/>
  <c r="I360" i="76"/>
  <c r="B360" i="76"/>
  <c r="H360" i="76"/>
  <c r="O360" i="76"/>
  <c r="T360" i="76"/>
  <c r="L360" i="76"/>
  <c r="R360" i="76"/>
  <c r="J360" i="76"/>
  <c r="M360" i="76"/>
  <c r="E360" i="76"/>
  <c r="P360" i="76"/>
  <c r="W360" i="76"/>
  <c r="G360" i="76"/>
  <c r="D360" i="76"/>
  <c r="S360" i="76"/>
  <c r="R364" i="76"/>
  <c r="J364" i="76"/>
  <c r="M364" i="76"/>
  <c r="E364" i="76"/>
  <c r="W364" i="76"/>
  <c r="G364" i="76"/>
  <c r="L364" i="76"/>
  <c r="H364" i="76"/>
  <c r="S364" i="76"/>
  <c r="N364" i="76"/>
  <c r="F364" i="76"/>
  <c r="Q364" i="76"/>
  <c r="I364" i="76"/>
  <c r="B364" i="76"/>
  <c r="O364" i="76"/>
  <c r="T364" i="76"/>
  <c r="D364" i="76"/>
  <c r="P364" i="76"/>
  <c r="K364" i="76"/>
  <c r="W368" i="76"/>
  <c r="H368" i="76"/>
  <c r="P368" i="76"/>
  <c r="O368" i="76"/>
  <c r="G368" i="76"/>
  <c r="N368" i="76"/>
  <c r="F368" i="76"/>
  <c r="Q368" i="76"/>
  <c r="I368" i="76"/>
  <c r="B368" i="76"/>
  <c r="S368" i="76"/>
  <c r="L368" i="76"/>
  <c r="R368" i="76"/>
  <c r="J368" i="76"/>
  <c r="M368" i="76"/>
  <c r="E368" i="76"/>
  <c r="K368" i="76"/>
  <c r="D368" i="76"/>
  <c r="T368" i="76"/>
  <c r="D372" i="76"/>
  <c r="T372" i="76"/>
  <c r="P372" i="76"/>
  <c r="W372" i="76"/>
  <c r="O372" i="76"/>
  <c r="H372" i="76"/>
  <c r="G372" i="76"/>
  <c r="L372" i="76"/>
  <c r="N372" i="76"/>
  <c r="F372" i="76"/>
  <c r="Q372" i="76"/>
  <c r="I372" i="76"/>
  <c r="B372" i="76"/>
  <c r="S372" i="76"/>
  <c r="R372" i="76"/>
  <c r="J372" i="76"/>
  <c r="M372" i="76"/>
  <c r="E372" i="76"/>
  <c r="K372" i="76"/>
  <c r="D376" i="76"/>
  <c r="T376" i="76"/>
  <c r="K376" i="76"/>
  <c r="L376" i="76"/>
  <c r="N376" i="76"/>
  <c r="F376" i="76"/>
  <c r="Q376" i="76"/>
  <c r="I376" i="76"/>
  <c r="B376" i="76"/>
  <c r="H376" i="76"/>
  <c r="O376" i="76"/>
  <c r="S376" i="76"/>
  <c r="R376" i="76"/>
  <c r="J376" i="76"/>
  <c r="M376" i="76"/>
  <c r="E376" i="76"/>
  <c r="P376" i="76"/>
  <c r="W376" i="76"/>
  <c r="G376" i="76"/>
  <c r="P380" i="76"/>
  <c r="K380" i="76"/>
  <c r="H380" i="76"/>
  <c r="N380" i="76"/>
  <c r="F380" i="76"/>
  <c r="Q380" i="76"/>
  <c r="I380" i="76"/>
  <c r="B380" i="76"/>
  <c r="O380" i="76"/>
  <c r="T380" i="76"/>
  <c r="D380" i="76"/>
  <c r="R380" i="76"/>
  <c r="J380" i="76"/>
  <c r="M380" i="76"/>
  <c r="E380" i="76"/>
  <c r="W380" i="76"/>
  <c r="G380" i="76"/>
  <c r="L380" i="76"/>
  <c r="S380" i="76"/>
  <c r="H384" i="76"/>
  <c r="W384" i="76"/>
  <c r="P384" i="76"/>
  <c r="G384" i="76"/>
  <c r="O384" i="76"/>
  <c r="R384" i="76"/>
  <c r="J384" i="76"/>
  <c r="M384" i="76"/>
  <c r="E384" i="76"/>
  <c r="K384" i="76"/>
  <c r="D384" i="76"/>
  <c r="T384" i="76"/>
  <c r="N384" i="76"/>
  <c r="F384" i="76"/>
  <c r="Q384" i="76"/>
  <c r="I384" i="76"/>
  <c r="B384" i="76"/>
  <c r="S384" i="76"/>
  <c r="L384" i="76"/>
  <c r="H388" i="76"/>
  <c r="P388" i="76"/>
  <c r="O388" i="76"/>
  <c r="W388" i="76"/>
  <c r="G388" i="76"/>
  <c r="D388" i="76"/>
  <c r="L388" i="76"/>
  <c r="T388" i="76"/>
  <c r="R388" i="76"/>
  <c r="J388" i="76"/>
  <c r="M388" i="76"/>
  <c r="E388" i="76"/>
  <c r="K388" i="76"/>
  <c r="N388" i="76"/>
  <c r="F388" i="76"/>
  <c r="Q388" i="76"/>
  <c r="I388" i="76"/>
  <c r="B388" i="76"/>
  <c r="S388" i="76"/>
  <c r="R392" i="76"/>
  <c r="J392" i="76"/>
  <c r="M392" i="76"/>
  <c r="E392" i="76"/>
  <c r="P392" i="76"/>
  <c r="W392" i="76"/>
  <c r="G392" i="76"/>
  <c r="T392" i="76"/>
  <c r="K392" i="76"/>
  <c r="N392" i="76"/>
  <c r="F392" i="76"/>
  <c r="Q392" i="76"/>
  <c r="I392" i="76"/>
  <c r="B392" i="76"/>
  <c r="H392" i="76"/>
  <c r="O392" i="76"/>
  <c r="L392" i="76"/>
  <c r="D392" i="76"/>
  <c r="S392" i="76"/>
  <c r="K396" i="76"/>
  <c r="R396" i="76"/>
  <c r="J396" i="76"/>
  <c r="M396" i="76"/>
  <c r="E396" i="76"/>
  <c r="W396" i="76"/>
  <c r="G396" i="76"/>
  <c r="L396" i="76"/>
  <c r="P396" i="76"/>
  <c r="S396" i="76"/>
  <c r="N396" i="76"/>
  <c r="F396" i="76"/>
  <c r="Q396" i="76"/>
  <c r="I396" i="76"/>
  <c r="B396" i="76"/>
  <c r="O396" i="76"/>
  <c r="T396" i="76"/>
  <c r="D396" i="76"/>
  <c r="H396" i="76"/>
  <c r="P400" i="76"/>
  <c r="H400" i="76"/>
  <c r="G400" i="76"/>
  <c r="W400" i="76"/>
  <c r="O400" i="76"/>
  <c r="N400" i="76"/>
  <c r="F400" i="76"/>
  <c r="Q400" i="76"/>
  <c r="I400" i="76"/>
  <c r="B400" i="76"/>
  <c r="S400" i="76"/>
  <c r="L400" i="76"/>
  <c r="R400" i="76"/>
  <c r="J400" i="76"/>
  <c r="M400" i="76"/>
  <c r="E400" i="76"/>
  <c r="K400" i="76"/>
  <c r="D400" i="76"/>
  <c r="T400" i="76"/>
  <c r="H404" i="76"/>
  <c r="P404" i="76"/>
  <c r="O404" i="76"/>
  <c r="W404" i="76"/>
  <c r="G404" i="76"/>
  <c r="D404" i="76"/>
  <c r="L404" i="76"/>
  <c r="T404" i="76"/>
  <c r="N404" i="76"/>
  <c r="F404" i="76"/>
  <c r="Q404" i="76"/>
  <c r="I404" i="76"/>
  <c r="B404" i="76"/>
  <c r="S404" i="76"/>
  <c r="R404" i="76"/>
  <c r="J404" i="76"/>
  <c r="M404" i="76"/>
  <c r="E404" i="76"/>
  <c r="K404" i="76"/>
  <c r="T408" i="76"/>
  <c r="D408" i="76"/>
  <c r="L408" i="76"/>
  <c r="R408" i="76"/>
  <c r="J408" i="76"/>
  <c r="M408" i="76"/>
  <c r="E408" i="76"/>
  <c r="P408" i="76"/>
  <c r="W408" i="76"/>
  <c r="G408" i="76"/>
  <c r="N408" i="76"/>
  <c r="F408" i="76"/>
  <c r="Q408" i="76"/>
  <c r="I408" i="76"/>
  <c r="B408" i="76"/>
  <c r="H408" i="76"/>
  <c r="O408" i="76"/>
  <c r="S408" i="76"/>
  <c r="K408" i="76"/>
  <c r="P412" i="76"/>
  <c r="H412" i="76"/>
  <c r="R412" i="76"/>
  <c r="J412" i="76"/>
  <c r="M412" i="76"/>
  <c r="E412" i="76"/>
  <c r="W412" i="76"/>
  <c r="G412" i="76"/>
  <c r="L412" i="76"/>
  <c r="S412" i="76"/>
  <c r="N412" i="76"/>
  <c r="F412" i="76"/>
  <c r="Q412" i="76"/>
  <c r="I412" i="76"/>
  <c r="B412" i="76"/>
  <c r="O412" i="76"/>
  <c r="T412" i="76"/>
  <c r="D412" i="76"/>
  <c r="K412" i="76"/>
  <c r="O416" i="76"/>
  <c r="H416" i="76"/>
  <c r="W416" i="76"/>
  <c r="P416" i="76"/>
  <c r="G416" i="76"/>
  <c r="R416" i="76"/>
  <c r="J416" i="76"/>
  <c r="M416" i="76"/>
  <c r="E416" i="76"/>
  <c r="K416" i="76"/>
  <c r="D416" i="76"/>
  <c r="T416" i="76"/>
  <c r="N416" i="76"/>
  <c r="F416" i="76"/>
  <c r="Q416" i="76"/>
  <c r="I416" i="76"/>
  <c r="B416" i="76"/>
  <c r="S416" i="76"/>
  <c r="L416" i="76"/>
  <c r="D420" i="76"/>
  <c r="G420" i="76"/>
  <c r="P420" i="76"/>
  <c r="H420" i="76"/>
  <c r="L420" i="76"/>
  <c r="O420" i="76"/>
  <c r="W420" i="76"/>
  <c r="N420" i="76"/>
  <c r="F420" i="76"/>
  <c r="M420" i="76"/>
  <c r="E420" i="76"/>
  <c r="K420" i="76"/>
  <c r="J420" i="76"/>
  <c r="Q420" i="76"/>
  <c r="I420" i="76"/>
  <c r="B420" i="76"/>
  <c r="D424" i="76"/>
  <c r="W424" i="76"/>
  <c r="P424" i="76"/>
  <c r="H424" i="76"/>
  <c r="G424" i="76"/>
  <c r="L424" i="76"/>
  <c r="O424" i="76"/>
  <c r="N424" i="76"/>
  <c r="F424" i="76"/>
  <c r="M424" i="76"/>
  <c r="E424" i="76"/>
  <c r="K424" i="76"/>
  <c r="J424" i="76"/>
  <c r="Q424" i="76"/>
  <c r="I424" i="76"/>
  <c r="B424" i="76"/>
  <c r="Q428" i="76"/>
  <c r="N428" i="76"/>
  <c r="F428" i="76"/>
  <c r="I428" i="76"/>
  <c r="W428" i="76"/>
  <c r="L428" i="76"/>
  <c r="D428" i="76"/>
  <c r="O428" i="76"/>
  <c r="G428" i="76"/>
  <c r="M428" i="76"/>
  <c r="P428" i="76"/>
  <c r="H428" i="76"/>
  <c r="K428" i="76"/>
  <c r="J428" i="76"/>
  <c r="E428" i="76"/>
  <c r="N432" i="76"/>
  <c r="M432" i="76"/>
  <c r="E432" i="76"/>
  <c r="I432" i="76"/>
  <c r="F432" i="76"/>
  <c r="Q432" i="76"/>
  <c r="W432" i="76"/>
  <c r="L432" i="76"/>
  <c r="D432" i="76"/>
  <c r="O432" i="76"/>
  <c r="G432" i="76"/>
  <c r="P432" i="76"/>
  <c r="H432" i="76"/>
  <c r="K432" i="76"/>
  <c r="J432" i="76"/>
  <c r="W436" i="76"/>
  <c r="J436" i="76"/>
  <c r="Q436" i="76"/>
  <c r="H436" i="76"/>
  <c r="P436" i="76"/>
  <c r="G436" i="76"/>
  <c r="I436" i="76"/>
  <c r="F436" i="76"/>
  <c r="N436" i="76"/>
  <c r="M436" i="76"/>
  <c r="L436" i="76"/>
  <c r="D436" i="76"/>
  <c r="K436" i="76"/>
  <c r="O436" i="76"/>
  <c r="E436" i="76"/>
  <c r="K440" i="76"/>
  <c r="M440" i="76"/>
  <c r="E440" i="76"/>
  <c r="O440" i="76"/>
  <c r="D440" i="76"/>
  <c r="N440" i="76"/>
  <c r="P440" i="76"/>
  <c r="L440" i="76"/>
  <c r="Q440" i="76"/>
  <c r="I440" i="76"/>
  <c r="W440" i="76"/>
  <c r="J440" i="76"/>
  <c r="H440" i="76"/>
  <c r="G440" i="76"/>
  <c r="F440" i="76"/>
  <c r="O444" i="76"/>
  <c r="D444" i="76"/>
  <c r="M444" i="76"/>
  <c r="E444" i="76"/>
  <c r="L444" i="76"/>
  <c r="P444" i="76"/>
  <c r="F444" i="76"/>
  <c r="J444" i="76"/>
  <c r="H444" i="76"/>
  <c r="N444" i="76"/>
  <c r="Q444" i="76"/>
  <c r="I444" i="76"/>
  <c r="G444" i="76"/>
  <c r="K444" i="76"/>
  <c r="W444" i="76"/>
  <c r="P448" i="76"/>
  <c r="F448" i="76"/>
  <c r="M448" i="76"/>
  <c r="E448" i="76"/>
  <c r="O448" i="76"/>
  <c r="D448" i="76"/>
  <c r="N448" i="76"/>
  <c r="K448" i="76"/>
  <c r="G448" i="76"/>
  <c r="Q448" i="76"/>
  <c r="I448" i="76"/>
  <c r="W448" i="76"/>
  <c r="J448" i="76"/>
  <c r="H448" i="76"/>
  <c r="L448" i="76"/>
  <c r="O452" i="76"/>
  <c r="J452" i="76"/>
  <c r="H452" i="76"/>
  <c r="D452" i="76"/>
  <c r="W452" i="76"/>
  <c r="M452" i="76"/>
  <c r="E452" i="76"/>
  <c r="L452" i="76"/>
  <c r="P452" i="76"/>
  <c r="F452" i="76"/>
  <c r="Q452" i="76"/>
  <c r="I452" i="76"/>
  <c r="G452" i="76"/>
  <c r="K452" i="76"/>
  <c r="N452" i="76"/>
  <c r="G456" i="76"/>
  <c r="F456" i="76"/>
  <c r="K456" i="76"/>
  <c r="P456" i="76"/>
  <c r="Q456" i="76"/>
  <c r="I456" i="76"/>
  <c r="W456" i="76"/>
  <c r="J456" i="76"/>
  <c r="H456" i="76"/>
  <c r="M456" i="76"/>
  <c r="E456" i="76"/>
  <c r="O456" i="76"/>
  <c r="D456" i="76"/>
  <c r="N456" i="76"/>
  <c r="L456" i="76"/>
  <c r="W460" i="76"/>
  <c r="J460" i="76"/>
  <c r="H460" i="76"/>
  <c r="M460" i="76"/>
  <c r="E460" i="76"/>
  <c r="L460" i="76"/>
  <c r="P460" i="76"/>
  <c r="F460" i="76"/>
  <c r="D460" i="76"/>
  <c r="Q460" i="76"/>
  <c r="I460" i="76"/>
  <c r="G460" i="76"/>
  <c r="K460" i="76"/>
  <c r="N460" i="76"/>
  <c r="O460" i="76"/>
  <c r="G464" i="76"/>
  <c r="K464" i="76"/>
  <c r="Q464" i="76"/>
  <c r="I464" i="76"/>
  <c r="W464" i="76"/>
  <c r="J464" i="76"/>
  <c r="H464" i="76"/>
  <c r="F464" i="76"/>
  <c r="M464" i="76"/>
  <c r="E464" i="76"/>
  <c r="O464" i="76"/>
  <c r="D464" i="76"/>
  <c r="N464" i="76"/>
  <c r="L464" i="76"/>
  <c r="P464" i="76"/>
  <c r="N468" i="76"/>
  <c r="M468" i="76"/>
  <c r="E468" i="76"/>
  <c r="L468" i="76"/>
  <c r="P468" i="76"/>
  <c r="F468" i="76"/>
  <c r="H468" i="76"/>
  <c r="D468" i="76"/>
  <c r="J468" i="76"/>
  <c r="Q468" i="76"/>
  <c r="I468" i="76"/>
  <c r="G468" i="76"/>
  <c r="K468" i="76"/>
  <c r="O468" i="76"/>
  <c r="W468" i="76"/>
  <c r="L472" i="76"/>
  <c r="M472" i="76"/>
  <c r="E472" i="76"/>
  <c r="O472" i="76"/>
  <c r="D472" i="76"/>
  <c r="N472" i="76"/>
  <c r="P472" i="76"/>
  <c r="K472" i="76"/>
  <c r="Q472" i="76"/>
  <c r="I472" i="76"/>
  <c r="W472" i="76"/>
  <c r="J472" i="76"/>
  <c r="H472" i="76"/>
  <c r="G472" i="76"/>
  <c r="F472" i="76"/>
  <c r="Q476" i="76"/>
  <c r="I476" i="76"/>
  <c r="G476" i="76"/>
  <c r="K476" i="76"/>
  <c r="W476" i="76"/>
  <c r="D476" i="76"/>
  <c r="M476" i="76"/>
  <c r="E476" i="76"/>
  <c r="L476" i="76"/>
  <c r="P476" i="76"/>
  <c r="F476" i="76"/>
  <c r="J476" i="76"/>
  <c r="H476" i="76"/>
  <c r="O476" i="76"/>
  <c r="N476" i="76"/>
  <c r="M480" i="76"/>
  <c r="E480" i="76"/>
  <c r="O480" i="76"/>
  <c r="D480" i="76"/>
  <c r="N480" i="76"/>
  <c r="K480" i="76"/>
  <c r="G480" i="76"/>
  <c r="P480" i="76"/>
  <c r="L480" i="76"/>
  <c r="Q480" i="76"/>
  <c r="I480" i="76"/>
  <c r="W480" i="76"/>
  <c r="J480" i="76"/>
  <c r="H480" i="76"/>
  <c r="F480" i="76"/>
  <c r="O484" i="76"/>
  <c r="D484" i="76"/>
  <c r="W484" i="76"/>
  <c r="H484" i="76"/>
  <c r="J484" i="76"/>
  <c r="Q484" i="76"/>
  <c r="I484" i="76"/>
  <c r="G484" i="76"/>
  <c r="K484" i="76"/>
  <c r="N484" i="76"/>
  <c r="M484" i="76"/>
  <c r="E484" i="76"/>
  <c r="L484" i="76"/>
  <c r="P484" i="76"/>
  <c r="F484" i="76"/>
  <c r="L488" i="76"/>
  <c r="G488" i="76"/>
  <c r="O488" i="76"/>
  <c r="W488" i="76"/>
  <c r="D488" i="76"/>
  <c r="P488" i="76"/>
  <c r="H488" i="76"/>
  <c r="N488" i="76"/>
  <c r="F488" i="76"/>
  <c r="M488" i="76"/>
  <c r="E488" i="76"/>
  <c r="J488" i="76"/>
  <c r="Q488" i="76"/>
  <c r="I488" i="76"/>
  <c r="K488" i="76"/>
  <c r="L492" i="76"/>
  <c r="W492" i="76"/>
  <c r="O492" i="76"/>
  <c r="P492" i="76"/>
  <c r="G492" i="76"/>
  <c r="D492" i="76"/>
  <c r="H492" i="76"/>
  <c r="J492" i="76"/>
  <c r="Q492" i="76"/>
  <c r="I492" i="76"/>
  <c r="K492" i="76"/>
  <c r="N492" i="76"/>
  <c r="F492" i="76"/>
  <c r="M492" i="76"/>
  <c r="E492" i="76"/>
  <c r="L496" i="76"/>
  <c r="D496" i="76"/>
  <c r="K496" i="76"/>
  <c r="W496" i="76"/>
  <c r="N496" i="76"/>
  <c r="F496" i="76"/>
  <c r="M496" i="76"/>
  <c r="E496" i="76"/>
  <c r="H496" i="76"/>
  <c r="G496" i="76"/>
  <c r="J496" i="76"/>
  <c r="Q496" i="76"/>
  <c r="I496" i="76"/>
  <c r="P496" i="76"/>
  <c r="O496" i="76"/>
  <c r="H500" i="76"/>
  <c r="J500" i="76"/>
  <c r="Q500" i="76"/>
  <c r="I500" i="76"/>
  <c r="O500" i="76"/>
  <c r="W500" i="76"/>
  <c r="D500" i="76"/>
  <c r="K500" i="76"/>
  <c r="N500" i="76"/>
  <c r="F500" i="76"/>
  <c r="M500" i="76"/>
  <c r="E500" i="76"/>
  <c r="G500" i="76"/>
  <c r="L500" i="76"/>
  <c r="P500" i="76"/>
  <c r="L504" i="76"/>
  <c r="D504" i="76"/>
  <c r="G504" i="76"/>
  <c r="H504" i="76"/>
  <c r="O504" i="76"/>
  <c r="P504" i="76"/>
  <c r="W504" i="76"/>
  <c r="N504" i="76"/>
  <c r="F504" i="76"/>
  <c r="M504" i="76"/>
  <c r="E504" i="76"/>
  <c r="J504" i="76"/>
  <c r="Q504" i="76"/>
  <c r="I504" i="76"/>
  <c r="K504" i="76"/>
  <c r="D508" i="76"/>
  <c r="W508" i="76"/>
  <c r="P508" i="76"/>
  <c r="G508" i="76"/>
  <c r="L508" i="76"/>
  <c r="O508" i="76"/>
  <c r="H508" i="76"/>
  <c r="J508" i="76"/>
  <c r="Q508" i="76"/>
  <c r="I508" i="76"/>
  <c r="K508" i="76"/>
  <c r="N508" i="76"/>
  <c r="F508" i="76"/>
  <c r="M508" i="76"/>
  <c r="E508" i="76"/>
  <c r="N512" i="76"/>
  <c r="F512" i="76"/>
  <c r="M512" i="76"/>
  <c r="E512" i="76"/>
  <c r="H512" i="76"/>
  <c r="G512" i="76"/>
  <c r="W512" i="76"/>
  <c r="L512" i="76"/>
  <c r="J512" i="76"/>
  <c r="Q512" i="76"/>
  <c r="I512" i="76"/>
  <c r="P512" i="76"/>
  <c r="O512" i="76"/>
  <c r="K512" i="76"/>
  <c r="D512" i="76"/>
  <c r="P516" i="76"/>
  <c r="K516" i="76"/>
  <c r="J516" i="76"/>
  <c r="Q516" i="76"/>
  <c r="I516" i="76"/>
  <c r="O516" i="76"/>
  <c r="W516" i="76"/>
  <c r="D516" i="76"/>
  <c r="H516" i="76"/>
  <c r="N516" i="76"/>
  <c r="F516" i="76"/>
  <c r="M516" i="76"/>
  <c r="E516" i="76"/>
  <c r="G516" i="76"/>
  <c r="L516" i="76"/>
  <c r="W520" i="76"/>
  <c r="P520" i="76"/>
  <c r="O520" i="76"/>
  <c r="H520" i="76"/>
  <c r="G520" i="76"/>
  <c r="D520" i="76"/>
  <c r="L520" i="76"/>
  <c r="N520" i="76"/>
  <c r="F520" i="76"/>
  <c r="M520" i="76"/>
  <c r="E520" i="76"/>
  <c r="J520" i="76"/>
  <c r="Q520" i="76"/>
  <c r="I520" i="76"/>
  <c r="K520" i="76"/>
  <c r="G524" i="76"/>
  <c r="D524" i="76"/>
  <c r="P524" i="76"/>
  <c r="W524" i="76"/>
  <c r="L524" i="76"/>
  <c r="O524" i="76"/>
  <c r="H524" i="76"/>
  <c r="J524" i="76"/>
  <c r="Q524" i="76"/>
  <c r="I524" i="76"/>
  <c r="K524" i="76"/>
  <c r="N524" i="76"/>
  <c r="F524" i="76"/>
  <c r="M524" i="76"/>
  <c r="E524" i="76"/>
  <c r="W528" i="76"/>
  <c r="L528" i="76"/>
  <c r="D528" i="76"/>
  <c r="K528" i="76"/>
  <c r="J528" i="76"/>
  <c r="Q528" i="76"/>
  <c r="I528" i="76"/>
  <c r="P528" i="76"/>
  <c r="O528" i="76"/>
  <c r="N528" i="76"/>
  <c r="F528" i="76"/>
  <c r="M528" i="76"/>
  <c r="E528" i="76"/>
  <c r="H528" i="76"/>
  <c r="G528" i="76"/>
  <c r="H532" i="76"/>
  <c r="N532" i="76"/>
  <c r="F532" i="76"/>
  <c r="M532" i="76"/>
  <c r="E532" i="76"/>
  <c r="G532" i="76"/>
  <c r="L532" i="76"/>
  <c r="P532" i="76"/>
  <c r="J532" i="76"/>
  <c r="Q532" i="76"/>
  <c r="I532" i="76"/>
  <c r="O532" i="76"/>
  <c r="W532" i="76"/>
  <c r="D532" i="76"/>
  <c r="K532" i="76"/>
  <c r="D536" i="76"/>
  <c r="L536" i="76"/>
  <c r="O536" i="76"/>
  <c r="W536" i="76"/>
  <c r="P536" i="76"/>
  <c r="G536" i="76"/>
  <c r="H536" i="76"/>
  <c r="N536" i="76"/>
  <c r="F536" i="76"/>
  <c r="M536" i="76"/>
  <c r="E536" i="76"/>
  <c r="J536" i="76"/>
  <c r="Q536" i="76"/>
  <c r="I536" i="76"/>
  <c r="K536" i="76"/>
  <c r="L540" i="76"/>
  <c r="P540" i="76"/>
  <c r="W540" i="76"/>
  <c r="O540" i="76"/>
  <c r="G540" i="76"/>
  <c r="D540" i="76"/>
  <c r="H540" i="76"/>
  <c r="J540" i="76"/>
  <c r="Q540" i="76"/>
  <c r="I540" i="76"/>
  <c r="K540" i="76"/>
  <c r="N540" i="76"/>
  <c r="F540" i="76"/>
  <c r="M540" i="76"/>
  <c r="E540" i="76"/>
  <c r="N544" i="76"/>
  <c r="F544" i="76"/>
  <c r="M544" i="76"/>
  <c r="E544" i="76"/>
  <c r="H544" i="76"/>
  <c r="G544" i="76"/>
  <c r="W544" i="76"/>
  <c r="L544" i="76"/>
  <c r="J544" i="76"/>
  <c r="Q544" i="76"/>
  <c r="I544" i="76"/>
  <c r="P544" i="76"/>
  <c r="O544" i="76"/>
  <c r="K544" i="76"/>
  <c r="D544" i="76"/>
  <c r="W548" i="76"/>
  <c r="M548" i="76"/>
  <c r="J548" i="76"/>
  <c r="Q548" i="76"/>
  <c r="G548" i="76"/>
  <c r="K548" i="76"/>
  <c r="O548" i="76"/>
  <c r="N548" i="76"/>
  <c r="F548" i="76"/>
  <c r="L548" i="76"/>
  <c r="P548" i="76"/>
  <c r="E548" i="76"/>
  <c r="H548" i="76"/>
  <c r="D548" i="76"/>
  <c r="I548" i="76"/>
  <c r="O552" i="76"/>
  <c r="G552" i="76"/>
  <c r="W552" i="76"/>
  <c r="E552" i="76"/>
  <c r="K552" i="76"/>
  <c r="P552" i="76"/>
  <c r="L552" i="76"/>
  <c r="Q552" i="76"/>
  <c r="D552" i="76"/>
  <c r="I552" i="76"/>
  <c r="N552" i="76"/>
  <c r="F552" i="76"/>
  <c r="M552" i="76"/>
  <c r="J552" i="76"/>
  <c r="H552" i="76"/>
  <c r="O556" i="76"/>
  <c r="H556" i="76"/>
  <c r="D556" i="76"/>
  <c r="W556" i="76"/>
  <c r="I556" i="76"/>
  <c r="J556" i="76"/>
  <c r="Q556" i="76"/>
  <c r="G556" i="76"/>
  <c r="K556" i="76"/>
  <c r="M556" i="76"/>
  <c r="N556" i="76"/>
  <c r="F556" i="76"/>
  <c r="L556" i="76"/>
  <c r="P556" i="76"/>
  <c r="E556" i="76"/>
  <c r="P560" i="76"/>
  <c r="W560" i="76"/>
  <c r="G560" i="76"/>
  <c r="D560" i="76"/>
  <c r="L560" i="76"/>
  <c r="J560" i="76"/>
  <c r="Q560" i="76"/>
  <c r="I560" i="76"/>
  <c r="K560" i="76"/>
  <c r="O560" i="76"/>
  <c r="H560" i="76"/>
  <c r="N560" i="76"/>
  <c r="F560" i="76"/>
  <c r="M560" i="76"/>
  <c r="E560" i="76"/>
  <c r="L564" i="76"/>
  <c r="G564" i="76"/>
  <c r="D564" i="76"/>
  <c r="P564" i="76"/>
  <c r="W564" i="76"/>
  <c r="O564" i="76"/>
  <c r="N564" i="76"/>
  <c r="F564" i="76"/>
  <c r="M564" i="76"/>
  <c r="E564" i="76"/>
  <c r="H564" i="76"/>
  <c r="J564" i="76"/>
  <c r="Q564" i="76"/>
  <c r="I564" i="76"/>
  <c r="K564" i="76"/>
  <c r="D568" i="76"/>
  <c r="P568" i="76"/>
  <c r="W568" i="76"/>
  <c r="G568" i="76"/>
  <c r="L568" i="76"/>
  <c r="O568" i="76"/>
  <c r="J568" i="76"/>
  <c r="Q568" i="76"/>
  <c r="I568" i="76"/>
  <c r="K568" i="76"/>
  <c r="H568" i="76"/>
  <c r="N568" i="76"/>
  <c r="F568" i="76"/>
  <c r="M568" i="76"/>
  <c r="E568" i="76"/>
  <c r="L572" i="76"/>
  <c r="P572" i="76"/>
  <c r="W572" i="76"/>
  <c r="O572" i="76"/>
  <c r="G572" i="76"/>
  <c r="D572" i="76"/>
  <c r="N572" i="76"/>
  <c r="F572" i="76"/>
  <c r="M572" i="76"/>
  <c r="E572" i="76"/>
  <c r="H572" i="76"/>
  <c r="J572" i="76"/>
  <c r="Q572" i="76"/>
  <c r="I572" i="76"/>
  <c r="K572" i="76"/>
  <c r="L576" i="76"/>
  <c r="G576" i="76"/>
  <c r="D576" i="76"/>
  <c r="P576" i="76"/>
  <c r="W576" i="76"/>
  <c r="O576" i="76"/>
  <c r="J576" i="76"/>
  <c r="Q576" i="76"/>
  <c r="I576" i="76"/>
  <c r="K576" i="76"/>
  <c r="H576" i="76"/>
  <c r="N576" i="76"/>
  <c r="F576" i="76"/>
  <c r="M576" i="76"/>
  <c r="E576" i="76"/>
  <c r="P580" i="76"/>
  <c r="D580" i="76"/>
  <c r="W580" i="76"/>
  <c r="G580" i="76"/>
  <c r="L580" i="76"/>
  <c r="N580" i="76"/>
  <c r="F580" i="76"/>
  <c r="M580" i="76"/>
  <c r="E580" i="76"/>
  <c r="O580" i="76"/>
  <c r="H580" i="76"/>
  <c r="J580" i="76"/>
  <c r="Q580" i="76"/>
  <c r="I580" i="76"/>
  <c r="K580" i="76"/>
  <c r="L584" i="76"/>
  <c r="G584" i="76"/>
  <c r="D584" i="76"/>
  <c r="P584" i="76"/>
  <c r="W584" i="76"/>
  <c r="O584" i="76"/>
  <c r="J584" i="76"/>
  <c r="Q584" i="76"/>
  <c r="I584" i="76"/>
  <c r="K584" i="76"/>
  <c r="H584" i="76"/>
  <c r="N584" i="76"/>
  <c r="F584" i="76"/>
  <c r="M584" i="76"/>
  <c r="E584" i="76"/>
  <c r="P588" i="76"/>
  <c r="G588" i="76"/>
  <c r="L588" i="76"/>
  <c r="D588" i="76"/>
  <c r="W588" i="76"/>
  <c r="O588" i="76"/>
  <c r="N588" i="76"/>
  <c r="F588" i="76"/>
  <c r="M588" i="76"/>
  <c r="E588" i="76"/>
  <c r="H588" i="76"/>
  <c r="J588" i="76"/>
  <c r="Q588" i="76"/>
  <c r="I588" i="76"/>
  <c r="K588" i="76"/>
  <c r="P592" i="76"/>
  <c r="D592" i="76"/>
  <c r="W592" i="76"/>
  <c r="G592" i="76"/>
  <c r="L592" i="76"/>
  <c r="J592" i="76"/>
  <c r="Q592" i="76"/>
  <c r="I592" i="76"/>
  <c r="K592" i="76"/>
  <c r="O592" i="76"/>
  <c r="H592" i="76"/>
  <c r="N592" i="76"/>
  <c r="F592" i="76"/>
  <c r="M592" i="76"/>
  <c r="E592" i="76"/>
  <c r="L596" i="76"/>
  <c r="G596" i="76"/>
  <c r="D596" i="76"/>
  <c r="P596" i="76"/>
  <c r="W596" i="76"/>
  <c r="O596" i="76"/>
  <c r="N596" i="76"/>
  <c r="F596" i="76"/>
  <c r="M596" i="76"/>
  <c r="E596" i="76"/>
  <c r="H596" i="76"/>
  <c r="J596" i="76"/>
  <c r="Q596" i="76"/>
  <c r="I596" i="76"/>
  <c r="K596" i="76"/>
  <c r="P600" i="76"/>
  <c r="W600" i="76"/>
  <c r="D600" i="76"/>
  <c r="G600" i="76"/>
  <c r="L600" i="76"/>
  <c r="O600" i="76"/>
  <c r="J600" i="76"/>
  <c r="Q600" i="76"/>
  <c r="I600" i="76"/>
  <c r="K600" i="76"/>
  <c r="H600" i="76"/>
  <c r="N600" i="76"/>
  <c r="F600" i="76"/>
  <c r="M600" i="76"/>
  <c r="E600" i="76"/>
  <c r="F604" i="76"/>
  <c r="L604" i="76"/>
  <c r="Q604" i="76"/>
  <c r="D604" i="76"/>
  <c r="P604" i="76"/>
  <c r="N604" i="76"/>
  <c r="W604" i="76"/>
  <c r="E604" i="76"/>
  <c r="J604" i="76"/>
  <c r="I604" i="76"/>
  <c r="K604" i="76"/>
  <c r="H604" i="76"/>
  <c r="O604" i="76"/>
  <c r="G604" i="76"/>
  <c r="M604" i="76"/>
  <c r="L608" i="76"/>
  <c r="H608" i="76"/>
  <c r="Q608" i="76"/>
  <c r="F608" i="76"/>
  <c r="K608" i="76"/>
  <c r="P608" i="76"/>
  <c r="E608" i="76"/>
  <c r="N608" i="76"/>
  <c r="D608" i="76"/>
  <c r="O608" i="76"/>
  <c r="G608" i="76"/>
  <c r="J608" i="76"/>
  <c r="W608" i="76"/>
  <c r="I608" i="76"/>
  <c r="M608" i="76"/>
  <c r="M612" i="76"/>
  <c r="E612" i="76"/>
  <c r="O612" i="76"/>
  <c r="G612" i="76"/>
  <c r="H612" i="76"/>
  <c r="F612" i="76"/>
  <c r="W612" i="76"/>
  <c r="Q612" i="76"/>
  <c r="I612" i="76"/>
  <c r="K612" i="76"/>
  <c r="P612" i="76"/>
  <c r="N612" i="76"/>
  <c r="J612" i="76"/>
  <c r="D612" i="76"/>
  <c r="L612" i="76"/>
  <c r="M616" i="76"/>
  <c r="E616" i="76"/>
  <c r="O616" i="76"/>
  <c r="G616" i="76"/>
  <c r="H616" i="76"/>
  <c r="F616" i="76"/>
  <c r="W616" i="76"/>
  <c r="L616" i="76"/>
  <c r="Q616" i="76"/>
  <c r="I616" i="76"/>
  <c r="K616" i="76"/>
  <c r="P616" i="76"/>
  <c r="N616" i="76"/>
  <c r="J616" i="76"/>
  <c r="D616" i="76"/>
  <c r="L620" i="76"/>
  <c r="Q620" i="76"/>
  <c r="I620" i="76"/>
  <c r="K620" i="76"/>
  <c r="P620" i="76"/>
  <c r="N620" i="76"/>
  <c r="J620" i="76"/>
  <c r="D620" i="76"/>
  <c r="M620" i="76"/>
  <c r="E620" i="76"/>
  <c r="O620" i="76"/>
  <c r="G620" i="76"/>
  <c r="H620" i="76"/>
  <c r="F620" i="76"/>
  <c r="W620" i="76"/>
  <c r="L624" i="76"/>
  <c r="M624" i="76"/>
  <c r="E624" i="76"/>
  <c r="O624" i="76"/>
  <c r="G624" i="76"/>
  <c r="H624" i="76"/>
  <c r="F624" i="76"/>
  <c r="W624" i="76"/>
  <c r="Q624" i="76"/>
  <c r="I624" i="76"/>
  <c r="K624" i="76"/>
  <c r="P624" i="76"/>
  <c r="N624" i="76"/>
  <c r="J624" i="76"/>
  <c r="D624" i="76"/>
  <c r="M628" i="76"/>
  <c r="E628" i="76"/>
  <c r="O628" i="76"/>
  <c r="G628" i="76"/>
  <c r="H628" i="76"/>
  <c r="F628" i="76"/>
  <c r="W628" i="76"/>
  <c r="Q628" i="76"/>
  <c r="I628" i="76"/>
  <c r="K628" i="76"/>
  <c r="P628" i="76"/>
  <c r="N628" i="76"/>
  <c r="J628" i="76"/>
  <c r="D628" i="76"/>
  <c r="L628" i="76"/>
  <c r="L632" i="76"/>
  <c r="M632" i="76"/>
  <c r="E632" i="76"/>
  <c r="O632" i="76"/>
  <c r="G632" i="76"/>
  <c r="H632" i="76"/>
  <c r="F632" i="76"/>
  <c r="W632" i="76"/>
  <c r="Q632" i="76"/>
  <c r="I632" i="76"/>
  <c r="K632" i="76"/>
  <c r="P632" i="76"/>
  <c r="N632" i="76"/>
  <c r="J632" i="76"/>
  <c r="D632" i="76"/>
  <c r="P636" i="76"/>
  <c r="O636" i="76"/>
  <c r="G636" i="76"/>
  <c r="L636" i="76"/>
  <c r="W636" i="76"/>
  <c r="I636" i="76"/>
  <c r="J636" i="76"/>
  <c r="H636" i="76"/>
  <c r="E636" i="76"/>
  <c r="K636" i="76"/>
  <c r="Q636" i="76"/>
  <c r="F636" i="76"/>
  <c r="N636" i="76"/>
  <c r="D636" i="76"/>
  <c r="M636" i="76"/>
  <c r="H640" i="76"/>
  <c r="J640" i="76"/>
  <c r="K640" i="76"/>
  <c r="W640" i="76"/>
  <c r="I640" i="76"/>
  <c r="Q640" i="76"/>
  <c r="F640" i="76"/>
  <c r="P640" i="76"/>
  <c r="O640" i="76"/>
  <c r="G640" i="76"/>
  <c r="N640" i="76"/>
  <c r="D640" i="76"/>
  <c r="L640" i="76"/>
  <c r="M640" i="76"/>
  <c r="E640" i="76"/>
  <c r="P644" i="76"/>
  <c r="E644" i="76"/>
  <c r="M644" i="76"/>
  <c r="K644" i="76"/>
  <c r="Q644" i="76"/>
  <c r="F644" i="76"/>
  <c r="N644" i="76"/>
  <c r="D644" i="76"/>
  <c r="O644" i="76"/>
  <c r="G644" i="76"/>
  <c r="L644" i="76"/>
  <c r="W644" i="76"/>
  <c r="I644" i="76"/>
  <c r="J644" i="76"/>
  <c r="H644" i="76"/>
  <c r="H648" i="76"/>
  <c r="J648" i="76"/>
  <c r="O648" i="76"/>
  <c r="G648" i="76"/>
  <c r="N648" i="76"/>
  <c r="D648" i="76"/>
  <c r="L648" i="76"/>
  <c r="M648" i="76"/>
  <c r="P648" i="76"/>
  <c r="K648" i="76"/>
  <c r="W648" i="76"/>
  <c r="I648" i="76"/>
  <c r="Q648" i="76"/>
  <c r="F648" i="76"/>
  <c r="E648" i="76"/>
  <c r="E652" i="76"/>
  <c r="P652" i="76"/>
  <c r="M652" i="76"/>
  <c r="O652" i="76"/>
  <c r="G652" i="76"/>
  <c r="L652" i="76"/>
  <c r="W652" i="76"/>
  <c r="I652" i="76"/>
  <c r="J652" i="76"/>
  <c r="H652" i="76"/>
  <c r="K652" i="76"/>
  <c r="Q652" i="76"/>
  <c r="F652" i="76"/>
  <c r="N652" i="76"/>
  <c r="D652" i="76"/>
  <c r="H656" i="76"/>
  <c r="J656" i="76"/>
  <c r="K656" i="76"/>
  <c r="W656" i="76"/>
  <c r="I656" i="76"/>
  <c r="Q656" i="76"/>
  <c r="F656" i="76"/>
  <c r="P656" i="76"/>
  <c r="O656" i="76"/>
  <c r="G656" i="76"/>
  <c r="N656" i="76"/>
  <c r="D656" i="76"/>
  <c r="L656" i="76"/>
  <c r="M656" i="76"/>
  <c r="E656" i="76"/>
  <c r="K660" i="76"/>
  <c r="Q660" i="76"/>
  <c r="F660" i="76"/>
  <c r="N660" i="76"/>
  <c r="D660" i="76"/>
  <c r="P660" i="76"/>
  <c r="E660" i="76"/>
  <c r="O660" i="76"/>
  <c r="G660" i="76"/>
  <c r="L660" i="76"/>
  <c r="W660" i="76"/>
  <c r="I660" i="76"/>
  <c r="J660" i="76"/>
  <c r="H660" i="76"/>
  <c r="M660" i="76"/>
  <c r="H664" i="76"/>
  <c r="J664" i="76"/>
  <c r="O664" i="76"/>
  <c r="G664" i="76"/>
  <c r="N664" i="76"/>
  <c r="D664" i="76"/>
  <c r="L664" i="76"/>
  <c r="M664" i="76"/>
  <c r="P664" i="76"/>
  <c r="K664" i="76"/>
  <c r="W664" i="76"/>
  <c r="I664" i="76"/>
  <c r="Q664" i="76"/>
  <c r="F664" i="76"/>
  <c r="E664" i="76"/>
  <c r="O668" i="76"/>
  <c r="G668" i="76"/>
  <c r="L668" i="76"/>
  <c r="W668" i="76"/>
  <c r="I668" i="76"/>
  <c r="J668" i="76"/>
  <c r="H668" i="76"/>
  <c r="E668" i="76"/>
  <c r="K668" i="76"/>
  <c r="Q668" i="76"/>
  <c r="F668" i="76"/>
  <c r="N668" i="76"/>
  <c r="D668" i="76"/>
  <c r="M668" i="76"/>
  <c r="P668" i="76"/>
  <c r="H672" i="76"/>
  <c r="J672" i="76"/>
  <c r="K672" i="76"/>
  <c r="W672" i="76"/>
  <c r="I672" i="76"/>
  <c r="Q672" i="76"/>
  <c r="F672" i="76"/>
  <c r="P672" i="76"/>
  <c r="O672" i="76"/>
  <c r="G672" i="76"/>
  <c r="N672" i="76"/>
  <c r="D672" i="76"/>
  <c r="L672" i="76"/>
  <c r="M672" i="76"/>
  <c r="E672" i="76"/>
  <c r="E676" i="76"/>
  <c r="M676" i="76"/>
  <c r="P676" i="76"/>
  <c r="K676" i="76"/>
  <c r="Q676" i="76"/>
  <c r="F676" i="76"/>
  <c r="N676" i="76"/>
  <c r="D676" i="76"/>
  <c r="O676" i="76"/>
  <c r="G676" i="76"/>
  <c r="L676" i="76"/>
  <c r="W676" i="76"/>
  <c r="I676" i="76"/>
  <c r="J676" i="76"/>
  <c r="H676" i="76"/>
  <c r="P680" i="76"/>
  <c r="E680" i="76"/>
  <c r="H680" i="76"/>
  <c r="J680" i="76"/>
  <c r="O680" i="76"/>
  <c r="G680" i="76"/>
  <c r="N680" i="76"/>
  <c r="D680" i="76"/>
  <c r="L680" i="76"/>
  <c r="M680" i="76"/>
  <c r="K680" i="76"/>
  <c r="W680" i="76"/>
  <c r="I680" i="76"/>
  <c r="Q680" i="76"/>
  <c r="F680" i="76"/>
  <c r="P684" i="76"/>
  <c r="E684" i="76"/>
  <c r="M684" i="76"/>
  <c r="O684" i="76"/>
  <c r="G684" i="76"/>
  <c r="L684" i="76"/>
  <c r="W684" i="76"/>
  <c r="I684" i="76"/>
  <c r="J684" i="76"/>
  <c r="H684" i="76"/>
  <c r="K684" i="76"/>
  <c r="Q684" i="76"/>
  <c r="F684" i="76"/>
  <c r="N684" i="76"/>
  <c r="D684" i="76"/>
  <c r="P688" i="76"/>
  <c r="H688" i="76"/>
  <c r="E688" i="76"/>
  <c r="J688" i="76"/>
  <c r="K688" i="76"/>
  <c r="W688" i="76"/>
  <c r="I688" i="76"/>
  <c r="Q688" i="76"/>
  <c r="F688" i="76"/>
  <c r="O688" i="76"/>
  <c r="G688" i="76"/>
  <c r="N688" i="76"/>
  <c r="D688" i="76"/>
  <c r="L688" i="76"/>
  <c r="M688" i="76"/>
  <c r="M692" i="76"/>
  <c r="P692" i="76"/>
  <c r="K692" i="76"/>
  <c r="Q692" i="76"/>
  <c r="F692" i="76"/>
  <c r="N692" i="76"/>
  <c r="D692" i="76"/>
  <c r="E692" i="76"/>
  <c r="O692" i="76"/>
  <c r="G692" i="76"/>
  <c r="L692" i="76"/>
  <c r="W692" i="76"/>
  <c r="I692" i="76"/>
  <c r="J692" i="76"/>
  <c r="H692" i="76"/>
  <c r="J696" i="76"/>
  <c r="E696" i="76"/>
  <c r="P696" i="76"/>
  <c r="H696" i="76"/>
  <c r="K696" i="76"/>
  <c r="W696" i="76"/>
  <c r="I696" i="76"/>
  <c r="Q696" i="76"/>
  <c r="F696" i="76"/>
  <c r="O696" i="76"/>
  <c r="G696" i="76"/>
  <c r="N696" i="76"/>
  <c r="D696" i="76"/>
  <c r="L696" i="76"/>
  <c r="M696" i="76"/>
  <c r="P700" i="76"/>
  <c r="H700" i="76"/>
  <c r="E700" i="76"/>
  <c r="J700" i="76"/>
  <c r="K700" i="76"/>
  <c r="Q700" i="76"/>
  <c r="F700" i="76"/>
  <c r="N700" i="76"/>
  <c r="D700" i="76"/>
  <c r="O700" i="76"/>
  <c r="G700" i="76"/>
  <c r="L700" i="76"/>
  <c r="W700" i="76"/>
  <c r="I700" i="76"/>
  <c r="M700" i="76"/>
  <c r="H704" i="76"/>
  <c r="L704" i="76"/>
  <c r="W704" i="76"/>
  <c r="E704" i="76"/>
  <c r="M704" i="76"/>
  <c r="V704" i="76"/>
  <c r="K704" i="76"/>
  <c r="D704" i="76"/>
  <c r="F704" i="76"/>
  <c r="Q704" i="76"/>
  <c r="I704" i="76"/>
  <c r="O704" i="76"/>
  <c r="G704" i="76"/>
  <c r="J704" i="76"/>
  <c r="N704" i="76"/>
  <c r="P704" i="76"/>
  <c r="N708" i="76"/>
  <c r="H708" i="76"/>
  <c r="D708" i="76"/>
  <c r="P708" i="76"/>
  <c r="L708" i="76"/>
  <c r="W708" i="76"/>
  <c r="Q708" i="76"/>
  <c r="I708" i="76"/>
  <c r="V708" i="76"/>
  <c r="K708" i="76"/>
  <c r="J708" i="76"/>
  <c r="F708" i="76"/>
  <c r="M708" i="76"/>
  <c r="E708" i="76"/>
  <c r="O708" i="76"/>
  <c r="G708" i="76"/>
  <c r="N712" i="76"/>
  <c r="D712" i="76"/>
  <c r="H712" i="76"/>
  <c r="L712" i="76"/>
  <c r="W712" i="76"/>
  <c r="P712" i="76"/>
  <c r="Q712" i="76"/>
  <c r="I712" i="76"/>
  <c r="V712" i="76"/>
  <c r="K712" i="76"/>
  <c r="J712" i="76"/>
  <c r="F712" i="76"/>
  <c r="M712" i="76"/>
  <c r="E712" i="76"/>
  <c r="O712" i="76"/>
  <c r="G712" i="76"/>
  <c r="H716" i="76"/>
  <c r="P716" i="76"/>
  <c r="W716" i="76"/>
  <c r="N716" i="76"/>
  <c r="L716" i="76"/>
  <c r="D716" i="76"/>
  <c r="Q716" i="76"/>
  <c r="I716" i="76"/>
  <c r="V716" i="76"/>
  <c r="K716" i="76"/>
  <c r="J716" i="76"/>
  <c r="F716" i="76"/>
  <c r="M716" i="76"/>
  <c r="E716" i="76"/>
  <c r="O716" i="76"/>
  <c r="G716" i="76"/>
  <c r="H720" i="76"/>
  <c r="P720" i="76"/>
  <c r="L720" i="76"/>
  <c r="D720" i="76"/>
  <c r="N720" i="76"/>
  <c r="W720" i="76"/>
  <c r="Q720" i="76"/>
  <c r="I720" i="76"/>
  <c r="V720" i="76"/>
  <c r="K720" i="76"/>
  <c r="J720" i="76"/>
  <c r="F720" i="76"/>
  <c r="M720" i="76"/>
  <c r="E720" i="76"/>
  <c r="O720" i="76"/>
  <c r="G720" i="76"/>
  <c r="Q724" i="76"/>
  <c r="W724" i="76"/>
  <c r="L724" i="76"/>
  <c r="D724" i="76"/>
  <c r="M724" i="76"/>
  <c r="O724" i="76"/>
  <c r="V724" i="76"/>
  <c r="E724" i="76"/>
  <c r="N724" i="76"/>
  <c r="P724" i="76"/>
  <c r="H724" i="76"/>
  <c r="G724" i="76"/>
  <c r="I724" i="76"/>
  <c r="K724" i="76"/>
  <c r="F724" i="76"/>
  <c r="J724" i="76"/>
  <c r="V728" i="76"/>
  <c r="F728" i="76"/>
  <c r="I728" i="76"/>
  <c r="M728" i="76"/>
  <c r="P728" i="76"/>
  <c r="H728" i="76"/>
  <c r="O728" i="76"/>
  <c r="E728" i="76"/>
  <c r="G728" i="76"/>
  <c r="K728" i="76"/>
  <c r="W728" i="76"/>
  <c r="L728" i="76"/>
  <c r="D728" i="76"/>
  <c r="J728" i="76"/>
  <c r="N728" i="76"/>
  <c r="Q728" i="76"/>
  <c r="N732" i="76"/>
  <c r="E732" i="76"/>
  <c r="O732" i="76"/>
  <c r="V732" i="76"/>
  <c r="I732" i="76"/>
  <c r="K732" i="76"/>
  <c r="P732" i="76"/>
  <c r="H732" i="76"/>
  <c r="G732" i="76"/>
  <c r="Q732" i="76"/>
  <c r="F732" i="76"/>
  <c r="W732" i="76"/>
  <c r="L732" i="76"/>
  <c r="D732" i="76"/>
  <c r="M732" i="76"/>
  <c r="J732" i="76"/>
  <c r="M736" i="76"/>
  <c r="I736" i="76"/>
  <c r="W736" i="76"/>
  <c r="L736" i="76"/>
  <c r="D736" i="76"/>
  <c r="O736" i="76"/>
  <c r="G736" i="76"/>
  <c r="F736" i="76"/>
  <c r="Q736" i="76"/>
  <c r="P736" i="76"/>
  <c r="H736" i="76"/>
  <c r="V736" i="76"/>
  <c r="K736" i="76"/>
  <c r="N736" i="76"/>
  <c r="J736" i="76"/>
  <c r="E736" i="76"/>
  <c r="Q740" i="76"/>
  <c r="E740" i="76"/>
  <c r="J740" i="76"/>
  <c r="I740" i="76"/>
  <c r="W740" i="76"/>
  <c r="L740" i="76"/>
  <c r="D740" i="76"/>
  <c r="O740" i="76"/>
  <c r="G740" i="76"/>
  <c r="F740" i="76"/>
  <c r="P740" i="76"/>
  <c r="H740" i="76"/>
  <c r="V740" i="76"/>
  <c r="K740" i="76"/>
  <c r="N740" i="76"/>
  <c r="M740" i="76"/>
  <c r="M744" i="76"/>
  <c r="N744" i="76"/>
  <c r="F744" i="76"/>
  <c r="L744" i="76"/>
  <c r="P744" i="76"/>
  <c r="E744" i="76"/>
  <c r="I744" i="76"/>
  <c r="D744" i="76"/>
  <c r="V744" i="76"/>
  <c r="J744" i="76"/>
  <c r="Q744" i="76"/>
  <c r="G744" i="76"/>
  <c r="K744" i="76"/>
  <c r="W744" i="76"/>
  <c r="O744" i="76"/>
  <c r="H744" i="76"/>
  <c r="D749" i="76"/>
  <c r="N749" i="76"/>
  <c r="W749" i="76"/>
  <c r="I749" i="76"/>
  <c r="V749" i="76"/>
  <c r="K749" i="76"/>
  <c r="Q749" i="76"/>
  <c r="F749" i="76"/>
  <c r="J749" i="76"/>
  <c r="M749" i="76"/>
  <c r="H749" i="76"/>
  <c r="O749" i="76"/>
  <c r="G749" i="76"/>
  <c r="L749" i="76"/>
  <c r="P749" i="76"/>
  <c r="E749" i="76"/>
  <c r="J757" i="76"/>
  <c r="P757" i="76"/>
  <c r="H757" i="76"/>
  <c r="V757" i="76"/>
  <c r="K757" i="76"/>
  <c r="Q757" i="76"/>
  <c r="N757" i="76"/>
  <c r="E757" i="76"/>
  <c r="W757" i="76"/>
  <c r="L757" i="76"/>
  <c r="D757" i="76"/>
  <c r="O757" i="76"/>
  <c r="G757" i="76"/>
  <c r="I757" i="76"/>
  <c r="F757" i="76"/>
  <c r="M757" i="76"/>
  <c r="Q765" i="76"/>
  <c r="M765" i="76"/>
  <c r="N765" i="76"/>
  <c r="I765" i="76"/>
  <c r="F765" i="76"/>
  <c r="E765" i="76"/>
  <c r="W765" i="76"/>
  <c r="L765" i="76"/>
  <c r="D765" i="76"/>
  <c r="O765" i="76"/>
  <c r="G765" i="76"/>
  <c r="P765" i="76"/>
  <c r="H765" i="76"/>
  <c r="V765" i="76"/>
  <c r="K765" i="76"/>
  <c r="J765" i="76"/>
  <c r="O750" i="76"/>
  <c r="Q750" i="76"/>
  <c r="E750" i="76"/>
  <c r="J750" i="76"/>
  <c r="F750" i="76"/>
  <c r="P750" i="76"/>
  <c r="H750" i="76"/>
  <c r="V750" i="76"/>
  <c r="I750" i="76"/>
  <c r="M750" i="76"/>
  <c r="K750" i="76"/>
  <c r="W750" i="76"/>
  <c r="L750" i="76"/>
  <c r="D750" i="76"/>
  <c r="N750" i="76"/>
  <c r="G750" i="76"/>
  <c r="G754" i="76"/>
  <c r="P754" i="76"/>
  <c r="H754" i="76"/>
  <c r="Q754" i="76"/>
  <c r="F754" i="76"/>
  <c r="J754" i="76"/>
  <c r="N754" i="76"/>
  <c r="I754" i="76"/>
  <c r="W754" i="76"/>
  <c r="L754" i="76"/>
  <c r="D754" i="76"/>
  <c r="K754" i="76"/>
  <c r="O754" i="76"/>
  <c r="E754" i="76"/>
  <c r="V754" i="76"/>
  <c r="M754" i="76"/>
  <c r="J758" i="76"/>
  <c r="G758" i="76"/>
  <c r="O758" i="76"/>
  <c r="Q758" i="76"/>
  <c r="I758" i="76"/>
  <c r="W758" i="76"/>
  <c r="L758" i="76"/>
  <c r="D758" i="76"/>
  <c r="F758" i="76"/>
  <c r="K758" i="76"/>
  <c r="M758" i="76"/>
  <c r="E758" i="76"/>
  <c r="P758" i="76"/>
  <c r="H758" i="76"/>
  <c r="N758" i="76"/>
  <c r="V758" i="76"/>
  <c r="G762" i="76"/>
  <c r="F762" i="76"/>
  <c r="N762" i="76"/>
  <c r="Q762" i="76"/>
  <c r="I762" i="76"/>
  <c r="W762" i="76"/>
  <c r="L762" i="76"/>
  <c r="D762" i="76"/>
  <c r="K762" i="76"/>
  <c r="J762" i="76"/>
  <c r="M762" i="76"/>
  <c r="E762" i="76"/>
  <c r="P762" i="76"/>
  <c r="H762" i="76"/>
  <c r="V762" i="76"/>
  <c r="O762" i="76"/>
  <c r="K766" i="76"/>
  <c r="N766" i="76"/>
  <c r="F766" i="76"/>
  <c r="M766" i="76"/>
  <c r="E766" i="76"/>
  <c r="P766" i="76"/>
  <c r="H766" i="76"/>
  <c r="O766" i="76"/>
  <c r="V766" i="76"/>
  <c r="Q766" i="76"/>
  <c r="I766" i="76"/>
  <c r="W766" i="76"/>
  <c r="L766" i="76"/>
  <c r="D766" i="76"/>
  <c r="J766" i="76"/>
  <c r="G766" i="76"/>
  <c r="I770" i="76"/>
  <c r="P770" i="76"/>
  <c r="H770" i="76"/>
  <c r="D770" i="76"/>
  <c r="O770" i="76"/>
  <c r="G770" i="76"/>
  <c r="N770" i="76"/>
  <c r="L770" i="76"/>
  <c r="Q770" i="76"/>
  <c r="E770" i="76"/>
  <c r="V770" i="76"/>
  <c r="K770" i="76"/>
  <c r="W770" i="76"/>
  <c r="F770" i="76"/>
  <c r="J770" i="76"/>
  <c r="M770" i="76"/>
  <c r="W774" i="76"/>
  <c r="H774" i="76"/>
  <c r="L774" i="76"/>
  <c r="D774" i="76"/>
  <c r="M774" i="76"/>
  <c r="P774" i="76"/>
  <c r="V774" i="76"/>
  <c r="K774" i="76"/>
  <c r="J774" i="76"/>
  <c r="I774" i="76"/>
  <c r="E774" i="76"/>
  <c r="O774" i="76"/>
  <c r="G774" i="76"/>
  <c r="N774" i="76"/>
  <c r="F774" i="76"/>
  <c r="Q774" i="76"/>
  <c r="L778" i="76"/>
  <c r="P778" i="76"/>
  <c r="D778" i="76"/>
  <c r="H778" i="76"/>
  <c r="M778" i="76"/>
  <c r="W778" i="76"/>
  <c r="E778" i="76"/>
  <c r="V778" i="76"/>
  <c r="K778" i="76"/>
  <c r="J778" i="76"/>
  <c r="I778" i="76"/>
  <c r="O778" i="76"/>
  <c r="G778" i="76"/>
  <c r="N778" i="76"/>
  <c r="F778" i="76"/>
  <c r="Q778" i="76"/>
  <c r="L782" i="76"/>
  <c r="H782" i="76"/>
  <c r="M782" i="76"/>
  <c r="D782" i="76"/>
  <c r="W782" i="76"/>
  <c r="E782" i="76"/>
  <c r="V782" i="76"/>
  <c r="K782" i="76"/>
  <c r="J782" i="76"/>
  <c r="I782" i="76"/>
  <c r="P782" i="76"/>
  <c r="O782" i="76"/>
  <c r="G782" i="76"/>
  <c r="N782" i="76"/>
  <c r="F782" i="76"/>
  <c r="Q782" i="76"/>
  <c r="G786" i="76"/>
  <c r="O786" i="76"/>
  <c r="E786" i="76"/>
  <c r="Q786" i="76"/>
  <c r="M786" i="76"/>
  <c r="I786" i="76"/>
  <c r="W786" i="76"/>
  <c r="L786" i="76"/>
  <c r="D786" i="76"/>
  <c r="N786" i="76"/>
  <c r="F786" i="76"/>
  <c r="V786" i="76"/>
  <c r="P786" i="76"/>
  <c r="H786" i="76"/>
  <c r="J786" i="76"/>
  <c r="K786" i="76"/>
  <c r="M790" i="76"/>
  <c r="G790" i="76"/>
  <c r="O790" i="76"/>
  <c r="I790" i="76"/>
  <c r="Q790" i="76"/>
  <c r="E790" i="76"/>
  <c r="W790" i="76"/>
  <c r="L790" i="76"/>
  <c r="D790" i="76"/>
  <c r="N790" i="76"/>
  <c r="F790" i="76"/>
  <c r="V790" i="76"/>
  <c r="P790" i="76"/>
  <c r="H790" i="76"/>
  <c r="J790" i="76"/>
  <c r="K790" i="76"/>
  <c r="O794" i="76"/>
  <c r="I794" i="76"/>
  <c r="M794" i="76"/>
  <c r="G794" i="76"/>
  <c r="Q794" i="76"/>
  <c r="E794" i="76"/>
  <c r="W794" i="76"/>
  <c r="L794" i="76"/>
  <c r="D794" i="76"/>
  <c r="N794" i="76"/>
  <c r="F794" i="76"/>
  <c r="V794" i="76"/>
  <c r="P794" i="76"/>
  <c r="H794" i="76"/>
  <c r="J794" i="76"/>
  <c r="K794" i="76"/>
  <c r="M798" i="76"/>
  <c r="E798" i="76"/>
  <c r="Q798" i="76"/>
  <c r="O798" i="76"/>
  <c r="I798" i="76"/>
  <c r="G798" i="76"/>
  <c r="W798" i="76"/>
  <c r="L798" i="76"/>
  <c r="D798" i="76"/>
  <c r="N798" i="76"/>
  <c r="F798" i="76"/>
  <c r="V798" i="76"/>
  <c r="P798" i="76"/>
  <c r="H798" i="76"/>
  <c r="J798" i="76"/>
  <c r="K798" i="76"/>
  <c r="Q802" i="76"/>
  <c r="O802" i="76"/>
  <c r="M802" i="76"/>
  <c r="I802" i="76"/>
  <c r="E802" i="76"/>
  <c r="G802" i="76"/>
  <c r="W802" i="76"/>
  <c r="L802" i="76"/>
  <c r="D802" i="76"/>
  <c r="N802" i="76"/>
  <c r="F802" i="76"/>
  <c r="V802" i="76"/>
  <c r="P802" i="76"/>
  <c r="H802" i="76"/>
  <c r="J802" i="76"/>
  <c r="K802" i="76"/>
  <c r="K769" i="76"/>
  <c r="D769" i="76"/>
  <c r="Q769" i="76"/>
  <c r="G769" i="76"/>
  <c r="P769" i="76"/>
  <c r="W769" i="76"/>
  <c r="E769" i="76"/>
  <c r="N769" i="76"/>
  <c r="F769" i="76"/>
  <c r="M769" i="76"/>
  <c r="I769" i="76"/>
  <c r="L769" i="76"/>
  <c r="O769" i="76"/>
  <c r="J769" i="76"/>
  <c r="H769" i="76"/>
  <c r="V769" i="76"/>
  <c r="V773" i="76"/>
  <c r="W773" i="76"/>
  <c r="D773" i="76"/>
  <c r="N773" i="76"/>
  <c r="F773" i="76"/>
  <c r="M773" i="76"/>
  <c r="E773" i="76"/>
  <c r="H773" i="76"/>
  <c r="G773" i="76"/>
  <c r="K773" i="76"/>
  <c r="J773" i="76"/>
  <c r="Q773" i="76"/>
  <c r="I773" i="76"/>
  <c r="P773" i="76"/>
  <c r="O773" i="76"/>
  <c r="L773" i="76"/>
  <c r="V777" i="76"/>
  <c r="L777" i="76"/>
  <c r="N777" i="76"/>
  <c r="F777" i="76"/>
  <c r="M777" i="76"/>
  <c r="E777" i="76"/>
  <c r="H777" i="76"/>
  <c r="G777" i="76"/>
  <c r="W777" i="76"/>
  <c r="J777" i="76"/>
  <c r="Q777" i="76"/>
  <c r="I777" i="76"/>
  <c r="P777" i="76"/>
  <c r="O777" i="76"/>
  <c r="K777" i="76"/>
  <c r="D777" i="76"/>
  <c r="K781" i="76"/>
  <c r="L781" i="76"/>
  <c r="N781" i="76"/>
  <c r="F781" i="76"/>
  <c r="M781" i="76"/>
  <c r="E781" i="76"/>
  <c r="H781" i="76"/>
  <c r="G781" i="76"/>
  <c r="W781" i="76"/>
  <c r="J781" i="76"/>
  <c r="Q781" i="76"/>
  <c r="I781" i="76"/>
  <c r="P781" i="76"/>
  <c r="O781" i="76"/>
  <c r="V781" i="76"/>
  <c r="D781" i="76"/>
  <c r="W785" i="76"/>
  <c r="O785" i="76"/>
  <c r="G785" i="76"/>
  <c r="L785" i="76"/>
  <c r="P785" i="76"/>
  <c r="E785" i="76"/>
  <c r="H785" i="76"/>
  <c r="D785" i="76"/>
  <c r="I785" i="76"/>
  <c r="V785" i="76"/>
  <c r="K785" i="76"/>
  <c r="Q785" i="76"/>
  <c r="F785" i="76"/>
  <c r="J785" i="76"/>
  <c r="N785" i="76"/>
  <c r="M785" i="76"/>
  <c r="D789" i="76"/>
  <c r="W789" i="76"/>
  <c r="L789" i="76"/>
  <c r="J789" i="76"/>
  <c r="V789" i="76"/>
  <c r="K789" i="76"/>
  <c r="Q789" i="76"/>
  <c r="I789" i="76"/>
  <c r="P789" i="76"/>
  <c r="N789" i="76"/>
  <c r="O789" i="76"/>
  <c r="G789" i="76"/>
  <c r="M789" i="76"/>
  <c r="E789" i="76"/>
  <c r="H789" i="76"/>
  <c r="F789" i="76"/>
  <c r="J793" i="76"/>
  <c r="D793" i="76"/>
  <c r="O793" i="76"/>
  <c r="G793" i="76"/>
  <c r="M793" i="76"/>
  <c r="E793" i="76"/>
  <c r="H793" i="76"/>
  <c r="F793" i="76"/>
  <c r="L793" i="76"/>
  <c r="W793" i="76"/>
  <c r="V793" i="76"/>
  <c r="K793" i="76"/>
  <c r="Q793" i="76"/>
  <c r="I793" i="76"/>
  <c r="P793" i="76"/>
  <c r="N793" i="76"/>
  <c r="D797" i="76"/>
  <c r="W797" i="76"/>
  <c r="L797" i="76"/>
  <c r="J797" i="76"/>
  <c r="V797" i="76"/>
  <c r="K797" i="76"/>
  <c r="Q797" i="76"/>
  <c r="I797" i="76"/>
  <c r="P797" i="76"/>
  <c r="N797" i="76"/>
  <c r="O797" i="76"/>
  <c r="G797" i="76"/>
  <c r="M797" i="76"/>
  <c r="E797" i="76"/>
  <c r="H797" i="76"/>
  <c r="F797" i="76"/>
  <c r="L801" i="76"/>
  <c r="D801" i="76"/>
  <c r="W801" i="76"/>
  <c r="J801" i="76"/>
  <c r="O801" i="76"/>
  <c r="G801" i="76"/>
  <c r="M801" i="76"/>
  <c r="E801" i="76"/>
  <c r="H801" i="76"/>
  <c r="F801" i="76"/>
  <c r="V801" i="76"/>
  <c r="K801" i="76"/>
  <c r="Q801" i="76"/>
  <c r="I801" i="76"/>
  <c r="P801" i="76"/>
  <c r="N801" i="76"/>
  <c r="U18" i="76"/>
  <c r="U17" i="76"/>
  <c r="U20" i="76"/>
  <c r="M19" i="76"/>
  <c r="G19" i="76"/>
  <c r="L19" i="76"/>
  <c r="K19" i="76"/>
  <c r="H19" i="76"/>
  <c r="P18" i="76"/>
  <c r="S18" i="76"/>
  <c r="T18" i="76"/>
  <c r="J18" i="76"/>
  <c r="P17" i="76"/>
  <c r="G17" i="76"/>
  <c r="E17" i="76"/>
  <c r="S17" i="76"/>
  <c r="Q17" i="76"/>
  <c r="T16" i="76"/>
  <c r="F16" i="76"/>
  <c r="H16" i="76"/>
  <c r="J16" i="76"/>
  <c r="Q20" i="76"/>
  <c r="P20" i="76"/>
  <c r="M20" i="76"/>
  <c r="D20" i="76"/>
  <c r="N20" i="76"/>
  <c r="V19" i="76"/>
  <c r="V16" i="76"/>
  <c r="O19" i="76"/>
  <c r="T19" i="76"/>
  <c r="I19" i="76"/>
  <c r="Q18" i="76"/>
  <c r="E18" i="76"/>
  <c r="G18" i="76"/>
  <c r="M17" i="76"/>
  <c r="F17" i="76"/>
  <c r="Q16" i="76"/>
  <c r="R16" i="76"/>
  <c r="U19" i="76"/>
  <c r="U16" i="76"/>
  <c r="W19" i="76"/>
  <c r="J19" i="76"/>
  <c r="Q19" i="76"/>
  <c r="F19" i="76"/>
  <c r="I18" i="76"/>
  <c r="N18" i="76"/>
  <c r="M18" i="76"/>
  <c r="D18" i="76"/>
  <c r="O18" i="76"/>
  <c r="W17" i="76"/>
  <c r="J17" i="76"/>
  <c r="L17" i="76"/>
  <c r="N17" i="76"/>
  <c r="D16" i="76"/>
  <c r="I16" i="76"/>
  <c r="G16" i="76"/>
  <c r="E16" i="76"/>
  <c r="K16" i="76"/>
  <c r="S20" i="76"/>
  <c r="R20" i="76"/>
  <c r="O20" i="76"/>
  <c r="T20" i="76"/>
  <c r="V18" i="76"/>
  <c r="V17" i="76"/>
  <c r="V20" i="76"/>
  <c r="E19" i="76"/>
  <c r="R19" i="76"/>
  <c r="D19" i="76"/>
  <c r="S19" i="76"/>
  <c r="P19" i="76"/>
  <c r="H18" i="76"/>
  <c r="K18" i="76"/>
  <c r="L18" i="76"/>
  <c r="W18" i="76"/>
  <c r="H17" i="76"/>
  <c r="R17" i="76"/>
  <c r="T17" i="76"/>
  <c r="K17" i="76"/>
  <c r="I17" i="76"/>
  <c r="L16" i="76"/>
  <c r="N16" i="76"/>
  <c r="P16" i="76"/>
  <c r="K20" i="76"/>
  <c r="G20" i="76"/>
  <c r="M16" i="76"/>
  <c r="I20" i="76"/>
  <c r="E20" i="76"/>
  <c r="F20" i="76"/>
  <c r="N19" i="76"/>
  <c r="F18" i="76"/>
  <c r="R18" i="76"/>
  <c r="O17" i="76"/>
  <c r="D17" i="76"/>
  <c r="W16" i="76"/>
  <c r="O16" i="76"/>
  <c r="L20" i="76"/>
  <c r="H20" i="76"/>
  <c r="J20" i="76"/>
  <c r="S16" i="76"/>
  <c r="W20" i="76"/>
  <c r="U11" i="76"/>
  <c r="U15" i="76"/>
  <c r="I15" i="76"/>
  <c r="J15" i="76"/>
  <c r="K14" i="76"/>
  <c r="W14" i="76"/>
  <c r="H15" i="76"/>
  <c r="T15" i="76"/>
  <c r="Q14" i="76"/>
  <c r="V9" i="76"/>
  <c r="U14" i="76"/>
  <c r="F15" i="76"/>
  <c r="G15" i="76"/>
  <c r="S15" i="76"/>
  <c r="D14" i="76"/>
  <c r="P14" i="76"/>
  <c r="E14" i="76"/>
  <c r="V15" i="76"/>
  <c r="Q15" i="76"/>
  <c r="M15" i="76"/>
  <c r="N14" i="76"/>
  <c r="R14" i="76"/>
  <c r="P10" i="76"/>
  <c r="L10" i="76"/>
  <c r="N11" i="76"/>
  <c r="G12" i="76"/>
  <c r="J12" i="76"/>
  <c r="S9" i="76"/>
  <c r="N9" i="76"/>
  <c r="I13" i="76"/>
  <c r="F13" i="76"/>
  <c r="N8" i="76"/>
  <c r="S8" i="76"/>
  <c r="F10" i="76"/>
  <c r="G11" i="76"/>
  <c r="K11" i="76"/>
  <c r="F11" i="76"/>
  <c r="Q12" i="76"/>
  <c r="R12" i="76"/>
  <c r="G9" i="76"/>
  <c r="F9" i="76"/>
  <c r="K13" i="76"/>
  <c r="R13" i="76"/>
  <c r="K8" i="76"/>
  <c r="H8" i="76"/>
  <c r="O14" i="76"/>
  <c r="M10" i="76"/>
  <c r="S12" i="76"/>
  <c r="O9" i="76"/>
  <c r="H13" i="76"/>
  <c r="L13" i="76"/>
  <c r="S10" i="76"/>
  <c r="R11" i="76"/>
  <c r="D11" i="76"/>
  <c r="I12" i="76"/>
  <c r="J9" i="76"/>
  <c r="N13" i="76"/>
  <c r="G8" i="76"/>
  <c r="N10" i="76"/>
  <c r="M11" i="76"/>
  <c r="T12" i="76"/>
  <c r="R9" i="76"/>
  <c r="E13" i="76"/>
  <c r="P8" i="76"/>
  <c r="O10" i="76"/>
  <c r="H12" i="76"/>
  <c r="D13" i="76"/>
  <c r="V10" i="76"/>
  <c r="U9" i="76"/>
  <c r="W15" i="76"/>
  <c r="L15" i="76"/>
  <c r="T14" i="76"/>
  <c r="I14" i="76"/>
  <c r="J14" i="76"/>
  <c r="V14" i="76"/>
  <c r="N15" i="76"/>
  <c r="R15" i="76"/>
  <c r="K15" i="76"/>
  <c r="M14" i="76"/>
  <c r="P15" i="76"/>
  <c r="E15" i="76"/>
  <c r="F14" i="76"/>
  <c r="G14" i="76"/>
  <c r="O15" i="76"/>
  <c r="D15" i="76"/>
  <c r="L14" i="76"/>
  <c r="H14" i="76"/>
  <c r="J10" i="76"/>
  <c r="H10" i="76"/>
  <c r="S11" i="76"/>
  <c r="E12" i="76"/>
  <c r="O12" i="76"/>
  <c r="K9" i="76"/>
  <c r="M9" i="76"/>
  <c r="J13" i="76"/>
  <c r="P13" i="76"/>
  <c r="E8" i="76"/>
  <c r="F8" i="76"/>
  <c r="D10" i="76"/>
  <c r="K10" i="76"/>
  <c r="L11" i="76"/>
  <c r="J11" i="76"/>
  <c r="P11" i="76"/>
  <c r="D12" i="76"/>
  <c r="M12" i="76"/>
  <c r="L9" i="76"/>
  <c r="E9" i="76"/>
  <c r="G13" i="76"/>
  <c r="O13" i="76"/>
  <c r="D8" i="76"/>
  <c r="O8" i="76"/>
  <c r="S14" i="76"/>
  <c r="I10" i="76"/>
  <c r="O11" i="76"/>
  <c r="N12" i="76"/>
  <c r="I9" i="76"/>
  <c r="M13" i="76"/>
  <c r="R8" i="76"/>
  <c r="R10" i="76"/>
  <c r="I11" i="76"/>
  <c r="P12" i="76"/>
  <c r="P9" i="76"/>
  <c r="S13" i="76"/>
  <c r="J8" i="76"/>
  <c r="E10" i="76"/>
  <c r="L12" i="76"/>
  <c r="H9" i="76"/>
  <c r="Q13" i="76"/>
  <c r="M8" i="76"/>
  <c r="G10" i="76"/>
  <c r="H11" i="76"/>
  <c r="K12" i="76"/>
  <c r="F12" i="76"/>
  <c r="T13" i="76"/>
  <c r="L8" i="76"/>
  <c r="E11" i="76"/>
  <c r="D9" i="76"/>
  <c r="I8" i="76"/>
  <c r="G7" i="76"/>
  <c r="M6" i="76"/>
  <c r="K6" i="76"/>
  <c r="K7" i="76"/>
  <c r="N6" i="76"/>
  <c r="H7" i="76"/>
  <c r="J6" i="76"/>
  <c r="I6" i="76"/>
  <c r="L6" i="76"/>
  <c r="O6" i="76"/>
  <c r="D7" i="76"/>
  <c r="E6" i="76"/>
  <c r="I7" i="76"/>
  <c r="W6" i="76"/>
  <c r="P7" i="76"/>
  <c r="D6" i="76"/>
  <c r="H6" i="76"/>
  <c r="F7" i="76"/>
  <c r="E7" i="76"/>
  <c r="R7" i="76"/>
  <c r="L7" i="76"/>
  <c r="F6" i="76"/>
  <c r="S7" i="76"/>
  <c r="G6" i="76"/>
  <c r="M7" i="76"/>
  <c r="O7" i="76"/>
  <c r="P6" i="76"/>
  <c r="N7" i="76"/>
  <c r="R6" i="76"/>
  <c r="J7" i="76"/>
  <c r="S6" i="76"/>
  <c r="Q11" i="76"/>
  <c r="T11" i="76"/>
  <c r="G4" i="76"/>
  <c r="F4" i="76"/>
  <c r="H4" i="76"/>
  <c r="I4" i="76"/>
  <c r="N3" i="76"/>
  <c r="K3" i="76"/>
  <c r="F3" i="76"/>
  <c r="J4" i="76"/>
  <c r="K4" i="76"/>
  <c r="G3" i="76"/>
  <c r="H5" i="76"/>
  <c r="D5" i="76"/>
  <c r="M4" i="76"/>
  <c r="E4" i="76"/>
  <c r="D4" i="76"/>
  <c r="H3" i="76"/>
  <c r="M5" i="76"/>
  <c r="M3" i="76"/>
  <c r="E3" i="76"/>
  <c r="K5" i="76"/>
  <c r="N5" i="76"/>
  <c r="N4" i="76"/>
  <c r="I5" i="76"/>
  <c r="L5" i="76"/>
  <c r="F5" i="76"/>
  <c r="E5" i="76"/>
  <c r="J5" i="76"/>
  <c r="G5" i="76"/>
  <c r="L3" i="76"/>
  <c r="I3" i="76"/>
  <c r="L4" i="76"/>
  <c r="J3" i="76"/>
  <c r="D3" i="76"/>
  <c r="Q4" i="2" l="1"/>
  <c r="X4" i="2" s="1"/>
  <c r="Q5" i="2"/>
  <c r="Q6" i="2"/>
  <c r="X6" i="2" s="1"/>
  <c r="Q7" i="2"/>
  <c r="Q8" i="2"/>
  <c r="X8" i="2" s="1"/>
  <c r="Q9" i="2"/>
  <c r="X9" i="2" s="1"/>
  <c r="Q10" i="2"/>
  <c r="Q11" i="2"/>
  <c r="X11" i="2" s="1"/>
  <c r="Q12" i="2"/>
  <c r="X12" i="2" s="1"/>
  <c r="Q13" i="2"/>
  <c r="X13" i="2" s="1"/>
  <c r="Q14" i="2"/>
  <c r="X14" i="2" s="1"/>
  <c r="Q15" i="2"/>
  <c r="X15" i="2" s="1"/>
  <c r="Q16" i="2"/>
  <c r="X16" i="2" s="1"/>
  <c r="Q17" i="2"/>
  <c r="X17" i="2" s="1"/>
  <c r="Q18" i="2"/>
  <c r="X18" i="2" s="1"/>
  <c r="Q19" i="2"/>
  <c r="X19" i="2" s="1"/>
  <c r="Q20" i="2"/>
  <c r="X20" i="2" s="1"/>
  <c r="Q21" i="2"/>
  <c r="X21" i="2" s="1"/>
  <c r="Q22" i="2"/>
  <c r="X22" i="2" s="1"/>
  <c r="Q23" i="2"/>
  <c r="X23" i="2" s="1"/>
  <c r="Q24" i="2"/>
  <c r="X24" i="2" s="1"/>
  <c r="Q25" i="2"/>
  <c r="X25" i="2" s="1"/>
  <c r="Q26" i="2"/>
  <c r="X26" i="2" s="1"/>
  <c r="Q27" i="2"/>
  <c r="X27" i="2" s="1"/>
  <c r="Q28" i="2"/>
  <c r="X28" i="2" s="1"/>
  <c r="Q29" i="2"/>
  <c r="X29" i="2" s="1"/>
  <c r="Q30" i="2"/>
  <c r="X30" i="2" s="1"/>
  <c r="Q31" i="2"/>
  <c r="X31" i="2" s="1"/>
  <c r="Q32" i="2"/>
  <c r="X32" i="2" s="1"/>
  <c r="Q33" i="2"/>
  <c r="X33" i="2" s="1"/>
  <c r="Q34" i="2"/>
  <c r="X34" i="2" s="1"/>
  <c r="Q35" i="2"/>
  <c r="X35" i="2" s="1"/>
  <c r="Q36" i="2"/>
  <c r="X36" i="2" s="1"/>
  <c r="Q37" i="2"/>
  <c r="X37" i="2" s="1"/>
  <c r="Q38" i="2"/>
  <c r="X38" i="2" s="1"/>
  <c r="Q39" i="2"/>
  <c r="X39" i="2" s="1"/>
  <c r="Q40" i="2"/>
  <c r="X40" i="2" s="1"/>
  <c r="Q41" i="2"/>
  <c r="X41" i="2" s="1"/>
  <c r="Q42" i="2"/>
  <c r="X42" i="2" s="1"/>
  <c r="Q43" i="2"/>
  <c r="X43" i="2" s="1"/>
  <c r="Q44" i="2"/>
  <c r="X44" i="2" s="1"/>
  <c r="Q45" i="2"/>
  <c r="X45" i="2" s="1"/>
  <c r="Q46" i="2"/>
  <c r="X46" i="2" s="1"/>
  <c r="Q3" i="2"/>
  <c r="X3" i="2" s="1"/>
  <c r="Q8" i="76"/>
  <c r="Q10" i="76"/>
  <c r="Q9" i="76"/>
  <c r="Q6" i="76"/>
  <c r="Q7" i="76"/>
  <c r="O3" i="76"/>
  <c r="P5" i="76"/>
  <c r="P4" i="76"/>
  <c r="Q3" i="76"/>
  <c r="O5" i="76"/>
  <c r="O4" i="76"/>
  <c r="P3" i="76"/>
  <c r="Q5" i="76"/>
  <c r="Q4" i="76"/>
  <c r="X7" i="2" l="1"/>
  <c r="Y7" i="2" s="1"/>
  <c r="X5" i="2"/>
  <c r="X10" i="2"/>
  <c r="Y45" i="2"/>
  <c r="T45" i="2"/>
  <c r="Y41" i="2"/>
  <c r="T41" i="2"/>
  <c r="Y37" i="2"/>
  <c r="T37" i="2"/>
  <c r="T33" i="2"/>
  <c r="Y33" i="2"/>
  <c r="T29" i="2"/>
  <c r="Y25" i="2"/>
  <c r="T25" i="2"/>
  <c r="Y21" i="2"/>
  <c r="T21" i="2"/>
  <c r="T17" i="2"/>
  <c r="Y17" i="2"/>
  <c r="T13" i="2"/>
  <c r="Y9" i="2"/>
  <c r="T9" i="2"/>
  <c r="Y5" i="2"/>
  <c r="T5" i="2"/>
  <c r="Y44" i="2"/>
  <c r="T44" i="2"/>
  <c r="Y40" i="2"/>
  <c r="T40" i="2"/>
  <c r="Y36" i="2"/>
  <c r="T36" i="2"/>
  <c r="Y32" i="2"/>
  <c r="T32" i="2"/>
  <c r="Y28" i="2"/>
  <c r="T28" i="2"/>
  <c r="Y24" i="2"/>
  <c r="T24" i="2"/>
  <c r="Y20" i="2"/>
  <c r="T20" i="2"/>
  <c r="Y16" i="2"/>
  <c r="T16" i="2"/>
  <c r="Y12" i="2"/>
  <c r="T12" i="2"/>
  <c r="Y8" i="2"/>
  <c r="T8" i="2"/>
  <c r="Y4" i="2"/>
  <c r="T4" i="2"/>
  <c r="T3" i="2"/>
  <c r="Y3" i="2"/>
  <c r="Y43" i="2"/>
  <c r="T43" i="2"/>
  <c r="Y39" i="2"/>
  <c r="T39" i="2"/>
  <c r="Y35" i="2"/>
  <c r="T35" i="2"/>
  <c r="Y31" i="2"/>
  <c r="T31" i="2"/>
  <c r="Y27" i="2"/>
  <c r="T27" i="2"/>
  <c r="Y23" i="2"/>
  <c r="T23" i="2"/>
  <c r="Y19" i="2"/>
  <c r="T19" i="2"/>
  <c r="Y15" i="2"/>
  <c r="T15" i="2"/>
  <c r="Y11" i="2"/>
  <c r="T11" i="2"/>
  <c r="T7" i="2"/>
  <c r="T46" i="2"/>
  <c r="Y46" i="2"/>
  <c r="T42" i="2"/>
  <c r="Y42" i="2"/>
  <c r="T38" i="2"/>
  <c r="Y38" i="2"/>
  <c r="T34" i="2"/>
  <c r="Y34" i="2"/>
  <c r="T30" i="2"/>
  <c r="Y30" i="2"/>
  <c r="T26" i="2"/>
  <c r="Y26" i="2"/>
  <c r="T22" i="2"/>
  <c r="Y22" i="2"/>
  <c r="T18" i="2"/>
  <c r="Y18" i="2"/>
  <c r="T14" i="2"/>
  <c r="Y14" i="2"/>
  <c r="T10" i="2"/>
  <c r="Y10" i="2"/>
  <c r="T6" i="2"/>
  <c r="Y6" i="2"/>
  <c r="T10" i="76"/>
  <c r="T8" i="76"/>
  <c r="T9" i="76"/>
  <c r="T7" i="76"/>
  <c r="T6" i="76"/>
  <c r="R3" i="76"/>
  <c r="S3" i="76"/>
  <c r="T4" i="76"/>
  <c r="V5" i="76"/>
  <c r="R4" i="76"/>
  <c r="R5" i="76"/>
  <c r="W5" i="76"/>
  <c r="S4" i="76"/>
  <c r="S5" i="76"/>
  <c r="U3" i="76"/>
  <c r="T5" i="76"/>
  <c r="V4" i="76"/>
  <c r="V3" i="76"/>
  <c r="W4" i="76"/>
  <c r="W3" i="76"/>
  <c r="T3" i="76"/>
  <c r="Y13" i="2" l="1"/>
  <c r="Y29" i="2"/>
</calcChain>
</file>

<file path=xl/sharedStrings.xml><?xml version="1.0" encoding="utf-8"?>
<sst xmlns="http://schemas.openxmlformats.org/spreadsheetml/2006/main" count="722" uniqueCount="557">
  <si>
    <t>N°</t>
  </si>
  <si>
    <t>BTP0702</t>
  </si>
  <si>
    <t>0090 1 16 A</t>
  </si>
  <si>
    <t>0147 1 16 A</t>
  </si>
  <si>
    <t>0082 1 16 A</t>
  </si>
  <si>
    <t>0098 1 16 A</t>
  </si>
  <si>
    <t>0186 1 16 A</t>
  </si>
  <si>
    <t>0182 1 16 A</t>
  </si>
  <si>
    <t>0073 1 16 A</t>
  </si>
  <si>
    <t>0176 1 16 A</t>
  </si>
  <si>
    <t>0200 1 16 A</t>
  </si>
  <si>
    <t>0202 1 16 A</t>
  </si>
  <si>
    <t>0066 1 16 A</t>
  </si>
  <si>
    <t>0065 1 16 A</t>
  </si>
  <si>
    <t>0050 1 16 A</t>
  </si>
  <si>
    <t>0149 1 16 A</t>
  </si>
  <si>
    <t>0213 1 16 A</t>
  </si>
  <si>
    <t>0020 1 16 A</t>
  </si>
  <si>
    <t>0208 1 16 A</t>
  </si>
  <si>
    <t>0084 1 16 A</t>
  </si>
  <si>
    <t>0040 1 16 A</t>
  </si>
  <si>
    <t>0113 1 16 A</t>
  </si>
  <si>
    <t>0063 1 16 A</t>
  </si>
  <si>
    <t>0172 1 16 A</t>
  </si>
  <si>
    <t>0041 1 16 A</t>
  </si>
  <si>
    <t>0080 1 16 A</t>
  </si>
  <si>
    <t>0086 1 16 A</t>
  </si>
  <si>
    <t>0148 1 16 A</t>
  </si>
  <si>
    <t>0013 1 16 A</t>
  </si>
  <si>
    <t>0206 1 16 A</t>
  </si>
  <si>
    <t>0171 1 16 A</t>
  </si>
  <si>
    <t>0061 1 16 A</t>
  </si>
  <si>
    <t>0092 1 16 A</t>
  </si>
  <si>
    <t>0107 1 16 A</t>
  </si>
  <si>
    <t>0192 1 16 A</t>
  </si>
  <si>
    <t>0169  1 16 A</t>
  </si>
  <si>
    <t>0036 1 16 A</t>
  </si>
  <si>
    <t>0108 1 16 A</t>
  </si>
  <si>
    <t>0204 1 16 A</t>
  </si>
  <si>
    <t>0057 1 16 A</t>
  </si>
  <si>
    <t>0203 1 16 A</t>
  </si>
  <si>
    <t>0087 1 16 A</t>
  </si>
  <si>
    <t>0060 1 16 A</t>
  </si>
  <si>
    <t>0112 1 16 A</t>
  </si>
  <si>
    <t>TAG0709</t>
  </si>
  <si>
    <t>IV</t>
  </si>
  <si>
    <t>INF1201</t>
  </si>
  <si>
    <t>III</t>
  </si>
  <si>
    <t>MME0709</t>
  </si>
  <si>
    <t>BTP0709</t>
  </si>
  <si>
    <t>II</t>
  </si>
  <si>
    <t>ELE0701</t>
  </si>
  <si>
    <t>TAG0701</t>
  </si>
  <si>
    <t>MES1202</t>
  </si>
  <si>
    <t>MES0701</t>
  </si>
  <si>
    <t>HTE0702</t>
  </si>
  <si>
    <t>HTO0705</t>
  </si>
  <si>
    <t>ELE0703</t>
  </si>
  <si>
    <t>CML0708</t>
  </si>
  <si>
    <t>CML0705</t>
  </si>
  <si>
    <t>HTO0702</t>
  </si>
  <si>
    <t>BTP0706</t>
  </si>
  <si>
    <t>BTP1213</t>
  </si>
  <si>
    <t>I</t>
  </si>
  <si>
    <t>BAM0701</t>
  </si>
  <si>
    <t>ELE0704</t>
  </si>
  <si>
    <t>ART0716</t>
  </si>
  <si>
    <t>ART0702</t>
  </si>
  <si>
    <t>MES0702</t>
  </si>
  <si>
    <t>TAG0705</t>
  </si>
  <si>
    <t>0078 1 16 A</t>
  </si>
  <si>
    <t>0089 1 16 A</t>
  </si>
  <si>
    <t>BTP0716</t>
  </si>
  <si>
    <t>MEE0702</t>
  </si>
  <si>
    <t>ذكر</t>
  </si>
  <si>
    <t>انثى</t>
  </si>
  <si>
    <t>معاق</t>
  </si>
  <si>
    <t>اجنبي</t>
  </si>
  <si>
    <t>اجنبية</t>
  </si>
  <si>
    <t>معاقة</t>
  </si>
  <si>
    <t>Céréaliculture</t>
  </si>
  <si>
    <t>Bijouterie traditionnel</t>
  </si>
  <si>
    <t>Habit traditionnel</t>
  </si>
  <si>
    <t>Menuiserie batiment</t>
  </si>
  <si>
    <t>Topographie</t>
  </si>
  <si>
    <t>Maçonnerie</t>
  </si>
  <si>
    <t xml:space="preserve">peinture vitrerie </t>
  </si>
  <si>
    <t xml:space="preserve">Etanchéité   </t>
  </si>
  <si>
    <t>Installation sanitaire et gaz</t>
  </si>
  <si>
    <t>Installateur sanitaire  (plombier)</t>
  </si>
  <si>
    <t>Menuiserie aluminium et PVC</t>
  </si>
  <si>
    <t>Serrurerie</t>
  </si>
  <si>
    <t>Affutage</t>
  </si>
  <si>
    <t>tôlerie carrossorie penture</t>
  </si>
  <si>
    <t>Electricité automobile</t>
  </si>
  <si>
    <t>Electricité batiment</t>
  </si>
  <si>
    <t>Couture</t>
  </si>
  <si>
    <t>piqueur polyvalant</t>
  </si>
  <si>
    <t>Patisserie</t>
  </si>
  <si>
    <t>Cuisine traditionelle</t>
  </si>
  <si>
    <t>Operateur micro informatique</t>
  </si>
  <si>
    <t>Coiffure  Dames</t>
  </si>
  <si>
    <t>Coiffure hommes</t>
  </si>
  <si>
    <t>Cuisine de collectivités</t>
  </si>
  <si>
    <t>Mécanique réparation véhicules légers</t>
  </si>
  <si>
    <t>MEE0703</t>
  </si>
  <si>
    <t>Agent de saisie</t>
  </si>
  <si>
    <t>MEE0704</t>
  </si>
  <si>
    <t>Magasinier</t>
  </si>
  <si>
    <t>MEE0705</t>
  </si>
  <si>
    <t>Secrétariat</t>
  </si>
  <si>
    <t xml:space="preserve">Claude </t>
  </si>
  <si>
    <t>Abbes</t>
  </si>
  <si>
    <t>FDSE54</t>
  </si>
  <si>
    <t>1-soc</t>
  </si>
  <si>
    <t>ABC2016</t>
  </si>
  <si>
    <t>GEA235</t>
  </si>
  <si>
    <t>LMA56</t>
  </si>
  <si>
    <t>QAZ56</t>
  </si>
  <si>
    <t>AAADFC22</t>
  </si>
  <si>
    <t>DFER12</t>
  </si>
  <si>
    <t>MLKJ147</t>
  </si>
  <si>
    <t xml:space="preserve">Éric </t>
  </si>
  <si>
    <t>Abidal</t>
  </si>
  <si>
    <t>FDSE55</t>
  </si>
  <si>
    <t>ABC2017</t>
  </si>
  <si>
    <t>GEA236</t>
  </si>
  <si>
    <t>LMA57</t>
  </si>
  <si>
    <t>QAZ57</t>
  </si>
  <si>
    <t>AAADFC23</t>
  </si>
  <si>
    <t>DFER13</t>
  </si>
  <si>
    <t xml:space="preserve">Robert </t>
  </si>
  <si>
    <t>Accard</t>
  </si>
  <si>
    <t>FDSE56</t>
  </si>
  <si>
    <t>ABC2018</t>
  </si>
  <si>
    <t>GEA237</t>
  </si>
  <si>
    <t>LMA58</t>
  </si>
  <si>
    <t>QAZ58</t>
  </si>
  <si>
    <t>AAADFC24</t>
  </si>
  <si>
    <t>DFER14</t>
  </si>
  <si>
    <t>MLKJ149</t>
  </si>
  <si>
    <t xml:space="preserve">Marcel </t>
  </si>
  <si>
    <t>Adamczyk</t>
  </si>
  <si>
    <t>FDSE57</t>
  </si>
  <si>
    <t>ABC2019</t>
  </si>
  <si>
    <t>GEA238</t>
  </si>
  <si>
    <t>LMA59</t>
  </si>
  <si>
    <t>QAZ59</t>
  </si>
  <si>
    <t>AAADFC25</t>
  </si>
  <si>
    <t>DFER15</t>
  </si>
  <si>
    <t>MLKJ150</t>
  </si>
  <si>
    <t>Jean</t>
  </si>
  <si>
    <t>Pierre Adams</t>
  </si>
  <si>
    <t>FDSE58</t>
  </si>
  <si>
    <t>2-soc</t>
  </si>
  <si>
    <t>ABC2020</t>
  </si>
  <si>
    <t>GEA239</t>
  </si>
  <si>
    <t>LMA60</t>
  </si>
  <si>
    <t>QAZ60</t>
  </si>
  <si>
    <t>AAADFC26</t>
  </si>
  <si>
    <t>DFER16</t>
  </si>
  <si>
    <t xml:space="preserve">Georges </t>
  </si>
  <si>
    <t>Albert</t>
  </si>
  <si>
    <t>FDSE59</t>
  </si>
  <si>
    <t>ABC2021</t>
  </si>
  <si>
    <t>GEA240</t>
  </si>
  <si>
    <t>LMA61</t>
  </si>
  <si>
    <t>QAZ61</t>
  </si>
  <si>
    <t>AAADFC27</t>
  </si>
  <si>
    <t>DFER17</t>
  </si>
  <si>
    <t xml:space="preserve">Joseph </t>
  </si>
  <si>
    <t>Alcazar</t>
  </si>
  <si>
    <t>FDSE60</t>
  </si>
  <si>
    <t>ABC2022</t>
  </si>
  <si>
    <t>GEA241</t>
  </si>
  <si>
    <t>LMA62</t>
  </si>
  <si>
    <t>QAZ62</t>
  </si>
  <si>
    <t>AAADFC28</t>
  </si>
  <si>
    <t>DFER18</t>
  </si>
  <si>
    <t xml:space="preserve">Charles </t>
  </si>
  <si>
    <t>Allé</t>
  </si>
  <si>
    <t>FDSE61</t>
  </si>
  <si>
    <t>3-soc</t>
  </si>
  <si>
    <t>ABC2023</t>
  </si>
  <si>
    <t>GEA242</t>
  </si>
  <si>
    <t>LMA63</t>
  </si>
  <si>
    <t>QAZ63</t>
  </si>
  <si>
    <t>AAADFC29</t>
  </si>
  <si>
    <t>DFER19</t>
  </si>
  <si>
    <t xml:space="preserve">André </t>
  </si>
  <si>
    <t>Allègre</t>
  </si>
  <si>
    <t>FDSE62</t>
  </si>
  <si>
    <t>ABC2024</t>
  </si>
  <si>
    <t>GEA243</t>
  </si>
  <si>
    <t>LMA64</t>
  </si>
  <si>
    <t>QAZ64</t>
  </si>
  <si>
    <t>AAADFC30</t>
  </si>
  <si>
    <t>DFER20</t>
  </si>
  <si>
    <t>MLKJ155</t>
  </si>
  <si>
    <t xml:space="preserve">Pierre </t>
  </si>
  <si>
    <t>Allemane</t>
  </si>
  <si>
    <t>FDSE63</t>
  </si>
  <si>
    <t>ABC2025</t>
  </si>
  <si>
    <t>GEA244</t>
  </si>
  <si>
    <t>LMA65</t>
  </si>
  <si>
    <t>QAZ65</t>
  </si>
  <si>
    <t>AAADFC31</t>
  </si>
  <si>
    <t>DFER21</t>
  </si>
  <si>
    <t xml:space="preserve">René </t>
  </si>
  <si>
    <t>Alpsteg</t>
  </si>
  <si>
    <t>FDSE64</t>
  </si>
  <si>
    <t>ABC2026</t>
  </si>
  <si>
    <t>GEA245</t>
  </si>
  <si>
    <t>LMA66</t>
  </si>
  <si>
    <t>QAZ66</t>
  </si>
  <si>
    <t>AAADFC32</t>
  </si>
  <si>
    <t>DFER22</t>
  </si>
  <si>
    <t>MLKJ157</t>
  </si>
  <si>
    <t xml:space="preserve">Morgan </t>
  </si>
  <si>
    <t>Amalfitano</t>
  </si>
  <si>
    <t>FDSE65</t>
  </si>
  <si>
    <t>ABC2027</t>
  </si>
  <si>
    <t>GEA246</t>
  </si>
  <si>
    <t>LMA67</t>
  </si>
  <si>
    <t>QAZ67</t>
  </si>
  <si>
    <t>AAADFC33</t>
  </si>
  <si>
    <t>DFER23</t>
  </si>
  <si>
    <t xml:space="preserve">Loïc </t>
  </si>
  <si>
    <t>Amisse</t>
  </si>
  <si>
    <t>FDSE66</t>
  </si>
  <si>
    <t>ABC2028</t>
  </si>
  <si>
    <t>GEA247</t>
  </si>
  <si>
    <t>LMA68</t>
  </si>
  <si>
    <t>QAZ68</t>
  </si>
  <si>
    <t>AAADFC34</t>
  </si>
  <si>
    <t>DFER24</t>
  </si>
  <si>
    <t xml:space="preserve">Manuel </t>
  </si>
  <si>
    <t>Amoros</t>
  </si>
  <si>
    <t>FDSE67</t>
  </si>
  <si>
    <t>ABC2029</t>
  </si>
  <si>
    <t>GEA248</t>
  </si>
  <si>
    <t>LMA69</t>
  </si>
  <si>
    <t>QAZ69</t>
  </si>
  <si>
    <t>AAADFC35</t>
  </si>
  <si>
    <t>DFER25</t>
  </si>
  <si>
    <t>Anatol</t>
  </si>
  <si>
    <t>FDSE68</t>
  </si>
  <si>
    <t>ABC2030</t>
  </si>
  <si>
    <t>GEA249</t>
  </si>
  <si>
    <t>LMA70</t>
  </si>
  <si>
    <t>QAZ70</t>
  </si>
  <si>
    <t>AAADFC36</t>
  </si>
  <si>
    <t>DFER26</t>
  </si>
  <si>
    <t xml:space="preserve">Matthieu </t>
  </si>
  <si>
    <t>André</t>
  </si>
  <si>
    <t>FDSE69</t>
  </si>
  <si>
    <t>ABC2031</t>
  </si>
  <si>
    <t>GEA250</t>
  </si>
  <si>
    <t>LMA71</t>
  </si>
  <si>
    <t>QAZ71</t>
  </si>
  <si>
    <t>AAADFC37</t>
  </si>
  <si>
    <t>DFER27</t>
  </si>
  <si>
    <t xml:space="preserve">Nicolas </t>
  </si>
  <si>
    <t>Anelka</t>
  </si>
  <si>
    <t>FDSE70</t>
  </si>
  <si>
    <t>ABC2032</t>
  </si>
  <si>
    <t>GEA251</t>
  </si>
  <si>
    <t>LMA72</t>
  </si>
  <si>
    <t>QAZ72</t>
  </si>
  <si>
    <t>AAADFC38</t>
  </si>
  <si>
    <t>DFER28</t>
  </si>
  <si>
    <t>MLKJ163</t>
  </si>
  <si>
    <t xml:space="preserve">Jocelyn </t>
  </si>
  <si>
    <t>Angloma</t>
  </si>
  <si>
    <t>FDSE71</t>
  </si>
  <si>
    <t>ABC2033</t>
  </si>
  <si>
    <t>GEA252</t>
  </si>
  <si>
    <t>LMA73</t>
  </si>
  <si>
    <t>QAZ73</t>
  </si>
  <si>
    <t>AAADFC39</t>
  </si>
  <si>
    <t>DFER29</t>
  </si>
  <si>
    <t>MLKJ164</t>
  </si>
  <si>
    <t xml:space="preserve">Bernard </t>
  </si>
  <si>
    <t>Antoinette</t>
  </si>
  <si>
    <t>FDSE72</t>
  </si>
  <si>
    <t>ABC2034</t>
  </si>
  <si>
    <t>GEA253</t>
  </si>
  <si>
    <t>LMA74</t>
  </si>
  <si>
    <t>QAZ74</t>
  </si>
  <si>
    <t>AAADFC40</t>
  </si>
  <si>
    <t>DFER30</t>
  </si>
  <si>
    <t>MLKJ165</t>
  </si>
  <si>
    <t xml:space="preserve">Philippe </t>
  </si>
  <si>
    <t>Anziani</t>
  </si>
  <si>
    <t>FDSE73</t>
  </si>
  <si>
    <t>ABC2035</t>
  </si>
  <si>
    <t>GEA254</t>
  </si>
  <si>
    <t>LMA75</t>
  </si>
  <si>
    <t>QAZ75</t>
  </si>
  <si>
    <t>AAADFC41</t>
  </si>
  <si>
    <t>DFER31</t>
  </si>
  <si>
    <t>MLKJ166</t>
  </si>
  <si>
    <t xml:space="preserve">Henri </t>
  </si>
  <si>
    <t>Arnaudeau</t>
  </si>
  <si>
    <t>FDSE74</t>
  </si>
  <si>
    <t>ABC2036</t>
  </si>
  <si>
    <t>GEA255</t>
  </si>
  <si>
    <t>LMA76</t>
  </si>
  <si>
    <t>QAZ76</t>
  </si>
  <si>
    <t>AAADFC42</t>
  </si>
  <si>
    <t>DFER32</t>
  </si>
  <si>
    <t>Artélésa</t>
  </si>
  <si>
    <t>FDSE75</t>
  </si>
  <si>
    <t>ABC2037</t>
  </si>
  <si>
    <t>GEA256</t>
  </si>
  <si>
    <t>LMA77</t>
  </si>
  <si>
    <t>QAZ77</t>
  </si>
  <si>
    <t>AAADFC43</t>
  </si>
  <si>
    <t>DFER33</t>
  </si>
  <si>
    <t xml:space="preserve">Alfred </t>
  </si>
  <si>
    <t>Aston</t>
  </si>
  <si>
    <t>FDSE76</t>
  </si>
  <si>
    <t>ABC2038</t>
  </si>
  <si>
    <t>GEA257</t>
  </si>
  <si>
    <t>LMA78</t>
  </si>
  <si>
    <t>QAZ78</t>
  </si>
  <si>
    <t>AAADFC44</t>
  </si>
  <si>
    <t>DFER34</t>
  </si>
  <si>
    <t>MLKJ169</t>
  </si>
  <si>
    <t>Aubour</t>
  </si>
  <si>
    <t>FDSE77</t>
  </si>
  <si>
    <t>ABC2039</t>
  </si>
  <si>
    <t>GEA258</t>
  </si>
  <si>
    <t>LMA79</t>
  </si>
  <si>
    <t>QAZ79</t>
  </si>
  <si>
    <t>AAADFC45</t>
  </si>
  <si>
    <t>DFER35</t>
  </si>
  <si>
    <t>MLKJ170</t>
  </si>
  <si>
    <t xml:space="preserve">William </t>
  </si>
  <si>
    <t>Ayache</t>
  </si>
  <si>
    <t>FDSE78</t>
  </si>
  <si>
    <t>ABC2040</t>
  </si>
  <si>
    <t>GEA259</t>
  </si>
  <si>
    <t>LMA80</t>
  </si>
  <si>
    <t>QAZ80</t>
  </si>
  <si>
    <t>AAADFC46</t>
  </si>
  <si>
    <t>DFER36</t>
  </si>
  <si>
    <t>MLKJ171</t>
  </si>
  <si>
    <t xml:space="preserve">Emmanuel </t>
  </si>
  <si>
    <t>Aznar</t>
  </si>
  <si>
    <t>FDSE79</t>
  </si>
  <si>
    <t>ABC2041</t>
  </si>
  <si>
    <t>GEA260</t>
  </si>
  <si>
    <t>LMA81</t>
  </si>
  <si>
    <t>QAZ81</t>
  </si>
  <si>
    <t>AAADFC47</t>
  </si>
  <si>
    <t>DFER37</t>
  </si>
  <si>
    <t>MLKJ172</t>
  </si>
  <si>
    <t xml:space="preserve">Jean </t>
  </si>
  <si>
    <t>Baeza</t>
  </si>
  <si>
    <t>FDSE80</t>
  </si>
  <si>
    <t>ABC2042</t>
  </si>
  <si>
    <t>GEA261</t>
  </si>
  <si>
    <t>LMA82</t>
  </si>
  <si>
    <t>QAZ82</t>
  </si>
  <si>
    <t>AAADFC48</t>
  </si>
  <si>
    <t>DFER38</t>
  </si>
  <si>
    <t>MLKJ173</t>
  </si>
  <si>
    <t>Baillot</t>
  </si>
  <si>
    <t>FDSE81</t>
  </si>
  <si>
    <t>ABC2043</t>
  </si>
  <si>
    <t>GEA262</t>
  </si>
  <si>
    <t>LMA83</t>
  </si>
  <si>
    <t>QAZ83</t>
  </si>
  <si>
    <t>AAADFC49</t>
  </si>
  <si>
    <t>DFER39</t>
  </si>
  <si>
    <t>MLKJ174</t>
  </si>
  <si>
    <t xml:space="preserve">Pascal </t>
  </si>
  <si>
    <t>Baills</t>
  </si>
  <si>
    <t>FDSE82</t>
  </si>
  <si>
    <t>ABC2044</t>
  </si>
  <si>
    <t>GEA263</t>
  </si>
  <si>
    <t>LMA84</t>
  </si>
  <si>
    <t>QAZ84</t>
  </si>
  <si>
    <t>AAADFC50</t>
  </si>
  <si>
    <t>DFER40</t>
  </si>
  <si>
    <t>MLKJ175</t>
  </si>
  <si>
    <t xml:space="preserve">Chiara </t>
  </si>
  <si>
    <t>Galiazzo</t>
  </si>
  <si>
    <t>FDSE83</t>
  </si>
  <si>
    <t>ABC2045</t>
  </si>
  <si>
    <t>GEA264</t>
  </si>
  <si>
    <t>LMA85</t>
  </si>
  <si>
    <t>QAZ85</t>
  </si>
  <si>
    <t>AAADFC51</t>
  </si>
  <si>
    <t>DFER41</t>
  </si>
  <si>
    <t>MLKJ176</t>
  </si>
  <si>
    <t xml:space="preserve">France </t>
  </si>
  <si>
    <t>Gall</t>
  </si>
  <si>
    <t>FDSE84</t>
  </si>
  <si>
    <t>ABC2046</t>
  </si>
  <si>
    <t>GEA265</t>
  </si>
  <si>
    <t>LMA86</t>
  </si>
  <si>
    <t>QAZ86</t>
  </si>
  <si>
    <t>AAADFC52</t>
  </si>
  <si>
    <t>DFER42</t>
  </si>
  <si>
    <t>MLKJ177</t>
  </si>
  <si>
    <t xml:space="preserve">Emilie </t>
  </si>
  <si>
    <t>Gassin</t>
  </si>
  <si>
    <t>FDSE85</t>
  </si>
  <si>
    <t>ABC2047</t>
  </si>
  <si>
    <t>GEA266</t>
  </si>
  <si>
    <t>LMA87</t>
  </si>
  <si>
    <t>QAZ87</t>
  </si>
  <si>
    <t>AAADFC53</t>
  </si>
  <si>
    <t>DFER43</t>
  </si>
  <si>
    <t>MLKJ178</t>
  </si>
  <si>
    <t xml:space="preserve">Inara </t>
  </si>
  <si>
    <t>George</t>
  </si>
  <si>
    <t>FDSE86</t>
  </si>
  <si>
    <t>ABC2048</t>
  </si>
  <si>
    <t>GEA267</t>
  </si>
  <si>
    <t>LMA88</t>
  </si>
  <si>
    <t>QAZ88</t>
  </si>
  <si>
    <t>AAADFC54</t>
  </si>
  <si>
    <t>DFER44</t>
  </si>
  <si>
    <t>MLKJ179</t>
  </si>
  <si>
    <t xml:space="preserve">Anna </t>
  </si>
  <si>
    <t>German</t>
  </si>
  <si>
    <t>FDSE87</t>
  </si>
  <si>
    <t>ABC2049</t>
  </si>
  <si>
    <t>GEA268</t>
  </si>
  <si>
    <t>LMA89</t>
  </si>
  <si>
    <t>QAZ89</t>
  </si>
  <si>
    <t>AAADFC55</t>
  </si>
  <si>
    <t>DFER45</t>
  </si>
  <si>
    <t>MLKJ180</t>
  </si>
  <si>
    <t xml:space="preserve">Lisa </t>
  </si>
  <si>
    <t>Germano</t>
  </si>
  <si>
    <t>FDSE88</t>
  </si>
  <si>
    <t>ABC2050</t>
  </si>
  <si>
    <t>GEA269</t>
  </si>
  <si>
    <t>LMA90</t>
  </si>
  <si>
    <t>QAZ90</t>
  </si>
  <si>
    <t>AAADFC56</t>
  </si>
  <si>
    <t>DFER46</t>
  </si>
  <si>
    <t xml:space="preserve">Eydie </t>
  </si>
  <si>
    <t>Gormé</t>
  </si>
  <si>
    <t>FDSE89</t>
  </si>
  <si>
    <t>ABC2051</t>
  </si>
  <si>
    <t>GEA270</t>
  </si>
  <si>
    <t>LMA91</t>
  </si>
  <si>
    <t>QAZ91</t>
  </si>
  <si>
    <t>AAADFC57</t>
  </si>
  <si>
    <t>DFER47</t>
  </si>
  <si>
    <t>MLKJ182</t>
  </si>
  <si>
    <t xml:space="preserve">Ariana </t>
  </si>
  <si>
    <t>Grande</t>
  </si>
  <si>
    <t>FDSE90</t>
  </si>
  <si>
    <t>ABC2052</t>
  </si>
  <si>
    <t>GEA271</t>
  </si>
  <si>
    <t>LMA92</t>
  </si>
  <si>
    <t>QAZ92</t>
  </si>
  <si>
    <t>AAADFC58</t>
  </si>
  <si>
    <t>DFER48</t>
  </si>
  <si>
    <t>MLKJ183</t>
  </si>
  <si>
    <t xml:space="preserve">Françoise </t>
  </si>
  <si>
    <t>Hardy</t>
  </si>
  <si>
    <t>FDSE91</t>
  </si>
  <si>
    <t>ABC2053</t>
  </si>
  <si>
    <t>GEA272</t>
  </si>
  <si>
    <t>LMA93</t>
  </si>
  <si>
    <t>QAZ93</t>
  </si>
  <si>
    <t>AAADFC59</t>
  </si>
  <si>
    <t>DFER49</t>
  </si>
  <si>
    <t>MLKJ184</t>
  </si>
  <si>
    <t xml:space="preserve">Una </t>
  </si>
  <si>
    <t>Foden</t>
  </si>
  <si>
    <t>FDSE92</t>
  </si>
  <si>
    <t>ABC2054</t>
  </si>
  <si>
    <t>GEA273</t>
  </si>
  <si>
    <t>LMA94</t>
  </si>
  <si>
    <t>QAZ94</t>
  </si>
  <si>
    <t>AAADFC60</t>
  </si>
  <si>
    <t>DFER50</t>
  </si>
  <si>
    <t>MLKJ185</t>
  </si>
  <si>
    <t xml:space="preserve">Missy </t>
  </si>
  <si>
    <t>Higgins</t>
  </si>
  <si>
    <t>FDSE93</t>
  </si>
  <si>
    <t>ABC2055</t>
  </si>
  <si>
    <t>GEA274</t>
  </si>
  <si>
    <t>LMA95</t>
  </si>
  <si>
    <t>QAZ95</t>
  </si>
  <si>
    <t>AAADFC61</t>
  </si>
  <si>
    <t>DFER51</t>
  </si>
  <si>
    <t>MLKJ186</t>
  </si>
  <si>
    <t xml:space="preserve">Paris </t>
  </si>
  <si>
    <t>Hilton</t>
  </si>
  <si>
    <t>FDSE94</t>
  </si>
  <si>
    <t>ABC2056</t>
  </si>
  <si>
    <t>GEA275</t>
  </si>
  <si>
    <t>LMA96</t>
  </si>
  <si>
    <t>QAZ96</t>
  </si>
  <si>
    <t>AAADFC62</t>
  </si>
  <si>
    <t>DFER52</t>
  </si>
  <si>
    <t>MLKJ187</t>
  </si>
  <si>
    <t xml:space="preserve">Hong </t>
  </si>
  <si>
    <t>Nhung</t>
  </si>
  <si>
    <t>FDSE95</t>
  </si>
  <si>
    <t>ABC2057</t>
  </si>
  <si>
    <t>GEA276</t>
  </si>
  <si>
    <t>LMA97</t>
  </si>
  <si>
    <t>QAZ97</t>
  </si>
  <si>
    <t>AAADFC63</t>
  </si>
  <si>
    <t>DFER53</t>
  </si>
  <si>
    <t>MLKJ188</t>
  </si>
  <si>
    <t xml:space="preserve">Annette </t>
  </si>
  <si>
    <t>Humpe</t>
  </si>
  <si>
    <t>FDSE96</t>
  </si>
  <si>
    <t>ABC2058</t>
  </si>
  <si>
    <t>GEA277</t>
  </si>
  <si>
    <t>LMA98</t>
  </si>
  <si>
    <t>QAZ98</t>
  </si>
  <si>
    <t>AAADFC64</t>
  </si>
  <si>
    <t>DFER54</t>
  </si>
  <si>
    <t xml:space="preserve">June </t>
  </si>
  <si>
    <t>Hutton</t>
  </si>
  <si>
    <t>FDSE97</t>
  </si>
  <si>
    <t>ABC2059</t>
  </si>
  <si>
    <t>GEA278</t>
  </si>
  <si>
    <t>LMA99</t>
  </si>
  <si>
    <t>QAZ99</t>
  </si>
  <si>
    <t>AAADFC65</t>
  </si>
  <si>
    <t>DFER55</t>
  </si>
  <si>
    <t>MLKJ190</t>
  </si>
  <si>
    <t>N° 
d'inscription</t>
  </si>
  <si>
    <t>Nom</t>
  </si>
  <si>
    <t>Prenom</t>
  </si>
  <si>
    <t>Date
naissance</t>
  </si>
  <si>
    <t>Lieu 
naissance</t>
  </si>
  <si>
    <t>prenom
du père</t>
  </si>
  <si>
    <t>nom de
la mère</t>
  </si>
  <si>
    <t>prenom de
 la mère</t>
  </si>
  <si>
    <t>N° rue</t>
  </si>
  <si>
    <t>Nom de rue</t>
  </si>
  <si>
    <t>CP</t>
  </si>
  <si>
    <t>Ville</t>
  </si>
  <si>
    <t>Code</t>
  </si>
  <si>
    <t>Section</t>
  </si>
  <si>
    <t>Apprentissage
ou Résidentiel</t>
  </si>
  <si>
    <t>niveau</t>
  </si>
  <si>
    <t>le début de la Formation</t>
  </si>
  <si>
    <t>Fin de la Formation</t>
  </si>
  <si>
    <t>spécialité</t>
  </si>
  <si>
    <t>Prénom</t>
  </si>
  <si>
    <t>Employeur</t>
  </si>
  <si>
    <t>Le nombre de stagiaires de chaque employeur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</si>
</sst>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"/>
    <numFmt numFmtId="165" formatCode="_-[$€]\ * #,##0.00_-;_-[$€]\ * #,##0.00\-;_-[$€]\ * &quot;-&quot;??_-;_-@_-"/>
  </numFmts>
  <fonts count="35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color theme="1"/>
      <name val="Arial"/>
      <family val="2"/>
    </font>
    <font>
      <sz val="11"/>
      <color theme="1"/>
      <name val="Fanan"/>
      <charset val="178"/>
    </font>
    <font>
      <sz val="11"/>
      <color rgb="FF0000FF"/>
      <name val="Fanan"/>
      <charset val="178"/>
    </font>
    <font>
      <b/>
      <sz val="11"/>
      <color rgb="FF0000FF"/>
      <name val="Times New Roman"/>
      <family val="1"/>
    </font>
    <font>
      <b/>
      <sz val="11"/>
      <color rgb="FF000000"/>
      <name val="Times New Roman"/>
      <family val="1"/>
    </font>
    <font>
      <sz val="11"/>
      <color rgb="FFC00000"/>
      <name val="Fanan"/>
      <charset val="178"/>
    </font>
    <font>
      <sz val="11"/>
      <color rgb="FF000000"/>
      <name val="Fanan"/>
      <charset val="178"/>
    </font>
    <font>
      <sz val="13"/>
      <color theme="1"/>
      <name val="Times New Roman"/>
      <family val="1"/>
    </font>
    <font>
      <sz val="14"/>
      <color theme="1"/>
      <name val="Fanan"/>
      <charset val="178"/>
    </font>
    <font>
      <b/>
      <sz val="11"/>
      <name val="Times New Roman"/>
      <family val="1"/>
    </font>
    <font>
      <sz val="14"/>
      <color theme="1"/>
      <name val="Times New Roman"/>
      <family val="1"/>
    </font>
    <font>
      <sz val="11"/>
      <name val="Fanan"/>
      <charset val="178"/>
    </font>
    <font>
      <b/>
      <sz val="12"/>
      <color theme="1"/>
      <name val="Times New Roman"/>
      <family val="1"/>
    </font>
    <font>
      <sz val="10"/>
      <name val="Arial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2"/>
      <name val="Times New Roman"/>
      <family val="1"/>
    </font>
    <font>
      <sz val="16"/>
      <color rgb="FFFF0000"/>
      <name val="Times New Roman"/>
      <family val="1"/>
    </font>
    <font>
      <sz val="11"/>
      <color rgb="FFFF0000"/>
      <name val="Times New Roman"/>
      <family val="1"/>
    </font>
    <font>
      <sz val="14"/>
      <color rgb="FFFF0000"/>
      <name val="Times New Roman"/>
      <family val="1"/>
    </font>
    <font>
      <sz val="14"/>
      <color theme="0"/>
      <name val="Times New Roman"/>
      <family val="1"/>
    </font>
    <font>
      <b/>
      <sz val="11"/>
      <color theme="0"/>
      <name val="Times New Roman"/>
      <family val="1"/>
    </font>
    <font>
      <b/>
      <sz val="12"/>
      <color theme="0"/>
      <name val="Times New Roman"/>
      <family val="1"/>
    </font>
    <font>
      <sz val="12"/>
      <color theme="0"/>
      <name val="Times New Roman"/>
      <family val="1"/>
    </font>
    <font>
      <sz val="10"/>
      <color theme="2" tint="-0.249977111117893"/>
      <name val="Arial"/>
      <family val="2"/>
    </font>
    <font>
      <sz val="12"/>
      <color theme="2" tint="-0.249977111117893"/>
      <name val="Times New Roman"/>
      <family val="1"/>
    </font>
    <font>
      <sz val="14"/>
      <color theme="2" tint="-0.249977111117893"/>
      <name val="Fanan"/>
      <charset val="178"/>
    </font>
    <font>
      <sz val="16"/>
      <color theme="1"/>
      <name val="Times New Roman"/>
      <family val="1"/>
    </font>
    <font>
      <sz val="18"/>
      <color theme="1"/>
      <name val="Times New Roman"/>
      <family val="1"/>
    </font>
    <font>
      <sz val="14"/>
      <color theme="2" tint="-0.249977111117893"/>
      <name val="Arial"/>
      <family val="2"/>
    </font>
    <font>
      <sz val="14"/>
      <color theme="2" tint="-0.249977111117893"/>
      <name val="Times New Roman"/>
      <family val="1"/>
    </font>
    <font>
      <sz val="11"/>
      <name val="Calibri"/>
      <family val="2"/>
      <scheme val="minor"/>
    </font>
    <font>
      <b/>
      <sz val="12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5" fillId="0" borderId="0"/>
    <xf numFmtId="0" fontId="15" fillId="0" borderId="0"/>
    <xf numFmtId="165" fontId="15" fillId="0" borderId="0" applyFont="0" applyFill="0" applyBorder="0" applyAlignment="0" applyProtection="0"/>
    <xf numFmtId="0" fontId="15" fillId="0" borderId="0"/>
    <xf numFmtId="0" fontId="15" fillId="0" borderId="0"/>
  </cellStyleXfs>
  <cellXfs count="148">
    <xf numFmtId="0" fontId="0" fillId="0" borderId="0" xfId="0"/>
    <xf numFmtId="0" fontId="0" fillId="4" borderId="0" xfId="0" applyFill="1"/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15" fillId="0" borderId="1" xfId="0" applyFont="1" applyBorder="1" applyAlignment="1" applyProtection="1">
      <alignment horizontal="center"/>
      <protection locked="0"/>
    </xf>
    <xf numFmtId="0" fontId="1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14" fontId="1" fillId="0" borderId="0" xfId="0" applyNumberFormat="1" applyFont="1" applyFill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64" fontId="1" fillId="0" borderId="1" xfId="0" quotePrefix="1" applyNumberFormat="1" applyFont="1" applyFill="1" applyBorder="1" applyAlignment="1" applyProtection="1">
      <alignment horizontal="center" vertical="center"/>
      <protection locked="0"/>
    </xf>
    <xf numFmtId="14" fontId="1" fillId="0" borderId="1" xfId="0" quotePrefix="1" applyNumberFormat="1" applyFont="1" applyFill="1" applyBorder="1" applyAlignment="1" applyProtection="1">
      <alignment horizontal="center" vertical="center"/>
      <protection locked="0"/>
    </xf>
    <xf numFmtId="0" fontId="1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0" fillId="0" borderId="0" xfId="0" applyBorder="1"/>
    <xf numFmtId="0" fontId="6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readingOrder="2"/>
    </xf>
    <xf numFmtId="0" fontId="4" fillId="0" borderId="0" xfId="0" applyFont="1" applyFill="1" applyBorder="1" applyAlignment="1">
      <alignment horizontal="center" vertical="center" readingOrder="2"/>
    </xf>
    <xf numFmtId="0" fontId="1" fillId="0" borderId="0" xfId="0" applyFont="1" applyBorder="1" applyAlignment="1">
      <alignment vertical="center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14" fontId="1" fillId="0" borderId="0" xfId="0" applyNumberFormat="1" applyFont="1" applyFill="1" applyAlignment="1" applyProtection="1">
      <alignment horizontal="center" vertical="center"/>
      <protection hidden="1"/>
    </xf>
    <xf numFmtId="0" fontId="9" fillId="7" borderId="1" xfId="0" applyFont="1" applyFill="1" applyBorder="1" applyAlignment="1">
      <alignment horizontal="center" vertical="center"/>
    </xf>
    <xf numFmtId="0" fontId="0" fillId="7" borderId="0" xfId="0" applyFill="1" applyBorder="1"/>
    <xf numFmtId="0" fontId="0" fillId="0" borderId="0" xfId="0" applyAlignment="1">
      <alignment horizontal="center"/>
    </xf>
    <xf numFmtId="0" fontId="9" fillId="5" borderId="7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14" fontId="1" fillId="0" borderId="1" xfId="0" quotePrefix="1" applyNumberFormat="1" applyFont="1" applyFill="1" applyBorder="1" applyAlignment="1" applyProtection="1">
      <alignment horizontal="center" vertical="center"/>
      <protection hidden="1"/>
    </xf>
    <xf numFmtId="164" fontId="1" fillId="0" borderId="1" xfId="0" quotePrefix="1" applyNumberFormat="1" applyFont="1" applyFill="1" applyBorder="1" applyAlignment="1" applyProtection="1">
      <alignment horizontal="center" vertical="center"/>
      <protection hidden="1"/>
    </xf>
    <xf numFmtId="164" fontId="12" fillId="0" borderId="1" xfId="0" quotePrefix="1" applyNumberFormat="1" applyFont="1" applyFill="1" applyBorder="1" applyAlignment="1" applyProtection="1">
      <alignment horizontal="center" vertical="center"/>
      <protection hidden="1"/>
    </xf>
    <xf numFmtId="0" fontId="1" fillId="0" borderId="1" xfId="0" quotePrefix="1" applyFont="1" applyFill="1" applyBorder="1" applyAlignment="1" applyProtection="1">
      <alignment horizontal="center" vertical="center"/>
      <protection hidden="1"/>
    </xf>
    <xf numFmtId="0" fontId="17" fillId="0" borderId="0" xfId="0" applyFont="1" applyAlignment="1">
      <alignment horizontal="center"/>
    </xf>
    <xf numFmtId="0" fontId="1" fillId="0" borderId="1" xfId="0" quotePrefix="1" applyNumberFormat="1" applyFont="1" applyFill="1" applyBorder="1" applyAlignment="1" applyProtection="1">
      <alignment horizontal="center" vertical="center"/>
      <protection hidden="1"/>
    </xf>
    <xf numFmtId="0" fontId="12" fillId="0" borderId="1" xfId="0" quotePrefix="1" applyFont="1" applyFill="1" applyBorder="1" applyAlignment="1" applyProtection="1">
      <alignment horizontal="center" vertical="center"/>
      <protection hidden="1"/>
    </xf>
    <xf numFmtId="164" fontId="18" fillId="0" borderId="1" xfId="0" quotePrefix="1" applyNumberFormat="1" applyFont="1" applyFill="1" applyBorder="1" applyAlignment="1" applyProtection="1">
      <alignment horizontal="center" vertical="center"/>
      <protection hidden="1"/>
    </xf>
    <xf numFmtId="0" fontId="20" fillId="0" borderId="0" xfId="0" applyFont="1" applyFill="1" applyBorder="1" applyAlignment="1" applyProtection="1">
      <alignment horizontal="center"/>
      <protection hidden="1"/>
    </xf>
    <xf numFmtId="0" fontId="19" fillId="0" borderId="0" xfId="0" applyFont="1" applyFill="1" applyBorder="1" applyAlignment="1" applyProtection="1">
      <alignment horizontal="center" vertical="center"/>
      <protection locked="0"/>
    </xf>
    <xf numFmtId="0" fontId="21" fillId="0" borderId="0" xfId="0" applyFont="1" applyFill="1" applyBorder="1" applyAlignment="1" applyProtection="1">
      <alignment horizontal="center" vertical="center"/>
      <protection hidden="1"/>
    </xf>
    <xf numFmtId="0" fontId="21" fillId="0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>
      <alignment horizontal="center" vertical="center" readingOrder="2"/>
    </xf>
    <xf numFmtId="0" fontId="8" fillId="0" borderId="0" xfId="0" applyFont="1" applyBorder="1" applyAlignment="1">
      <alignment horizontal="center" vertical="center" readingOrder="2"/>
    </xf>
    <xf numFmtId="0" fontId="8" fillId="0" borderId="0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textRotation="90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textRotation="90" wrapText="1"/>
    </xf>
    <xf numFmtId="0" fontId="2" fillId="2" borderId="2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textRotation="90"/>
    </xf>
    <xf numFmtId="0" fontId="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 wrapText="1"/>
    </xf>
    <xf numFmtId="0" fontId="2" fillId="2" borderId="3" xfId="0" applyFont="1" applyFill="1" applyBorder="1" applyAlignment="1">
      <alignment horizontal="center" vertical="center" textRotation="90"/>
    </xf>
    <xf numFmtId="14" fontId="2" fillId="2" borderId="3" xfId="0" applyNumberFormat="1" applyFont="1" applyFill="1" applyBorder="1" applyAlignment="1">
      <alignment horizontal="center" vertical="center" textRotation="90" wrapText="1"/>
    </xf>
    <xf numFmtId="0" fontId="26" fillId="2" borderId="1" xfId="0" applyFont="1" applyFill="1" applyBorder="1" applyAlignment="1">
      <alignment horizontal="center" vertical="center"/>
    </xf>
    <xf numFmtId="0" fontId="26" fillId="2" borderId="3" xfId="0" applyFont="1" applyFill="1" applyBorder="1" applyAlignment="1">
      <alignment horizontal="center" vertical="center" textRotation="90"/>
    </xf>
    <xf numFmtId="14" fontId="26" fillId="2" borderId="3" xfId="0" applyNumberFormat="1" applyFont="1" applyFill="1" applyBorder="1" applyAlignment="1">
      <alignment horizontal="center" vertical="center" textRotation="90" wrapText="1"/>
    </xf>
    <xf numFmtId="0" fontId="27" fillId="2" borderId="0" xfId="0" applyFont="1" applyFill="1" applyAlignment="1">
      <alignment horizontal="center" vertical="center"/>
    </xf>
    <xf numFmtId="0" fontId="28" fillId="2" borderId="0" xfId="0" applyFont="1" applyFill="1" applyBorder="1" applyAlignment="1">
      <alignment horizontal="center" vertical="center" wrapText="1"/>
    </xf>
    <xf numFmtId="0" fontId="29" fillId="2" borderId="3" xfId="0" applyFont="1" applyFill="1" applyBorder="1" applyAlignment="1">
      <alignment horizontal="center" vertical="center"/>
    </xf>
    <xf numFmtId="0" fontId="30" fillId="2" borderId="3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 textRotation="90" wrapText="1"/>
    </xf>
    <xf numFmtId="0" fontId="31" fillId="2" borderId="2" xfId="0" applyFont="1" applyFill="1" applyBorder="1" applyAlignment="1">
      <alignment horizontal="center" vertical="center" textRotation="90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textRotation="90"/>
    </xf>
    <xf numFmtId="0" fontId="32" fillId="2" borderId="1" xfId="0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/>
    </xf>
    <xf numFmtId="164" fontId="23" fillId="5" borderId="1" xfId="0" applyNumberFormat="1" applyFont="1" applyFill="1" applyBorder="1" applyAlignment="1">
      <alignment horizontal="center"/>
    </xf>
    <xf numFmtId="0" fontId="24" fillId="5" borderId="1" xfId="0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/>
    </xf>
    <xf numFmtId="0" fontId="22" fillId="5" borderId="1" xfId="0" applyFont="1" applyFill="1" applyBorder="1" applyAlignment="1">
      <alignment horizontal="center"/>
    </xf>
    <xf numFmtId="164" fontId="24" fillId="5" borderId="1" xfId="0" applyNumberFormat="1" applyFont="1" applyFill="1" applyBorder="1" applyAlignment="1">
      <alignment horizontal="center"/>
    </xf>
    <xf numFmtId="0" fontId="25" fillId="5" borderId="0" xfId="0" applyNumberFormat="1" applyFont="1" applyFill="1" applyAlignment="1">
      <alignment horizontal="center" vertical="center"/>
    </xf>
    <xf numFmtId="0" fontId="25" fillId="5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5" fillId="5" borderId="1" xfId="0" applyFont="1" applyFill="1" applyBorder="1" applyAlignment="1" applyProtection="1">
      <alignment horizontal="center"/>
      <protection locked="0"/>
    </xf>
    <xf numFmtId="0" fontId="1" fillId="5" borderId="1" xfId="0" applyNumberFormat="1" applyFont="1" applyFill="1" applyBorder="1" applyAlignment="1">
      <alignment horizontal="center" vertical="center"/>
    </xf>
    <xf numFmtId="0" fontId="25" fillId="5" borderId="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1" fillId="5" borderId="0" xfId="0" applyNumberFormat="1" applyFont="1" applyFill="1" applyBorder="1" applyAlignment="1">
      <alignment horizontal="center" vertical="center"/>
    </xf>
    <xf numFmtId="164" fontId="24" fillId="5" borderId="3" xfId="0" applyNumberFormat="1" applyFont="1" applyFill="1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14" fillId="5" borderId="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vertical="center"/>
    </xf>
    <xf numFmtId="14" fontId="1" fillId="5" borderId="0" xfId="0" applyNumberFormat="1" applyFont="1" applyFill="1" applyBorder="1" applyAlignment="1">
      <alignment horizontal="center" vertical="center"/>
    </xf>
    <xf numFmtId="0" fontId="9" fillId="5" borderId="0" xfId="0" applyFont="1" applyFill="1" applyBorder="1" applyAlignment="1">
      <alignment horizontal="center" vertical="center"/>
    </xf>
    <xf numFmtId="0" fontId="10" fillId="5" borderId="0" xfId="0" applyFont="1" applyFill="1" applyBorder="1"/>
    <xf numFmtId="0" fontId="12" fillId="5" borderId="0" xfId="0" applyFont="1" applyFill="1" applyBorder="1" applyAlignment="1">
      <alignment horizontal="center"/>
    </xf>
    <xf numFmtId="0" fontId="10" fillId="5" borderId="0" xfId="0" applyFont="1" applyFill="1" applyBorder="1" applyAlignment="1">
      <alignment horizontal="center" vertical="center"/>
    </xf>
    <xf numFmtId="0" fontId="12" fillId="5" borderId="0" xfId="0" applyFont="1" applyFill="1" applyBorder="1" applyAlignment="1">
      <alignment horizontal="center" vertical="center"/>
    </xf>
    <xf numFmtId="0" fontId="0" fillId="5" borderId="0" xfId="0" applyFill="1" applyBorder="1"/>
    <xf numFmtId="0" fontId="27" fillId="5" borderId="0" xfId="0" applyFont="1" applyFill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Protection="1">
      <protection locked="0"/>
    </xf>
    <xf numFmtId="0" fontId="34" fillId="2" borderId="0" xfId="0" applyFont="1" applyFill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vertical="center"/>
      <protection locked="0"/>
    </xf>
    <xf numFmtId="0" fontId="13" fillId="0" borderId="0" xfId="0" applyFont="1" applyFill="1" applyBorder="1" applyAlignment="1" applyProtection="1">
      <protection locked="0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 applyProtection="1">
      <alignment horizontal="center" vertical="center" wrapText="1"/>
      <protection locked="0"/>
    </xf>
    <xf numFmtId="0" fontId="21" fillId="2" borderId="3" xfId="0" applyFont="1" applyFill="1" applyBorder="1" applyAlignment="1">
      <alignment horizontal="center" vertical="center"/>
    </xf>
    <xf numFmtId="0" fontId="21" fillId="2" borderId="1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164" fontId="23" fillId="7" borderId="1" xfId="0" applyNumberFormat="1" applyFont="1" applyFill="1" applyBorder="1" applyAlignment="1">
      <alignment horizontal="center"/>
    </xf>
    <xf numFmtId="0" fontId="24" fillId="7" borderId="1" xfId="0" applyFont="1" applyFill="1" applyBorder="1" applyAlignment="1">
      <alignment horizontal="center"/>
    </xf>
    <xf numFmtId="0" fontId="23" fillId="7" borderId="1" xfId="0" applyFont="1" applyFill="1" applyBorder="1" applyAlignment="1">
      <alignment horizontal="center"/>
    </xf>
    <xf numFmtId="164" fontId="23" fillId="2" borderId="1" xfId="0" applyNumberFormat="1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9" fillId="10" borderId="1" xfId="0" applyFont="1" applyFill="1" applyBorder="1" applyAlignment="1">
      <alignment horizontal="center" vertical="center"/>
    </xf>
    <xf numFmtId="164" fontId="23" fillId="10" borderId="1" xfId="0" applyNumberFormat="1" applyFont="1" applyFill="1" applyBorder="1" applyAlignment="1">
      <alignment horizontal="center"/>
    </xf>
    <xf numFmtId="0" fontId="24" fillId="10" borderId="1" xfId="0" applyFont="1" applyFill="1" applyBorder="1" applyAlignment="1">
      <alignment horizontal="center"/>
    </xf>
    <xf numFmtId="0" fontId="23" fillId="10" borderId="1" xfId="0" applyFont="1" applyFill="1" applyBorder="1" applyAlignment="1">
      <alignment horizontal="center"/>
    </xf>
    <xf numFmtId="0" fontId="9" fillId="11" borderId="1" xfId="0" applyFont="1" applyFill="1" applyBorder="1" applyAlignment="1">
      <alignment horizontal="center" vertical="center"/>
    </xf>
    <xf numFmtId="164" fontId="23" fillId="11" borderId="1" xfId="0" applyNumberFormat="1" applyFont="1" applyFill="1" applyBorder="1" applyAlignment="1">
      <alignment horizontal="center"/>
    </xf>
    <xf numFmtId="0" fontId="24" fillId="11" borderId="1" xfId="0" applyFont="1" applyFill="1" applyBorder="1" applyAlignment="1">
      <alignment horizontal="center"/>
    </xf>
    <xf numFmtId="0" fontId="23" fillId="11" borderId="1" xfId="0" applyFont="1" applyFill="1" applyBorder="1" applyAlignment="1">
      <alignment horizontal="center"/>
    </xf>
    <xf numFmtId="0" fontId="9" fillId="12" borderId="1" xfId="0" applyFont="1" applyFill="1" applyBorder="1" applyAlignment="1">
      <alignment horizontal="center" vertical="center"/>
    </xf>
    <xf numFmtId="164" fontId="23" fillId="12" borderId="1" xfId="0" applyNumberFormat="1" applyFont="1" applyFill="1" applyBorder="1" applyAlignment="1">
      <alignment horizontal="center"/>
    </xf>
    <xf numFmtId="0" fontId="24" fillId="12" borderId="1" xfId="0" applyFont="1" applyFill="1" applyBorder="1" applyAlignment="1">
      <alignment horizontal="center"/>
    </xf>
    <xf numFmtId="0" fontId="23" fillId="12" borderId="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24" fillId="5" borderId="3" xfId="0" applyFont="1" applyFill="1" applyBorder="1" applyAlignment="1">
      <alignment horizontal="center"/>
    </xf>
    <xf numFmtId="0" fontId="11" fillId="5" borderId="0" xfId="0" applyFont="1" applyFill="1" applyBorder="1" applyAlignment="1">
      <alignment horizontal="center"/>
    </xf>
    <xf numFmtId="0" fontId="3" fillId="5" borderId="0" xfId="0" applyFont="1" applyFill="1" applyBorder="1" applyAlignment="1"/>
    <xf numFmtId="164" fontId="16" fillId="5" borderId="0" xfId="0" applyNumberFormat="1" applyFont="1" applyFill="1" applyBorder="1" applyAlignment="1">
      <alignment horizontal="center"/>
    </xf>
    <xf numFmtId="0" fontId="3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 applyAlignment="1">
      <alignment vertical="center"/>
    </xf>
    <xf numFmtId="0" fontId="22" fillId="5" borderId="0" xfId="0" applyFont="1" applyFill="1" applyBorder="1" applyAlignment="1">
      <alignment horizontal="center"/>
    </xf>
    <xf numFmtId="0" fontId="24" fillId="5" borderId="0" xfId="0" applyFont="1" applyFill="1" applyBorder="1" applyAlignment="1">
      <alignment horizontal="center"/>
    </xf>
    <xf numFmtId="164" fontId="24" fillId="5" borderId="0" xfId="0" applyNumberFormat="1" applyFont="1" applyFill="1" applyBorder="1" applyAlignment="1">
      <alignment horizontal="center"/>
    </xf>
    <xf numFmtId="0" fontId="25" fillId="5" borderId="0" xfId="0" applyNumberFormat="1" applyFont="1" applyFill="1" applyBorder="1" applyAlignment="1">
      <alignment horizontal="center" vertical="center"/>
    </xf>
    <xf numFmtId="0" fontId="13" fillId="5" borderId="0" xfId="0" applyFont="1" applyFill="1" applyBorder="1" applyAlignment="1"/>
    <xf numFmtId="164" fontId="14" fillId="5" borderId="0" xfId="0" applyNumberFormat="1" applyFont="1" applyFill="1" applyBorder="1" applyAlignment="1">
      <alignment horizontal="center"/>
    </xf>
    <xf numFmtId="14" fontId="14" fillId="5" borderId="0" xfId="0" applyNumberFormat="1" applyFont="1" applyFill="1" applyBorder="1" applyAlignment="1">
      <alignment horizontal="center" vertical="center"/>
    </xf>
    <xf numFmtId="0" fontId="22" fillId="6" borderId="6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/>
      <protection locked="0"/>
    </xf>
  </cellXfs>
  <cellStyles count="6">
    <cellStyle name="Euro" xfId="3"/>
    <cellStyle name="Normal" xfId="0" builtinId="0"/>
    <cellStyle name="Normal 2" xfId="2"/>
    <cellStyle name="Normal 3" xfId="4"/>
    <cellStyle name="Normal 4" xfId="5"/>
    <cellStyle name="Normal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nscription%2016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cription"/>
      <sheetName val="امين مكتب"/>
      <sheetName val="liste des branches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T802"/>
  <sheetViews>
    <sheetView topLeftCell="A24" zoomScaleNormal="100" workbookViewId="0">
      <selection activeCell="N48" sqref="N48"/>
    </sheetView>
  </sheetViews>
  <sheetFormatPr baseColWidth="10" defaultColWidth="13.42578125" defaultRowHeight="18.75"/>
  <cols>
    <col min="1" max="1" width="5" style="85" customWidth="1"/>
    <col min="2" max="2" width="7.42578125" style="88" hidden="1" customWidth="1"/>
    <col min="3" max="3" width="13.42578125" style="89"/>
    <col min="4" max="4" width="15.42578125" style="89" customWidth="1"/>
    <col min="5" max="12" width="0" style="84" hidden="1" customWidth="1"/>
    <col min="13" max="13" width="11.28515625" style="84" hidden="1" customWidth="1"/>
    <col min="14" max="14" width="18.140625" style="84" customWidth="1"/>
    <col min="15" max="15" width="13.42578125" style="91"/>
    <col min="16" max="16" width="35.42578125" style="94" customWidth="1"/>
    <col min="17" max="17" width="0" style="95" hidden="1" customWidth="1"/>
    <col min="18" max="18" width="0" style="84" hidden="1" customWidth="1"/>
    <col min="19" max="23" width="0" style="96" hidden="1" customWidth="1"/>
    <col min="24" max="43" width="0" style="84" hidden="1" customWidth="1"/>
    <col min="44" max="16384" width="13.42578125" style="84"/>
  </cols>
  <sheetData>
    <row r="1" spans="1:202" s="18" customFormat="1" ht="19.5">
      <c r="A1" s="16"/>
      <c r="B1" s="17"/>
      <c r="C1" s="24"/>
      <c r="D1" s="24"/>
      <c r="N1" s="8"/>
      <c r="O1" s="130"/>
      <c r="P1" s="131"/>
      <c r="Q1" s="19"/>
      <c r="S1" s="20"/>
      <c r="T1" s="29"/>
      <c r="U1" s="29"/>
      <c r="V1" s="29"/>
      <c r="W1" s="29"/>
    </row>
    <row r="2" spans="1:202" s="97" customFormat="1" ht="33.75" customHeight="1">
      <c r="A2" s="59" t="s">
        <v>0</v>
      </c>
      <c r="B2" s="62"/>
      <c r="C2" s="107" t="s">
        <v>536</v>
      </c>
      <c r="D2" s="107" t="s">
        <v>554</v>
      </c>
      <c r="E2" s="66" t="s">
        <v>538</v>
      </c>
      <c r="F2" s="67" t="s">
        <v>539</v>
      </c>
      <c r="G2" s="68" t="s">
        <v>540</v>
      </c>
      <c r="H2" s="68" t="s">
        <v>541</v>
      </c>
      <c r="I2" s="68" t="s">
        <v>542</v>
      </c>
      <c r="J2" s="69" t="s">
        <v>543</v>
      </c>
      <c r="K2" s="70" t="s">
        <v>544</v>
      </c>
      <c r="L2" s="70" t="s">
        <v>545</v>
      </c>
      <c r="M2" s="70" t="s">
        <v>546</v>
      </c>
      <c r="N2" s="108" t="s">
        <v>555</v>
      </c>
      <c r="O2" s="64" t="s">
        <v>547</v>
      </c>
      <c r="P2" s="65" t="s">
        <v>553</v>
      </c>
      <c r="Q2" s="60" t="s">
        <v>547</v>
      </c>
      <c r="R2" s="60"/>
      <c r="S2" s="60" t="s">
        <v>548</v>
      </c>
      <c r="T2" s="60" t="s">
        <v>550</v>
      </c>
      <c r="U2" s="61" t="s">
        <v>551</v>
      </c>
      <c r="V2" s="61" t="s">
        <v>552</v>
      </c>
      <c r="W2" s="63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GS2" s="97">
        <v>1</v>
      </c>
      <c r="GT2" s="97">
        <v>12</v>
      </c>
    </row>
    <row r="3" spans="1:202" s="80" customFormat="1" ht="18" customHeight="1">
      <c r="A3" s="71">
        <v>1</v>
      </c>
      <c r="B3" s="72" t="s">
        <v>2</v>
      </c>
      <c r="C3" s="126" t="s">
        <v>111</v>
      </c>
      <c r="D3" s="126" t="s">
        <v>112</v>
      </c>
      <c r="E3" s="127">
        <v>36353</v>
      </c>
      <c r="F3" s="128" t="s">
        <v>113</v>
      </c>
      <c r="G3" s="128" t="s">
        <v>114</v>
      </c>
      <c r="H3" s="128" t="s">
        <v>115</v>
      </c>
      <c r="I3" s="129" t="s">
        <v>116</v>
      </c>
      <c r="J3" s="129" t="s">
        <v>117</v>
      </c>
      <c r="K3" s="129" t="s">
        <v>118</v>
      </c>
      <c r="L3" s="129" t="s">
        <v>119</v>
      </c>
      <c r="M3" s="129" t="s">
        <v>120</v>
      </c>
      <c r="N3" s="126" t="s">
        <v>121</v>
      </c>
      <c r="O3" s="32" t="s">
        <v>68</v>
      </c>
      <c r="P3" s="75" t="str">
        <f>IF(O3="","",VLOOKUP(O3,'liste des branches'!$A$1:$B$805,2,0))</f>
        <v xml:space="preserve">Etanchéité   </v>
      </c>
      <c r="Q3" s="76">
        <f>IF(O3="","",VLOOKUP(O3,'liste des branches'!$A$1:$D$805,3,0))</f>
        <v>2</v>
      </c>
      <c r="R3" s="74">
        <v>23</v>
      </c>
      <c r="S3" s="77">
        <v>42430</v>
      </c>
      <c r="T3" s="77">
        <f t="shared" ref="T3:T34" si="0">EDATE(S3,VLOOKUP(Q3,$GS$2:$GT$6,2,FALSE))-1</f>
        <v>42794</v>
      </c>
      <c r="U3" s="77"/>
      <c r="V3" s="77"/>
      <c r="W3" s="77"/>
      <c r="X3" s="77">
        <f t="shared" ref="X3:X34" si="1">EDATE(S3,VLOOKUP(Q3,$GS$2:$GT$6,2,FALSE))</f>
        <v>42795</v>
      </c>
      <c r="Y3" s="78">
        <f t="shared" ref="Y3:Y34" si="2">DATEDIF(S3,X3,"M")</f>
        <v>12</v>
      </c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GS3" s="81">
        <v>3</v>
      </c>
      <c r="GT3" s="81">
        <v>18</v>
      </c>
    </row>
    <row r="4" spans="1:202" s="80" customFormat="1" ht="18" customHeight="1">
      <c r="A4" s="71">
        <v>2</v>
      </c>
      <c r="B4" s="72" t="s">
        <v>3</v>
      </c>
      <c r="C4" s="126" t="s">
        <v>122</v>
      </c>
      <c r="D4" s="126" t="s">
        <v>123</v>
      </c>
      <c r="E4" s="127">
        <v>36143</v>
      </c>
      <c r="F4" s="128" t="s">
        <v>124</v>
      </c>
      <c r="G4" s="128" t="s">
        <v>114</v>
      </c>
      <c r="H4" s="128" t="s">
        <v>125</v>
      </c>
      <c r="I4" s="129" t="s">
        <v>126</v>
      </c>
      <c r="J4" s="129" t="s">
        <v>127</v>
      </c>
      <c r="K4" s="129" t="s">
        <v>128</v>
      </c>
      <c r="L4" s="129" t="s">
        <v>129</v>
      </c>
      <c r="M4" s="129" t="s">
        <v>130</v>
      </c>
      <c r="N4" s="126" t="s">
        <v>121</v>
      </c>
      <c r="O4" s="32" t="s">
        <v>68</v>
      </c>
      <c r="P4" s="75" t="str">
        <f>IF(O4="","",VLOOKUP(O4,'liste des branches'!$A$1:$B$805,2,0))</f>
        <v xml:space="preserve">Etanchéité   </v>
      </c>
      <c r="Q4" s="76">
        <f>IF(O4="","",VLOOKUP(O4,'liste des branches'!$A$1:$D$805,3,0))</f>
        <v>2</v>
      </c>
      <c r="R4" s="74">
        <v>49</v>
      </c>
      <c r="S4" s="77">
        <v>42430</v>
      </c>
      <c r="T4" s="77">
        <f t="shared" si="0"/>
        <v>42794</v>
      </c>
      <c r="U4" s="77"/>
      <c r="V4" s="77"/>
      <c r="W4" s="77"/>
      <c r="X4" s="77">
        <f t="shared" si="1"/>
        <v>42795</v>
      </c>
      <c r="Y4" s="78">
        <f t="shared" si="2"/>
        <v>12</v>
      </c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GS4" s="81">
        <v>4</v>
      </c>
      <c r="GT4" s="81">
        <v>24</v>
      </c>
    </row>
    <row r="5" spans="1:202" s="80" customFormat="1" ht="18" customHeight="1">
      <c r="A5" s="71">
        <v>3</v>
      </c>
      <c r="B5" s="72" t="s">
        <v>4</v>
      </c>
      <c r="C5" s="32" t="s">
        <v>131</v>
      </c>
      <c r="D5" s="32" t="s">
        <v>132</v>
      </c>
      <c r="E5" s="73">
        <v>35232</v>
      </c>
      <c r="F5" s="74" t="s">
        <v>133</v>
      </c>
      <c r="G5" s="74" t="s">
        <v>114</v>
      </c>
      <c r="H5" s="74" t="s">
        <v>134</v>
      </c>
      <c r="I5" s="72" t="s">
        <v>135</v>
      </c>
      <c r="J5" s="72" t="s">
        <v>136</v>
      </c>
      <c r="K5" s="72" t="s">
        <v>137</v>
      </c>
      <c r="L5" s="72" t="s">
        <v>138</v>
      </c>
      <c r="M5" s="72" t="s">
        <v>139</v>
      </c>
      <c r="N5" s="32" t="s">
        <v>140</v>
      </c>
      <c r="O5" s="32" t="s">
        <v>54</v>
      </c>
      <c r="P5" s="75" t="str">
        <f>IF(O5="","",VLOOKUP(O5,'liste des branches'!$A$1:$B$805,2,0))</f>
        <v>Operateur micro informatique</v>
      </c>
      <c r="Q5" s="76">
        <f>IF(O5="","",VLOOKUP(O5,'liste des branches'!$A$1:$D$805,3,0))</f>
        <v>2</v>
      </c>
      <c r="R5" s="74">
        <v>45</v>
      </c>
      <c r="S5" s="77">
        <v>42430</v>
      </c>
      <c r="T5" s="77">
        <f t="shared" si="0"/>
        <v>42794</v>
      </c>
      <c r="U5" s="77"/>
      <c r="V5" s="77"/>
      <c r="W5" s="77"/>
      <c r="X5" s="77">
        <f t="shared" si="1"/>
        <v>42795</v>
      </c>
      <c r="Y5" s="78">
        <f t="shared" si="2"/>
        <v>12</v>
      </c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GS5" s="81">
        <v>5</v>
      </c>
      <c r="GT5" s="81">
        <v>24</v>
      </c>
    </row>
    <row r="6" spans="1:202" s="80" customFormat="1" ht="18" customHeight="1">
      <c r="A6" s="71">
        <v>4</v>
      </c>
      <c r="B6" s="72" t="s">
        <v>5</v>
      </c>
      <c r="C6" s="32" t="s">
        <v>141</v>
      </c>
      <c r="D6" s="32" t="s">
        <v>142</v>
      </c>
      <c r="E6" s="73">
        <v>36435</v>
      </c>
      <c r="F6" s="74" t="s">
        <v>143</v>
      </c>
      <c r="G6" s="74" t="s">
        <v>114</v>
      </c>
      <c r="H6" s="74" t="s">
        <v>144</v>
      </c>
      <c r="I6" s="72" t="s">
        <v>145</v>
      </c>
      <c r="J6" s="72" t="s">
        <v>146</v>
      </c>
      <c r="K6" s="72" t="s">
        <v>147</v>
      </c>
      <c r="L6" s="72" t="s">
        <v>148</v>
      </c>
      <c r="M6" s="72" t="s">
        <v>149</v>
      </c>
      <c r="N6" s="32" t="s">
        <v>150</v>
      </c>
      <c r="O6" s="32" t="s">
        <v>68</v>
      </c>
      <c r="P6" s="75" t="str">
        <f>IF(O6="","",VLOOKUP(O6,'liste des branches'!$A$1:$B$805,2,0))</f>
        <v xml:space="preserve">Etanchéité   </v>
      </c>
      <c r="Q6" s="76">
        <f>IF(O6="","",VLOOKUP(O6,'liste des branches'!$A$1:$D$805,3,0))</f>
        <v>2</v>
      </c>
      <c r="R6" s="74">
        <v>44</v>
      </c>
      <c r="S6" s="77">
        <v>42430</v>
      </c>
      <c r="T6" s="77">
        <f t="shared" si="0"/>
        <v>42794</v>
      </c>
      <c r="U6" s="77"/>
      <c r="V6" s="77"/>
      <c r="W6" s="77"/>
      <c r="X6" s="77">
        <f t="shared" si="1"/>
        <v>42795</v>
      </c>
      <c r="Y6" s="78">
        <f t="shared" si="2"/>
        <v>12</v>
      </c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GS6" s="81">
        <v>2</v>
      </c>
      <c r="GT6" s="81">
        <v>12</v>
      </c>
    </row>
    <row r="7" spans="1:202" s="80" customFormat="1" ht="18" customHeight="1">
      <c r="A7" s="71">
        <v>5</v>
      </c>
      <c r="B7" s="72" t="s">
        <v>6</v>
      </c>
      <c r="C7" s="32" t="s">
        <v>151</v>
      </c>
      <c r="D7" s="32" t="s">
        <v>152</v>
      </c>
      <c r="E7" s="73">
        <v>34951</v>
      </c>
      <c r="F7" s="74" t="s">
        <v>153</v>
      </c>
      <c r="G7" s="74" t="s">
        <v>154</v>
      </c>
      <c r="H7" s="74" t="s">
        <v>155</v>
      </c>
      <c r="I7" s="72" t="s">
        <v>156</v>
      </c>
      <c r="J7" s="72" t="s">
        <v>157</v>
      </c>
      <c r="K7" s="72" t="s">
        <v>158</v>
      </c>
      <c r="L7" s="72" t="s">
        <v>159</v>
      </c>
      <c r="M7" s="72" t="s">
        <v>160</v>
      </c>
      <c r="N7" s="32" t="s">
        <v>140</v>
      </c>
      <c r="O7" s="32" t="s">
        <v>54</v>
      </c>
      <c r="P7" s="75" t="str">
        <f>IF(O7="","",VLOOKUP(O7,'liste des branches'!$A$1:$B$805,2,0))</f>
        <v>Operateur micro informatique</v>
      </c>
      <c r="Q7" s="76">
        <f>IF(O7="","",VLOOKUP(O7,'liste des branches'!$A$1:$D$805,3,0))</f>
        <v>2</v>
      </c>
      <c r="R7" s="74">
        <v>40</v>
      </c>
      <c r="S7" s="77">
        <v>42430</v>
      </c>
      <c r="T7" s="77">
        <f t="shared" si="0"/>
        <v>42794</v>
      </c>
      <c r="U7" s="77"/>
      <c r="V7" s="77"/>
      <c r="W7" s="77"/>
      <c r="X7" s="77">
        <f t="shared" si="1"/>
        <v>42795</v>
      </c>
      <c r="Y7" s="78">
        <f t="shared" si="2"/>
        <v>12</v>
      </c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</row>
    <row r="8" spans="1:202" s="80" customFormat="1" ht="18" customHeight="1">
      <c r="A8" s="71">
        <v>6</v>
      </c>
      <c r="B8" s="72" t="s">
        <v>7</v>
      </c>
      <c r="C8" s="109" t="s">
        <v>161</v>
      </c>
      <c r="D8" s="109" t="s">
        <v>162</v>
      </c>
      <c r="E8" s="115">
        <v>36751</v>
      </c>
      <c r="F8" s="116" t="s">
        <v>163</v>
      </c>
      <c r="G8" s="116" t="s">
        <v>154</v>
      </c>
      <c r="H8" s="116" t="s">
        <v>164</v>
      </c>
      <c r="I8" s="117" t="s">
        <v>165</v>
      </c>
      <c r="J8" s="117" t="s">
        <v>166</v>
      </c>
      <c r="K8" s="117" t="s">
        <v>167</v>
      </c>
      <c r="L8" s="117" t="s">
        <v>168</v>
      </c>
      <c r="M8" s="117" t="s">
        <v>169</v>
      </c>
      <c r="N8" s="109" t="s">
        <v>150</v>
      </c>
      <c r="O8" s="32" t="s">
        <v>68</v>
      </c>
      <c r="P8" s="75" t="str">
        <f>IF(O8="","",VLOOKUP(O8,'liste des branches'!$A$1:$B$805,2,0))</f>
        <v xml:space="preserve">Etanchéité   </v>
      </c>
      <c r="Q8" s="76">
        <f>IF(O8="","",VLOOKUP(O8,'liste des branches'!$A$1:$D$805,3,0))</f>
        <v>2</v>
      </c>
      <c r="R8" s="74">
        <v>39</v>
      </c>
      <c r="S8" s="77">
        <v>42430</v>
      </c>
      <c r="T8" s="77">
        <f t="shared" si="0"/>
        <v>42794</v>
      </c>
      <c r="U8" s="77"/>
      <c r="V8" s="77"/>
      <c r="W8" s="77"/>
      <c r="X8" s="77">
        <f t="shared" si="1"/>
        <v>42795</v>
      </c>
      <c r="Y8" s="78">
        <f t="shared" si="2"/>
        <v>12</v>
      </c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</row>
    <row r="9" spans="1:202" s="80" customFormat="1" ht="18" customHeight="1">
      <c r="A9" s="71">
        <v>7</v>
      </c>
      <c r="B9" s="72" t="s">
        <v>8</v>
      </c>
      <c r="C9" s="109" t="s">
        <v>170</v>
      </c>
      <c r="D9" s="109" t="s">
        <v>171</v>
      </c>
      <c r="E9" s="115">
        <v>34935</v>
      </c>
      <c r="F9" s="116" t="s">
        <v>172</v>
      </c>
      <c r="G9" s="116" t="s">
        <v>154</v>
      </c>
      <c r="H9" s="116" t="s">
        <v>173</v>
      </c>
      <c r="I9" s="117" t="s">
        <v>174</v>
      </c>
      <c r="J9" s="117" t="s">
        <v>175</v>
      </c>
      <c r="K9" s="117" t="s">
        <v>176</v>
      </c>
      <c r="L9" s="117" t="s">
        <v>177</v>
      </c>
      <c r="M9" s="117" t="s">
        <v>178</v>
      </c>
      <c r="N9" s="109" t="s">
        <v>150</v>
      </c>
      <c r="O9" s="32" t="s">
        <v>68</v>
      </c>
      <c r="P9" s="75" t="str">
        <f>IF(O9="","",VLOOKUP(O9,'liste des branches'!$A$1:$B$805,2,0))</f>
        <v xml:space="preserve">Etanchéité   </v>
      </c>
      <c r="Q9" s="76">
        <f>IF(O9="","",VLOOKUP(O9,'liste des branches'!$A$1:$D$805,3,0))</f>
        <v>2</v>
      </c>
      <c r="R9" s="74">
        <v>35</v>
      </c>
      <c r="S9" s="77">
        <v>42430</v>
      </c>
      <c r="T9" s="77">
        <f t="shared" si="0"/>
        <v>42794</v>
      </c>
      <c r="U9" s="77"/>
      <c r="V9" s="77"/>
      <c r="W9" s="77"/>
      <c r="X9" s="77">
        <f t="shared" si="1"/>
        <v>42795</v>
      </c>
      <c r="Y9" s="78">
        <f t="shared" si="2"/>
        <v>12</v>
      </c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</row>
    <row r="10" spans="1:202" s="80" customFormat="1" ht="18" customHeight="1">
      <c r="A10" s="71">
        <v>8</v>
      </c>
      <c r="B10" s="72" t="s">
        <v>9</v>
      </c>
      <c r="C10" s="32" t="s">
        <v>179</v>
      </c>
      <c r="D10" s="32" t="s">
        <v>180</v>
      </c>
      <c r="E10" s="73">
        <v>34761</v>
      </c>
      <c r="F10" s="74" t="s">
        <v>181</v>
      </c>
      <c r="G10" s="74" t="s">
        <v>182</v>
      </c>
      <c r="H10" s="74" t="s">
        <v>183</v>
      </c>
      <c r="I10" s="72" t="s">
        <v>184</v>
      </c>
      <c r="J10" s="72" t="s">
        <v>185</v>
      </c>
      <c r="K10" s="72" t="s">
        <v>186</v>
      </c>
      <c r="L10" s="72" t="s">
        <v>187</v>
      </c>
      <c r="M10" s="72" t="s">
        <v>188</v>
      </c>
      <c r="N10" s="32" t="s">
        <v>140</v>
      </c>
      <c r="O10" s="32" t="s">
        <v>54</v>
      </c>
      <c r="P10" s="75" t="str">
        <f>IF(O10="","",VLOOKUP(O10,'liste des branches'!$A$1:$B$805,2,0))</f>
        <v>Operateur micro informatique</v>
      </c>
      <c r="Q10" s="76">
        <f>IF(O10="","",VLOOKUP(O10,'liste des branches'!$A$1:$D$805,3,0))</f>
        <v>2</v>
      </c>
      <c r="R10" s="74">
        <v>19</v>
      </c>
      <c r="S10" s="77">
        <v>42430</v>
      </c>
      <c r="T10" s="77">
        <f t="shared" si="0"/>
        <v>42794</v>
      </c>
      <c r="U10" s="77"/>
      <c r="V10" s="77"/>
      <c r="W10" s="77"/>
      <c r="X10" s="77">
        <f t="shared" si="1"/>
        <v>42795</v>
      </c>
      <c r="Y10" s="78">
        <f t="shared" si="2"/>
        <v>12</v>
      </c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</row>
    <row r="11" spans="1:202" s="80" customFormat="1" ht="18" customHeight="1">
      <c r="A11" s="71">
        <v>9</v>
      </c>
      <c r="B11" s="72" t="s">
        <v>10</v>
      </c>
      <c r="C11" s="118" t="s">
        <v>189</v>
      </c>
      <c r="D11" s="118" t="s">
        <v>190</v>
      </c>
      <c r="E11" s="119">
        <v>32623</v>
      </c>
      <c r="F11" s="120" t="s">
        <v>191</v>
      </c>
      <c r="G11" s="120" t="s">
        <v>154</v>
      </c>
      <c r="H11" s="120" t="s">
        <v>192</v>
      </c>
      <c r="I11" s="121" t="s">
        <v>193</v>
      </c>
      <c r="J11" s="121" t="s">
        <v>194</v>
      </c>
      <c r="K11" s="121" t="s">
        <v>195</v>
      </c>
      <c r="L11" s="121" t="s">
        <v>196</v>
      </c>
      <c r="M11" s="121" t="s">
        <v>197</v>
      </c>
      <c r="N11" s="118" t="s">
        <v>198</v>
      </c>
      <c r="O11" s="32" t="s">
        <v>60</v>
      </c>
      <c r="P11" s="75" t="str">
        <f>IF(O11="","",VLOOKUP(O11,'liste des branches'!$A$1:$B$805,2,0))</f>
        <v>tôlerie carrossorie penture</v>
      </c>
      <c r="Q11" s="76">
        <f>IF(O11="","",VLOOKUP(O11,'liste des branches'!$A$1:$D$805,3,0))</f>
        <v>2</v>
      </c>
      <c r="R11" s="74">
        <v>47</v>
      </c>
      <c r="S11" s="77">
        <v>42430</v>
      </c>
      <c r="T11" s="77">
        <f t="shared" si="0"/>
        <v>42794</v>
      </c>
      <c r="U11" s="77"/>
      <c r="V11" s="77"/>
      <c r="W11" s="77"/>
      <c r="X11" s="77">
        <f t="shared" si="1"/>
        <v>42795</v>
      </c>
      <c r="Y11" s="78">
        <f t="shared" si="2"/>
        <v>12</v>
      </c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</row>
    <row r="12" spans="1:202" s="80" customFormat="1" ht="18" customHeight="1">
      <c r="A12" s="82">
        <v>10</v>
      </c>
      <c r="B12" s="72" t="s">
        <v>11</v>
      </c>
      <c r="C12" s="118" t="s">
        <v>199</v>
      </c>
      <c r="D12" s="118" t="s">
        <v>200</v>
      </c>
      <c r="E12" s="119">
        <v>34567</v>
      </c>
      <c r="F12" s="120" t="s">
        <v>201</v>
      </c>
      <c r="G12" s="120" t="s">
        <v>154</v>
      </c>
      <c r="H12" s="120" t="s">
        <v>202</v>
      </c>
      <c r="I12" s="121" t="s">
        <v>203</v>
      </c>
      <c r="J12" s="121" t="s">
        <v>204</v>
      </c>
      <c r="K12" s="121" t="s">
        <v>205</v>
      </c>
      <c r="L12" s="121" t="s">
        <v>206</v>
      </c>
      <c r="M12" s="121" t="s">
        <v>207</v>
      </c>
      <c r="N12" s="118" t="s">
        <v>198</v>
      </c>
      <c r="O12" s="32" t="s">
        <v>60</v>
      </c>
      <c r="P12" s="75" t="str">
        <f>IF(O12="","",VLOOKUP(O12,'liste des branches'!$A$1:$B$805,2,0))</f>
        <v>tôlerie carrossorie penture</v>
      </c>
      <c r="Q12" s="76">
        <f>IF(O12="","",VLOOKUP(O12,'liste des branches'!$A$1:$D$805,3,0))</f>
        <v>2</v>
      </c>
      <c r="R12" s="74">
        <v>48</v>
      </c>
      <c r="S12" s="77">
        <v>42430</v>
      </c>
      <c r="T12" s="77">
        <f t="shared" si="0"/>
        <v>42794</v>
      </c>
      <c r="U12" s="77"/>
      <c r="V12" s="77"/>
      <c r="W12" s="77"/>
      <c r="X12" s="77">
        <f t="shared" si="1"/>
        <v>42795</v>
      </c>
      <c r="Y12" s="78">
        <f t="shared" si="2"/>
        <v>12</v>
      </c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</row>
    <row r="13" spans="1:202" s="80" customFormat="1" ht="18" customHeight="1">
      <c r="A13" s="82">
        <v>11</v>
      </c>
      <c r="B13" s="72" t="s">
        <v>12</v>
      </c>
      <c r="C13" s="110" t="s">
        <v>208</v>
      </c>
      <c r="D13" s="110" t="s">
        <v>209</v>
      </c>
      <c r="E13" s="73">
        <v>36337</v>
      </c>
      <c r="F13" s="74" t="s">
        <v>210</v>
      </c>
      <c r="G13" s="74" t="s">
        <v>154</v>
      </c>
      <c r="H13" s="74" t="s">
        <v>211</v>
      </c>
      <c r="I13" s="72" t="s">
        <v>212</v>
      </c>
      <c r="J13" s="72" t="s">
        <v>213</v>
      </c>
      <c r="K13" s="72" t="s">
        <v>214</v>
      </c>
      <c r="L13" s="72" t="s">
        <v>215</v>
      </c>
      <c r="M13" s="72" t="s">
        <v>216</v>
      </c>
      <c r="N13" s="110" t="s">
        <v>217</v>
      </c>
      <c r="O13" s="32" t="s">
        <v>53</v>
      </c>
      <c r="P13" s="75" t="str">
        <f>IF(O13="","",VLOOKUP(O13,'liste des branches'!$A$1:$B$805,2,0))</f>
        <v xml:space="preserve">peinture vitrerie </v>
      </c>
      <c r="Q13" s="76">
        <f>IF(O13="","",VLOOKUP(O13,'liste des branches'!$A$1:$D$805,3,0))</f>
        <v>2</v>
      </c>
      <c r="R13" s="74">
        <v>36</v>
      </c>
      <c r="S13" s="77">
        <v>42430</v>
      </c>
      <c r="T13" s="77">
        <f t="shared" si="0"/>
        <v>42794</v>
      </c>
      <c r="U13" s="77"/>
      <c r="V13" s="77"/>
      <c r="W13" s="77"/>
      <c r="X13" s="77">
        <f t="shared" si="1"/>
        <v>42795</v>
      </c>
      <c r="Y13" s="78">
        <f t="shared" si="2"/>
        <v>12</v>
      </c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</row>
    <row r="14" spans="1:202" s="80" customFormat="1" ht="18" customHeight="1">
      <c r="A14" s="82">
        <v>12</v>
      </c>
      <c r="B14" s="72" t="s">
        <v>13</v>
      </c>
      <c r="C14" s="110" t="s">
        <v>218</v>
      </c>
      <c r="D14" s="110" t="s">
        <v>219</v>
      </c>
      <c r="E14" s="73">
        <v>36399</v>
      </c>
      <c r="F14" s="74" t="s">
        <v>220</v>
      </c>
      <c r="G14" s="74" t="s">
        <v>114</v>
      </c>
      <c r="H14" s="74" t="s">
        <v>221</v>
      </c>
      <c r="I14" s="72" t="s">
        <v>222</v>
      </c>
      <c r="J14" s="72" t="s">
        <v>223</v>
      </c>
      <c r="K14" s="72" t="s">
        <v>224</v>
      </c>
      <c r="L14" s="72" t="s">
        <v>225</v>
      </c>
      <c r="M14" s="72" t="s">
        <v>226</v>
      </c>
      <c r="N14" s="110" t="s">
        <v>217</v>
      </c>
      <c r="O14" s="32" t="s">
        <v>53</v>
      </c>
      <c r="P14" s="75" t="str">
        <f>IF(O14="","",VLOOKUP(O14,'liste des branches'!$A$1:$B$805,2,0))</f>
        <v xml:space="preserve">peinture vitrerie </v>
      </c>
      <c r="Q14" s="76">
        <f>IF(O14="","",VLOOKUP(O14,'liste des branches'!$A$1:$D$805,3,0))</f>
        <v>2</v>
      </c>
      <c r="R14" s="74">
        <v>37</v>
      </c>
      <c r="S14" s="77">
        <v>42430</v>
      </c>
      <c r="T14" s="77">
        <f t="shared" si="0"/>
        <v>42794</v>
      </c>
      <c r="U14" s="77"/>
      <c r="V14" s="77"/>
      <c r="W14" s="77"/>
      <c r="X14" s="77">
        <f t="shared" si="1"/>
        <v>42795</v>
      </c>
      <c r="Y14" s="78">
        <f t="shared" si="2"/>
        <v>12</v>
      </c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</row>
    <row r="15" spans="1:202" s="80" customFormat="1" ht="18" customHeight="1">
      <c r="A15" s="82">
        <v>13</v>
      </c>
      <c r="B15" s="72" t="s">
        <v>14</v>
      </c>
      <c r="C15" s="110" t="s">
        <v>227</v>
      </c>
      <c r="D15" s="110" t="s">
        <v>228</v>
      </c>
      <c r="E15" s="73">
        <v>34205</v>
      </c>
      <c r="F15" s="74" t="s">
        <v>229</v>
      </c>
      <c r="G15" s="74" t="s">
        <v>114</v>
      </c>
      <c r="H15" s="74" t="s">
        <v>230</v>
      </c>
      <c r="I15" s="72" t="s">
        <v>231</v>
      </c>
      <c r="J15" s="72" t="s">
        <v>232</v>
      </c>
      <c r="K15" s="72" t="s">
        <v>233</v>
      </c>
      <c r="L15" s="72" t="s">
        <v>234</v>
      </c>
      <c r="M15" s="72" t="s">
        <v>235</v>
      </c>
      <c r="N15" s="110" t="s">
        <v>217</v>
      </c>
      <c r="O15" s="32" t="s">
        <v>53</v>
      </c>
      <c r="P15" s="75" t="str">
        <f>IF(O15="","",VLOOKUP(O15,'liste des branches'!$A$1:$B$805,2,0))</f>
        <v xml:space="preserve">peinture vitrerie </v>
      </c>
      <c r="Q15" s="76">
        <f>IF(O15="","",VLOOKUP(O15,'liste des branches'!$A$1:$D$805,3,0))</f>
        <v>2</v>
      </c>
      <c r="R15" s="74">
        <v>50</v>
      </c>
      <c r="S15" s="77">
        <v>42430</v>
      </c>
      <c r="T15" s="77">
        <f t="shared" si="0"/>
        <v>42794</v>
      </c>
      <c r="U15" s="77"/>
      <c r="V15" s="77"/>
      <c r="W15" s="77"/>
      <c r="X15" s="77">
        <f t="shared" si="1"/>
        <v>42795</v>
      </c>
      <c r="Y15" s="78">
        <f t="shared" si="2"/>
        <v>12</v>
      </c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</row>
    <row r="16" spans="1:202" s="80" customFormat="1" ht="18" customHeight="1">
      <c r="A16" s="82">
        <v>14</v>
      </c>
      <c r="B16" s="72" t="s">
        <v>70</v>
      </c>
      <c r="C16" s="110" t="s">
        <v>236</v>
      </c>
      <c r="D16" s="110" t="s">
        <v>237</v>
      </c>
      <c r="E16" s="73">
        <v>29746</v>
      </c>
      <c r="F16" s="74" t="s">
        <v>238</v>
      </c>
      <c r="G16" s="74" t="s">
        <v>114</v>
      </c>
      <c r="H16" s="74" t="s">
        <v>239</v>
      </c>
      <c r="I16" s="72" t="s">
        <v>240</v>
      </c>
      <c r="J16" s="72" t="s">
        <v>241</v>
      </c>
      <c r="K16" s="72" t="s">
        <v>242</v>
      </c>
      <c r="L16" s="72" t="s">
        <v>243</v>
      </c>
      <c r="M16" s="72" t="s">
        <v>244</v>
      </c>
      <c r="N16" s="110" t="s">
        <v>217</v>
      </c>
      <c r="O16" s="32" t="s">
        <v>53</v>
      </c>
      <c r="P16" s="75" t="str">
        <f>IF(O16="","",VLOOKUP(O16,'liste des branches'!$A$1:$B$805,2,0))</f>
        <v xml:space="preserve">peinture vitrerie </v>
      </c>
      <c r="Q16" s="76">
        <f>IF(O16="","",VLOOKUP(O16,'liste des branches'!$A$1:$D$805,3,0))</f>
        <v>2</v>
      </c>
      <c r="R16" s="74">
        <v>51</v>
      </c>
      <c r="S16" s="77">
        <v>42430</v>
      </c>
      <c r="T16" s="77">
        <f t="shared" si="0"/>
        <v>42794</v>
      </c>
      <c r="U16" s="77"/>
      <c r="V16" s="77"/>
      <c r="W16" s="77"/>
      <c r="X16" s="77">
        <f t="shared" si="1"/>
        <v>42795</v>
      </c>
      <c r="Y16" s="78">
        <f t="shared" si="2"/>
        <v>12</v>
      </c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</row>
    <row r="17" spans="1:45" s="80" customFormat="1" ht="18" customHeight="1">
      <c r="A17" s="82">
        <v>15</v>
      </c>
      <c r="B17" s="72" t="s">
        <v>15</v>
      </c>
      <c r="C17" s="110" t="s">
        <v>236</v>
      </c>
      <c r="D17" s="110" t="s">
        <v>245</v>
      </c>
      <c r="E17" s="73">
        <v>36290</v>
      </c>
      <c r="F17" s="74" t="s">
        <v>246</v>
      </c>
      <c r="G17" s="74" t="s">
        <v>182</v>
      </c>
      <c r="H17" s="74" t="s">
        <v>247</v>
      </c>
      <c r="I17" s="72" t="s">
        <v>248</v>
      </c>
      <c r="J17" s="72" t="s">
        <v>249</v>
      </c>
      <c r="K17" s="72" t="s">
        <v>250</v>
      </c>
      <c r="L17" s="72" t="s">
        <v>251</v>
      </c>
      <c r="M17" s="72" t="s">
        <v>252</v>
      </c>
      <c r="N17" s="110" t="s">
        <v>217</v>
      </c>
      <c r="O17" s="32" t="s">
        <v>53</v>
      </c>
      <c r="P17" s="75" t="str">
        <f>IF(O17="","",VLOOKUP(O17,'liste des branches'!$A$1:$B$805,2,0))</f>
        <v xml:space="preserve">peinture vitrerie </v>
      </c>
      <c r="Q17" s="76">
        <f>IF(O17="","",VLOOKUP(O17,'liste des branches'!$A$1:$D$805,3,0))</f>
        <v>2</v>
      </c>
      <c r="R17" s="74">
        <v>52</v>
      </c>
      <c r="S17" s="77">
        <v>42430</v>
      </c>
      <c r="T17" s="77">
        <f t="shared" si="0"/>
        <v>42794</v>
      </c>
      <c r="U17" s="77"/>
      <c r="V17" s="77"/>
      <c r="W17" s="77"/>
      <c r="X17" s="77">
        <f t="shared" si="1"/>
        <v>42795</v>
      </c>
      <c r="Y17" s="78">
        <f t="shared" si="2"/>
        <v>12</v>
      </c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</row>
    <row r="18" spans="1:45" s="80" customFormat="1" ht="18" customHeight="1">
      <c r="A18" s="82">
        <v>16</v>
      </c>
      <c r="B18" s="72" t="s">
        <v>16</v>
      </c>
      <c r="C18" s="110" t="s">
        <v>253</v>
      </c>
      <c r="D18" s="110" t="s">
        <v>254</v>
      </c>
      <c r="E18" s="73">
        <v>34908</v>
      </c>
      <c r="F18" s="74" t="s">
        <v>255</v>
      </c>
      <c r="G18" s="74" t="s">
        <v>182</v>
      </c>
      <c r="H18" s="74" t="s">
        <v>256</v>
      </c>
      <c r="I18" s="72" t="s">
        <v>257</v>
      </c>
      <c r="J18" s="72" t="s">
        <v>258</v>
      </c>
      <c r="K18" s="72" t="s">
        <v>259</v>
      </c>
      <c r="L18" s="72" t="s">
        <v>260</v>
      </c>
      <c r="M18" s="72" t="s">
        <v>261</v>
      </c>
      <c r="N18" s="110" t="s">
        <v>217</v>
      </c>
      <c r="O18" s="32" t="s">
        <v>53</v>
      </c>
      <c r="P18" s="75" t="str">
        <f>IF(O18="","",VLOOKUP(O18,'liste des branches'!$A$1:$B$805,2,0))</f>
        <v xml:space="preserve">peinture vitrerie </v>
      </c>
      <c r="Q18" s="76">
        <f>IF(O18="","",VLOOKUP(O18,'liste des branches'!$A$1:$D$805,3,0))</f>
        <v>2</v>
      </c>
      <c r="R18" s="74">
        <v>29</v>
      </c>
      <c r="S18" s="77">
        <v>42430</v>
      </c>
      <c r="T18" s="77">
        <f t="shared" si="0"/>
        <v>42794</v>
      </c>
      <c r="U18" s="77"/>
      <c r="V18" s="77"/>
      <c r="W18" s="77"/>
      <c r="X18" s="77">
        <f t="shared" si="1"/>
        <v>42795</v>
      </c>
      <c r="Y18" s="78">
        <f t="shared" si="2"/>
        <v>12</v>
      </c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</row>
    <row r="19" spans="1:45" s="80" customFormat="1" ht="18" customHeight="1">
      <c r="A19" s="82">
        <v>17</v>
      </c>
      <c r="B19" s="72" t="s">
        <v>17</v>
      </c>
      <c r="C19" s="32" t="s">
        <v>262</v>
      </c>
      <c r="D19" s="32" t="s">
        <v>263</v>
      </c>
      <c r="E19" s="73">
        <v>36274</v>
      </c>
      <c r="F19" s="74" t="s">
        <v>264</v>
      </c>
      <c r="G19" s="74" t="s">
        <v>182</v>
      </c>
      <c r="H19" s="74" t="s">
        <v>265</v>
      </c>
      <c r="I19" s="72" t="s">
        <v>266</v>
      </c>
      <c r="J19" s="72" t="s">
        <v>267</v>
      </c>
      <c r="K19" s="72" t="s">
        <v>268</v>
      </c>
      <c r="L19" s="72" t="s">
        <v>269</v>
      </c>
      <c r="M19" s="72" t="s">
        <v>270</v>
      </c>
      <c r="N19" s="32" t="s">
        <v>271</v>
      </c>
      <c r="O19" s="32" t="s">
        <v>60</v>
      </c>
      <c r="P19" s="75" t="str">
        <f>IF(O19="","",VLOOKUP(O19,'liste des branches'!$A$1:$B$805,2,0))</f>
        <v>tôlerie carrossorie penture</v>
      </c>
      <c r="Q19" s="76">
        <f>IF(O19="","",VLOOKUP(O19,'liste des branches'!$A$1:$D$805,3,0))</f>
        <v>2</v>
      </c>
      <c r="R19" s="74">
        <v>27</v>
      </c>
      <c r="S19" s="77">
        <v>42430</v>
      </c>
      <c r="T19" s="77">
        <f t="shared" si="0"/>
        <v>42794</v>
      </c>
      <c r="U19" s="77"/>
      <c r="V19" s="77"/>
      <c r="W19" s="77"/>
      <c r="X19" s="77">
        <f t="shared" si="1"/>
        <v>42795</v>
      </c>
      <c r="Y19" s="78">
        <f t="shared" si="2"/>
        <v>12</v>
      </c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</row>
    <row r="20" spans="1:45" s="80" customFormat="1" ht="18" customHeight="1">
      <c r="A20" s="82">
        <v>18</v>
      </c>
      <c r="B20" s="72" t="s">
        <v>18</v>
      </c>
      <c r="C20" s="32" t="s">
        <v>272</v>
      </c>
      <c r="D20" s="32" t="s">
        <v>273</v>
      </c>
      <c r="E20" s="73">
        <v>36328</v>
      </c>
      <c r="F20" s="74" t="s">
        <v>274</v>
      </c>
      <c r="G20" s="74" t="s">
        <v>182</v>
      </c>
      <c r="H20" s="74" t="s">
        <v>275</v>
      </c>
      <c r="I20" s="72" t="s">
        <v>276</v>
      </c>
      <c r="J20" s="72" t="s">
        <v>277</v>
      </c>
      <c r="K20" s="72" t="s">
        <v>278</v>
      </c>
      <c r="L20" s="72" t="s">
        <v>279</v>
      </c>
      <c r="M20" s="72" t="s">
        <v>280</v>
      </c>
      <c r="N20" s="32" t="s">
        <v>281</v>
      </c>
      <c r="O20" s="32" t="s">
        <v>53</v>
      </c>
      <c r="P20" s="75" t="str">
        <f>IF(O20="","",VLOOKUP(O20,'liste des branches'!$A$1:$B$805,2,0))</f>
        <v xml:space="preserve">peinture vitrerie </v>
      </c>
      <c r="Q20" s="76">
        <f>IF(O20="","",VLOOKUP(O20,'liste des branches'!$A$1:$D$805,3,0))</f>
        <v>2</v>
      </c>
      <c r="R20" s="74">
        <v>28</v>
      </c>
      <c r="S20" s="77">
        <v>42430</v>
      </c>
      <c r="T20" s="77">
        <f t="shared" si="0"/>
        <v>42794</v>
      </c>
      <c r="U20" s="77"/>
      <c r="V20" s="77"/>
      <c r="W20" s="77"/>
      <c r="X20" s="77">
        <f t="shared" si="1"/>
        <v>42795</v>
      </c>
      <c r="Y20" s="78">
        <f t="shared" si="2"/>
        <v>12</v>
      </c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</row>
    <row r="21" spans="1:45" s="80" customFormat="1" ht="18" customHeight="1">
      <c r="A21" s="82">
        <v>19</v>
      </c>
      <c r="B21" s="72" t="s">
        <v>19</v>
      </c>
      <c r="C21" s="111" t="s">
        <v>282</v>
      </c>
      <c r="D21" s="111" t="s">
        <v>283</v>
      </c>
      <c r="E21" s="73">
        <v>35427</v>
      </c>
      <c r="F21" s="74" t="s">
        <v>284</v>
      </c>
      <c r="G21" s="74" t="s">
        <v>182</v>
      </c>
      <c r="H21" s="74" t="s">
        <v>285</v>
      </c>
      <c r="I21" s="72" t="s">
        <v>286</v>
      </c>
      <c r="J21" s="72" t="s">
        <v>287</v>
      </c>
      <c r="K21" s="72" t="s">
        <v>288</v>
      </c>
      <c r="L21" s="72" t="s">
        <v>289</v>
      </c>
      <c r="M21" s="72" t="s">
        <v>290</v>
      </c>
      <c r="N21" s="111" t="s">
        <v>291</v>
      </c>
      <c r="O21" s="32" t="s">
        <v>60</v>
      </c>
      <c r="P21" s="75" t="str">
        <f>IF(O21="","",VLOOKUP(O21,'liste des branches'!$A$1:$B$805,2,0))</f>
        <v>tôlerie carrossorie penture</v>
      </c>
      <c r="Q21" s="76">
        <f>IF(O21="","",VLOOKUP(O21,'liste des branches'!$A$1:$D$805,3,0))</f>
        <v>2</v>
      </c>
      <c r="R21" s="74">
        <v>26</v>
      </c>
      <c r="S21" s="77">
        <v>42430</v>
      </c>
      <c r="T21" s="77">
        <f t="shared" si="0"/>
        <v>42794</v>
      </c>
      <c r="U21" s="77"/>
      <c r="V21" s="77"/>
      <c r="W21" s="77"/>
      <c r="X21" s="77">
        <f t="shared" si="1"/>
        <v>42795</v>
      </c>
      <c r="Y21" s="78">
        <f t="shared" si="2"/>
        <v>12</v>
      </c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</row>
    <row r="22" spans="1:45" s="80" customFormat="1" ht="18" customHeight="1">
      <c r="A22" s="82">
        <v>20</v>
      </c>
      <c r="B22" s="72" t="s">
        <v>20</v>
      </c>
      <c r="C22" s="111" t="s">
        <v>292</v>
      </c>
      <c r="D22" s="111" t="s">
        <v>293</v>
      </c>
      <c r="E22" s="73">
        <v>35512</v>
      </c>
      <c r="F22" s="74" t="s">
        <v>294</v>
      </c>
      <c r="G22" s="74" t="s">
        <v>182</v>
      </c>
      <c r="H22" s="74" t="s">
        <v>295</v>
      </c>
      <c r="I22" s="72" t="s">
        <v>296</v>
      </c>
      <c r="J22" s="72" t="s">
        <v>297</v>
      </c>
      <c r="K22" s="72" t="s">
        <v>298</v>
      </c>
      <c r="L22" s="72" t="s">
        <v>299</v>
      </c>
      <c r="M22" s="72" t="s">
        <v>300</v>
      </c>
      <c r="N22" s="111" t="s">
        <v>291</v>
      </c>
      <c r="O22" s="32" t="s">
        <v>60</v>
      </c>
      <c r="P22" s="75" t="str">
        <f>IF(O22="","",VLOOKUP(O22,'liste des branches'!$A$1:$B$805,2,0))</f>
        <v>tôlerie carrossorie penture</v>
      </c>
      <c r="Q22" s="76">
        <f>IF(O22="","",VLOOKUP(O22,'liste des branches'!$A$1:$D$805,3,0))</f>
        <v>2</v>
      </c>
      <c r="R22" s="74">
        <v>3</v>
      </c>
      <c r="S22" s="77">
        <v>42430</v>
      </c>
      <c r="T22" s="77">
        <f t="shared" si="0"/>
        <v>42794</v>
      </c>
      <c r="U22" s="77"/>
      <c r="V22" s="77"/>
      <c r="W22" s="77"/>
      <c r="X22" s="77">
        <f t="shared" si="1"/>
        <v>42795</v>
      </c>
      <c r="Y22" s="78">
        <f t="shared" si="2"/>
        <v>12</v>
      </c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</row>
    <row r="23" spans="1:45" s="80" customFormat="1" ht="18" customHeight="1">
      <c r="A23" s="82">
        <v>21</v>
      </c>
      <c r="B23" s="72" t="s">
        <v>21</v>
      </c>
      <c r="C23" s="111" t="s">
        <v>302</v>
      </c>
      <c r="D23" s="111" t="s">
        <v>303</v>
      </c>
      <c r="E23" s="73">
        <v>33668</v>
      </c>
      <c r="F23" s="74" t="s">
        <v>304</v>
      </c>
      <c r="G23" s="74" t="s">
        <v>182</v>
      </c>
      <c r="H23" s="74" t="s">
        <v>305</v>
      </c>
      <c r="I23" s="72" t="s">
        <v>306</v>
      </c>
      <c r="J23" s="72" t="s">
        <v>307</v>
      </c>
      <c r="K23" s="72" t="s">
        <v>308</v>
      </c>
      <c r="L23" s="72" t="s">
        <v>309</v>
      </c>
      <c r="M23" s="72" t="s">
        <v>310</v>
      </c>
      <c r="N23" s="111" t="s">
        <v>291</v>
      </c>
      <c r="O23" s="32" t="s">
        <v>60</v>
      </c>
      <c r="P23" s="75" t="str">
        <f>IF(O23="","",VLOOKUP(O23,'liste des branches'!$A$1:$B$805,2,0))</f>
        <v>tôlerie carrossorie penture</v>
      </c>
      <c r="Q23" s="76">
        <f>IF(O23="","",VLOOKUP(O23,'liste des branches'!$A$1:$D$805,3,0))</f>
        <v>2</v>
      </c>
      <c r="R23" s="74">
        <v>5</v>
      </c>
      <c r="S23" s="77">
        <v>42430</v>
      </c>
      <c r="T23" s="77">
        <f t="shared" si="0"/>
        <v>42794</v>
      </c>
      <c r="U23" s="77"/>
      <c r="V23" s="77"/>
      <c r="W23" s="77"/>
      <c r="X23" s="77">
        <f t="shared" si="1"/>
        <v>42795</v>
      </c>
      <c r="Y23" s="78">
        <f t="shared" si="2"/>
        <v>12</v>
      </c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</row>
    <row r="24" spans="1:45" s="80" customFormat="1" ht="18" customHeight="1">
      <c r="A24" s="82">
        <v>22</v>
      </c>
      <c r="B24" s="72" t="s">
        <v>22</v>
      </c>
      <c r="C24" s="32" t="s">
        <v>141</v>
      </c>
      <c r="D24" s="32" t="s">
        <v>311</v>
      </c>
      <c r="E24" s="73">
        <v>36193</v>
      </c>
      <c r="F24" s="74" t="s">
        <v>312</v>
      </c>
      <c r="G24" s="74" t="s">
        <v>182</v>
      </c>
      <c r="H24" s="74" t="s">
        <v>313</v>
      </c>
      <c r="I24" s="72" t="s">
        <v>314</v>
      </c>
      <c r="J24" s="72" t="s">
        <v>315</v>
      </c>
      <c r="K24" s="72" t="s">
        <v>316</v>
      </c>
      <c r="L24" s="72" t="s">
        <v>317</v>
      </c>
      <c r="M24" s="72" t="s">
        <v>318</v>
      </c>
      <c r="N24" s="32" t="s">
        <v>291</v>
      </c>
      <c r="O24" s="32" t="s">
        <v>60</v>
      </c>
      <c r="P24" s="75" t="str">
        <f>IF(O24="","",VLOOKUP(O24,'liste des branches'!$A$1:$B$805,2,0))</f>
        <v>tôlerie carrossorie penture</v>
      </c>
      <c r="Q24" s="76">
        <f>IF(O24="","",VLOOKUP(O24,'liste des branches'!$A$1:$D$805,3,0))</f>
        <v>2</v>
      </c>
      <c r="R24" s="74">
        <v>11</v>
      </c>
      <c r="S24" s="77">
        <v>42430</v>
      </c>
      <c r="T24" s="77">
        <f t="shared" si="0"/>
        <v>42794</v>
      </c>
      <c r="U24" s="77"/>
      <c r="V24" s="77"/>
      <c r="W24" s="77"/>
      <c r="X24" s="77">
        <f t="shared" si="1"/>
        <v>42795</v>
      </c>
      <c r="Y24" s="78">
        <f t="shared" si="2"/>
        <v>12</v>
      </c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</row>
    <row r="25" spans="1:45" s="80" customFormat="1" ht="18" customHeight="1">
      <c r="A25" s="82">
        <v>23</v>
      </c>
      <c r="B25" s="72" t="s">
        <v>23</v>
      </c>
      <c r="C25" s="32" t="s">
        <v>319</v>
      </c>
      <c r="D25" s="32" t="s">
        <v>320</v>
      </c>
      <c r="E25" s="73">
        <v>30610</v>
      </c>
      <c r="F25" s="74" t="s">
        <v>321</v>
      </c>
      <c r="G25" s="74" t="s">
        <v>154</v>
      </c>
      <c r="H25" s="74" t="s">
        <v>322</v>
      </c>
      <c r="I25" s="72" t="s">
        <v>323</v>
      </c>
      <c r="J25" s="72" t="s">
        <v>324</v>
      </c>
      <c r="K25" s="72" t="s">
        <v>325</v>
      </c>
      <c r="L25" s="72" t="s">
        <v>326</v>
      </c>
      <c r="M25" s="72" t="s">
        <v>327</v>
      </c>
      <c r="N25" s="32" t="s">
        <v>328</v>
      </c>
      <c r="O25" s="32" t="s">
        <v>56</v>
      </c>
      <c r="P25" s="75" t="str">
        <f>IF(O25="","",VLOOKUP(O25,'liste des branches'!$A$1:$B$805,2,0))</f>
        <v>Installateur sanitaire  (plombier)</v>
      </c>
      <c r="Q25" s="76">
        <f>IF(O25="","",VLOOKUP(O25,'liste des branches'!$A$1:$D$805,3,0))</f>
        <v>2</v>
      </c>
      <c r="R25" s="74">
        <v>17</v>
      </c>
      <c r="S25" s="77">
        <v>42430</v>
      </c>
      <c r="T25" s="77">
        <f t="shared" si="0"/>
        <v>42794</v>
      </c>
      <c r="U25" s="77"/>
      <c r="V25" s="77"/>
      <c r="W25" s="77"/>
      <c r="X25" s="77">
        <f t="shared" si="1"/>
        <v>42795</v>
      </c>
      <c r="Y25" s="78">
        <f t="shared" si="2"/>
        <v>12</v>
      </c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</row>
    <row r="26" spans="1:45" s="80" customFormat="1" ht="18" customHeight="1">
      <c r="A26" s="82">
        <v>24</v>
      </c>
      <c r="B26" s="72" t="s">
        <v>24</v>
      </c>
      <c r="C26" s="32" t="s">
        <v>141</v>
      </c>
      <c r="D26" s="32" t="s">
        <v>329</v>
      </c>
      <c r="E26" s="73">
        <v>35923</v>
      </c>
      <c r="F26" s="74" t="s">
        <v>330</v>
      </c>
      <c r="G26" s="74" t="s">
        <v>182</v>
      </c>
      <c r="H26" s="74" t="s">
        <v>331</v>
      </c>
      <c r="I26" s="72" t="s">
        <v>332</v>
      </c>
      <c r="J26" s="72" t="s">
        <v>333</v>
      </c>
      <c r="K26" s="72" t="s">
        <v>334</v>
      </c>
      <c r="L26" s="72" t="s">
        <v>335</v>
      </c>
      <c r="M26" s="72" t="s">
        <v>336</v>
      </c>
      <c r="N26" s="32" t="s">
        <v>337</v>
      </c>
      <c r="O26" s="32" t="s">
        <v>64</v>
      </c>
      <c r="P26" s="75" t="str">
        <f>IF(O26="","",VLOOKUP(O26,'liste des branches'!$A$1:$B$805,2,0))</f>
        <v>piqueur polyvalant</v>
      </c>
      <c r="Q26" s="76">
        <f>IF(O26="","",VLOOKUP(O26,'liste des branches'!$A$1:$D$805,3,0))</f>
        <v>2</v>
      </c>
      <c r="R26" s="74">
        <v>1</v>
      </c>
      <c r="S26" s="77">
        <v>42430</v>
      </c>
      <c r="T26" s="77">
        <f t="shared" si="0"/>
        <v>42794</v>
      </c>
      <c r="U26" s="77"/>
      <c r="V26" s="77"/>
      <c r="W26" s="77"/>
      <c r="X26" s="77">
        <f t="shared" si="1"/>
        <v>42795</v>
      </c>
      <c r="Y26" s="78">
        <f t="shared" si="2"/>
        <v>12</v>
      </c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79"/>
      <c r="AP26" s="79"/>
      <c r="AQ26" s="79"/>
      <c r="AR26" s="79"/>
      <c r="AS26" s="79"/>
    </row>
    <row r="27" spans="1:45" s="80" customFormat="1" ht="18" customHeight="1">
      <c r="A27" s="82">
        <v>25</v>
      </c>
      <c r="B27" s="72" t="s">
        <v>71</v>
      </c>
      <c r="C27" s="32" t="s">
        <v>338</v>
      </c>
      <c r="D27" s="32" t="s">
        <v>339</v>
      </c>
      <c r="E27" s="73">
        <v>36532</v>
      </c>
      <c r="F27" s="74" t="s">
        <v>340</v>
      </c>
      <c r="G27" s="74" t="s">
        <v>114</v>
      </c>
      <c r="H27" s="74" t="s">
        <v>341</v>
      </c>
      <c r="I27" s="72" t="s">
        <v>342</v>
      </c>
      <c r="J27" s="72" t="s">
        <v>343</v>
      </c>
      <c r="K27" s="72" t="s">
        <v>344</v>
      </c>
      <c r="L27" s="72" t="s">
        <v>345</v>
      </c>
      <c r="M27" s="72" t="s">
        <v>346</v>
      </c>
      <c r="N27" s="32" t="s">
        <v>347</v>
      </c>
      <c r="O27" s="32" t="s">
        <v>64</v>
      </c>
      <c r="P27" s="75" t="str">
        <f>IF(O27="","",VLOOKUP(O27,'liste des branches'!$A$1:$B$805,2,0))</f>
        <v>piqueur polyvalant</v>
      </c>
      <c r="Q27" s="76">
        <f>IF(O27="","",VLOOKUP(O27,'liste des branches'!$A$1:$D$805,3,0))</f>
        <v>2</v>
      </c>
      <c r="R27" s="74">
        <v>16</v>
      </c>
      <c r="S27" s="77">
        <v>42430</v>
      </c>
      <c r="T27" s="77">
        <f t="shared" si="0"/>
        <v>42794</v>
      </c>
      <c r="U27" s="77"/>
      <c r="V27" s="77"/>
      <c r="W27" s="77"/>
      <c r="X27" s="77">
        <f t="shared" si="1"/>
        <v>42795</v>
      </c>
      <c r="Y27" s="78">
        <f t="shared" si="2"/>
        <v>12</v>
      </c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</row>
    <row r="28" spans="1:45" s="80" customFormat="1" ht="18" customHeight="1">
      <c r="A28" s="82">
        <v>26</v>
      </c>
      <c r="B28" s="72" t="s">
        <v>26</v>
      </c>
      <c r="C28" s="32" t="s">
        <v>348</v>
      </c>
      <c r="D28" s="32" t="s">
        <v>349</v>
      </c>
      <c r="E28" s="73">
        <v>36913</v>
      </c>
      <c r="F28" s="74" t="s">
        <v>350</v>
      </c>
      <c r="G28" s="74" t="s">
        <v>182</v>
      </c>
      <c r="H28" s="74" t="s">
        <v>351</v>
      </c>
      <c r="I28" s="72" t="s">
        <v>352</v>
      </c>
      <c r="J28" s="72" t="s">
        <v>353</v>
      </c>
      <c r="K28" s="72" t="s">
        <v>354</v>
      </c>
      <c r="L28" s="72" t="s">
        <v>355</v>
      </c>
      <c r="M28" s="72" t="s">
        <v>356</v>
      </c>
      <c r="N28" s="32" t="s">
        <v>357</v>
      </c>
      <c r="O28" s="32" t="s">
        <v>64</v>
      </c>
      <c r="P28" s="75" t="str">
        <f>IF(O28="","",VLOOKUP(O28,'liste des branches'!$A$1:$B$805,2,0))</f>
        <v>piqueur polyvalant</v>
      </c>
      <c r="Q28" s="76">
        <f>IF(O28="","",VLOOKUP(O28,'liste des branches'!$A$1:$D$805,3,0))</f>
        <v>2</v>
      </c>
      <c r="R28" s="74">
        <v>20</v>
      </c>
      <c r="S28" s="77">
        <v>42430</v>
      </c>
      <c r="T28" s="77">
        <f t="shared" si="0"/>
        <v>42794</v>
      </c>
      <c r="U28" s="77"/>
      <c r="V28" s="77"/>
      <c r="W28" s="77"/>
      <c r="X28" s="77">
        <f t="shared" si="1"/>
        <v>42795</v>
      </c>
      <c r="Y28" s="78">
        <f t="shared" si="2"/>
        <v>12</v>
      </c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</row>
    <row r="29" spans="1:45" s="80" customFormat="1" ht="18" customHeight="1">
      <c r="A29" s="82">
        <v>27</v>
      </c>
      <c r="B29" s="72" t="s">
        <v>27</v>
      </c>
      <c r="C29" s="32" t="s">
        <v>358</v>
      </c>
      <c r="D29" s="32" t="s">
        <v>359</v>
      </c>
      <c r="E29" s="73">
        <v>35223</v>
      </c>
      <c r="F29" s="74" t="s">
        <v>360</v>
      </c>
      <c r="G29" s="74" t="s">
        <v>154</v>
      </c>
      <c r="H29" s="74" t="s">
        <v>361</v>
      </c>
      <c r="I29" s="72" t="s">
        <v>362</v>
      </c>
      <c r="J29" s="72" t="s">
        <v>363</v>
      </c>
      <c r="K29" s="72" t="s">
        <v>364</v>
      </c>
      <c r="L29" s="72" t="s">
        <v>365</v>
      </c>
      <c r="M29" s="72" t="s">
        <v>366</v>
      </c>
      <c r="N29" s="32" t="s">
        <v>367</v>
      </c>
      <c r="O29" s="32" t="s">
        <v>49</v>
      </c>
      <c r="P29" s="75" t="str">
        <f>IF(O29="","",VLOOKUP(O29,'liste des branches'!$A$1:$B$805,2,0))</f>
        <v>Menuiserie batiment</v>
      </c>
      <c r="Q29" s="76">
        <f>IF(O29="","",VLOOKUP(O29,'liste des branches'!$A$1:$D$805,3,0))</f>
        <v>2</v>
      </c>
      <c r="R29" s="74">
        <v>43</v>
      </c>
      <c r="S29" s="77">
        <v>42430</v>
      </c>
      <c r="T29" s="77">
        <f t="shared" si="0"/>
        <v>42794</v>
      </c>
      <c r="U29" s="77"/>
      <c r="V29" s="77"/>
      <c r="W29" s="77"/>
      <c r="X29" s="77">
        <f t="shared" si="1"/>
        <v>42795</v>
      </c>
      <c r="Y29" s="78">
        <f t="shared" si="2"/>
        <v>12</v>
      </c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</row>
    <row r="30" spans="1:45" s="80" customFormat="1" ht="18" customHeight="1">
      <c r="A30" s="82">
        <v>28</v>
      </c>
      <c r="B30" s="72" t="s">
        <v>28</v>
      </c>
      <c r="C30" s="32" t="s">
        <v>302</v>
      </c>
      <c r="D30" s="32" t="s">
        <v>368</v>
      </c>
      <c r="E30" s="73">
        <v>36467</v>
      </c>
      <c r="F30" s="74" t="s">
        <v>369</v>
      </c>
      <c r="G30" s="74" t="s">
        <v>154</v>
      </c>
      <c r="H30" s="74" t="s">
        <v>370</v>
      </c>
      <c r="I30" s="72" t="s">
        <v>371</v>
      </c>
      <c r="J30" s="72" t="s">
        <v>372</v>
      </c>
      <c r="K30" s="72" t="s">
        <v>373</v>
      </c>
      <c r="L30" s="72" t="s">
        <v>374</v>
      </c>
      <c r="M30" s="72" t="s">
        <v>375</v>
      </c>
      <c r="N30" s="32" t="s">
        <v>376</v>
      </c>
      <c r="O30" s="32" t="s">
        <v>62</v>
      </c>
      <c r="P30" s="75" t="str">
        <f>IF(O30="","",VLOOKUP(O30,'liste des branches'!$A$1:$B$805,2,0))</f>
        <v>Couture</v>
      </c>
      <c r="Q30" s="76">
        <f>IF(O30="","",VLOOKUP(O30,'liste des branches'!$A$1:$D$805,3,0))</f>
        <v>1</v>
      </c>
      <c r="R30" s="74">
        <v>41</v>
      </c>
      <c r="S30" s="77">
        <v>42430</v>
      </c>
      <c r="T30" s="77">
        <f t="shared" si="0"/>
        <v>42794</v>
      </c>
      <c r="U30" s="77"/>
      <c r="V30" s="77"/>
      <c r="W30" s="77"/>
      <c r="X30" s="77">
        <f t="shared" si="1"/>
        <v>42795</v>
      </c>
      <c r="Y30" s="78">
        <f t="shared" si="2"/>
        <v>12</v>
      </c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</row>
    <row r="31" spans="1:45" s="80" customFormat="1" ht="18" customHeight="1">
      <c r="A31" s="82">
        <v>29</v>
      </c>
      <c r="B31" s="72" t="s">
        <v>29</v>
      </c>
      <c r="C31" s="32" t="s">
        <v>377</v>
      </c>
      <c r="D31" s="32" t="s">
        <v>378</v>
      </c>
      <c r="E31" s="73">
        <v>35244</v>
      </c>
      <c r="F31" s="74" t="s">
        <v>379</v>
      </c>
      <c r="G31" s="74" t="s">
        <v>154</v>
      </c>
      <c r="H31" s="74" t="s">
        <v>380</v>
      </c>
      <c r="I31" s="72" t="s">
        <v>381</v>
      </c>
      <c r="J31" s="72" t="s">
        <v>382</v>
      </c>
      <c r="K31" s="72" t="s">
        <v>383</v>
      </c>
      <c r="L31" s="72" t="s">
        <v>384</v>
      </c>
      <c r="M31" s="72" t="s">
        <v>385</v>
      </c>
      <c r="N31" s="32" t="s">
        <v>386</v>
      </c>
      <c r="O31" s="32" t="s">
        <v>49</v>
      </c>
      <c r="P31" s="75" t="str">
        <f>IF(O31="","",VLOOKUP(O31,'liste des branches'!$A$1:$B$805,2,0))</f>
        <v>Menuiserie batiment</v>
      </c>
      <c r="Q31" s="76">
        <f>IF(O31="","",VLOOKUP(O31,'liste des branches'!$A$1:$D$805,3,0))</f>
        <v>2</v>
      </c>
      <c r="R31" s="74">
        <v>38</v>
      </c>
      <c r="S31" s="77">
        <v>42430</v>
      </c>
      <c r="T31" s="77">
        <f t="shared" si="0"/>
        <v>42794</v>
      </c>
      <c r="U31" s="77"/>
      <c r="V31" s="77"/>
      <c r="W31" s="77"/>
      <c r="X31" s="77">
        <f t="shared" si="1"/>
        <v>42795</v>
      </c>
      <c r="Y31" s="78">
        <f t="shared" si="2"/>
        <v>12</v>
      </c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</row>
    <row r="32" spans="1:45" s="80" customFormat="1" ht="18" customHeight="1">
      <c r="A32" s="82">
        <v>30</v>
      </c>
      <c r="B32" s="72" t="s">
        <v>30</v>
      </c>
      <c r="C32" s="32" t="s">
        <v>387</v>
      </c>
      <c r="D32" s="32" t="s">
        <v>388</v>
      </c>
      <c r="E32" s="73">
        <v>35563</v>
      </c>
      <c r="F32" s="74" t="s">
        <v>389</v>
      </c>
      <c r="G32" s="74" t="s">
        <v>154</v>
      </c>
      <c r="H32" s="74" t="s">
        <v>390</v>
      </c>
      <c r="I32" s="72" t="s">
        <v>391</v>
      </c>
      <c r="J32" s="72" t="s">
        <v>392</v>
      </c>
      <c r="K32" s="72" t="s">
        <v>393</v>
      </c>
      <c r="L32" s="72" t="s">
        <v>394</v>
      </c>
      <c r="M32" s="72" t="s">
        <v>395</v>
      </c>
      <c r="N32" s="32" t="s">
        <v>396</v>
      </c>
      <c r="O32" s="32" t="s">
        <v>49</v>
      </c>
      <c r="P32" s="75" t="str">
        <f>IF(O32="","",VLOOKUP(O32,'liste des branches'!$A$1:$B$805,2,0))</f>
        <v>Menuiserie batiment</v>
      </c>
      <c r="Q32" s="76">
        <f>IF(O32="","",VLOOKUP(O32,'liste des branches'!$A$1:$D$805,3,0))</f>
        <v>2</v>
      </c>
      <c r="R32" s="74">
        <v>34</v>
      </c>
      <c r="S32" s="77">
        <v>42430</v>
      </c>
      <c r="T32" s="77">
        <f t="shared" si="0"/>
        <v>42794</v>
      </c>
      <c r="U32" s="77"/>
      <c r="V32" s="77"/>
      <c r="W32" s="77"/>
      <c r="X32" s="77">
        <f t="shared" si="1"/>
        <v>42795</v>
      </c>
      <c r="Y32" s="78">
        <f t="shared" si="2"/>
        <v>12</v>
      </c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</row>
    <row r="33" spans="1:45" s="80" customFormat="1" ht="18" customHeight="1">
      <c r="A33" s="82">
        <v>31</v>
      </c>
      <c r="B33" s="72" t="s">
        <v>31</v>
      </c>
      <c r="C33" s="32" t="s">
        <v>397</v>
      </c>
      <c r="D33" s="32" t="s">
        <v>398</v>
      </c>
      <c r="E33" s="73">
        <v>35001</v>
      </c>
      <c r="F33" s="74" t="s">
        <v>399</v>
      </c>
      <c r="G33" s="74" t="s">
        <v>154</v>
      </c>
      <c r="H33" s="74" t="s">
        <v>400</v>
      </c>
      <c r="I33" s="72" t="s">
        <v>401</v>
      </c>
      <c r="J33" s="72" t="s">
        <v>402</v>
      </c>
      <c r="K33" s="72" t="s">
        <v>403</v>
      </c>
      <c r="L33" s="72" t="s">
        <v>404</v>
      </c>
      <c r="M33" s="72" t="s">
        <v>405</v>
      </c>
      <c r="N33" s="32" t="s">
        <v>406</v>
      </c>
      <c r="O33" s="32" t="s">
        <v>49</v>
      </c>
      <c r="P33" s="75" t="str">
        <f>IF(O33="","",VLOOKUP(O33,'liste des branches'!$A$1:$B$805,2,0))</f>
        <v>Menuiserie batiment</v>
      </c>
      <c r="Q33" s="76">
        <f>IF(O33="","",VLOOKUP(O33,'liste des branches'!$A$1:$D$805,3,0))</f>
        <v>2</v>
      </c>
      <c r="R33" s="74">
        <v>32</v>
      </c>
      <c r="S33" s="77">
        <v>42430</v>
      </c>
      <c r="T33" s="77">
        <f t="shared" si="0"/>
        <v>42794</v>
      </c>
      <c r="U33" s="77"/>
      <c r="V33" s="77"/>
      <c r="W33" s="77"/>
      <c r="X33" s="77">
        <f t="shared" si="1"/>
        <v>42795</v>
      </c>
      <c r="Y33" s="78">
        <f t="shared" si="2"/>
        <v>12</v>
      </c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</row>
    <row r="34" spans="1:45" s="80" customFormat="1" ht="18" customHeight="1">
      <c r="A34" s="82">
        <v>32</v>
      </c>
      <c r="B34" s="72" t="s">
        <v>32</v>
      </c>
      <c r="C34" s="32" t="s">
        <v>407</v>
      </c>
      <c r="D34" s="32" t="s">
        <v>408</v>
      </c>
      <c r="E34" s="73">
        <v>35898</v>
      </c>
      <c r="F34" s="74" t="s">
        <v>409</v>
      </c>
      <c r="G34" s="74" t="s">
        <v>154</v>
      </c>
      <c r="H34" s="74" t="s">
        <v>410</v>
      </c>
      <c r="I34" s="72" t="s">
        <v>411</v>
      </c>
      <c r="J34" s="72" t="s">
        <v>412</v>
      </c>
      <c r="K34" s="72" t="s">
        <v>413</v>
      </c>
      <c r="L34" s="72" t="s">
        <v>414</v>
      </c>
      <c r="M34" s="72" t="s">
        <v>415</v>
      </c>
      <c r="N34" s="32" t="s">
        <v>416</v>
      </c>
      <c r="O34" s="32" t="s">
        <v>49</v>
      </c>
      <c r="P34" s="75" t="str">
        <f>IF(O34="","",VLOOKUP(O34,'liste des branches'!$A$1:$B$805,2,0))</f>
        <v>Menuiserie batiment</v>
      </c>
      <c r="Q34" s="76">
        <f>IF(O34="","",VLOOKUP(O34,'liste des branches'!$A$1:$D$805,3,0))</f>
        <v>2</v>
      </c>
      <c r="R34" s="74">
        <v>30</v>
      </c>
      <c r="S34" s="77">
        <v>42430</v>
      </c>
      <c r="T34" s="77">
        <f t="shared" si="0"/>
        <v>42794</v>
      </c>
      <c r="U34" s="77"/>
      <c r="V34" s="77"/>
      <c r="W34" s="77"/>
      <c r="X34" s="77">
        <f t="shared" si="1"/>
        <v>42795</v>
      </c>
      <c r="Y34" s="78">
        <f t="shared" si="2"/>
        <v>12</v>
      </c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</row>
    <row r="35" spans="1:45" s="80" customFormat="1" ht="18" customHeight="1">
      <c r="A35" s="82">
        <v>33</v>
      </c>
      <c r="B35" s="72" t="s">
        <v>33</v>
      </c>
      <c r="C35" s="32" t="s">
        <v>417</v>
      </c>
      <c r="D35" s="32" t="s">
        <v>418</v>
      </c>
      <c r="E35" s="73">
        <v>35899</v>
      </c>
      <c r="F35" s="74" t="s">
        <v>419</v>
      </c>
      <c r="G35" s="74" t="s">
        <v>154</v>
      </c>
      <c r="H35" s="74" t="s">
        <v>420</v>
      </c>
      <c r="I35" s="72" t="s">
        <v>421</v>
      </c>
      <c r="J35" s="72" t="s">
        <v>422</v>
      </c>
      <c r="K35" s="72" t="s">
        <v>423</v>
      </c>
      <c r="L35" s="72" t="s">
        <v>424</v>
      </c>
      <c r="M35" s="72" t="s">
        <v>425</v>
      </c>
      <c r="N35" s="32" t="s">
        <v>426</v>
      </c>
      <c r="O35" s="32" t="s">
        <v>49</v>
      </c>
      <c r="P35" s="75" t="str">
        <f>IF(O35="","",VLOOKUP(O35,'liste des branches'!$A$1:$B$805,2,0))</f>
        <v>Menuiserie batiment</v>
      </c>
      <c r="Q35" s="76">
        <f>IF(O35="","",VLOOKUP(O35,'liste des branches'!$A$1:$D$805,3,0))</f>
        <v>2</v>
      </c>
      <c r="R35" s="74">
        <v>13</v>
      </c>
      <c r="S35" s="77">
        <v>42430</v>
      </c>
      <c r="T35" s="77">
        <f t="shared" ref="T35:T46" si="3">EDATE(S35,VLOOKUP(Q35,$GS$2:$GT$6,2,FALSE))-1</f>
        <v>42794</v>
      </c>
      <c r="U35" s="77"/>
      <c r="V35" s="77"/>
      <c r="W35" s="77"/>
      <c r="X35" s="77">
        <f t="shared" ref="X35:X46" si="4">EDATE(S35,VLOOKUP(Q35,$GS$2:$GT$6,2,FALSE))</f>
        <v>42795</v>
      </c>
      <c r="Y35" s="78">
        <f t="shared" ref="Y35:Y46" si="5">DATEDIF(S35,X35,"M")</f>
        <v>12</v>
      </c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</row>
    <row r="36" spans="1:45" s="80" customFormat="1" ht="18" customHeight="1">
      <c r="A36" s="82">
        <v>34</v>
      </c>
      <c r="B36" s="72" t="s">
        <v>34</v>
      </c>
      <c r="C36" s="28" t="s">
        <v>427</v>
      </c>
      <c r="D36" s="28" t="s">
        <v>428</v>
      </c>
      <c r="E36" s="112">
        <v>33385</v>
      </c>
      <c r="F36" s="113" t="s">
        <v>429</v>
      </c>
      <c r="G36" s="113" t="s">
        <v>114</v>
      </c>
      <c r="H36" s="113" t="s">
        <v>430</v>
      </c>
      <c r="I36" s="114" t="s">
        <v>431</v>
      </c>
      <c r="J36" s="114" t="s">
        <v>432</v>
      </c>
      <c r="K36" s="114" t="s">
        <v>433</v>
      </c>
      <c r="L36" s="114" t="s">
        <v>434</v>
      </c>
      <c r="M36" s="114" t="s">
        <v>435</v>
      </c>
      <c r="N36" s="28" t="s">
        <v>436</v>
      </c>
      <c r="O36" s="32" t="s">
        <v>53</v>
      </c>
      <c r="P36" s="75" t="str">
        <f>IF(O36="","",VLOOKUP(O36,'liste des branches'!$A$1:$B$805,2,0))</f>
        <v xml:space="preserve">peinture vitrerie </v>
      </c>
      <c r="Q36" s="76">
        <f>IF(O36="","",VLOOKUP(O36,'liste des branches'!$A$1:$D$805,3,0))</f>
        <v>2</v>
      </c>
      <c r="R36" s="74">
        <v>21</v>
      </c>
      <c r="S36" s="77">
        <v>42430</v>
      </c>
      <c r="T36" s="77">
        <f t="shared" si="3"/>
        <v>42794</v>
      </c>
      <c r="U36" s="77"/>
      <c r="V36" s="77"/>
      <c r="W36" s="77"/>
      <c r="X36" s="77">
        <f t="shared" si="4"/>
        <v>42795</v>
      </c>
      <c r="Y36" s="78">
        <f t="shared" si="5"/>
        <v>12</v>
      </c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79"/>
    </row>
    <row r="37" spans="1:45" s="80" customFormat="1" ht="18" customHeight="1">
      <c r="A37" s="82">
        <v>35</v>
      </c>
      <c r="B37" s="72" t="s">
        <v>35</v>
      </c>
      <c r="C37" s="28" t="s">
        <v>437</v>
      </c>
      <c r="D37" s="28" t="s">
        <v>438</v>
      </c>
      <c r="E37" s="112">
        <v>35625</v>
      </c>
      <c r="F37" s="113" t="s">
        <v>439</v>
      </c>
      <c r="G37" s="113" t="s">
        <v>114</v>
      </c>
      <c r="H37" s="113" t="s">
        <v>440</v>
      </c>
      <c r="I37" s="114" t="s">
        <v>441</v>
      </c>
      <c r="J37" s="114" t="s">
        <v>442</v>
      </c>
      <c r="K37" s="114" t="s">
        <v>443</v>
      </c>
      <c r="L37" s="114" t="s">
        <v>444</v>
      </c>
      <c r="M37" s="114" t="s">
        <v>445</v>
      </c>
      <c r="N37" s="28" t="s">
        <v>436</v>
      </c>
      <c r="O37" s="32" t="s">
        <v>53</v>
      </c>
      <c r="P37" s="75" t="str">
        <f>IF(O37="","",VLOOKUP(O37,'liste des branches'!$A$1:$B$805,2,0))</f>
        <v xml:space="preserve">peinture vitrerie </v>
      </c>
      <c r="Q37" s="76">
        <f>IF(O37="","",VLOOKUP(O37,'liste des branches'!$A$1:$D$805,3,0))</f>
        <v>2</v>
      </c>
      <c r="R37" s="74">
        <v>22</v>
      </c>
      <c r="S37" s="77">
        <v>42430</v>
      </c>
      <c r="T37" s="77">
        <f t="shared" si="3"/>
        <v>42794</v>
      </c>
      <c r="U37" s="77"/>
      <c r="V37" s="77"/>
      <c r="W37" s="77"/>
      <c r="X37" s="77">
        <f t="shared" si="4"/>
        <v>42795</v>
      </c>
      <c r="Y37" s="78">
        <f t="shared" si="5"/>
        <v>12</v>
      </c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</row>
    <row r="38" spans="1:45" s="80" customFormat="1" ht="18" customHeight="1">
      <c r="A38" s="82">
        <v>36</v>
      </c>
      <c r="B38" s="72" t="s">
        <v>25</v>
      </c>
      <c r="C38" s="32" t="s">
        <v>446</v>
      </c>
      <c r="D38" s="32" t="s">
        <v>447</v>
      </c>
      <c r="E38" s="73">
        <v>36119</v>
      </c>
      <c r="F38" s="74" t="s">
        <v>448</v>
      </c>
      <c r="G38" s="74" t="s">
        <v>114</v>
      </c>
      <c r="H38" s="74" t="s">
        <v>449</v>
      </c>
      <c r="I38" s="72" t="s">
        <v>450</v>
      </c>
      <c r="J38" s="72" t="s">
        <v>451</v>
      </c>
      <c r="K38" s="72" t="s">
        <v>452</v>
      </c>
      <c r="L38" s="72" t="s">
        <v>453</v>
      </c>
      <c r="M38" s="72" t="s">
        <v>454</v>
      </c>
      <c r="N38" s="32" t="s">
        <v>455</v>
      </c>
      <c r="O38" s="32" t="s">
        <v>60</v>
      </c>
      <c r="P38" s="75" t="str">
        <f>IF(O38="","",VLOOKUP(O38,'liste des branches'!$A$1:$B$805,2,0))</f>
        <v>tôlerie carrossorie penture</v>
      </c>
      <c r="Q38" s="76">
        <f>IF(O38="","",VLOOKUP(O38,'liste des branches'!$A$1:$D$805,3,0))</f>
        <v>2</v>
      </c>
      <c r="R38" s="74">
        <v>25</v>
      </c>
      <c r="S38" s="77">
        <v>42430</v>
      </c>
      <c r="T38" s="77">
        <f t="shared" si="3"/>
        <v>42794</v>
      </c>
      <c r="U38" s="77"/>
      <c r="V38" s="77"/>
      <c r="W38" s="77"/>
      <c r="X38" s="77">
        <f t="shared" si="4"/>
        <v>42795</v>
      </c>
      <c r="Y38" s="78">
        <f t="shared" si="5"/>
        <v>12</v>
      </c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</row>
    <row r="39" spans="1:45" s="80" customFormat="1" ht="18" customHeight="1">
      <c r="A39" s="82">
        <v>37</v>
      </c>
      <c r="B39" s="72" t="s">
        <v>36</v>
      </c>
      <c r="C39" s="32" t="s">
        <v>456</v>
      </c>
      <c r="D39" s="32" t="s">
        <v>457</v>
      </c>
      <c r="E39" s="73">
        <v>35048</v>
      </c>
      <c r="F39" s="74" t="s">
        <v>458</v>
      </c>
      <c r="G39" s="74" t="s">
        <v>114</v>
      </c>
      <c r="H39" s="74" t="s">
        <v>459</v>
      </c>
      <c r="I39" s="72" t="s">
        <v>460</v>
      </c>
      <c r="J39" s="72" t="s">
        <v>461</v>
      </c>
      <c r="K39" s="72" t="s">
        <v>462</v>
      </c>
      <c r="L39" s="72" t="s">
        <v>463</v>
      </c>
      <c r="M39" s="72" t="s">
        <v>464</v>
      </c>
      <c r="N39" s="32" t="s">
        <v>465</v>
      </c>
      <c r="O39" s="32" t="s">
        <v>60</v>
      </c>
      <c r="P39" s="75" t="str">
        <f>IF(O39="","",VLOOKUP(O39,'liste des branches'!$A$1:$B$805,2,0))</f>
        <v>tôlerie carrossorie penture</v>
      </c>
      <c r="Q39" s="76">
        <f>IF(O39="","",VLOOKUP(O39,'liste des branches'!$A$1:$D$805,3,0))</f>
        <v>2</v>
      </c>
      <c r="R39" s="74">
        <v>24</v>
      </c>
      <c r="S39" s="77">
        <v>42430</v>
      </c>
      <c r="T39" s="77">
        <f t="shared" si="3"/>
        <v>42794</v>
      </c>
      <c r="U39" s="77"/>
      <c r="V39" s="77"/>
      <c r="W39" s="77"/>
      <c r="X39" s="77">
        <f t="shared" si="4"/>
        <v>42795</v>
      </c>
      <c r="Y39" s="78">
        <f t="shared" si="5"/>
        <v>12</v>
      </c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</row>
    <row r="40" spans="1:45" s="80" customFormat="1" ht="18" customHeight="1">
      <c r="A40" s="82">
        <v>38</v>
      </c>
      <c r="B40" s="72" t="s">
        <v>37</v>
      </c>
      <c r="C40" s="32" t="s">
        <v>466</v>
      </c>
      <c r="D40" s="32" t="s">
        <v>467</v>
      </c>
      <c r="E40" s="73">
        <v>36215</v>
      </c>
      <c r="F40" s="74" t="s">
        <v>468</v>
      </c>
      <c r="G40" s="74" t="s">
        <v>114</v>
      </c>
      <c r="H40" s="74" t="s">
        <v>469</v>
      </c>
      <c r="I40" s="72" t="s">
        <v>470</v>
      </c>
      <c r="J40" s="72" t="s">
        <v>471</v>
      </c>
      <c r="K40" s="72" t="s">
        <v>472</v>
      </c>
      <c r="L40" s="72" t="s">
        <v>473</v>
      </c>
      <c r="M40" s="72" t="s">
        <v>474</v>
      </c>
      <c r="N40" s="32" t="s">
        <v>475</v>
      </c>
      <c r="O40" s="32" t="s">
        <v>58</v>
      </c>
      <c r="P40" s="75" t="str">
        <f>IF(O40="","",VLOOKUP(O40,'liste des branches'!$A$1:$B$805,2,0))</f>
        <v>Serrurerie</v>
      </c>
      <c r="Q40" s="76">
        <f>IF(O40="","",VLOOKUP(O40,'liste des branches'!$A$1:$D$805,3,0))</f>
        <v>2</v>
      </c>
      <c r="R40" s="74">
        <v>7</v>
      </c>
      <c r="S40" s="77">
        <v>42430</v>
      </c>
      <c r="T40" s="77">
        <f t="shared" si="3"/>
        <v>42794</v>
      </c>
      <c r="U40" s="77"/>
      <c r="V40" s="77"/>
      <c r="W40" s="77"/>
      <c r="X40" s="77">
        <f t="shared" si="4"/>
        <v>42795</v>
      </c>
      <c r="Y40" s="78">
        <f t="shared" si="5"/>
        <v>12</v>
      </c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</row>
    <row r="41" spans="1:45" s="80" customFormat="1" ht="18" customHeight="1">
      <c r="A41" s="82">
        <v>39</v>
      </c>
      <c r="B41" s="72" t="s">
        <v>38</v>
      </c>
      <c r="C41" s="32" t="s">
        <v>476</v>
      </c>
      <c r="D41" s="32" t="s">
        <v>477</v>
      </c>
      <c r="E41" s="73">
        <v>34096</v>
      </c>
      <c r="F41" s="74" t="s">
        <v>478</v>
      </c>
      <c r="G41" s="74" t="s">
        <v>182</v>
      </c>
      <c r="H41" s="74" t="s">
        <v>479</v>
      </c>
      <c r="I41" s="72" t="s">
        <v>480</v>
      </c>
      <c r="J41" s="72" t="s">
        <v>481</v>
      </c>
      <c r="K41" s="72" t="s">
        <v>482</v>
      </c>
      <c r="L41" s="72" t="s">
        <v>483</v>
      </c>
      <c r="M41" s="72" t="s">
        <v>484</v>
      </c>
      <c r="N41" s="32" t="s">
        <v>485</v>
      </c>
      <c r="O41" s="32" t="s">
        <v>66</v>
      </c>
      <c r="P41" s="75" t="str">
        <f>IF(O41="","",VLOOKUP(O41,'liste des branches'!$A$1:$B$805,2,0))</f>
        <v>Patisserie</v>
      </c>
      <c r="Q41" s="76">
        <f>IF(O41="","",VLOOKUP(O41,'liste des branches'!$A$1:$D$805,3,0))</f>
        <v>3</v>
      </c>
      <c r="R41" s="74">
        <v>33</v>
      </c>
      <c r="S41" s="77">
        <v>42430</v>
      </c>
      <c r="T41" s="77">
        <f t="shared" si="3"/>
        <v>42978</v>
      </c>
      <c r="U41" s="77"/>
      <c r="V41" s="77"/>
      <c r="W41" s="77"/>
      <c r="X41" s="77">
        <f t="shared" si="4"/>
        <v>42979</v>
      </c>
      <c r="Y41" s="78">
        <f t="shared" si="5"/>
        <v>18</v>
      </c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</row>
    <row r="42" spans="1:45" s="80" customFormat="1" ht="18" customHeight="1">
      <c r="A42" s="82">
        <v>40</v>
      </c>
      <c r="B42" s="72" t="s">
        <v>39</v>
      </c>
      <c r="C42" s="32" t="s">
        <v>486</v>
      </c>
      <c r="D42" s="32" t="s">
        <v>487</v>
      </c>
      <c r="E42" s="73">
        <v>34921</v>
      </c>
      <c r="F42" s="74" t="s">
        <v>488</v>
      </c>
      <c r="G42" s="74" t="s">
        <v>182</v>
      </c>
      <c r="H42" s="74" t="s">
        <v>489</v>
      </c>
      <c r="I42" s="72" t="s">
        <v>490</v>
      </c>
      <c r="J42" s="72" t="s">
        <v>491</v>
      </c>
      <c r="K42" s="72" t="s">
        <v>492</v>
      </c>
      <c r="L42" s="72" t="s">
        <v>493</v>
      </c>
      <c r="M42" s="72" t="s">
        <v>494</v>
      </c>
      <c r="N42" s="32" t="s">
        <v>495</v>
      </c>
      <c r="O42" s="32" t="s">
        <v>59</v>
      </c>
      <c r="P42" s="75" t="str">
        <f>IF(O42="","",VLOOKUP(O42,'liste des branches'!$A$1:$B$805,2,0))</f>
        <v>Affutage</v>
      </c>
      <c r="Q42" s="76">
        <f>IF(O42="","",VLOOKUP(O42,'liste des branches'!$A$1:$D$805,3,0))</f>
        <v>2</v>
      </c>
      <c r="R42" s="74">
        <v>9</v>
      </c>
      <c r="S42" s="77">
        <v>42430</v>
      </c>
      <c r="T42" s="77">
        <f t="shared" si="3"/>
        <v>42794</v>
      </c>
      <c r="U42" s="77"/>
      <c r="V42" s="77"/>
      <c r="W42" s="77"/>
      <c r="X42" s="77">
        <f t="shared" si="4"/>
        <v>42795</v>
      </c>
      <c r="Y42" s="78">
        <f t="shared" si="5"/>
        <v>12</v>
      </c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</row>
    <row r="43" spans="1:45" s="80" customFormat="1" ht="18" customHeight="1">
      <c r="A43" s="82">
        <v>41</v>
      </c>
      <c r="B43" s="72" t="s">
        <v>40</v>
      </c>
      <c r="C43" s="32" t="s">
        <v>496</v>
      </c>
      <c r="D43" s="32" t="s">
        <v>497</v>
      </c>
      <c r="E43" s="73">
        <v>33892</v>
      </c>
      <c r="F43" s="74" t="s">
        <v>498</v>
      </c>
      <c r="G43" s="74" t="s">
        <v>182</v>
      </c>
      <c r="H43" s="74" t="s">
        <v>499</v>
      </c>
      <c r="I43" s="72" t="s">
        <v>500</v>
      </c>
      <c r="J43" s="72" t="s">
        <v>501</v>
      </c>
      <c r="K43" s="72" t="s">
        <v>502</v>
      </c>
      <c r="L43" s="72" t="s">
        <v>503</v>
      </c>
      <c r="M43" s="72" t="s">
        <v>504</v>
      </c>
      <c r="N43" s="32" t="s">
        <v>505</v>
      </c>
      <c r="O43" s="32" t="s">
        <v>66</v>
      </c>
      <c r="P43" s="75" t="str">
        <f>IF(O43="","",VLOOKUP(O43,'liste des branches'!$A$1:$B$805,2,0))</f>
        <v>Patisserie</v>
      </c>
      <c r="Q43" s="76">
        <f>IF(O43="","",VLOOKUP(O43,'liste des branches'!$A$1:$D$805,3,0))</f>
        <v>3</v>
      </c>
      <c r="R43" s="74">
        <v>42</v>
      </c>
      <c r="S43" s="77">
        <v>42430</v>
      </c>
      <c r="T43" s="77">
        <f t="shared" si="3"/>
        <v>42978</v>
      </c>
      <c r="U43" s="77"/>
      <c r="V43" s="77"/>
      <c r="W43" s="77"/>
      <c r="X43" s="77">
        <f t="shared" si="4"/>
        <v>42979</v>
      </c>
      <c r="Y43" s="78">
        <f t="shared" si="5"/>
        <v>18</v>
      </c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</row>
    <row r="44" spans="1:45" s="80" customFormat="1" ht="18" customHeight="1">
      <c r="A44" s="82">
        <v>42</v>
      </c>
      <c r="B44" s="72" t="s">
        <v>41</v>
      </c>
      <c r="C44" s="122" t="s">
        <v>506</v>
      </c>
      <c r="D44" s="122" t="s">
        <v>507</v>
      </c>
      <c r="E44" s="123">
        <v>34499</v>
      </c>
      <c r="F44" s="124" t="s">
        <v>508</v>
      </c>
      <c r="G44" s="124" t="s">
        <v>182</v>
      </c>
      <c r="H44" s="124" t="s">
        <v>509</v>
      </c>
      <c r="I44" s="125" t="s">
        <v>510</v>
      </c>
      <c r="J44" s="125" t="s">
        <v>511</v>
      </c>
      <c r="K44" s="125" t="s">
        <v>512</v>
      </c>
      <c r="L44" s="125" t="s">
        <v>513</v>
      </c>
      <c r="M44" s="125" t="s">
        <v>514</v>
      </c>
      <c r="N44" s="122" t="s">
        <v>515</v>
      </c>
      <c r="O44" s="32" t="s">
        <v>55</v>
      </c>
      <c r="P44" s="75" t="str">
        <f>IF(O44="","",VLOOKUP(O44,'liste des branches'!$A$1:$B$805,2,0))</f>
        <v>Installation sanitaire et gaz</v>
      </c>
      <c r="Q44" s="76">
        <f>IF(O44="","",VLOOKUP(O44,'liste des branches'!$A$1:$D$805,3,0))</f>
        <v>2</v>
      </c>
      <c r="R44" s="74">
        <v>2</v>
      </c>
      <c r="S44" s="77">
        <v>42430</v>
      </c>
      <c r="T44" s="77">
        <f t="shared" si="3"/>
        <v>42794</v>
      </c>
      <c r="U44" s="77"/>
      <c r="V44" s="77"/>
      <c r="W44" s="77"/>
      <c r="X44" s="77">
        <f t="shared" si="4"/>
        <v>42795</v>
      </c>
      <c r="Y44" s="78">
        <f t="shared" si="5"/>
        <v>12</v>
      </c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</row>
    <row r="45" spans="1:45" s="80" customFormat="1" ht="18" customHeight="1">
      <c r="A45" s="82">
        <v>43</v>
      </c>
      <c r="B45" s="72" t="s">
        <v>42</v>
      </c>
      <c r="C45" s="122" t="s">
        <v>516</v>
      </c>
      <c r="D45" s="122" t="s">
        <v>517</v>
      </c>
      <c r="E45" s="123">
        <v>35143</v>
      </c>
      <c r="F45" s="124" t="s">
        <v>518</v>
      </c>
      <c r="G45" s="124" t="s">
        <v>182</v>
      </c>
      <c r="H45" s="124" t="s">
        <v>519</v>
      </c>
      <c r="I45" s="125" t="s">
        <v>520</v>
      </c>
      <c r="J45" s="125" t="s">
        <v>521</v>
      </c>
      <c r="K45" s="125" t="s">
        <v>522</v>
      </c>
      <c r="L45" s="125" t="s">
        <v>523</v>
      </c>
      <c r="M45" s="125" t="s">
        <v>524</v>
      </c>
      <c r="N45" s="122" t="s">
        <v>515</v>
      </c>
      <c r="O45" s="32" t="s">
        <v>55</v>
      </c>
      <c r="P45" s="75" t="str">
        <f>IF(O45="","",VLOOKUP(O45,'liste des branches'!$A$1:$B$805,2,0))</f>
        <v>Installation sanitaire et gaz</v>
      </c>
      <c r="Q45" s="76">
        <f>IF(O45="","",VLOOKUP(O45,'liste des branches'!$A$1:$D$805,3,0))</f>
        <v>2</v>
      </c>
      <c r="R45" s="74">
        <v>4</v>
      </c>
      <c r="S45" s="77">
        <v>42430</v>
      </c>
      <c r="T45" s="77">
        <f t="shared" si="3"/>
        <v>42794</v>
      </c>
      <c r="U45" s="77"/>
      <c r="V45" s="77"/>
      <c r="W45" s="77"/>
      <c r="X45" s="77">
        <f t="shared" si="4"/>
        <v>42795</v>
      </c>
      <c r="Y45" s="78">
        <f t="shared" si="5"/>
        <v>12</v>
      </c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</row>
    <row r="46" spans="1:45" s="80" customFormat="1" ht="18" customHeight="1">
      <c r="A46" s="82">
        <v>44</v>
      </c>
      <c r="B46" s="72" t="s">
        <v>43</v>
      </c>
      <c r="C46" s="32" t="s">
        <v>525</v>
      </c>
      <c r="D46" s="32" t="s">
        <v>526</v>
      </c>
      <c r="E46" s="73">
        <v>34546</v>
      </c>
      <c r="F46" s="74" t="s">
        <v>527</v>
      </c>
      <c r="G46" s="74" t="s">
        <v>182</v>
      </c>
      <c r="H46" s="74" t="s">
        <v>528</v>
      </c>
      <c r="I46" s="72" t="s">
        <v>529</v>
      </c>
      <c r="J46" s="72" t="s">
        <v>530</v>
      </c>
      <c r="K46" s="72" t="s">
        <v>531</v>
      </c>
      <c r="L46" s="72" t="s">
        <v>532</v>
      </c>
      <c r="M46" s="72" t="s">
        <v>533</v>
      </c>
      <c r="N46" s="32" t="s">
        <v>534</v>
      </c>
      <c r="O46" s="32" t="s">
        <v>1</v>
      </c>
      <c r="P46" s="75" t="str">
        <f>IF(O46="","",VLOOKUP(O46,'liste des branches'!$A$1:$B$805,2,0))</f>
        <v>Electricité batiment</v>
      </c>
      <c r="Q46" s="87">
        <f>IF(O46="","",VLOOKUP(O46,'liste des branches'!$A$1:$D$805,3,0))</f>
        <v>2</v>
      </c>
      <c r="R46" s="132">
        <v>6</v>
      </c>
      <c r="S46" s="86">
        <v>42430</v>
      </c>
      <c r="T46" s="86">
        <f t="shared" si="3"/>
        <v>42794</v>
      </c>
      <c r="U46" s="86"/>
      <c r="V46" s="86"/>
      <c r="W46" s="86"/>
      <c r="X46" s="86">
        <f t="shared" si="4"/>
        <v>42795</v>
      </c>
      <c r="Y46" s="78">
        <f t="shared" si="5"/>
        <v>12</v>
      </c>
      <c r="Z46" s="79"/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  <c r="AR46" s="79"/>
      <c r="AS46" s="79"/>
    </row>
    <row r="47" spans="1:45" ht="18" customHeight="1">
      <c r="B47" s="133"/>
      <c r="C47" s="134"/>
      <c r="D47" s="134"/>
      <c r="E47" s="135"/>
      <c r="F47" s="136"/>
      <c r="G47" s="134"/>
      <c r="H47" s="134"/>
      <c r="I47" s="137"/>
      <c r="J47" s="137"/>
      <c r="K47" s="136"/>
      <c r="L47" s="138"/>
      <c r="M47" s="134"/>
      <c r="N47" s="134"/>
      <c r="P47" s="92"/>
      <c r="Q47" s="139"/>
      <c r="R47" s="140"/>
      <c r="S47" s="141"/>
      <c r="T47" s="141"/>
      <c r="U47" s="141"/>
      <c r="V47" s="141"/>
      <c r="W47" s="141"/>
      <c r="X47" s="141"/>
      <c r="Y47" s="142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3"/>
      <c r="AS47" s="83"/>
    </row>
    <row r="48" spans="1:45" ht="18" customHeight="1">
      <c r="B48" s="133"/>
      <c r="C48" s="134"/>
      <c r="D48" s="134"/>
      <c r="E48" s="135"/>
      <c r="F48" s="136"/>
      <c r="G48" s="134"/>
      <c r="H48" s="134"/>
      <c r="I48" s="137"/>
      <c r="J48" s="137"/>
      <c r="K48" s="136"/>
      <c r="L48" s="138"/>
      <c r="M48" s="134"/>
      <c r="N48" s="134"/>
      <c r="P48" s="92"/>
      <c r="Q48" s="139"/>
      <c r="R48" s="140"/>
      <c r="S48" s="141"/>
      <c r="T48" s="141"/>
      <c r="U48" s="141"/>
      <c r="V48" s="141"/>
      <c r="W48" s="141"/>
      <c r="X48" s="141"/>
      <c r="Y48" s="142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</row>
    <row r="49" spans="2:45" ht="18" customHeight="1">
      <c r="B49" s="133"/>
      <c r="C49" s="134"/>
      <c r="D49" s="134"/>
      <c r="E49" s="135"/>
      <c r="F49" s="136"/>
      <c r="G49" s="134"/>
      <c r="H49" s="134"/>
      <c r="I49" s="137"/>
      <c r="J49" s="137"/>
      <c r="K49" s="136"/>
      <c r="L49" s="138"/>
      <c r="M49" s="134"/>
      <c r="N49" s="134"/>
      <c r="P49" s="92"/>
      <c r="Q49" s="139"/>
      <c r="R49" s="140"/>
      <c r="S49" s="141"/>
      <c r="T49" s="141"/>
      <c r="U49" s="141"/>
      <c r="V49" s="141"/>
      <c r="W49" s="141"/>
      <c r="X49" s="141"/>
      <c r="Y49" s="142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3"/>
      <c r="AO49" s="83"/>
      <c r="AP49" s="83"/>
      <c r="AQ49" s="83"/>
      <c r="AR49" s="83"/>
      <c r="AS49" s="83"/>
    </row>
    <row r="50" spans="2:45" ht="18" customHeight="1">
      <c r="B50" s="133"/>
      <c r="C50" s="134"/>
      <c r="D50" s="134"/>
      <c r="E50" s="135"/>
      <c r="F50" s="136"/>
      <c r="G50" s="134"/>
      <c r="H50" s="134"/>
      <c r="I50" s="137"/>
      <c r="J50" s="137"/>
      <c r="K50" s="136"/>
      <c r="L50" s="138"/>
      <c r="M50" s="134"/>
      <c r="N50" s="134"/>
      <c r="P50" s="92"/>
      <c r="Q50" s="139"/>
      <c r="R50" s="140"/>
      <c r="S50" s="141"/>
      <c r="T50" s="141"/>
      <c r="U50" s="141"/>
      <c r="V50" s="141"/>
      <c r="W50" s="141"/>
      <c r="X50" s="141"/>
      <c r="Y50" s="142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</row>
    <row r="51" spans="2:45" ht="18" customHeight="1">
      <c r="B51" s="133"/>
      <c r="C51" s="134"/>
      <c r="D51" s="134"/>
      <c r="E51" s="135"/>
      <c r="F51" s="136"/>
      <c r="G51" s="134"/>
      <c r="H51" s="134"/>
      <c r="I51" s="137"/>
      <c r="J51" s="137"/>
      <c r="K51" s="136"/>
      <c r="L51" s="138"/>
      <c r="M51" s="134"/>
      <c r="N51" s="134"/>
      <c r="P51" s="92"/>
      <c r="Q51" s="139"/>
      <c r="R51" s="140"/>
      <c r="S51" s="141"/>
      <c r="T51" s="141"/>
      <c r="U51" s="141"/>
      <c r="V51" s="141"/>
      <c r="W51" s="141"/>
      <c r="X51" s="141"/>
      <c r="Y51" s="142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</row>
    <row r="52" spans="2:45" ht="18" customHeight="1">
      <c r="B52" s="133"/>
      <c r="C52" s="134"/>
      <c r="D52" s="134"/>
      <c r="E52" s="135"/>
      <c r="F52" s="136"/>
      <c r="G52" s="134"/>
      <c r="H52" s="134"/>
      <c r="I52" s="137"/>
      <c r="J52" s="137"/>
      <c r="K52" s="136"/>
      <c r="L52" s="138"/>
      <c r="M52" s="134"/>
      <c r="N52" s="134"/>
      <c r="P52" s="92"/>
      <c r="Q52" s="139"/>
      <c r="R52" s="140"/>
      <c r="S52" s="141"/>
      <c r="T52" s="141"/>
      <c r="U52" s="141"/>
      <c r="V52" s="141"/>
      <c r="W52" s="141"/>
      <c r="X52" s="141"/>
      <c r="Y52" s="142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</row>
    <row r="53" spans="2:45" ht="18" customHeight="1">
      <c r="B53" s="133"/>
      <c r="C53" s="134"/>
      <c r="D53" s="134"/>
      <c r="E53" s="135"/>
      <c r="F53" s="136"/>
      <c r="G53" s="134"/>
      <c r="H53" s="134"/>
      <c r="I53" s="137"/>
      <c r="J53" s="137"/>
      <c r="K53" s="136"/>
      <c r="L53" s="138"/>
      <c r="M53" s="134"/>
      <c r="N53" s="134"/>
      <c r="P53" s="92"/>
      <c r="Q53" s="139"/>
      <c r="R53" s="140"/>
      <c r="S53" s="141"/>
      <c r="T53" s="141"/>
      <c r="U53" s="141"/>
      <c r="V53" s="141"/>
      <c r="W53" s="141"/>
      <c r="X53" s="141"/>
      <c r="Y53" s="142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83"/>
      <c r="AL53" s="83"/>
      <c r="AM53" s="83"/>
      <c r="AN53" s="83"/>
      <c r="AO53" s="83"/>
      <c r="AP53" s="83"/>
      <c r="AQ53" s="83"/>
      <c r="AR53" s="83"/>
      <c r="AS53" s="83"/>
    </row>
    <row r="54" spans="2:45" ht="18" customHeight="1">
      <c r="B54" s="133"/>
      <c r="C54" s="134"/>
      <c r="D54" s="134"/>
      <c r="E54" s="135"/>
      <c r="F54" s="136"/>
      <c r="G54" s="134"/>
      <c r="H54" s="134"/>
      <c r="I54" s="137"/>
      <c r="J54" s="137"/>
      <c r="K54" s="136"/>
      <c r="L54" s="138"/>
      <c r="M54" s="134"/>
      <c r="N54" s="134"/>
      <c r="P54" s="92"/>
      <c r="Q54" s="139"/>
      <c r="R54" s="140"/>
      <c r="S54" s="141"/>
      <c r="T54" s="141"/>
      <c r="U54" s="141"/>
      <c r="V54" s="141"/>
      <c r="W54" s="141"/>
      <c r="X54" s="141"/>
      <c r="Y54" s="142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</row>
    <row r="55" spans="2:45" ht="18" customHeight="1">
      <c r="B55" s="133"/>
      <c r="C55" s="134"/>
      <c r="D55" s="134"/>
      <c r="E55" s="135"/>
      <c r="F55" s="136"/>
      <c r="G55" s="134"/>
      <c r="H55" s="134"/>
      <c r="I55" s="137"/>
      <c r="J55" s="137"/>
      <c r="K55" s="136"/>
      <c r="L55" s="138"/>
      <c r="M55" s="134"/>
      <c r="N55" s="134"/>
      <c r="P55" s="92"/>
      <c r="Q55" s="139"/>
      <c r="R55" s="140"/>
      <c r="S55" s="141"/>
      <c r="T55" s="141"/>
      <c r="U55" s="141"/>
      <c r="V55" s="141"/>
      <c r="W55" s="141"/>
      <c r="X55" s="141"/>
      <c r="Y55" s="142"/>
      <c r="Z55" s="83"/>
      <c r="AA55" s="83"/>
      <c r="AB55" s="83"/>
      <c r="AC55" s="83"/>
      <c r="AD55" s="83"/>
      <c r="AE55" s="83"/>
      <c r="AF55" s="83"/>
      <c r="AG55" s="83"/>
      <c r="AH55" s="83"/>
      <c r="AI55" s="83"/>
      <c r="AJ55" s="83"/>
      <c r="AK55" s="83"/>
      <c r="AL55" s="83"/>
      <c r="AM55" s="83"/>
      <c r="AN55" s="83"/>
      <c r="AO55" s="83"/>
      <c r="AP55" s="83"/>
      <c r="AQ55" s="83"/>
      <c r="AR55" s="83"/>
      <c r="AS55" s="83"/>
    </row>
    <row r="56" spans="2:45" ht="18" customHeight="1">
      <c r="B56" s="133"/>
      <c r="C56" s="134"/>
      <c r="D56" s="134"/>
      <c r="E56" s="135"/>
      <c r="F56" s="136"/>
      <c r="G56" s="134"/>
      <c r="H56" s="134"/>
      <c r="I56" s="137"/>
      <c r="J56" s="137"/>
      <c r="K56" s="136"/>
      <c r="L56" s="138"/>
      <c r="M56" s="134"/>
      <c r="N56" s="134"/>
      <c r="P56" s="92"/>
      <c r="Q56" s="139"/>
      <c r="R56" s="140"/>
      <c r="S56" s="141"/>
      <c r="T56" s="141"/>
      <c r="U56" s="141"/>
      <c r="V56" s="141"/>
      <c r="W56" s="141"/>
      <c r="X56" s="141"/>
      <c r="Y56" s="142"/>
      <c r="Z56" s="83"/>
      <c r="AA56" s="83"/>
      <c r="AB56" s="83"/>
      <c r="AC56" s="83"/>
      <c r="AD56" s="83"/>
      <c r="AE56" s="83"/>
      <c r="AF56" s="83"/>
      <c r="AG56" s="83"/>
      <c r="AH56" s="83"/>
      <c r="AI56" s="83"/>
      <c r="AJ56" s="83"/>
      <c r="AK56" s="83"/>
      <c r="AL56" s="83"/>
      <c r="AM56" s="83"/>
      <c r="AN56" s="83"/>
      <c r="AO56" s="83"/>
      <c r="AP56" s="83"/>
      <c r="AQ56" s="83"/>
      <c r="AR56" s="83"/>
      <c r="AS56" s="83"/>
    </row>
    <row r="57" spans="2:45" ht="18" customHeight="1">
      <c r="B57" s="133"/>
      <c r="C57" s="143"/>
      <c r="D57" s="143"/>
      <c r="E57" s="135"/>
      <c r="F57" s="136"/>
      <c r="G57" s="134"/>
      <c r="H57" s="134"/>
      <c r="I57" s="137"/>
      <c r="J57" s="137"/>
      <c r="K57" s="136"/>
      <c r="L57" s="138"/>
      <c r="M57" s="134"/>
      <c r="N57" s="134"/>
      <c r="P57" s="92"/>
      <c r="Q57" s="139"/>
      <c r="R57" s="140"/>
      <c r="S57" s="141"/>
      <c r="T57" s="141"/>
      <c r="U57" s="141"/>
      <c r="V57" s="141"/>
      <c r="W57" s="141"/>
      <c r="X57" s="141"/>
      <c r="Y57" s="142"/>
      <c r="Z57" s="83"/>
      <c r="AA57" s="83"/>
      <c r="AB57" s="83"/>
      <c r="AC57" s="83"/>
      <c r="AD57" s="83"/>
      <c r="AE57" s="83"/>
      <c r="AF57" s="83"/>
      <c r="AG57" s="83"/>
      <c r="AH57" s="83"/>
      <c r="AI57" s="83"/>
      <c r="AJ57" s="83"/>
      <c r="AK57" s="83"/>
      <c r="AL57" s="83"/>
      <c r="AM57" s="83"/>
      <c r="AN57" s="83"/>
      <c r="AO57" s="83"/>
      <c r="AP57" s="83"/>
      <c r="AQ57" s="83"/>
      <c r="AR57" s="83"/>
      <c r="AS57" s="83"/>
    </row>
    <row r="58" spans="2:45" ht="18" customHeight="1">
      <c r="B58" s="133"/>
      <c r="C58" s="143"/>
      <c r="D58" s="143"/>
      <c r="E58" s="135"/>
      <c r="F58" s="136"/>
      <c r="G58" s="134"/>
      <c r="H58" s="134"/>
      <c r="I58" s="137"/>
      <c r="J58" s="137"/>
      <c r="K58" s="136"/>
      <c r="L58" s="138"/>
      <c r="M58" s="134"/>
      <c r="N58" s="134"/>
      <c r="P58" s="92"/>
      <c r="Q58" s="139"/>
      <c r="R58" s="140"/>
      <c r="S58" s="141"/>
      <c r="T58" s="141"/>
      <c r="U58" s="141"/>
      <c r="V58" s="141"/>
      <c r="W58" s="141"/>
      <c r="X58" s="141"/>
      <c r="Y58" s="142"/>
      <c r="Z58" s="83"/>
      <c r="AA58" s="83"/>
      <c r="AB58" s="83"/>
      <c r="AC58" s="83"/>
      <c r="AD58" s="83"/>
      <c r="AE58" s="83"/>
      <c r="AF58" s="83"/>
      <c r="AG58" s="83"/>
      <c r="AH58" s="83"/>
      <c r="AI58" s="83"/>
      <c r="AJ58" s="83"/>
      <c r="AK58" s="83"/>
      <c r="AL58" s="83"/>
      <c r="AM58" s="83"/>
      <c r="AN58" s="83"/>
      <c r="AO58" s="83"/>
      <c r="AP58" s="83"/>
      <c r="AQ58" s="83"/>
      <c r="AR58" s="83"/>
      <c r="AS58" s="83"/>
    </row>
    <row r="59" spans="2:45" ht="18" customHeight="1">
      <c r="B59" s="133"/>
      <c r="C59" s="143"/>
      <c r="D59" s="143"/>
      <c r="E59" s="135"/>
      <c r="F59" s="136"/>
      <c r="G59" s="134"/>
      <c r="H59" s="134"/>
      <c r="I59" s="137"/>
      <c r="J59" s="137"/>
      <c r="K59" s="136"/>
      <c r="L59" s="138"/>
      <c r="M59" s="134"/>
      <c r="N59" s="134"/>
      <c r="P59" s="92"/>
      <c r="Q59" s="139"/>
      <c r="R59" s="140"/>
      <c r="S59" s="141"/>
      <c r="T59" s="141"/>
      <c r="U59" s="141"/>
      <c r="V59" s="141"/>
      <c r="W59" s="141"/>
      <c r="X59" s="141"/>
      <c r="Y59" s="142"/>
      <c r="Z59" s="83"/>
      <c r="AA59" s="83"/>
      <c r="AB59" s="83"/>
      <c r="AC59" s="83"/>
      <c r="AD59" s="83"/>
      <c r="AE59" s="83"/>
      <c r="AF59" s="83"/>
      <c r="AG59" s="83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</row>
    <row r="60" spans="2:45" ht="18" customHeight="1">
      <c r="B60" s="133"/>
      <c r="C60" s="143"/>
      <c r="D60" s="143"/>
      <c r="E60" s="135"/>
      <c r="F60" s="136"/>
      <c r="G60" s="134"/>
      <c r="H60" s="134"/>
      <c r="I60" s="137"/>
      <c r="J60" s="137"/>
      <c r="K60" s="136"/>
      <c r="L60" s="138"/>
      <c r="M60" s="134"/>
      <c r="N60" s="134"/>
      <c r="P60" s="92"/>
      <c r="Q60" s="139"/>
      <c r="R60" s="140"/>
      <c r="S60" s="141"/>
      <c r="T60" s="141"/>
      <c r="U60" s="141"/>
      <c r="V60" s="141"/>
      <c r="W60" s="141"/>
      <c r="X60" s="141"/>
      <c r="Y60" s="142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</row>
    <row r="61" spans="2:45" ht="18" customHeight="1">
      <c r="B61" s="133"/>
      <c r="C61" s="143"/>
      <c r="D61" s="143"/>
      <c r="E61" s="135"/>
      <c r="F61" s="136"/>
      <c r="G61" s="134"/>
      <c r="H61" s="134"/>
      <c r="I61" s="137"/>
      <c r="J61" s="137"/>
      <c r="K61" s="136"/>
      <c r="L61" s="138"/>
      <c r="M61" s="134"/>
      <c r="N61" s="134"/>
      <c r="P61" s="92"/>
      <c r="Q61" s="139"/>
      <c r="R61" s="140"/>
      <c r="S61" s="141"/>
      <c r="T61" s="141"/>
      <c r="U61" s="141"/>
      <c r="V61" s="141"/>
      <c r="W61" s="141"/>
      <c r="X61" s="141"/>
      <c r="Y61" s="142"/>
      <c r="Z61" s="83"/>
      <c r="AA61" s="83"/>
      <c r="AB61" s="83"/>
      <c r="AC61" s="83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</row>
    <row r="62" spans="2:45" ht="18" customHeight="1">
      <c r="B62" s="133"/>
      <c r="C62" s="143"/>
      <c r="D62" s="143"/>
      <c r="E62" s="135"/>
      <c r="F62" s="136"/>
      <c r="G62" s="134"/>
      <c r="H62" s="134"/>
      <c r="I62" s="137"/>
      <c r="J62" s="137"/>
      <c r="K62" s="136"/>
      <c r="L62" s="138"/>
      <c r="M62" s="134"/>
      <c r="N62" s="134"/>
      <c r="P62" s="92"/>
      <c r="Q62" s="139"/>
      <c r="R62" s="140"/>
      <c r="S62" s="141"/>
      <c r="T62" s="141"/>
      <c r="U62" s="141"/>
      <c r="V62" s="141"/>
      <c r="W62" s="141"/>
      <c r="X62" s="141"/>
      <c r="Y62" s="142"/>
      <c r="Z62" s="83"/>
      <c r="AA62" s="83"/>
      <c r="AB62" s="83"/>
      <c r="AC62" s="83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</row>
    <row r="63" spans="2:45" ht="18" customHeight="1">
      <c r="B63" s="133"/>
      <c r="C63" s="143"/>
      <c r="D63" s="143"/>
      <c r="E63" s="135"/>
      <c r="F63" s="136"/>
      <c r="G63" s="134"/>
      <c r="H63" s="134"/>
      <c r="I63" s="137"/>
      <c r="J63" s="137"/>
      <c r="K63" s="136"/>
      <c r="L63" s="138"/>
      <c r="M63" s="134"/>
      <c r="N63" s="134"/>
      <c r="P63" s="92"/>
      <c r="Q63" s="139"/>
      <c r="R63" s="140"/>
      <c r="S63" s="141"/>
      <c r="T63" s="141"/>
      <c r="U63" s="141"/>
      <c r="V63" s="141"/>
      <c r="W63" s="141"/>
      <c r="X63" s="141"/>
      <c r="Y63" s="142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3"/>
      <c r="AR63" s="83"/>
      <c r="AS63" s="83"/>
    </row>
    <row r="64" spans="2:45" ht="18" customHeight="1">
      <c r="B64" s="133"/>
      <c r="C64" s="143"/>
      <c r="D64" s="143"/>
      <c r="E64" s="135"/>
      <c r="F64" s="136"/>
      <c r="G64" s="134"/>
      <c r="H64" s="134"/>
      <c r="I64" s="137"/>
      <c r="J64" s="137"/>
      <c r="K64" s="136"/>
      <c r="L64" s="138"/>
      <c r="M64" s="134"/>
      <c r="N64" s="134"/>
      <c r="P64" s="92"/>
      <c r="Q64" s="139"/>
      <c r="R64" s="140"/>
      <c r="S64" s="141"/>
      <c r="T64" s="141"/>
      <c r="U64" s="141"/>
      <c r="V64" s="141"/>
      <c r="W64" s="141"/>
      <c r="X64" s="141"/>
      <c r="Y64" s="142"/>
      <c r="Z64" s="83"/>
      <c r="AA64" s="83"/>
      <c r="AB64" s="83"/>
      <c r="AC64" s="83"/>
      <c r="AD64" s="83"/>
      <c r="AE64" s="83"/>
      <c r="AF64" s="83"/>
      <c r="AG64" s="83"/>
      <c r="AH64" s="83"/>
      <c r="AI64" s="83"/>
      <c r="AJ64" s="83"/>
      <c r="AK64" s="83"/>
      <c r="AL64" s="83"/>
      <c r="AM64" s="83"/>
      <c r="AN64" s="83"/>
      <c r="AO64" s="83"/>
      <c r="AP64" s="83"/>
      <c r="AQ64" s="83"/>
      <c r="AR64" s="83"/>
      <c r="AS64" s="83"/>
    </row>
    <row r="65" spans="2:45" ht="18" customHeight="1">
      <c r="B65" s="133"/>
      <c r="C65" s="143"/>
      <c r="D65" s="143"/>
      <c r="E65" s="135"/>
      <c r="F65" s="136"/>
      <c r="G65" s="134"/>
      <c r="H65" s="134"/>
      <c r="I65" s="137"/>
      <c r="J65" s="137"/>
      <c r="K65" s="136"/>
      <c r="L65" s="138"/>
      <c r="M65" s="134"/>
      <c r="N65" s="134"/>
      <c r="P65" s="92"/>
      <c r="Q65" s="139"/>
      <c r="R65" s="140"/>
      <c r="S65" s="141"/>
      <c r="T65" s="141"/>
      <c r="U65" s="141"/>
      <c r="V65" s="141"/>
      <c r="W65" s="141"/>
      <c r="X65" s="141"/>
      <c r="Y65" s="142"/>
      <c r="Z65" s="83"/>
      <c r="AA65" s="83"/>
      <c r="AB65" s="83"/>
      <c r="AC65" s="83"/>
      <c r="AD65" s="83"/>
      <c r="AE65" s="83"/>
      <c r="AF65" s="83"/>
      <c r="AG65" s="83"/>
      <c r="AH65" s="83"/>
      <c r="AI65" s="83"/>
      <c r="AJ65" s="83"/>
      <c r="AK65" s="83"/>
      <c r="AL65" s="83"/>
      <c r="AM65" s="83"/>
      <c r="AN65" s="83"/>
      <c r="AO65" s="83"/>
      <c r="AP65" s="83"/>
      <c r="AQ65" s="83"/>
      <c r="AR65" s="83"/>
      <c r="AS65" s="83"/>
    </row>
    <row r="66" spans="2:45" ht="18" customHeight="1">
      <c r="B66" s="133"/>
      <c r="C66" s="143"/>
      <c r="D66" s="143"/>
      <c r="E66" s="135"/>
      <c r="F66" s="136"/>
      <c r="G66" s="134"/>
      <c r="H66" s="134"/>
      <c r="I66" s="137"/>
      <c r="J66" s="137"/>
      <c r="K66" s="136"/>
      <c r="L66" s="138"/>
      <c r="M66" s="134"/>
      <c r="N66" s="134"/>
      <c r="P66" s="92"/>
      <c r="Q66" s="139"/>
      <c r="R66" s="140"/>
      <c r="S66" s="141"/>
      <c r="T66" s="141"/>
      <c r="U66" s="141"/>
      <c r="V66" s="141"/>
      <c r="W66" s="141"/>
      <c r="X66" s="141"/>
      <c r="Y66" s="142"/>
      <c r="Z66" s="83"/>
      <c r="AA66" s="83"/>
      <c r="AB66" s="83"/>
      <c r="AC66" s="83"/>
      <c r="AD66" s="83"/>
      <c r="AE66" s="83"/>
      <c r="AF66" s="83"/>
      <c r="AG66" s="83"/>
      <c r="AH66" s="83"/>
      <c r="AI66" s="83"/>
      <c r="AJ66" s="83"/>
      <c r="AK66" s="83"/>
      <c r="AL66" s="83"/>
      <c r="AM66" s="83"/>
      <c r="AN66" s="83"/>
      <c r="AO66" s="83"/>
      <c r="AP66" s="83"/>
      <c r="AQ66" s="83"/>
      <c r="AR66" s="83"/>
      <c r="AS66" s="83"/>
    </row>
    <row r="67" spans="2:45" ht="18" customHeight="1">
      <c r="B67" s="133"/>
      <c r="C67" s="143"/>
      <c r="D67" s="143"/>
      <c r="E67" s="135"/>
      <c r="F67" s="136"/>
      <c r="G67" s="134"/>
      <c r="H67" s="134"/>
      <c r="I67" s="137"/>
      <c r="J67" s="137"/>
      <c r="K67" s="136"/>
      <c r="L67" s="138"/>
      <c r="M67" s="134"/>
      <c r="N67" s="134"/>
      <c r="P67" s="92"/>
      <c r="Q67" s="139"/>
      <c r="R67" s="140"/>
      <c r="S67" s="141"/>
      <c r="T67" s="141"/>
      <c r="U67" s="141"/>
      <c r="V67" s="141"/>
      <c r="W67" s="141"/>
      <c r="X67" s="141"/>
      <c r="Y67" s="142"/>
      <c r="Z67" s="83"/>
      <c r="AA67" s="83"/>
      <c r="AB67" s="83"/>
      <c r="AC67" s="83"/>
      <c r="AD67" s="83"/>
      <c r="AE67" s="83"/>
      <c r="AF67" s="83"/>
      <c r="AG67" s="83"/>
      <c r="AH67" s="83"/>
      <c r="AI67" s="83"/>
      <c r="AJ67" s="83"/>
      <c r="AK67" s="83"/>
      <c r="AL67" s="83"/>
      <c r="AM67" s="83"/>
      <c r="AN67" s="83"/>
      <c r="AO67" s="83"/>
      <c r="AP67" s="83"/>
      <c r="AQ67" s="83"/>
      <c r="AR67" s="83"/>
      <c r="AS67" s="83"/>
    </row>
    <row r="68" spans="2:45" ht="18" customHeight="1">
      <c r="B68" s="133"/>
      <c r="C68" s="143"/>
      <c r="D68" s="143"/>
      <c r="E68" s="135"/>
      <c r="F68" s="136"/>
      <c r="G68" s="134"/>
      <c r="H68" s="134"/>
      <c r="I68" s="137"/>
      <c r="J68" s="137"/>
      <c r="K68" s="136"/>
      <c r="L68" s="138"/>
      <c r="M68" s="134"/>
      <c r="N68" s="134"/>
      <c r="P68" s="92"/>
      <c r="Q68" s="139"/>
      <c r="R68" s="140"/>
      <c r="S68" s="141"/>
      <c r="T68" s="141"/>
      <c r="U68" s="141"/>
      <c r="V68" s="141"/>
      <c r="W68" s="141"/>
      <c r="X68" s="141"/>
      <c r="Y68" s="142"/>
      <c r="Z68" s="83"/>
      <c r="AA68" s="83"/>
      <c r="AB68" s="83"/>
      <c r="AC68" s="83"/>
      <c r="AD68" s="83"/>
      <c r="AE68" s="83"/>
      <c r="AF68" s="83"/>
      <c r="AG68" s="83"/>
      <c r="AH68" s="83"/>
      <c r="AI68" s="83"/>
      <c r="AJ68" s="83"/>
      <c r="AK68" s="83"/>
      <c r="AL68" s="83"/>
      <c r="AM68" s="83"/>
      <c r="AN68" s="83"/>
      <c r="AO68" s="83"/>
      <c r="AP68" s="83"/>
      <c r="AQ68" s="83"/>
      <c r="AR68" s="83"/>
      <c r="AS68" s="83"/>
    </row>
    <row r="69" spans="2:45" ht="18" customHeight="1">
      <c r="B69" s="133"/>
      <c r="C69" s="143"/>
      <c r="D69" s="143"/>
      <c r="E69" s="135"/>
      <c r="F69" s="136"/>
      <c r="G69" s="134"/>
      <c r="H69" s="134"/>
      <c r="I69" s="137"/>
      <c r="J69" s="137"/>
      <c r="K69" s="136"/>
      <c r="L69" s="138"/>
      <c r="M69" s="134"/>
      <c r="N69" s="134"/>
      <c r="P69" s="92"/>
      <c r="Q69" s="139"/>
      <c r="R69" s="140"/>
      <c r="S69" s="141"/>
      <c r="T69" s="141"/>
      <c r="U69" s="141"/>
      <c r="V69" s="141"/>
      <c r="W69" s="141"/>
      <c r="X69" s="141"/>
      <c r="Y69" s="142"/>
      <c r="Z69" s="83"/>
      <c r="AA69" s="83"/>
      <c r="AB69" s="83"/>
      <c r="AC69" s="83"/>
      <c r="AD69" s="83"/>
      <c r="AE69" s="83"/>
      <c r="AF69" s="83"/>
      <c r="AG69" s="83"/>
      <c r="AH69" s="83"/>
      <c r="AI69" s="83"/>
      <c r="AJ69" s="83"/>
      <c r="AK69" s="83"/>
      <c r="AL69" s="83"/>
      <c r="AM69" s="83"/>
      <c r="AN69" s="83"/>
      <c r="AO69" s="83"/>
      <c r="AP69" s="83"/>
      <c r="AQ69" s="83"/>
      <c r="AR69" s="83"/>
      <c r="AS69" s="83"/>
    </row>
    <row r="70" spans="2:45" ht="18" customHeight="1">
      <c r="B70" s="133"/>
      <c r="C70" s="143"/>
      <c r="D70" s="143"/>
      <c r="E70" s="135"/>
      <c r="F70" s="136"/>
      <c r="G70" s="134"/>
      <c r="H70" s="134"/>
      <c r="I70" s="137"/>
      <c r="J70" s="137"/>
      <c r="K70" s="136"/>
      <c r="L70" s="138"/>
      <c r="M70" s="134"/>
      <c r="N70" s="134"/>
      <c r="P70" s="92"/>
      <c r="Q70" s="139"/>
      <c r="R70" s="140"/>
      <c r="S70" s="141"/>
      <c r="T70" s="141"/>
      <c r="U70" s="141"/>
      <c r="V70" s="141"/>
      <c r="W70" s="141"/>
      <c r="X70" s="141"/>
      <c r="Y70" s="142"/>
      <c r="Z70" s="83"/>
      <c r="AA70" s="83"/>
      <c r="AB70" s="83"/>
      <c r="AC70" s="83"/>
      <c r="AD70" s="83"/>
      <c r="AE70" s="83"/>
      <c r="AF70" s="83"/>
      <c r="AG70" s="83"/>
      <c r="AH70" s="83"/>
      <c r="AI70" s="83"/>
      <c r="AJ70" s="83"/>
      <c r="AK70" s="83"/>
      <c r="AL70" s="83"/>
      <c r="AM70" s="83"/>
      <c r="AN70" s="83"/>
      <c r="AO70" s="83"/>
      <c r="AP70" s="83"/>
      <c r="AQ70" s="83"/>
      <c r="AR70" s="83"/>
      <c r="AS70" s="83"/>
    </row>
    <row r="71" spans="2:45" ht="18" customHeight="1">
      <c r="B71" s="133"/>
      <c r="C71" s="143"/>
      <c r="D71" s="143"/>
      <c r="E71" s="135"/>
      <c r="F71" s="136"/>
      <c r="G71" s="134"/>
      <c r="H71" s="134"/>
      <c r="I71" s="137"/>
      <c r="J71" s="137"/>
      <c r="K71" s="136"/>
      <c r="L71" s="138"/>
      <c r="M71" s="134"/>
      <c r="N71" s="134"/>
      <c r="P71" s="92"/>
      <c r="Q71" s="139"/>
      <c r="R71" s="140"/>
      <c r="S71" s="141"/>
      <c r="T71" s="141"/>
      <c r="U71" s="141"/>
      <c r="V71" s="141"/>
      <c r="W71" s="141"/>
      <c r="X71" s="141"/>
      <c r="Y71" s="142"/>
      <c r="Z71" s="83"/>
      <c r="AA71" s="83"/>
      <c r="AB71" s="83"/>
      <c r="AC71" s="83"/>
      <c r="AD71" s="83"/>
      <c r="AE71" s="83"/>
      <c r="AF71" s="83"/>
      <c r="AG71" s="83"/>
      <c r="AH71" s="83"/>
      <c r="AI71" s="83"/>
      <c r="AJ71" s="83"/>
      <c r="AK71" s="83"/>
      <c r="AL71" s="83"/>
      <c r="AM71" s="83"/>
      <c r="AN71" s="83"/>
      <c r="AO71" s="83"/>
      <c r="AP71" s="83"/>
      <c r="AQ71" s="83"/>
      <c r="AR71" s="83"/>
      <c r="AS71" s="83"/>
    </row>
    <row r="72" spans="2:45" ht="18" customHeight="1">
      <c r="B72" s="133"/>
      <c r="C72" s="143"/>
      <c r="D72" s="143"/>
      <c r="E72" s="135"/>
      <c r="F72" s="136"/>
      <c r="G72" s="134"/>
      <c r="H72" s="134"/>
      <c r="I72" s="137"/>
      <c r="J72" s="137"/>
      <c r="K72" s="136"/>
      <c r="L72" s="138"/>
      <c r="M72" s="134"/>
      <c r="N72" s="134"/>
      <c r="P72" s="92"/>
      <c r="Q72" s="139"/>
      <c r="R72" s="140"/>
      <c r="S72" s="141"/>
      <c r="T72" s="141"/>
      <c r="U72" s="141"/>
      <c r="V72" s="141"/>
      <c r="W72" s="141"/>
      <c r="X72" s="141"/>
      <c r="Y72" s="142"/>
      <c r="Z72" s="83"/>
      <c r="AA72" s="83"/>
      <c r="AB72" s="83"/>
      <c r="AC72" s="83"/>
      <c r="AD72" s="83"/>
      <c r="AE72" s="83"/>
      <c r="AF72" s="83"/>
      <c r="AG72" s="83"/>
      <c r="AH72" s="83"/>
      <c r="AI72" s="83"/>
      <c r="AJ72" s="83"/>
      <c r="AK72" s="83"/>
      <c r="AL72" s="83"/>
      <c r="AM72" s="83"/>
      <c r="AN72" s="83"/>
      <c r="AO72" s="83"/>
      <c r="AP72" s="83"/>
      <c r="AQ72" s="83"/>
      <c r="AR72" s="83"/>
      <c r="AS72" s="83"/>
    </row>
    <row r="73" spans="2:45" ht="18" customHeight="1">
      <c r="B73" s="133"/>
      <c r="C73" s="143"/>
      <c r="D73" s="143"/>
      <c r="E73" s="135"/>
      <c r="F73" s="136"/>
      <c r="G73" s="134"/>
      <c r="H73" s="134"/>
      <c r="I73" s="137"/>
      <c r="J73" s="137"/>
      <c r="K73" s="136"/>
      <c r="L73" s="138"/>
      <c r="M73" s="134"/>
      <c r="N73" s="134"/>
      <c r="P73" s="92"/>
      <c r="Q73" s="139"/>
      <c r="R73" s="140"/>
      <c r="S73" s="141"/>
      <c r="T73" s="141"/>
      <c r="U73" s="141"/>
      <c r="V73" s="141"/>
      <c r="W73" s="141"/>
      <c r="X73" s="141"/>
      <c r="Y73" s="142"/>
      <c r="Z73" s="83"/>
      <c r="AA73" s="83"/>
      <c r="AB73" s="83"/>
      <c r="AC73" s="83"/>
      <c r="AD73" s="83"/>
      <c r="AE73" s="83"/>
      <c r="AF73" s="83"/>
      <c r="AG73" s="83"/>
      <c r="AH73" s="83"/>
      <c r="AI73" s="83"/>
      <c r="AJ73" s="83"/>
      <c r="AK73" s="83"/>
      <c r="AL73" s="83"/>
      <c r="AM73" s="83"/>
      <c r="AN73" s="83"/>
      <c r="AO73" s="83"/>
      <c r="AP73" s="83"/>
      <c r="AQ73" s="83"/>
      <c r="AR73" s="83"/>
      <c r="AS73" s="83"/>
    </row>
    <row r="74" spans="2:45" ht="18" customHeight="1">
      <c r="B74" s="133"/>
      <c r="C74" s="143"/>
      <c r="D74" s="143"/>
      <c r="E74" s="135"/>
      <c r="F74" s="136"/>
      <c r="G74" s="134"/>
      <c r="H74" s="134"/>
      <c r="I74" s="137"/>
      <c r="J74" s="137"/>
      <c r="K74" s="136"/>
      <c r="L74" s="138"/>
      <c r="M74" s="134"/>
      <c r="N74" s="134"/>
      <c r="P74" s="92"/>
      <c r="Q74" s="139"/>
      <c r="R74" s="140"/>
      <c r="S74" s="141"/>
      <c r="T74" s="141"/>
      <c r="U74" s="141"/>
      <c r="V74" s="141"/>
      <c r="W74" s="141"/>
      <c r="X74" s="141"/>
      <c r="Y74" s="142"/>
      <c r="Z74" s="83"/>
      <c r="AA74" s="83"/>
      <c r="AB74" s="83"/>
      <c r="AC74" s="83"/>
      <c r="AD74" s="83"/>
      <c r="AE74" s="83"/>
      <c r="AF74" s="83"/>
      <c r="AG74" s="83"/>
      <c r="AH74" s="83"/>
      <c r="AI74" s="83"/>
      <c r="AJ74" s="83"/>
      <c r="AK74" s="83"/>
      <c r="AL74" s="83"/>
      <c r="AM74" s="83"/>
      <c r="AN74" s="83"/>
      <c r="AO74" s="83"/>
      <c r="AP74" s="83"/>
      <c r="AQ74" s="83"/>
      <c r="AR74" s="83"/>
      <c r="AS74" s="83"/>
    </row>
    <row r="75" spans="2:45" ht="18" customHeight="1">
      <c r="B75" s="133"/>
      <c r="C75" s="143"/>
      <c r="D75" s="143"/>
      <c r="E75" s="135"/>
      <c r="F75" s="136"/>
      <c r="G75" s="134"/>
      <c r="H75" s="134"/>
      <c r="I75" s="137"/>
      <c r="J75" s="137"/>
      <c r="K75" s="136"/>
      <c r="L75" s="138"/>
      <c r="M75" s="134"/>
      <c r="N75" s="134"/>
      <c r="P75" s="92"/>
      <c r="Q75" s="139"/>
      <c r="R75" s="140"/>
      <c r="S75" s="141"/>
      <c r="T75" s="141"/>
      <c r="U75" s="141"/>
      <c r="V75" s="141"/>
      <c r="W75" s="141"/>
      <c r="X75" s="141"/>
      <c r="Y75" s="142"/>
      <c r="Z75" s="83"/>
      <c r="AA75" s="83"/>
      <c r="AB75" s="83"/>
      <c r="AC75" s="83"/>
      <c r="AD75" s="83"/>
      <c r="AE75" s="83"/>
      <c r="AF75" s="83"/>
      <c r="AG75" s="83"/>
      <c r="AH75" s="83"/>
      <c r="AI75" s="83"/>
      <c r="AJ75" s="83"/>
      <c r="AK75" s="83"/>
      <c r="AL75" s="83"/>
      <c r="AM75" s="83"/>
      <c r="AN75" s="83"/>
      <c r="AO75" s="83"/>
      <c r="AP75" s="83"/>
      <c r="AQ75" s="83"/>
      <c r="AR75" s="83"/>
      <c r="AS75" s="83"/>
    </row>
    <row r="76" spans="2:45" ht="18" customHeight="1">
      <c r="B76" s="133"/>
      <c r="C76" s="143"/>
      <c r="D76" s="143"/>
      <c r="E76" s="135"/>
      <c r="F76" s="136"/>
      <c r="G76" s="134"/>
      <c r="H76" s="134"/>
      <c r="I76" s="137"/>
      <c r="J76" s="137"/>
      <c r="K76" s="136"/>
      <c r="L76" s="138"/>
      <c r="M76" s="134"/>
      <c r="N76" s="134"/>
      <c r="P76" s="92"/>
      <c r="Q76" s="139"/>
      <c r="R76" s="140"/>
      <c r="S76" s="141"/>
      <c r="T76" s="141"/>
      <c r="U76" s="141"/>
      <c r="V76" s="141"/>
      <c r="W76" s="141"/>
      <c r="X76" s="141"/>
      <c r="Y76" s="142"/>
      <c r="Z76" s="83"/>
      <c r="AA76" s="83"/>
      <c r="AB76" s="83"/>
      <c r="AC76" s="83"/>
      <c r="AD76" s="83"/>
      <c r="AE76" s="83"/>
      <c r="AF76" s="83"/>
      <c r="AG76" s="83"/>
      <c r="AH76" s="83"/>
      <c r="AI76" s="83"/>
      <c r="AJ76" s="83"/>
      <c r="AK76" s="83"/>
      <c r="AL76" s="83"/>
      <c r="AM76" s="83"/>
      <c r="AN76" s="83"/>
      <c r="AO76" s="83"/>
      <c r="AP76" s="83"/>
      <c r="AQ76" s="83"/>
      <c r="AR76" s="83"/>
      <c r="AS76" s="83"/>
    </row>
    <row r="77" spans="2:45" ht="18" customHeight="1">
      <c r="B77" s="133"/>
      <c r="C77" s="143"/>
      <c r="D77" s="143"/>
      <c r="E77" s="135"/>
      <c r="F77" s="136"/>
      <c r="G77" s="134"/>
      <c r="H77" s="134"/>
      <c r="I77" s="137"/>
      <c r="J77" s="137"/>
      <c r="K77" s="136"/>
      <c r="L77" s="138"/>
      <c r="M77" s="134"/>
      <c r="N77" s="134"/>
      <c r="P77" s="92"/>
      <c r="Q77" s="139"/>
      <c r="R77" s="140"/>
      <c r="S77" s="141"/>
      <c r="T77" s="141"/>
      <c r="U77" s="141"/>
      <c r="V77" s="141"/>
      <c r="W77" s="141"/>
      <c r="X77" s="141"/>
      <c r="Y77" s="142"/>
      <c r="Z77" s="83"/>
      <c r="AA77" s="83"/>
      <c r="AB77" s="83"/>
      <c r="AC77" s="83"/>
      <c r="AD77" s="83"/>
      <c r="AE77" s="83"/>
      <c r="AF77" s="83"/>
      <c r="AG77" s="83"/>
      <c r="AH77" s="83"/>
      <c r="AI77" s="83"/>
      <c r="AJ77" s="83"/>
      <c r="AK77" s="83"/>
      <c r="AL77" s="83"/>
      <c r="AM77" s="83"/>
      <c r="AN77" s="83"/>
      <c r="AO77" s="83"/>
      <c r="AP77" s="83"/>
      <c r="AQ77" s="83"/>
      <c r="AR77" s="83"/>
      <c r="AS77" s="83"/>
    </row>
    <row r="78" spans="2:45" ht="18" customHeight="1">
      <c r="B78" s="133"/>
      <c r="C78" s="143"/>
      <c r="D78" s="143"/>
      <c r="E78" s="135"/>
      <c r="F78" s="136"/>
      <c r="G78" s="134"/>
      <c r="H78" s="134"/>
      <c r="I78" s="137"/>
      <c r="J78" s="137"/>
      <c r="K78" s="136"/>
      <c r="L78" s="138"/>
      <c r="M78" s="134"/>
      <c r="N78" s="134"/>
      <c r="P78" s="92"/>
      <c r="Q78" s="139"/>
      <c r="R78" s="140"/>
      <c r="S78" s="141"/>
      <c r="T78" s="141"/>
      <c r="U78" s="141"/>
      <c r="V78" s="141"/>
      <c r="W78" s="141"/>
      <c r="X78" s="141"/>
      <c r="Y78" s="142"/>
      <c r="Z78" s="83"/>
      <c r="AA78" s="83"/>
      <c r="AB78" s="83"/>
      <c r="AC78" s="83"/>
      <c r="AD78" s="83"/>
      <c r="AE78" s="83"/>
      <c r="AF78" s="83"/>
      <c r="AG78" s="83"/>
      <c r="AH78" s="83"/>
      <c r="AI78" s="83"/>
      <c r="AJ78" s="83"/>
      <c r="AK78" s="83"/>
      <c r="AL78" s="83"/>
      <c r="AM78" s="83"/>
      <c r="AN78" s="83"/>
      <c r="AO78" s="83"/>
      <c r="AP78" s="83"/>
      <c r="AQ78" s="83"/>
      <c r="AR78" s="83"/>
      <c r="AS78" s="83"/>
    </row>
    <row r="79" spans="2:45" ht="18" customHeight="1">
      <c r="B79" s="133"/>
      <c r="C79" s="143"/>
      <c r="D79" s="143"/>
      <c r="E79" s="135"/>
      <c r="F79" s="136"/>
      <c r="G79" s="134"/>
      <c r="H79" s="134"/>
      <c r="I79" s="137"/>
      <c r="J79" s="137"/>
      <c r="K79" s="136"/>
      <c r="L79" s="138"/>
      <c r="M79" s="134"/>
      <c r="N79" s="134"/>
      <c r="P79" s="92"/>
      <c r="Q79" s="139"/>
      <c r="R79" s="140"/>
      <c r="S79" s="141"/>
      <c r="T79" s="141"/>
      <c r="U79" s="141"/>
      <c r="V79" s="141"/>
      <c r="W79" s="141"/>
      <c r="X79" s="141"/>
      <c r="Y79" s="142"/>
      <c r="Z79" s="83"/>
      <c r="AA79" s="83"/>
      <c r="AB79" s="83"/>
      <c r="AC79" s="83"/>
      <c r="AD79" s="83"/>
      <c r="AE79" s="83"/>
      <c r="AF79" s="83"/>
      <c r="AG79" s="83"/>
      <c r="AH79" s="83"/>
      <c r="AI79" s="83"/>
      <c r="AJ79" s="83"/>
      <c r="AK79" s="83"/>
      <c r="AL79" s="83"/>
      <c r="AM79" s="83"/>
      <c r="AN79" s="83"/>
      <c r="AO79" s="83"/>
      <c r="AP79" s="83"/>
      <c r="AQ79" s="83"/>
      <c r="AR79" s="83"/>
      <c r="AS79" s="83"/>
    </row>
    <row r="80" spans="2:45" ht="18" customHeight="1">
      <c r="B80" s="133"/>
      <c r="C80" s="143"/>
      <c r="D80" s="143"/>
      <c r="E80" s="135"/>
      <c r="F80" s="136"/>
      <c r="G80" s="134"/>
      <c r="H80" s="134"/>
      <c r="I80" s="137"/>
      <c r="J80" s="137"/>
      <c r="K80" s="136"/>
      <c r="L80" s="138"/>
      <c r="M80" s="134"/>
      <c r="N80" s="134"/>
      <c r="P80" s="92"/>
      <c r="Q80" s="139"/>
      <c r="R80" s="140"/>
      <c r="S80" s="141"/>
      <c r="T80" s="141"/>
      <c r="U80" s="141"/>
      <c r="V80" s="141"/>
      <c r="W80" s="141"/>
      <c r="X80" s="141"/>
      <c r="Y80" s="142"/>
      <c r="Z80" s="83"/>
      <c r="AA80" s="83"/>
      <c r="AB80" s="83"/>
      <c r="AC80" s="83"/>
      <c r="AD80" s="83"/>
      <c r="AE80" s="83"/>
      <c r="AF80" s="83"/>
      <c r="AG80" s="83"/>
      <c r="AH80" s="83"/>
      <c r="AI80" s="83"/>
      <c r="AJ80" s="83"/>
      <c r="AK80" s="83"/>
      <c r="AL80" s="83"/>
      <c r="AM80" s="83"/>
      <c r="AN80" s="83"/>
      <c r="AO80" s="83"/>
      <c r="AP80" s="83"/>
      <c r="AQ80" s="83"/>
      <c r="AR80" s="83"/>
      <c r="AS80" s="83"/>
    </row>
    <row r="81" spans="2:45" ht="18" customHeight="1">
      <c r="B81" s="133"/>
      <c r="C81" s="143"/>
      <c r="D81" s="143"/>
      <c r="E81" s="135"/>
      <c r="F81" s="136"/>
      <c r="G81" s="134"/>
      <c r="H81" s="134"/>
      <c r="I81" s="137"/>
      <c r="J81" s="137"/>
      <c r="K81" s="136"/>
      <c r="L81" s="138"/>
      <c r="M81" s="134"/>
      <c r="N81" s="134"/>
      <c r="P81" s="92"/>
      <c r="Q81" s="139"/>
      <c r="R81" s="140"/>
      <c r="S81" s="141"/>
      <c r="T81" s="141"/>
      <c r="U81" s="141"/>
      <c r="V81" s="141"/>
      <c r="W81" s="141"/>
      <c r="X81" s="141"/>
      <c r="Y81" s="142"/>
      <c r="Z81" s="83"/>
      <c r="AA81" s="83"/>
      <c r="AB81" s="83"/>
      <c r="AC81" s="83"/>
      <c r="AD81" s="83"/>
      <c r="AE81" s="83"/>
      <c r="AF81" s="83"/>
      <c r="AG81" s="83"/>
      <c r="AH81" s="83"/>
      <c r="AI81" s="83"/>
      <c r="AJ81" s="83"/>
      <c r="AK81" s="83"/>
      <c r="AL81" s="83"/>
      <c r="AM81" s="83"/>
      <c r="AN81" s="83"/>
      <c r="AO81" s="83"/>
      <c r="AP81" s="83"/>
      <c r="AQ81" s="83"/>
      <c r="AR81" s="83"/>
      <c r="AS81" s="83"/>
    </row>
    <row r="82" spans="2:45" ht="18" customHeight="1">
      <c r="B82" s="133"/>
      <c r="C82" s="143"/>
      <c r="D82" s="143"/>
      <c r="E82" s="135"/>
      <c r="F82" s="136"/>
      <c r="G82" s="134"/>
      <c r="H82" s="134"/>
      <c r="I82" s="137"/>
      <c r="J82" s="137"/>
      <c r="K82" s="136"/>
      <c r="L82" s="138"/>
      <c r="M82" s="134"/>
      <c r="N82" s="134"/>
      <c r="P82" s="92"/>
      <c r="Q82" s="139"/>
      <c r="R82" s="140"/>
      <c r="S82" s="141"/>
      <c r="T82" s="141"/>
      <c r="U82" s="141"/>
      <c r="V82" s="141"/>
      <c r="W82" s="141"/>
      <c r="X82" s="141"/>
      <c r="Y82" s="142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</row>
    <row r="83" spans="2:45" ht="18" customHeight="1">
      <c r="B83" s="133"/>
      <c r="C83" s="143"/>
      <c r="D83" s="143"/>
      <c r="E83" s="135"/>
      <c r="F83" s="136"/>
      <c r="G83" s="134"/>
      <c r="H83" s="134"/>
      <c r="I83" s="137"/>
      <c r="J83" s="137"/>
      <c r="K83" s="136"/>
      <c r="L83" s="138"/>
      <c r="M83" s="134"/>
      <c r="N83" s="134"/>
      <c r="P83" s="92"/>
      <c r="Q83" s="139"/>
      <c r="R83" s="83"/>
      <c r="S83" s="141"/>
      <c r="T83" s="141"/>
      <c r="U83" s="141"/>
      <c r="V83" s="141"/>
      <c r="W83" s="141"/>
      <c r="X83" s="141"/>
      <c r="Y83" s="142"/>
      <c r="Z83" s="83"/>
      <c r="AA83" s="83"/>
      <c r="AB83" s="83"/>
      <c r="AC83" s="83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</row>
    <row r="84" spans="2:45" ht="18" customHeight="1">
      <c r="B84" s="133"/>
      <c r="C84" s="143"/>
      <c r="D84" s="143"/>
      <c r="E84" s="135"/>
      <c r="F84" s="143"/>
      <c r="G84" s="134"/>
      <c r="H84" s="143"/>
      <c r="I84" s="143"/>
      <c r="J84" s="143"/>
      <c r="K84" s="143"/>
      <c r="L84" s="143"/>
      <c r="M84" s="143"/>
      <c r="N84" s="143"/>
      <c r="P84" s="92"/>
      <c r="Q84" s="139"/>
      <c r="R84" s="83"/>
      <c r="S84" s="141"/>
      <c r="T84" s="141"/>
      <c r="U84" s="141"/>
      <c r="V84" s="141"/>
      <c r="W84" s="141"/>
      <c r="X84" s="141"/>
      <c r="Y84" s="142"/>
      <c r="Z84" s="83"/>
      <c r="AA84" s="83"/>
      <c r="AB84" s="83"/>
      <c r="AC84" s="83"/>
      <c r="AD84" s="83"/>
      <c r="AE84" s="83"/>
      <c r="AF84" s="83"/>
      <c r="AG84" s="83"/>
      <c r="AH84" s="83"/>
      <c r="AI84" s="83"/>
      <c r="AJ84" s="83"/>
      <c r="AK84" s="83"/>
      <c r="AL84" s="83"/>
      <c r="AM84" s="83"/>
      <c r="AN84" s="83"/>
      <c r="AO84" s="83"/>
      <c r="AP84" s="83"/>
      <c r="AQ84" s="83"/>
      <c r="AR84" s="83"/>
      <c r="AS84" s="83"/>
    </row>
    <row r="85" spans="2:45" ht="18" customHeight="1">
      <c r="B85" s="133"/>
      <c r="C85" s="143"/>
      <c r="D85" s="143"/>
      <c r="E85" s="135"/>
      <c r="F85" s="143"/>
      <c r="G85" s="134"/>
      <c r="H85" s="143"/>
      <c r="I85" s="143"/>
      <c r="J85" s="143"/>
      <c r="K85" s="143"/>
      <c r="L85" s="143"/>
      <c r="M85" s="143"/>
      <c r="N85" s="143"/>
      <c r="P85" s="92"/>
      <c r="Q85" s="139"/>
      <c r="R85" s="83"/>
      <c r="S85" s="141"/>
      <c r="T85" s="141"/>
      <c r="U85" s="141"/>
      <c r="V85" s="141"/>
      <c r="W85" s="141"/>
      <c r="X85" s="141"/>
      <c r="Y85" s="142"/>
      <c r="Z85" s="83"/>
      <c r="AA85" s="83"/>
      <c r="AB85" s="83"/>
      <c r="AC85" s="83"/>
      <c r="AD85" s="83"/>
      <c r="AE85" s="83"/>
      <c r="AF85" s="83"/>
      <c r="AG85" s="83"/>
      <c r="AH85" s="83"/>
      <c r="AI85" s="83"/>
      <c r="AJ85" s="83"/>
      <c r="AK85" s="83"/>
      <c r="AL85" s="83"/>
      <c r="AM85" s="83"/>
      <c r="AN85" s="83"/>
      <c r="AO85" s="83"/>
      <c r="AP85" s="83"/>
      <c r="AQ85" s="83"/>
      <c r="AR85" s="83"/>
      <c r="AS85" s="83"/>
    </row>
    <row r="86" spans="2:45" ht="18" customHeight="1">
      <c r="B86" s="133"/>
      <c r="C86" s="143"/>
      <c r="D86" s="143"/>
      <c r="E86" s="135"/>
      <c r="F86" s="143"/>
      <c r="G86" s="134"/>
      <c r="H86" s="143"/>
      <c r="I86" s="143"/>
      <c r="J86" s="143"/>
      <c r="K86" s="143"/>
      <c r="L86" s="143"/>
      <c r="M86" s="143"/>
      <c r="N86" s="143"/>
      <c r="P86" s="92"/>
      <c r="Q86" s="139"/>
      <c r="R86" s="83"/>
      <c r="S86" s="141"/>
      <c r="T86" s="141"/>
      <c r="U86" s="141"/>
      <c r="V86" s="141"/>
      <c r="W86" s="141"/>
      <c r="X86" s="141"/>
      <c r="Y86" s="142"/>
      <c r="Z86" s="83"/>
      <c r="AA86" s="83"/>
      <c r="AB86" s="83"/>
      <c r="AC86" s="83"/>
      <c r="AD86" s="83"/>
      <c r="AE86" s="83"/>
      <c r="AF86" s="83"/>
      <c r="AG86" s="83"/>
      <c r="AH86" s="83"/>
      <c r="AI86" s="83"/>
      <c r="AJ86" s="83"/>
      <c r="AK86" s="83"/>
      <c r="AL86" s="83"/>
      <c r="AM86" s="83"/>
      <c r="AN86" s="83"/>
      <c r="AO86" s="83"/>
      <c r="AP86" s="83"/>
      <c r="AQ86" s="83"/>
      <c r="AR86" s="83"/>
      <c r="AS86" s="83"/>
    </row>
    <row r="87" spans="2:45" ht="18" customHeight="1">
      <c r="B87" s="133"/>
      <c r="C87" s="143"/>
      <c r="D87" s="143"/>
      <c r="E87" s="135"/>
      <c r="F87" s="143"/>
      <c r="G87" s="134"/>
      <c r="H87" s="143"/>
      <c r="I87" s="143"/>
      <c r="J87" s="143"/>
      <c r="K87" s="143"/>
      <c r="L87" s="143"/>
      <c r="M87" s="143"/>
      <c r="N87" s="143"/>
      <c r="P87" s="92"/>
      <c r="Q87" s="139"/>
      <c r="R87" s="83"/>
      <c r="S87" s="141"/>
      <c r="T87" s="141"/>
      <c r="U87" s="141"/>
      <c r="V87" s="141"/>
      <c r="W87" s="141"/>
      <c r="X87" s="141"/>
      <c r="Y87" s="142"/>
      <c r="Z87" s="83"/>
      <c r="AA87" s="83"/>
      <c r="AB87" s="83"/>
      <c r="AC87" s="83"/>
      <c r="AD87" s="83"/>
      <c r="AE87" s="83"/>
      <c r="AF87" s="83"/>
      <c r="AG87" s="83"/>
      <c r="AH87" s="83"/>
      <c r="AI87" s="83"/>
      <c r="AJ87" s="83"/>
      <c r="AK87" s="83"/>
      <c r="AL87" s="83"/>
      <c r="AM87" s="83"/>
      <c r="AN87" s="83"/>
      <c r="AO87" s="83"/>
      <c r="AP87" s="83"/>
      <c r="AQ87" s="83"/>
      <c r="AR87" s="83"/>
      <c r="AS87" s="83"/>
    </row>
    <row r="88" spans="2:45" ht="18" customHeight="1">
      <c r="B88" s="133"/>
      <c r="C88" s="143"/>
      <c r="D88" s="143"/>
      <c r="E88" s="135"/>
      <c r="F88" s="143"/>
      <c r="G88" s="134"/>
      <c r="H88" s="143"/>
      <c r="I88" s="143"/>
      <c r="J88" s="143"/>
      <c r="K88" s="143"/>
      <c r="L88" s="143"/>
      <c r="M88" s="143"/>
      <c r="N88" s="143"/>
      <c r="P88" s="92"/>
      <c r="Q88" s="139"/>
      <c r="R88" s="83"/>
      <c r="S88" s="141"/>
      <c r="T88" s="141"/>
      <c r="U88" s="141"/>
      <c r="V88" s="141"/>
      <c r="W88" s="141"/>
      <c r="X88" s="141"/>
      <c r="Y88" s="142"/>
      <c r="Z88" s="83"/>
      <c r="AA88" s="83"/>
      <c r="AB88" s="83"/>
      <c r="AC88" s="83"/>
      <c r="AD88" s="83"/>
      <c r="AE88" s="83"/>
      <c r="AF88" s="83"/>
      <c r="AG88" s="83"/>
      <c r="AH88" s="83"/>
      <c r="AI88" s="83"/>
      <c r="AJ88" s="83"/>
      <c r="AK88" s="83"/>
      <c r="AL88" s="83"/>
      <c r="AM88" s="83"/>
      <c r="AN88" s="83"/>
      <c r="AO88" s="83"/>
      <c r="AP88" s="83"/>
      <c r="AQ88" s="83"/>
      <c r="AR88" s="83"/>
      <c r="AS88" s="83"/>
    </row>
    <row r="89" spans="2:45" ht="18" customHeight="1">
      <c r="B89" s="133"/>
      <c r="C89" s="143"/>
      <c r="D89" s="143"/>
      <c r="E89" s="135"/>
      <c r="F89" s="143"/>
      <c r="G89" s="134"/>
      <c r="H89" s="143"/>
      <c r="I89" s="143"/>
      <c r="J89" s="143"/>
      <c r="K89" s="143"/>
      <c r="L89" s="143"/>
      <c r="M89" s="143"/>
      <c r="N89" s="143"/>
      <c r="P89" s="92"/>
      <c r="Q89" s="139"/>
      <c r="R89" s="83"/>
      <c r="S89" s="141"/>
      <c r="T89" s="141"/>
      <c r="U89" s="141"/>
      <c r="V89" s="141"/>
      <c r="W89" s="141"/>
      <c r="X89" s="141"/>
      <c r="Y89" s="142"/>
      <c r="Z89" s="83"/>
      <c r="AA89" s="83"/>
      <c r="AB89" s="83"/>
      <c r="AC89" s="83"/>
      <c r="AD89" s="83"/>
      <c r="AE89" s="83"/>
      <c r="AF89" s="83"/>
      <c r="AG89" s="83"/>
      <c r="AH89" s="83"/>
      <c r="AI89" s="83"/>
      <c r="AJ89" s="83"/>
      <c r="AK89" s="83"/>
      <c r="AL89" s="83"/>
      <c r="AM89" s="83"/>
      <c r="AN89" s="83"/>
      <c r="AO89" s="83"/>
      <c r="AP89" s="83"/>
      <c r="AQ89" s="83"/>
      <c r="AR89" s="83"/>
      <c r="AS89" s="83"/>
    </row>
    <row r="90" spans="2:45" ht="18" customHeight="1">
      <c r="B90" s="133"/>
      <c r="C90" s="143"/>
      <c r="D90" s="143"/>
      <c r="E90" s="135"/>
      <c r="F90" s="143"/>
      <c r="G90" s="134"/>
      <c r="H90" s="143"/>
      <c r="I90" s="143"/>
      <c r="J90" s="143"/>
      <c r="K90" s="143"/>
      <c r="L90" s="143"/>
      <c r="M90" s="143"/>
      <c r="N90" s="143"/>
      <c r="P90" s="92"/>
      <c r="Q90" s="139"/>
      <c r="R90" s="83"/>
      <c r="S90" s="141"/>
      <c r="T90" s="141"/>
      <c r="U90" s="141"/>
      <c r="V90" s="141"/>
      <c r="W90" s="141"/>
      <c r="X90" s="141"/>
      <c r="Y90" s="142"/>
      <c r="Z90" s="83"/>
      <c r="AA90" s="83"/>
      <c r="AB90" s="83"/>
      <c r="AC90" s="83"/>
      <c r="AD90" s="83"/>
      <c r="AE90" s="83"/>
      <c r="AF90" s="83"/>
      <c r="AG90" s="83"/>
      <c r="AH90" s="83"/>
      <c r="AI90" s="83"/>
      <c r="AJ90" s="83"/>
      <c r="AK90" s="83"/>
      <c r="AL90" s="83"/>
      <c r="AM90" s="83"/>
      <c r="AN90" s="83"/>
      <c r="AO90" s="83"/>
      <c r="AP90" s="83"/>
      <c r="AQ90" s="83"/>
      <c r="AR90" s="83"/>
      <c r="AS90" s="83"/>
    </row>
    <row r="91" spans="2:45" ht="18" customHeight="1">
      <c r="B91" s="133"/>
      <c r="C91" s="143"/>
      <c r="D91" s="143"/>
      <c r="E91" s="135"/>
      <c r="F91" s="143"/>
      <c r="G91" s="134"/>
      <c r="H91" s="143"/>
      <c r="I91" s="143"/>
      <c r="J91" s="143"/>
      <c r="K91" s="143"/>
      <c r="L91" s="143"/>
      <c r="M91" s="143"/>
      <c r="N91" s="143"/>
      <c r="P91" s="92"/>
      <c r="Q91" s="139"/>
      <c r="R91" s="83"/>
      <c r="S91" s="141"/>
      <c r="T91" s="141"/>
      <c r="U91" s="141"/>
      <c r="V91" s="141"/>
      <c r="W91" s="141"/>
      <c r="X91" s="141"/>
      <c r="Y91" s="142"/>
      <c r="Z91" s="83"/>
      <c r="AA91" s="83"/>
      <c r="AB91" s="83"/>
      <c r="AC91" s="83"/>
      <c r="AD91" s="83"/>
      <c r="AE91" s="83"/>
      <c r="AF91" s="83"/>
      <c r="AG91" s="83"/>
      <c r="AH91" s="83"/>
      <c r="AI91" s="83"/>
      <c r="AJ91" s="83"/>
      <c r="AK91" s="83"/>
      <c r="AL91" s="83"/>
      <c r="AM91" s="83"/>
      <c r="AN91" s="83"/>
      <c r="AO91" s="83"/>
      <c r="AP91" s="83"/>
      <c r="AQ91" s="83"/>
      <c r="AR91" s="83"/>
      <c r="AS91" s="83"/>
    </row>
    <row r="92" spans="2:45" ht="18" customHeight="1">
      <c r="B92" s="133"/>
      <c r="C92" s="143"/>
      <c r="D92" s="143"/>
      <c r="E92" s="135"/>
      <c r="F92" s="143"/>
      <c r="G92" s="134"/>
      <c r="H92" s="143"/>
      <c r="I92" s="143"/>
      <c r="J92" s="143"/>
      <c r="K92" s="143"/>
      <c r="L92" s="143"/>
      <c r="M92" s="143"/>
      <c r="N92" s="143"/>
      <c r="P92" s="92"/>
      <c r="Q92" s="139"/>
      <c r="R92" s="83"/>
      <c r="S92" s="141"/>
      <c r="T92" s="141"/>
      <c r="U92" s="141"/>
      <c r="V92" s="141"/>
      <c r="W92" s="141"/>
      <c r="X92" s="141"/>
      <c r="Y92" s="142"/>
      <c r="Z92" s="83"/>
      <c r="AA92" s="83"/>
      <c r="AB92" s="83"/>
      <c r="AC92" s="83"/>
      <c r="AD92" s="83"/>
      <c r="AE92" s="83"/>
      <c r="AF92" s="83"/>
      <c r="AG92" s="83"/>
      <c r="AH92" s="83"/>
      <c r="AI92" s="83"/>
      <c r="AJ92" s="83"/>
      <c r="AK92" s="83"/>
      <c r="AL92" s="83"/>
      <c r="AM92" s="83"/>
      <c r="AN92" s="83"/>
      <c r="AO92" s="83"/>
      <c r="AP92" s="83"/>
      <c r="AQ92" s="83"/>
      <c r="AR92" s="83"/>
      <c r="AS92" s="83"/>
    </row>
    <row r="93" spans="2:45" ht="18" customHeight="1">
      <c r="B93" s="133"/>
      <c r="C93" s="143"/>
      <c r="D93" s="143"/>
      <c r="E93" s="135"/>
      <c r="F93" s="143"/>
      <c r="G93" s="134"/>
      <c r="H93" s="143"/>
      <c r="I93" s="143"/>
      <c r="J93" s="143"/>
      <c r="K93" s="143"/>
      <c r="L93" s="143"/>
      <c r="M93" s="143"/>
      <c r="N93" s="143"/>
      <c r="P93" s="92"/>
      <c r="Q93" s="139"/>
      <c r="R93" s="83"/>
      <c r="S93" s="141"/>
      <c r="T93" s="141"/>
      <c r="U93" s="141"/>
      <c r="V93" s="141"/>
      <c r="W93" s="141"/>
      <c r="X93" s="141"/>
      <c r="Y93" s="142"/>
      <c r="Z93" s="83"/>
      <c r="AA93" s="83"/>
      <c r="AB93" s="83"/>
      <c r="AC93" s="83"/>
      <c r="AD93" s="83"/>
      <c r="AE93" s="83"/>
      <c r="AF93" s="83"/>
      <c r="AG93" s="83"/>
      <c r="AH93" s="83"/>
      <c r="AI93" s="83"/>
      <c r="AJ93" s="83"/>
      <c r="AK93" s="83"/>
      <c r="AL93" s="83"/>
      <c r="AM93" s="83"/>
      <c r="AN93" s="83"/>
      <c r="AO93" s="83"/>
      <c r="AP93" s="83"/>
      <c r="AQ93" s="83"/>
      <c r="AR93" s="83"/>
      <c r="AS93" s="83"/>
    </row>
    <row r="94" spans="2:45" ht="18" customHeight="1">
      <c r="B94" s="133"/>
      <c r="C94" s="143"/>
      <c r="D94" s="143"/>
      <c r="E94" s="135"/>
      <c r="F94" s="143"/>
      <c r="G94" s="134"/>
      <c r="H94" s="143"/>
      <c r="I94" s="143"/>
      <c r="J94" s="143"/>
      <c r="K94" s="143"/>
      <c r="L94" s="143"/>
      <c r="M94" s="143"/>
      <c r="N94" s="143"/>
      <c r="P94" s="92"/>
      <c r="Q94" s="139"/>
      <c r="R94" s="83"/>
      <c r="S94" s="141"/>
      <c r="T94" s="141"/>
      <c r="U94" s="141"/>
      <c r="V94" s="141"/>
      <c r="W94" s="141"/>
      <c r="X94" s="141"/>
      <c r="Y94" s="142"/>
      <c r="Z94" s="83"/>
      <c r="AA94" s="83"/>
      <c r="AB94" s="83"/>
      <c r="AC94" s="83"/>
      <c r="AD94" s="83"/>
      <c r="AE94" s="83"/>
      <c r="AF94" s="83"/>
      <c r="AG94" s="83"/>
      <c r="AH94" s="83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</row>
    <row r="95" spans="2:45" ht="18" customHeight="1">
      <c r="B95" s="133"/>
      <c r="C95" s="143"/>
      <c r="D95" s="143"/>
      <c r="E95" s="135"/>
      <c r="F95" s="143"/>
      <c r="G95" s="134"/>
      <c r="H95" s="143"/>
      <c r="I95" s="143"/>
      <c r="J95" s="143"/>
      <c r="K95" s="143"/>
      <c r="L95" s="143"/>
      <c r="M95" s="143"/>
      <c r="N95" s="143"/>
      <c r="P95" s="92"/>
      <c r="Q95" s="139"/>
      <c r="R95" s="83"/>
      <c r="S95" s="141"/>
      <c r="T95" s="141"/>
      <c r="U95" s="141"/>
      <c r="V95" s="141"/>
      <c r="W95" s="141"/>
      <c r="X95" s="141"/>
      <c r="Y95" s="142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3"/>
      <c r="AO95" s="83"/>
      <c r="AP95" s="83"/>
      <c r="AQ95" s="83"/>
      <c r="AR95" s="83"/>
      <c r="AS95" s="83"/>
    </row>
    <row r="96" spans="2:45" ht="18" customHeight="1">
      <c r="B96" s="133"/>
      <c r="C96" s="143"/>
      <c r="D96" s="143"/>
      <c r="E96" s="135"/>
      <c r="F96" s="143"/>
      <c r="G96" s="134"/>
      <c r="H96" s="143"/>
      <c r="I96" s="143"/>
      <c r="J96" s="143"/>
      <c r="K96" s="143"/>
      <c r="L96" s="143"/>
      <c r="M96" s="143"/>
      <c r="N96" s="143"/>
      <c r="P96" s="92"/>
      <c r="Q96" s="139"/>
      <c r="R96" s="83"/>
      <c r="S96" s="141"/>
      <c r="T96" s="141"/>
      <c r="U96" s="141"/>
      <c r="V96" s="141"/>
      <c r="W96" s="141"/>
      <c r="X96" s="141"/>
      <c r="Y96" s="142"/>
      <c r="Z96" s="83"/>
      <c r="AA96" s="83"/>
      <c r="AB96" s="83"/>
      <c r="AC96" s="83"/>
      <c r="AD96" s="83"/>
      <c r="AE96" s="83"/>
      <c r="AF96" s="83"/>
      <c r="AG96" s="83"/>
      <c r="AH96" s="83"/>
      <c r="AI96" s="83"/>
      <c r="AJ96" s="83"/>
      <c r="AK96" s="83"/>
      <c r="AL96" s="83"/>
      <c r="AM96" s="83"/>
      <c r="AN96" s="83"/>
      <c r="AO96" s="83"/>
      <c r="AP96" s="83"/>
      <c r="AQ96" s="83"/>
      <c r="AR96" s="83"/>
      <c r="AS96" s="83"/>
    </row>
    <row r="97" spans="2:45" ht="18" customHeight="1">
      <c r="B97" s="133"/>
      <c r="C97" s="143"/>
      <c r="D97" s="143"/>
      <c r="E97" s="135"/>
      <c r="F97" s="143"/>
      <c r="G97" s="134"/>
      <c r="H97" s="143"/>
      <c r="I97" s="143"/>
      <c r="J97" s="143"/>
      <c r="K97" s="143"/>
      <c r="L97" s="143"/>
      <c r="M97" s="143"/>
      <c r="N97" s="143"/>
      <c r="P97" s="92"/>
      <c r="Q97" s="139"/>
      <c r="R97" s="83"/>
      <c r="S97" s="141"/>
      <c r="T97" s="141"/>
      <c r="U97" s="141"/>
      <c r="V97" s="141"/>
      <c r="W97" s="141"/>
      <c r="X97" s="141"/>
      <c r="Y97" s="142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3"/>
      <c r="AO97" s="83"/>
      <c r="AP97" s="83"/>
      <c r="AQ97" s="83"/>
      <c r="AR97" s="83"/>
      <c r="AS97" s="83"/>
    </row>
    <row r="98" spans="2:45" ht="18" customHeight="1">
      <c r="B98" s="133"/>
      <c r="C98" s="143"/>
      <c r="D98" s="143"/>
      <c r="E98" s="135"/>
      <c r="F98" s="143"/>
      <c r="G98" s="134"/>
      <c r="H98" s="143"/>
      <c r="I98" s="143"/>
      <c r="J98" s="143"/>
      <c r="K98" s="143"/>
      <c r="L98" s="143"/>
      <c r="M98" s="143"/>
      <c r="N98" s="143"/>
      <c r="P98" s="92"/>
      <c r="Q98" s="139"/>
      <c r="R98" s="83"/>
      <c r="S98" s="141"/>
      <c r="T98" s="141"/>
      <c r="U98" s="141"/>
      <c r="V98" s="141"/>
      <c r="W98" s="141"/>
      <c r="X98" s="141"/>
      <c r="Y98" s="142"/>
      <c r="Z98" s="83"/>
      <c r="AA98" s="83"/>
      <c r="AB98" s="83"/>
      <c r="AC98" s="83"/>
      <c r="AD98" s="83"/>
      <c r="AE98" s="83"/>
      <c r="AF98" s="83"/>
      <c r="AG98" s="83"/>
      <c r="AH98" s="83"/>
      <c r="AI98" s="83"/>
      <c r="AJ98" s="83"/>
      <c r="AK98" s="83"/>
      <c r="AL98" s="83"/>
      <c r="AM98" s="83"/>
      <c r="AN98" s="83"/>
      <c r="AO98" s="83"/>
      <c r="AP98" s="83"/>
      <c r="AQ98" s="83"/>
      <c r="AR98" s="83"/>
      <c r="AS98" s="83"/>
    </row>
    <row r="99" spans="2:45" ht="18" customHeight="1">
      <c r="B99" s="133"/>
      <c r="C99" s="143"/>
      <c r="D99" s="143"/>
      <c r="E99" s="135"/>
      <c r="F99" s="143"/>
      <c r="G99" s="134"/>
      <c r="H99" s="143"/>
      <c r="I99" s="143"/>
      <c r="J99" s="143"/>
      <c r="K99" s="143"/>
      <c r="L99" s="143"/>
      <c r="M99" s="143"/>
      <c r="N99" s="143"/>
      <c r="P99" s="92"/>
      <c r="Q99" s="139"/>
      <c r="R99" s="83"/>
      <c r="S99" s="141"/>
      <c r="T99" s="141"/>
      <c r="U99" s="141"/>
      <c r="V99" s="141"/>
      <c r="W99" s="141"/>
      <c r="X99" s="141"/>
      <c r="Y99" s="142"/>
      <c r="Z99" s="83"/>
      <c r="AA99" s="83"/>
      <c r="AB99" s="83"/>
      <c r="AC99" s="83"/>
      <c r="AD99" s="83"/>
      <c r="AE99" s="83"/>
      <c r="AF99" s="83"/>
      <c r="AG99" s="83"/>
      <c r="AH99" s="83"/>
      <c r="AI99" s="83"/>
      <c r="AJ99" s="83"/>
      <c r="AK99" s="83"/>
      <c r="AL99" s="83"/>
      <c r="AM99" s="83"/>
      <c r="AN99" s="83"/>
      <c r="AO99" s="83"/>
      <c r="AP99" s="83"/>
      <c r="AQ99" s="83"/>
      <c r="AR99" s="83"/>
      <c r="AS99" s="83"/>
    </row>
    <row r="100" spans="2:45" ht="18" customHeight="1">
      <c r="B100" s="133"/>
      <c r="C100" s="143"/>
      <c r="D100" s="143"/>
      <c r="E100" s="135"/>
      <c r="F100" s="143"/>
      <c r="G100" s="134"/>
      <c r="H100" s="143"/>
      <c r="I100" s="143"/>
      <c r="J100" s="143"/>
      <c r="K100" s="143"/>
      <c r="L100" s="143"/>
      <c r="M100" s="143"/>
      <c r="N100" s="143"/>
      <c r="P100" s="92"/>
      <c r="Q100" s="139"/>
      <c r="R100" s="83"/>
      <c r="S100" s="141"/>
      <c r="T100" s="141"/>
      <c r="U100" s="141"/>
      <c r="V100" s="141"/>
      <c r="W100" s="141"/>
      <c r="X100" s="141"/>
      <c r="Y100" s="142"/>
      <c r="Z100" s="83"/>
      <c r="AA100" s="83"/>
      <c r="AB100" s="83"/>
      <c r="AC100" s="83"/>
      <c r="AD100" s="83"/>
      <c r="AE100" s="83"/>
      <c r="AF100" s="83"/>
      <c r="AG100" s="83"/>
      <c r="AH100" s="83"/>
      <c r="AI100" s="83"/>
      <c r="AJ100" s="83"/>
      <c r="AK100" s="83"/>
      <c r="AL100" s="83"/>
      <c r="AM100" s="83"/>
      <c r="AN100" s="83"/>
      <c r="AO100" s="83"/>
      <c r="AP100" s="83"/>
      <c r="AQ100" s="83"/>
      <c r="AR100" s="83"/>
      <c r="AS100" s="83"/>
    </row>
    <row r="101" spans="2:45" ht="18" customHeight="1">
      <c r="B101" s="133"/>
      <c r="C101" s="143"/>
      <c r="D101" s="143"/>
      <c r="E101" s="135"/>
      <c r="F101" s="143"/>
      <c r="G101" s="134"/>
      <c r="H101" s="143"/>
      <c r="I101" s="143"/>
      <c r="J101" s="143"/>
      <c r="K101" s="143"/>
      <c r="L101" s="143"/>
      <c r="M101" s="143"/>
      <c r="N101" s="143"/>
      <c r="P101" s="92"/>
      <c r="Q101" s="139"/>
      <c r="R101" s="83"/>
      <c r="S101" s="141"/>
      <c r="T101" s="141"/>
      <c r="U101" s="141"/>
      <c r="V101" s="141"/>
      <c r="W101" s="141"/>
      <c r="X101" s="141"/>
      <c r="Y101" s="142"/>
      <c r="Z101" s="83"/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  <c r="AQ101" s="83"/>
      <c r="AR101" s="83"/>
      <c r="AS101" s="83"/>
    </row>
    <row r="102" spans="2:45" ht="18" customHeight="1">
      <c r="B102" s="133"/>
      <c r="C102" s="143"/>
      <c r="D102" s="143"/>
      <c r="E102" s="135"/>
      <c r="F102" s="143"/>
      <c r="G102" s="134"/>
      <c r="H102" s="143"/>
      <c r="I102" s="143"/>
      <c r="J102" s="143"/>
      <c r="K102" s="143"/>
      <c r="L102" s="143"/>
      <c r="M102" s="143"/>
      <c r="N102" s="143"/>
      <c r="P102" s="92"/>
      <c r="Q102" s="139"/>
      <c r="R102" s="83"/>
      <c r="S102" s="141"/>
      <c r="T102" s="141"/>
      <c r="U102" s="141"/>
      <c r="V102" s="141"/>
      <c r="W102" s="141"/>
      <c r="X102" s="141"/>
      <c r="Y102" s="142"/>
      <c r="Z102" s="83"/>
      <c r="AA102" s="83"/>
      <c r="AB102" s="83"/>
      <c r="AC102" s="83"/>
      <c r="AD102" s="83"/>
      <c r="AE102" s="83"/>
      <c r="AF102" s="83"/>
      <c r="AG102" s="83"/>
      <c r="AH102" s="83"/>
      <c r="AI102" s="83"/>
      <c r="AJ102" s="83"/>
      <c r="AK102" s="83"/>
      <c r="AL102" s="83"/>
      <c r="AM102" s="83"/>
      <c r="AN102" s="83"/>
      <c r="AO102" s="83"/>
      <c r="AP102" s="83"/>
      <c r="AQ102" s="83"/>
      <c r="AR102" s="83"/>
      <c r="AS102" s="83"/>
    </row>
    <row r="103" spans="2:45" ht="18" customHeight="1">
      <c r="B103" s="133"/>
      <c r="C103" s="143"/>
      <c r="D103" s="143"/>
      <c r="E103" s="135"/>
      <c r="F103" s="143"/>
      <c r="G103" s="134"/>
      <c r="H103" s="143"/>
      <c r="I103" s="143"/>
      <c r="J103" s="143"/>
      <c r="K103" s="143"/>
      <c r="L103" s="143"/>
      <c r="M103" s="143"/>
      <c r="N103" s="143"/>
      <c r="P103" s="92"/>
      <c r="Q103" s="139"/>
      <c r="R103" s="83"/>
      <c r="S103" s="141"/>
      <c r="T103" s="141"/>
      <c r="U103" s="141"/>
      <c r="V103" s="141"/>
      <c r="W103" s="141"/>
      <c r="X103" s="141"/>
      <c r="Y103" s="142"/>
      <c r="Z103" s="83"/>
      <c r="AA103" s="83"/>
      <c r="AB103" s="83"/>
      <c r="AC103" s="83"/>
      <c r="AD103" s="83"/>
      <c r="AE103" s="83"/>
      <c r="AF103" s="83"/>
      <c r="AG103" s="83"/>
      <c r="AH103" s="83"/>
      <c r="AI103" s="83"/>
      <c r="AJ103" s="83"/>
      <c r="AK103" s="83"/>
      <c r="AL103" s="83"/>
      <c r="AM103" s="83"/>
      <c r="AN103" s="83"/>
      <c r="AO103" s="83"/>
      <c r="AP103" s="83"/>
      <c r="AQ103" s="83"/>
      <c r="AR103" s="83"/>
      <c r="AS103" s="83"/>
    </row>
    <row r="104" spans="2:45" ht="18" customHeight="1">
      <c r="B104" s="133"/>
      <c r="C104" s="143"/>
      <c r="D104" s="143"/>
      <c r="E104" s="135"/>
      <c r="F104" s="143"/>
      <c r="G104" s="134"/>
      <c r="H104" s="143"/>
      <c r="I104" s="143"/>
      <c r="J104" s="143"/>
      <c r="K104" s="143"/>
      <c r="L104" s="143"/>
      <c r="M104" s="143"/>
      <c r="N104" s="143"/>
      <c r="P104" s="92"/>
      <c r="Q104" s="139"/>
      <c r="R104" s="83"/>
      <c r="S104" s="141"/>
      <c r="T104" s="141"/>
      <c r="U104" s="141"/>
      <c r="V104" s="141"/>
      <c r="W104" s="141"/>
      <c r="X104" s="141"/>
      <c r="Y104" s="142"/>
      <c r="Z104" s="83"/>
      <c r="AA104" s="83"/>
      <c r="AB104" s="83"/>
      <c r="AC104" s="83"/>
      <c r="AD104" s="83"/>
      <c r="AE104" s="83"/>
      <c r="AF104" s="83"/>
      <c r="AG104" s="83"/>
      <c r="AH104" s="83"/>
      <c r="AI104" s="83"/>
      <c r="AJ104" s="83"/>
      <c r="AK104" s="83"/>
      <c r="AL104" s="83"/>
      <c r="AM104" s="83"/>
      <c r="AN104" s="83"/>
      <c r="AO104" s="83"/>
      <c r="AP104" s="83"/>
      <c r="AQ104" s="83"/>
      <c r="AR104" s="83"/>
      <c r="AS104" s="83"/>
    </row>
    <row r="105" spans="2:45" ht="18" customHeight="1">
      <c r="B105" s="133"/>
      <c r="C105" s="143"/>
      <c r="D105" s="143"/>
      <c r="E105" s="135"/>
      <c r="F105" s="143"/>
      <c r="G105" s="134"/>
      <c r="H105" s="143"/>
      <c r="I105" s="143"/>
      <c r="J105" s="143"/>
      <c r="K105" s="143"/>
      <c r="L105" s="143"/>
      <c r="M105" s="143"/>
      <c r="N105" s="143"/>
      <c r="P105" s="92"/>
      <c r="Q105" s="139"/>
      <c r="R105" s="83"/>
      <c r="S105" s="141"/>
      <c r="T105" s="141"/>
      <c r="U105" s="141"/>
      <c r="V105" s="141"/>
      <c r="W105" s="141"/>
      <c r="X105" s="141"/>
      <c r="Y105" s="142"/>
      <c r="Z105" s="83"/>
      <c r="AA105" s="83"/>
      <c r="AB105" s="83"/>
      <c r="AC105" s="83"/>
      <c r="AD105" s="83"/>
      <c r="AE105" s="83"/>
      <c r="AF105" s="83"/>
      <c r="AG105" s="83"/>
      <c r="AH105" s="83"/>
      <c r="AI105" s="83"/>
      <c r="AJ105" s="83"/>
      <c r="AK105" s="83"/>
      <c r="AL105" s="83"/>
      <c r="AM105" s="83"/>
      <c r="AN105" s="83"/>
      <c r="AO105" s="83"/>
      <c r="AP105" s="83"/>
      <c r="AQ105" s="83"/>
      <c r="AR105" s="83"/>
      <c r="AS105" s="83"/>
    </row>
    <row r="106" spans="2:45" ht="18" customHeight="1">
      <c r="B106" s="133"/>
      <c r="C106" s="143"/>
      <c r="D106" s="143"/>
      <c r="E106" s="135"/>
      <c r="F106" s="143"/>
      <c r="G106" s="134"/>
      <c r="H106" s="143"/>
      <c r="I106" s="143"/>
      <c r="J106" s="143"/>
      <c r="K106" s="143"/>
      <c r="L106" s="143"/>
      <c r="M106" s="143"/>
      <c r="N106" s="143"/>
      <c r="P106" s="92"/>
      <c r="Q106" s="139"/>
      <c r="R106" s="83"/>
      <c r="S106" s="141"/>
      <c r="T106" s="141"/>
      <c r="U106" s="141"/>
      <c r="V106" s="141"/>
      <c r="W106" s="141"/>
      <c r="X106" s="141"/>
      <c r="Y106" s="142"/>
      <c r="Z106" s="83"/>
      <c r="AA106" s="83"/>
      <c r="AB106" s="83"/>
      <c r="AC106" s="83"/>
      <c r="AD106" s="83"/>
      <c r="AE106" s="83"/>
      <c r="AF106" s="83"/>
      <c r="AG106" s="83"/>
      <c r="AH106" s="83"/>
      <c r="AI106" s="83"/>
      <c r="AJ106" s="83"/>
      <c r="AK106" s="83"/>
      <c r="AL106" s="83"/>
      <c r="AM106" s="83"/>
      <c r="AN106" s="83"/>
      <c r="AO106" s="83"/>
      <c r="AP106" s="83"/>
      <c r="AQ106" s="83"/>
      <c r="AR106" s="83"/>
      <c r="AS106" s="83"/>
    </row>
    <row r="107" spans="2:45" ht="18" customHeight="1">
      <c r="B107" s="133"/>
      <c r="C107" s="143"/>
      <c r="D107" s="143"/>
      <c r="E107" s="135"/>
      <c r="F107" s="143"/>
      <c r="G107" s="134"/>
      <c r="H107" s="143"/>
      <c r="I107" s="143"/>
      <c r="J107" s="143"/>
      <c r="K107" s="143"/>
      <c r="L107" s="143"/>
      <c r="M107" s="143"/>
      <c r="N107" s="143"/>
      <c r="P107" s="92"/>
      <c r="Q107" s="139"/>
      <c r="R107" s="83"/>
      <c r="S107" s="141"/>
      <c r="T107" s="141"/>
      <c r="U107" s="141"/>
      <c r="V107" s="141"/>
      <c r="W107" s="141"/>
      <c r="X107" s="141"/>
      <c r="Y107" s="142"/>
      <c r="Z107" s="83"/>
      <c r="AA107" s="83"/>
      <c r="AB107" s="83"/>
      <c r="AC107" s="83"/>
      <c r="AD107" s="83"/>
      <c r="AE107" s="83"/>
      <c r="AF107" s="83"/>
      <c r="AG107" s="83"/>
      <c r="AH107" s="83"/>
      <c r="AI107" s="83"/>
      <c r="AJ107" s="83"/>
      <c r="AK107" s="83"/>
      <c r="AL107" s="83"/>
      <c r="AM107" s="83"/>
      <c r="AN107" s="83"/>
      <c r="AO107" s="83"/>
      <c r="AP107" s="83"/>
      <c r="AQ107" s="83"/>
      <c r="AR107" s="83"/>
      <c r="AS107" s="83"/>
    </row>
    <row r="108" spans="2:45" ht="18" customHeight="1">
      <c r="B108" s="133"/>
      <c r="C108" s="143"/>
      <c r="D108" s="143"/>
      <c r="E108" s="135"/>
      <c r="F108" s="143"/>
      <c r="G108" s="134"/>
      <c r="H108" s="143"/>
      <c r="I108" s="143"/>
      <c r="J108" s="143"/>
      <c r="K108" s="143"/>
      <c r="L108" s="143"/>
      <c r="M108" s="143"/>
      <c r="N108" s="143"/>
      <c r="P108" s="92"/>
      <c r="Q108" s="93"/>
      <c r="S108" s="144"/>
      <c r="T108" s="144"/>
      <c r="U108" s="144"/>
      <c r="V108" s="144"/>
      <c r="W108" s="144"/>
      <c r="X108" s="144"/>
      <c r="Y108" s="85"/>
    </row>
    <row r="109" spans="2:45" ht="18" customHeight="1">
      <c r="B109" s="133"/>
      <c r="C109" s="143"/>
      <c r="D109" s="143"/>
      <c r="E109" s="135"/>
      <c r="F109" s="143"/>
      <c r="G109" s="134"/>
      <c r="H109" s="143"/>
      <c r="I109" s="143"/>
      <c r="J109" s="143"/>
      <c r="K109" s="143"/>
      <c r="L109" s="143"/>
      <c r="M109" s="143"/>
      <c r="N109" s="143"/>
      <c r="P109" s="92"/>
      <c r="Q109" s="93"/>
      <c r="S109" s="144"/>
      <c r="T109" s="144"/>
      <c r="U109" s="144"/>
      <c r="V109" s="144"/>
      <c r="W109" s="144"/>
      <c r="X109" s="144"/>
      <c r="Y109" s="85"/>
    </row>
    <row r="110" spans="2:45" ht="18" customHeight="1">
      <c r="B110" s="133"/>
      <c r="C110" s="143"/>
      <c r="D110" s="143"/>
      <c r="E110" s="135"/>
      <c r="F110" s="143"/>
      <c r="G110" s="134"/>
      <c r="H110" s="143"/>
      <c r="I110" s="143"/>
      <c r="J110" s="143"/>
      <c r="K110" s="143"/>
      <c r="L110" s="143"/>
      <c r="M110" s="143"/>
      <c r="N110" s="143"/>
      <c r="P110" s="92"/>
      <c r="Q110" s="93"/>
      <c r="S110" s="144"/>
      <c r="T110" s="144"/>
      <c r="U110" s="144"/>
      <c r="V110" s="144"/>
      <c r="W110" s="144"/>
      <c r="X110" s="144"/>
      <c r="Y110" s="85"/>
    </row>
    <row r="111" spans="2:45" ht="18" customHeight="1">
      <c r="B111" s="133"/>
      <c r="C111" s="143"/>
      <c r="D111" s="143"/>
      <c r="E111" s="135"/>
      <c r="F111" s="143"/>
      <c r="G111" s="134"/>
      <c r="H111" s="143"/>
      <c r="I111" s="143"/>
      <c r="J111" s="143"/>
      <c r="K111" s="143"/>
      <c r="L111" s="143"/>
      <c r="M111" s="143"/>
      <c r="N111" s="143"/>
      <c r="P111" s="92"/>
      <c r="Q111" s="93"/>
      <c r="S111" s="144"/>
      <c r="T111" s="144"/>
      <c r="U111" s="144"/>
      <c r="V111" s="144"/>
      <c r="W111" s="144"/>
      <c r="X111" s="144"/>
      <c r="Y111" s="85"/>
    </row>
    <row r="112" spans="2:45" ht="18" customHeight="1">
      <c r="B112" s="133"/>
      <c r="C112" s="143"/>
      <c r="D112" s="143"/>
      <c r="E112" s="135"/>
      <c r="F112" s="143"/>
      <c r="G112" s="134"/>
      <c r="H112" s="143"/>
      <c r="I112" s="143"/>
      <c r="J112" s="143"/>
      <c r="K112" s="143"/>
      <c r="L112" s="143"/>
      <c r="M112" s="143"/>
      <c r="N112" s="143"/>
      <c r="P112" s="92"/>
      <c r="Q112" s="93"/>
      <c r="S112" s="144"/>
      <c r="T112" s="144"/>
      <c r="U112" s="144"/>
      <c r="V112" s="144"/>
      <c r="W112" s="144"/>
      <c r="X112" s="144"/>
      <c r="Y112" s="85"/>
    </row>
    <row r="113" spans="2:25" ht="18" customHeight="1">
      <c r="B113" s="133"/>
      <c r="C113" s="143"/>
      <c r="D113" s="143"/>
      <c r="E113" s="135"/>
      <c r="F113" s="143"/>
      <c r="G113" s="134"/>
      <c r="H113" s="143"/>
      <c r="I113" s="143"/>
      <c r="J113" s="143"/>
      <c r="K113" s="143"/>
      <c r="L113" s="143"/>
      <c r="M113" s="143"/>
      <c r="N113" s="143"/>
      <c r="P113" s="92"/>
      <c r="Q113" s="93"/>
      <c r="S113" s="144"/>
      <c r="T113" s="144"/>
      <c r="U113" s="144"/>
      <c r="V113" s="144"/>
      <c r="W113" s="144"/>
      <c r="X113" s="144"/>
      <c r="Y113" s="85"/>
    </row>
    <row r="114" spans="2:25" ht="18" customHeight="1">
      <c r="B114" s="133"/>
      <c r="C114" s="143"/>
      <c r="D114" s="143"/>
      <c r="E114" s="135"/>
      <c r="F114" s="143"/>
      <c r="G114" s="134"/>
      <c r="H114" s="143"/>
      <c r="I114" s="143"/>
      <c r="J114" s="143"/>
      <c r="K114" s="143"/>
      <c r="L114" s="143"/>
      <c r="M114" s="143"/>
      <c r="N114" s="143"/>
      <c r="P114" s="92"/>
      <c r="Q114" s="93"/>
      <c r="S114" s="144"/>
      <c r="T114" s="144"/>
      <c r="U114" s="144"/>
      <c r="V114" s="144"/>
      <c r="W114" s="144"/>
      <c r="X114" s="144"/>
      <c r="Y114" s="85"/>
    </row>
    <row r="115" spans="2:25" ht="18" customHeight="1">
      <c r="B115" s="133"/>
      <c r="C115" s="143"/>
      <c r="D115" s="143"/>
      <c r="E115" s="135"/>
      <c r="F115" s="143"/>
      <c r="G115" s="134"/>
      <c r="H115" s="143"/>
      <c r="I115" s="143"/>
      <c r="J115" s="143"/>
      <c r="K115" s="143"/>
      <c r="L115" s="143"/>
      <c r="M115" s="143"/>
      <c r="N115" s="143"/>
      <c r="P115" s="92"/>
      <c r="Q115" s="93"/>
      <c r="S115" s="144"/>
      <c r="T115" s="144"/>
      <c r="U115" s="144"/>
      <c r="V115" s="144"/>
      <c r="W115" s="144"/>
      <c r="X115" s="144"/>
      <c r="Y115" s="85"/>
    </row>
    <row r="116" spans="2:25" ht="18" customHeight="1">
      <c r="B116" s="133"/>
      <c r="C116" s="143"/>
      <c r="D116" s="143"/>
      <c r="E116" s="135"/>
      <c r="F116" s="143"/>
      <c r="G116" s="134"/>
      <c r="H116" s="143"/>
      <c r="I116" s="143"/>
      <c r="J116" s="143"/>
      <c r="K116" s="143"/>
      <c r="L116" s="143"/>
      <c r="M116" s="143"/>
      <c r="N116" s="143"/>
      <c r="P116" s="92"/>
      <c r="Q116" s="93"/>
      <c r="S116" s="144"/>
      <c r="T116" s="144"/>
      <c r="U116" s="144"/>
      <c r="V116" s="144"/>
      <c r="W116" s="144"/>
      <c r="X116" s="144"/>
      <c r="Y116" s="85"/>
    </row>
    <row r="117" spans="2:25" ht="18" customHeight="1">
      <c r="B117" s="133"/>
      <c r="C117" s="143"/>
      <c r="D117" s="143"/>
      <c r="E117" s="135"/>
      <c r="F117" s="143"/>
      <c r="G117" s="134"/>
      <c r="H117" s="143"/>
      <c r="I117" s="143"/>
      <c r="J117" s="143"/>
      <c r="K117" s="143"/>
      <c r="L117" s="143"/>
      <c r="M117" s="143"/>
      <c r="N117" s="143"/>
      <c r="P117" s="92"/>
      <c r="Q117" s="93"/>
      <c r="S117" s="144"/>
      <c r="T117" s="144"/>
      <c r="U117" s="144"/>
      <c r="V117" s="144"/>
      <c r="W117" s="144"/>
      <c r="X117" s="144"/>
      <c r="Y117" s="85"/>
    </row>
    <row r="118" spans="2:25" ht="18" customHeight="1">
      <c r="B118" s="133"/>
      <c r="C118" s="143"/>
      <c r="D118" s="143"/>
      <c r="E118" s="135"/>
      <c r="F118" s="143"/>
      <c r="G118" s="134"/>
      <c r="H118" s="143"/>
      <c r="I118" s="143"/>
      <c r="J118" s="143"/>
      <c r="K118" s="143"/>
      <c r="L118" s="143"/>
      <c r="M118" s="143"/>
      <c r="N118" s="143"/>
      <c r="P118" s="92"/>
      <c r="Q118" s="93"/>
      <c r="S118" s="144"/>
      <c r="T118" s="144"/>
      <c r="U118" s="144"/>
      <c r="V118" s="144"/>
      <c r="W118" s="144"/>
      <c r="X118" s="144"/>
      <c r="Y118" s="85"/>
    </row>
    <row r="119" spans="2:25" ht="18" customHeight="1">
      <c r="E119" s="135"/>
      <c r="F119" s="143"/>
      <c r="G119" s="134"/>
      <c r="H119" s="143"/>
      <c r="I119" s="143"/>
      <c r="J119" s="143"/>
      <c r="K119" s="143"/>
      <c r="L119" s="143"/>
      <c r="M119" s="90"/>
      <c r="N119" s="143"/>
      <c r="P119" s="92"/>
      <c r="Q119" s="93"/>
      <c r="S119" s="84"/>
      <c r="T119" s="144"/>
      <c r="U119" s="144"/>
      <c r="V119" s="144"/>
      <c r="W119" s="144"/>
      <c r="X119" s="144"/>
    </row>
    <row r="120" spans="2:25" ht="18" customHeight="1">
      <c r="E120" s="135"/>
      <c r="F120" s="143"/>
      <c r="G120" s="134"/>
      <c r="H120" s="143"/>
      <c r="I120" s="143"/>
      <c r="J120" s="143"/>
      <c r="K120" s="143"/>
      <c r="L120" s="143"/>
      <c r="M120" s="90"/>
      <c r="N120" s="143"/>
      <c r="P120" s="92"/>
      <c r="Q120" s="93"/>
      <c r="S120" s="84"/>
      <c r="T120" s="144"/>
      <c r="U120" s="144"/>
      <c r="V120" s="144"/>
      <c r="W120" s="144"/>
      <c r="X120" s="144"/>
    </row>
    <row r="121" spans="2:25" ht="18" customHeight="1">
      <c r="E121" s="135"/>
      <c r="F121" s="143"/>
      <c r="G121" s="134"/>
      <c r="H121" s="143"/>
      <c r="I121" s="143"/>
      <c r="J121" s="143"/>
      <c r="K121" s="143"/>
      <c r="L121" s="143"/>
      <c r="M121" s="90"/>
      <c r="N121" s="143"/>
      <c r="P121" s="92"/>
      <c r="Q121" s="93"/>
      <c r="S121" s="84"/>
      <c r="T121" s="144"/>
      <c r="U121" s="144"/>
      <c r="V121" s="144"/>
      <c r="W121" s="144"/>
      <c r="X121" s="144"/>
    </row>
    <row r="122" spans="2:25" ht="18" customHeight="1">
      <c r="E122" s="135"/>
      <c r="F122" s="143"/>
      <c r="G122" s="134"/>
      <c r="H122" s="143"/>
      <c r="I122" s="143"/>
      <c r="J122" s="143"/>
      <c r="K122" s="143"/>
      <c r="L122" s="143"/>
      <c r="M122" s="90"/>
      <c r="N122" s="143"/>
      <c r="P122" s="92"/>
      <c r="Q122" s="93"/>
      <c r="S122" s="84"/>
      <c r="T122" s="144"/>
      <c r="U122" s="144"/>
      <c r="V122" s="144"/>
      <c r="W122" s="144"/>
      <c r="X122" s="144"/>
    </row>
    <row r="123" spans="2:25" ht="18" customHeight="1">
      <c r="E123" s="135"/>
      <c r="F123" s="143"/>
      <c r="G123" s="134"/>
      <c r="H123" s="143"/>
      <c r="I123" s="143"/>
      <c r="J123" s="143"/>
      <c r="K123" s="143"/>
      <c r="L123" s="143"/>
      <c r="M123" s="90"/>
      <c r="N123" s="143"/>
      <c r="P123" s="92"/>
      <c r="Q123" s="93"/>
      <c r="S123" s="84"/>
      <c r="T123" s="144"/>
      <c r="U123" s="144"/>
      <c r="V123" s="144"/>
      <c r="W123" s="144"/>
      <c r="X123" s="144"/>
    </row>
    <row r="124" spans="2:25" ht="18" customHeight="1">
      <c r="E124" s="135"/>
      <c r="F124" s="143"/>
      <c r="G124" s="134"/>
      <c r="H124" s="143"/>
      <c r="I124" s="143"/>
      <c r="J124" s="143"/>
      <c r="K124" s="143"/>
      <c r="L124" s="143"/>
      <c r="M124" s="90"/>
      <c r="N124" s="143"/>
      <c r="P124" s="92"/>
      <c r="Q124" s="93"/>
      <c r="S124" s="84"/>
      <c r="T124" s="144"/>
      <c r="U124" s="144"/>
      <c r="V124" s="144"/>
      <c r="W124" s="144"/>
      <c r="X124" s="144"/>
    </row>
    <row r="125" spans="2:25" ht="18" customHeight="1">
      <c r="E125" s="135"/>
      <c r="F125" s="143"/>
      <c r="G125" s="134"/>
      <c r="H125" s="143"/>
      <c r="I125" s="143"/>
      <c r="J125" s="143"/>
      <c r="K125" s="143"/>
      <c r="L125" s="143"/>
      <c r="M125" s="90"/>
      <c r="N125" s="143"/>
      <c r="P125" s="92"/>
      <c r="Q125" s="93"/>
      <c r="S125" s="84"/>
      <c r="T125" s="144"/>
      <c r="U125" s="144"/>
      <c r="V125" s="144"/>
      <c r="W125" s="144"/>
      <c r="X125" s="144"/>
    </row>
    <row r="126" spans="2:25" ht="18" customHeight="1">
      <c r="E126" s="135"/>
      <c r="F126" s="143"/>
      <c r="G126" s="134"/>
      <c r="H126" s="143"/>
      <c r="I126" s="143"/>
      <c r="J126" s="143"/>
      <c r="K126" s="143"/>
      <c r="L126" s="143"/>
      <c r="M126" s="90"/>
      <c r="N126" s="143"/>
      <c r="P126" s="92"/>
      <c r="Q126" s="93"/>
      <c r="S126" s="84"/>
      <c r="T126" s="144"/>
      <c r="U126" s="144"/>
      <c r="V126" s="144"/>
      <c r="W126" s="144"/>
      <c r="X126" s="144"/>
    </row>
    <row r="127" spans="2:25" ht="18" customHeight="1">
      <c r="E127" s="135"/>
      <c r="F127" s="143"/>
      <c r="G127" s="134"/>
      <c r="H127" s="143"/>
      <c r="I127" s="143"/>
      <c r="J127" s="143"/>
      <c r="K127" s="143"/>
      <c r="L127" s="143"/>
      <c r="M127" s="90"/>
      <c r="N127" s="143"/>
      <c r="P127" s="92"/>
      <c r="Q127" s="93"/>
      <c r="S127" s="84"/>
      <c r="T127" s="144"/>
      <c r="U127" s="144"/>
      <c r="V127" s="144"/>
      <c r="W127" s="144"/>
      <c r="X127" s="144"/>
    </row>
    <row r="128" spans="2:25" ht="18" customHeight="1">
      <c r="E128" s="135"/>
      <c r="F128" s="143"/>
      <c r="G128" s="134"/>
      <c r="H128" s="143"/>
      <c r="I128" s="143"/>
      <c r="J128" s="143"/>
      <c r="K128" s="143"/>
      <c r="L128" s="143"/>
      <c r="M128" s="90"/>
      <c r="N128" s="143"/>
      <c r="P128" s="92"/>
      <c r="Q128" s="93"/>
      <c r="S128" s="84"/>
      <c r="T128" s="144"/>
      <c r="U128" s="144"/>
      <c r="V128" s="144"/>
      <c r="W128" s="144"/>
      <c r="X128" s="144"/>
    </row>
    <row r="129" spans="5:24" ht="18" customHeight="1">
      <c r="E129" s="135"/>
      <c r="F129" s="143"/>
      <c r="G129" s="134"/>
      <c r="H129" s="143"/>
      <c r="I129" s="143"/>
      <c r="J129" s="143"/>
      <c r="K129" s="143"/>
      <c r="L129" s="143"/>
      <c r="M129" s="90"/>
      <c r="N129" s="143"/>
      <c r="P129" s="92"/>
      <c r="Q129" s="93"/>
      <c r="S129" s="84"/>
      <c r="T129" s="144"/>
      <c r="U129" s="144"/>
      <c r="V129" s="144"/>
      <c r="W129" s="144"/>
      <c r="X129" s="144"/>
    </row>
    <row r="130" spans="5:24" ht="18" customHeight="1">
      <c r="E130" s="135"/>
      <c r="F130" s="143"/>
      <c r="G130" s="134"/>
      <c r="H130" s="143"/>
      <c r="I130" s="143"/>
      <c r="J130" s="143"/>
      <c r="K130" s="143"/>
      <c r="L130" s="143"/>
      <c r="M130" s="90"/>
      <c r="N130" s="143"/>
      <c r="P130" s="92"/>
      <c r="Q130" s="93"/>
      <c r="S130" s="84"/>
      <c r="T130" s="144"/>
      <c r="U130" s="144"/>
      <c r="V130" s="144"/>
      <c r="W130" s="144"/>
      <c r="X130" s="144"/>
    </row>
    <row r="131" spans="5:24" ht="18" customHeight="1">
      <c r="E131" s="135"/>
      <c r="F131" s="143"/>
      <c r="G131" s="134"/>
      <c r="H131" s="143"/>
      <c r="I131" s="143"/>
      <c r="J131" s="143"/>
      <c r="K131" s="143"/>
      <c r="L131" s="143"/>
      <c r="M131" s="90"/>
      <c r="N131" s="143"/>
      <c r="P131" s="92"/>
      <c r="Q131" s="93"/>
      <c r="S131" s="84"/>
      <c r="T131" s="144"/>
      <c r="U131" s="144"/>
      <c r="V131" s="144"/>
      <c r="W131" s="144"/>
      <c r="X131" s="144"/>
    </row>
    <row r="132" spans="5:24" ht="18" customHeight="1">
      <c r="E132" s="135"/>
      <c r="F132" s="143"/>
      <c r="G132" s="134"/>
      <c r="H132" s="143"/>
      <c r="I132" s="143"/>
      <c r="J132" s="143"/>
      <c r="K132" s="143"/>
      <c r="L132" s="143"/>
      <c r="M132" s="90"/>
      <c r="N132" s="143"/>
      <c r="P132" s="92"/>
      <c r="Q132" s="93"/>
      <c r="S132" s="84"/>
      <c r="T132" s="144"/>
      <c r="U132" s="144"/>
      <c r="V132" s="144"/>
      <c r="W132" s="144"/>
      <c r="X132" s="144"/>
    </row>
    <row r="133" spans="5:24" ht="18" customHeight="1">
      <c r="E133" s="135"/>
      <c r="F133" s="143"/>
      <c r="G133" s="134"/>
      <c r="H133" s="143"/>
      <c r="I133" s="143"/>
      <c r="J133" s="143"/>
      <c r="K133" s="143"/>
      <c r="L133" s="143"/>
      <c r="M133" s="90"/>
      <c r="N133" s="143"/>
      <c r="P133" s="92"/>
      <c r="Q133" s="93"/>
      <c r="S133" s="84"/>
      <c r="T133" s="144"/>
      <c r="U133" s="144"/>
      <c r="V133" s="144"/>
      <c r="W133" s="144"/>
      <c r="X133" s="144"/>
    </row>
    <row r="134" spans="5:24" ht="18" customHeight="1">
      <c r="E134" s="135"/>
      <c r="F134" s="143"/>
      <c r="G134" s="134"/>
      <c r="H134" s="143"/>
      <c r="I134" s="143"/>
      <c r="J134" s="143"/>
      <c r="K134" s="143"/>
      <c r="L134" s="143"/>
      <c r="M134" s="90"/>
      <c r="N134" s="143"/>
      <c r="P134" s="92"/>
      <c r="Q134" s="93"/>
      <c r="S134" s="84"/>
      <c r="T134" s="144"/>
      <c r="U134" s="144"/>
      <c r="V134" s="144"/>
      <c r="W134" s="144"/>
      <c r="X134" s="144"/>
    </row>
    <row r="135" spans="5:24" ht="18" customHeight="1">
      <c r="E135" s="135"/>
      <c r="F135" s="143"/>
      <c r="G135" s="134"/>
      <c r="H135" s="143"/>
      <c r="I135" s="143"/>
      <c r="J135" s="143"/>
      <c r="K135" s="143"/>
      <c r="L135" s="143"/>
      <c r="M135" s="90"/>
      <c r="N135" s="143"/>
      <c r="P135" s="92"/>
      <c r="Q135" s="93"/>
      <c r="S135" s="84"/>
      <c r="T135" s="144"/>
      <c r="U135" s="144"/>
      <c r="V135" s="144"/>
      <c r="W135" s="144"/>
      <c r="X135" s="144"/>
    </row>
    <row r="136" spans="5:24" ht="18" customHeight="1">
      <c r="E136" s="135"/>
      <c r="F136" s="143"/>
      <c r="G136" s="134"/>
      <c r="H136" s="143"/>
      <c r="I136" s="143"/>
      <c r="J136" s="143"/>
      <c r="K136" s="143"/>
      <c r="L136" s="143"/>
      <c r="M136" s="90"/>
      <c r="N136" s="143"/>
      <c r="P136" s="92"/>
      <c r="Q136" s="93"/>
      <c r="S136" s="84"/>
      <c r="T136" s="144"/>
      <c r="U136" s="144"/>
      <c r="V136" s="144"/>
      <c r="W136" s="144"/>
      <c r="X136" s="144"/>
    </row>
    <row r="137" spans="5:24" ht="18" customHeight="1">
      <c r="E137" s="135"/>
      <c r="F137" s="143"/>
      <c r="G137" s="134"/>
      <c r="H137" s="143"/>
      <c r="I137" s="143"/>
      <c r="J137" s="143"/>
      <c r="K137" s="143"/>
      <c r="L137" s="143"/>
      <c r="M137" s="90"/>
      <c r="N137" s="143"/>
      <c r="P137" s="92"/>
      <c r="Q137" s="93"/>
      <c r="S137" s="84"/>
      <c r="T137" s="144"/>
      <c r="U137" s="144"/>
      <c r="V137" s="144"/>
      <c r="W137" s="144"/>
      <c r="X137" s="144"/>
    </row>
    <row r="138" spans="5:24" ht="18" customHeight="1">
      <c r="E138" s="135"/>
      <c r="F138" s="143"/>
      <c r="G138" s="134"/>
      <c r="H138" s="143"/>
      <c r="I138" s="143"/>
      <c r="J138" s="143"/>
      <c r="K138" s="143"/>
      <c r="L138" s="143"/>
      <c r="M138" s="90"/>
      <c r="N138" s="143"/>
      <c r="P138" s="92"/>
      <c r="Q138" s="93"/>
      <c r="S138" s="84"/>
      <c r="T138" s="144"/>
      <c r="U138" s="144"/>
      <c r="V138" s="144"/>
      <c r="W138" s="144"/>
      <c r="X138" s="144"/>
    </row>
    <row r="139" spans="5:24" ht="18" customHeight="1">
      <c r="E139" s="135"/>
      <c r="F139" s="143"/>
      <c r="G139" s="134"/>
      <c r="H139" s="143"/>
      <c r="I139" s="143"/>
      <c r="J139" s="143"/>
      <c r="K139" s="143"/>
      <c r="L139" s="143"/>
      <c r="M139" s="90"/>
      <c r="N139" s="143"/>
      <c r="P139" s="92"/>
      <c r="Q139" s="93"/>
      <c r="S139" s="84"/>
      <c r="T139" s="144"/>
      <c r="U139" s="144"/>
      <c r="V139" s="144"/>
      <c r="W139" s="144"/>
      <c r="X139" s="144"/>
    </row>
    <row r="140" spans="5:24" ht="18" customHeight="1">
      <c r="E140" s="135"/>
      <c r="F140" s="143"/>
      <c r="G140" s="134"/>
      <c r="H140" s="143"/>
      <c r="I140" s="143"/>
      <c r="J140" s="143"/>
      <c r="K140" s="143"/>
      <c r="L140" s="143"/>
      <c r="M140" s="90"/>
      <c r="N140" s="89"/>
      <c r="P140" s="92"/>
      <c r="Q140" s="93"/>
      <c r="S140" s="84"/>
      <c r="T140" s="144"/>
      <c r="U140" s="144"/>
      <c r="V140" s="144"/>
      <c r="W140" s="144"/>
      <c r="X140" s="144"/>
    </row>
    <row r="141" spans="5:24" ht="18" customHeight="1">
      <c r="E141" s="135"/>
      <c r="F141" s="143"/>
      <c r="G141" s="134"/>
      <c r="H141" s="143"/>
      <c r="I141" s="143"/>
      <c r="J141" s="143"/>
      <c r="K141" s="143"/>
      <c r="L141" s="143"/>
      <c r="M141" s="90"/>
      <c r="N141" s="89"/>
      <c r="P141" s="92"/>
      <c r="Q141" s="93"/>
      <c r="S141" s="84"/>
      <c r="T141" s="144"/>
      <c r="U141" s="144"/>
      <c r="V141" s="144"/>
      <c r="W141" s="144"/>
      <c r="X141" s="144"/>
    </row>
    <row r="142" spans="5:24" ht="18" customHeight="1">
      <c r="E142" s="90"/>
      <c r="F142" s="143"/>
      <c r="G142" s="134"/>
      <c r="H142" s="143"/>
      <c r="I142" s="143"/>
      <c r="J142" s="143"/>
      <c r="K142" s="143"/>
      <c r="L142" s="143"/>
      <c r="M142" s="90"/>
      <c r="N142" s="89"/>
      <c r="P142" s="92"/>
      <c r="Q142" s="93"/>
      <c r="S142" s="84"/>
      <c r="T142" s="144"/>
      <c r="U142" s="144"/>
      <c r="V142" s="144"/>
      <c r="W142" s="144"/>
      <c r="X142" s="144"/>
    </row>
    <row r="143" spans="5:24" ht="18" customHeight="1">
      <c r="E143" s="90"/>
      <c r="F143" s="143"/>
      <c r="G143" s="134"/>
      <c r="H143" s="143"/>
      <c r="I143" s="143"/>
      <c r="J143" s="143"/>
      <c r="K143" s="143"/>
      <c r="L143" s="143"/>
      <c r="M143" s="90"/>
      <c r="N143" s="89"/>
      <c r="P143" s="92"/>
      <c r="Q143" s="93"/>
      <c r="S143" s="84"/>
      <c r="T143" s="144"/>
      <c r="U143" s="144"/>
      <c r="V143" s="144"/>
      <c r="W143" s="144"/>
      <c r="X143" s="144"/>
    </row>
    <row r="144" spans="5:24">
      <c r="E144" s="90"/>
      <c r="F144" s="143"/>
      <c r="G144" s="134"/>
      <c r="H144" s="143"/>
      <c r="I144" s="143"/>
      <c r="J144" s="143"/>
      <c r="K144" s="143"/>
      <c r="L144" s="90"/>
      <c r="M144" s="90"/>
      <c r="N144" s="89"/>
      <c r="P144" s="92"/>
      <c r="Q144" s="93"/>
      <c r="S144" s="84"/>
      <c r="T144" s="144"/>
      <c r="U144" s="144"/>
      <c r="V144" s="144"/>
      <c r="W144" s="144"/>
      <c r="X144" s="144"/>
    </row>
    <row r="145" spans="5:24">
      <c r="E145" s="90"/>
      <c r="F145" s="90"/>
      <c r="G145" s="134"/>
      <c r="H145" s="90"/>
      <c r="I145" s="90"/>
      <c r="J145" s="90"/>
      <c r="K145" s="90"/>
      <c r="L145" s="90"/>
      <c r="M145" s="90"/>
      <c r="N145" s="89"/>
      <c r="P145" s="92"/>
      <c r="Q145" s="93"/>
      <c r="S145" s="84"/>
      <c r="T145" s="144"/>
      <c r="U145" s="144"/>
      <c r="V145" s="144"/>
      <c r="W145" s="144"/>
      <c r="X145" s="144"/>
    </row>
    <row r="146" spans="5:24">
      <c r="E146" s="90"/>
      <c r="F146" s="90"/>
      <c r="G146" s="134"/>
      <c r="H146" s="90"/>
      <c r="I146" s="90"/>
      <c r="J146" s="90"/>
      <c r="K146" s="90"/>
      <c r="L146" s="90"/>
      <c r="M146" s="90"/>
      <c r="N146" s="89"/>
      <c r="P146" s="92"/>
      <c r="Q146" s="93"/>
      <c r="S146" s="84"/>
      <c r="T146" s="145"/>
      <c r="U146" s="144"/>
      <c r="V146" s="144"/>
      <c r="W146" s="144"/>
      <c r="X146" s="144"/>
    </row>
    <row r="147" spans="5:24">
      <c r="E147" s="90"/>
      <c r="F147" s="90"/>
      <c r="G147" s="134"/>
      <c r="H147" s="90"/>
      <c r="I147" s="90"/>
      <c r="J147" s="90"/>
      <c r="K147" s="90"/>
      <c r="L147" s="90"/>
      <c r="M147" s="90"/>
      <c r="N147" s="89"/>
      <c r="P147" s="92"/>
      <c r="Q147" s="93"/>
      <c r="S147" s="84"/>
      <c r="T147" s="145"/>
      <c r="U147" s="144"/>
      <c r="V147" s="144"/>
      <c r="W147" s="144"/>
      <c r="X147" s="144"/>
    </row>
    <row r="148" spans="5:24">
      <c r="E148" s="90"/>
      <c r="F148" s="90"/>
      <c r="G148" s="134"/>
      <c r="H148" s="90"/>
      <c r="I148" s="90"/>
      <c r="J148" s="90"/>
      <c r="K148" s="90"/>
      <c r="L148" s="90"/>
      <c r="M148" s="90"/>
      <c r="N148" s="89"/>
      <c r="P148" s="92"/>
      <c r="Q148" s="93"/>
      <c r="S148" s="84"/>
      <c r="T148" s="145"/>
      <c r="U148" s="144"/>
      <c r="V148" s="144"/>
      <c r="W148" s="144"/>
      <c r="X148" s="144"/>
    </row>
    <row r="149" spans="5:24">
      <c r="E149" s="90"/>
      <c r="F149" s="90"/>
      <c r="G149" s="134"/>
      <c r="H149" s="90"/>
      <c r="I149" s="90"/>
      <c r="J149" s="90"/>
      <c r="K149" s="90"/>
      <c r="L149" s="90"/>
      <c r="M149" s="90"/>
      <c r="N149" s="89"/>
      <c r="P149" s="92"/>
      <c r="Q149" s="93"/>
      <c r="S149" s="84"/>
      <c r="T149" s="145"/>
      <c r="U149" s="144"/>
      <c r="V149" s="144"/>
      <c r="W149" s="144"/>
      <c r="X149" s="144"/>
    </row>
    <row r="150" spans="5:24">
      <c r="E150" s="90"/>
      <c r="F150" s="90"/>
      <c r="G150" s="134"/>
      <c r="H150" s="90"/>
      <c r="I150" s="90"/>
      <c r="J150" s="90"/>
      <c r="K150" s="90"/>
      <c r="L150" s="90"/>
      <c r="M150" s="90"/>
      <c r="N150" s="89"/>
      <c r="P150" s="92"/>
      <c r="Q150" s="93"/>
      <c r="S150" s="84"/>
      <c r="T150" s="145"/>
      <c r="U150" s="144"/>
      <c r="V150" s="144"/>
      <c r="W150" s="144"/>
      <c r="X150" s="144"/>
    </row>
    <row r="151" spans="5:24">
      <c r="E151" s="90"/>
      <c r="F151" s="90"/>
      <c r="G151" s="134"/>
      <c r="H151" s="90"/>
      <c r="I151" s="90"/>
      <c r="J151" s="90"/>
      <c r="K151" s="90"/>
      <c r="L151" s="90"/>
      <c r="M151" s="90"/>
      <c r="N151" s="89"/>
      <c r="P151" s="92"/>
      <c r="Q151" s="93"/>
      <c r="S151" s="84"/>
      <c r="T151" s="145"/>
      <c r="U151" s="144"/>
      <c r="V151" s="144"/>
      <c r="W151" s="144"/>
      <c r="X151" s="144"/>
    </row>
    <row r="152" spans="5:24">
      <c r="E152" s="90"/>
      <c r="F152" s="90"/>
      <c r="G152" s="134"/>
      <c r="H152" s="90"/>
      <c r="I152" s="90"/>
      <c r="J152" s="90"/>
      <c r="K152" s="90"/>
      <c r="L152" s="90"/>
      <c r="M152" s="90"/>
      <c r="N152" s="89"/>
      <c r="P152" s="92"/>
      <c r="Q152" s="93"/>
      <c r="S152" s="84"/>
      <c r="T152" s="145"/>
      <c r="U152" s="144"/>
      <c r="V152" s="144"/>
      <c r="W152" s="144"/>
      <c r="X152" s="144"/>
    </row>
    <row r="153" spans="5:24">
      <c r="E153" s="90"/>
      <c r="F153" s="90"/>
      <c r="G153" s="134"/>
      <c r="H153" s="90"/>
      <c r="I153" s="90"/>
      <c r="J153" s="90"/>
      <c r="K153" s="90"/>
      <c r="L153" s="90"/>
      <c r="M153" s="90"/>
      <c r="N153" s="89"/>
      <c r="P153" s="92"/>
      <c r="Q153" s="93"/>
      <c r="S153" s="84"/>
      <c r="T153" s="145"/>
      <c r="U153" s="144"/>
      <c r="V153" s="144"/>
      <c r="W153" s="144"/>
      <c r="X153" s="144"/>
    </row>
    <row r="154" spans="5:24">
      <c r="E154" s="90"/>
      <c r="F154" s="90"/>
      <c r="G154" s="134"/>
      <c r="H154" s="90"/>
      <c r="I154" s="90"/>
      <c r="J154" s="90"/>
      <c r="K154" s="90"/>
      <c r="L154" s="90"/>
      <c r="M154" s="90"/>
      <c r="N154" s="89"/>
      <c r="P154" s="92"/>
      <c r="Q154" s="93"/>
      <c r="S154" s="84"/>
      <c r="T154" s="145"/>
      <c r="U154" s="144"/>
      <c r="V154" s="144"/>
      <c r="W154" s="144"/>
    </row>
    <row r="155" spans="5:24">
      <c r="E155" s="90"/>
      <c r="F155" s="90"/>
      <c r="G155" s="134"/>
      <c r="H155" s="90"/>
      <c r="I155" s="90"/>
      <c r="J155" s="90"/>
      <c r="K155" s="90"/>
      <c r="L155" s="90"/>
      <c r="M155" s="90"/>
      <c r="N155" s="89"/>
      <c r="P155" s="92"/>
      <c r="Q155" s="93"/>
      <c r="S155" s="84"/>
      <c r="T155" s="145"/>
      <c r="U155" s="144"/>
      <c r="V155" s="144"/>
      <c r="W155" s="144"/>
    </row>
    <row r="156" spans="5:24">
      <c r="E156" s="90"/>
      <c r="F156" s="90"/>
      <c r="G156" s="134"/>
      <c r="H156" s="90"/>
      <c r="I156" s="90"/>
      <c r="J156" s="90"/>
      <c r="K156" s="90"/>
      <c r="L156" s="90"/>
      <c r="M156" s="90"/>
      <c r="N156" s="89"/>
      <c r="P156" s="92"/>
      <c r="Q156" s="93"/>
      <c r="S156" s="84"/>
      <c r="T156" s="145"/>
      <c r="U156" s="144"/>
      <c r="V156" s="144"/>
      <c r="W156" s="144"/>
    </row>
    <row r="157" spans="5:24">
      <c r="E157" s="90"/>
      <c r="F157" s="90"/>
      <c r="G157" s="134"/>
      <c r="H157" s="90"/>
      <c r="I157" s="90"/>
      <c r="J157" s="90"/>
      <c r="K157" s="90"/>
      <c r="L157" s="90"/>
      <c r="M157" s="90"/>
      <c r="N157" s="89"/>
      <c r="P157" s="92"/>
      <c r="Q157" s="93"/>
      <c r="S157" s="84"/>
      <c r="T157" s="145"/>
      <c r="U157" s="144"/>
      <c r="V157" s="144"/>
      <c r="W157" s="144"/>
    </row>
    <row r="158" spans="5:24">
      <c r="E158" s="90"/>
      <c r="F158" s="90"/>
      <c r="G158" s="134"/>
      <c r="H158" s="90"/>
      <c r="I158" s="90"/>
      <c r="J158" s="90"/>
      <c r="K158" s="90"/>
      <c r="L158" s="90"/>
      <c r="M158" s="90"/>
      <c r="N158" s="89"/>
      <c r="P158" s="92"/>
      <c r="Q158" s="93"/>
      <c r="S158" s="84"/>
      <c r="T158" s="145"/>
      <c r="U158" s="144"/>
      <c r="V158" s="144"/>
      <c r="W158" s="144"/>
    </row>
    <row r="159" spans="5:24">
      <c r="E159" s="90"/>
      <c r="F159" s="90"/>
      <c r="G159" s="134"/>
      <c r="H159" s="90"/>
      <c r="I159" s="90"/>
      <c r="J159" s="90"/>
      <c r="K159" s="90"/>
      <c r="L159" s="90"/>
      <c r="M159" s="90"/>
      <c r="N159" s="89"/>
      <c r="P159" s="92"/>
      <c r="Q159" s="93"/>
      <c r="S159" s="84"/>
      <c r="T159" s="145"/>
      <c r="U159" s="144"/>
      <c r="V159" s="144"/>
      <c r="W159" s="144"/>
    </row>
    <row r="160" spans="5:24">
      <c r="E160" s="90"/>
      <c r="F160" s="90"/>
      <c r="G160" s="134"/>
      <c r="H160" s="90"/>
      <c r="I160" s="90"/>
      <c r="J160" s="90"/>
      <c r="K160" s="90"/>
      <c r="L160" s="90"/>
      <c r="M160" s="90"/>
      <c r="N160" s="89"/>
      <c r="P160" s="92"/>
      <c r="Q160" s="93"/>
      <c r="S160" s="84"/>
      <c r="T160" s="145"/>
      <c r="U160" s="144"/>
      <c r="V160" s="144"/>
      <c r="W160" s="144"/>
    </row>
    <row r="161" spans="5:23">
      <c r="E161" s="90"/>
      <c r="F161" s="90"/>
      <c r="G161" s="134"/>
      <c r="H161" s="90"/>
      <c r="I161" s="90"/>
      <c r="J161" s="90"/>
      <c r="K161" s="90"/>
      <c r="L161" s="90"/>
      <c r="M161" s="90"/>
      <c r="N161" s="89"/>
      <c r="P161" s="92"/>
      <c r="Q161" s="93"/>
      <c r="S161" s="84"/>
      <c r="T161" s="145"/>
      <c r="U161" s="144"/>
      <c r="V161" s="144"/>
      <c r="W161" s="144"/>
    </row>
    <row r="162" spans="5:23">
      <c r="E162" s="90"/>
      <c r="F162" s="90"/>
      <c r="G162" s="134"/>
      <c r="H162" s="90"/>
      <c r="I162" s="90"/>
      <c r="J162" s="90"/>
      <c r="K162" s="90"/>
      <c r="L162" s="90"/>
      <c r="M162" s="90"/>
      <c r="N162" s="89"/>
      <c r="P162" s="92"/>
      <c r="Q162" s="93"/>
      <c r="S162" s="84"/>
      <c r="T162" s="145"/>
      <c r="U162" s="144"/>
      <c r="V162" s="144"/>
      <c r="W162" s="144"/>
    </row>
    <row r="163" spans="5:23">
      <c r="E163" s="90"/>
      <c r="F163" s="90"/>
      <c r="G163" s="134"/>
      <c r="H163" s="90"/>
      <c r="I163" s="90"/>
      <c r="J163" s="90"/>
      <c r="K163" s="90"/>
      <c r="L163" s="90"/>
      <c r="M163" s="90"/>
      <c r="N163" s="89"/>
      <c r="P163" s="92"/>
      <c r="Q163" s="93"/>
      <c r="S163" s="84"/>
      <c r="T163" s="145"/>
      <c r="U163" s="144"/>
      <c r="V163" s="144"/>
      <c r="W163" s="144"/>
    </row>
    <row r="164" spans="5:23">
      <c r="E164" s="90"/>
      <c r="F164" s="90"/>
      <c r="G164" s="134"/>
      <c r="H164" s="90"/>
      <c r="I164" s="90"/>
      <c r="J164" s="90"/>
      <c r="K164" s="90"/>
      <c r="L164" s="90"/>
      <c r="M164" s="90"/>
      <c r="N164" s="89"/>
      <c r="P164" s="92"/>
      <c r="Q164" s="93"/>
      <c r="S164" s="84"/>
      <c r="T164" s="145"/>
      <c r="U164" s="144"/>
      <c r="V164" s="144"/>
      <c r="W164" s="144"/>
    </row>
    <row r="165" spans="5:23">
      <c r="E165" s="90"/>
      <c r="F165" s="90"/>
      <c r="G165" s="134"/>
      <c r="H165" s="90"/>
      <c r="I165" s="90"/>
      <c r="J165" s="90"/>
      <c r="K165" s="90"/>
      <c r="L165" s="90"/>
      <c r="M165" s="90"/>
      <c r="N165" s="89"/>
      <c r="P165" s="92"/>
      <c r="Q165" s="93"/>
      <c r="S165" s="84"/>
      <c r="T165" s="145"/>
      <c r="U165" s="144"/>
      <c r="V165" s="144"/>
      <c r="W165" s="144"/>
    </row>
    <row r="166" spans="5:23">
      <c r="E166" s="90"/>
      <c r="F166" s="90"/>
      <c r="G166" s="134"/>
      <c r="H166" s="90"/>
      <c r="I166" s="90"/>
      <c r="J166" s="90"/>
      <c r="K166" s="90"/>
      <c r="L166" s="90"/>
      <c r="M166" s="90"/>
      <c r="N166" s="89"/>
      <c r="P166" s="92"/>
      <c r="Q166" s="93"/>
      <c r="S166" s="84"/>
      <c r="T166" s="145"/>
      <c r="U166" s="144"/>
      <c r="V166" s="144"/>
      <c r="W166" s="144"/>
    </row>
    <row r="167" spans="5:23">
      <c r="E167" s="90"/>
      <c r="F167" s="90"/>
      <c r="G167" s="134"/>
      <c r="H167" s="90"/>
      <c r="I167" s="90"/>
      <c r="J167" s="90"/>
      <c r="K167" s="90"/>
      <c r="L167" s="90"/>
      <c r="M167" s="90"/>
      <c r="N167" s="89"/>
      <c r="P167" s="92"/>
      <c r="Q167" s="93"/>
      <c r="S167" s="84"/>
      <c r="T167" s="145"/>
      <c r="U167" s="144"/>
      <c r="V167" s="144"/>
      <c r="W167" s="144"/>
    </row>
    <row r="168" spans="5:23">
      <c r="E168" s="90"/>
      <c r="F168" s="90"/>
      <c r="G168" s="134"/>
      <c r="H168" s="90"/>
      <c r="I168" s="90"/>
      <c r="J168" s="90"/>
      <c r="K168" s="90"/>
      <c r="L168" s="90"/>
      <c r="M168" s="90"/>
      <c r="N168" s="89"/>
      <c r="P168" s="92"/>
      <c r="Q168" s="93"/>
      <c r="S168" s="84"/>
      <c r="T168" s="145"/>
      <c r="U168" s="144"/>
      <c r="V168" s="144"/>
      <c r="W168" s="144"/>
    </row>
    <row r="169" spans="5:23">
      <c r="E169" s="90"/>
      <c r="F169" s="90"/>
      <c r="G169" s="134"/>
      <c r="H169" s="90"/>
      <c r="I169" s="90"/>
      <c r="J169" s="90"/>
      <c r="K169" s="90"/>
      <c r="L169" s="90"/>
      <c r="M169" s="90"/>
      <c r="N169" s="89"/>
      <c r="P169" s="92"/>
      <c r="Q169" s="93"/>
      <c r="S169" s="84"/>
      <c r="T169" s="145"/>
      <c r="U169" s="144"/>
      <c r="V169" s="144"/>
      <c r="W169" s="144"/>
    </row>
    <row r="170" spans="5:23">
      <c r="E170" s="90"/>
      <c r="F170" s="90"/>
      <c r="G170" s="134"/>
      <c r="H170" s="90"/>
      <c r="I170" s="90"/>
      <c r="J170" s="90"/>
      <c r="K170" s="90"/>
      <c r="L170" s="90"/>
      <c r="M170" s="90"/>
      <c r="N170" s="89"/>
      <c r="P170" s="92"/>
      <c r="Q170" s="93"/>
      <c r="S170" s="84"/>
      <c r="T170" s="145"/>
      <c r="U170" s="144"/>
      <c r="V170" s="144"/>
      <c r="W170" s="144"/>
    </row>
    <row r="171" spans="5:23">
      <c r="E171" s="90"/>
      <c r="F171" s="90"/>
      <c r="G171" s="134"/>
      <c r="H171" s="90"/>
      <c r="I171" s="90"/>
      <c r="J171" s="90"/>
      <c r="K171" s="90"/>
      <c r="L171" s="90"/>
      <c r="M171" s="90"/>
      <c r="N171" s="89"/>
      <c r="P171" s="92"/>
      <c r="Q171" s="93"/>
      <c r="S171" s="84"/>
      <c r="T171" s="145"/>
      <c r="U171" s="144"/>
      <c r="V171" s="144"/>
      <c r="W171" s="144"/>
    </row>
    <row r="172" spans="5:23">
      <c r="E172" s="90"/>
      <c r="F172" s="90"/>
      <c r="G172" s="134"/>
      <c r="H172" s="90"/>
      <c r="I172" s="90"/>
      <c r="J172" s="90"/>
      <c r="K172" s="90"/>
      <c r="L172" s="90"/>
      <c r="M172" s="90"/>
      <c r="N172" s="89"/>
      <c r="P172" s="92"/>
      <c r="Q172" s="93"/>
      <c r="S172" s="84"/>
      <c r="T172" s="145"/>
      <c r="U172" s="144"/>
      <c r="V172" s="144"/>
      <c r="W172" s="144"/>
    </row>
    <row r="173" spans="5:23">
      <c r="E173" s="90"/>
      <c r="F173" s="90"/>
      <c r="G173" s="134"/>
      <c r="H173" s="90"/>
      <c r="I173" s="90"/>
      <c r="J173" s="90"/>
      <c r="K173" s="90"/>
      <c r="L173" s="90"/>
      <c r="M173" s="90"/>
      <c r="N173" s="89"/>
      <c r="P173" s="92"/>
      <c r="Q173" s="93"/>
      <c r="S173" s="84"/>
      <c r="T173" s="145"/>
      <c r="U173" s="144"/>
      <c r="V173" s="144"/>
      <c r="W173" s="144"/>
    </row>
    <row r="174" spans="5:23">
      <c r="E174" s="90"/>
      <c r="F174" s="90"/>
      <c r="G174" s="134"/>
      <c r="H174" s="90"/>
      <c r="I174" s="90"/>
      <c r="J174" s="90"/>
      <c r="K174" s="90"/>
      <c r="L174" s="90"/>
      <c r="M174" s="90"/>
      <c r="N174" s="89"/>
      <c r="P174" s="92"/>
      <c r="Q174" s="93"/>
      <c r="S174" s="84"/>
      <c r="T174" s="145"/>
      <c r="U174" s="144"/>
      <c r="V174" s="144"/>
      <c r="W174" s="144"/>
    </row>
    <row r="175" spans="5:23">
      <c r="E175" s="90"/>
      <c r="F175" s="90"/>
      <c r="G175" s="134"/>
      <c r="H175" s="90"/>
      <c r="I175" s="90"/>
      <c r="J175" s="90"/>
      <c r="K175" s="90"/>
      <c r="L175" s="90"/>
      <c r="M175" s="90"/>
      <c r="N175" s="89"/>
      <c r="P175" s="92"/>
      <c r="Q175" s="93"/>
      <c r="S175" s="84"/>
      <c r="T175" s="145"/>
      <c r="U175" s="144"/>
      <c r="V175" s="144"/>
      <c r="W175" s="144"/>
    </row>
    <row r="176" spans="5:23">
      <c r="E176" s="90"/>
      <c r="F176" s="90"/>
      <c r="G176" s="134"/>
      <c r="H176" s="90"/>
      <c r="I176" s="90"/>
      <c r="J176" s="90"/>
      <c r="K176" s="90"/>
      <c r="L176" s="90"/>
      <c r="M176" s="90"/>
      <c r="N176" s="89"/>
      <c r="P176" s="92"/>
      <c r="Q176" s="93"/>
      <c r="S176" s="84"/>
      <c r="T176" s="145"/>
      <c r="U176" s="144"/>
      <c r="V176" s="144"/>
      <c r="W176" s="144"/>
    </row>
    <row r="177" spans="5:23">
      <c r="E177" s="90"/>
      <c r="F177" s="90"/>
      <c r="G177" s="134"/>
      <c r="H177" s="90"/>
      <c r="I177" s="90"/>
      <c r="J177" s="90"/>
      <c r="K177" s="90"/>
      <c r="L177" s="90"/>
      <c r="M177" s="90"/>
      <c r="N177" s="89"/>
      <c r="P177" s="92"/>
      <c r="Q177" s="93"/>
      <c r="S177" s="84"/>
      <c r="T177" s="145"/>
      <c r="U177" s="144"/>
      <c r="V177" s="144"/>
      <c r="W177" s="144"/>
    </row>
    <row r="178" spans="5:23">
      <c r="E178" s="90"/>
      <c r="F178" s="90"/>
      <c r="G178" s="134"/>
      <c r="H178" s="90"/>
      <c r="I178" s="90"/>
      <c r="J178" s="90"/>
      <c r="K178" s="90"/>
      <c r="L178" s="90"/>
      <c r="M178" s="90"/>
      <c r="N178" s="89"/>
      <c r="P178" s="92"/>
      <c r="Q178" s="93"/>
      <c r="S178" s="84"/>
      <c r="T178" s="145"/>
      <c r="U178" s="144"/>
      <c r="V178" s="144"/>
      <c r="W178" s="144"/>
    </row>
    <row r="179" spans="5:23">
      <c r="E179" s="90"/>
      <c r="F179" s="90"/>
      <c r="G179" s="134"/>
      <c r="H179" s="90"/>
      <c r="I179" s="90"/>
      <c r="J179" s="90"/>
      <c r="K179" s="90"/>
      <c r="L179" s="90"/>
      <c r="M179" s="90"/>
      <c r="N179" s="89"/>
      <c r="P179" s="92"/>
      <c r="Q179" s="93"/>
      <c r="S179" s="84"/>
      <c r="T179" s="145"/>
      <c r="U179" s="144"/>
      <c r="V179" s="144"/>
      <c r="W179" s="144"/>
    </row>
    <row r="180" spans="5:23">
      <c r="E180" s="90"/>
      <c r="F180" s="90"/>
      <c r="G180" s="134"/>
      <c r="H180" s="90"/>
      <c r="I180" s="90"/>
      <c r="J180" s="90"/>
      <c r="K180" s="90"/>
      <c r="L180" s="90"/>
      <c r="M180" s="90"/>
      <c r="N180" s="89"/>
      <c r="P180" s="92"/>
      <c r="Q180" s="93"/>
      <c r="S180" s="84"/>
      <c r="T180" s="145"/>
      <c r="U180" s="144"/>
      <c r="V180" s="144"/>
      <c r="W180" s="144"/>
    </row>
    <row r="181" spans="5:23">
      <c r="E181" s="90"/>
      <c r="F181" s="90"/>
      <c r="G181" s="134"/>
      <c r="H181" s="90"/>
      <c r="I181" s="90"/>
      <c r="J181" s="90"/>
      <c r="K181" s="90"/>
      <c r="L181" s="90"/>
      <c r="M181" s="90"/>
      <c r="N181" s="89"/>
      <c r="P181" s="92"/>
      <c r="Q181" s="93"/>
      <c r="S181" s="84"/>
      <c r="T181" s="145"/>
      <c r="U181" s="144"/>
      <c r="V181" s="144"/>
      <c r="W181" s="144"/>
    </row>
    <row r="182" spans="5:23">
      <c r="E182" s="90"/>
      <c r="F182" s="90"/>
      <c r="G182" s="134"/>
      <c r="H182" s="90"/>
      <c r="I182" s="90"/>
      <c r="J182" s="90"/>
      <c r="K182" s="90"/>
      <c r="L182" s="90"/>
      <c r="M182" s="90"/>
      <c r="N182" s="89"/>
      <c r="P182" s="92"/>
      <c r="Q182" s="93"/>
      <c r="S182" s="84"/>
      <c r="T182" s="145"/>
      <c r="U182" s="144"/>
      <c r="V182" s="144"/>
      <c r="W182" s="144"/>
    </row>
    <row r="183" spans="5:23">
      <c r="E183" s="90"/>
      <c r="F183" s="90"/>
      <c r="G183" s="134"/>
      <c r="H183" s="90"/>
      <c r="I183" s="90"/>
      <c r="J183" s="90"/>
      <c r="K183" s="90"/>
      <c r="L183" s="90"/>
      <c r="M183" s="90"/>
      <c r="N183" s="89"/>
      <c r="P183" s="92"/>
      <c r="Q183" s="93"/>
      <c r="S183" s="84"/>
      <c r="T183" s="145"/>
      <c r="U183" s="144"/>
      <c r="V183" s="144"/>
      <c r="W183" s="144"/>
    </row>
    <row r="184" spans="5:23">
      <c r="E184" s="90"/>
      <c r="F184" s="90"/>
      <c r="G184" s="134"/>
      <c r="H184" s="90"/>
      <c r="I184" s="90"/>
      <c r="J184" s="90"/>
      <c r="K184" s="90"/>
      <c r="L184" s="90"/>
      <c r="M184" s="90"/>
      <c r="N184" s="89"/>
      <c r="P184" s="92"/>
      <c r="Q184" s="93"/>
      <c r="S184" s="84"/>
      <c r="T184" s="145"/>
      <c r="U184" s="144"/>
      <c r="V184" s="144"/>
      <c r="W184" s="144"/>
    </row>
    <row r="185" spans="5:23">
      <c r="E185" s="90"/>
      <c r="F185" s="90"/>
      <c r="G185" s="134"/>
      <c r="H185" s="90"/>
      <c r="I185" s="90"/>
      <c r="J185" s="90"/>
      <c r="K185" s="90"/>
      <c r="L185" s="90"/>
      <c r="M185" s="90"/>
      <c r="N185" s="89"/>
      <c r="P185" s="92"/>
      <c r="Q185" s="93"/>
      <c r="S185" s="84"/>
      <c r="T185" s="145"/>
      <c r="U185" s="144"/>
      <c r="V185" s="144"/>
      <c r="W185" s="144"/>
    </row>
    <row r="186" spans="5:23">
      <c r="E186" s="90"/>
      <c r="F186" s="90"/>
      <c r="G186" s="134"/>
      <c r="H186" s="90"/>
      <c r="I186" s="90"/>
      <c r="J186" s="90"/>
      <c r="K186" s="90"/>
      <c r="L186" s="90"/>
      <c r="M186" s="90"/>
      <c r="P186" s="92"/>
      <c r="Q186" s="93"/>
      <c r="S186" s="84"/>
      <c r="T186" s="145"/>
      <c r="U186" s="144"/>
      <c r="V186" s="144"/>
      <c r="W186" s="144"/>
    </row>
    <row r="187" spans="5:23">
      <c r="E187" s="90"/>
      <c r="F187" s="90"/>
      <c r="G187" s="134"/>
      <c r="H187" s="90"/>
      <c r="I187" s="90"/>
      <c r="J187" s="90"/>
      <c r="K187" s="90"/>
      <c r="L187" s="90"/>
      <c r="M187" s="90"/>
      <c r="P187" s="92"/>
      <c r="Q187" s="93"/>
      <c r="S187" s="84"/>
      <c r="T187" s="145"/>
      <c r="U187" s="144"/>
      <c r="V187" s="144"/>
      <c r="W187" s="144"/>
    </row>
    <row r="188" spans="5:23">
      <c r="E188" s="90"/>
      <c r="F188" s="90"/>
      <c r="G188" s="134"/>
      <c r="H188" s="90"/>
      <c r="I188" s="90"/>
      <c r="J188" s="90"/>
      <c r="K188" s="90"/>
      <c r="L188" s="90"/>
      <c r="M188" s="90"/>
      <c r="P188" s="92"/>
      <c r="Q188" s="93"/>
      <c r="S188" s="84"/>
      <c r="T188" s="145"/>
      <c r="U188" s="144"/>
      <c r="V188" s="144"/>
      <c r="W188" s="144"/>
    </row>
    <row r="189" spans="5:23">
      <c r="E189" s="90"/>
      <c r="F189" s="90"/>
      <c r="G189" s="134"/>
      <c r="H189" s="90"/>
      <c r="I189" s="90"/>
      <c r="J189" s="90"/>
      <c r="K189" s="90"/>
      <c r="L189" s="90"/>
      <c r="M189" s="90"/>
      <c r="P189" s="92"/>
      <c r="Q189" s="93"/>
      <c r="S189" s="84"/>
      <c r="T189" s="145"/>
      <c r="U189" s="144"/>
      <c r="V189" s="144"/>
      <c r="W189" s="144"/>
    </row>
    <row r="190" spans="5:23">
      <c r="E190" s="90"/>
      <c r="F190" s="90"/>
      <c r="G190" s="134"/>
      <c r="H190" s="90"/>
      <c r="I190" s="90"/>
      <c r="J190" s="90"/>
      <c r="K190" s="90"/>
      <c r="L190" s="90"/>
      <c r="M190" s="90"/>
      <c r="P190" s="92"/>
      <c r="Q190" s="93"/>
      <c r="S190" s="84"/>
      <c r="T190" s="145"/>
      <c r="U190" s="144"/>
      <c r="V190" s="144"/>
      <c r="W190" s="144"/>
    </row>
    <row r="191" spans="5:23">
      <c r="E191" s="90"/>
      <c r="F191" s="90"/>
      <c r="G191" s="134"/>
      <c r="H191" s="90"/>
      <c r="I191" s="90"/>
      <c r="J191" s="90"/>
      <c r="K191" s="90"/>
      <c r="L191" s="90"/>
      <c r="M191" s="90"/>
      <c r="P191" s="92"/>
      <c r="Q191" s="93"/>
      <c r="S191" s="84"/>
      <c r="T191" s="145"/>
      <c r="U191" s="144"/>
      <c r="V191" s="144"/>
      <c r="W191" s="144"/>
    </row>
    <row r="192" spans="5:23">
      <c r="E192" s="90"/>
      <c r="F192" s="90"/>
      <c r="G192" s="134"/>
      <c r="H192" s="90"/>
      <c r="I192" s="90"/>
      <c r="J192" s="90"/>
      <c r="K192" s="90"/>
      <c r="L192" s="90"/>
      <c r="M192" s="90"/>
      <c r="P192" s="92"/>
      <c r="Q192" s="93"/>
      <c r="S192" s="84"/>
      <c r="T192" s="145"/>
      <c r="U192" s="144"/>
      <c r="V192" s="144"/>
      <c r="W192" s="144"/>
    </row>
    <row r="193" spans="5:23">
      <c r="E193" s="90"/>
      <c r="F193" s="90"/>
      <c r="G193" s="134"/>
      <c r="H193" s="90"/>
      <c r="I193" s="90"/>
      <c r="J193" s="90"/>
      <c r="K193" s="90"/>
      <c r="L193" s="90"/>
      <c r="M193" s="90"/>
      <c r="P193" s="92"/>
      <c r="Q193" s="93"/>
      <c r="S193" s="84"/>
      <c r="T193" s="145"/>
      <c r="U193" s="144"/>
      <c r="V193" s="144"/>
      <c r="W193" s="144"/>
    </row>
    <row r="194" spans="5:23">
      <c r="E194" s="90"/>
      <c r="F194" s="90"/>
      <c r="G194" s="134"/>
      <c r="H194" s="90"/>
      <c r="I194" s="90"/>
      <c r="J194" s="90"/>
      <c r="K194" s="90"/>
      <c r="L194" s="90"/>
      <c r="M194" s="90"/>
      <c r="P194" s="92"/>
      <c r="Q194" s="93"/>
      <c r="S194" s="84"/>
      <c r="T194" s="145"/>
      <c r="U194" s="144"/>
      <c r="V194" s="144"/>
      <c r="W194" s="144"/>
    </row>
    <row r="195" spans="5:23">
      <c r="E195" s="90"/>
      <c r="F195" s="90"/>
      <c r="G195" s="134"/>
      <c r="H195" s="90"/>
      <c r="I195" s="90"/>
      <c r="J195" s="90"/>
      <c r="K195" s="90"/>
      <c r="L195" s="90"/>
      <c r="M195" s="90"/>
      <c r="P195" s="92"/>
      <c r="Q195" s="93"/>
      <c r="S195" s="84"/>
      <c r="T195" s="145"/>
      <c r="U195" s="144"/>
      <c r="V195" s="144"/>
      <c r="W195" s="144"/>
    </row>
    <row r="196" spans="5:23">
      <c r="E196" s="90"/>
      <c r="F196" s="90"/>
      <c r="G196" s="134"/>
      <c r="H196" s="90"/>
      <c r="I196" s="90"/>
      <c r="J196" s="90"/>
      <c r="K196" s="90"/>
      <c r="L196" s="90"/>
      <c r="M196" s="90"/>
      <c r="P196" s="92"/>
      <c r="Q196" s="93"/>
      <c r="S196" s="84"/>
      <c r="T196" s="145"/>
      <c r="U196" s="144"/>
      <c r="V196" s="144"/>
      <c r="W196" s="144"/>
    </row>
    <row r="197" spans="5:23">
      <c r="E197" s="90"/>
      <c r="F197" s="90"/>
      <c r="G197" s="134"/>
      <c r="H197" s="90"/>
      <c r="I197" s="90"/>
      <c r="J197" s="90"/>
      <c r="K197" s="90"/>
      <c r="L197" s="90"/>
      <c r="M197" s="90"/>
      <c r="P197" s="92"/>
      <c r="Q197" s="93"/>
      <c r="S197" s="84"/>
      <c r="T197" s="145"/>
      <c r="U197" s="144"/>
      <c r="V197" s="144"/>
      <c r="W197" s="144"/>
    </row>
    <row r="198" spans="5:23">
      <c r="E198" s="90"/>
      <c r="F198" s="90"/>
      <c r="G198" s="134"/>
      <c r="H198" s="90"/>
      <c r="I198" s="90"/>
      <c r="J198" s="90"/>
      <c r="K198" s="90"/>
      <c r="L198" s="90"/>
      <c r="M198" s="90"/>
      <c r="P198" s="92"/>
      <c r="Q198" s="93"/>
      <c r="S198" s="84"/>
      <c r="T198" s="145"/>
      <c r="U198" s="144"/>
      <c r="V198" s="144"/>
      <c r="W198" s="144"/>
    </row>
    <row r="199" spans="5:23">
      <c r="E199" s="90"/>
      <c r="F199" s="90"/>
      <c r="G199" s="134"/>
      <c r="H199" s="90"/>
      <c r="I199" s="90"/>
      <c r="J199" s="90"/>
      <c r="K199" s="90"/>
      <c r="L199" s="90"/>
      <c r="M199" s="90"/>
      <c r="P199" s="92"/>
      <c r="Q199" s="93"/>
      <c r="S199" s="84"/>
      <c r="T199" s="145"/>
      <c r="U199" s="144"/>
      <c r="V199" s="144"/>
      <c r="W199" s="144"/>
    </row>
    <row r="200" spans="5:23">
      <c r="E200" s="90"/>
      <c r="F200" s="90"/>
      <c r="G200" s="134"/>
      <c r="H200" s="90"/>
      <c r="I200" s="90"/>
      <c r="J200" s="90"/>
      <c r="K200" s="90"/>
      <c r="L200" s="90"/>
      <c r="M200" s="90"/>
      <c r="P200" s="92"/>
      <c r="Q200" s="93"/>
      <c r="S200" s="84"/>
      <c r="T200" s="145"/>
      <c r="U200" s="144"/>
      <c r="V200" s="144"/>
      <c r="W200" s="144"/>
    </row>
    <row r="201" spans="5:23">
      <c r="E201" s="90"/>
      <c r="F201" s="90"/>
      <c r="G201" s="134"/>
      <c r="H201" s="90"/>
      <c r="I201" s="90"/>
      <c r="J201" s="90"/>
      <c r="K201" s="90"/>
      <c r="L201" s="90"/>
      <c r="M201" s="90"/>
      <c r="P201" s="92"/>
      <c r="Q201" s="93"/>
      <c r="S201" s="84"/>
      <c r="T201" s="145"/>
      <c r="U201" s="144"/>
      <c r="V201" s="144"/>
      <c r="W201" s="144"/>
    </row>
    <row r="202" spans="5:23">
      <c r="E202" s="90"/>
      <c r="F202" s="90"/>
      <c r="G202" s="134"/>
      <c r="H202" s="90"/>
      <c r="I202" s="90"/>
      <c r="J202" s="90"/>
      <c r="K202" s="90"/>
      <c r="L202" s="90"/>
      <c r="M202" s="90"/>
      <c r="P202" s="92"/>
      <c r="Q202" s="93"/>
      <c r="S202" s="84"/>
      <c r="T202" s="145"/>
      <c r="U202" s="144"/>
      <c r="V202" s="144"/>
      <c r="W202" s="144"/>
    </row>
    <row r="203" spans="5:23">
      <c r="E203" s="90"/>
      <c r="F203" s="90"/>
      <c r="G203" s="134"/>
      <c r="H203" s="90"/>
      <c r="I203" s="90"/>
      <c r="J203" s="90"/>
      <c r="K203" s="90"/>
      <c r="L203" s="90"/>
      <c r="M203" s="90"/>
      <c r="P203" s="92"/>
      <c r="Q203" s="93"/>
      <c r="S203" s="84"/>
      <c r="T203" s="145"/>
      <c r="U203" s="144"/>
      <c r="V203" s="144"/>
      <c r="W203" s="144"/>
    </row>
    <row r="204" spans="5:23">
      <c r="E204" s="90"/>
      <c r="F204" s="90"/>
      <c r="G204" s="134"/>
      <c r="H204" s="90"/>
      <c r="I204" s="90"/>
      <c r="J204" s="90"/>
      <c r="K204" s="90"/>
      <c r="L204" s="90"/>
      <c r="M204" s="90"/>
      <c r="P204" s="92"/>
      <c r="Q204" s="93"/>
      <c r="S204" s="84"/>
      <c r="T204" s="145"/>
      <c r="U204" s="144"/>
      <c r="V204" s="144"/>
      <c r="W204" s="144"/>
    </row>
    <row r="205" spans="5:23">
      <c r="E205" s="90"/>
      <c r="F205" s="90"/>
      <c r="G205" s="134"/>
      <c r="H205" s="90"/>
      <c r="I205" s="90"/>
      <c r="J205" s="90"/>
      <c r="K205" s="90"/>
      <c r="L205" s="90"/>
      <c r="M205" s="90"/>
      <c r="P205" s="92"/>
      <c r="Q205" s="93"/>
      <c r="S205" s="84"/>
      <c r="T205" s="145"/>
      <c r="U205" s="144"/>
      <c r="V205" s="144"/>
      <c r="W205" s="144"/>
    </row>
    <row r="206" spans="5:23">
      <c r="E206" s="90"/>
      <c r="F206" s="90"/>
      <c r="G206" s="134"/>
      <c r="H206" s="90"/>
      <c r="I206" s="90"/>
      <c r="J206" s="90"/>
      <c r="K206" s="90"/>
      <c r="L206" s="90"/>
      <c r="M206" s="90"/>
      <c r="P206" s="92"/>
      <c r="Q206" s="93"/>
      <c r="S206" s="84"/>
      <c r="T206" s="145"/>
      <c r="U206" s="144"/>
      <c r="V206" s="144"/>
      <c r="W206" s="144"/>
    </row>
    <row r="207" spans="5:23">
      <c r="E207" s="90"/>
      <c r="F207" s="90"/>
      <c r="G207" s="90"/>
      <c r="H207" s="90"/>
      <c r="I207" s="90"/>
      <c r="J207" s="90"/>
      <c r="K207" s="90"/>
      <c r="L207" s="90"/>
      <c r="M207" s="90"/>
      <c r="P207" s="92"/>
      <c r="Q207" s="93"/>
      <c r="S207" s="84"/>
      <c r="T207" s="145"/>
      <c r="U207" s="144"/>
      <c r="V207" s="144"/>
      <c r="W207" s="144"/>
    </row>
    <row r="208" spans="5:23">
      <c r="E208" s="90"/>
      <c r="F208" s="90"/>
      <c r="G208" s="90"/>
      <c r="H208" s="90"/>
      <c r="I208" s="90"/>
      <c r="J208" s="90"/>
      <c r="K208" s="90"/>
      <c r="L208" s="90"/>
      <c r="M208" s="90"/>
      <c r="P208" s="92"/>
      <c r="Q208" s="93"/>
      <c r="S208" s="84"/>
      <c r="T208" s="145"/>
      <c r="U208" s="144"/>
      <c r="V208" s="144"/>
      <c r="W208" s="144"/>
    </row>
    <row r="209" spans="5:23">
      <c r="E209" s="90"/>
      <c r="F209" s="90"/>
      <c r="G209" s="90"/>
      <c r="H209" s="90"/>
      <c r="I209" s="90"/>
      <c r="J209" s="90"/>
      <c r="K209" s="90"/>
      <c r="L209" s="90"/>
      <c r="M209" s="90"/>
      <c r="P209" s="92"/>
      <c r="Q209" s="93"/>
      <c r="S209" s="84"/>
      <c r="T209" s="145"/>
      <c r="U209" s="144"/>
      <c r="V209" s="144"/>
      <c r="W209" s="144"/>
    </row>
    <row r="210" spans="5:23">
      <c r="E210" s="90"/>
      <c r="F210" s="90"/>
      <c r="G210" s="90"/>
      <c r="H210" s="90"/>
      <c r="I210" s="90"/>
      <c r="J210" s="90"/>
      <c r="K210" s="90"/>
      <c r="L210" s="90"/>
      <c r="M210" s="90"/>
      <c r="P210" s="92"/>
      <c r="Q210" s="93"/>
      <c r="S210" s="84"/>
      <c r="T210" s="145"/>
      <c r="U210" s="144"/>
      <c r="V210" s="144"/>
      <c r="W210" s="144"/>
    </row>
    <row r="211" spans="5:23">
      <c r="E211" s="90"/>
      <c r="F211" s="90"/>
      <c r="G211" s="90"/>
      <c r="H211" s="90"/>
      <c r="I211" s="90"/>
      <c r="J211" s="90"/>
      <c r="K211" s="90"/>
      <c r="L211" s="90"/>
      <c r="M211" s="90"/>
      <c r="P211" s="92"/>
      <c r="Q211" s="93"/>
      <c r="S211" s="84"/>
      <c r="T211" s="145"/>
      <c r="U211" s="144"/>
      <c r="V211" s="144"/>
      <c r="W211" s="144"/>
    </row>
    <row r="212" spans="5:23">
      <c r="E212" s="90"/>
      <c r="F212" s="90"/>
      <c r="G212" s="90"/>
      <c r="H212" s="90"/>
      <c r="I212" s="90"/>
      <c r="J212" s="90"/>
      <c r="K212" s="90"/>
      <c r="L212" s="90"/>
      <c r="M212" s="90"/>
      <c r="P212" s="92"/>
      <c r="Q212" s="93"/>
      <c r="S212" s="84"/>
      <c r="T212" s="145"/>
      <c r="U212" s="144"/>
      <c r="V212" s="144"/>
      <c r="W212" s="144"/>
    </row>
    <row r="213" spans="5:23">
      <c r="E213" s="90"/>
      <c r="F213" s="90"/>
      <c r="G213" s="90"/>
      <c r="H213" s="90"/>
      <c r="I213" s="90"/>
      <c r="J213" s="90"/>
      <c r="K213" s="90"/>
      <c r="L213" s="90"/>
      <c r="M213" s="90"/>
      <c r="P213" s="92"/>
      <c r="Q213" s="93"/>
      <c r="S213" s="84"/>
      <c r="T213" s="145"/>
      <c r="U213" s="144"/>
      <c r="V213" s="144"/>
      <c r="W213" s="144"/>
    </row>
    <row r="214" spans="5:23">
      <c r="E214" s="90"/>
      <c r="F214" s="90"/>
      <c r="G214" s="90"/>
      <c r="H214" s="90"/>
      <c r="I214" s="90"/>
      <c r="J214" s="90"/>
      <c r="K214" s="90"/>
      <c r="L214" s="90"/>
      <c r="M214" s="90"/>
      <c r="P214" s="92"/>
      <c r="Q214" s="93"/>
      <c r="S214" s="84"/>
      <c r="T214" s="145"/>
      <c r="U214" s="144"/>
      <c r="V214" s="144"/>
      <c r="W214" s="144"/>
    </row>
    <row r="215" spans="5:23">
      <c r="E215" s="90"/>
      <c r="F215" s="90"/>
      <c r="G215" s="90"/>
      <c r="H215" s="90"/>
      <c r="I215" s="90"/>
      <c r="J215" s="90"/>
      <c r="K215" s="90"/>
      <c r="L215" s="90"/>
      <c r="M215" s="90"/>
      <c r="P215" s="92"/>
      <c r="Q215" s="93"/>
      <c r="S215" s="84"/>
      <c r="T215" s="145"/>
      <c r="U215" s="144"/>
      <c r="V215" s="144"/>
      <c r="W215" s="144"/>
    </row>
    <row r="216" spans="5:23">
      <c r="E216" s="90"/>
      <c r="F216" s="90"/>
      <c r="G216" s="90"/>
      <c r="H216" s="90"/>
      <c r="I216" s="90"/>
      <c r="J216" s="90"/>
      <c r="K216" s="90"/>
      <c r="L216" s="90"/>
      <c r="M216" s="90"/>
      <c r="P216" s="92"/>
      <c r="Q216" s="93"/>
      <c r="S216" s="84"/>
      <c r="T216" s="145"/>
      <c r="U216" s="144"/>
      <c r="V216" s="144"/>
      <c r="W216" s="144"/>
    </row>
    <row r="217" spans="5:23">
      <c r="E217" s="90"/>
      <c r="F217" s="90"/>
      <c r="G217" s="90"/>
      <c r="H217" s="90"/>
      <c r="I217" s="90"/>
      <c r="J217" s="90"/>
      <c r="K217" s="90"/>
      <c r="L217" s="90"/>
      <c r="M217" s="90"/>
      <c r="P217" s="92"/>
      <c r="Q217" s="93"/>
      <c r="S217" s="84"/>
      <c r="T217" s="145"/>
      <c r="U217" s="144"/>
      <c r="V217" s="144"/>
      <c r="W217" s="144"/>
    </row>
    <row r="218" spans="5:23">
      <c r="E218" s="90"/>
      <c r="F218" s="90"/>
      <c r="G218" s="90"/>
      <c r="H218" s="90"/>
      <c r="I218" s="90"/>
      <c r="J218" s="90"/>
      <c r="K218" s="90"/>
      <c r="L218" s="90"/>
      <c r="M218" s="90"/>
      <c r="P218" s="92"/>
      <c r="Q218" s="93"/>
      <c r="S218" s="84"/>
      <c r="T218" s="145"/>
      <c r="U218" s="144"/>
      <c r="V218" s="144"/>
      <c r="W218" s="144"/>
    </row>
    <row r="219" spans="5:23">
      <c r="E219" s="90"/>
      <c r="F219" s="90"/>
      <c r="G219" s="90"/>
      <c r="H219" s="90"/>
      <c r="I219" s="90"/>
      <c r="J219" s="90"/>
      <c r="K219" s="90"/>
      <c r="L219" s="90"/>
      <c r="M219" s="90"/>
      <c r="P219" s="92"/>
      <c r="Q219" s="93"/>
      <c r="S219" s="84"/>
      <c r="T219" s="145"/>
      <c r="U219" s="144"/>
      <c r="V219" s="144"/>
      <c r="W219" s="144"/>
    </row>
    <row r="220" spans="5:23">
      <c r="E220" s="90"/>
      <c r="F220" s="90"/>
      <c r="G220" s="90"/>
      <c r="H220" s="90"/>
      <c r="I220" s="90"/>
      <c r="J220" s="90"/>
      <c r="K220" s="90"/>
      <c r="L220" s="90"/>
      <c r="M220" s="90"/>
      <c r="P220" s="92"/>
      <c r="Q220" s="93"/>
      <c r="S220" s="84"/>
      <c r="T220" s="145"/>
      <c r="U220" s="144"/>
      <c r="V220" s="144"/>
      <c r="W220" s="144"/>
    </row>
    <row r="221" spans="5:23">
      <c r="E221" s="90"/>
      <c r="F221" s="90"/>
      <c r="G221" s="90"/>
      <c r="H221" s="90"/>
      <c r="I221" s="90"/>
      <c r="J221" s="90"/>
      <c r="K221" s="90"/>
      <c r="L221" s="90"/>
      <c r="M221" s="90"/>
      <c r="P221" s="92"/>
      <c r="Q221" s="93"/>
      <c r="S221" s="84"/>
      <c r="T221" s="145"/>
      <c r="U221" s="144"/>
      <c r="V221" s="144"/>
      <c r="W221" s="144"/>
    </row>
    <row r="222" spans="5:23">
      <c r="E222" s="90"/>
      <c r="F222" s="90"/>
      <c r="G222" s="90"/>
      <c r="H222" s="90"/>
      <c r="I222" s="90"/>
      <c r="J222" s="90"/>
      <c r="K222" s="90"/>
      <c r="L222" s="90"/>
      <c r="M222" s="90"/>
      <c r="P222" s="92"/>
      <c r="Q222" s="93"/>
      <c r="S222" s="84"/>
      <c r="T222" s="145"/>
      <c r="U222" s="144"/>
      <c r="V222" s="144"/>
      <c r="W222" s="144"/>
    </row>
    <row r="223" spans="5:23">
      <c r="E223" s="90"/>
      <c r="F223" s="90"/>
      <c r="G223" s="90"/>
      <c r="H223" s="90"/>
      <c r="I223" s="90"/>
      <c r="J223" s="90"/>
      <c r="K223" s="90"/>
      <c r="L223" s="90"/>
      <c r="M223" s="90"/>
      <c r="P223" s="92"/>
      <c r="Q223" s="93"/>
      <c r="S223" s="84"/>
      <c r="T223" s="145"/>
      <c r="U223" s="144"/>
      <c r="V223" s="144"/>
      <c r="W223" s="144"/>
    </row>
    <row r="224" spans="5:23">
      <c r="E224" s="90"/>
      <c r="F224" s="90"/>
      <c r="G224" s="90"/>
      <c r="H224" s="90"/>
      <c r="I224" s="90"/>
      <c r="J224" s="90"/>
      <c r="K224" s="90"/>
      <c r="L224" s="90"/>
      <c r="M224" s="90"/>
      <c r="P224" s="92"/>
      <c r="Q224" s="93"/>
      <c r="S224" s="84"/>
      <c r="T224" s="145"/>
      <c r="U224" s="144"/>
      <c r="V224" s="144"/>
      <c r="W224" s="144"/>
    </row>
    <row r="225" spans="5:23">
      <c r="E225" s="90"/>
      <c r="F225" s="90"/>
      <c r="G225" s="90"/>
      <c r="H225" s="90"/>
      <c r="I225" s="90"/>
      <c r="J225" s="90"/>
      <c r="K225" s="90"/>
      <c r="L225" s="90"/>
      <c r="M225" s="90"/>
      <c r="P225" s="92"/>
      <c r="Q225" s="93"/>
      <c r="S225" s="84"/>
      <c r="T225" s="145"/>
      <c r="U225" s="144"/>
      <c r="V225" s="144"/>
      <c r="W225" s="144"/>
    </row>
    <row r="226" spans="5:23">
      <c r="E226" s="90"/>
      <c r="F226" s="90"/>
      <c r="G226" s="90"/>
      <c r="H226" s="90"/>
      <c r="I226" s="90"/>
      <c r="J226" s="90"/>
      <c r="K226" s="90"/>
      <c r="L226" s="90"/>
      <c r="M226" s="90"/>
      <c r="P226" s="92"/>
      <c r="Q226" s="93"/>
      <c r="S226" s="84"/>
      <c r="T226" s="145"/>
      <c r="U226" s="144"/>
      <c r="V226" s="144"/>
      <c r="W226" s="144"/>
    </row>
    <row r="227" spans="5:23">
      <c r="E227" s="90"/>
      <c r="F227" s="90"/>
      <c r="G227" s="90"/>
      <c r="H227" s="90"/>
      <c r="I227" s="90"/>
      <c r="J227" s="90"/>
      <c r="K227" s="90"/>
      <c r="L227" s="90"/>
      <c r="M227" s="90"/>
      <c r="P227" s="92"/>
      <c r="Q227" s="93"/>
      <c r="S227" s="84"/>
      <c r="T227" s="145"/>
      <c r="U227" s="144"/>
      <c r="V227" s="144"/>
      <c r="W227" s="144"/>
    </row>
    <row r="228" spans="5:23">
      <c r="E228" s="90"/>
      <c r="F228" s="90"/>
      <c r="G228" s="90"/>
      <c r="H228" s="90"/>
      <c r="I228" s="90"/>
      <c r="J228" s="90"/>
      <c r="K228" s="90"/>
      <c r="L228" s="90"/>
      <c r="M228" s="90"/>
      <c r="P228" s="92"/>
      <c r="Q228" s="93"/>
      <c r="S228" s="84"/>
      <c r="T228" s="145"/>
      <c r="U228" s="144"/>
      <c r="V228" s="144"/>
      <c r="W228" s="144"/>
    </row>
    <row r="229" spans="5:23">
      <c r="E229" s="90"/>
      <c r="F229" s="90"/>
      <c r="G229" s="90"/>
      <c r="H229" s="90"/>
      <c r="I229" s="90"/>
      <c r="J229" s="90"/>
      <c r="K229" s="90"/>
      <c r="L229" s="90"/>
      <c r="M229" s="90"/>
      <c r="P229" s="92"/>
      <c r="Q229" s="93"/>
      <c r="S229" s="84"/>
      <c r="T229" s="145"/>
      <c r="U229" s="144"/>
      <c r="V229" s="144"/>
      <c r="W229" s="144"/>
    </row>
    <row r="230" spans="5:23">
      <c r="E230" s="90"/>
      <c r="F230" s="90"/>
      <c r="G230" s="90"/>
      <c r="H230" s="90"/>
      <c r="I230" s="90"/>
      <c r="J230" s="90"/>
      <c r="K230" s="90"/>
      <c r="L230" s="90"/>
      <c r="M230" s="90"/>
      <c r="P230" s="92"/>
      <c r="Q230" s="93"/>
      <c r="S230" s="84"/>
      <c r="T230" s="145"/>
      <c r="U230" s="144"/>
      <c r="V230" s="144"/>
      <c r="W230" s="144"/>
    </row>
    <row r="231" spans="5:23">
      <c r="E231" s="90"/>
      <c r="F231" s="90"/>
      <c r="G231" s="90"/>
      <c r="H231" s="90"/>
      <c r="I231" s="90"/>
      <c r="J231" s="90"/>
      <c r="K231" s="90"/>
      <c r="L231" s="90"/>
      <c r="M231" s="90"/>
      <c r="P231" s="92"/>
      <c r="Q231" s="93"/>
      <c r="S231" s="84"/>
      <c r="T231" s="145"/>
      <c r="U231" s="144"/>
      <c r="V231" s="144"/>
      <c r="W231" s="144"/>
    </row>
    <row r="232" spans="5:23">
      <c r="E232" s="90"/>
      <c r="F232" s="90"/>
      <c r="G232" s="90"/>
      <c r="H232" s="90"/>
      <c r="I232" s="90"/>
      <c r="J232" s="90"/>
      <c r="K232" s="90"/>
      <c r="L232" s="90"/>
      <c r="M232" s="90"/>
      <c r="P232" s="92"/>
      <c r="Q232" s="93"/>
      <c r="S232" s="84"/>
      <c r="T232" s="145"/>
      <c r="U232" s="144"/>
      <c r="V232" s="144"/>
      <c r="W232" s="144"/>
    </row>
    <row r="233" spans="5:23">
      <c r="E233" s="90"/>
      <c r="F233" s="90"/>
      <c r="G233" s="90"/>
      <c r="H233" s="90"/>
      <c r="I233" s="90"/>
      <c r="J233" s="90"/>
      <c r="K233" s="90"/>
      <c r="L233" s="90"/>
      <c r="M233" s="90"/>
      <c r="P233" s="92"/>
      <c r="Q233" s="93"/>
      <c r="S233" s="84"/>
      <c r="T233" s="145"/>
      <c r="U233" s="144"/>
      <c r="V233" s="144"/>
      <c r="W233" s="144"/>
    </row>
    <row r="234" spans="5:23">
      <c r="E234" s="90"/>
      <c r="F234" s="90"/>
      <c r="G234" s="90"/>
      <c r="H234" s="90"/>
      <c r="I234" s="90"/>
      <c r="J234" s="90"/>
      <c r="K234" s="90"/>
      <c r="L234" s="90"/>
      <c r="M234" s="90"/>
      <c r="P234" s="92"/>
      <c r="Q234" s="93"/>
      <c r="S234" s="84"/>
      <c r="T234" s="145"/>
      <c r="U234" s="144"/>
      <c r="V234" s="144"/>
      <c r="W234" s="144"/>
    </row>
    <row r="235" spans="5:23">
      <c r="E235" s="90"/>
      <c r="F235" s="90"/>
      <c r="G235" s="90"/>
      <c r="H235" s="90"/>
      <c r="I235" s="90"/>
      <c r="J235" s="90"/>
      <c r="K235" s="90"/>
      <c r="L235" s="90"/>
      <c r="M235" s="90"/>
      <c r="P235" s="92"/>
      <c r="Q235" s="93"/>
      <c r="S235" s="84"/>
      <c r="T235" s="145"/>
      <c r="U235" s="144"/>
      <c r="V235" s="144"/>
      <c r="W235" s="144"/>
    </row>
    <row r="236" spans="5:23">
      <c r="E236" s="90"/>
      <c r="F236" s="90"/>
      <c r="G236" s="90"/>
      <c r="H236" s="90"/>
      <c r="I236" s="90"/>
      <c r="J236" s="90"/>
      <c r="K236" s="90"/>
      <c r="L236" s="90"/>
      <c r="M236" s="90"/>
      <c r="P236" s="92"/>
      <c r="Q236" s="93"/>
      <c r="S236" s="84"/>
      <c r="T236" s="145"/>
      <c r="U236" s="144"/>
      <c r="V236" s="144"/>
      <c r="W236" s="144"/>
    </row>
    <row r="237" spans="5:23">
      <c r="E237" s="90"/>
      <c r="F237" s="90"/>
      <c r="G237" s="90"/>
      <c r="H237" s="90"/>
      <c r="I237" s="90"/>
      <c r="J237" s="90"/>
      <c r="K237" s="90"/>
      <c r="L237" s="90"/>
      <c r="M237" s="90"/>
      <c r="P237" s="92"/>
      <c r="Q237" s="93"/>
      <c r="S237" s="84"/>
      <c r="T237" s="145"/>
      <c r="U237" s="144"/>
      <c r="V237" s="144"/>
      <c r="W237" s="144"/>
    </row>
    <row r="238" spans="5:23">
      <c r="E238" s="90"/>
      <c r="F238" s="90"/>
      <c r="G238" s="90"/>
      <c r="H238" s="90"/>
      <c r="I238" s="90"/>
      <c r="J238" s="90"/>
      <c r="K238" s="90"/>
      <c r="L238" s="90"/>
      <c r="M238" s="90"/>
      <c r="P238" s="92"/>
      <c r="Q238" s="93"/>
      <c r="S238" s="84"/>
      <c r="T238" s="145"/>
      <c r="U238" s="144"/>
      <c r="V238" s="144"/>
      <c r="W238" s="144"/>
    </row>
    <row r="239" spans="5:23">
      <c r="E239" s="90"/>
      <c r="F239" s="90"/>
      <c r="G239" s="90"/>
      <c r="H239" s="90"/>
      <c r="I239" s="90"/>
      <c r="J239" s="90"/>
      <c r="K239" s="90"/>
      <c r="L239" s="90"/>
      <c r="M239" s="90"/>
      <c r="P239" s="92"/>
      <c r="Q239" s="93"/>
      <c r="S239" s="84"/>
      <c r="T239" s="145"/>
      <c r="U239" s="144"/>
      <c r="V239" s="144"/>
      <c r="W239" s="144"/>
    </row>
    <row r="240" spans="5:23">
      <c r="E240" s="90"/>
      <c r="F240" s="90"/>
      <c r="G240" s="90"/>
      <c r="H240" s="90"/>
      <c r="I240" s="90"/>
      <c r="J240" s="90"/>
      <c r="K240" s="90"/>
      <c r="L240" s="90"/>
      <c r="M240" s="90"/>
      <c r="P240" s="92"/>
      <c r="Q240" s="93"/>
      <c r="S240" s="84"/>
      <c r="T240" s="145"/>
      <c r="U240" s="144"/>
      <c r="V240" s="144"/>
      <c r="W240" s="144"/>
    </row>
    <row r="241" spans="5:23">
      <c r="E241" s="90"/>
      <c r="F241" s="90"/>
      <c r="G241" s="90"/>
      <c r="H241" s="90"/>
      <c r="I241" s="90"/>
      <c r="J241" s="90"/>
      <c r="K241" s="90"/>
      <c r="L241" s="90"/>
      <c r="M241" s="90"/>
      <c r="P241" s="92"/>
      <c r="Q241" s="93"/>
      <c r="S241" s="84"/>
      <c r="T241" s="145"/>
      <c r="U241" s="144"/>
      <c r="V241" s="144"/>
      <c r="W241" s="144"/>
    </row>
    <row r="242" spans="5:23">
      <c r="E242" s="90"/>
      <c r="F242" s="90"/>
      <c r="G242" s="90"/>
      <c r="H242" s="90"/>
      <c r="I242" s="90"/>
      <c r="J242" s="90"/>
      <c r="K242" s="90"/>
      <c r="L242" s="90"/>
      <c r="M242" s="90"/>
      <c r="P242" s="92"/>
      <c r="Q242" s="93"/>
      <c r="S242" s="84"/>
      <c r="T242" s="145"/>
      <c r="U242" s="144"/>
      <c r="V242" s="144"/>
      <c r="W242" s="144"/>
    </row>
    <row r="243" spans="5:23">
      <c r="E243" s="90"/>
      <c r="F243" s="90"/>
      <c r="G243" s="90"/>
      <c r="H243" s="90"/>
      <c r="I243" s="90"/>
      <c r="J243" s="90"/>
      <c r="K243" s="90"/>
      <c r="L243" s="90"/>
      <c r="M243" s="90"/>
      <c r="P243" s="92"/>
      <c r="Q243" s="93"/>
      <c r="S243" s="84"/>
      <c r="T243" s="145"/>
      <c r="U243" s="144"/>
      <c r="V243" s="144"/>
      <c r="W243" s="144"/>
    </row>
    <row r="244" spans="5:23">
      <c r="E244" s="90"/>
      <c r="F244" s="90"/>
      <c r="G244" s="90"/>
      <c r="H244" s="90"/>
      <c r="I244" s="90"/>
      <c r="J244" s="90"/>
      <c r="K244" s="90"/>
      <c r="L244" s="90"/>
      <c r="M244" s="90"/>
      <c r="P244" s="92"/>
      <c r="Q244" s="93"/>
      <c r="S244" s="84"/>
      <c r="T244" s="145"/>
      <c r="U244" s="144"/>
      <c r="V244" s="144"/>
      <c r="W244" s="144"/>
    </row>
    <row r="245" spans="5:23">
      <c r="E245" s="90"/>
      <c r="F245" s="90"/>
      <c r="G245" s="90"/>
      <c r="H245" s="90"/>
      <c r="I245" s="90"/>
      <c r="J245" s="90"/>
      <c r="K245" s="90"/>
      <c r="L245" s="90"/>
      <c r="M245" s="90"/>
      <c r="P245" s="92"/>
      <c r="Q245" s="93"/>
      <c r="S245" s="84"/>
      <c r="T245" s="145"/>
      <c r="U245" s="144"/>
      <c r="V245" s="144"/>
      <c r="W245" s="144"/>
    </row>
    <row r="246" spans="5:23">
      <c r="E246" s="90"/>
      <c r="F246" s="90"/>
      <c r="G246" s="90"/>
      <c r="H246" s="90"/>
      <c r="I246" s="90"/>
      <c r="J246" s="90"/>
      <c r="K246" s="90"/>
      <c r="L246" s="90"/>
      <c r="M246" s="90"/>
      <c r="P246" s="92"/>
      <c r="Q246" s="93"/>
      <c r="S246" s="84"/>
      <c r="T246" s="145"/>
      <c r="U246" s="144"/>
      <c r="V246" s="144"/>
      <c r="W246" s="144"/>
    </row>
    <row r="247" spans="5:23">
      <c r="E247" s="90"/>
      <c r="F247" s="90"/>
      <c r="G247" s="90"/>
      <c r="H247" s="90"/>
      <c r="I247" s="90"/>
      <c r="J247" s="90"/>
      <c r="K247" s="90"/>
      <c r="L247" s="90"/>
      <c r="M247" s="90"/>
      <c r="P247" s="92"/>
      <c r="Q247" s="93"/>
      <c r="S247" s="84"/>
      <c r="T247" s="145"/>
      <c r="U247" s="144"/>
      <c r="V247" s="144"/>
      <c r="W247" s="144"/>
    </row>
    <row r="248" spans="5:23">
      <c r="E248" s="90"/>
      <c r="F248" s="90"/>
      <c r="G248" s="90"/>
      <c r="H248" s="90"/>
      <c r="I248" s="90"/>
      <c r="J248" s="90"/>
      <c r="K248" s="90"/>
      <c r="L248" s="90"/>
      <c r="M248" s="90"/>
      <c r="P248" s="92"/>
      <c r="Q248" s="93"/>
      <c r="S248" s="84"/>
      <c r="T248" s="145"/>
      <c r="U248" s="144"/>
      <c r="V248" s="144"/>
      <c r="W248" s="144"/>
    </row>
    <row r="249" spans="5:23">
      <c r="E249" s="90"/>
      <c r="F249" s="90"/>
      <c r="G249" s="90"/>
      <c r="H249" s="90"/>
      <c r="I249" s="90"/>
      <c r="J249" s="90"/>
      <c r="K249" s="90"/>
      <c r="L249" s="90"/>
      <c r="M249" s="90"/>
      <c r="P249" s="92"/>
      <c r="Q249" s="93"/>
      <c r="S249" s="84"/>
      <c r="T249" s="145"/>
      <c r="U249" s="144"/>
      <c r="V249" s="144"/>
      <c r="W249" s="144"/>
    </row>
    <row r="250" spans="5:23">
      <c r="E250" s="90"/>
      <c r="F250" s="90"/>
      <c r="G250" s="90"/>
      <c r="H250" s="90"/>
      <c r="I250" s="90"/>
      <c r="J250" s="90"/>
      <c r="K250" s="90"/>
      <c r="L250" s="90"/>
      <c r="M250" s="90"/>
      <c r="P250" s="92"/>
      <c r="Q250" s="93"/>
      <c r="S250" s="84"/>
      <c r="T250" s="145"/>
      <c r="U250" s="144"/>
      <c r="V250" s="144"/>
      <c r="W250" s="144"/>
    </row>
    <row r="251" spans="5:23">
      <c r="E251" s="90"/>
      <c r="F251" s="90"/>
      <c r="G251" s="90"/>
      <c r="H251" s="90"/>
      <c r="I251" s="90"/>
      <c r="J251" s="90"/>
      <c r="K251" s="90"/>
      <c r="L251" s="90"/>
      <c r="M251" s="90"/>
      <c r="P251" s="92"/>
      <c r="Q251" s="93"/>
      <c r="S251" s="84"/>
      <c r="T251" s="145"/>
      <c r="U251" s="144"/>
      <c r="V251" s="144"/>
      <c r="W251" s="144"/>
    </row>
    <row r="252" spans="5:23">
      <c r="E252" s="90"/>
      <c r="F252" s="90"/>
      <c r="G252" s="90"/>
      <c r="H252" s="90"/>
      <c r="I252" s="90"/>
      <c r="J252" s="90"/>
      <c r="K252" s="90"/>
      <c r="L252" s="90"/>
      <c r="M252" s="90"/>
      <c r="P252" s="92"/>
      <c r="Q252" s="93"/>
      <c r="S252" s="84"/>
      <c r="T252" s="145"/>
      <c r="U252" s="144"/>
      <c r="V252" s="144"/>
      <c r="W252" s="144"/>
    </row>
    <row r="253" spans="5:23">
      <c r="E253" s="90"/>
      <c r="F253" s="90"/>
      <c r="G253" s="90"/>
      <c r="H253" s="90"/>
      <c r="I253" s="90"/>
      <c r="J253" s="90"/>
      <c r="K253" s="90"/>
      <c r="L253" s="90"/>
      <c r="M253" s="90"/>
      <c r="P253" s="92"/>
      <c r="Q253" s="93"/>
      <c r="S253" s="84"/>
      <c r="T253" s="145"/>
      <c r="U253" s="144"/>
      <c r="V253" s="144"/>
      <c r="W253" s="144"/>
    </row>
    <row r="254" spans="5:23">
      <c r="E254" s="90"/>
      <c r="F254" s="90"/>
      <c r="G254" s="90"/>
      <c r="H254" s="90"/>
      <c r="I254" s="90"/>
      <c r="J254" s="90"/>
      <c r="K254" s="90"/>
      <c r="L254" s="90"/>
      <c r="M254" s="90"/>
      <c r="P254" s="92"/>
      <c r="Q254" s="93"/>
      <c r="S254" s="84"/>
      <c r="T254" s="145"/>
      <c r="U254" s="144"/>
      <c r="V254" s="144"/>
      <c r="W254" s="144"/>
    </row>
    <row r="255" spans="5:23">
      <c r="E255" s="90"/>
      <c r="F255" s="90"/>
      <c r="G255" s="90"/>
      <c r="H255" s="90"/>
      <c r="I255" s="90"/>
      <c r="J255" s="90"/>
      <c r="K255" s="90"/>
      <c r="L255" s="90"/>
      <c r="M255" s="90"/>
      <c r="P255" s="92"/>
      <c r="Q255" s="93"/>
      <c r="S255" s="84"/>
      <c r="T255" s="145"/>
      <c r="U255" s="144"/>
      <c r="V255" s="144"/>
      <c r="W255" s="144"/>
    </row>
    <row r="256" spans="5:23">
      <c r="E256" s="90"/>
      <c r="F256" s="90"/>
      <c r="G256" s="90"/>
      <c r="H256" s="90"/>
      <c r="I256" s="90"/>
      <c r="J256" s="90"/>
      <c r="K256" s="90"/>
      <c r="L256" s="90"/>
      <c r="M256" s="90"/>
      <c r="P256" s="92"/>
      <c r="Q256" s="93"/>
      <c r="S256" s="84"/>
      <c r="T256" s="145"/>
      <c r="U256" s="144"/>
      <c r="V256" s="144"/>
      <c r="W256" s="144"/>
    </row>
    <row r="257" spans="5:23">
      <c r="E257" s="90"/>
      <c r="F257" s="90"/>
      <c r="G257" s="90"/>
      <c r="H257" s="90"/>
      <c r="I257" s="90"/>
      <c r="J257" s="90"/>
      <c r="K257" s="90"/>
      <c r="L257" s="90"/>
      <c r="M257" s="90"/>
      <c r="P257" s="92"/>
      <c r="Q257" s="93"/>
      <c r="S257" s="84"/>
      <c r="T257" s="145"/>
      <c r="U257" s="144"/>
      <c r="V257" s="144"/>
      <c r="W257" s="144"/>
    </row>
    <row r="258" spans="5:23">
      <c r="E258" s="90"/>
      <c r="F258" s="90"/>
      <c r="G258" s="90"/>
      <c r="H258" s="90"/>
      <c r="I258" s="90"/>
      <c r="J258" s="90"/>
      <c r="K258" s="90"/>
      <c r="L258" s="90"/>
      <c r="M258" s="90"/>
      <c r="P258" s="92"/>
      <c r="Q258" s="93"/>
      <c r="S258" s="84"/>
      <c r="T258" s="145"/>
      <c r="U258" s="144"/>
      <c r="V258" s="144"/>
      <c r="W258" s="144"/>
    </row>
    <row r="259" spans="5:23">
      <c r="E259" s="90"/>
      <c r="F259" s="90"/>
      <c r="G259" s="90"/>
      <c r="H259" s="90"/>
      <c r="I259" s="90"/>
      <c r="J259" s="90"/>
      <c r="K259" s="90"/>
      <c r="L259" s="90"/>
      <c r="M259" s="90"/>
      <c r="P259" s="92"/>
      <c r="Q259" s="93"/>
      <c r="S259" s="84"/>
      <c r="T259" s="145"/>
      <c r="U259" s="144"/>
      <c r="V259" s="144"/>
      <c r="W259" s="144"/>
    </row>
    <row r="260" spans="5:23">
      <c r="E260" s="90"/>
      <c r="F260" s="90"/>
      <c r="G260" s="90"/>
      <c r="H260" s="90"/>
      <c r="I260" s="90"/>
      <c r="J260" s="90"/>
      <c r="K260" s="90"/>
      <c r="L260" s="90"/>
      <c r="M260" s="90"/>
      <c r="P260" s="92"/>
      <c r="Q260" s="93"/>
      <c r="S260" s="84"/>
      <c r="T260" s="145"/>
      <c r="U260" s="144"/>
      <c r="V260" s="144"/>
      <c r="W260" s="144"/>
    </row>
    <row r="261" spans="5:23">
      <c r="E261" s="90"/>
      <c r="F261" s="90"/>
      <c r="G261" s="90"/>
      <c r="H261" s="90"/>
      <c r="I261" s="90"/>
      <c r="J261" s="90"/>
      <c r="K261" s="90"/>
      <c r="L261" s="90"/>
      <c r="M261" s="90"/>
      <c r="P261" s="92"/>
      <c r="Q261" s="93"/>
      <c r="S261" s="84"/>
      <c r="T261" s="145"/>
      <c r="U261" s="144"/>
      <c r="V261" s="144"/>
      <c r="W261" s="144"/>
    </row>
    <row r="262" spans="5:23">
      <c r="E262" s="90"/>
      <c r="F262" s="90"/>
      <c r="G262" s="90"/>
      <c r="H262" s="90"/>
      <c r="I262" s="90"/>
      <c r="J262" s="90"/>
      <c r="K262" s="90"/>
      <c r="L262" s="90"/>
      <c r="M262" s="90"/>
      <c r="P262" s="92"/>
      <c r="Q262" s="93"/>
      <c r="S262" s="84"/>
      <c r="T262" s="145"/>
      <c r="U262" s="144"/>
      <c r="V262" s="144"/>
      <c r="W262" s="144"/>
    </row>
    <row r="263" spans="5:23">
      <c r="E263" s="90"/>
      <c r="F263" s="90"/>
      <c r="G263" s="90"/>
      <c r="H263" s="90"/>
      <c r="I263" s="90"/>
      <c r="J263" s="90"/>
      <c r="K263" s="90"/>
      <c r="L263" s="90"/>
      <c r="M263" s="90"/>
      <c r="P263" s="92"/>
      <c r="Q263" s="93"/>
      <c r="S263" s="84"/>
      <c r="T263" s="145"/>
      <c r="U263" s="144"/>
      <c r="V263" s="144"/>
      <c r="W263" s="144"/>
    </row>
    <row r="264" spans="5:23">
      <c r="E264" s="90"/>
      <c r="F264" s="90"/>
      <c r="G264" s="90"/>
      <c r="H264" s="90"/>
      <c r="I264" s="90"/>
      <c r="J264" s="90"/>
      <c r="K264" s="90"/>
      <c r="L264" s="90"/>
      <c r="M264" s="90"/>
      <c r="P264" s="92"/>
      <c r="Q264" s="93"/>
      <c r="S264" s="84"/>
      <c r="T264" s="145"/>
      <c r="U264" s="144"/>
      <c r="V264" s="144"/>
      <c r="W264" s="144"/>
    </row>
    <row r="265" spans="5:23">
      <c r="E265" s="90"/>
      <c r="F265" s="90"/>
      <c r="G265" s="90"/>
      <c r="H265" s="90"/>
      <c r="I265" s="90"/>
      <c r="J265" s="90"/>
      <c r="K265" s="90"/>
      <c r="L265" s="90"/>
      <c r="M265" s="90"/>
      <c r="P265" s="92"/>
      <c r="Q265" s="93"/>
      <c r="S265" s="84"/>
      <c r="T265" s="145"/>
      <c r="U265" s="144"/>
      <c r="V265" s="144"/>
      <c r="W265" s="144"/>
    </row>
    <row r="266" spans="5:23">
      <c r="E266" s="90"/>
      <c r="F266" s="90"/>
      <c r="G266" s="90"/>
      <c r="H266" s="90"/>
      <c r="I266" s="90"/>
      <c r="J266" s="90"/>
      <c r="K266" s="90"/>
      <c r="L266" s="90"/>
      <c r="M266" s="90"/>
      <c r="P266" s="92"/>
      <c r="Q266" s="93"/>
      <c r="S266" s="84"/>
      <c r="T266" s="145"/>
      <c r="U266" s="144"/>
      <c r="V266" s="144"/>
      <c r="W266" s="144"/>
    </row>
    <row r="267" spans="5:23">
      <c r="E267" s="90"/>
      <c r="F267" s="90"/>
      <c r="G267" s="90"/>
      <c r="H267" s="90"/>
      <c r="I267" s="90"/>
      <c r="J267" s="90"/>
      <c r="K267" s="90"/>
      <c r="L267" s="90"/>
      <c r="M267" s="90"/>
      <c r="P267" s="92"/>
      <c r="Q267" s="93"/>
      <c r="S267" s="84"/>
      <c r="T267" s="145"/>
      <c r="U267" s="144"/>
      <c r="V267" s="144"/>
      <c r="W267" s="144"/>
    </row>
    <row r="268" spans="5:23">
      <c r="E268" s="90"/>
      <c r="F268" s="90"/>
      <c r="G268" s="90"/>
      <c r="H268" s="90"/>
      <c r="I268" s="90"/>
      <c r="J268" s="90"/>
      <c r="K268" s="90"/>
      <c r="L268" s="90"/>
      <c r="M268" s="90"/>
      <c r="P268" s="92"/>
      <c r="Q268" s="93"/>
      <c r="S268" s="84"/>
      <c r="T268" s="145"/>
      <c r="U268" s="144"/>
      <c r="V268" s="144"/>
      <c r="W268" s="144"/>
    </row>
    <row r="269" spans="5:23">
      <c r="E269" s="90"/>
      <c r="F269" s="90"/>
      <c r="G269" s="90"/>
      <c r="H269" s="90"/>
      <c r="I269" s="90"/>
      <c r="J269" s="90"/>
      <c r="K269" s="90"/>
      <c r="L269" s="90"/>
      <c r="M269" s="90"/>
      <c r="P269" s="92"/>
      <c r="Q269" s="93"/>
      <c r="S269" s="84"/>
      <c r="T269" s="145"/>
      <c r="U269" s="144"/>
      <c r="V269" s="144"/>
      <c r="W269" s="144"/>
    </row>
    <row r="270" spans="5:23">
      <c r="E270" s="90"/>
      <c r="F270" s="90"/>
      <c r="G270" s="90"/>
      <c r="H270" s="90"/>
      <c r="I270" s="90"/>
      <c r="J270" s="90"/>
      <c r="K270" s="90"/>
      <c r="L270" s="90"/>
      <c r="M270" s="90"/>
      <c r="P270" s="92"/>
      <c r="Q270" s="93"/>
      <c r="S270" s="84"/>
      <c r="T270" s="145"/>
      <c r="U270" s="144"/>
      <c r="V270" s="144"/>
      <c r="W270" s="144"/>
    </row>
    <row r="271" spans="5:23">
      <c r="E271" s="90"/>
      <c r="F271" s="90"/>
      <c r="G271" s="90"/>
      <c r="H271" s="90"/>
      <c r="I271" s="90"/>
      <c r="J271" s="90"/>
      <c r="K271" s="90"/>
      <c r="L271" s="90"/>
      <c r="M271" s="90"/>
      <c r="P271" s="92"/>
      <c r="Q271" s="93"/>
      <c r="S271" s="84"/>
      <c r="T271" s="145"/>
      <c r="U271" s="144"/>
      <c r="V271" s="144"/>
      <c r="W271" s="144"/>
    </row>
    <row r="272" spans="5:23">
      <c r="E272" s="90"/>
      <c r="F272" s="90"/>
      <c r="G272" s="90"/>
      <c r="H272" s="90"/>
      <c r="I272" s="90"/>
      <c r="J272" s="90"/>
      <c r="K272" s="90"/>
      <c r="L272" s="90"/>
      <c r="M272" s="90"/>
      <c r="P272" s="92"/>
      <c r="Q272" s="93"/>
      <c r="S272" s="84"/>
      <c r="T272" s="145"/>
      <c r="U272" s="144"/>
      <c r="V272" s="144"/>
      <c r="W272" s="144"/>
    </row>
    <row r="273" spans="5:23">
      <c r="E273" s="90"/>
      <c r="F273" s="90"/>
      <c r="G273" s="90"/>
      <c r="H273" s="90"/>
      <c r="I273" s="90"/>
      <c r="J273" s="90"/>
      <c r="K273" s="90"/>
      <c r="L273" s="90"/>
      <c r="M273" s="90"/>
      <c r="P273" s="92"/>
      <c r="Q273" s="93"/>
      <c r="S273" s="84"/>
      <c r="T273" s="145"/>
      <c r="U273" s="144"/>
      <c r="V273" s="144"/>
      <c r="W273" s="144"/>
    </row>
    <row r="274" spans="5:23">
      <c r="E274" s="90"/>
      <c r="F274" s="90"/>
      <c r="G274" s="90"/>
      <c r="H274" s="90"/>
      <c r="I274" s="90"/>
      <c r="J274" s="90"/>
      <c r="K274" s="90"/>
      <c r="L274" s="90"/>
      <c r="M274" s="90"/>
      <c r="P274" s="92"/>
      <c r="Q274" s="93"/>
      <c r="S274" s="84"/>
      <c r="T274" s="145"/>
      <c r="U274" s="144"/>
      <c r="V274" s="144"/>
      <c r="W274" s="144"/>
    </row>
    <row r="275" spans="5:23">
      <c r="E275" s="90"/>
      <c r="F275" s="90"/>
      <c r="G275" s="90"/>
      <c r="H275" s="90"/>
      <c r="I275" s="90"/>
      <c r="J275" s="90"/>
      <c r="K275" s="90"/>
      <c r="L275" s="90"/>
      <c r="M275" s="90"/>
      <c r="P275" s="92"/>
      <c r="Q275" s="93"/>
      <c r="S275" s="84"/>
      <c r="T275" s="145"/>
      <c r="U275" s="144"/>
      <c r="V275" s="144"/>
      <c r="W275" s="144"/>
    </row>
    <row r="276" spans="5:23">
      <c r="E276" s="90"/>
      <c r="F276" s="90"/>
      <c r="G276" s="90"/>
      <c r="H276" s="90"/>
      <c r="I276" s="90"/>
      <c r="J276" s="90"/>
      <c r="K276" s="90"/>
      <c r="L276" s="90"/>
      <c r="M276" s="90"/>
      <c r="P276" s="92"/>
      <c r="Q276" s="93"/>
      <c r="S276" s="84"/>
      <c r="T276" s="145"/>
      <c r="U276" s="144"/>
      <c r="V276" s="144"/>
      <c r="W276" s="144"/>
    </row>
    <row r="277" spans="5:23">
      <c r="E277" s="90"/>
      <c r="F277" s="90"/>
      <c r="G277" s="90"/>
      <c r="H277" s="90"/>
      <c r="I277" s="90"/>
      <c r="J277" s="90"/>
      <c r="K277" s="90"/>
      <c r="L277" s="90"/>
      <c r="M277" s="90"/>
      <c r="P277" s="92"/>
      <c r="Q277" s="93"/>
      <c r="S277" s="84"/>
      <c r="T277" s="145"/>
      <c r="U277" s="144"/>
      <c r="V277" s="144"/>
      <c r="W277" s="144"/>
    </row>
    <row r="278" spans="5:23">
      <c r="E278" s="90"/>
      <c r="F278" s="90"/>
      <c r="G278" s="90"/>
      <c r="H278" s="90"/>
      <c r="I278" s="90"/>
      <c r="J278" s="90"/>
      <c r="K278" s="90"/>
      <c r="L278" s="90"/>
      <c r="M278" s="90"/>
      <c r="P278" s="92"/>
      <c r="Q278" s="93"/>
      <c r="S278" s="84"/>
      <c r="T278" s="145"/>
      <c r="U278" s="144"/>
      <c r="V278" s="144"/>
      <c r="W278" s="144"/>
    </row>
    <row r="279" spans="5:23">
      <c r="E279" s="90"/>
      <c r="F279" s="90"/>
      <c r="G279" s="90"/>
      <c r="H279" s="90"/>
      <c r="I279" s="90"/>
      <c r="J279" s="90"/>
      <c r="K279" s="90"/>
      <c r="L279" s="90"/>
      <c r="M279" s="90"/>
      <c r="P279" s="92"/>
      <c r="Q279" s="93"/>
      <c r="S279" s="84"/>
      <c r="T279" s="145"/>
      <c r="U279" s="144"/>
      <c r="V279" s="144"/>
      <c r="W279" s="144"/>
    </row>
    <row r="280" spans="5:23">
      <c r="E280" s="90"/>
      <c r="F280" s="90"/>
      <c r="G280" s="90"/>
      <c r="H280" s="90"/>
      <c r="I280" s="90"/>
      <c r="J280" s="90"/>
      <c r="K280" s="90"/>
      <c r="L280" s="90"/>
      <c r="M280" s="90"/>
      <c r="P280" s="92"/>
      <c r="Q280" s="93"/>
      <c r="S280" s="84"/>
      <c r="T280" s="145"/>
      <c r="U280" s="144"/>
      <c r="V280" s="144"/>
      <c r="W280" s="144"/>
    </row>
    <row r="281" spans="5:23">
      <c r="E281" s="90"/>
      <c r="F281" s="90"/>
      <c r="G281" s="90"/>
      <c r="H281" s="90"/>
      <c r="I281" s="90"/>
      <c r="J281" s="90"/>
      <c r="K281" s="90"/>
      <c r="L281" s="90"/>
      <c r="M281" s="90"/>
      <c r="P281" s="92"/>
      <c r="Q281" s="93"/>
      <c r="S281" s="84"/>
      <c r="T281" s="145"/>
      <c r="U281" s="144"/>
      <c r="V281" s="144"/>
      <c r="W281" s="144"/>
    </row>
    <row r="282" spans="5:23">
      <c r="E282" s="90"/>
      <c r="F282" s="90"/>
      <c r="G282" s="90"/>
      <c r="H282" s="90"/>
      <c r="I282" s="90"/>
      <c r="J282" s="90"/>
      <c r="K282" s="90"/>
      <c r="L282" s="90"/>
      <c r="M282" s="90"/>
      <c r="P282" s="92"/>
      <c r="Q282" s="93"/>
      <c r="S282" s="84"/>
      <c r="T282" s="145"/>
      <c r="U282" s="144"/>
      <c r="V282" s="144"/>
      <c r="W282" s="144"/>
    </row>
    <row r="283" spans="5:23">
      <c r="E283" s="90"/>
      <c r="F283" s="90"/>
      <c r="G283" s="90"/>
      <c r="H283" s="90"/>
      <c r="I283" s="90"/>
      <c r="J283" s="90"/>
      <c r="K283" s="90"/>
      <c r="L283" s="90"/>
      <c r="M283" s="90"/>
      <c r="P283" s="92"/>
      <c r="Q283" s="93"/>
      <c r="S283" s="84"/>
      <c r="T283" s="145"/>
      <c r="U283" s="144"/>
      <c r="V283" s="144"/>
      <c r="W283" s="144"/>
    </row>
    <row r="284" spans="5:23">
      <c r="E284" s="90"/>
      <c r="F284" s="90"/>
      <c r="G284" s="90"/>
      <c r="H284" s="90"/>
      <c r="I284" s="90"/>
      <c r="J284" s="90"/>
      <c r="K284" s="90"/>
      <c r="L284" s="90"/>
      <c r="M284" s="90"/>
      <c r="P284" s="92"/>
      <c r="Q284" s="93"/>
      <c r="S284" s="84"/>
      <c r="T284" s="145"/>
      <c r="U284" s="144"/>
      <c r="V284" s="144"/>
      <c r="W284" s="144"/>
    </row>
    <row r="285" spans="5:23">
      <c r="E285" s="90"/>
      <c r="F285" s="90"/>
      <c r="G285" s="90"/>
      <c r="H285" s="90"/>
      <c r="I285" s="90"/>
      <c r="J285" s="90"/>
      <c r="K285" s="90"/>
      <c r="L285" s="90"/>
      <c r="M285" s="90"/>
      <c r="P285" s="92"/>
      <c r="Q285" s="93"/>
      <c r="S285" s="84"/>
      <c r="T285" s="145"/>
      <c r="U285" s="144"/>
      <c r="V285" s="144"/>
      <c r="W285" s="144"/>
    </row>
    <row r="286" spans="5:23">
      <c r="E286" s="90"/>
      <c r="F286" s="90"/>
      <c r="G286" s="90"/>
      <c r="H286" s="90"/>
      <c r="I286" s="90"/>
      <c r="J286" s="90"/>
      <c r="K286" s="90"/>
      <c r="L286" s="90"/>
      <c r="M286" s="90"/>
      <c r="P286" s="92"/>
      <c r="Q286" s="93"/>
      <c r="S286" s="84"/>
      <c r="T286" s="145"/>
      <c r="U286" s="144"/>
      <c r="V286" s="144"/>
      <c r="W286" s="144"/>
    </row>
    <row r="287" spans="5:23">
      <c r="E287" s="90"/>
      <c r="F287" s="90"/>
      <c r="G287" s="90"/>
      <c r="H287" s="90"/>
      <c r="I287" s="90"/>
      <c r="J287" s="90"/>
      <c r="K287" s="90"/>
      <c r="L287" s="90"/>
      <c r="M287" s="90"/>
      <c r="P287" s="92"/>
      <c r="Q287" s="93"/>
      <c r="S287" s="84"/>
      <c r="T287" s="145"/>
      <c r="U287" s="144"/>
      <c r="V287" s="144"/>
      <c r="W287" s="144"/>
    </row>
    <row r="288" spans="5:23">
      <c r="E288" s="90"/>
      <c r="F288" s="90"/>
      <c r="G288" s="90"/>
      <c r="H288" s="90"/>
      <c r="I288" s="90"/>
      <c r="J288" s="90"/>
      <c r="K288" s="90"/>
      <c r="L288" s="90"/>
      <c r="M288" s="90"/>
      <c r="P288" s="92"/>
      <c r="Q288" s="93"/>
      <c r="S288" s="84"/>
      <c r="T288" s="145"/>
      <c r="U288" s="144"/>
      <c r="V288" s="144"/>
      <c r="W288" s="144"/>
    </row>
    <row r="289" spans="5:23">
      <c r="E289" s="90"/>
      <c r="F289" s="90"/>
      <c r="G289" s="90"/>
      <c r="H289" s="90"/>
      <c r="I289" s="90"/>
      <c r="J289" s="90"/>
      <c r="K289" s="90"/>
      <c r="L289" s="90"/>
      <c r="M289" s="90"/>
      <c r="P289" s="92"/>
      <c r="Q289" s="93"/>
      <c r="S289" s="84"/>
      <c r="T289" s="145"/>
      <c r="U289" s="144"/>
      <c r="V289" s="144"/>
      <c r="W289" s="144"/>
    </row>
    <row r="290" spans="5:23">
      <c r="E290" s="90"/>
      <c r="F290" s="90"/>
      <c r="G290" s="90"/>
      <c r="H290" s="90"/>
      <c r="I290" s="90"/>
      <c r="J290" s="90"/>
      <c r="K290" s="90"/>
      <c r="L290" s="90"/>
      <c r="M290" s="90"/>
      <c r="P290" s="92"/>
      <c r="Q290" s="93"/>
      <c r="S290" s="84"/>
      <c r="T290" s="145"/>
      <c r="U290" s="144"/>
      <c r="V290" s="144"/>
      <c r="W290" s="144"/>
    </row>
    <row r="291" spans="5:23">
      <c r="E291" s="90"/>
      <c r="F291" s="90"/>
      <c r="G291" s="90"/>
      <c r="H291" s="90"/>
      <c r="I291" s="90"/>
      <c r="J291" s="90"/>
      <c r="K291" s="90"/>
      <c r="L291" s="90"/>
      <c r="M291" s="90"/>
      <c r="P291" s="92"/>
      <c r="Q291" s="93"/>
      <c r="S291" s="84"/>
      <c r="T291" s="145"/>
      <c r="U291" s="144"/>
      <c r="V291" s="144"/>
      <c r="W291" s="144"/>
    </row>
    <row r="292" spans="5:23">
      <c r="E292" s="90"/>
      <c r="F292" s="90"/>
      <c r="G292" s="90"/>
      <c r="H292" s="90"/>
      <c r="I292" s="90"/>
      <c r="J292" s="90"/>
      <c r="K292" s="90"/>
      <c r="L292" s="90"/>
      <c r="M292" s="90"/>
      <c r="P292" s="92"/>
      <c r="Q292" s="93"/>
      <c r="S292" s="84"/>
      <c r="T292" s="145"/>
      <c r="U292" s="144"/>
      <c r="V292" s="144"/>
      <c r="W292" s="144"/>
    </row>
    <row r="293" spans="5:23">
      <c r="E293" s="90"/>
      <c r="F293" s="90"/>
      <c r="G293" s="90"/>
      <c r="H293" s="90"/>
      <c r="I293" s="90"/>
      <c r="J293" s="90"/>
      <c r="K293" s="90"/>
      <c r="L293" s="90"/>
      <c r="M293" s="90"/>
      <c r="P293" s="92"/>
      <c r="Q293" s="93"/>
      <c r="S293" s="84"/>
      <c r="T293" s="145"/>
      <c r="U293" s="144"/>
      <c r="V293" s="144"/>
      <c r="W293" s="144"/>
    </row>
    <row r="294" spans="5:23">
      <c r="E294" s="90"/>
      <c r="F294" s="90"/>
      <c r="G294" s="90"/>
      <c r="H294" s="90"/>
      <c r="I294" s="90"/>
      <c r="J294" s="90"/>
      <c r="K294" s="90"/>
      <c r="L294" s="90"/>
      <c r="M294" s="90"/>
      <c r="P294" s="92"/>
      <c r="Q294" s="93"/>
      <c r="S294" s="84"/>
      <c r="T294" s="145"/>
      <c r="U294" s="144"/>
      <c r="V294" s="144"/>
      <c r="W294" s="144"/>
    </row>
    <row r="295" spans="5:23">
      <c r="E295" s="90"/>
      <c r="F295" s="90"/>
      <c r="G295" s="90"/>
      <c r="H295" s="90"/>
      <c r="I295" s="90"/>
      <c r="J295" s="90"/>
      <c r="K295" s="90"/>
      <c r="L295" s="90"/>
      <c r="M295" s="90"/>
      <c r="P295" s="92"/>
      <c r="Q295" s="93"/>
      <c r="S295" s="84"/>
      <c r="T295" s="145"/>
      <c r="U295" s="144"/>
      <c r="V295" s="144"/>
      <c r="W295" s="144"/>
    </row>
    <row r="296" spans="5:23">
      <c r="E296" s="90"/>
      <c r="F296" s="90"/>
      <c r="G296" s="90"/>
      <c r="H296" s="90"/>
      <c r="I296" s="90"/>
      <c r="J296" s="90"/>
      <c r="K296" s="90"/>
      <c r="L296" s="90"/>
      <c r="M296" s="90"/>
      <c r="P296" s="92"/>
      <c r="Q296" s="93"/>
      <c r="S296" s="84"/>
      <c r="T296" s="145"/>
      <c r="U296" s="144"/>
      <c r="V296" s="144"/>
      <c r="W296" s="144"/>
    </row>
    <row r="297" spans="5:23">
      <c r="E297" s="90"/>
      <c r="F297" s="90"/>
      <c r="G297" s="90"/>
      <c r="H297" s="90"/>
      <c r="I297" s="90"/>
      <c r="J297" s="90"/>
      <c r="K297" s="90"/>
      <c r="L297" s="90"/>
      <c r="M297" s="90"/>
      <c r="P297" s="92"/>
      <c r="Q297" s="93"/>
      <c r="S297" s="84"/>
      <c r="T297" s="145"/>
      <c r="U297" s="144"/>
      <c r="V297" s="144"/>
      <c r="W297" s="144"/>
    </row>
    <row r="298" spans="5:23">
      <c r="E298" s="90"/>
      <c r="F298" s="90"/>
      <c r="G298" s="90"/>
      <c r="H298" s="90"/>
      <c r="I298" s="90"/>
      <c r="J298" s="90"/>
      <c r="K298" s="90"/>
      <c r="L298" s="90"/>
      <c r="M298" s="90"/>
      <c r="P298" s="92"/>
      <c r="Q298" s="93"/>
      <c r="S298" s="84"/>
      <c r="T298" s="145"/>
      <c r="U298" s="144"/>
      <c r="V298" s="144"/>
      <c r="W298" s="144"/>
    </row>
    <row r="299" spans="5:23">
      <c r="E299" s="90"/>
      <c r="F299" s="90"/>
      <c r="G299" s="90"/>
      <c r="H299" s="90"/>
      <c r="I299" s="90"/>
      <c r="J299" s="90"/>
      <c r="K299" s="90"/>
      <c r="L299" s="90"/>
      <c r="M299" s="90"/>
      <c r="P299" s="92"/>
      <c r="Q299" s="93"/>
      <c r="S299" s="84"/>
      <c r="T299" s="145"/>
      <c r="U299" s="144"/>
      <c r="V299" s="144"/>
      <c r="W299" s="144"/>
    </row>
    <row r="300" spans="5:23">
      <c r="E300" s="90"/>
      <c r="F300" s="90"/>
      <c r="G300" s="90"/>
      <c r="H300" s="90"/>
      <c r="I300" s="90"/>
      <c r="J300" s="90"/>
      <c r="K300" s="90"/>
      <c r="L300" s="90"/>
      <c r="M300" s="90"/>
      <c r="P300" s="92"/>
      <c r="Q300" s="93"/>
      <c r="S300" s="84"/>
      <c r="T300" s="145"/>
      <c r="U300" s="144"/>
      <c r="V300" s="144"/>
      <c r="W300" s="144"/>
    </row>
    <row r="301" spans="5:23">
      <c r="E301" s="90"/>
      <c r="F301" s="90"/>
      <c r="G301" s="90"/>
      <c r="H301" s="90"/>
      <c r="I301" s="90"/>
      <c r="J301" s="90"/>
      <c r="K301" s="90"/>
      <c r="L301" s="90"/>
      <c r="M301" s="90"/>
      <c r="P301" s="92"/>
      <c r="Q301" s="93"/>
      <c r="S301" s="84"/>
      <c r="T301" s="145"/>
      <c r="U301" s="144"/>
      <c r="V301" s="144"/>
      <c r="W301" s="144"/>
    </row>
    <row r="302" spans="5:23">
      <c r="E302" s="90"/>
      <c r="F302" s="90"/>
      <c r="G302" s="90"/>
      <c r="H302" s="90"/>
      <c r="I302" s="90"/>
      <c r="J302" s="90"/>
      <c r="K302" s="90"/>
      <c r="L302" s="90"/>
      <c r="M302" s="90"/>
      <c r="P302" s="92"/>
      <c r="Q302" s="93"/>
      <c r="S302" s="84"/>
      <c r="T302" s="145"/>
      <c r="U302" s="144"/>
      <c r="V302" s="144"/>
      <c r="W302" s="144"/>
    </row>
    <row r="303" spans="5:23">
      <c r="E303" s="90"/>
      <c r="F303" s="90"/>
      <c r="G303" s="90"/>
      <c r="H303" s="90"/>
      <c r="I303" s="90"/>
      <c r="J303" s="90"/>
      <c r="K303" s="90"/>
      <c r="L303" s="90"/>
      <c r="M303" s="90"/>
      <c r="P303" s="92"/>
      <c r="Q303" s="93"/>
      <c r="S303" s="84"/>
      <c r="T303" s="145"/>
      <c r="U303" s="144"/>
      <c r="V303" s="144"/>
      <c r="W303" s="144"/>
    </row>
    <row r="304" spans="5:23">
      <c r="E304" s="90"/>
      <c r="F304" s="90"/>
      <c r="G304" s="90"/>
      <c r="H304" s="90"/>
      <c r="I304" s="90"/>
      <c r="J304" s="90"/>
      <c r="K304" s="90"/>
      <c r="L304" s="90"/>
      <c r="M304" s="90"/>
      <c r="P304" s="92"/>
      <c r="Q304" s="93"/>
      <c r="S304" s="84"/>
      <c r="T304" s="145"/>
      <c r="U304" s="144"/>
      <c r="V304" s="144"/>
      <c r="W304" s="144"/>
    </row>
    <row r="305" spans="5:23">
      <c r="E305" s="90"/>
      <c r="F305" s="90"/>
      <c r="G305" s="90"/>
      <c r="H305" s="90"/>
      <c r="I305" s="90"/>
      <c r="J305" s="90"/>
      <c r="K305" s="90"/>
      <c r="L305" s="90"/>
      <c r="M305" s="90"/>
      <c r="P305" s="92"/>
      <c r="Q305" s="93"/>
      <c r="S305" s="84"/>
      <c r="T305" s="145"/>
      <c r="U305" s="144"/>
      <c r="V305" s="144"/>
      <c r="W305" s="144"/>
    </row>
    <row r="306" spans="5:23">
      <c r="E306" s="90"/>
      <c r="F306" s="90"/>
      <c r="G306" s="90"/>
      <c r="H306" s="90"/>
      <c r="I306" s="90"/>
      <c r="J306" s="90"/>
      <c r="K306" s="90"/>
      <c r="L306" s="90"/>
      <c r="M306" s="90"/>
      <c r="P306" s="92"/>
      <c r="Q306" s="93"/>
      <c r="S306" s="84"/>
      <c r="T306" s="145"/>
      <c r="U306" s="144"/>
      <c r="V306" s="144"/>
      <c r="W306" s="144"/>
    </row>
    <row r="307" spans="5:23">
      <c r="E307" s="90"/>
      <c r="F307" s="90"/>
      <c r="G307" s="90"/>
      <c r="H307" s="90"/>
      <c r="I307" s="90"/>
      <c r="J307" s="90"/>
      <c r="K307" s="90"/>
      <c r="L307" s="90"/>
      <c r="M307" s="90"/>
      <c r="P307" s="92"/>
      <c r="Q307" s="93"/>
      <c r="S307" s="84"/>
      <c r="T307" s="145"/>
      <c r="U307" s="144"/>
      <c r="V307" s="144"/>
      <c r="W307" s="144"/>
    </row>
    <row r="308" spans="5:23">
      <c r="E308" s="90"/>
      <c r="F308" s="90"/>
      <c r="G308" s="90"/>
      <c r="H308" s="90"/>
      <c r="I308" s="90"/>
      <c r="J308" s="90"/>
      <c r="K308" s="90"/>
      <c r="L308" s="90"/>
      <c r="M308" s="90"/>
      <c r="P308" s="92"/>
      <c r="Q308" s="93"/>
      <c r="S308" s="84"/>
      <c r="T308" s="145"/>
      <c r="U308" s="144"/>
      <c r="V308" s="144"/>
      <c r="W308" s="144"/>
    </row>
    <row r="309" spans="5:23">
      <c r="E309" s="90"/>
      <c r="F309" s="90"/>
      <c r="G309" s="90"/>
      <c r="H309" s="90"/>
      <c r="I309" s="90"/>
      <c r="J309" s="90"/>
      <c r="K309" s="90"/>
      <c r="L309" s="90"/>
      <c r="M309" s="90"/>
      <c r="P309" s="92"/>
      <c r="Q309" s="93"/>
      <c r="S309" s="84"/>
      <c r="T309" s="145"/>
      <c r="U309" s="144"/>
      <c r="V309" s="144"/>
      <c r="W309" s="144"/>
    </row>
    <row r="310" spans="5:23">
      <c r="E310" s="90"/>
      <c r="F310" s="90"/>
      <c r="G310" s="90"/>
      <c r="H310" s="90"/>
      <c r="I310" s="90"/>
      <c r="J310" s="90"/>
      <c r="K310" s="90"/>
      <c r="L310" s="90"/>
      <c r="M310" s="90"/>
      <c r="P310" s="92"/>
      <c r="Q310" s="93"/>
      <c r="S310" s="84"/>
      <c r="T310" s="145"/>
      <c r="U310" s="144"/>
      <c r="V310" s="144"/>
      <c r="W310" s="144"/>
    </row>
    <row r="311" spans="5:23">
      <c r="E311" s="90"/>
      <c r="F311" s="90"/>
      <c r="G311" s="90"/>
      <c r="H311" s="90"/>
      <c r="I311" s="90"/>
      <c r="J311" s="90"/>
      <c r="K311" s="90"/>
      <c r="L311" s="90"/>
      <c r="M311" s="90"/>
      <c r="P311" s="92"/>
      <c r="Q311" s="93"/>
      <c r="S311" s="84"/>
      <c r="T311" s="145"/>
      <c r="U311" s="144"/>
      <c r="V311" s="144"/>
      <c r="W311" s="144"/>
    </row>
    <row r="312" spans="5:23">
      <c r="E312" s="90"/>
      <c r="F312" s="90"/>
      <c r="G312" s="90"/>
      <c r="H312" s="90"/>
      <c r="I312" s="90"/>
      <c r="J312" s="90"/>
      <c r="K312" s="90"/>
      <c r="L312" s="90"/>
      <c r="M312" s="90"/>
      <c r="P312" s="92"/>
      <c r="Q312" s="93"/>
      <c r="S312" s="84"/>
      <c r="T312" s="145"/>
      <c r="U312" s="144"/>
      <c r="V312" s="144"/>
      <c r="W312" s="144"/>
    </row>
    <row r="313" spans="5:23">
      <c r="E313" s="90"/>
      <c r="F313" s="90"/>
      <c r="G313" s="90"/>
      <c r="H313" s="90"/>
      <c r="I313" s="90"/>
      <c r="J313" s="90"/>
      <c r="K313" s="90"/>
      <c r="L313" s="90"/>
      <c r="M313" s="90"/>
      <c r="P313" s="92"/>
      <c r="Q313" s="93"/>
      <c r="S313" s="84"/>
      <c r="T313" s="145"/>
      <c r="U313" s="144"/>
      <c r="V313" s="144"/>
      <c r="W313" s="144"/>
    </row>
    <row r="314" spans="5:23">
      <c r="E314" s="90"/>
      <c r="F314" s="90"/>
      <c r="G314" s="90"/>
      <c r="H314" s="90"/>
      <c r="I314" s="90"/>
      <c r="J314" s="90"/>
      <c r="K314" s="90"/>
      <c r="L314" s="90"/>
      <c r="M314" s="90"/>
      <c r="P314" s="92"/>
      <c r="Q314" s="93"/>
      <c r="S314" s="84"/>
      <c r="T314" s="145"/>
      <c r="U314" s="144"/>
      <c r="V314" s="144"/>
      <c r="W314" s="144"/>
    </row>
    <row r="315" spans="5:23">
      <c r="E315" s="90"/>
      <c r="F315" s="90"/>
      <c r="G315" s="90"/>
      <c r="H315" s="90"/>
      <c r="I315" s="90"/>
      <c r="J315" s="90"/>
      <c r="K315" s="90"/>
      <c r="L315" s="90"/>
      <c r="M315" s="90"/>
      <c r="P315" s="92"/>
      <c r="Q315" s="93"/>
      <c r="S315" s="84"/>
      <c r="T315" s="145"/>
      <c r="U315" s="144"/>
      <c r="V315" s="144"/>
      <c r="W315" s="144"/>
    </row>
    <row r="316" spans="5:23">
      <c r="E316" s="90"/>
      <c r="F316" s="90"/>
      <c r="G316" s="90"/>
      <c r="H316" s="90"/>
      <c r="I316" s="90"/>
      <c r="J316" s="90"/>
      <c r="K316" s="90"/>
      <c r="L316" s="90"/>
      <c r="M316" s="90"/>
      <c r="P316" s="92"/>
      <c r="Q316" s="93"/>
      <c r="S316" s="84"/>
      <c r="T316" s="145"/>
      <c r="U316" s="144"/>
      <c r="V316" s="144"/>
      <c r="W316" s="144"/>
    </row>
    <row r="317" spans="5:23">
      <c r="E317" s="90"/>
      <c r="F317" s="90"/>
      <c r="G317" s="90"/>
      <c r="H317" s="90"/>
      <c r="I317" s="90"/>
      <c r="J317" s="90"/>
      <c r="K317" s="90"/>
      <c r="L317" s="90"/>
      <c r="M317" s="90"/>
      <c r="P317" s="92"/>
      <c r="Q317" s="93"/>
      <c r="S317" s="84"/>
      <c r="T317" s="145"/>
      <c r="U317" s="144"/>
      <c r="V317" s="144"/>
      <c r="W317" s="144"/>
    </row>
    <row r="318" spans="5:23">
      <c r="E318" s="90"/>
      <c r="F318" s="90"/>
      <c r="G318" s="90"/>
      <c r="H318" s="90"/>
      <c r="I318" s="90"/>
      <c r="J318" s="90"/>
      <c r="K318" s="90"/>
      <c r="L318" s="90"/>
      <c r="M318" s="90"/>
      <c r="P318" s="92"/>
      <c r="Q318" s="93"/>
      <c r="S318" s="84"/>
      <c r="T318" s="145"/>
      <c r="U318" s="144"/>
      <c r="V318" s="144"/>
      <c r="W318" s="144"/>
    </row>
    <row r="319" spans="5:23">
      <c r="E319" s="90"/>
      <c r="F319" s="90"/>
      <c r="G319" s="90"/>
      <c r="H319" s="90"/>
      <c r="I319" s="90"/>
      <c r="J319" s="90"/>
      <c r="K319" s="90"/>
      <c r="L319" s="90"/>
      <c r="M319" s="90"/>
      <c r="P319" s="92"/>
      <c r="Q319" s="93"/>
      <c r="S319" s="84"/>
      <c r="T319" s="145"/>
      <c r="U319" s="144"/>
      <c r="V319" s="144"/>
      <c r="W319" s="144"/>
    </row>
    <row r="320" spans="5:23">
      <c r="E320" s="90"/>
      <c r="F320" s="90"/>
      <c r="G320" s="90"/>
      <c r="H320" s="90"/>
      <c r="I320" s="90"/>
      <c r="J320" s="90"/>
      <c r="K320" s="90"/>
      <c r="L320" s="90"/>
      <c r="M320" s="90"/>
      <c r="P320" s="92"/>
      <c r="Q320" s="93"/>
      <c r="S320" s="84"/>
      <c r="T320" s="145"/>
      <c r="U320" s="144"/>
      <c r="V320" s="144"/>
      <c r="W320" s="144"/>
    </row>
    <row r="321" spans="5:23">
      <c r="E321" s="90"/>
      <c r="F321" s="90"/>
      <c r="G321" s="90"/>
      <c r="H321" s="90"/>
      <c r="I321" s="90"/>
      <c r="J321" s="90"/>
      <c r="K321" s="90"/>
      <c r="L321" s="90"/>
      <c r="M321" s="90"/>
      <c r="P321" s="92"/>
      <c r="Q321" s="93"/>
      <c r="S321" s="84"/>
      <c r="T321" s="145"/>
      <c r="U321" s="144"/>
      <c r="V321" s="144"/>
      <c r="W321" s="144"/>
    </row>
    <row r="322" spans="5:23">
      <c r="E322" s="90"/>
      <c r="F322" s="90"/>
      <c r="G322" s="90"/>
      <c r="H322" s="90"/>
      <c r="I322" s="90"/>
      <c r="J322" s="90"/>
      <c r="K322" s="90"/>
      <c r="L322" s="90"/>
      <c r="M322" s="90"/>
      <c r="P322" s="92"/>
      <c r="Q322" s="93"/>
      <c r="S322" s="84"/>
      <c r="T322" s="145"/>
      <c r="U322" s="144"/>
      <c r="V322" s="144"/>
      <c r="W322" s="144"/>
    </row>
    <row r="323" spans="5:23">
      <c r="E323" s="90"/>
      <c r="F323" s="90"/>
      <c r="G323" s="90"/>
      <c r="H323" s="90"/>
      <c r="I323" s="90"/>
      <c r="J323" s="90"/>
      <c r="K323" s="90"/>
      <c r="L323" s="90"/>
      <c r="M323" s="90"/>
      <c r="P323" s="92"/>
      <c r="Q323" s="93"/>
      <c r="S323" s="84"/>
      <c r="T323" s="145"/>
      <c r="U323" s="144"/>
      <c r="V323" s="144"/>
      <c r="W323" s="144"/>
    </row>
    <row r="324" spans="5:23">
      <c r="E324" s="90"/>
      <c r="F324" s="90"/>
      <c r="G324" s="90"/>
      <c r="H324" s="90"/>
      <c r="I324" s="90"/>
      <c r="J324" s="90"/>
      <c r="K324" s="90"/>
      <c r="L324" s="90"/>
      <c r="M324" s="90"/>
      <c r="P324" s="92"/>
      <c r="Q324" s="93"/>
      <c r="S324" s="84"/>
      <c r="T324" s="145"/>
      <c r="U324" s="144"/>
      <c r="V324" s="144"/>
      <c r="W324" s="144"/>
    </row>
    <row r="325" spans="5:23">
      <c r="E325" s="90"/>
      <c r="F325" s="90"/>
      <c r="G325" s="90"/>
      <c r="H325" s="90"/>
      <c r="I325" s="90"/>
      <c r="J325" s="90"/>
      <c r="K325" s="90"/>
      <c r="L325" s="90"/>
      <c r="M325" s="90"/>
      <c r="P325" s="92"/>
      <c r="Q325" s="93"/>
      <c r="S325" s="84"/>
      <c r="T325" s="145"/>
      <c r="U325" s="144"/>
      <c r="V325" s="144"/>
      <c r="W325" s="144"/>
    </row>
    <row r="326" spans="5:23">
      <c r="E326" s="90"/>
      <c r="F326" s="90"/>
      <c r="G326" s="90"/>
      <c r="H326" s="90"/>
      <c r="I326" s="90"/>
      <c r="J326" s="90"/>
      <c r="K326" s="90"/>
      <c r="L326" s="90"/>
      <c r="M326" s="90"/>
      <c r="P326" s="92"/>
      <c r="Q326" s="93"/>
      <c r="S326" s="84"/>
      <c r="T326" s="145"/>
      <c r="U326" s="144"/>
      <c r="V326" s="144"/>
      <c r="W326" s="144"/>
    </row>
    <row r="327" spans="5:23">
      <c r="E327" s="90"/>
      <c r="F327" s="90"/>
      <c r="G327" s="90"/>
      <c r="H327" s="90"/>
      <c r="I327" s="90"/>
      <c r="J327" s="90"/>
      <c r="K327" s="90"/>
      <c r="L327" s="90"/>
      <c r="M327" s="90"/>
      <c r="P327" s="92"/>
      <c r="Q327" s="93"/>
      <c r="S327" s="84"/>
      <c r="T327" s="84"/>
      <c r="U327" s="144"/>
      <c r="V327" s="144"/>
      <c r="W327" s="144"/>
    </row>
    <row r="328" spans="5:23">
      <c r="E328" s="90"/>
      <c r="F328" s="90"/>
      <c r="G328" s="90"/>
      <c r="H328" s="90"/>
      <c r="I328" s="90"/>
      <c r="J328" s="90"/>
      <c r="K328" s="90"/>
      <c r="L328" s="90"/>
      <c r="M328" s="90"/>
      <c r="P328" s="92"/>
      <c r="Q328" s="93"/>
      <c r="S328" s="84"/>
      <c r="T328" s="84"/>
      <c r="U328" s="144"/>
      <c r="V328" s="144"/>
      <c r="W328" s="144"/>
    </row>
    <row r="329" spans="5:23">
      <c r="E329" s="90"/>
      <c r="F329" s="90"/>
      <c r="G329" s="90"/>
      <c r="H329" s="90"/>
      <c r="I329" s="90"/>
      <c r="J329" s="90"/>
      <c r="K329" s="90"/>
      <c r="L329" s="90"/>
      <c r="M329" s="90"/>
      <c r="P329" s="92"/>
      <c r="Q329" s="93"/>
      <c r="S329" s="84"/>
      <c r="T329" s="84"/>
      <c r="U329" s="144"/>
      <c r="V329" s="144"/>
      <c r="W329" s="144"/>
    </row>
    <row r="330" spans="5:23">
      <c r="E330" s="90"/>
      <c r="F330" s="90"/>
      <c r="G330" s="90"/>
      <c r="H330" s="90"/>
      <c r="I330" s="90"/>
      <c r="J330" s="90"/>
      <c r="K330" s="90"/>
      <c r="L330" s="90"/>
      <c r="M330" s="90"/>
      <c r="P330" s="92"/>
      <c r="Q330" s="93"/>
      <c r="S330" s="84"/>
      <c r="T330" s="84"/>
      <c r="U330" s="144"/>
      <c r="V330" s="144"/>
      <c r="W330" s="144"/>
    </row>
    <row r="331" spans="5:23">
      <c r="E331" s="90"/>
      <c r="F331" s="90"/>
      <c r="G331" s="90"/>
      <c r="H331" s="90"/>
      <c r="I331" s="90"/>
      <c r="J331" s="90"/>
      <c r="K331" s="90"/>
      <c r="L331" s="90"/>
      <c r="M331" s="90"/>
      <c r="P331" s="92"/>
      <c r="Q331" s="93"/>
      <c r="S331" s="84"/>
      <c r="T331" s="84"/>
      <c r="U331" s="144"/>
      <c r="V331" s="144"/>
      <c r="W331" s="144"/>
    </row>
    <row r="332" spans="5:23">
      <c r="E332" s="90"/>
      <c r="F332" s="90"/>
      <c r="G332" s="90"/>
      <c r="H332" s="90"/>
      <c r="I332" s="90"/>
      <c r="J332" s="90"/>
      <c r="K332" s="90"/>
      <c r="L332" s="90"/>
      <c r="M332" s="90"/>
      <c r="P332" s="92"/>
      <c r="Q332" s="93"/>
      <c r="S332" s="84"/>
      <c r="T332" s="84"/>
      <c r="U332" s="144"/>
      <c r="V332" s="144"/>
      <c r="W332" s="144"/>
    </row>
    <row r="333" spans="5:23">
      <c r="E333" s="90"/>
      <c r="F333" s="90"/>
      <c r="G333" s="90"/>
      <c r="H333" s="90"/>
      <c r="I333" s="90"/>
      <c r="J333" s="90"/>
      <c r="K333" s="90"/>
      <c r="L333" s="90"/>
      <c r="M333" s="90"/>
      <c r="P333" s="92"/>
      <c r="Q333" s="93"/>
      <c r="S333" s="84"/>
      <c r="T333" s="84"/>
      <c r="U333" s="144"/>
      <c r="V333" s="144"/>
      <c r="W333" s="144"/>
    </row>
    <row r="334" spans="5:23">
      <c r="E334" s="90"/>
      <c r="F334" s="90"/>
      <c r="G334" s="90"/>
      <c r="H334" s="90"/>
      <c r="I334" s="90"/>
      <c r="J334" s="90"/>
      <c r="K334" s="90"/>
      <c r="L334" s="90"/>
      <c r="M334" s="90"/>
      <c r="P334" s="92"/>
      <c r="Q334" s="93"/>
      <c r="S334" s="84"/>
      <c r="T334" s="84"/>
      <c r="U334" s="144"/>
      <c r="V334" s="144"/>
      <c r="W334" s="144"/>
    </row>
    <row r="335" spans="5:23">
      <c r="E335" s="90"/>
      <c r="F335" s="90"/>
      <c r="G335" s="90"/>
      <c r="H335" s="90"/>
      <c r="I335" s="90"/>
      <c r="J335" s="90"/>
      <c r="K335" s="90"/>
      <c r="L335" s="90"/>
      <c r="M335" s="90"/>
      <c r="P335" s="92"/>
      <c r="Q335" s="93"/>
      <c r="S335" s="84"/>
      <c r="T335" s="84"/>
      <c r="U335" s="144"/>
      <c r="V335" s="144"/>
      <c r="W335" s="144"/>
    </row>
    <row r="336" spans="5:23">
      <c r="E336" s="90"/>
      <c r="F336" s="90"/>
      <c r="G336" s="90"/>
      <c r="H336" s="90"/>
      <c r="I336" s="90"/>
      <c r="J336" s="90"/>
      <c r="K336" s="90"/>
      <c r="L336" s="90"/>
      <c r="M336" s="90"/>
      <c r="P336" s="92"/>
      <c r="Q336" s="93"/>
      <c r="S336" s="84"/>
      <c r="T336" s="84"/>
      <c r="U336" s="144"/>
      <c r="V336" s="144"/>
      <c r="W336" s="144"/>
    </row>
    <row r="337" spans="5:23">
      <c r="E337" s="90"/>
      <c r="F337" s="90"/>
      <c r="G337" s="90"/>
      <c r="H337" s="90"/>
      <c r="I337" s="90"/>
      <c r="J337" s="90"/>
      <c r="K337" s="90"/>
      <c r="L337" s="90"/>
      <c r="M337" s="90"/>
      <c r="P337" s="92"/>
      <c r="Q337" s="93"/>
      <c r="S337" s="84"/>
      <c r="T337" s="84"/>
      <c r="U337" s="144"/>
      <c r="V337" s="144"/>
      <c r="W337" s="144"/>
    </row>
    <row r="338" spans="5:23">
      <c r="E338" s="90"/>
      <c r="F338" s="90"/>
      <c r="G338" s="90"/>
      <c r="H338" s="90"/>
      <c r="I338" s="90"/>
      <c r="J338" s="90"/>
      <c r="K338" s="90"/>
      <c r="L338" s="90"/>
      <c r="M338" s="90"/>
      <c r="P338" s="92"/>
      <c r="Q338" s="93"/>
      <c r="S338" s="84"/>
      <c r="T338" s="84"/>
      <c r="U338" s="144"/>
      <c r="V338" s="144"/>
      <c r="W338" s="144"/>
    </row>
    <row r="339" spans="5:23">
      <c r="E339" s="90"/>
      <c r="F339" s="90"/>
      <c r="G339" s="90"/>
      <c r="H339" s="90"/>
      <c r="I339" s="90"/>
      <c r="J339" s="90"/>
      <c r="K339" s="90"/>
      <c r="L339" s="90"/>
      <c r="M339" s="90"/>
      <c r="P339" s="92"/>
      <c r="Q339" s="93"/>
      <c r="S339" s="84"/>
      <c r="T339" s="84"/>
      <c r="U339" s="144"/>
      <c r="V339" s="144"/>
      <c r="W339" s="144"/>
    </row>
    <row r="340" spans="5:23">
      <c r="E340" s="90"/>
      <c r="F340" s="90"/>
      <c r="G340" s="90"/>
      <c r="H340" s="90"/>
      <c r="I340" s="90"/>
      <c r="J340" s="90"/>
      <c r="K340" s="90"/>
      <c r="L340" s="90"/>
      <c r="M340" s="90"/>
      <c r="P340" s="92"/>
      <c r="Q340" s="93"/>
      <c r="S340" s="84"/>
      <c r="T340" s="84"/>
      <c r="U340" s="144"/>
      <c r="V340" s="144"/>
      <c r="W340" s="144"/>
    </row>
    <row r="341" spans="5:23">
      <c r="E341" s="90"/>
      <c r="F341" s="90"/>
      <c r="G341" s="90"/>
      <c r="H341" s="90"/>
      <c r="I341" s="90"/>
      <c r="J341" s="90"/>
      <c r="K341" s="90"/>
      <c r="L341" s="90"/>
      <c r="M341" s="90"/>
      <c r="P341" s="92"/>
      <c r="Q341" s="93"/>
      <c r="S341" s="84"/>
      <c r="T341" s="84"/>
      <c r="U341" s="144"/>
      <c r="V341" s="144"/>
      <c r="W341" s="144"/>
    </row>
    <row r="342" spans="5:23">
      <c r="E342" s="90"/>
      <c r="F342" s="90"/>
      <c r="G342" s="90"/>
      <c r="H342" s="90"/>
      <c r="I342" s="90"/>
      <c r="J342" s="90"/>
      <c r="K342" s="90"/>
      <c r="L342" s="90"/>
      <c r="M342" s="90"/>
      <c r="P342" s="92"/>
      <c r="Q342" s="93"/>
      <c r="S342" s="84"/>
      <c r="T342" s="84"/>
      <c r="U342" s="144"/>
      <c r="V342" s="144"/>
      <c r="W342" s="144"/>
    </row>
    <row r="343" spans="5:23">
      <c r="E343" s="90"/>
      <c r="F343" s="90"/>
      <c r="G343" s="90"/>
      <c r="H343" s="90"/>
      <c r="I343" s="90"/>
      <c r="J343" s="90"/>
      <c r="K343" s="90"/>
      <c r="L343" s="90"/>
      <c r="M343" s="90"/>
      <c r="P343" s="92"/>
      <c r="Q343" s="93"/>
      <c r="S343" s="84"/>
      <c r="T343" s="84"/>
      <c r="U343" s="144"/>
      <c r="V343" s="144"/>
      <c r="W343" s="144"/>
    </row>
    <row r="344" spans="5:23">
      <c r="E344" s="90"/>
      <c r="F344" s="90"/>
      <c r="G344" s="90"/>
      <c r="H344" s="90"/>
      <c r="I344" s="90"/>
      <c r="J344" s="90"/>
      <c r="K344" s="90"/>
      <c r="L344" s="90"/>
      <c r="M344" s="90"/>
      <c r="P344" s="92"/>
      <c r="Q344" s="93"/>
      <c r="S344" s="84"/>
      <c r="T344" s="84"/>
      <c r="U344" s="144"/>
      <c r="V344" s="144"/>
      <c r="W344" s="144"/>
    </row>
    <row r="345" spans="5:23">
      <c r="E345" s="90"/>
      <c r="F345" s="90"/>
      <c r="G345" s="90"/>
      <c r="H345" s="90"/>
      <c r="I345" s="90"/>
      <c r="J345" s="90"/>
      <c r="K345" s="90"/>
      <c r="L345" s="90"/>
      <c r="M345" s="90"/>
      <c r="P345" s="92"/>
      <c r="Q345" s="93"/>
      <c r="S345" s="84"/>
      <c r="T345" s="84"/>
      <c r="U345" s="144"/>
      <c r="V345" s="144"/>
      <c r="W345" s="144"/>
    </row>
    <row r="346" spans="5:23">
      <c r="E346" s="90"/>
      <c r="F346" s="90"/>
      <c r="G346" s="90"/>
      <c r="H346" s="90"/>
      <c r="I346" s="90"/>
      <c r="J346" s="90"/>
      <c r="K346" s="90"/>
      <c r="L346" s="90"/>
      <c r="M346" s="90"/>
      <c r="P346" s="92"/>
      <c r="Q346" s="93"/>
      <c r="S346" s="84"/>
      <c r="T346" s="84"/>
      <c r="U346" s="144"/>
      <c r="V346" s="144"/>
      <c r="W346" s="144"/>
    </row>
    <row r="347" spans="5:23">
      <c r="E347" s="90"/>
      <c r="F347" s="90"/>
      <c r="G347" s="90"/>
      <c r="H347" s="90"/>
      <c r="I347" s="90"/>
      <c r="J347" s="90"/>
      <c r="K347" s="90"/>
      <c r="L347" s="90"/>
      <c r="M347" s="90"/>
      <c r="P347" s="92"/>
      <c r="Q347" s="93"/>
      <c r="S347" s="84"/>
      <c r="T347" s="84"/>
      <c r="U347" s="144"/>
      <c r="V347" s="144"/>
      <c r="W347" s="144"/>
    </row>
    <row r="348" spans="5:23">
      <c r="E348" s="90"/>
      <c r="F348" s="90"/>
      <c r="G348" s="90"/>
      <c r="H348" s="90"/>
      <c r="I348" s="90"/>
      <c r="J348" s="90"/>
      <c r="K348" s="90"/>
      <c r="L348" s="90"/>
      <c r="M348" s="90"/>
      <c r="P348" s="92"/>
      <c r="Q348" s="93"/>
      <c r="S348" s="84"/>
      <c r="T348" s="84"/>
      <c r="U348" s="144"/>
      <c r="V348" s="144"/>
      <c r="W348" s="144"/>
    </row>
    <row r="349" spans="5:23">
      <c r="E349" s="90"/>
      <c r="F349" s="90"/>
      <c r="G349" s="90"/>
      <c r="H349" s="90"/>
      <c r="I349" s="90"/>
      <c r="J349" s="90"/>
      <c r="K349" s="90"/>
      <c r="L349" s="90"/>
      <c r="M349" s="90"/>
      <c r="P349" s="92"/>
      <c r="Q349" s="93"/>
      <c r="S349" s="84"/>
      <c r="T349" s="84"/>
      <c r="U349" s="144"/>
      <c r="V349" s="144"/>
      <c r="W349" s="144"/>
    </row>
    <row r="350" spans="5:23">
      <c r="E350" s="90"/>
      <c r="F350" s="90"/>
      <c r="G350" s="90"/>
      <c r="H350" s="90"/>
      <c r="I350" s="90"/>
      <c r="J350" s="90"/>
      <c r="K350" s="90"/>
      <c r="L350" s="90"/>
      <c r="M350" s="90"/>
      <c r="P350" s="92"/>
      <c r="Q350" s="93"/>
      <c r="S350" s="84"/>
      <c r="T350" s="84"/>
      <c r="U350" s="144"/>
      <c r="V350" s="144"/>
      <c r="W350" s="144"/>
    </row>
    <row r="351" spans="5:23">
      <c r="E351" s="90"/>
      <c r="F351" s="90"/>
      <c r="G351" s="90"/>
      <c r="H351" s="90"/>
      <c r="I351" s="90"/>
      <c r="J351" s="90"/>
      <c r="K351" s="90"/>
      <c r="L351" s="90"/>
      <c r="M351" s="90"/>
      <c r="P351" s="92"/>
      <c r="Q351" s="93"/>
      <c r="S351" s="84"/>
      <c r="T351" s="84"/>
      <c r="U351" s="144"/>
      <c r="V351" s="144"/>
      <c r="W351" s="144"/>
    </row>
    <row r="352" spans="5:23">
      <c r="E352" s="90"/>
      <c r="F352" s="90"/>
      <c r="G352" s="90"/>
      <c r="H352" s="90"/>
      <c r="I352" s="90"/>
      <c r="J352" s="90"/>
      <c r="K352" s="90"/>
      <c r="L352" s="90"/>
      <c r="M352" s="90"/>
      <c r="P352" s="92"/>
      <c r="Q352" s="93"/>
      <c r="S352" s="84"/>
      <c r="T352" s="84"/>
      <c r="U352" s="144"/>
      <c r="V352" s="144"/>
      <c r="W352" s="144"/>
    </row>
    <row r="353" spans="5:23">
      <c r="E353" s="90"/>
      <c r="F353" s="90"/>
      <c r="G353" s="90"/>
      <c r="H353" s="90"/>
      <c r="I353" s="90"/>
      <c r="J353" s="90"/>
      <c r="K353" s="90"/>
      <c r="L353" s="90"/>
      <c r="M353" s="90"/>
      <c r="P353" s="92"/>
      <c r="Q353" s="93"/>
      <c r="S353" s="84"/>
      <c r="T353" s="84"/>
      <c r="U353" s="144"/>
      <c r="V353" s="144"/>
      <c r="W353" s="144"/>
    </row>
    <row r="354" spans="5:23">
      <c r="E354" s="90"/>
      <c r="F354" s="90"/>
      <c r="G354" s="90"/>
      <c r="H354" s="90"/>
      <c r="I354" s="90"/>
      <c r="J354" s="90"/>
      <c r="K354" s="90"/>
      <c r="L354" s="90"/>
      <c r="M354" s="90"/>
      <c r="P354" s="92"/>
      <c r="Q354" s="93"/>
      <c r="S354" s="84"/>
      <c r="T354" s="84"/>
      <c r="U354" s="144"/>
      <c r="V354" s="144"/>
      <c r="W354" s="144"/>
    </row>
    <row r="355" spans="5:23">
      <c r="E355" s="90"/>
      <c r="F355" s="90"/>
      <c r="G355" s="90"/>
      <c r="H355" s="90"/>
      <c r="I355" s="90"/>
      <c r="J355" s="90"/>
      <c r="K355" s="90"/>
      <c r="L355" s="90"/>
      <c r="M355" s="90"/>
      <c r="P355" s="92"/>
      <c r="Q355" s="93"/>
      <c r="S355" s="84"/>
      <c r="T355" s="84"/>
      <c r="U355" s="144"/>
      <c r="V355" s="144"/>
      <c r="W355" s="144"/>
    </row>
    <row r="356" spans="5:23">
      <c r="E356" s="90"/>
      <c r="F356" s="90"/>
      <c r="G356" s="90"/>
      <c r="H356" s="90"/>
      <c r="I356" s="90"/>
      <c r="J356" s="90"/>
      <c r="K356" s="90"/>
      <c r="L356" s="90"/>
      <c r="M356" s="90"/>
      <c r="P356" s="92"/>
      <c r="Q356" s="93"/>
      <c r="S356" s="84"/>
      <c r="T356" s="84"/>
      <c r="U356" s="144"/>
      <c r="V356" s="144"/>
      <c r="W356" s="144"/>
    </row>
    <row r="357" spans="5:23">
      <c r="E357" s="90"/>
      <c r="F357" s="90"/>
      <c r="G357" s="90"/>
      <c r="H357" s="90"/>
      <c r="I357" s="90"/>
      <c r="J357" s="90"/>
      <c r="K357" s="90"/>
      <c r="L357" s="90"/>
      <c r="M357" s="90"/>
      <c r="P357" s="92"/>
      <c r="Q357" s="93"/>
      <c r="S357" s="84"/>
      <c r="T357" s="84"/>
      <c r="U357" s="144"/>
      <c r="V357" s="144"/>
      <c r="W357" s="144"/>
    </row>
    <row r="358" spans="5:23">
      <c r="E358" s="90"/>
      <c r="F358" s="90"/>
      <c r="G358" s="90"/>
      <c r="H358" s="90"/>
      <c r="I358" s="90"/>
      <c r="J358" s="90"/>
      <c r="K358" s="90"/>
      <c r="L358" s="90"/>
      <c r="M358" s="90"/>
      <c r="P358" s="92"/>
      <c r="Q358" s="93"/>
      <c r="S358" s="84"/>
      <c r="T358" s="84"/>
      <c r="U358" s="144"/>
      <c r="V358" s="144"/>
      <c r="W358" s="144"/>
    </row>
    <row r="359" spans="5:23">
      <c r="E359" s="90"/>
      <c r="F359" s="90"/>
      <c r="G359" s="90"/>
      <c r="H359" s="90"/>
      <c r="I359" s="90"/>
      <c r="J359" s="90"/>
      <c r="K359" s="90"/>
      <c r="L359" s="90"/>
      <c r="M359" s="90"/>
      <c r="P359" s="92"/>
      <c r="Q359" s="93"/>
      <c r="S359" s="84"/>
      <c r="T359" s="84"/>
      <c r="U359" s="144"/>
      <c r="V359" s="144"/>
      <c r="W359" s="144"/>
    </row>
    <row r="360" spans="5:23">
      <c r="E360" s="90"/>
      <c r="F360" s="90"/>
      <c r="G360" s="90"/>
      <c r="H360" s="90"/>
      <c r="I360" s="90"/>
      <c r="J360" s="90"/>
      <c r="K360" s="90"/>
      <c r="L360" s="90"/>
      <c r="M360" s="90"/>
      <c r="P360" s="92"/>
      <c r="Q360" s="93"/>
      <c r="S360" s="84"/>
      <c r="T360" s="84"/>
      <c r="U360" s="144"/>
      <c r="V360" s="144"/>
      <c r="W360" s="144"/>
    </row>
    <row r="361" spans="5:23">
      <c r="E361" s="90"/>
      <c r="F361" s="90"/>
      <c r="G361" s="90"/>
      <c r="H361" s="90"/>
      <c r="I361" s="90"/>
      <c r="J361" s="90"/>
      <c r="K361" s="90"/>
      <c r="L361" s="90"/>
      <c r="M361" s="90"/>
      <c r="P361" s="92"/>
      <c r="Q361" s="93"/>
      <c r="S361" s="84"/>
      <c r="T361" s="84"/>
      <c r="U361" s="144"/>
      <c r="V361" s="144"/>
      <c r="W361" s="144"/>
    </row>
    <row r="362" spans="5:23">
      <c r="E362" s="90"/>
      <c r="F362" s="90"/>
      <c r="G362" s="90"/>
      <c r="H362" s="90"/>
      <c r="I362" s="90"/>
      <c r="J362" s="90"/>
      <c r="K362" s="90"/>
      <c r="L362" s="90"/>
      <c r="M362" s="90"/>
      <c r="P362" s="92"/>
      <c r="Q362" s="93"/>
      <c r="S362" s="84"/>
      <c r="T362" s="84"/>
      <c r="U362" s="144"/>
      <c r="V362" s="144"/>
      <c r="W362" s="144"/>
    </row>
    <row r="363" spans="5:23">
      <c r="E363" s="90"/>
      <c r="F363" s="90"/>
      <c r="G363" s="90"/>
      <c r="H363" s="90"/>
      <c r="I363" s="90"/>
      <c r="J363" s="90"/>
      <c r="K363" s="90"/>
      <c r="L363" s="90"/>
      <c r="M363" s="90"/>
      <c r="P363" s="92"/>
      <c r="Q363" s="93"/>
      <c r="S363" s="84"/>
      <c r="T363" s="84"/>
      <c r="U363" s="144"/>
      <c r="V363" s="144"/>
      <c r="W363" s="144"/>
    </row>
    <row r="364" spans="5:23">
      <c r="E364" s="90"/>
      <c r="F364" s="90"/>
      <c r="G364" s="90"/>
      <c r="H364" s="90"/>
      <c r="I364" s="90"/>
      <c r="J364" s="90"/>
      <c r="K364" s="90"/>
      <c r="L364" s="90"/>
      <c r="M364" s="90"/>
      <c r="P364" s="92"/>
      <c r="Q364" s="93"/>
      <c r="S364" s="84"/>
      <c r="T364" s="84"/>
      <c r="U364" s="144"/>
      <c r="V364" s="144"/>
      <c r="W364" s="144"/>
    </row>
    <row r="365" spans="5:23">
      <c r="E365" s="90"/>
      <c r="F365" s="90"/>
      <c r="G365" s="90"/>
      <c r="H365" s="90"/>
      <c r="I365" s="90"/>
      <c r="J365" s="90"/>
      <c r="K365" s="90"/>
      <c r="L365" s="90"/>
      <c r="M365" s="90"/>
      <c r="P365" s="92"/>
      <c r="Q365" s="93"/>
      <c r="S365" s="84"/>
      <c r="T365" s="84"/>
      <c r="U365" s="144"/>
      <c r="V365" s="144"/>
      <c r="W365" s="144"/>
    </row>
    <row r="366" spans="5:23">
      <c r="E366" s="90"/>
      <c r="F366" s="90"/>
      <c r="G366" s="90"/>
      <c r="H366" s="90"/>
      <c r="I366" s="90"/>
      <c r="J366" s="90"/>
      <c r="K366" s="90"/>
      <c r="L366" s="90"/>
      <c r="M366" s="90"/>
      <c r="P366" s="92"/>
      <c r="Q366" s="93"/>
      <c r="S366" s="84"/>
      <c r="T366" s="84"/>
      <c r="U366" s="144"/>
      <c r="V366" s="144"/>
      <c r="W366" s="144"/>
    </row>
    <row r="367" spans="5:23">
      <c r="E367" s="90"/>
      <c r="F367" s="90"/>
      <c r="G367" s="90"/>
      <c r="H367" s="90"/>
      <c r="I367" s="90"/>
      <c r="J367" s="90"/>
      <c r="K367" s="90"/>
      <c r="L367" s="90"/>
      <c r="M367" s="90"/>
      <c r="P367" s="92"/>
      <c r="Q367" s="93"/>
      <c r="S367" s="84"/>
      <c r="T367" s="84"/>
      <c r="U367" s="144"/>
      <c r="V367" s="144"/>
      <c r="W367" s="144"/>
    </row>
    <row r="368" spans="5:23">
      <c r="E368" s="90"/>
      <c r="F368" s="90"/>
      <c r="G368" s="90"/>
      <c r="H368" s="90"/>
      <c r="I368" s="90"/>
      <c r="J368" s="90"/>
      <c r="K368" s="90"/>
      <c r="L368" s="90"/>
      <c r="M368" s="90"/>
      <c r="P368" s="92"/>
      <c r="Q368" s="93"/>
      <c r="S368" s="84"/>
      <c r="T368" s="84"/>
      <c r="U368" s="144"/>
      <c r="V368" s="144"/>
      <c r="W368" s="144"/>
    </row>
    <row r="369" spans="5:23">
      <c r="E369" s="90"/>
      <c r="F369" s="90"/>
      <c r="G369" s="90"/>
      <c r="H369" s="90"/>
      <c r="I369" s="90"/>
      <c r="J369" s="90"/>
      <c r="K369" s="90"/>
      <c r="L369" s="90"/>
      <c r="M369" s="90"/>
      <c r="P369" s="92"/>
      <c r="Q369" s="93"/>
      <c r="S369" s="84"/>
      <c r="T369" s="84"/>
      <c r="U369" s="144"/>
      <c r="V369" s="144"/>
      <c r="W369" s="144"/>
    </row>
    <row r="370" spans="5:23">
      <c r="E370" s="90"/>
      <c r="F370" s="90"/>
      <c r="G370" s="90"/>
      <c r="H370" s="90"/>
      <c r="I370" s="90"/>
      <c r="J370" s="90"/>
      <c r="K370" s="90"/>
      <c r="L370" s="90"/>
      <c r="M370" s="90"/>
      <c r="P370" s="92"/>
      <c r="Q370" s="93"/>
      <c r="S370" s="84"/>
      <c r="T370" s="84"/>
      <c r="U370" s="144"/>
      <c r="V370" s="144"/>
      <c r="W370" s="144"/>
    </row>
    <row r="371" spans="5:23">
      <c r="E371" s="90"/>
      <c r="F371" s="90"/>
      <c r="G371" s="90"/>
      <c r="H371" s="90"/>
      <c r="I371" s="90"/>
      <c r="J371" s="90"/>
      <c r="K371" s="90"/>
      <c r="L371" s="90"/>
      <c r="M371" s="90"/>
      <c r="P371" s="92"/>
      <c r="Q371" s="93"/>
      <c r="S371" s="84"/>
      <c r="T371" s="84"/>
      <c r="U371" s="144"/>
      <c r="V371" s="144"/>
      <c r="W371" s="144"/>
    </row>
    <row r="372" spans="5:23">
      <c r="E372" s="90"/>
      <c r="F372" s="90"/>
      <c r="G372" s="90"/>
      <c r="H372" s="90"/>
      <c r="I372" s="90"/>
      <c r="J372" s="90"/>
      <c r="K372" s="90"/>
      <c r="L372" s="90"/>
      <c r="M372" s="90"/>
      <c r="P372" s="92"/>
      <c r="Q372" s="93"/>
      <c r="S372" s="84"/>
      <c r="T372" s="84"/>
      <c r="U372" s="144"/>
      <c r="V372" s="144"/>
      <c r="W372" s="144"/>
    </row>
    <row r="373" spans="5:23">
      <c r="E373" s="90"/>
      <c r="F373" s="90"/>
      <c r="G373" s="90"/>
      <c r="H373" s="90"/>
      <c r="I373" s="90"/>
      <c r="J373" s="90"/>
      <c r="K373" s="90"/>
      <c r="L373" s="90"/>
      <c r="M373" s="90"/>
      <c r="P373" s="92"/>
      <c r="Q373" s="93"/>
      <c r="S373" s="84"/>
      <c r="T373" s="84"/>
      <c r="U373" s="144"/>
      <c r="V373" s="144"/>
      <c r="W373" s="144"/>
    </row>
    <row r="374" spans="5:23">
      <c r="E374" s="90"/>
      <c r="F374" s="90"/>
      <c r="G374" s="90"/>
      <c r="H374" s="90"/>
      <c r="I374" s="90"/>
      <c r="J374" s="90"/>
      <c r="K374" s="90"/>
      <c r="L374" s="90"/>
      <c r="M374" s="90"/>
      <c r="P374" s="92"/>
      <c r="Q374" s="93"/>
      <c r="S374" s="84"/>
      <c r="T374" s="84"/>
      <c r="U374" s="144"/>
      <c r="V374" s="144"/>
      <c r="W374" s="144"/>
    </row>
    <row r="375" spans="5:23">
      <c r="E375" s="90"/>
      <c r="F375" s="90"/>
      <c r="G375" s="90"/>
      <c r="H375" s="90"/>
      <c r="I375" s="90"/>
      <c r="J375" s="90"/>
      <c r="K375" s="90"/>
      <c r="L375" s="90"/>
      <c r="M375" s="90"/>
      <c r="P375" s="92"/>
      <c r="Q375" s="93"/>
      <c r="S375" s="84"/>
      <c r="T375" s="84"/>
      <c r="U375" s="144"/>
      <c r="V375" s="144"/>
      <c r="W375" s="144"/>
    </row>
    <row r="376" spans="5:23">
      <c r="E376" s="90"/>
      <c r="F376" s="90"/>
      <c r="G376" s="90"/>
      <c r="H376" s="90"/>
      <c r="I376" s="90"/>
      <c r="J376" s="90"/>
      <c r="K376" s="90"/>
      <c r="L376" s="90"/>
      <c r="M376" s="90"/>
      <c r="P376" s="92"/>
      <c r="Q376" s="93"/>
      <c r="S376" s="84"/>
      <c r="T376" s="84"/>
      <c r="U376" s="144"/>
      <c r="V376" s="144"/>
      <c r="W376" s="144"/>
    </row>
    <row r="377" spans="5:23">
      <c r="E377" s="90"/>
      <c r="F377" s="90"/>
      <c r="G377" s="90"/>
      <c r="H377" s="90"/>
      <c r="I377" s="90"/>
      <c r="J377" s="90"/>
      <c r="K377" s="90"/>
      <c r="L377" s="90"/>
      <c r="M377" s="90"/>
      <c r="P377" s="92"/>
      <c r="Q377" s="93"/>
      <c r="S377" s="84"/>
      <c r="T377" s="84"/>
      <c r="U377" s="144"/>
      <c r="V377" s="144"/>
      <c r="W377" s="144"/>
    </row>
    <row r="378" spans="5:23">
      <c r="E378" s="90"/>
      <c r="F378" s="90"/>
      <c r="G378" s="90"/>
      <c r="H378" s="90"/>
      <c r="I378" s="90"/>
      <c r="J378" s="90"/>
      <c r="K378" s="90"/>
      <c r="L378" s="90"/>
      <c r="M378" s="90"/>
      <c r="P378" s="92"/>
      <c r="Q378" s="93"/>
      <c r="S378" s="84"/>
      <c r="T378" s="84"/>
      <c r="U378" s="144"/>
      <c r="V378" s="144"/>
      <c r="W378" s="144"/>
    </row>
    <row r="379" spans="5:23">
      <c r="E379" s="90"/>
      <c r="F379" s="90"/>
      <c r="G379" s="90"/>
      <c r="H379" s="90"/>
      <c r="I379" s="90"/>
      <c r="J379" s="90"/>
      <c r="K379" s="90"/>
      <c r="L379" s="90"/>
      <c r="M379" s="90"/>
      <c r="P379" s="92"/>
      <c r="Q379" s="93"/>
      <c r="S379" s="84"/>
      <c r="T379" s="84"/>
      <c r="U379" s="144"/>
      <c r="V379" s="144"/>
      <c r="W379" s="144"/>
    </row>
    <row r="380" spans="5:23">
      <c r="E380" s="90"/>
      <c r="F380" s="90"/>
      <c r="G380" s="90"/>
      <c r="H380" s="90"/>
      <c r="I380" s="90"/>
      <c r="J380" s="90"/>
      <c r="K380" s="90"/>
      <c r="L380" s="90"/>
      <c r="M380" s="90"/>
      <c r="P380" s="92"/>
      <c r="Q380" s="93"/>
      <c r="S380" s="84"/>
      <c r="T380" s="84"/>
      <c r="U380" s="144"/>
      <c r="V380" s="144"/>
      <c r="W380" s="144"/>
    </row>
    <row r="381" spans="5:23">
      <c r="E381" s="90"/>
      <c r="F381" s="90"/>
      <c r="G381" s="90"/>
      <c r="H381" s="90"/>
      <c r="I381" s="90"/>
      <c r="J381" s="90"/>
      <c r="K381" s="90"/>
      <c r="L381" s="90"/>
      <c r="M381" s="90"/>
      <c r="P381" s="92"/>
      <c r="Q381" s="93"/>
      <c r="S381" s="84"/>
      <c r="T381" s="84"/>
      <c r="U381" s="144"/>
      <c r="V381" s="144"/>
      <c r="W381" s="144"/>
    </row>
    <row r="382" spans="5:23">
      <c r="E382" s="90"/>
      <c r="F382" s="90"/>
      <c r="G382" s="90"/>
      <c r="H382" s="90"/>
      <c r="I382" s="90"/>
      <c r="J382" s="90"/>
      <c r="K382" s="90"/>
      <c r="L382" s="90"/>
      <c r="M382" s="90"/>
      <c r="P382" s="92"/>
      <c r="Q382" s="93"/>
      <c r="S382" s="84"/>
      <c r="T382" s="84"/>
      <c r="U382" s="144"/>
      <c r="V382" s="144"/>
      <c r="W382" s="144"/>
    </row>
    <row r="383" spans="5:23">
      <c r="E383" s="90"/>
      <c r="F383" s="90"/>
      <c r="G383" s="90"/>
      <c r="H383" s="90"/>
      <c r="I383" s="90"/>
      <c r="J383" s="90"/>
      <c r="K383" s="90"/>
      <c r="L383" s="90"/>
      <c r="M383" s="90"/>
      <c r="P383" s="92"/>
      <c r="Q383" s="93"/>
      <c r="S383" s="84"/>
      <c r="T383" s="84"/>
      <c r="U383" s="144"/>
      <c r="V383" s="144"/>
      <c r="W383" s="144"/>
    </row>
    <row r="384" spans="5:23">
      <c r="E384" s="90"/>
      <c r="F384" s="90"/>
      <c r="G384" s="90"/>
      <c r="H384" s="90"/>
      <c r="I384" s="90"/>
      <c r="J384" s="90"/>
      <c r="K384" s="90"/>
      <c r="L384" s="90"/>
      <c r="M384" s="90"/>
      <c r="P384" s="92"/>
      <c r="Q384" s="93"/>
      <c r="S384" s="84"/>
      <c r="T384" s="84"/>
      <c r="U384" s="144"/>
      <c r="V384" s="144"/>
      <c r="W384" s="144"/>
    </row>
    <row r="385" spans="5:23">
      <c r="E385" s="90"/>
      <c r="F385" s="90"/>
      <c r="G385" s="90"/>
      <c r="H385" s="90"/>
      <c r="I385" s="90"/>
      <c r="J385" s="90"/>
      <c r="K385" s="90"/>
      <c r="L385" s="90"/>
      <c r="M385" s="90"/>
      <c r="P385" s="92"/>
      <c r="Q385" s="93"/>
      <c r="S385" s="84"/>
      <c r="T385" s="84"/>
      <c r="U385" s="144"/>
      <c r="V385" s="144"/>
      <c r="W385" s="144"/>
    </row>
    <row r="386" spans="5:23">
      <c r="E386" s="90"/>
      <c r="F386" s="90"/>
      <c r="G386" s="90"/>
      <c r="H386" s="90"/>
      <c r="I386" s="90"/>
      <c r="J386" s="90"/>
      <c r="K386" s="90"/>
      <c r="L386" s="90"/>
      <c r="M386" s="90"/>
      <c r="P386" s="92"/>
      <c r="Q386" s="93"/>
      <c r="S386" s="84"/>
      <c r="T386" s="84"/>
      <c r="U386" s="144"/>
      <c r="V386" s="144"/>
      <c r="W386" s="144"/>
    </row>
    <row r="387" spans="5:23">
      <c r="E387" s="90"/>
      <c r="F387" s="90"/>
      <c r="G387" s="90"/>
      <c r="H387" s="90"/>
      <c r="I387" s="90"/>
      <c r="J387" s="90"/>
      <c r="K387" s="90"/>
      <c r="L387" s="90"/>
      <c r="M387" s="90"/>
      <c r="P387" s="92"/>
      <c r="Q387" s="93"/>
      <c r="S387" s="84"/>
      <c r="T387" s="84"/>
      <c r="U387" s="144"/>
      <c r="V387" s="144"/>
      <c r="W387" s="144"/>
    </row>
    <row r="388" spans="5:23">
      <c r="E388" s="90"/>
      <c r="F388" s="90"/>
      <c r="G388" s="90"/>
      <c r="H388" s="90"/>
      <c r="I388" s="90"/>
      <c r="J388" s="90"/>
      <c r="K388" s="90"/>
      <c r="L388" s="90"/>
      <c r="M388" s="90"/>
      <c r="P388" s="92"/>
      <c r="Q388" s="93"/>
      <c r="S388" s="84"/>
      <c r="T388" s="84"/>
      <c r="U388" s="144"/>
      <c r="V388" s="144"/>
      <c r="W388" s="144"/>
    </row>
    <row r="389" spans="5:23">
      <c r="E389" s="90"/>
      <c r="F389" s="90"/>
      <c r="G389" s="90"/>
      <c r="H389" s="90"/>
      <c r="I389" s="90"/>
      <c r="J389" s="90"/>
      <c r="K389" s="90"/>
      <c r="L389" s="90"/>
      <c r="M389" s="90"/>
      <c r="P389" s="92"/>
      <c r="Q389" s="93"/>
      <c r="S389" s="84"/>
      <c r="T389" s="84"/>
      <c r="U389" s="144"/>
      <c r="V389" s="144"/>
      <c r="W389" s="144"/>
    </row>
    <row r="390" spans="5:23">
      <c r="E390" s="90"/>
      <c r="F390" s="90"/>
      <c r="G390" s="90"/>
      <c r="H390" s="90"/>
      <c r="I390" s="90"/>
      <c r="J390" s="90"/>
      <c r="K390" s="90"/>
      <c r="L390" s="90"/>
      <c r="M390" s="90"/>
      <c r="P390" s="92"/>
      <c r="Q390" s="93"/>
      <c r="S390" s="84"/>
      <c r="T390" s="84"/>
      <c r="U390" s="144"/>
      <c r="V390" s="144"/>
      <c r="W390" s="144"/>
    </row>
    <row r="391" spans="5:23">
      <c r="E391" s="90"/>
      <c r="F391" s="90"/>
      <c r="G391" s="90"/>
      <c r="H391" s="90"/>
      <c r="I391" s="90"/>
      <c r="J391" s="90"/>
      <c r="K391" s="90"/>
      <c r="L391" s="90"/>
      <c r="M391" s="90"/>
      <c r="P391" s="92"/>
      <c r="Q391" s="93"/>
      <c r="S391" s="84"/>
      <c r="T391" s="84"/>
      <c r="U391" s="144"/>
      <c r="V391" s="144"/>
      <c r="W391" s="144"/>
    </row>
    <row r="392" spans="5:23">
      <c r="E392" s="90"/>
      <c r="F392" s="90"/>
      <c r="G392" s="90"/>
      <c r="H392" s="90"/>
      <c r="I392" s="90"/>
      <c r="J392" s="90"/>
      <c r="K392" s="90"/>
      <c r="L392" s="90"/>
      <c r="M392" s="90"/>
      <c r="P392" s="92"/>
      <c r="Q392" s="93"/>
      <c r="S392" s="84"/>
      <c r="T392" s="84"/>
      <c r="U392" s="144"/>
      <c r="V392" s="144"/>
      <c r="W392" s="144"/>
    </row>
    <row r="393" spans="5:23">
      <c r="E393" s="90"/>
      <c r="F393" s="90"/>
      <c r="G393" s="90"/>
      <c r="H393" s="90"/>
      <c r="I393" s="90"/>
      <c r="J393" s="90"/>
      <c r="K393" s="90"/>
      <c r="L393" s="90"/>
      <c r="M393" s="90"/>
      <c r="P393" s="92"/>
      <c r="Q393" s="93"/>
      <c r="S393" s="84"/>
      <c r="T393" s="84"/>
      <c r="U393" s="144"/>
      <c r="V393" s="144"/>
      <c r="W393" s="144"/>
    </row>
    <row r="394" spans="5:23">
      <c r="E394" s="90"/>
      <c r="F394" s="90"/>
      <c r="G394" s="90"/>
      <c r="H394" s="90"/>
      <c r="I394" s="90"/>
      <c r="J394" s="90"/>
      <c r="K394" s="90"/>
      <c r="L394" s="90"/>
      <c r="M394" s="90"/>
      <c r="P394" s="92"/>
      <c r="Q394" s="93"/>
      <c r="S394" s="84"/>
      <c r="T394" s="84"/>
      <c r="U394" s="144"/>
      <c r="V394" s="144"/>
      <c r="W394" s="144"/>
    </row>
    <row r="395" spans="5:23">
      <c r="E395" s="90"/>
      <c r="F395" s="90"/>
      <c r="G395" s="90"/>
      <c r="H395" s="90"/>
      <c r="I395" s="90"/>
      <c r="J395" s="90"/>
      <c r="K395" s="90"/>
      <c r="L395" s="90"/>
      <c r="M395" s="90"/>
      <c r="P395" s="92"/>
      <c r="Q395" s="93"/>
      <c r="S395" s="84"/>
      <c r="T395" s="84"/>
      <c r="U395" s="144"/>
      <c r="V395" s="144"/>
      <c r="W395" s="144"/>
    </row>
    <row r="396" spans="5:23">
      <c r="E396" s="90"/>
      <c r="F396" s="90"/>
      <c r="G396" s="90"/>
      <c r="H396" s="90"/>
      <c r="I396" s="90"/>
      <c r="J396" s="90"/>
      <c r="K396" s="90"/>
      <c r="L396" s="90"/>
      <c r="M396" s="90"/>
      <c r="P396" s="92"/>
      <c r="Q396" s="93"/>
      <c r="S396" s="84"/>
      <c r="T396" s="84"/>
      <c r="U396" s="144"/>
      <c r="V396" s="144"/>
      <c r="W396" s="144"/>
    </row>
    <row r="397" spans="5:23">
      <c r="E397" s="90"/>
      <c r="F397" s="90"/>
      <c r="G397" s="90"/>
      <c r="H397" s="90"/>
      <c r="I397" s="90"/>
      <c r="J397" s="90"/>
      <c r="K397" s="90"/>
      <c r="L397" s="90"/>
      <c r="M397" s="90"/>
      <c r="P397" s="92"/>
      <c r="Q397" s="93"/>
      <c r="S397" s="84"/>
      <c r="T397" s="84"/>
      <c r="U397" s="144"/>
      <c r="V397" s="144"/>
      <c r="W397" s="144"/>
    </row>
    <row r="398" spans="5:23">
      <c r="E398" s="90"/>
      <c r="F398" s="90"/>
      <c r="G398" s="90"/>
      <c r="H398" s="90"/>
      <c r="I398" s="90"/>
      <c r="J398" s="90"/>
      <c r="K398" s="90"/>
      <c r="L398" s="90"/>
      <c r="M398" s="90"/>
      <c r="P398" s="92"/>
      <c r="Q398" s="93"/>
      <c r="S398" s="84"/>
      <c r="T398" s="84"/>
      <c r="U398" s="144"/>
      <c r="V398" s="144"/>
      <c r="W398" s="144"/>
    </row>
    <row r="399" spans="5:23">
      <c r="E399" s="90"/>
      <c r="F399" s="90"/>
      <c r="G399" s="90"/>
      <c r="H399" s="90"/>
      <c r="I399" s="90"/>
      <c r="J399" s="90"/>
      <c r="K399" s="90"/>
      <c r="L399" s="90"/>
      <c r="M399" s="90"/>
      <c r="P399" s="92"/>
      <c r="Q399" s="93"/>
      <c r="S399" s="84"/>
      <c r="T399" s="84"/>
      <c r="U399" s="144"/>
      <c r="V399" s="144"/>
      <c r="W399" s="144"/>
    </row>
    <row r="400" spans="5:23">
      <c r="E400" s="90"/>
      <c r="F400" s="90"/>
      <c r="G400" s="90"/>
      <c r="H400" s="90"/>
      <c r="I400" s="90"/>
      <c r="J400" s="90"/>
      <c r="K400" s="90"/>
      <c r="L400" s="90"/>
      <c r="M400" s="90"/>
      <c r="P400" s="92"/>
      <c r="Q400" s="93"/>
      <c r="S400" s="84"/>
      <c r="T400" s="84"/>
      <c r="U400" s="144"/>
      <c r="V400" s="144"/>
      <c r="W400" s="144"/>
    </row>
    <row r="401" spans="5:23">
      <c r="E401" s="90"/>
      <c r="F401" s="90"/>
      <c r="G401" s="90"/>
      <c r="H401" s="90"/>
      <c r="I401" s="90"/>
      <c r="J401" s="90"/>
      <c r="K401" s="90"/>
      <c r="L401" s="90"/>
      <c r="M401" s="90"/>
      <c r="P401" s="92"/>
      <c r="Q401" s="93"/>
      <c r="S401" s="84"/>
      <c r="T401" s="84"/>
      <c r="U401" s="144"/>
      <c r="V401" s="144"/>
      <c r="W401" s="144"/>
    </row>
    <row r="402" spans="5:23">
      <c r="E402" s="90"/>
      <c r="F402" s="90"/>
      <c r="G402" s="90"/>
      <c r="H402" s="90"/>
      <c r="I402" s="90"/>
      <c r="J402" s="90"/>
      <c r="K402" s="90"/>
      <c r="L402" s="90"/>
      <c r="M402" s="90"/>
      <c r="P402" s="92"/>
      <c r="Q402" s="93"/>
      <c r="S402" s="84"/>
      <c r="T402" s="84"/>
      <c r="U402" s="144"/>
      <c r="V402" s="144"/>
      <c r="W402" s="144"/>
    </row>
    <row r="403" spans="5:23">
      <c r="E403" s="90"/>
      <c r="F403" s="90"/>
      <c r="G403" s="90"/>
      <c r="H403" s="90"/>
      <c r="I403" s="90"/>
      <c r="J403" s="90"/>
      <c r="K403" s="90"/>
      <c r="L403" s="90"/>
      <c r="M403" s="90"/>
      <c r="P403" s="92"/>
      <c r="Q403" s="93"/>
      <c r="S403" s="84"/>
      <c r="T403" s="84"/>
      <c r="U403" s="144"/>
      <c r="V403" s="144"/>
      <c r="W403" s="144"/>
    </row>
    <row r="404" spans="5:23">
      <c r="E404" s="90"/>
      <c r="F404" s="90"/>
      <c r="G404" s="90"/>
      <c r="H404" s="90"/>
      <c r="I404" s="90"/>
      <c r="J404" s="90"/>
      <c r="K404" s="90"/>
      <c r="L404" s="90"/>
      <c r="M404" s="90"/>
      <c r="P404" s="92"/>
      <c r="Q404" s="93"/>
      <c r="S404" s="84"/>
      <c r="T404" s="84"/>
      <c r="U404" s="144"/>
      <c r="V404" s="144"/>
      <c r="W404" s="144"/>
    </row>
    <row r="405" spans="5:23">
      <c r="E405" s="90"/>
      <c r="F405" s="90"/>
      <c r="G405" s="90"/>
      <c r="H405" s="90"/>
      <c r="I405" s="90"/>
      <c r="J405" s="90"/>
      <c r="K405" s="90"/>
      <c r="L405" s="90"/>
      <c r="M405" s="90"/>
      <c r="P405" s="92"/>
      <c r="Q405" s="93"/>
      <c r="S405" s="84"/>
      <c r="T405" s="84"/>
      <c r="U405" s="144"/>
      <c r="V405" s="144"/>
      <c r="W405" s="144"/>
    </row>
    <row r="406" spans="5:23">
      <c r="E406" s="90"/>
      <c r="F406" s="90"/>
      <c r="G406" s="90"/>
      <c r="H406" s="90"/>
      <c r="I406" s="90"/>
      <c r="J406" s="90"/>
      <c r="K406" s="90"/>
      <c r="L406" s="90"/>
      <c r="M406" s="90"/>
      <c r="P406" s="92"/>
      <c r="Q406" s="93"/>
      <c r="S406" s="84"/>
      <c r="T406" s="84"/>
      <c r="U406" s="144"/>
      <c r="V406" s="144"/>
      <c r="W406" s="144"/>
    </row>
    <row r="407" spans="5:23">
      <c r="E407" s="90"/>
      <c r="F407" s="90"/>
      <c r="G407" s="90"/>
      <c r="H407" s="90"/>
      <c r="I407" s="90"/>
      <c r="J407" s="90"/>
      <c r="K407" s="90"/>
      <c r="L407" s="90"/>
      <c r="M407" s="90"/>
      <c r="P407" s="92"/>
      <c r="Q407" s="93"/>
      <c r="S407" s="84"/>
      <c r="T407" s="84"/>
      <c r="U407" s="144"/>
      <c r="V407" s="144"/>
      <c r="W407" s="144"/>
    </row>
    <row r="408" spans="5:23">
      <c r="E408" s="90"/>
      <c r="F408" s="90"/>
      <c r="G408" s="90"/>
      <c r="H408" s="90"/>
      <c r="I408" s="90"/>
      <c r="J408" s="90"/>
      <c r="K408" s="90"/>
      <c r="L408" s="90"/>
      <c r="M408" s="90"/>
      <c r="P408" s="92"/>
      <c r="Q408" s="93"/>
      <c r="S408" s="84"/>
      <c r="T408" s="84"/>
      <c r="U408" s="144"/>
      <c r="V408" s="144"/>
      <c r="W408" s="144"/>
    </row>
    <row r="409" spans="5:23">
      <c r="E409" s="90"/>
      <c r="F409" s="90"/>
      <c r="G409" s="90"/>
      <c r="H409" s="90"/>
      <c r="I409" s="90"/>
      <c r="J409" s="90"/>
      <c r="K409" s="90"/>
      <c r="L409" s="90"/>
      <c r="M409" s="90"/>
      <c r="P409" s="92"/>
      <c r="Q409" s="93"/>
      <c r="S409" s="84"/>
      <c r="T409" s="84"/>
      <c r="U409" s="144"/>
      <c r="V409" s="144"/>
      <c r="W409" s="144"/>
    </row>
    <row r="410" spans="5:23">
      <c r="E410" s="90"/>
      <c r="F410" s="90"/>
      <c r="G410" s="90"/>
      <c r="H410" s="90"/>
      <c r="I410" s="90"/>
      <c r="J410" s="90"/>
      <c r="K410" s="90"/>
      <c r="L410" s="90"/>
      <c r="M410" s="90"/>
      <c r="P410" s="92"/>
      <c r="Q410" s="93"/>
      <c r="S410" s="84"/>
      <c r="T410" s="84"/>
      <c r="U410" s="144"/>
      <c r="V410" s="144"/>
      <c r="W410" s="144"/>
    </row>
    <row r="411" spans="5:23">
      <c r="E411" s="90"/>
      <c r="F411" s="90"/>
      <c r="G411" s="90"/>
      <c r="H411" s="90"/>
      <c r="I411" s="90"/>
      <c r="J411" s="90"/>
      <c r="K411" s="90"/>
      <c r="L411" s="90"/>
      <c r="M411" s="90"/>
      <c r="P411" s="92"/>
      <c r="Q411" s="93"/>
      <c r="S411" s="84"/>
      <c r="T411" s="84"/>
      <c r="U411" s="144"/>
      <c r="V411" s="144"/>
      <c r="W411" s="144"/>
    </row>
    <row r="412" spans="5:23">
      <c r="E412" s="90"/>
      <c r="F412" s="90"/>
      <c r="G412" s="90"/>
      <c r="H412" s="90"/>
      <c r="I412" s="90"/>
      <c r="J412" s="90"/>
      <c r="K412" s="90"/>
      <c r="L412" s="90"/>
      <c r="M412" s="90"/>
      <c r="P412" s="92"/>
      <c r="Q412" s="93"/>
      <c r="S412" s="84"/>
      <c r="T412" s="84"/>
      <c r="U412" s="144"/>
      <c r="V412" s="144"/>
      <c r="W412" s="144"/>
    </row>
    <row r="413" spans="5:23">
      <c r="E413" s="90"/>
      <c r="F413" s="90"/>
      <c r="G413" s="90"/>
      <c r="H413" s="90"/>
      <c r="I413" s="90"/>
      <c r="J413" s="90"/>
      <c r="K413" s="90"/>
      <c r="L413" s="90"/>
      <c r="M413" s="90"/>
      <c r="P413" s="92"/>
      <c r="Q413" s="93"/>
      <c r="S413" s="84"/>
      <c r="T413" s="84"/>
      <c r="U413" s="144"/>
      <c r="V413" s="144"/>
      <c r="W413" s="144"/>
    </row>
    <row r="414" spans="5:23">
      <c r="E414" s="90"/>
      <c r="F414" s="90"/>
      <c r="G414" s="90"/>
      <c r="H414" s="90"/>
      <c r="I414" s="90"/>
      <c r="J414" s="90"/>
      <c r="K414" s="90"/>
      <c r="L414" s="90"/>
      <c r="M414" s="90"/>
      <c r="P414" s="92"/>
      <c r="Q414" s="93"/>
      <c r="S414" s="84"/>
      <c r="T414" s="84"/>
      <c r="U414" s="144"/>
      <c r="V414" s="144"/>
      <c r="W414" s="144"/>
    </row>
    <row r="415" spans="5:23">
      <c r="E415" s="90"/>
      <c r="F415" s="90"/>
      <c r="G415" s="90"/>
      <c r="H415" s="90"/>
      <c r="I415" s="90"/>
      <c r="J415" s="90"/>
      <c r="K415" s="90"/>
      <c r="L415" s="90"/>
      <c r="M415" s="90"/>
      <c r="P415" s="92"/>
      <c r="Q415" s="93"/>
      <c r="S415" s="84"/>
      <c r="T415" s="84"/>
      <c r="U415" s="144"/>
      <c r="V415" s="144"/>
      <c r="W415" s="144"/>
    </row>
    <row r="416" spans="5:23">
      <c r="E416" s="90"/>
      <c r="F416" s="90"/>
      <c r="G416" s="90"/>
      <c r="H416" s="90"/>
      <c r="I416" s="90"/>
      <c r="J416" s="90"/>
      <c r="K416" s="90"/>
      <c r="L416" s="90"/>
      <c r="M416" s="90"/>
      <c r="P416" s="92"/>
      <c r="Q416" s="93"/>
      <c r="S416" s="84"/>
      <c r="T416" s="84"/>
      <c r="U416" s="144"/>
      <c r="V416" s="144"/>
      <c r="W416" s="144"/>
    </row>
    <row r="417" spans="5:23">
      <c r="E417" s="90"/>
      <c r="F417" s="90"/>
      <c r="G417" s="90"/>
      <c r="H417" s="90"/>
      <c r="I417" s="90"/>
      <c r="J417" s="90"/>
      <c r="K417" s="90"/>
      <c r="L417" s="90"/>
      <c r="M417" s="90"/>
      <c r="P417" s="92"/>
      <c r="Q417" s="93"/>
      <c r="S417" s="84"/>
      <c r="T417" s="84"/>
      <c r="U417" s="144"/>
      <c r="V417" s="144"/>
      <c r="W417" s="144"/>
    </row>
    <row r="418" spans="5:23">
      <c r="E418" s="90"/>
      <c r="F418" s="90"/>
      <c r="G418" s="90"/>
      <c r="H418" s="90"/>
      <c r="I418" s="90"/>
      <c r="J418" s="90"/>
      <c r="K418" s="90"/>
      <c r="L418" s="90"/>
      <c r="M418" s="90"/>
      <c r="P418" s="92"/>
      <c r="Q418" s="93"/>
      <c r="S418" s="84"/>
      <c r="T418" s="84"/>
      <c r="U418" s="144"/>
      <c r="V418" s="144"/>
      <c r="W418" s="144"/>
    </row>
    <row r="419" spans="5:23">
      <c r="E419" s="90"/>
      <c r="F419" s="90"/>
      <c r="G419" s="90"/>
      <c r="H419" s="90"/>
      <c r="I419" s="90"/>
      <c r="J419" s="90"/>
      <c r="K419" s="90"/>
      <c r="L419" s="90"/>
      <c r="M419" s="90"/>
      <c r="P419" s="92"/>
      <c r="Q419" s="93"/>
      <c r="S419" s="84"/>
      <c r="T419" s="84"/>
      <c r="U419" s="144"/>
      <c r="V419" s="144"/>
      <c r="W419" s="144"/>
    </row>
    <row r="420" spans="5:23">
      <c r="E420" s="90"/>
      <c r="F420" s="90"/>
      <c r="G420" s="90"/>
      <c r="H420" s="90"/>
      <c r="I420" s="90"/>
      <c r="J420" s="90"/>
      <c r="K420" s="90"/>
      <c r="L420" s="90"/>
      <c r="M420" s="90"/>
      <c r="P420" s="92"/>
      <c r="Q420" s="93"/>
      <c r="S420" s="84"/>
      <c r="T420" s="84"/>
      <c r="U420" s="144"/>
      <c r="V420" s="144"/>
      <c r="W420" s="144"/>
    </row>
    <row r="421" spans="5:23">
      <c r="E421" s="90"/>
      <c r="F421" s="90"/>
      <c r="G421" s="90"/>
      <c r="H421" s="90"/>
      <c r="I421" s="90"/>
      <c r="J421" s="90"/>
      <c r="K421" s="90"/>
      <c r="L421" s="90"/>
      <c r="M421" s="90"/>
      <c r="P421" s="92"/>
      <c r="Q421" s="93"/>
      <c r="S421" s="84"/>
      <c r="T421" s="84"/>
      <c r="U421" s="144"/>
      <c r="V421" s="144"/>
      <c r="W421" s="144"/>
    </row>
    <row r="422" spans="5:23">
      <c r="E422" s="90"/>
      <c r="F422" s="90"/>
      <c r="G422" s="90"/>
      <c r="H422" s="90"/>
      <c r="I422" s="90"/>
      <c r="J422" s="90"/>
      <c r="K422" s="90"/>
      <c r="L422" s="90"/>
      <c r="M422" s="90"/>
      <c r="P422" s="92"/>
      <c r="Q422" s="93"/>
      <c r="S422" s="84"/>
      <c r="T422" s="84"/>
      <c r="U422" s="144"/>
      <c r="V422" s="144"/>
      <c r="W422" s="144"/>
    </row>
    <row r="423" spans="5:23">
      <c r="E423" s="90"/>
      <c r="F423" s="90"/>
      <c r="G423" s="90"/>
      <c r="H423" s="90"/>
      <c r="I423" s="90"/>
      <c r="J423" s="90"/>
      <c r="K423" s="90"/>
      <c r="L423" s="90"/>
      <c r="M423" s="90"/>
      <c r="P423" s="92"/>
      <c r="Q423" s="93"/>
      <c r="S423" s="84"/>
      <c r="T423" s="84"/>
      <c r="U423" s="144"/>
      <c r="V423" s="144"/>
      <c r="W423" s="144"/>
    </row>
    <row r="424" spans="5:23">
      <c r="E424" s="90"/>
      <c r="F424" s="90"/>
      <c r="G424" s="90"/>
      <c r="H424" s="90"/>
      <c r="I424" s="90"/>
      <c r="J424" s="90"/>
      <c r="K424" s="90"/>
      <c r="L424" s="90"/>
      <c r="M424" s="90"/>
      <c r="P424" s="92"/>
      <c r="Q424" s="93"/>
      <c r="S424" s="84"/>
      <c r="T424" s="84"/>
      <c r="U424" s="144"/>
      <c r="V424" s="144"/>
      <c r="W424" s="144"/>
    </row>
    <row r="425" spans="5:23">
      <c r="E425" s="90"/>
      <c r="F425" s="90"/>
      <c r="G425" s="90"/>
      <c r="H425" s="90"/>
      <c r="I425" s="90"/>
      <c r="J425" s="90"/>
      <c r="K425" s="90"/>
      <c r="L425" s="90"/>
      <c r="M425" s="90"/>
      <c r="P425" s="92"/>
      <c r="Q425" s="93"/>
      <c r="S425" s="84"/>
      <c r="T425" s="84"/>
      <c r="U425" s="144"/>
      <c r="V425" s="144"/>
      <c r="W425" s="144"/>
    </row>
    <row r="426" spans="5:23">
      <c r="E426" s="90"/>
      <c r="F426" s="90"/>
      <c r="G426" s="90"/>
      <c r="H426" s="90"/>
      <c r="I426" s="90"/>
      <c r="J426" s="90"/>
      <c r="K426" s="90"/>
      <c r="L426" s="90"/>
      <c r="M426" s="90"/>
      <c r="P426" s="92"/>
      <c r="Q426" s="93"/>
      <c r="S426" s="84"/>
      <c r="T426" s="84"/>
      <c r="U426" s="144"/>
      <c r="V426" s="144"/>
      <c r="W426" s="144"/>
    </row>
    <row r="427" spans="5:23">
      <c r="E427" s="90"/>
      <c r="F427" s="90"/>
      <c r="G427" s="90"/>
      <c r="H427" s="90"/>
      <c r="I427" s="90"/>
      <c r="J427" s="90"/>
      <c r="K427" s="90"/>
      <c r="L427" s="90"/>
      <c r="M427" s="90"/>
      <c r="P427" s="92"/>
      <c r="Q427" s="93"/>
      <c r="S427" s="84"/>
      <c r="T427" s="84"/>
      <c r="U427" s="144"/>
      <c r="V427" s="144"/>
      <c r="W427" s="144"/>
    </row>
    <row r="428" spans="5:23">
      <c r="E428" s="90"/>
      <c r="F428" s="90"/>
      <c r="G428" s="90"/>
      <c r="H428" s="90"/>
      <c r="I428" s="90"/>
      <c r="J428" s="90"/>
      <c r="K428" s="90"/>
      <c r="L428" s="90"/>
      <c r="M428" s="90"/>
      <c r="P428" s="92"/>
      <c r="Q428" s="93"/>
      <c r="S428" s="84"/>
      <c r="T428" s="84"/>
      <c r="U428" s="144"/>
      <c r="V428" s="144"/>
      <c r="W428" s="144"/>
    </row>
    <row r="429" spans="5:23">
      <c r="E429" s="90"/>
      <c r="F429" s="90"/>
      <c r="G429" s="90"/>
      <c r="H429" s="90"/>
      <c r="I429" s="90"/>
      <c r="J429" s="90"/>
      <c r="K429" s="90"/>
      <c r="L429" s="90"/>
      <c r="M429" s="90"/>
      <c r="P429" s="92"/>
      <c r="Q429" s="93"/>
      <c r="S429" s="84"/>
      <c r="T429" s="84"/>
      <c r="U429" s="144"/>
      <c r="V429" s="144"/>
      <c r="W429" s="144"/>
    </row>
    <row r="430" spans="5:23">
      <c r="E430" s="90"/>
      <c r="F430" s="90"/>
      <c r="G430" s="90"/>
      <c r="H430" s="90"/>
      <c r="I430" s="90"/>
      <c r="J430" s="90"/>
      <c r="K430" s="90"/>
      <c r="L430" s="90"/>
      <c r="M430" s="90"/>
      <c r="P430" s="92"/>
      <c r="Q430" s="93"/>
      <c r="S430" s="84"/>
      <c r="T430" s="84"/>
      <c r="U430" s="144"/>
      <c r="V430" s="144"/>
      <c r="W430" s="144"/>
    </row>
    <row r="431" spans="5:23">
      <c r="E431" s="90"/>
      <c r="F431" s="90"/>
      <c r="G431" s="90"/>
      <c r="H431" s="90"/>
      <c r="I431" s="90"/>
      <c r="J431" s="90"/>
      <c r="K431" s="90"/>
      <c r="L431" s="90"/>
      <c r="M431" s="90"/>
      <c r="P431" s="92"/>
      <c r="Q431" s="93"/>
      <c r="S431" s="84"/>
      <c r="T431" s="84"/>
      <c r="U431" s="144"/>
      <c r="V431" s="144"/>
      <c r="W431" s="144"/>
    </row>
    <row r="432" spans="5:23">
      <c r="E432" s="90"/>
      <c r="F432" s="90"/>
      <c r="G432" s="90"/>
      <c r="H432" s="90"/>
      <c r="I432" s="90"/>
      <c r="J432" s="90"/>
      <c r="K432" s="90"/>
      <c r="L432" s="90"/>
      <c r="M432" s="90"/>
      <c r="P432" s="92"/>
      <c r="Q432" s="93"/>
      <c r="S432" s="84"/>
      <c r="T432" s="84"/>
      <c r="U432" s="144"/>
      <c r="V432" s="144"/>
      <c r="W432" s="144"/>
    </row>
    <row r="433" spans="5:23">
      <c r="E433" s="90"/>
      <c r="F433" s="90"/>
      <c r="G433" s="90"/>
      <c r="H433" s="90"/>
      <c r="I433" s="90"/>
      <c r="J433" s="90"/>
      <c r="K433" s="90"/>
      <c r="L433" s="90"/>
      <c r="M433" s="90"/>
      <c r="P433" s="92"/>
      <c r="Q433" s="93"/>
      <c r="S433" s="84"/>
      <c r="T433" s="84"/>
      <c r="U433" s="144"/>
      <c r="V433" s="144"/>
      <c r="W433" s="144"/>
    </row>
    <row r="434" spans="5:23">
      <c r="E434" s="90"/>
      <c r="F434" s="90"/>
      <c r="G434" s="90"/>
      <c r="H434" s="90"/>
      <c r="I434" s="90"/>
      <c r="J434" s="90"/>
      <c r="K434" s="90"/>
      <c r="L434" s="90"/>
      <c r="M434" s="90"/>
      <c r="P434" s="92"/>
      <c r="Q434" s="93"/>
      <c r="S434" s="84"/>
      <c r="T434" s="84"/>
      <c r="U434" s="144"/>
      <c r="V434" s="144"/>
      <c r="W434" s="144"/>
    </row>
    <row r="435" spans="5:23">
      <c r="E435" s="90"/>
      <c r="F435" s="90"/>
      <c r="G435" s="90"/>
      <c r="H435" s="90"/>
      <c r="I435" s="90"/>
      <c r="J435" s="90"/>
      <c r="K435" s="90"/>
      <c r="L435" s="90"/>
      <c r="M435" s="90"/>
      <c r="P435" s="92"/>
      <c r="Q435" s="93"/>
      <c r="S435" s="84"/>
      <c r="T435" s="84"/>
      <c r="U435" s="144"/>
      <c r="V435" s="144"/>
      <c r="W435" s="144"/>
    </row>
    <row r="436" spans="5:23">
      <c r="E436" s="90"/>
      <c r="F436" s="90"/>
      <c r="G436" s="90"/>
      <c r="H436" s="90"/>
      <c r="I436" s="90"/>
      <c r="J436" s="90"/>
      <c r="K436" s="90"/>
      <c r="L436" s="90"/>
      <c r="M436" s="90"/>
      <c r="P436" s="92"/>
      <c r="Q436" s="93"/>
      <c r="S436" s="84"/>
      <c r="T436" s="84"/>
      <c r="U436" s="144"/>
      <c r="V436" s="144"/>
      <c r="W436" s="144"/>
    </row>
    <row r="437" spans="5:23">
      <c r="E437" s="90"/>
      <c r="F437" s="90"/>
      <c r="G437" s="90"/>
      <c r="H437" s="90"/>
      <c r="I437" s="90"/>
      <c r="J437" s="90"/>
      <c r="K437" s="90"/>
      <c r="L437" s="90"/>
      <c r="M437" s="90"/>
      <c r="P437" s="92"/>
      <c r="Q437" s="93"/>
      <c r="S437" s="84"/>
      <c r="T437" s="84"/>
      <c r="U437" s="144"/>
      <c r="V437" s="144"/>
      <c r="W437" s="144"/>
    </row>
    <row r="438" spans="5:23">
      <c r="E438" s="90"/>
      <c r="F438" s="90"/>
      <c r="G438" s="90"/>
      <c r="H438" s="90"/>
      <c r="I438" s="90"/>
      <c r="J438" s="90"/>
      <c r="K438" s="90"/>
      <c r="L438" s="90"/>
      <c r="M438" s="90"/>
      <c r="P438" s="92"/>
      <c r="Q438" s="93"/>
      <c r="S438" s="84"/>
      <c r="T438" s="84"/>
      <c r="U438" s="144"/>
      <c r="V438" s="144"/>
      <c r="W438" s="144"/>
    </row>
    <row r="439" spans="5:23">
      <c r="E439" s="90"/>
      <c r="F439" s="90"/>
      <c r="G439" s="90"/>
      <c r="H439" s="90"/>
      <c r="I439" s="90"/>
      <c r="J439" s="90"/>
      <c r="K439" s="90"/>
      <c r="L439" s="90"/>
      <c r="M439" s="90"/>
      <c r="P439" s="92"/>
      <c r="Q439" s="93"/>
      <c r="S439" s="84"/>
      <c r="T439" s="84"/>
      <c r="U439" s="144"/>
      <c r="V439" s="144"/>
      <c r="W439" s="144"/>
    </row>
    <row r="440" spans="5:23">
      <c r="E440" s="90"/>
      <c r="F440" s="90"/>
      <c r="G440" s="90"/>
      <c r="H440" s="90"/>
      <c r="I440" s="90"/>
      <c r="J440" s="90"/>
      <c r="K440" s="90"/>
      <c r="L440" s="90"/>
      <c r="M440" s="90"/>
      <c r="P440" s="92"/>
      <c r="Q440" s="93"/>
      <c r="S440" s="84"/>
      <c r="T440" s="84"/>
      <c r="U440" s="144"/>
      <c r="V440" s="144"/>
      <c r="W440" s="144"/>
    </row>
    <row r="441" spans="5:23">
      <c r="E441" s="90"/>
      <c r="F441" s="90"/>
      <c r="G441" s="90"/>
      <c r="H441" s="90"/>
      <c r="I441" s="90"/>
      <c r="J441" s="90"/>
      <c r="K441" s="90"/>
      <c r="L441" s="90"/>
      <c r="M441" s="90"/>
      <c r="P441" s="92"/>
      <c r="Q441" s="93"/>
      <c r="S441" s="84"/>
      <c r="T441" s="84"/>
      <c r="U441" s="144"/>
      <c r="V441" s="144"/>
      <c r="W441" s="144"/>
    </row>
    <row r="442" spans="5:23">
      <c r="E442" s="90"/>
      <c r="F442" s="90"/>
      <c r="G442" s="90"/>
      <c r="H442" s="90"/>
      <c r="I442" s="90"/>
      <c r="J442" s="90"/>
      <c r="K442" s="90"/>
      <c r="L442" s="90"/>
      <c r="M442" s="90"/>
      <c r="P442" s="92"/>
      <c r="Q442" s="93"/>
      <c r="S442" s="84"/>
      <c r="T442" s="84"/>
      <c r="U442" s="144"/>
      <c r="V442" s="144"/>
      <c r="W442" s="144"/>
    </row>
    <row r="443" spans="5:23">
      <c r="E443" s="90"/>
      <c r="F443" s="90"/>
      <c r="G443" s="90"/>
      <c r="H443" s="90"/>
      <c r="I443" s="90"/>
      <c r="J443" s="90"/>
      <c r="K443" s="90"/>
      <c r="L443" s="90"/>
      <c r="M443" s="90"/>
      <c r="P443" s="92"/>
      <c r="Q443" s="93"/>
      <c r="S443" s="84"/>
      <c r="T443" s="84"/>
      <c r="U443" s="144"/>
      <c r="V443" s="144"/>
      <c r="W443" s="144"/>
    </row>
    <row r="444" spans="5:23">
      <c r="E444" s="90"/>
      <c r="F444" s="90"/>
      <c r="G444" s="90"/>
      <c r="H444" s="90"/>
      <c r="I444" s="90"/>
      <c r="J444" s="90"/>
      <c r="K444" s="90"/>
      <c r="L444" s="90"/>
      <c r="M444" s="90"/>
      <c r="P444" s="92"/>
      <c r="Q444" s="93"/>
      <c r="S444" s="84"/>
      <c r="T444" s="84"/>
      <c r="U444" s="144"/>
      <c r="V444" s="144"/>
      <c r="W444" s="144"/>
    </row>
    <row r="445" spans="5:23">
      <c r="E445" s="90"/>
      <c r="F445" s="90"/>
      <c r="G445" s="90"/>
      <c r="H445" s="90"/>
      <c r="I445" s="90"/>
      <c r="J445" s="90"/>
      <c r="K445" s="90"/>
      <c r="L445" s="90"/>
      <c r="M445" s="90"/>
      <c r="P445" s="92"/>
      <c r="Q445" s="93"/>
      <c r="S445" s="84"/>
      <c r="T445" s="84"/>
      <c r="U445" s="144"/>
      <c r="V445" s="144"/>
      <c r="W445" s="144"/>
    </row>
    <row r="446" spans="5:23">
      <c r="E446" s="90"/>
      <c r="F446" s="90"/>
      <c r="G446" s="90"/>
      <c r="H446" s="90"/>
      <c r="I446" s="90"/>
      <c r="J446" s="90"/>
      <c r="K446" s="90"/>
      <c r="L446" s="90"/>
      <c r="M446" s="90"/>
      <c r="P446" s="92"/>
      <c r="Q446" s="93"/>
      <c r="S446" s="84"/>
      <c r="T446" s="84"/>
      <c r="U446" s="144"/>
      <c r="V446" s="144"/>
      <c r="W446" s="144"/>
    </row>
    <row r="447" spans="5:23">
      <c r="E447" s="90"/>
      <c r="F447" s="90"/>
      <c r="G447" s="90"/>
      <c r="H447" s="90"/>
      <c r="I447" s="90"/>
      <c r="J447" s="90"/>
      <c r="K447" s="90"/>
      <c r="L447" s="90"/>
      <c r="M447" s="90"/>
      <c r="P447" s="92"/>
      <c r="Q447" s="93"/>
      <c r="S447" s="84"/>
      <c r="T447" s="84"/>
      <c r="U447" s="144"/>
      <c r="V447" s="144"/>
      <c r="W447" s="144"/>
    </row>
    <row r="448" spans="5:23">
      <c r="E448" s="90"/>
      <c r="F448" s="90"/>
      <c r="G448" s="90"/>
      <c r="H448" s="90"/>
      <c r="I448" s="90"/>
      <c r="J448" s="90"/>
      <c r="K448" s="90"/>
      <c r="L448" s="90"/>
      <c r="M448" s="90"/>
      <c r="P448" s="92"/>
      <c r="Q448" s="93"/>
      <c r="S448" s="84"/>
      <c r="T448" s="84"/>
      <c r="U448" s="144"/>
      <c r="V448" s="144"/>
      <c r="W448" s="144"/>
    </row>
    <row r="449" spans="5:23">
      <c r="E449" s="90"/>
      <c r="F449" s="90"/>
      <c r="G449" s="90"/>
      <c r="H449" s="90"/>
      <c r="I449" s="90"/>
      <c r="J449" s="90"/>
      <c r="K449" s="90"/>
      <c r="L449" s="90"/>
      <c r="M449" s="90"/>
      <c r="P449" s="92"/>
      <c r="Q449" s="93"/>
      <c r="S449" s="84"/>
      <c r="T449" s="84"/>
      <c r="U449" s="144"/>
      <c r="V449" s="144"/>
      <c r="W449" s="144"/>
    </row>
    <row r="450" spans="5:23">
      <c r="E450" s="90"/>
      <c r="F450" s="90"/>
      <c r="G450" s="90"/>
      <c r="H450" s="90"/>
      <c r="I450" s="90"/>
      <c r="J450" s="90"/>
      <c r="K450" s="90"/>
      <c r="L450" s="90"/>
      <c r="M450" s="90"/>
      <c r="P450" s="92"/>
      <c r="Q450" s="93"/>
      <c r="S450" s="84"/>
      <c r="T450" s="84"/>
      <c r="U450" s="144"/>
      <c r="V450" s="144"/>
      <c r="W450" s="144"/>
    </row>
    <row r="451" spans="5:23">
      <c r="E451" s="90"/>
      <c r="F451" s="90"/>
      <c r="G451" s="90"/>
      <c r="H451" s="90"/>
      <c r="I451" s="90"/>
      <c r="J451" s="90"/>
      <c r="K451" s="90"/>
      <c r="L451" s="90"/>
      <c r="M451" s="90"/>
      <c r="P451" s="92"/>
      <c r="Q451" s="93"/>
      <c r="S451" s="84"/>
      <c r="T451" s="84"/>
      <c r="U451" s="144"/>
      <c r="V451" s="144"/>
      <c r="W451" s="144"/>
    </row>
    <row r="452" spans="5:23">
      <c r="E452" s="90"/>
      <c r="F452" s="90"/>
      <c r="G452" s="90"/>
      <c r="H452" s="90"/>
      <c r="I452" s="90"/>
      <c r="J452" s="90"/>
      <c r="K452" s="90"/>
      <c r="L452" s="90"/>
      <c r="M452" s="90"/>
      <c r="P452" s="92"/>
      <c r="Q452" s="93"/>
      <c r="S452" s="84"/>
      <c r="T452" s="84"/>
      <c r="U452" s="144"/>
      <c r="V452" s="144"/>
      <c r="W452" s="144"/>
    </row>
    <row r="453" spans="5:23">
      <c r="E453" s="90"/>
      <c r="F453" s="90"/>
      <c r="G453" s="90"/>
      <c r="H453" s="90"/>
      <c r="I453" s="90"/>
      <c r="J453" s="90"/>
      <c r="K453" s="90"/>
      <c r="L453" s="90"/>
      <c r="M453" s="90"/>
      <c r="P453" s="92"/>
      <c r="Q453" s="93"/>
      <c r="S453" s="84"/>
      <c r="T453" s="84"/>
      <c r="U453" s="144"/>
      <c r="V453" s="144"/>
      <c r="W453" s="144"/>
    </row>
    <row r="454" spans="5:23">
      <c r="E454" s="90"/>
      <c r="F454" s="90"/>
      <c r="G454" s="90"/>
      <c r="H454" s="90"/>
      <c r="I454" s="90"/>
      <c r="J454" s="90"/>
      <c r="K454" s="90"/>
      <c r="L454" s="90"/>
      <c r="M454" s="90"/>
      <c r="P454" s="92"/>
      <c r="Q454" s="93"/>
      <c r="S454" s="84"/>
      <c r="T454" s="84"/>
      <c r="U454" s="144"/>
      <c r="V454" s="144"/>
      <c r="W454" s="144"/>
    </row>
    <row r="455" spans="5:23">
      <c r="E455" s="90"/>
      <c r="F455" s="90"/>
      <c r="G455" s="90"/>
      <c r="H455" s="90"/>
      <c r="I455" s="90"/>
      <c r="J455" s="90"/>
      <c r="K455" s="90"/>
      <c r="L455" s="90"/>
      <c r="M455" s="90"/>
      <c r="P455" s="92"/>
      <c r="Q455" s="93"/>
      <c r="S455" s="84"/>
      <c r="T455" s="84"/>
      <c r="U455" s="144"/>
      <c r="V455" s="144"/>
      <c r="W455" s="144"/>
    </row>
    <row r="456" spans="5:23">
      <c r="E456" s="90"/>
      <c r="F456" s="90"/>
      <c r="G456" s="90"/>
      <c r="H456" s="90"/>
      <c r="I456" s="90"/>
      <c r="J456" s="90"/>
      <c r="K456" s="90"/>
      <c r="L456" s="90"/>
      <c r="M456" s="90"/>
      <c r="P456" s="92"/>
      <c r="Q456" s="93"/>
      <c r="S456" s="84"/>
      <c r="T456" s="84"/>
      <c r="U456" s="144"/>
      <c r="V456" s="144"/>
      <c r="W456" s="144"/>
    </row>
    <row r="457" spans="5:23">
      <c r="E457" s="90"/>
      <c r="F457" s="90"/>
      <c r="G457" s="90"/>
      <c r="H457" s="90"/>
      <c r="I457" s="90"/>
      <c r="J457" s="90"/>
      <c r="K457" s="90"/>
      <c r="L457" s="90"/>
      <c r="M457" s="90"/>
      <c r="P457" s="92"/>
      <c r="Q457" s="93"/>
      <c r="S457" s="84"/>
      <c r="T457" s="84"/>
      <c r="U457" s="144"/>
      <c r="V457" s="144"/>
      <c r="W457" s="144"/>
    </row>
    <row r="458" spans="5:23">
      <c r="E458" s="90"/>
      <c r="F458" s="90"/>
      <c r="G458" s="90"/>
      <c r="H458" s="90"/>
      <c r="I458" s="90"/>
      <c r="J458" s="90"/>
      <c r="K458" s="90"/>
      <c r="L458" s="90"/>
      <c r="M458" s="90"/>
      <c r="P458" s="92"/>
      <c r="Q458" s="93"/>
      <c r="S458" s="84"/>
      <c r="T458" s="84"/>
      <c r="U458" s="144"/>
      <c r="V458" s="144"/>
      <c r="W458" s="144"/>
    </row>
    <row r="459" spans="5:23">
      <c r="E459" s="90"/>
      <c r="F459" s="90"/>
      <c r="G459" s="90"/>
      <c r="H459" s="90"/>
      <c r="I459" s="90"/>
      <c r="J459" s="90"/>
      <c r="K459" s="90"/>
      <c r="L459" s="90"/>
      <c r="M459" s="90"/>
      <c r="P459" s="92"/>
      <c r="Q459" s="93"/>
      <c r="S459" s="84"/>
      <c r="T459" s="84"/>
      <c r="U459" s="144"/>
      <c r="V459" s="144"/>
      <c r="W459" s="144"/>
    </row>
    <row r="460" spans="5:23">
      <c r="E460" s="90"/>
      <c r="F460" s="90"/>
      <c r="G460" s="90"/>
      <c r="H460" s="90"/>
      <c r="I460" s="90"/>
      <c r="J460" s="90"/>
      <c r="K460" s="90"/>
      <c r="L460" s="90"/>
      <c r="M460" s="90"/>
      <c r="P460" s="92"/>
      <c r="Q460" s="93"/>
      <c r="S460" s="84"/>
      <c r="T460" s="84"/>
      <c r="U460" s="144"/>
      <c r="V460" s="144"/>
      <c r="W460" s="144"/>
    </row>
    <row r="461" spans="5:23">
      <c r="E461" s="90"/>
      <c r="F461" s="90"/>
      <c r="G461" s="90"/>
      <c r="H461" s="90"/>
      <c r="I461" s="90"/>
      <c r="J461" s="90"/>
      <c r="K461" s="90"/>
      <c r="L461" s="90"/>
      <c r="M461" s="90"/>
      <c r="P461" s="92"/>
      <c r="Q461" s="93"/>
      <c r="S461" s="84"/>
      <c r="T461" s="84"/>
      <c r="U461" s="144"/>
      <c r="V461" s="144"/>
      <c r="W461" s="144"/>
    </row>
    <row r="462" spans="5:23">
      <c r="E462" s="90"/>
      <c r="F462" s="90"/>
      <c r="G462" s="90"/>
      <c r="H462" s="90"/>
      <c r="I462" s="90"/>
      <c r="J462" s="90"/>
      <c r="K462" s="90"/>
      <c r="L462" s="90"/>
      <c r="M462" s="90"/>
      <c r="P462" s="92"/>
      <c r="Q462" s="93"/>
      <c r="S462" s="84"/>
      <c r="T462" s="84"/>
      <c r="U462" s="144"/>
      <c r="V462" s="144"/>
      <c r="W462" s="144"/>
    </row>
    <row r="463" spans="5:23">
      <c r="E463" s="90"/>
      <c r="F463" s="90"/>
      <c r="G463" s="90"/>
      <c r="H463" s="90"/>
      <c r="I463" s="90"/>
      <c r="J463" s="90"/>
      <c r="K463" s="90"/>
      <c r="L463" s="90"/>
      <c r="M463" s="90"/>
      <c r="P463" s="92"/>
      <c r="Q463" s="93"/>
      <c r="S463" s="84"/>
      <c r="T463" s="84"/>
      <c r="U463" s="144"/>
      <c r="V463" s="144"/>
      <c r="W463" s="144"/>
    </row>
    <row r="464" spans="5:23">
      <c r="E464" s="90"/>
      <c r="F464" s="90"/>
      <c r="G464" s="90"/>
      <c r="H464" s="90"/>
      <c r="I464" s="90"/>
      <c r="J464" s="90"/>
      <c r="K464" s="90"/>
      <c r="L464" s="90"/>
      <c r="M464" s="90"/>
      <c r="P464" s="92"/>
      <c r="Q464" s="93"/>
      <c r="S464" s="84"/>
      <c r="T464" s="84"/>
      <c r="U464" s="144"/>
      <c r="V464" s="144"/>
      <c r="W464" s="144"/>
    </row>
    <row r="465" spans="5:23">
      <c r="E465" s="90"/>
      <c r="F465" s="90"/>
      <c r="G465" s="90"/>
      <c r="H465" s="90"/>
      <c r="I465" s="90"/>
      <c r="J465" s="90"/>
      <c r="K465" s="90"/>
      <c r="L465" s="90"/>
      <c r="M465" s="90"/>
      <c r="P465" s="92"/>
      <c r="Q465" s="93"/>
      <c r="S465" s="84"/>
      <c r="T465" s="84"/>
      <c r="U465" s="144"/>
      <c r="V465" s="144"/>
      <c r="W465" s="144"/>
    </row>
    <row r="466" spans="5:23">
      <c r="E466" s="90"/>
      <c r="F466" s="90"/>
      <c r="G466" s="90"/>
      <c r="H466" s="90"/>
      <c r="I466" s="90"/>
      <c r="J466" s="90"/>
      <c r="K466" s="90"/>
      <c r="L466" s="90"/>
      <c r="M466" s="90"/>
      <c r="P466" s="92"/>
      <c r="Q466" s="93"/>
      <c r="S466" s="84"/>
      <c r="T466" s="84"/>
      <c r="U466" s="144"/>
      <c r="V466" s="144"/>
      <c r="W466" s="144"/>
    </row>
    <row r="467" spans="5:23">
      <c r="E467" s="90"/>
      <c r="F467" s="90"/>
      <c r="G467" s="90"/>
      <c r="H467" s="90"/>
      <c r="I467" s="90"/>
      <c r="J467" s="90"/>
      <c r="K467" s="90"/>
      <c r="L467" s="90"/>
      <c r="M467" s="90"/>
      <c r="P467" s="92"/>
      <c r="Q467" s="93"/>
      <c r="S467" s="84"/>
      <c r="T467" s="84"/>
      <c r="U467" s="144"/>
      <c r="V467" s="144"/>
      <c r="W467" s="144"/>
    </row>
    <row r="468" spans="5:23">
      <c r="E468" s="90"/>
      <c r="F468" s="90"/>
      <c r="G468" s="90"/>
      <c r="H468" s="90"/>
      <c r="I468" s="90"/>
      <c r="J468" s="90"/>
      <c r="K468" s="90"/>
      <c r="L468" s="90"/>
      <c r="M468" s="90"/>
      <c r="P468" s="92"/>
      <c r="Q468" s="93"/>
      <c r="S468" s="84"/>
      <c r="T468" s="84"/>
      <c r="U468" s="144"/>
      <c r="V468" s="144"/>
      <c r="W468" s="144"/>
    </row>
    <row r="469" spans="5:23">
      <c r="E469" s="90"/>
      <c r="F469" s="90"/>
      <c r="G469" s="90"/>
      <c r="H469" s="90"/>
      <c r="I469" s="90"/>
      <c r="J469" s="90"/>
      <c r="K469" s="90"/>
      <c r="L469" s="90"/>
      <c r="M469" s="90"/>
      <c r="P469" s="92"/>
      <c r="Q469" s="93"/>
      <c r="S469" s="84"/>
      <c r="T469" s="84"/>
      <c r="U469" s="144"/>
      <c r="V469" s="144"/>
      <c r="W469" s="144"/>
    </row>
    <row r="470" spans="5:23">
      <c r="E470" s="90"/>
      <c r="F470" s="90"/>
      <c r="G470" s="90"/>
      <c r="H470" s="90"/>
      <c r="I470" s="90"/>
      <c r="J470" s="90"/>
      <c r="K470" s="90"/>
      <c r="L470" s="90"/>
      <c r="M470" s="90"/>
      <c r="P470" s="92"/>
      <c r="Q470" s="93"/>
      <c r="S470" s="84"/>
      <c r="T470" s="84"/>
      <c r="U470" s="144"/>
      <c r="V470" s="144"/>
      <c r="W470" s="144"/>
    </row>
    <row r="471" spans="5:23">
      <c r="E471" s="90"/>
      <c r="F471" s="90"/>
      <c r="G471" s="90"/>
      <c r="H471" s="90"/>
      <c r="I471" s="90"/>
      <c r="J471" s="90"/>
      <c r="K471" s="90"/>
      <c r="L471" s="90"/>
      <c r="M471" s="90"/>
      <c r="P471" s="92"/>
      <c r="Q471" s="93"/>
      <c r="S471" s="84"/>
      <c r="T471" s="84"/>
      <c r="U471" s="144"/>
      <c r="V471" s="144"/>
      <c r="W471" s="144"/>
    </row>
    <row r="472" spans="5:23">
      <c r="E472" s="90"/>
      <c r="F472" s="90"/>
      <c r="G472" s="90"/>
      <c r="H472" s="90"/>
      <c r="I472" s="90"/>
      <c r="J472" s="90"/>
      <c r="K472" s="90"/>
      <c r="L472" s="90"/>
      <c r="M472" s="90"/>
      <c r="P472" s="92"/>
      <c r="Q472" s="93"/>
      <c r="S472" s="84"/>
      <c r="T472" s="84"/>
      <c r="U472" s="144"/>
      <c r="V472" s="144"/>
      <c r="W472" s="144"/>
    </row>
    <row r="473" spans="5:23">
      <c r="E473" s="90"/>
      <c r="F473" s="90"/>
      <c r="G473" s="90"/>
      <c r="H473" s="90"/>
      <c r="I473" s="90"/>
      <c r="J473" s="90"/>
      <c r="K473" s="90"/>
      <c r="L473" s="90"/>
      <c r="M473" s="90"/>
      <c r="P473" s="92"/>
      <c r="Q473" s="93"/>
      <c r="S473" s="84"/>
      <c r="T473" s="84"/>
      <c r="U473" s="144"/>
      <c r="V473" s="144"/>
      <c r="W473" s="144"/>
    </row>
    <row r="474" spans="5:23">
      <c r="E474" s="90"/>
      <c r="F474" s="90"/>
      <c r="G474" s="90"/>
      <c r="H474" s="90"/>
      <c r="I474" s="90"/>
      <c r="J474" s="90"/>
      <c r="K474" s="90"/>
      <c r="L474" s="90"/>
      <c r="M474" s="90"/>
      <c r="P474" s="92"/>
      <c r="Q474" s="93"/>
      <c r="S474" s="84"/>
      <c r="T474" s="84"/>
      <c r="U474" s="144"/>
      <c r="V474" s="144"/>
      <c r="W474" s="144"/>
    </row>
    <row r="475" spans="5:23">
      <c r="E475" s="90"/>
      <c r="F475" s="90"/>
      <c r="G475" s="90"/>
      <c r="H475" s="90"/>
      <c r="I475" s="90"/>
      <c r="J475" s="90"/>
      <c r="K475" s="90"/>
      <c r="L475" s="90"/>
      <c r="M475" s="90"/>
      <c r="P475" s="92"/>
      <c r="Q475" s="93"/>
      <c r="S475" s="84"/>
      <c r="T475" s="84"/>
      <c r="U475" s="144"/>
      <c r="V475" s="144"/>
      <c r="W475" s="144"/>
    </row>
    <row r="476" spans="5:23">
      <c r="E476" s="90"/>
      <c r="F476" s="90"/>
      <c r="G476" s="90"/>
      <c r="H476" s="90"/>
      <c r="I476" s="90"/>
      <c r="J476" s="90"/>
      <c r="K476" s="90"/>
      <c r="L476" s="90"/>
      <c r="M476" s="90"/>
      <c r="P476" s="92"/>
      <c r="Q476" s="93"/>
      <c r="S476" s="84"/>
      <c r="T476" s="84"/>
      <c r="U476" s="144"/>
      <c r="V476" s="144"/>
      <c r="W476" s="144"/>
    </row>
    <row r="477" spans="5:23">
      <c r="E477" s="90"/>
      <c r="F477" s="90"/>
      <c r="G477" s="90"/>
      <c r="H477" s="90"/>
      <c r="I477" s="90"/>
      <c r="J477" s="90"/>
      <c r="K477" s="90"/>
      <c r="L477" s="90"/>
      <c r="M477" s="90"/>
      <c r="P477" s="92"/>
      <c r="Q477" s="93"/>
      <c r="S477" s="84"/>
      <c r="T477" s="84"/>
      <c r="U477" s="144"/>
      <c r="V477" s="144"/>
      <c r="W477" s="144"/>
    </row>
    <row r="478" spans="5:23">
      <c r="E478" s="90"/>
      <c r="F478" s="90"/>
      <c r="G478" s="90"/>
      <c r="H478" s="90"/>
      <c r="I478" s="90"/>
      <c r="J478" s="90"/>
      <c r="K478" s="90"/>
      <c r="L478" s="90"/>
      <c r="M478" s="90"/>
      <c r="P478" s="92"/>
      <c r="Q478" s="93"/>
      <c r="S478" s="84"/>
      <c r="T478" s="84"/>
      <c r="U478" s="144"/>
      <c r="V478" s="144"/>
      <c r="W478" s="144"/>
    </row>
    <row r="479" spans="5:23">
      <c r="E479" s="90"/>
      <c r="F479" s="90"/>
      <c r="G479" s="90"/>
      <c r="H479" s="90"/>
      <c r="I479" s="90"/>
      <c r="J479" s="90"/>
      <c r="K479" s="90"/>
      <c r="L479" s="90"/>
      <c r="M479" s="90"/>
      <c r="P479" s="92"/>
      <c r="Q479" s="93"/>
      <c r="S479" s="84"/>
      <c r="T479" s="84"/>
      <c r="U479" s="144"/>
      <c r="V479" s="144"/>
      <c r="W479" s="144"/>
    </row>
    <row r="480" spans="5:23">
      <c r="E480" s="90"/>
      <c r="F480" s="90"/>
      <c r="G480" s="90"/>
      <c r="H480" s="90"/>
      <c r="I480" s="90"/>
      <c r="J480" s="90"/>
      <c r="K480" s="90"/>
      <c r="L480" s="90"/>
      <c r="M480" s="90"/>
      <c r="P480" s="92"/>
      <c r="Q480" s="93"/>
      <c r="S480" s="84"/>
      <c r="T480" s="84"/>
      <c r="U480" s="144"/>
      <c r="V480" s="144"/>
      <c r="W480" s="144"/>
    </row>
    <row r="481" spans="5:23">
      <c r="E481" s="90"/>
      <c r="F481" s="90"/>
      <c r="G481" s="90"/>
      <c r="H481" s="90"/>
      <c r="I481" s="90"/>
      <c r="J481" s="90"/>
      <c r="K481" s="90"/>
      <c r="L481" s="90"/>
      <c r="M481" s="90"/>
      <c r="P481" s="92"/>
      <c r="Q481" s="93"/>
      <c r="S481" s="84"/>
      <c r="T481" s="84"/>
      <c r="U481" s="144"/>
      <c r="V481" s="144"/>
      <c r="W481" s="144"/>
    </row>
    <row r="482" spans="5:23">
      <c r="E482" s="90"/>
      <c r="F482" s="90"/>
      <c r="G482" s="90"/>
      <c r="H482" s="90"/>
      <c r="I482" s="90"/>
      <c r="J482" s="90"/>
      <c r="K482" s="90"/>
      <c r="L482" s="90"/>
      <c r="M482" s="90"/>
      <c r="P482" s="92"/>
      <c r="Q482" s="93"/>
      <c r="S482" s="84"/>
      <c r="T482" s="84"/>
      <c r="U482" s="144"/>
      <c r="V482" s="144"/>
      <c r="W482" s="144"/>
    </row>
    <row r="483" spans="5:23">
      <c r="E483" s="90"/>
      <c r="F483" s="90"/>
      <c r="G483" s="90"/>
      <c r="H483" s="90"/>
      <c r="I483" s="90"/>
      <c r="J483" s="90"/>
      <c r="K483" s="90"/>
      <c r="L483" s="90"/>
      <c r="M483" s="90"/>
      <c r="P483" s="92"/>
      <c r="Q483" s="93"/>
      <c r="S483" s="84"/>
      <c r="T483" s="84"/>
      <c r="U483" s="144"/>
      <c r="V483" s="144"/>
      <c r="W483" s="144"/>
    </row>
    <row r="484" spans="5:23">
      <c r="E484" s="90"/>
      <c r="F484" s="90"/>
      <c r="G484" s="90"/>
      <c r="H484" s="90"/>
      <c r="I484" s="90"/>
      <c r="J484" s="90"/>
      <c r="K484" s="90"/>
      <c r="L484" s="90"/>
      <c r="M484" s="90"/>
      <c r="P484" s="92"/>
      <c r="Q484" s="93"/>
      <c r="S484" s="84"/>
      <c r="T484" s="84"/>
      <c r="U484" s="144"/>
      <c r="V484" s="144"/>
      <c r="W484" s="144"/>
    </row>
    <row r="485" spans="5:23">
      <c r="E485" s="90"/>
      <c r="F485" s="90"/>
      <c r="G485" s="90"/>
      <c r="H485" s="90"/>
      <c r="I485" s="90"/>
      <c r="J485" s="90"/>
      <c r="K485" s="90"/>
      <c r="L485" s="90"/>
      <c r="M485" s="90"/>
      <c r="P485" s="92"/>
      <c r="Q485" s="93"/>
      <c r="S485" s="84"/>
      <c r="T485" s="84"/>
      <c r="U485" s="144"/>
      <c r="V485" s="144"/>
      <c r="W485" s="144"/>
    </row>
    <row r="486" spans="5:23">
      <c r="E486" s="90"/>
      <c r="F486" s="90"/>
      <c r="G486" s="90"/>
      <c r="H486" s="90"/>
      <c r="I486" s="90"/>
      <c r="J486" s="90"/>
      <c r="K486" s="90"/>
      <c r="L486" s="90"/>
      <c r="M486" s="90"/>
      <c r="P486" s="92"/>
      <c r="Q486" s="93"/>
      <c r="S486" s="84"/>
      <c r="T486" s="84"/>
      <c r="U486" s="144"/>
      <c r="V486" s="144"/>
      <c r="W486" s="144"/>
    </row>
    <row r="487" spans="5:23">
      <c r="E487" s="90"/>
      <c r="F487" s="90"/>
      <c r="G487" s="90"/>
      <c r="H487" s="90"/>
      <c r="I487" s="90"/>
      <c r="J487" s="90"/>
      <c r="K487" s="90"/>
      <c r="L487" s="90"/>
      <c r="M487" s="90"/>
      <c r="P487" s="92"/>
      <c r="Q487" s="93"/>
      <c r="S487" s="84"/>
      <c r="T487" s="84"/>
      <c r="U487" s="144"/>
      <c r="V487" s="144"/>
      <c r="W487" s="144"/>
    </row>
    <row r="488" spans="5:23">
      <c r="E488" s="90"/>
      <c r="F488" s="90"/>
      <c r="G488" s="90"/>
      <c r="H488" s="90"/>
      <c r="I488" s="90"/>
      <c r="J488" s="90"/>
      <c r="K488" s="90"/>
      <c r="L488" s="90"/>
      <c r="M488" s="90"/>
      <c r="P488" s="92"/>
      <c r="Q488" s="93"/>
      <c r="S488" s="84"/>
      <c r="T488" s="84"/>
      <c r="U488" s="144"/>
      <c r="V488" s="144"/>
      <c r="W488" s="144"/>
    </row>
    <row r="489" spans="5:23">
      <c r="E489" s="90"/>
      <c r="F489" s="90"/>
      <c r="G489" s="90"/>
      <c r="H489" s="90"/>
      <c r="I489" s="90"/>
      <c r="J489" s="90"/>
      <c r="K489" s="90"/>
      <c r="L489" s="90"/>
      <c r="M489" s="90"/>
      <c r="P489" s="92"/>
      <c r="Q489" s="93"/>
      <c r="S489" s="84"/>
      <c r="T489" s="84"/>
      <c r="U489" s="144"/>
      <c r="V489" s="144"/>
      <c r="W489" s="144"/>
    </row>
    <row r="490" spans="5:23">
      <c r="E490" s="90"/>
      <c r="F490" s="90"/>
      <c r="G490" s="90"/>
      <c r="H490" s="90"/>
      <c r="I490" s="90"/>
      <c r="J490" s="90"/>
      <c r="K490" s="90"/>
      <c r="L490" s="90"/>
      <c r="M490" s="90"/>
      <c r="P490" s="92"/>
      <c r="Q490" s="93"/>
      <c r="S490" s="84"/>
      <c r="T490" s="84"/>
      <c r="U490" s="144"/>
      <c r="V490" s="144"/>
      <c r="W490" s="144"/>
    </row>
    <row r="491" spans="5:23">
      <c r="E491" s="90"/>
      <c r="F491" s="90"/>
      <c r="G491" s="90"/>
      <c r="H491" s="90"/>
      <c r="I491" s="90"/>
      <c r="J491" s="90"/>
      <c r="K491" s="90"/>
      <c r="L491" s="90"/>
      <c r="M491" s="90"/>
      <c r="P491" s="92"/>
      <c r="Q491" s="93"/>
      <c r="S491" s="84"/>
      <c r="T491" s="84"/>
      <c r="U491" s="144"/>
      <c r="V491" s="144"/>
      <c r="W491" s="144"/>
    </row>
    <row r="492" spans="5:23">
      <c r="E492" s="90"/>
      <c r="F492" s="90"/>
      <c r="G492" s="90"/>
      <c r="H492" s="90"/>
      <c r="I492" s="90"/>
      <c r="J492" s="90"/>
      <c r="K492" s="90"/>
      <c r="L492" s="90"/>
      <c r="M492" s="90"/>
      <c r="P492" s="92"/>
      <c r="Q492" s="93"/>
      <c r="S492" s="84"/>
      <c r="T492" s="84"/>
      <c r="U492" s="144"/>
      <c r="V492" s="144"/>
      <c r="W492" s="144"/>
    </row>
    <row r="493" spans="5:23">
      <c r="E493" s="90"/>
      <c r="F493" s="90"/>
      <c r="G493" s="90"/>
      <c r="H493" s="90"/>
      <c r="I493" s="90"/>
      <c r="J493" s="90"/>
      <c r="K493" s="90"/>
      <c r="L493" s="90"/>
      <c r="M493" s="90"/>
      <c r="P493" s="92"/>
      <c r="Q493" s="93"/>
      <c r="S493" s="84"/>
      <c r="T493" s="84"/>
      <c r="U493" s="144"/>
      <c r="V493" s="144"/>
      <c r="W493" s="144"/>
    </row>
    <row r="494" spans="5:23">
      <c r="E494" s="90"/>
      <c r="F494" s="90"/>
      <c r="G494" s="90"/>
      <c r="H494" s="90"/>
      <c r="I494" s="90"/>
      <c r="J494" s="90"/>
      <c r="K494" s="90"/>
      <c r="L494" s="90"/>
      <c r="M494" s="90"/>
      <c r="P494" s="92"/>
      <c r="Q494" s="93"/>
      <c r="S494" s="84"/>
      <c r="T494" s="84"/>
      <c r="U494" s="144"/>
      <c r="V494" s="144"/>
      <c r="W494" s="144"/>
    </row>
    <row r="495" spans="5:23">
      <c r="E495" s="90"/>
      <c r="F495" s="90"/>
      <c r="G495" s="90"/>
      <c r="H495" s="90"/>
      <c r="I495" s="90"/>
      <c r="J495" s="90"/>
      <c r="K495" s="90"/>
      <c r="L495" s="90"/>
      <c r="M495" s="90"/>
      <c r="P495" s="92"/>
      <c r="Q495" s="93"/>
      <c r="S495" s="84"/>
      <c r="T495" s="84"/>
      <c r="U495" s="144"/>
      <c r="V495" s="144"/>
      <c r="W495" s="144"/>
    </row>
    <row r="496" spans="5:23">
      <c r="E496" s="90"/>
      <c r="F496" s="90"/>
      <c r="G496" s="90"/>
      <c r="H496" s="90"/>
      <c r="I496" s="90"/>
      <c r="J496" s="90"/>
      <c r="K496" s="90"/>
      <c r="L496" s="90"/>
      <c r="M496" s="90"/>
      <c r="P496" s="92"/>
      <c r="Q496" s="93"/>
      <c r="S496" s="84"/>
      <c r="T496" s="84"/>
      <c r="U496" s="144"/>
      <c r="V496" s="144"/>
      <c r="W496" s="144"/>
    </row>
    <row r="497" spans="5:23">
      <c r="E497" s="90"/>
      <c r="F497" s="90"/>
      <c r="G497" s="90"/>
      <c r="H497" s="90"/>
      <c r="I497" s="90"/>
      <c r="J497" s="90"/>
      <c r="K497" s="90"/>
      <c r="L497" s="90"/>
      <c r="M497" s="90"/>
      <c r="P497" s="92"/>
      <c r="Q497" s="93"/>
      <c r="S497" s="84"/>
      <c r="T497" s="84"/>
      <c r="U497" s="144"/>
      <c r="V497" s="144"/>
      <c r="W497" s="144"/>
    </row>
    <row r="498" spans="5:23">
      <c r="E498" s="90"/>
      <c r="F498" s="90"/>
      <c r="G498" s="90"/>
      <c r="H498" s="90"/>
      <c r="I498" s="90"/>
      <c r="J498" s="90"/>
      <c r="K498" s="90"/>
      <c r="L498" s="90"/>
      <c r="M498" s="90"/>
      <c r="P498" s="92"/>
      <c r="Q498" s="93"/>
      <c r="S498" s="84"/>
      <c r="T498" s="84"/>
      <c r="U498" s="144"/>
      <c r="V498" s="144"/>
      <c r="W498" s="144"/>
    </row>
    <row r="499" spans="5:23">
      <c r="E499" s="90"/>
      <c r="F499" s="90"/>
      <c r="G499" s="90"/>
      <c r="H499" s="90"/>
      <c r="I499" s="90"/>
      <c r="J499" s="90"/>
      <c r="K499" s="90"/>
      <c r="L499" s="90"/>
      <c r="M499" s="90"/>
      <c r="P499" s="92"/>
      <c r="Q499" s="93"/>
      <c r="S499" s="84"/>
      <c r="T499" s="84"/>
      <c r="U499" s="144"/>
      <c r="V499" s="144"/>
      <c r="W499" s="144"/>
    </row>
    <row r="500" spans="5:23">
      <c r="E500" s="90"/>
      <c r="F500" s="90"/>
      <c r="G500" s="90"/>
      <c r="H500" s="90"/>
      <c r="I500" s="90"/>
      <c r="J500" s="90"/>
      <c r="K500" s="90"/>
      <c r="L500" s="90"/>
      <c r="M500" s="90"/>
      <c r="P500" s="92"/>
      <c r="Q500" s="93"/>
      <c r="S500" s="84"/>
      <c r="T500" s="84"/>
      <c r="U500" s="144"/>
      <c r="V500" s="144"/>
      <c r="W500" s="144"/>
    </row>
    <row r="501" spans="5:23">
      <c r="E501" s="90"/>
      <c r="F501" s="90"/>
      <c r="G501" s="90"/>
      <c r="H501" s="90"/>
      <c r="I501" s="90"/>
      <c r="J501" s="90"/>
      <c r="K501" s="90"/>
      <c r="L501" s="90"/>
      <c r="M501" s="90"/>
      <c r="P501" s="92"/>
      <c r="Q501" s="93"/>
      <c r="S501" s="84"/>
      <c r="T501" s="84"/>
      <c r="U501" s="144"/>
      <c r="V501" s="144"/>
      <c r="W501" s="144"/>
    </row>
    <row r="502" spans="5:23">
      <c r="E502" s="90"/>
      <c r="F502" s="90"/>
      <c r="G502" s="90"/>
      <c r="H502" s="90"/>
      <c r="I502" s="90"/>
      <c r="J502" s="90"/>
      <c r="K502" s="90"/>
      <c r="L502" s="90"/>
      <c r="M502" s="90"/>
      <c r="P502" s="92"/>
      <c r="Q502" s="93"/>
      <c r="S502" s="84"/>
      <c r="T502" s="84"/>
      <c r="U502" s="144"/>
      <c r="V502" s="144"/>
      <c r="W502" s="144"/>
    </row>
    <row r="503" spans="5:23">
      <c r="E503" s="90"/>
      <c r="F503" s="90"/>
      <c r="G503" s="90"/>
      <c r="H503" s="90"/>
      <c r="I503" s="90"/>
      <c r="J503" s="90"/>
      <c r="K503" s="90"/>
      <c r="L503" s="90"/>
      <c r="M503" s="90"/>
      <c r="P503" s="92"/>
      <c r="Q503" s="93"/>
      <c r="S503" s="84"/>
      <c r="T503" s="84"/>
      <c r="U503" s="144"/>
      <c r="V503" s="144"/>
      <c r="W503" s="144"/>
    </row>
    <row r="504" spans="5:23">
      <c r="E504" s="90"/>
      <c r="F504" s="90"/>
      <c r="G504" s="90"/>
      <c r="H504" s="90"/>
      <c r="I504" s="90"/>
      <c r="J504" s="90"/>
      <c r="K504" s="90"/>
      <c r="L504" s="90"/>
      <c r="M504" s="90"/>
      <c r="P504" s="92"/>
      <c r="Q504" s="93"/>
      <c r="S504" s="84"/>
      <c r="T504" s="84"/>
      <c r="U504" s="144"/>
      <c r="V504" s="144"/>
      <c r="W504" s="144"/>
    </row>
    <row r="505" spans="5:23">
      <c r="E505" s="90"/>
      <c r="F505" s="90"/>
      <c r="G505" s="90"/>
      <c r="H505" s="90"/>
      <c r="I505" s="90"/>
      <c r="J505" s="90"/>
      <c r="K505" s="90"/>
      <c r="L505" s="90"/>
      <c r="M505" s="90"/>
      <c r="P505" s="92"/>
      <c r="Q505" s="93"/>
      <c r="S505" s="84"/>
      <c r="T505" s="84"/>
      <c r="U505" s="144"/>
      <c r="V505" s="144"/>
      <c r="W505" s="144"/>
    </row>
    <row r="506" spans="5:23">
      <c r="E506" s="90"/>
      <c r="F506" s="90"/>
      <c r="G506" s="90"/>
      <c r="H506" s="90"/>
      <c r="I506" s="90"/>
      <c r="J506" s="90"/>
      <c r="K506" s="90"/>
      <c r="L506" s="90"/>
      <c r="M506" s="90"/>
      <c r="P506" s="92"/>
      <c r="Q506" s="93"/>
      <c r="S506" s="84"/>
      <c r="T506" s="84"/>
      <c r="U506" s="144"/>
      <c r="V506" s="144"/>
      <c r="W506" s="144"/>
    </row>
    <row r="507" spans="5:23">
      <c r="E507" s="90"/>
      <c r="F507" s="90"/>
      <c r="G507" s="90"/>
      <c r="H507" s="90"/>
      <c r="I507" s="90"/>
      <c r="J507" s="90"/>
      <c r="K507" s="90"/>
      <c r="L507" s="90"/>
      <c r="M507" s="90"/>
      <c r="P507" s="92"/>
      <c r="Q507" s="93"/>
      <c r="S507" s="84"/>
      <c r="T507" s="84"/>
      <c r="U507" s="144"/>
      <c r="V507" s="144"/>
      <c r="W507" s="144"/>
    </row>
    <row r="508" spans="5:23">
      <c r="E508" s="90"/>
      <c r="F508" s="90"/>
      <c r="G508" s="90"/>
      <c r="H508" s="90"/>
      <c r="I508" s="90"/>
      <c r="J508" s="90"/>
      <c r="K508" s="90"/>
      <c r="L508" s="90"/>
      <c r="M508" s="90"/>
      <c r="P508" s="92"/>
      <c r="Q508" s="93"/>
      <c r="S508" s="84"/>
      <c r="T508" s="84"/>
      <c r="U508" s="144"/>
      <c r="V508" s="144"/>
      <c r="W508" s="144"/>
    </row>
    <row r="509" spans="5:23">
      <c r="E509" s="90"/>
      <c r="F509" s="90"/>
      <c r="G509" s="90"/>
      <c r="H509" s="90"/>
      <c r="I509" s="90"/>
      <c r="J509" s="90"/>
      <c r="K509" s="90"/>
      <c r="L509" s="90"/>
      <c r="M509" s="90"/>
      <c r="P509" s="92"/>
      <c r="Q509" s="93"/>
      <c r="S509" s="84"/>
      <c r="T509" s="84"/>
      <c r="U509" s="144"/>
      <c r="V509" s="144"/>
      <c r="W509" s="144"/>
    </row>
    <row r="510" spans="5:23">
      <c r="E510" s="90"/>
      <c r="F510" s="90"/>
      <c r="G510" s="90"/>
      <c r="H510" s="90"/>
      <c r="I510" s="90"/>
      <c r="J510" s="90"/>
      <c r="K510" s="90"/>
      <c r="L510" s="90"/>
      <c r="M510" s="90"/>
      <c r="P510" s="92"/>
      <c r="Q510" s="93"/>
      <c r="S510" s="84"/>
      <c r="T510" s="84"/>
      <c r="U510" s="144"/>
      <c r="V510" s="144"/>
      <c r="W510" s="144"/>
    </row>
    <row r="511" spans="5:23">
      <c r="E511" s="90"/>
      <c r="F511" s="90"/>
      <c r="G511" s="90"/>
      <c r="H511" s="90"/>
      <c r="I511" s="90"/>
      <c r="J511" s="90"/>
      <c r="K511" s="90"/>
      <c r="L511" s="90"/>
      <c r="M511" s="90"/>
      <c r="P511" s="92"/>
      <c r="Q511" s="93"/>
      <c r="S511" s="84"/>
      <c r="T511" s="84"/>
      <c r="U511" s="144"/>
      <c r="V511" s="144"/>
      <c r="W511" s="144"/>
    </row>
    <row r="512" spans="5:23">
      <c r="E512" s="90"/>
      <c r="F512" s="90"/>
      <c r="G512" s="90"/>
      <c r="H512" s="90"/>
      <c r="I512" s="90"/>
      <c r="J512" s="90"/>
      <c r="K512" s="90"/>
      <c r="L512" s="90"/>
      <c r="M512" s="90"/>
      <c r="P512" s="92"/>
      <c r="Q512" s="93"/>
      <c r="S512" s="84"/>
      <c r="T512" s="84"/>
      <c r="U512" s="144"/>
      <c r="V512" s="144"/>
      <c r="W512" s="144"/>
    </row>
    <row r="513" spans="5:23">
      <c r="E513" s="90"/>
      <c r="F513" s="90"/>
      <c r="G513" s="90"/>
      <c r="H513" s="90"/>
      <c r="I513" s="90"/>
      <c r="J513" s="90"/>
      <c r="K513" s="90"/>
      <c r="L513" s="90"/>
      <c r="M513" s="90"/>
      <c r="P513" s="92"/>
      <c r="Q513" s="93"/>
      <c r="S513" s="84"/>
      <c r="T513" s="84"/>
      <c r="U513" s="144"/>
      <c r="V513" s="144"/>
      <c r="W513" s="144"/>
    </row>
    <row r="514" spans="5:23">
      <c r="E514" s="90"/>
      <c r="F514" s="90"/>
      <c r="G514" s="90"/>
      <c r="H514" s="90"/>
      <c r="I514" s="90"/>
      <c r="J514" s="90"/>
      <c r="K514" s="90"/>
      <c r="L514" s="90"/>
      <c r="M514" s="90"/>
      <c r="P514" s="92"/>
      <c r="Q514" s="93"/>
      <c r="S514" s="84"/>
      <c r="T514" s="84"/>
      <c r="U514" s="144"/>
      <c r="V514" s="144"/>
      <c r="W514" s="144"/>
    </row>
    <row r="515" spans="5:23">
      <c r="E515" s="90"/>
      <c r="F515" s="90"/>
      <c r="G515" s="90"/>
      <c r="H515" s="90"/>
      <c r="I515" s="90"/>
      <c r="J515" s="90"/>
      <c r="K515" s="90"/>
      <c r="L515" s="90"/>
      <c r="M515" s="90"/>
      <c r="P515" s="92"/>
      <c r="Q515" s="93"/>
      <c r="S515" s="84"/>
      <c r="T515" s="84"/>
      <c r="U515" s="144"/>
      <c r="V515" s="144"/>
      <c r="W515" s="144"/>
    </row>
    <row r="516" spans="5:23">
      <c r="E516" s="90"/>
      <c r="F516" s="90"/>
      <c r="G516" s="90"/>
      <c r="H516" s="90"/>
      <c r="I516" s="90"/>
      <c r="J516" s="90"/>
      <c r="K516" s="90"/>
      <c r="L516" s="90"/>
      <c r="M516" s="90"/>
      <c r="P516" s="92"/>
      <c r="Q516" s="93"/>
      <c r="S516" s="84"/>
      <c r="T516" s="84"/>
      <c r="U516" s="144"/>
      <c r="V516" s="144"/>
      <c r="W516" s="144"/>
    </row>
    <row r="517" spans="5:23">
      <c r="E517" s="90"/>
      <c r="F517" s="90"/>
      <c r="G517" s="90"/>
      <c r="H517" s="90"/>
      <c r="I517" s="90"/>
      <c r="J517" s="90"/>
      <c r="K517" s="90"/>
      <c r="L517" s="90"/>
      <c r="M517" s="90"/>
      <c r="P517" s="92"/>
      <c r="Q517" s="93"/>
      <c r="S517" s="84"/>
      <c r="T517" s="84"/>
      <c r="U517" s="144"/>
      <c r="V517" s="144"/>
      <c r="W517" s="144"/>
    </row>
    <row r="518" spans="5:23">
      <c r="E518" s="90"/>
      <c r="F518" s="90"/>
      <c r="G518" s="90"/>
      <c r="H518" s="90"/>
      <c r="I518" s="90"/>
      <c r="J518" s="90"/>
      <c r="K518" s="90"/>
      <c r="L518" s="90"/>
      <c r="M518" s="90"/>
      <c r="P518" s="92"/>
      <c r="Q518" s="93"/>
      <c r="S518" s="84"/>
      <c r="T518" s="84"/>
      <c r="U518" s="144"/>
      <c r="V518" s="144"/>
      <c r="W518" s="144"/>
    </row>
    <row r="519" spans="5:23">
      <c r="E519" s="90"/>
      <c r="F519" s="90"/>
      <c r="G519" s="90"/>
      <c r="H519" s="90"/>
      <c r="I519" s="90"/>
      <c r="J519" s="90"/>
      <c r="K519" s="90"/>
      <c r="L519" s="90"/>
      <c r="M519" s="90"/>
      <c r="P519" s="92"/>
      <c r="Q519" s="93"/>
      <c r="S519" s="84"/>
      <c r="T519" s="84"/>
      <c r="U519" s="144"/>
      <c r="V519" s="144"/>
      <c r="W519" s="144"/>
    </row>
    <row r="520" spans="5:23">
      <c r="E520" s="90"/>
      <c r="F520" s="90"/>
      <c r="G520" s="90"/>
      <c r="H520" s="90"/>
      <c r="I520" s="90"/>
      <c r="J520" s="90"/>
      <c r="K520" s="90"/>
      <c r="L520" s="90"/>
      <c r="M520" s="90"/>
      <c r="P520" s="92"/>
      <c r="Q520" s="93"/>
      <c r="S520" s="84"/>
      <c r="T520" s="84"/>
      <c r="U520" s="144"/>
      <c r="V520" s="144"/>
      <c r="W520" s="144"/>
    </row>
    <row r="521" spans="5:23">
      <c r="E521" s="90"/>
      <c r="F521" s="90"/>
      <c r="G521" s="90"/>
      <c r="H521" s="90"/>
      <c r="I521" s="90"/>
      <c r="J521" s="90"/>
      <c r="K521" s="90"/>
      <c r="L521" s="90"/>
      <c r="M521" s="90"/>
      <c r="P521" s="92"/>
      <c r="Q521" s="93"/>
      <c r="S521" s="84"/>
      <c r="T521" s="84"/>
      <c r="U521" s="144"/>
      <c r="V521" s="144"/>
      <c r="W521" s="144"/>
    </row>
    <row r="522" spans="5:23">
      <c r="E522" s="90"/>
      <c r="F522" s="90"/>
      <c r="G522" s="90"/>
      <c r="H522" s="90"/>
      <c r="I522" s="90"/>
      <c r="J522" s="90"/>
      <c r="K522" s="90"/>
      <c r="L522" s="90"/>
      <c r="M522" s="90"/>
      <c r="P522" s="92"/>
      <c r="Q522" s="93"/>
      <c r="S522" s="84"/>
      <c r="T522" s="84"/>
      <c r="U522" s="144"/>
      <c r="V522" s="144"/>
      <c r="W522" s="144"/>
    </row>
    <row r="523" spans="5:23">
      <c r="E523" s="90"/>
      <c r="F523" s="90"/>
      <c r="G523" s="90"/>
      <c r="H523" s="90"/>
      <c r="I523" s="90"/>
      <c r="J523" s="90"/>
      <c r="K523" s="90"/>
      <c r="L523" s="90"/>
      <c r="M523" s="90"/>
      <c r="P523" s="92"/>
      <c r="Q523" s="93"/>
      <c r="S523" s="84"/>
      <c r="T523" s="84"/>
      <c r="U523" s="144"/>
      <c r="V523" s="144"/>
      <c r="W523" s="144"/>
    </row>
    <row r="524" spans="5:23">
      <c r="E524" s="90"/>
      <c r="F524" s="90"/>
      <c r="G524" s="90"/>
      <c r="H524" s="90"/>
      <c r="I524" s="90"/>
      <c r="J524" s="90"/>
      <c r="K524" s="90"/>
      <c r="L524" s="90"/>
      <c r="M524" s="90"/>
      <c r="P524" s="92"/>
      <c r="Q524" s="93"/>
      <c r="S524" s="84"/>
      <c r="T524" s="84"/>
      <c r="U524" s="144"/>
      <c r="V524" s="144"/>
      <c r="W524" s="144"/>
    </row>
    <row r="525" spans="5:23">
      <c r="E525" s="90"/>
      <c r="F525" s="90"/>
      <c r="G525" s="90"/>
      <c r="H525" s="90"/>
      <c r="I525" s="90"/>
      <c r="J525" s="90"/>
      <c r="K525" s="90"/>
      <c r="L525" s="90"/>
      <c r="M525" s="90"/>
      <c r="P525" s="92"/>
      <c r="Q525" s="93"/>
      <c r="S525" s="84"/>
      <c r="T525" s="84"/>
      <c r="U525" s="144"/>
      <c r="V525" s="144"/>
      <c r="W525" s="144"/>
    </row>
    <row r="526" spans="5:23">
      <c r="E526" s="90"/>
      <c r="F526" s="90"/>
      <c r="G526" s="90"/>
      <c r="H526" s="90"/>
      <c r="I526" s="90"/>
      <c r="J526" s="90"/>
      <c r="K526" s="90"/>
      <c r="L526" s="90"/>
      <c r="M526" s="90"/>
      <c r="P526" s="92"/>
      <c r="Q526" s="93"/>
      <c r="S526" s="84"/>
      <c r="T526" s="84"/>
      <c r="U526" s="144"/>
      <c r="V526" s="144"/>
      <c r="W526" s="144"/>
    </row>
    <row r="527" spans="5:23">
      <c r="E527" s="90"/>
      <c r="F527" s="90"/>
      <c r="G527" s="90"/>
      <c r="H527" s="90"/>
      <c r="I527" s="90"/>
      <c r="J527" s="90"/>
      <c r="K527" s="90"/>
      <c r="L527" s="90"/>
      <c r="M527" s="90"/>
      <c r="P527" s="92"/>
      <c r="Q527" s="93"/>
      <c r="S527" s="84"/>
      <c r="T527" s="84"/>
      <c r="U527" s="144"/>
      <c r="V527" s="144"/>
      <c r="W527" s="144"/>
    </row>
    <row r="528" spans="5:23">
      <c r="E528" s="90"/>
      <c r="F528" s="90"/>
      <c r="G528" s="90"/>
      <c r="H528" s="90"/>
      <c r="I528" s="90"/>
      <c r="J528" s="90"/>
      <c r="K528" s="90"/>
      <c r="L528" s="90"/>
      <c r="M528" s="90"/>
      <c r="P528" s="92"/>
      <c r="Q528" s="93"/>
      <c r="S528" s="84"/>
      <c r="T528" s="84"/>
      <c r="U528" s="144"/>
      <c r="V528" s="144"/>
      <c r="W528" s="144"/>
    </row>
    <row r="529" spans="5:23">
      <c r="E529" s="90"/>
      <c r="F529" s="90"/>
      <c r="G529" s="90"/>
      <c r="H529" s="90"/>
      <c r="I529" s="90"/>
      <c r="J529" s="90"/>
      <c r="K529" s="90"/>
      <c r="L529" s="90"/>
      <c r="M529" s="90"/>
      <c r="P529" s="92"/>
      <c r="Q529" s="93"/>
      <c r="S529" s="84"/>
      <c r="T529" s="84"/>
      <c r="U529" s="144"/>
      <c r="V529" s="144"/>
      <c r="W529" s="144"/>
    </row>
    <row r="530" spans="5:23">
      <c r="E530" s="90"/>
      <c r="F530" s="90"/>
      <c r="G530" s="90"/>
      <c r="H530" s="90"/>
      <c r="I530" s="90"/>
      <c r="J530" s="90"/>
      <c r="K530" s="90"/>
      <c r="L530" s="90"/>
      <c r="M530" s="90"/>
      <c r="P530" s="92"/>
      <c r="Q530" s="93"/>
      <c r="S530" s="84"/>
      <c r="T530" s="84"/>
      <c r="U530" s="144"/>
      <c r="V530" s="144"/>
      <c r="W530" s="144"/>
    </row>
    <row r="531" spans="5:23">
      <c r="E531" s="90"/>
      <c r="F531" s="90"/>
      <c r="G531" s="90"/>
      <c r="H531" s="90"/>
      <c r="I531" s="90"/>
      <c r="J531" s="90"/>
      <c r="K531" s="90"/>
      <c r="L531" s="90"/>
      <c r="M531" s="90"/>
      <c r="P531" s="92"/>
      <c r="Q531" s="93"/>
      <c r="S531" s="84"/>
      <c r="T531" s="84"/>
      <c r="U531" s="144"/>
      <c r="V531" s="144"/>
      <c r="W531" s="144"/>
    </row>
    <row r="532" spans="5:23">
      <c r="E532" s="90"/>
      <c r="F532" s="90"/>
      <c r="G532" s="90"/>
      <c r="H532" s="90"/>
      <c r="I532" s="90"/>
      <c r="J532" s="90"/>
      <c r="K532" s="90"/>
      <c r="L532" s="90"/>
      <c r="M532" s="90"/>
      <c r="P532" s="92"/>
      <c r="Q532" s="93"/>
      <c r="S532" s="84"/>
      <c r="T532" s="84"/>
      <c r="U532" s="144"/>
      <c r="V532" s="144"/>
      <c r="W532" s="144"/>
    </row>
    <row r="533" spans="5:23">
      <c r="E533" s="90"/>
      <c r="F533" s="90"/>
      <c r="G533" s="90"/>
      <c r="H533" s="90"/>
      <c r="I533" s="90"/>
      <c r="J533" s="90"/>
      <c r="K533" s="90"/>
      <c r="L533" s="90"/>
      <c r="M533" s="90"/>
      <c r="P533" s="92"/>
      <c r="Q533" s="93"/>
      <c r="S533" s="84"/>
      <c r="T533" s="84"/>
      <c r="U533" s="144"/>
      <c r="V533" s="144"/>
      <c r="W533" s="144"/>
    </row>
    <row r="534" spans="5:23">
      <c r="E534" s="90"/>
      <c r="F534" s="90"/>
      <c r="G534" s="90"/>
      <c r="H534" s="90"/>
      <c r="I534" s="90"/>
      <c r="J534" s="90"/>
      <c r="K534" s="90"/>
      <c r="L534" s="90"/>
      <c r="M534" s="90"/>
      <c r="P534" s="92"/>
      <c r="Q534" s="93"/>
      <c r="S534" s="84"/>
      <c r="T534" s="84"/>
      <c r="U534" s="144"/>
      <c r="V534" s="144"/>
      <c r="W534" s="144"/>
    </row>
    <row r="535" spans="5:23">
      <c r="E535" s="90"/>
      <c r="F535" s="90"/>
      <c r="G535" s="90"/>
      <c r="H535" s="90"/>
      <c r="I535" s="90"/>
      <c r="J535" s="90"/>
      <c r="K535" s="90"/>
      <c r="L535" s="90"/>
      <c r="M535" s="90"/>
      <c r="P535" s="92"/>
      <c r="Q535" s="93"/>
      <c r="S535" s="84"/>
      <c r="T535" s="84"/>
      <c r="U535" s="144"/>
      <c r="V535" s="144"/>
      <c r="W535" s="144"/>
    </row>
    <row r="536" spans="5:23">
      <c r="E536" s="90"/>
      <c r="F536" s="90"/>
      <c r="G536" s="90"/>
      <c r="H536" s="90"/>
      <c r="I536" s="90"/>
      <c r="J536" s="90"/>
      <c r="K536" s="90"/>
      <c r="L536" s="90"/>
      <c r="M536" s="90"/>
      <c r="P536" s="92"/>
      <c r="Q536" s="93"/>
      <c r="S536" s="84"/>
      <c r="T536" s="84"/>
      <c r="U536" s="144"/>
      <c r="V536" s="144"/>
      <c r="W536" s="144"/>
    </row>
    <row r="537" spans="5:23">
      <c r="E537" s="90"/>
      <c r="F537" s="90"/>
      <c r="G537" s="90"/>
      <c r="H537" s="90"/>
      <c r="I537" s="90"/>
      <c r="J537" s="90"/>
      <c r="K537" s="90"/>
      <c r="L537" s="90"/>
      <c r="M537" s="90"/>
      <c r="P537" s="92"/>
      <c r="Q537" s="93"/>
      <c r="S537" s="84"/>
      <c r="T537" s="84"/>
      <c r="U537" s="144"/>
      <c r="V537" s="144"/>
      <c r="W537" s="144"/>
    </row>
    <row r="538" spans="5:23">
      <c r="E538" s="90"/>
      <c r="F538" s="90"/>
      <c r="G538" s="90"/>
      <c r="H538" s="90"/>
      <c r="I538" s="90"/>
      <c r="J538" s="90"/>
      <c r="K538" s="90"/>
      <c r="L538" s="90"/>
      <c r="M538" s="90"/>
      <c r="P538" s="92"/>
      <c r="Q538" s="93"/>
      <c r="S538" s="84"/>
      <c r="T538" s="84"/>
      <c r="U538" s="144"/>
      <c r="V538" s="144"/>
      <c r="W538" s="144"/>
    </row>
    <row r="539" spans="5:23">
      <c r="E539" s="90"/>
      <c r="F539" s="90"/>
      <c r="G539" s="90"/>
      <c r="H539" s="90"/>
      <c r="I539" s="90"/>
      <c r="J539" s="90"/>
      <c r="K539" s="90"/>
      <c r="L539" s="90"/>
      <c r="M539" s="90"/>
      <c r="P539" s="92"/>
      <c r="Q539" s="93"/>
      <c r="S539" s="84"/>
      <c r="T539" s="84"/>
      <c r="U539" s="144"/>
      <c r="V539" s="144"/>
      <c r="W539" s="144"/>
    </row>
    <row r="540" spans="5:23">
      <c r="E540" s="90"/>
      <c r="F540" s="90"/>
      <c r="G540" s="90"/>
      <c r="H540" s="90"/>
      <c r="I540" s="90"/>
      <c r="J540" s="90"/>
      <c r="K540" s="90"/>
      <c r="L540" s="90"/>
      <c r="M540" s="90"/>
      <c r="P540" s="92"/>
      <c r="Q540" s="93"/>
      <c r="S540" s="84"/>
      <c r="T540" s="84"/>
      <c r="U540" s="144"/>
      <c r="V540" s="144"/>
      <c r="W540" s="144"/>
    </row>
    <row r="541" spans="5:23">
      <c r="E541" s="90"/>
      <c r="F541" s="90"/>
      <c r="G541" s="90"/>
      <c r="H541" s="90"/>
      <c r="I541" s="90"/>
      <c r="J541" s="90"/>
      <c r="K541" s="90"/>
      <c r="L541" s="90"/>
      <c r="M541" s="90"/>
      <c r="P541" s="92"/>
      <c r="Q541" s="93"/>
      <c r="S541" s="84"/>
      <c r="T541" s="84"/>
      <c r="U541" s="144"/>
      <c r="V541" s="144"/>
      <c r="W541" s="144"/>
    </row>
    <row r="542" spans="5:23">
      <c r="E542" s="90"/>
      <c r="F542" s="90"/>
      <c r="G542" s="90"/>
      <c r="H542" s="90"/>
      <c r="I542" s="90"/>
      <c r="J542" s="90"/>
      <c r="K542" s="90"/>
      <c r="L542" s="90"/>
      <c r="M542" s="90"/>
      <c r="P542" s="92"/>
      <c r="Q542" s="93"/>
      <c r="S542" s="84"/>
      <c r="T542" s="84"/>
      <c r="U542" s="144"/>
      <c r="V542" s="144"/>
      <c r="W542" s="144"/>
    </row>
    <row r="543" spans="5:23">
      <c r="E543" s="90"/>
      <c r="F543" s="90"/>
      <c r="G543" s="90"/>
      <c r="H543" s="90"/>
      <c r="I543" s="90"/>
      <c r="J543" s="90"/>
      <c r="K543" s="90"/>
      <c r="L543" s="90"/>
      <c r="M543" s="90"/>
      <c r="P543" s="92"/>
      <c r="Q543" s="93"/>
      <c r="S543" s="84"/>
      <c r="T543" s="84"/>
      <c r="U543" s="144"/>
      <c r="V543" s="144"/>
      <c r="W543" s="144"/>
    </row>
    <row r="544" spans="5:23">
      <c r="E544" s="90"/>
      <c r="F544" s="90"/>
      <c r="G544" s="90"/>
      <c r="H544" s="90"/>
      <c r="I544" s="90"/>
      <c r="J544" s="90"/>
      <c r="K544" s="90"/>
      <c r="L544" s="90"/>
      <c r="M544" s="90"/>
      <c r="P544" s="92"/>
      <c r="Q544" s="93"/>
      <c r="S544" s="84"/>
      <c r="T544" s="84"/>
      <c r="U544" s="144"/>
      <c r="V544" s="144"/>
      <c r="W544" s="144"/>
    </row>
    <row r="545" spans="5:23">
      <c r="E545" s="90"/>
      <c r="F545" s="90"/>
      <c r="G545" s="90"/>
      <c r="H545" s="90"/>
      <c r="I545" s="90"/>
      <c r="J545" s="90"/>
      <c r="K545" s="90"/>
      <c r="L545" s="90"/>
      <c r="M545" s="90"/>
      <c r="P545" s="92"/>
      <c r="Q545" s="93"/>
      <c r="S545" s="84"/>
      <c r="T545" s="84"/>
      <c r="U545" s="144"/>
      <c r="V545" s="144"/>
      <c r="W545" s="144"/>
    </row>
    <row r="546" spans="5:23">
      <c r="E546" s="90"/>
      <c r="F546" s="90"/>
      <c r="G546" s="90"/>
      <c r="H546" s="90"/>
      <c r="I546" s="90"/>
      <c r="J546" s="90"/>
      <c r="K546" s="90"/>
      <c r="L546" s="90"/>
      <c r="M546" s="90"/>
      <c r="P546" s="92"/>
      <c r="Q546" s="93"/>
      <c r="S546" s="84"/>
      <c r="T546" s="84"/>
      <c r="U546" s="144"/>
      <c r="V546" s="144"/>
      <c r="W546" s="144"/>
    </row>
    <row r="547" spans="5:23">
      <c r="E547" s="90"/>
      <c r="F547" s="90"/>
      <c r="G547" s="90"/>
      <c r="H547" s="90"/>
      <c r="I547" s="90"/>
      <c r="J547" s="90"/>
      <c r="K547" s="90"/>
      <c r="L547" s="90"/>
      <c r="M547" s="90"/>
      <c r="P547" s="92"/>
      <c r="Q547" s="93"/>
      <c r="S547" s="84"/>
      <c r="T547" s="84"/>
      <c r="U547" s="144"/>
      <c r="V547" s="144"/>
      <c r="W547" s="144"/>
    </row>
    <row r="548" spans="5:23">
      <c r="E548" s="90"/>
      <c r="F548" s="90"/>
      <c r="G548" s="90"/>
      <c r="H548" s="90"/>
      <c r="I548" s="90"/>
      <c r="J548" s="90"/>
      <c r="K548" s="90"/>
      <c r="L548" s="90"/>
      <c r="M548" s="90"/>
      <c r="P548" s="92"/>
      <c r="Q548" s="93"/>
      <c r="S548" s="84"/>
      <c r="T548" s="84"/>
      <c r="U548" s="144"/>
      <c r="V548" s="144"/>
      <c r="W548" s="144"/>
    </row>
    <row r="549" spans="5:23">
      <c r="E549" s="90"/>
      <c r="F549" s="90"/>
      <c r="G549" s="90"/>
      <c r="H549" s="90"/>
      <c r="I549" s="90"/>
      <c r="J549" s="90"/>
      <c r="K549" s="90"/>
      <c r="L549" s="90"/>
      <c r="M549" s="90"/>
      <c r="P549" s="92"/>
      <c r="Q549" s="93"/>
      <c r="S549" s="84"/>
      <c r="T549" s="84"/>
      <c r="U549" s="144"/>
      <c r="V549" s="144"/>
      <c r="W549" s="144"/>
    </row>
    <row r="550" spans="5:23">
      <c r="E550" s="90"/>
      <c r="F550" s="90"/>
      <c r="G550" s="90"/>
      <c r="H550" s="90"/>
      <c r="I550" s="90"/>
      <c r="J550" s="90"/>
      <c r="K550" s="90"/>
      <c r="L550" s="90"/>
      <c r="M550" s="90"/>
      <c r="P550" s="92"/>
      <c r="Q550" s="93"/>
      <c r="S550" s="84"/>
      <c r="T550" s="84"/>
      <c r="U550" s="144"/>
      <c r="V550" s="144"/>
      <c r="W550" s="144"/>
    </row>
    <row r="551" spans="5:23">
      <c r="E551" s="90"/>
      <c r="F551" s="90"/>
      <c r="G551" s="90"/>
      <c r="H551" s="90"/>
      <c r="I551" s="90"/>
      <c r="J551" s="90"/>
      <c r="K551" s="90"/>
      <c r="L551" s="90"/>
      <c r="M551" s="90"/>
      <c r="P551" s="92"/>
      <c r="Q551" s="93"/>
      <c r="S551" s="84"/>
      <c r="T551" s="84"/>
      <c r="U551" s="144"/>
      <c r="V551" s="144"/>
      <c r="W551" s="144"/>
    </row>
    <row r="552" spans="5:23">
      <c r="E552" s="90"/>
      <c r="F552" s="90"/>
      <c r="G552" s="90"/>
      <c r="H552" s="90"/>
      <c r="I552" s="90"/>
      <c r="J552" s="90"/>
      <c r="K552" s="90"/>
      <c r="L552" s="90"/>
      <c r="M552" s="90"/>
      <c r="P552" s="92"/>
      <c r="Q552" s="93"/>
      <c r="S552" s="84"/>
      <c r="T552" s="84"/>
      <c r="U552" s="144"/>
      <c r="V552" s="144"/>
      <c r="W552" s="144"/>
    </row>
    <row r="553" spans="5:23">
      <c r="E553" s="90"/>
      <c r="F553" s="90"/>
      <c r="G553" s="90"/>
      <c r="H553" s="90"/>
      <c r="I553" s="90"/>
      <c r="J553" s="90"/>
      <c r="K553" s="90"/>
      <c r="L553" s="90"/>
      <c r="M553" s="90"/>
      <c r="P553" s="92"/>
      <c r="Q553" s="93"/>
      <c r="S553" s="84"/>
      <c r="T553" s="84"/>
      <c r="U553" s="144"/>
      <c r="V553" s="144"/>
      <c r="W553" s="144"/>
    </row>
    <row r="554" spans="5:23">
      <c r="E554" s="90"/>
      <c r="F554" s="90"/>
      <c r="G554" s="90"/>
      <c r="H554" s="90"/>
      <c r="I554" s="90"/>
      <c r="J554" s="90"/>
      <c r="K554" s="90"/>
      <c r="L554" s="90"/>
      <c r="M554" s="90"/>
      <c r="P554" s="92"/>
      <c r="Q554" s="93"/>
      <c r="S554" s="84"/>
      <c r="T554" s="84"/>
      <c r="U554" s="144"/>
      <c r="V554" s="144"/>
      <c r="W554" s="144"/>
    </row>
    <row r="555" spans="5:23">
      <c r="E555" s="90"/>
      <c r="F555" s="90"/>
      <c r="G555" s="90"/>
      <c r="H555" s="90"/>
      <c r="I555" s="90"/>
      <c r="J555" s="90"/>
      <c r="K555" s="90"/>
      <c r="L555" s="90"/>
      <c r="M555" s="90"/>
      <c r="P555" s="92"/>
      <c r="Q555" s="93"/>
      <c r="S555" s="84"/>
      <c r="T555" s="84"/>
      <c r="U555" s="144"/>
      <c r="V555" s="144"/>
      <c r="W555" s="144"/>
    </row>
    <row r="556" spans="5:23">
      <c r="E556" s="90"/>
      <c r="F556" s="90"/>
      <c r="G556" s="90"/>
      <c r="H556" s="90"/>
      <c r="I556" s="90"/>
      <c r="J556" s="90"/>
      <c r="K556" s="90"/>
      <c r="L556" s="90"/>
      <c r="M556" s="90"/>
      <c r="P556" s="92"/>
      <c r="Q556" s="93"/>
      <c r="S556" s="84"/>
      <c r="T556" s="84"/>
      <c r="U556" s="144"/>
      <c r="V556" s="144"/>
      <c r="W556" s="144"/>
    </row>
    <row r="557" spans="5:23">
      <c r="E557" s="90"/>
      <c r="F557" s="90"/>
      <c r="G557" s="90"/>
      <c r="H557" s="90"/>
      <c r="I557" s="90"/>
      <c r="J557" s="90"/>
      <c r="K557" s="90"/>
      <c r="L557" s="90"/>
      <c r="M557" s="90"/>
      <c r="P557" s="92"/>
      <c r="Q557" s="93"/>
      <c r="S557" s="84"/>
      <c r="T557" s="84"/>
      <c r="U557" s="144"/>
      <c r="V557" s="144"/>
      <c r="W557" s="144"/>
    </row>
    <row r="558" spans="5:23">
      <c r="E558" s="90"/>
      <c r="F558" s="90"/>
      <c r="G558" s="90"/>
      <c r="H558" s="90"/>
      <c r="I558" s="90"/>
      <c r="J558" s="90"/>
      <c r="K558" s="90"/>
      <c r="L558" s="90"/>
      <c r="M558" s="90"/>
      <c r="P558" s="92"/>
      <c r="Q558" s="93"/>
      <c r="S558" s="84"/>
      <c r="T558" s="84"/>
      <c r="U558" s="144"/>
      <c r="V558" s="144"/>
      <c r="W558" s="144"/>
    </row>
    <row r="559" spans="5:23">
      <c r="E559" s="90"/>
      <c r="F559" s="90"/>
      <c r="G559" s="90"/>
      <c r="H559" s="90"/>
      <c r="I559" s="90"/>
      <c r="J559" s="90"/>
      <c r="K559" s="90"/>
      <c r="L559" s="90"/>
      <c r="M559" s="90"/>
      <c r="P559" s="92"/>
      <c r="Q559" s="93"/>
      <c r="S559" s="84"/>
      <c r="T559" s="84"/>
      <c r="U559" s="144"/>
      <c r="V559" s="144"/>
      <c r="W559" s="144"/>
    </row>
    <row r="560" spans="5:23">
      <c r="E560" s="90"/>
      <c r="F560" s="90"/>
      <c r="G560" s="90"/>
      <c r="H560" s="90"/>
      <c r="I560" s="90"/>
      <c r="J560" s="90"/>
      <c r="K560" s="90"/>
      <c r="L560" s="90"/>
      <c r="M560" s="90"/>
      <c r="P560" s="92"/>
      <c r="Q560" s="93"/>
      <c r="S560" s="84"/>
      <c r="T560" s="84"/>
      <c r="U560" s="144"/>
      <c r="V560" s="144"/>
      <c r="W560" s="144"/>
    </row>
    <row r="561" spans="5:23">
      <c r="E561" s="90"/>
      <c r="F561" s="90"/>
      <c r="G561" s="90"/>
      <c r="H561" s="90"/>
      <c r="I561" s="90"/>
      <c r="J561" s="90"/>
      <c r="K561" s="90"/>
      <c r="L561" s="90"/>
      <c r="M561" s="90"/>
      <c r="P561" s="92"/>
      <c r="Q561" s="93"/>
      <c r="S561" s="84"/>
      <c r="T561" s="84"/>
      <c r="U561" s="144"/>
      <c r="V561" s="144"/>
      <c r="W561" s="144"/>
    </row>
    <row r="562" spans="5:23">
      <c r="E562" s="90"/>
      <c r="F562" s="90"/>
      <c r="G562" s="90"/>
      <c r="H562" s="90"/>
      <c r="I562" s="90"/>
      <c r="J562" s="90"/>
      <c r="K562" s="90"/>
      <c r="L562" s="90"/>
      <c r="M562" s="90"/>
      <c r="P562" s="92"/>
      <c r="Q562" s="93"/>
      <c r="S562" s="84"/>
      <c r="T562" s="84"/>
      <c r="U562" s="144"/>
      <c r="V562" s="144"/>
      <c r="W562" s="144"/>
    </row>
    <row r="563" spans="5:23">
      <c r="E563" s="90"/>
      <c r="F563" s="90"/>
      <c r="G563" s="90"/>
      <c r="H563" s="90"/>
      <c r="I563" s="90"/>
      <c r="J563" s="90"/>
      <c r="K563" s="90"/>
      <c r="L563" s="90"/>
      <c r="M563" s="90"/>
      <c r="P563" s="92"/>
      <c r="Q563" s="93"/>
      <c r="S563" s="84"/>
      <c r="T563" s="84"/>
      <c r="U563" s="144"/>
      <c r="V563" s="144"/>
      <c r="W563" s="144"/>
    </row>
    <row r="564" spans="5:23">
      <c r="E564" s="90"/>
      <c r="F564" s="90"/>
      <c r="G564" s="90"/>
      <c r="H564" s="90"/>
      <c r="I564" s="90"/>
      <c r="J564" s="90"/>
      <c r="K564" s="90"/>
      <c r="L564" s="90"/>
      <c r="M564" s="90"/>
      <c r="P564" s="92"/>
      <c r="Q564" s="93"/>
      <c r="S564" s="84"/>
      <c r="T564" s="84"/>
      <c r="U564" s="144"/>
      <c r="V564" s="144"/>
      <c r="W564" s="144"/>
    </row>
    <row r="565" spans="5:23">
      <c r="E565" s="90"/>
      <c r="F565" s="90"/>
      <c r="G565" s="90"/>
      <c r="H565" s="90"/>
      <c r="I565" s="90"/>
      <c r="J565" s="90"/>
      <c r="K565" s="90"/>
      <c r="L565" s="90"/>
      <c r="M565" s="90"/>
      <c r="P565" s="92"/>
      <c r="Q565" s="93"/>
      <c r="S565" s="84"/>
      <c r="T565" s="84"/>
      <c r="U565" s="144"/>
      <c r="V565" s="144"/>
      <c r="W565" s="144"/>
    </row>
    <row r="566" spans="5:23">
      <c r="E566" s="90"/>
      <c r="F566" s="90"/>
      <c r="G566" s="90"/>
      <c r="H566" s="90"/>
      <c r="I566" s="90"/>
      <c r="J566" s="90"/>
      <c r="K566" s="90"/>
      <c r="L566" s="90"/>
      <c r="M566" s="90"/>
      <c r="P566" s="92"/>
      <c r="Q566" s="93"/>
      <c r="S566" s="84"/>
      <c r="T566" s="84"/>
      <c r="U566" s="144"/>
      <c r="V566" s="144"/>
      <c r="W566" s="144"/>
    </row>
    <row r="567" spans="5:23">
      <c r="E567" s="90"/>
      <c r="F567" s="90"/>
      <c r="G567" s="90"/>
      <c r="H567" s="90"/>
      <c r="I567" s="90"/>
      <c r="J567" s="90"/>
      <c r="K567" s="90"/>
      <c r="L567" s="90"/>
      <c r="M567" s="90"/>
      <c r="P567" s="92"/>
      <c r="Q567" s="93"/>
      <c r="S567" s="84"/>
      <c r="T567" s="84"/>
      <c r="U567" s="144"/>
      <c r="V567" s="144"/>
      <c r="W567" s="144"/>
    </row>
    <row r="568" spans="5:23">
      <c r="E568" s="90"/>
      <c r="F568" s="90"/>
      <c r="G568" s="90"/>
      <c r="H568" s="90"/>
      <c r="I568" s="90"/>
      <c r="J568" s="90"/>
      <c r="K568" s="90"/>
      <c r="L568" s="90"/>
      <c r="M568" s="90"/>
      <c r="P568" s="92"/>
      <c r="Q568" s="93"/>
      <c r="S568" s="84"/>
      <c r="T568" s="84"/>
      <c r="U568" s="144"/>
      <c r="V568" s="144"/>
      <c r="W568" s="144"/>
    </row>
    <row r="569" spans="5:23">
      <c r="E569" s="90"/>
      <c r="F569" s="90"/>
      <c r="G569" s="90"/>
      <c r="H569" s="90"/>
      <c r="I569" s="90"/>
      <c r="J569" s="90"/>
      <c r="K569" s="90"/>
      <c r="L569" s="90"/>
      <c r="M569" s="90"/>
      <c r="P569" s="92"/>
      <c r="Q569" s="93"/>
      <c r="S569" s="84"/>
      <c r="T569" s="84"/>
      <c r="U569" s="144"/>
      <c r="V569" s="144"/>
      <c r="W569" s="144"/>
    </row>
    <row r="570" spans="5:23">
      <c r="E570" s="90"/>
      <c r="F570" s="90"/>
      <c r="G570" s="90"/>
      <c r="H570" s="90"/>
      <c r="I570" s="90"/>
      <c r="J570" s="90"/>
      <c r="K570" s="90"/>
      <c r="L570" s="90"/>
      <c r="M570" s="90"/>
      <c r="P570" s="92"/>
      <c r="Q570" s="93"/>
      <c r="S570" s="84"/>
      <c r="T570" s="84"/>
      <c r="U570" s="144"/>
      <c r="V570" s="144"/>
      <c r="W570" s="144"/>
    </row>
    <row r="571" spans="5:23">
      <c r="E571" s="90"/>
      <c r="F571" s="90"/>
      <c r="G571" s="90"/>
      <c r="H571" s="90"/>
      <c r="I571" s="90"/>
      <c r="J571" s="90"/>
      <c r="K571" s="90"/>
      <c r="L571" s="90"/>
      <c r="M571" s="90"/>
      <c r="P571" s="92"/>
      <c r="Q571" s="93"/>
      <c r="S571" s="84"/>
      <c r="T571" s="84"/>
      <c r="U571" s="144"/>
      <c r="V571" s="144"/>
      <c r="W571" s="144"/>
    </row>
    <row r="572" spans="5:23">
      <c r="E572" s="90"/>
      <c r="F572" s="90"/>
      <c r="G572" s="90"/>
      <c r="H572" s="90"/>
      <c r="I572" s="90"/>
      <c r="J572" s="90"/>
      <c r="K572" s="90"/>
      <c r="L572" s="90"/>
      <c r="M572" s="90"/>
      <c r="P572" s="92"/>
      <c r="Q572" s="93"/>
      <c r="S572" s="84"/>
      <c r="T572" s="84"/>
      <c r="U572" s="144"/>
      <c r="V572" s="144"/>
      <c r="W572" s="144"/>
    </row>
    <row r="573" spans="5:23">
      <c r="E573" s="90"/>
      <c r="F573" s="90"/>
      <c r="G573" s="90"/>
      <c r="H573" s="90"/>
      <c r="I573" s="90"/>
      <c r="J573" s="90"/>
      <c r="K573" s="90"/>
      <c r="L573" s="90"/>
      <c r="M573" s="90"/>
      <c r="P573" s="92"/>
      <c r="Q573" s="93"/>
      <c r="S573" s="84"/>
      <c r="T573" s="84"/>
      <c r="U573" s="144"/>
      <c r="V573" s="144"/>
      <c r="W573" s="144"/>
    </row>
    <row r="574" spans="5:23">
      <c r="E574" s="90"/>
      <c r="F574" s="90"/>
      <c r="G574" s="90"/>
      <c r="H574" s="90"/>
      <c r="I574" s="90"/>
      <c r="J574" s="90"/>
      <c r="K574" s="90"/>
      <c r="L574" s="90"/>
      <c r="M574" s="90"/>
      <c r="P574" s="92"/>
      <c r="Q574" s="93"/>
      <c r="S574" s="84"/>
      <c r="T574" s="84"/>
      <c r="U574" s="144"/>
      <c r="V574" s="144"/>
      <c r="W574" s="144"/>
    </row>
    <row r="575" spans="5:23">
      <c r="E575" s="90"/>
      <c r="F575" s="90"/>
      <c r="G575" s="90"/>
      <c r="H575" s="90"/>
      <c r="I575" s="90"/>
      <c r="J575" s="90"/>
      <c r="K575" s="90"/>
      <c r="L575" s="90"/>
      <c r="M575" s="90"/>
      <c r="P575" s="92"/>
      <c r="Q575" s="93"/>
      <c r="S575" s="84"/>
      <c r="T575" s="84"/>
      <c r="U575" s="144"/>
      <c r="V575" s="144"/>
      <c r="W575" s="144"/>
    </row>
    <row r="576" spans="5:23">
      <c r="E576" s="90"/>
      <c r="F576" s="90"/>
      <c r="G576" s="90"/>
      <c r="H576" s="90"/>
      <c r="I576" s="90"/>
      <c r="J576" s="90"/>
      <c r="K576" s="90"/>
      <c r="L576" s="90"/>
      <c r="M576" s="90"/>
      <c r="P576" s="92"/>
      <c r="Q576" s="93"/>
      <c r="S576" s="84"/>
      <c r="T576" s="84"/>
      <c r="U576" s="144"/>
      <c r="V576" s="144"/>
      <c r="W576" s="144"/>
    </row>
    <row r="577" spans="5:23">
      <c r="E577" s="90"/>
      <c r="F577" s="90"/>
      <c r="G577" s="90"/>
      <c r="H577" s="90"/>
      <c r="I577" s="90"/>
      <c r="J577" s="90"/>
      <c r="K577" s="90"/>
      <c r="L577" s="90"/>
      <c r="M577" s="90"/>
      <c r="P577" s="92"/>
      <c r="Q577" s="93"/>
      <c r="S577" s="84"/>
      <c r="T577" s="84"/>
      <c r="U577" s="144"/>
      <c r="V577" s="144"/>
      <c r="W577" s="144"/>
    </row>
    <row r="578" spans="5:23">
      <c r="E578" s="90"/>
      <c r="F578" s="90"/>
      <c r="G578" s="90"/>
      <c r="H578" s="90"/>
      <c r="I578" s="90"/>
      <c r="J578" s="90"/>
      <c r="K578" s="90"/>
      <c r="L578" s="90"/>
      <c r="M578" s="90"/>
      <c r="P578" s="92"/>
      <c r="Q578" s="93"/>
      <c r="S578" s="84"/>
      <c r="T578" s="84"/>
      <c r="U578" s="144"/>
      <c r="V578" s="144"/>
      <c r="W578" s="144"/>
    </row>
    <row r="579" spans="5:23">
      <c r="E579" s="90"/>
      <c r="F579" s="90"/>
      <c r="G579" s="90"/>
      <c r="H579" s="90"/>
      <c r="I579" s="90"/>
      <c r="J579" s="90"/>
      <c r="K579" s="90"/>
      <c r="L579" s="90"/>
      <c r="M579" s="90"/>
      <c r="P579" s="92"/>
      <c r="Q579" s="93"/>
      <c r="S579" s="84"/>
      <c r="T579" s="84"/>
      <c r="U579" s="144"/>
      <c r="V579" s="144"/>
      <c r="W579" s="144"/>
    </row>
    <row r="580" spans="5:23">
      <c r="E580" s="90"/>
      <c r="F580" s="90"/>
      <c r="G580" s="90"/>
      <c r="H580" s="90"/>
      <c r="I580" s="90"/>
      <c r="J580" s="90"/>
      <c r="K580" s="90"/>
      <c r="L580" s="90"/>
      <c r="M580" s="90"/>
      <c r="P580" s="92"/>
      <c r="Q580" s="93"/>
      <c r="S580" s="84"/>
      <c r="T580" s="84"/>
      <c r="U580" s="144"/>
      <c r="V580" s="144"/>
      <c r="W580" s="144"/>
    </row>
    <row r="581" spans="5:23">
      <c r="E581" s="90"/>
      <c r="F581" s="90"/>
      <c r="G581" s="90"/>
      <c r="H581" s="90"/>
      <c r="I581" s="90"/>
      <c r="J581" s="90"/>
      <c r="K581" s="90"/>
      <c r="L581" s="90"/>
      <c r="M581" s="90"/>
      <c r="P581" s="92"/>
      <c r="Q581" s="93"/>
      <c r="S581" s="84"/>
      <c r="T581" s="84"/>
      <c r="U581" s="144"/>
      <c r="V581" s="144"/>
      <c r="W581" s="144"/>
    </row>
    <row r="582" spans="5:23">
      <c r="E582" s="90"/>
      <c r="F582" s="90"/>
      <c r="G582" s="90"/>
      <c r="H582" s="90"/>
      <c r="I582" s="90"/>
      <c r="J582" s="90"/>
      <c r="K582" s="90"/>
      <c r="L582" s="90"/>
      <c r="M582" s="90"/>
      <c r="P582" s="92"/>
      <c r="Q582" s="93"/>
      <c r="S582" s="84"/>
      <c r="T582" s="84"/>
      <c r="U582" s="144"/>
      <c r="V582" s="144"/>
      <c r="W582" s="144"/>
    </row>
    <row r="583" spans="5:23">
      <c r="E583" s="90"/>
      <c r="F583" s="90"/>
      <c r="G583" s="90"/>
      <c r="H583" s="90"/>
      <c r="I583" s="90"/>
      <c r="J583" s="90"/>
      <c r="K583" s="90"/>
      <c r="L583" s="90"/>
      <c r="M583" s="90"/>
      <c r="P583" s="92"/>
      <c r="Q583" s="93"/>
      <c r="S583" s="84"/>
      <c r="T583" s="84"/>
      <c r="U583" s="144"/>
      <c r="V583" s="144"/>
      <c r="W583" s="144"/>
    </row>
    <row r="584" spans="5:23">
      <c r="E584" s="90"/>
      <c r="F584" s="90"/>
      <c r="G584" s="90"/>
      <c r="H584" s="90"/>
      <c r="I584" s="90"/>
      <c r="J584" s="90"/>
      <c r="K584" s="90"/>
      <c r="L584" s="90"/>
      <c r="M584" s="90"/>
      <c r="P584" s="92"/>
      <c r="Q584" s="93"/>
      <c r="S584" s="84"/>
      <c r="T584" s="84"/>
      <c r="U584" s="144"/>
      <c r="V584" s="144"/>
      <c r="W584" s="144"/>
    </row>
    <row r="585" spans="5:23">
      <c r="E585" s="90"/>
      <c r="F585" s="90"/>
      <c r="G585" s="90"/>
      <c r="H585" s="90"/>
      <c r="I585" s="90"/>
      <c r="J585" s="90"/>
      <c r="K585" s="90"/>
      <c r="L585" s="90"/>
      <c r="M585" s="90"/>
      <c r="P585" s="92"/>
      <c r="Q585" s="93"/>
      <c r="S585" s="84"/>
      <c r="T585" s="84"/>
      <c r="U585" s="144"/>
      <c r="V585" s="144"/>
      <c r="W585" s="144"/>
    </row>
    <row r="586" spans="5:23">
      <c r="E586" s="90"/>
      <c r="F586" s="90"/>
      <c r="G586" s="90"/>
      <c r="H586" s="90"/>
      <c r="I586" s="90"/>
      <c r="J586" s="90"/>
      <c r="K586" s="90"/>
      <c r="L586" s="90"/>
      <c r="M586" s="90"/>
      <c r="P586" s="92"/>
      <c r="Q586" s="93"/>
      <c r="S586" s="84"/>
      <c r="T586" s="84"/>
      <c r="U586" s="144"/>
      <c r="V586" s="144"/>
      <c r="W586" s="144"/>
    </row>
    <row r="587" spans="5:23">
      <c r="E587" s="90"/>
      <c r="F587" s="90"/>
      <c r="G587" s="90"/>
      <c r="H587" s="90"/>
      <c r="I587" s="90"/>
      <c r="J587" s="90"/>
      <c r="K587" s="90"/>
      <c r="L587" s="90"/>
      <c r="M587" s="90"/>
      <c r="P587" s="92"/>
      <c r="Q587" s="93"/>
      <c r="S587" s="84"/>
      <c r="T587" s="84"/>
      <c r="U587" s="144"/>
      <c r="V587" s="144"/>
      <c r="W587" s="144"/>
    </row>
    <row r="588" spans="5:23">
      <c r="E588" s="90"/>
      <c r="F588" s="90"/>
      <c r="G588" s="90"/>
      <c r="H588" s="90"/>
      <c r="I588" s="90"/>
      <c r="J588" s="90"/>
      <c r="K588" s="90"/>
      <c r="L588" s="90"/>
      <c r="M588" s="90"/>
      <c r="P588" s="92"/>
      <c r="Q588" s="93"/>
      <c r="S588" s="84"/>
      <c r="T588" s="84"/>
      <c r="U588" s="144"/>
      <c r="V588" s="144"/>
      <c r="W588" s="144"/>
    </row>
    <row r="589" spans="5:23">
      <c r="E589" s="90"/>
      <c r="F589" s="90"/>
      <c r="G589" s="90"/>
      <c r="H589" s="90"/>
      <c r="I589" s="90"/>
      <c r="J589" s="90"/>
      <c r="K589" s="90"/>
      <c r="L589" s="90"/>
      <c r="M589" s="90"/>
      <c r="P589" s="92"/>
      <c r="Q589" s="93"/>
      <c r="S589" s="84"/>
      <c r="T589" s="84"/>
      <c r="U589" s="144"/>
      <c r="V589" s="144"/>
      <c r="W589" s="144"/>
    </row>
    <row r="590" spans="5:23">
      <c r="E590" s="90"/>
      <c r="F590" s="90"/>
      <c r="G590" s="90"/>
      <c r="H590" s="90"/>
      <c r="I590" s="90"/>
      <c r="J590" s="90"/>
      <c r="K590" s="90"/>
      <c r="L590" s="90"/>
      <c r="M590" s="90"/>
      <c r="P590" s="92"/>
      <c r="Q590" s="93"/>
      <c r="S590" s="84"/>
      <c r="T590" s="84"/>
      <c r="U590" s="144"/>
      <c r="V590" s="144"/>
      <c r="W590" s="144"/>
    </row>
    <row r="591" spans="5:23">
      <c r="E591" s="90"/>
      <c r="F591" s="90"/>
      <c r="G591" s="90"/>
      <c r="H591" s="90"/>
      <c r="I591" s="90"/>
      <c r="J591" s="90"/>
      <c r="K591" s="90"/>
      <c r="L591" s="90"/>
      <c r="M591" s="90"/>
      <c r="P591" s="92"/>
      <c r="Q591" s="93"/>
      <c r="S591" s="84"/>
      <c r="T591" s="84"/>
      <c r="U591" s="144"/>
      <c r="V591" s="144"/>
      <c r="W591" s="144"/>
    </row>
    <row r="592" spans="5:23">
      <c r="E592" s="90"/>
      <c r="F592" s="90"/>
      <c r="G592" s="90"/>
      <c r="H592" s="90"/>
      <c r="I592" s="90"/>
      <c r="J592" s="90"/>
      <c r="K592" s="90"/>
      <c r="L592" s="90"/>
      <c r="M592" s="90"/>
      <c r="P592" s="92"/>
      <c r="Q592" s="93"/>
      <c r="S592" s="84"/>
      <c r="T592" s="84"/>
      <c r="U592" s="144"/>
      <c r="V592" s="144"/>
      <c r="W592" s="144"/>
    </row>
    <row r="593" spans="5:23">
      <c r="E593" s="90"/>
      <c r="F593" s="90"/>
      <c r="G593" s="90"/>
      <c r="H593" s="90"/>
      <c r="I593" s="90"/>
      <c r="J593" s="90"/>
      <c r="K593" s="90"/>
      <c r="L593" s="90"/>
      <c r="M593" s="90"/>
      <c r="P593" s="92"/>
      <c r="Q593" s="93"/>
      <c r="S593" s="84"/>
      <c r="T593" s="84"/>
      <c r="U593" s="144"/>
      <c r="V593" s="144"/>
      <c r="W593" s="144"/>
    </row>
    <row r="594" spans="5:23">
      <c r="E594" s="90"/>
      <c r="F594" s="90"/>
      <c r="G594" s="90"/>
      <c r="H594" s="90"/>
      <c r="I594" s="90"/>
      <c r="J594" s="90"/>
      <c r="K594" s="90"/>
      <c r="L594" s="90"/>
      <c r="M594" s="90"/>
      <c r="P594" s="92"/>
      <c r="Q594" s="93"/>
      <c r="S594" s="84"/>
      <c r="T594" s="84"/>
      <c r="U594" s="144"/>
      <c r="V594" s="144"/>
      <c r="W594" s="144"/>
    </row>
    <row r="595" spans="5:23">
      <c r="E595" s="90"/>
      <c r="F595" s="90"/>
      <c r="G595" s="90"/>
      <c r="H595" s="90"/>
      <c r="I595" s="90"/>
      <c r="J595" s="90"/>
      <c r="K595" s="90"/>
      <c r="L595" s="90"/>
      <c r="M595" s="90"/>
      <c r="P595" s="92"/>
      <c r="Q595" s="93"/>
      <c r="S595" s="84"/>
      <c r="T595" s="84"/>
      <c r="U595" s="144"/>
      <c r="V595" s="144"/>
      <c r="W595" s="144"/>
    </row>
    <row r="596" spans="5:23">
      <c r="E596" s="90"/>
      <c r="F596" s="90"/>
      <c r="G596" s="90"/>
      <c r="H596" s="90"/>
      <c r="I596" s="90"/>
      <c r="J596" s="90"/>
      <c r="K596" s="90"/>
      <c r="L596" s="90"/>
      <c r="M596" s="90"/>
      <c r="P596" s="92"/>
      <c r="Q596" s="93"/>
      <c r="S596" s="84"/>
      <c r="T596" s="84"/>
      <c r="U596" s="144"/>
      <c r="V596" s="144"/>
      <c r="W596" s="144"/>
    </row>
    <row r="597" spans="5:23">
      <c r="E597" s="90"/>
      <c r="F597" s="90"/>
      <c r="G597" s="90"/>
      <c r="H597" s="90"/>
      <c r="I597" s="90"/>
      <c r="J597" s="90"/>
      <c r="K597" s="90"/>
      <c r="L597" s="90"/>
      <c r="M597" s="90"/>
      <c r="P597" s="92"/>
      <c r="Q597" s="93"/>
      <c r="S597" s="84"/>
      <c r="T597" s="84"/>
      <c r="U597" s="144"/>
      <c r="V597" s="144"/>
      <c r="W597" s="144"/>
    </row>
    <row r="598" spans="5:23">
      <c r="E598" s="90"/>
      <c r="F598" s="90"/>
      <c r="G598" s="90"/>
      <c r="H598" s="90"/>
      <c r="I598" s="90"/>
      <c r="J598" s="90"/>
      <c r="K598" s="90"/>
      <c r="L598" s="90"/>
      <c r="M598" s="90"/>
      <c r="P598" s="92"/>
      <c r="Q598" s="93"/>
      <c r="S598" s="84"/>
      <c r="T598" s="84"/>
      <c r="U598" s="144"/>
      <c r="V598" s="144"/>
      <c r="W598" s="144"/>
    </row>
    <row r="599" spans="5:23">
      <c r="E599" s="90"/>
      <c r="F599" s="90"/>
      <c r="G599" s="90"/>
      <c r="H599" s="90"/>
      <c r="I599" s="90"/>
      <c r="J599" s="90"/>
      <c r="K599" s="90"/>
      <c r="L599" s="90"/>
      <c r="M599" s="90"/>
      <c r="P599" s="92"/>
      <c r="Q599" s="93"/>
      <c r="S599" s="84"/>
      <c r="T599" s="84"/>
      <c r="U599" s="144"/>
      <c r="V599" s="144"/>
      <c r="W599" s="144"/>
    </row>
    <row r="600" spans="5:23">
      <c r="E600" s="90"/>
      <c r="F600" s="90"/>
      <c r="G600" s="90"/>
      <c r="H600" s="90"/>
      <c r="I600" s="90"/>
      <c r="J600" s="90"/>
      <c r="K600" s="90"/>
      <c r="L600" s="90"/>
      <c r="M600" s="90"/>
      <c r="P600" s="92"/>
      <c r="Q600" s="93"/>
      <c r="S600" s="84"/>
      <c r="T600" s="84"/>
      <c r="U600" s="144"/>
      <c r="V600" s="144"/>
      <c r="W600" s="144"/>
    </row>
    <row r="601" spans="5:23">
      <c r="E601" s="90"/>
      <c r="F601" s="90"/>
      <c r="G601" s="90"/>
      <c r="H601" s="90"/>
      <c r="I601" s="90"/>
      <c r="J601" s="90"/>
      <c r="K601" s="90"/>
      <c r="L601" s="90"/>
      <c r="M601" s="90"/>
      <c r="P601" s="92"/>
      <c r="Q601" s="93"/>
      <c r="S601" s="84"/>
      <c r="T601" s="84"/>
      <c r="U601" s="144"/>
      <c r="V601" s="144"/>
      <c r="W601" s="144"/>
    </row>
    <row r="602" spans="5:23">
      <c r="E602" s="90"/>
      <c r="F602" s="90"/>
      <c r="G602" s="90"/>
      <c r="H602" s="90"/>
      <c r="I602" s="90"/>
      <c r="J602" s="90"/>
      <c r="K602" s="90"/>
      <c r="L602" s="90"/>
      <c r="M602" s="90"/>
      <c r="P602" s="92"/>
      <c r="Q602" s="93"/>
      <c r="S602" s="84"/>
      <c r="T602" s="84"/>
      <c r="U602" s="144"/>
      <c r="V602" s="144"/>
      <c r="W602" s="144"/>
    </row>
    <row r="603" spans="5:23">
      <c r="E603" s="90"/>
      <c r="F603" s="90"/>
      <c r="G603" s="90"/>
      <c r="H603" s="90"/>
      <c r="I603" s="90"/>
      <c r="J603" s="90"/>
      <c r="K603" s="90"/>
      <c r="L603" s="90"/>
      <c r="M603" s="90"/>
      <c r="P603" s="92"/>
      <c r="Q603" s="93"/>
      <c r="S603" s="84"/>
      <c r="T603" s="84"/>
      <c r="U603" s="144"/>
      <c r="V603" s="144"/>
      <c r="W603" s="144"/>
    </row>
    <row r="604" spans="5:23">
      <c r="E604" s="90"/>
      <c r="F604" s="90"/>
      <c r="G604" s="90"/>
      <c r="H604" s="90"/>
      <c r="I604" s="90"/>
      <c r="J604" s="90"/>
      <c r="K604" s="90"/>
      <c r="L604" s="90"/>
      <c r="M604" s="90"/>
      <c r="P604" s="92"/>
      <c r="Q604" s="93"/>
      <c r="S604" s="84"/>
      <c r="T604" s="84"/>
      <c r="U604" s="144"/>
      <c r="V604" s="144"/>
      <c r="W604" s="144"/>
    </row>
    <row r="605" spans="5:23">
      <c r="E605" s="90"/>
      <c r="F605" s="90"/>
      <c r="G605" s="90"/>
      <c r="H605" s="90"/>
      <c r="I605" s="90"/>
      <c r="J605" s="90"/>
      <c r="K605" s="90"/>
      <c r="L605" s="90"/>
      <c r="M605" s="90"/>
      <c r="P605" s="92"/>
      <c r="Q605" s="93"/>
      <c r="S605" s="84"/>
      <c r="T605" s="84"/>
      <c r="U605" s="144"/>
      <c r="V605" s="144"/>
      <c r="W605" s="144"/>
    </row>
    <row r="606" spans="5:23">
      <c r="E606" s="90"/>
      <c r="F606" s="90"/>
      <c r="G606" s="90"/>
      <c r="H606" s="90"/>
      <c r="I606" s="90"/>
      <c r="J606" s="90"/>
      <c r="K606" s="90"/>
      <c r="L606" s="90"/>
      <c r="M606" s="90"/>
      <c r="P606" s="92"/>
      <c r="Q606" s="93"/>
      <c r="S606" s="84"/>
      <c r="T606" s="84"/>
      <c r="U606" s="144"/>
      <c r="V606" s="144"/>
      <c r="W606" s="144"/>
    </row>
    <row r="607" spans="5:23">
      <c r="E607" s="90"/>
      <c r="F607" s="90"/>
      <c r="G607" s="90"/>
      <c r="H607" s="90"/>
      <c r="I607" s="90"/>
      <c r="J607" s="90"/>
      <c r="K607" s="90"/>
      <c r="L607" s="90"/>
      <c r="M607" s="90"/>
      <c r="P607" s="92"/>
      <c r="Q607" s="93"/>
      <c r="S607" s="84"/>
      <c r="T607" s="84"/>
      <c r="U607" s="144"/>
      <c r="V607" s="144"/>
      <c r="W607" s="144"/>
    </row>
    <row r="608" spans="5:23">
      <c r="E608" s="90"/>
      <c r="F608" s="90"/>
      <c r="G608" s="90"/>
      <c r="H608" s="90"/>
      <c r="I608" s="90"/>
      <c r="J608" s="90"/>
      <c r="K608" s="90"/>
      <c r="L608" s="90"/>
      <c r="M608" s="90"/>
      <c r="P608" s="92"/>
      <c r="Q608" s="93"/>
      <c r="S608" s="84"/>
      <c r="T608" s="84"/>
      <c r="U608" s="144"/>
      <c r="V608" s="144"/>
      <c r="W608" s="144"/>
    </row>
    <row r="609" spans="5:23">
      <c r="E609" s="90"/>
      <c r="F609" s="90"/>
      <c r="G609" s="90"/>
      <c r="H609" s="90"/>
      <c r="I609" s="90"/>
      <c r="J609" s="90"/>
      <c r="K609" s="90"/>
      <c r="L609" s="90"/>
      <c r="M609" s="90"/>
      <c r="P609" s="92"/>
      <c r="Q609" s="93"/>
      <c r="S609" s="84"/>
      <c r="T609" s="84"/>
      <c r="U609" s="144"/>
      <c r="V609" s="144"/>
      <c r="W609" s="144"/>
    </row>
    <row r="610" spans="5:23">
      <c r="E610" s="90"/>
      <c r="F610" s="90"/>
      <c r="G610" s="90"/>
      <c r="H610" s="90"/>
      <c r="I610" s="90"/>
      <c r="J610" s="90"/>
      <c r="K610" s="90"/>
      <c r="L610" s="90"/>
      <c r="M610" s="90"/>
      <c r="P610" s="92"/>
      <c r="Q610" s="93"/>
      <c r="S610" s="84"/>
      <c r="T610" s="84"/>
      <c r="U610" s="144"/>
      <c r="V610" s="144"/>
      <c r="W610" s="144"/>
    </row>
    <row r="611" spans="5:23">
      <c r="E611" s="90"/>
      <c r="F611" s="90"/>
      <c r="G611" s="90"/>
      <c r="H611" s="90"/>
      <c r="I611" s="90"/>
      <c r="J611" s="90"/>
      <c r="K611" s="90"/>
      <c r="L611" s="90"/>
      <c r="M611" s="90"/>
      <c r="P611" s="92"/>
      <c r="Q611" s="93"/>
      <c r="S611" s="84"/>
      <c r="T611" s="84"/>
      <c r="U611" s="144"/>
      <c r="V611" s="144"/>
      <c r="W611" s="144"/>
    </row>
    <row r="612" spans="5:23">
      <c r="E612" s="90"/>
      <c r="F612" s="90"/>
      <c r="G612" s="90"/>
      <c r="H612" s="90"/>
      <c r="I612" s="90"/>
      <c r="J612" s="90"/>
      <c r="K612" s="90"/>
      <c r="L612" s="90"/>
      <c r="M612" s="90"/>
      <c r="P612" s="92"/>
      <c r="Q612" s="93"/>
      <c r="S612" s="84"/>
      <c r="T612" s="84"/>
      <c r="U612" s="144"/>
      <c r="V612" s="144"/>
      <c r="W612" s="144"/>
    </row>
    <row r="613" spans="5:23">
      <c r="E613" s="90"/>
      <c r="F613" s="90"/>
      <c r="G613" s="90"/>
      <c r="H613" s="90"/>
      <c r="I613" s="90"/>
      <c r="J613" s="90"/>
      <c r="K613" s="90"/>
      <c r="L613" s="90"/>
      <c r="M613" s="90"/>
      <c r="P613" s="92"/>
      <c r="Q613" s="93"/>
      <c r="S613" s="84"/>
      <c r="T613" s="84"/>
      <c r="U613" s="144"/>
      <c r="V613" s="144"/>
      <c r="W613" s="144"/>
    </row>
    <row r="614" spans="5:23">
      <c r="E614" s="90"/>
      <c r="F614" s="90"/>
      <c r="G614" s="90"/>
      <c r="H614" s="90"/>
      <c r="I614" s="90"/>
      <c r="J614" s="90"/>
      <c r="K614" s="90"/>
      <c r="L614" s="90"/>
      <c r="M614" s="90"/>
      <c r="P614" s="92"/>
      <c r="Q614" s="93"/>
      <c r="S614" s="84"/>
      <c r="T614" s="84"/>
      <c r="U614" s="144"/>
      <c r="V614" s="144"/>
      <c r="W614" s="144"/>
    </row>
    <row r="615" spans="5:23">
      <c r="E615" s="90"/>
      <c r="F615" s="90"/>
      <c r="G615" s="90"/>
      <c r="H615" s="90"/>
      <c r="I615" s="90"/>
      <c r="J615" s="90"/>
      <c r="K615" s="90"/>
      <c r="L615" s="90"/>
      <c r="M615" s="90"/>
      <c r="P615" s="92"/>
      <c r="Q615" s="93"/>
      <c r="S615" s="84"/>
      <c r="T615" s="84"/>
      <c r="U615" s="144"/>
      <c r="V615" s="144"/>
      <c r="W615" s="144"/>
    </row>
    <row r="616" spans="5:23">
      <c r="E616" s="90"/>
      <c r="F616" s="90"/>
      <c r="G616" s="90"/>
      <c r="H616" s="90"/>
      <c r="I616" s="90"/>
      <c r="J616" s="90"/>
      <c r="K616" s="90"/>
      <c r="L616" s="90"/>
      <c r="M616" s="90"/>
      <c r="P616" s="92"/>
      <c r="Q616" s="93"/>
      <c r="S616" s="84"/>
      <c r="T616" s="84"/>
      <c r="U616" s="144"/>
      <c r="V616" s="144"/>
      <c r="W616" s="144"/>
    </row>
    <row r="617" spans="5:23">
      <c r="E617" s="90"/>
      <c r="F617" s="90"/>
      <c r="G617" s="90"/>
      <c r="H617" s="90"/>
      <c r="I617" s="90"/>
      <c r="J617" s="90"/>
      <c r="K617" s="90"/>
      <c r="L617" s="90"/>
      <c r="M617" s="90"/>
      <c r="P617" s="92"/>
      <c r="Q617" s="93"/>
      <c r="S617" s="84"/>
      <c r="T617" s="84"/>
      <c r="U617" s="144"/>
      <c r="V617" s="144"/>
      <c r="W617" s="144"/>
    </row>
    <row r="618" spans="5:23">
      <c r="E618" s="90"/>
      <c r="F618" s="90"/>
      <c r="G618" s="90"/>
      <c r="H618" s="90"/>
      <c r="I618" s="90"/>
      <c r="J618" s="90"/>
      <c r="K618" s="90"/>
      <c r="L618" s="90"/>
      <c r="M618" s="90"/>
      <c r="P618" s="92"/>
      <c r="Q618" s="93"/>
      <c r="S618" s="84"/>
      <c r="T618" s="84"/>
      <c r="U618" s="144"/>
      <c r="V618" s="144"/>
      <c r="W618" s="144"/>
    </row>
    <row r="619" spans="5:23">
      <c r="E619" s="90"/>
      <c r="F619" s="90"/>
      <c r="G619" s="90"/>
      <c r="H619" s="90"/>
      <c r="I619" s="90"/>
      <c r="J619" s="90"/>
      <c r="K619" s="90"/>
      <c r="L619" s="90"/>
      <c r="M619" s="90"/>
      <c r="P619" s="92"/>
      <c r="Q619" s="93"/>
      <c r="S619" s="84"/>
      <c r="T619" s="84"/>
      <c r="U619" s="144"/>
      <c r="V619" s="144"/>
      <c r="W619" s="144"/>
    </row>
    <row r="620" spans="5:23">
      <c r="E620" s="90"/>
      <c r="F620" s="90"/>
      <c r="G620" s="90"/>
      <c r="H620" s="90"/>
      <c r="I620" s="90"/>
      <c r="J620" s="90"/>
      <c r="K620" s="90"/>
      <c r="L620" s="90"/>
      <c r="M620" s="90"/>
      <c r="P620" s="92"/>
      <c r="Q620" s="93"/>
      <c r="S620" s="84"/>
      <c r="T620" s="84"/>
      <c r="U620" s="144"/>
      <c r="V620" s="144"/>
      <c r="W620" s="144"/>
    </row>
    <row r="621" spans="5:23">
      <c r="E621" s="90"/>
      <c r="F621" s="90"/>
      <c r="G621" s="90"/>
      <c r="H621" s="90"/>
      <c r="I621" s="90"/>
      <c r="J621" s="90"/>
      <c r="K621" s="90"/>
      <c r="L621" s="90"/>
      <c r="M621" s="90"/>
      <c r="P621" s="92"/>
      <c r="Q621" s="93"/>
      <c r="S621" s="84"/>
      <c r="T621" s="84"/>
      <c r="U621" s="144"/>
      <c r="V621" s="144"/>
      <c r="W621" s="144"/>
    </row>
    <row r="622" spans="5:23">
      <c r="E622" s="90"/>
      <c r="F622" s="90"/>
      <c r="G622" s="90"/>
      <c r="H622" s="90"/>
      <c r="I622" s="90"/>
      <c r="J622" s="90"/>
      <c r="K622" s="90"/>
      <c r="L622" s="90"/>
      <c r="M622" s="90"/>
      <c r="P622" s="92"/>
      <c r="Q622" s="93"/>
      <c r="S622" s="84"/>
      <c r="T622" s="84"/>
      <c r="U622" s="144"/>
      <c r="V622" s="144"/>
      <c r="W622" s="144"/>
    </row>
    <row r="623" spans="5:23">
      <c r="E623" s="90"/>
      <c r="F623" s="90"/>
      <c r="G623" s="90"/>
      <c r="H623" s="90"/>
      <c r="I623" s="90"/>
      <c r="J623" s="90"/>
      <c r="K623" s="90"/>
      <c r="L623" s="90"/>
      <c r="M623" s="90"/>
      <c r="P623" s="92"/>
      <c r="Q623" s="93"/>
      <c r="S623" s="84"/>
      <c r="T623" s="84"/>
      <c r="U623" s="144"/>
      <c r="V623" s="144"/>
      <c r="W623" s="144"/>
    </row>
    <row r="624" spans="5:23">
      <c r="E624" s="90"/>
      <c r="F624" s="90"/>
      <c r="G624" s="90"/>
      <c r="H624" s="90"/>
      <c r="I624" s="90"/>
      <c r="J624" s="90"/>
      <c r="K624" s="90"/>
      <c r="L624" s="90"/>
      <c r="M624" s="90"/>
      <c r="P624" s="92"/>
      <c r="Q624" s="93"/>
      <c r="S624" s="84"/>
      <c r="T624" s="84"/>
      <c r="U624" s="144"/>
      <c r="V624" s="144"/>
      <c r="W624" s="144"/>
    </row>
    <row r="625" spans="5:23">
      <c r="E625" s="90"/>
      <c r="F625" s="90"/>
      <c r="G625" s="90"/>
      <c r="H625" s="90"/>
      <c r="I625" s="90"/>
      <c r="J625" s="90"/>
      <c r="K625" s="90"/>
      <c r="L625" s="90"/>
      <c r="M625" s="90"/>
      <c r="P625" s="92"/>
      <c r="Q625" s="93"/>
      <c r="S625" s="84"/>
      <c r="T625" s="84"/>
      <c r="U625" s="144"/>
      <c r="V625" s="144"/>
      <c r="W625" s="144"/>
    </row>
    <row r="626" spans="5:23">
      <c r="E626" s="90"/>
      <c r="F626" s="90"/>
      <c r="G626" s="90"/>
      <c r="H626" s="90"/>
      <c r="I626" s="90"/>
      <c r="J626" s="90"/>
      <c r="K626" s="90"/>
      <c r="L626" s="90"/>
      <c r="M626" s="90"/>
      <c r="P626" s="92"/>
      <c r="Q626" s="93"/>
      <c r="S626" s="84"/>
      <c r="T626" s="84"/>
      <c r="U626" s="144"/>
      <c r="V626" s="144"/>
      <c r="W626" s="144"/>
    </row>
    <row r="627" spans="5:23">
      <c r="E627" s="90"/>
      <c r="F627" s="90"/>
      <c r="G627" s="90"/>
      <c r="H627" s="90"/>
      <c r="I627" s="90"/>
      <c r="J627" s="90"/>
      <c r="K627" s="90"/>
      <c r="L627" s="90"/>
      <c r="M627" s="90"/>
      <c r="P627" s="92"/>
      <c r="Q627" s="93"/>
      <c r="S627" s="84"/>
      <c r="T627" s="84"/>
      <c r="U627" s="144"/>
      <c r="V627" s="144"/>
      <c r="W627" s="144"/>
    </row>
    <row r="628" spans="5:23">
      <c r="E628" s="90"/>
      <c r="F628" s="90"/>
      <c r="G628" s="90"/>
      <c r="H628" s="90"/>
      <c r="I628" s="90"/>
      <c r="J628" s="90"/>
      <c r="K628" s="90"/>
      <c r="L628" s="90"/>
      <c r="M628" s="90"/>
      <c r="P628" s="92"/>
      <c r="Q628" s="93"/>
      <c r="S628" s="84"/>
      <c r="T628" s="84"/>
      <c r="U628" s="144"/>
      <c r="V628" s="144"/>
      <c r="W628" s="144"/>
    </row>
    <row r="629" spans="5:23">
      <c r="E629" s="90"/>
      <c r="F629" s="90"/>
      <c r="G629" s="90"/>
      <c r="H629" s="90"/>
      <c r="I629" s="90"/>
      <c r="J629" s="90"/>
      <c r="K629" s="90"/>
      <c r="L629" s="90"/>
      <c r="M629" s="90"/>
      <c r="P629" s="92"/>
      <c r="Q629" s="93"/>
      <c r="S629" s="84"/>
      <c r="T629" s="84"/>
      <c r="U629" s="144"/>
      <c r="V629" s="144"/>
      <c r="W629" s="144"/>
    </row>
    <row r="630" spans="5:23">
      <c r="E630" s="90"/>
      <c r="F630" s="90"/>
      <c r="G630" s="90"/>
      <c r="H630" s="90"/>
      <c r="I630" s="90"/>
      <c r="J630" s="90"/>
      <c r="K630" s="90"/>
      <c r="L630" s="90"/>
      <c r="M630" s="90"/>
      <c r="P630" s="92"/>
      <c r="Q630" s="93"/>
      <c r="S630" s="84"/>
      <c r="T630" s="84"/>
      <c r="U630" s="144"/>
      <c r="V630" s="144"/>
      <c r="W630" s="144"/>
    </row>
    <row r="631" spans="5:23">
      <c r="E631" s="90"/>
      <c r="F631" s="90"/>
      <c r="G631" s="90"/>
      <c r="H631" s="90"/>
      <c r="I631" s="90"/>
      <c r="J631" s="90"/>
      <c r="K631" s="90"/>
      <c r="L631" s="90"/>
      <c r="M631" s="90"/>
      <c r="P631" s="92"/>
      <c r="Q631" s="93"/>
      <c r="S631" s="84"/>
      <c r="T631" s="84"/>
      <c r="U631" s="144"/>
      <c r="V631" s="144"/>
      <c r="W631" s="144"/>
    </row>
    <row r="632" spans="5:23">
      <c r="E632" s="90"/>
      <c r="F632" s="90"/>
      <c r="G632" s="90"/>
      <c r="H632" s="90"/>
      <c r="I632" s="90"/>
      <c r="J632" s="90"/>
      <c r="K632" s="90"/>
      <c r="L632" s="90"/>
      <c r="M632" s="90"/>
      <c r="P632" s="92"/>
      <c r="Q632" s="93"/>
      <c r="S632" s="84"/>
      <c r="T632" s="84"/>
      <c r="U632" s="144"/>
      <c r="V632" s="144"/>
      <c r="W632" s="144"/>
    </row>
    <row r="633" spans="5:23">
      <c r="E633" s="90"/>
      <c r="F633" s="90"/>
      <c r="G633" s="90"/>
      <c r="H633" s="90"/>
      <c r="I633" s="90"/>
      <c r="J633" s="90"/>
      <c r="K633" s="90"/>
      <c r="L633" s="90"/>
      <c r="M633" s="90"/>
      <c r="P633" s="92"/>
      <c r="Q633" s="93"/>
      <c r="S633" s="84"/>
      <c r="T633" s="84"/>
      <c r="U633" s="144"/>
      <c r="V633" s="144"/>
      <c r="W633" s="144"/>
    </row>
    <row r="634" spans="5:23">
      <c r="E634" s="90"/>
      <c r="F634" s="90"/>
      <c r="G634" s="90"/>
      <c r="H634" s="90"/>
      <c r="I634" s="90"/>
      <c r="J634" s="90"/>
      <c r="K634" s="90"/>
      <c r="L634" s="90"/>
      <c r="M634" s="90"/>
      <c r="P634" s="92"/>
      <c r="Q634" s="93"/>
      <c r="S634" s="84"/>
      <c r="T634" s="84"/>
      <c r="U634" s="144"/>
      <c r="V634" s="144"/>
      <c r="W634" s="144"/>
    </row>
    <row r="635" spans="5:23">
      <c r="E635" s="90"/>
      <c r="F635" s="90"/>
      <c r="G635" s="90"/>
      <c r="H635" s="90"/>
      <c r="I635" s="90"/>
      <c r="J635" s="90"/>
      <c r="K635" s="90"/>
      <c r="L635" s="90"/>
      <c r="M635" s="90"/>
      <c r="P635" s="92"/>
      <c r="Q635" s="93"/>
      <c r="S635" s="84"/>
      <c r="T635" s="84"/>
      <c r="U635" s="144"/>
      <c r="V635" s="144"/>
      <c r="W635" s="144"/>
    </row>
    <row r="636" spans="5:23">
      <c r="E636" s="90"/>
      <c r="F636" s="90"/>
      <c r="G636" s="90"/>
      <c r="H636" s="90"/>
      <c r="I636" s="90"/>
      <c r="J636" s="90"/>
      <c r="K636" s="90"/>
      <c r="L636" s="90"/>
      <c r="M636" s="90"/>
      <c r="P636" s="92"/>
      <c r="Q636" s="93"/>
      <c r="S636" s="84"/>
      <c r="T636" s="84"/>
      <c r="U636" s="144"/>
      <c r="V636" s="144"/>
      <c r="W636" s="144"/>
    </row>
    <row r="637" spans="5:23">
      <c r="E637" s="90"/>
      <c r="F637" s="90"/>
      <c r="G637" s="90"/>
      <c r="H637" s="90"/>
      <c r="I637" s="90"/>
      <c r="J637" s="90"/>
      <c r="K637" s="90"/>
      <c r="L637" s="90"/>
      <c r="M637" s="90"/>
      <c r="P637" s="92"/>
      <c r="Q637" s="93"/>
      <c r="S637" s="84"/>
      <c r="T637" s="84"/>
      <c r="U637" s="144"/>
      <c r="V637" s="144"/>
      <c r="W637" s="144"/>
    </row>
    <row r="638" spans="5:23">
      <c r="E638" s="90"/>
      <c r="F638" s="90"/>
      <c r="G638" s="90"/>
      <c r="H638" s="90"/>
      <c r="I638" s="90"/>
      <c r="J638" s="90"/>
      <c r="K638" s="90"/>
      <c r="L638" s="90"/>
      <c r="M638" s="90"/>
      <c r="P638" s="92"/>
      <c r="Q638" s="93"/>
      <c r="S638" s="84"/>
      <c r="T638" s="84"/>
      <c r="U638" s="144"/>
      <c r="V638" s="144"/>
      <c r="W638" s="144"/>
    </row>
    <row r="639" spans="5:23">
      <c r="E639" s="90"/>
      <c r="F639" s="90"/>
      <c r="G639" s="90"/>
      <c r="H639" s="90"/>
      <c r="I639" s="90"/>
      <c r="J639" s="90"/>
      <c r="K639" s="90"/>
      <c r="L639" s="90"/>
      <c r="M639" s="90"/>
      <c r="P639" s="92"/>
      <c r="Q639" s="93"/>
      <c r="S639" s="84"/>
      <c r="T639" s="84"/>
      <c r="U639" s="144"/>
      <c r="V639" s="144"/>
      <c r="W639" s="144"/>
    </row>
    <row r="640" spans="5:23">
      <c r="E640" s="90"/>
      <c r="F640" s="90"/>
      <c r="G640" s="90"/>
      <c r="H640" s="90"/>
      <c r="I640" s="90"/>
      <c r="J640" s="90"/>
      <c r="K640" s="90"/>
      <c r="L640" s="90"/>
      <c r="M640" s="90"/>
      <c r="P640" s="92"/>
      <c r="Q640" s="93"/>
      <c r="S640" s="84"/>
      <c r="T640" s="84"/>
      <c r="U640" s="144"/>
      <c r="V640" s="144"/>
      <c r="W640" s="144"/>
    </row>
    <row r="641" spans="5:23">
      <c r="E641" s="90"/>
      <c r="F641" s="90"/>
      <c r="G641" s="90"/>
      <c r="H641" s="90"/>
      <c r="I641" s="90"/>
      <c r="J641" s="90"/>
      <c r="K641" s="90"/>
      <c r="L641" s="90"/>
      <c r="M641" s="90"/>
      <c r="P641" s="92"/>
      <c r="Q641" s="93"/>
      <c r="S641" s="84"/>
      <c r="T641" s="84"/>
      <c r="U641" s="144"/>
      <c r="V641" s="144"/>
      <c r="W641" s="144"/>
    </row>
    <row r="642" spans="5:23">
      <c r="E642" s="90"/>
      <c r="F642" s="90"/>
      <c r="G642" s="90"/>
      <c r="H642" s="90"/>
      <c r="I642" s="90"/>
      <c r="J642" s="90"/>
      <c r="K642" s="90"/>
      <c r="L642" s="90"/>
      <c r="M642" s="90"/>
      <c r="P642" s="92"/>
      <c r="Q642" s="93"/>
      <c r="S642" s="84"/>
      <c r="T642" s="84"/>
      <c r="U642" s="144"/>
      <c r="V642" s="144"/>
      <c r="W642" s="144"/>
    </row>
    <row r="643" spans="5:23">
      <c r="E643" s="90"/>
      <c r="F643" s="90"/>
      <c r="G643" s="90"/>
      <c r="H643" s="90"/>
      <c r="I643" s="90"/>
      <c r="J643" s="90"/>
      <c r="K643" s="90"/>
      <c r="L643" s="90"/>
      <c r="M643" s="90"/>
      <c r="P643" s="92"/>
      <c r="Q643" s="93"/>
      <c r="S643" s="84"/>
      <c r="T643" s="84"/>
      <c r="U643" s="144"/>
      <c r="V643" s="144"/>
      <c r="W643" s="144"/>
    </row>
    <row r="644" spans="5:23">
      <c r="E644" s="90"/>
      <c r="F644" s="90"/>
      <c r="G644" s="90"/>
      <c r="H644" s="90"/>
      <c r="I644" s="90"/>
      <c r="J644" s="90"/>
      <c r="K644" s="90"/>
      <c r="L644" s="90"/>
      <c r="M644" s="90"/>
      <c r="P644" s="92"/>
      <c r="Q644" s="93"/>
      <c r="S644" s="84"/>
      <c r="T644" s="84"/>
      <c r="U644" s="144"/>
      <c r="V644" s="144"/>
      <c r="W644" s="144"/>
    </row>
    <row r="645" spans="5:23">
      <c r="E645" s="90"/>
      <c r="F645" s="90"/>
      <c r="G645" s="90"/>
      <c r="H645" s="90"/>
      <c r="I645" s="90"/>
      <c r="J645" s="90"/>
      <c r="K645" s="90"/>
      <c r="L645" s="90"/>
      <c r="M645" s="90"/>
      <c r="P645" s="92"/>
      <c r="Q645" s="93"/>
      <c r="S645" s="84"/>
      <c r="T645" s="84"/>
      <c r="U645" s="144"/>
      <c r="V645" s="144"/>
      <c r="W645" s="144"/>
    </row>
    <row r="646" spans="5:23">
      <c r="E646" s="90"/>
      <c r="F646" s="90"/>
      <c r="G646" s="90"/>
      <c r="H646" s="90"/>
      <c r="I646" s="90"/>
      <c r="J646" s="90"/>
      <c r="K646" s="90"/>
      <c r="L646" s="90"/>
      <c r="M646" s="90"/>
      <c r="P646" s="92"/>
      <c r="Q646" s="93"/>
      <c r="S646" s="84"/>
      <c r="T646" s="84"/>
      <c r="U646" s="144"/>
      <c r="V646" s="144"/>
      <c r="W646" s="144"/>
    </row>
    <row r="647" spans="5:23">
      <c r="E647" s="90"/>
      <c r="F647" s="90"/>
      <c r="G647" s="90"/>
      <c r="H647" s="90"/>
      <c r="I647" s="90"/>
      <c r="J647" s="90"/>
      <c r="K647" s="90"/>
      <c r="L647" s="90"/>
      <c r="M647" s="90"/>
      <c r="P647" s="92"/>
      <c r="Q647" s="93"/>
      <c r="S647" s="84"/>
      <c r="T647" s="84"/>
      <c r="U647" s="144"/>
      <c r="V647" s="144"/>
      <c r="W647" s="144"/>
    </row>
    <row r="648" spans="5:23">
      <c r="E648" s="90"/>
      <c r="F648" s="90"/>
      <c r="G648" s="90"/>
      <c r="H648" s="90"/>
      <c r="I648" s="90"/>
      <c r="J648" s="90"/>
      <c r="K648" s="90"/>
      <c r="L648" s="90"/>
      <c r="M648" s="90"/>
      <c r="P648" s="92"/>
      <c r="Q648" s="93"/>
      <c r="S648" s="84"/>
      <c r="T648" s="84"/>
      <c r="U648" s="144"/>
      <c r="V648" s="144"/>
      <c r="W648" s="144"/>
    </row>
    <row r="649" spans="5:23">
      <c r="E649" s="90"/>
      <c r="F649" s="90"/>
      <c r="G649" s="90"/>
      <c r="H649" s="90"/>
      <c r="I649" s="90"/>
      <c r="J649" s="90"/>
      <c r="K649" s="90"/>
      <c r="L649" s="90"/>
      <c r="M649" s="90"/>
      <c r="P649" s="92"/>
      <c r="Q649" s="93"/>
      <c r="S649" s="84"/>
      <c r="T649" s="84"/>
      <c r="U649" s="144"/>
      <c r="V649" s="144"/>
      <c r="W649" s="144"/>
    </row>
    <row r="650" spans="5:23">
      <c r="E650" s="90"/>
      <c r="F650" s="90"/>
      <c r="G650" s="90"/>
      <c r="H650" s="90"/>
      <c r="I650" s="90"/>
      <c r="J650" s="90"/>
      <c r="K650" s="90"/>
      <c r="L650" s="90"/>
      <c r="M650" s="90"/>
      <c r="P650" s="92"/>
      <c r="Q650" s="93"/>
      <c r="S650" s="84"/>
      <c r="T650" s="84"/>
      <c r="U650" s="144"/>
      <c r="V650" s="144"/>
      <c r="W650" s="144"/>
    </row>
    <row r="651" spans="5:23">
      <c r="E651" s="90"/>
      <c r="F651" s="90"/>
      <c r="G651" s="90"/>
      <c r="H651" s="90"/>
      <c r="I651" s="90"/>
      <c r="J651" s="90"/>
      <c r="K651" s="90"/>
      <c r="L651" s="90"/>
      <c r="M651" s="90"/>
      <c r="P651" s="92"/>
      <c r="Q651" s="93"/>
      <c r="S651" s="84"/>
      <c r="T651" s="84"/>
      <c r="U651" s="144"/>
      <c r="V651" s="144"/>
      <c r="W651" s="144"/>
    </row>
    <row r="652" spans="5:23">
      <c r="E652" s="90"/>
      <c r="F652" s="90"/>
      <c r="G652" s="90"/>
      <c r="H652" s="90"/>
      <c r="I652" s="90"/>
      <c r="J652" s="90"/>
      <c r="K652" s="90"/>
      <c r="L652" s="90"/>
      <c r="M652" s="90"/>
      <c r="P652" s="92"/>
      <c r="Q652" s="93"/>
      <c r="S652" s="84"/>
      <c r="T652" s="84"/>
      <c r="U652" s="144"/>
      <c r="V652" s="144"/>
      <c r="W652" s="144"/>
    </row>
    <row r="653" spans="5:23">
      <c r="E653" s="90"/>
      <c r="F653" s="90"/>
      <c r="G653" s="90"/>
      <c r="H653" s="90"/>
      <c r="I653" s="90"/>
      <c r="J653" s="90"/>
      <c r="K653" s="90"/>
      <c r="L653" s="90"/>
      <c r="M653" s="90"/>
      <c r="P653" s="92"/>
      <c r="Q653" s="93"/>
      <c r="S653" s="84"/>
      <c r="T653" s="84"/>
      <c r="U653" s="144"/>
      <c r="V653" s="144"/>
      <c r="W653" s="144"/>
    </row>
    <row r="654" spans="5:23">
      <c r="E654" s="90"/>
      <c r="F654" s="90"/>
      <c r="G654" s="90"/>
      <c r="H654" s="90"/>
      <c r="I654" s="90"/>
      <c r="J654" s="90"/>
      <c r="K654" s="90"/>
      <c r="L654" s="90"/>
      <c r="M654" s="90"/>
      <c r="P654" s="92"/>
      <c r="Q654" s="93"/>
      <c r="S654" s="84"/>
      <c r="T654" s="84"/>
      <c r="U654" s="144"/>
      <c r="V654" s="144"/>
      <c r="W654" s="144"/>
    </row>
    <row r="655" spans="5:23">
      <c r="E655" s="90"/>
      <c r="F655" s="90"/>
      <c r="G655" s="90"/>
      <c r="H655" s="90"/>
      <c r="I655" s="90"/>
      <c r="J655" s="90"/>
      <c r="K655" s="90"/>
      <c r="L655" s="90"/>
      <c r="M655" s="90"/>
      <c r="P655" s="92"/>
      <c r="Q655" s="93"/>
      <c r="S655" s="84"/>
      <c r="T655" s="84"/>
      <c r="U655" s="144"/>
      <c r="V655" s="144"/>
      <c r="W655" s="144"/>
    </row>
    <row r="656" spans="5:23">
      <c r="E656" s="90"/>
      <c r="F656" s="90"/>
      <c r="G656" s="90"/>
      <c r="H656" s="90"/>
      <c r="I656" s="90"/>
      <c r="J656" s="90"/>
      <c r="K656" s="90"/>
      <c r="L656" s="90"/>
      <c r="M656" s="90"/>
      <c r="P656" s="92"/>
      <c r="Q656" s="93"/>
      <c r="S656" s="84"/>
      <c r="T656" s="84"/>
      <c r="U656" s="144"/>
      <c r="V656" s="144"/>
      <c r="W656" s="144"/>
    </row>
    <row r="657" spans="5:23">
      <c r="E657" s="90"/>
      <c r="F657" s="90"/>
      <c r="G657" s="90"/>
      <c r="H657" s="90"/>
      <c r="I657" s="90"/>
      <c r="J657" s="90"/>
      <c r="K657" s="90"/>
      <c r="L657" s="90"/>
      <c r="M657" s="90"/>
      <c r="P657" s="92"/>
      <c r="Q657" s="93"/>
      <c r="S657" s="84"/>
      <c r="T657" s="84"/>
      <c r="U657" s="144"/>
      <c r="V657" s="144"/>
      <c r="W657" s="144"/>
    </row>
    <row r="658" spans="5:23">
      <c r="E658" s="90"/>
      <c r="F658" s="90"/>
      <c r="G658" s="90"/>
      <c r="H658" s="90"/>
      <c r="I658" s="90"/>
      <c r="J658" s="90"/>
      <c r="K658" s="90"/>
      <c r="L658" s="90"/>
      <c r="M658" s="90"/>
      <c r="P658" s="92"/>
      <c r="Q658" s="93"/>
      <c r="S658" s="84"/>
      <c r="T658" s="84"/>
      <c r="U658" s="144"/>
      <c r="V658" s="144"/>
      <c r="W658" s="144"/>
    </row>
    <row r="659" spans="5:23">
      <c r="E659" s="90"/>
      <c r="F659" s="90"/>
      <c r="G659" s="90"/>
      <c r="H659" s="90"/>
      <c r="I659" s="90"/>
      <c r="J659" s="90"/>
      <c r="K659" s="90"/>
      <c r="L659" s="90"/>
      <c r="M659" s="90"/>
      <c r="P659" s="92"/>
      <c r="Q659" s="93"/>
      <c r="S659" s="84"/>
      <c r="T659" s="84"/>
      <c r="U659" s="144"/>
      <c r="V659" s="144"/>
      <c r="W659" s="144"/>
    </row>
    <row r="660" spans="5:23">
      <c r="E660" s="90"/>
      <c r="F660" s="90"/>
      <c r="G660" s="90"/>
      <c r="H660" s="90"/>
      <c r="I660" s="90"/>
      <c r="J660" s="90"/>
      <c r="K660" s="90"/>
      <c r="L660" s="90"/>
      <c r="M660" s="90"/>
      <c r="P660" s="92"/>
      <c r="Q660" s="93"/>
      <c r="S660" s="84"/>
      <c r="T660" s="84"/>
      <c r="U660" s="144"/>
      <c r="V660" s="144"/>
      <c r="W660" s="144"/>
    </row>
    <row r="661" spans="5:23">
      <c r="E661" s="90"/>
      <c r="F661" s="90"/>
      <c r="G661" s="90"/>
      <c r="H661" s="90"/>
      <c r="I661" s="90"/>
      <c r="J661" s="90"/>
      <c r="K661" s="90"/>
      <c r="L661" s="90"/>
      <c r="M661" s="90"/>
      <c r="P661" s="92"/>
      <c r="Q661" s="93"/>
      <c r="S661" s="84"/>
      <c r="T661" s="84"/>
      <c r="U661" s="144"/>
      <c r="V661" s="144"/>
      <c r="W661" s="144"/>
    </row>
    <row r="662" spans="5:23">
      <c r="E662" s="90"/>
      <c r="F662" s="90"/>
      <c r="G662" s="90"/>
      <c r="H662" s="90"/>
      <c r="I662" s="90"/>
      <c r="J662" s="90"/>
      <c r="K662" s="90"/>
      <c r="L662" s="90"/>
      <c r="M662" s="90"/>
      <c r="P662" s="92"/>
      <c r="Q662" s="93"/>
      <c r="S662" s="84"/>
      <c r="T662" s="84"/>
      <c r="U662" s="144"/>
      <c r="V662" s="144"/>
      <c r="W662" s="144"/>
    </row>
    <row r="663" spans="5:23">
      <c r="E663" s="90"/>
      <c r="F663" s="90"/>
      <c r="G663" s="90"/>
      <c r="H663" s="90"/>
      <c r="I663" s="90"/>
      <c r="J663" s="90"/>
      <c r="K663" s="90"/>
      <c r="L663" s="90"/>
      <c r="M663" s="90"/>
      <c r="P663" s="92"/>
      <c r="Q663" s="93"/>
      <c r="S663" s="84"/>
      <c r="T663" s="84"/>
      <c r="U663" s="144"/>
      <c r="V663" s="144"/>
      <c r="W663" s="144"/>
    </row>
    <row r="664" spans="5:23">
      <c r="E664" s="90"/>
      <c r="F664" s="90"/>
      <c r="G664" s="90"/>
      <c r="H664" s="90"/>
      <c r="I664" s="90"/>
      <c r="J664" s="90"/>
      <c r="K664" s="90"/>
      <c r="L664" s="90"/>
      <c r="M664" s="90"/>
      <c r="P664" s="92"/>
      <c r="Q664" s="93"/>
      <c r="S664" s="84"/>
      <c r="T664" s="84"/>
      <c r="U664" s="144"/>
      <c r="V664" s="144"/>
      <c r="W664" s="144"/>
    </row>
    <row r="665" spans="5:23">
      <c r="E665" s="90"/>
      <c r="F665" s="90"/>
      <c r="G665" s="90"/>
      <c r="H665" s="90"/>
      <c r="I665" s="90"/>
      <c r="J665" s="90"/>
      <c r="K665" s="90"/>
      <c r="L665" s="90"/>
      <c r="M665" s="90"/>
      <c r="P665" s="92"/>
      <c r="Q665" s="93"/>
      <c r="S665" s="84"/>
      <c r="T665" s="84"/>
      <c r="U665" s="144"/>
      <c r="V665" s="144"/>
      <c r="W665" s="144"/>
    </row>
    <row r="666" spans="5:23">
      <c r="E666" s="90"/>
      <c r="F666" s="90"/>
      <c r="G666" s="90"/>
      <c r="H666" s="90"/>
      <c r="I666" s="90"/>
      <c r="J666" s="90"/>
      <c r="K666" s="90"/>
      <c r="L666" s="90"/>
      <c r="M666" s="90"/>
      <c r="P666" s="92"/>
      <c r="Q666" s="93"/>
      <c r="S666" s="84"/>
      <c r="T666" s="84"/>
      <c r="U666" s="144"/>
      <c r="V666" s="144"/>
      <c r="W666" s="144"/>
    </row>
    <row r="667" spans="5:23">
      <c r="E667" s="90"/>
      <c r="F667" s="90"/>
      <c r="G667" s="90"/>
      <c r="H667" s="90"/>
      <c r="I667" s="90"/>
      <c r="J667" s="90"/>
      <c r="K667" s="90"/>
      <c r="L667" s="90"/>
      <c r="M667" s="90"/>
      <c r="P667" s="92"/>
      <c r="Q667" s="93"/>
      <c r="S667" s="84"/>
      <c r="T667" s="84"/>
      <c r="U667" s="144"/>
      <c r="V667" s="144"/>
      <c r="W667" s="144"/>
    </row>
    <row r="668" spans="5:23">
      <c r="E668" s="90"/>
      <c r="F668" s="90"/>
      <c r="G668" s="90"/>
      <c r="H668" s="90"/>
      <c r="I668" s="90"/>
      <c r="J668" s="90"/>
      <c r="K668" s="90"/>
      <c r="L668" s="90"/>
      <c r="M668" s="90"/>
      <c r="P668" s="92"/>
      <c r="Q668" s="93"/>
      <c r="S668" s="84"/>
      <c r="T668" s="84"/>
      <c r="U668" s="144"/>
      <c r="V668" s="144"/>
      <c r="W668" s="144"/>
    </row>
    <row r="669" spans="5:23">
      <c r="E669" s="90"/>
      <c r="F669" s="90"/>
      <c r="G669" s="90"/>
      <c r="H669" s="90"/>
      <c r="I669" s="90"/>
      <c r="J669" s="90"/>
      <c r="K669" s="90"/>
      <c r="L669" s="90"/>
      <c r="M669" s="90"/>
      <c r="P669" s="92"/>
      <c r="Q669" s="93"/>
      <c r="S669" s="84"/>
      <c r="T669" s="84"/>
      <c r="U669" s="144"/>
      <c r="V669" s="144"/>
      <c r="W669" s="144"/>
    </row>
    <row r="670" spans="5:23">
      <c r="E670" s="90"/>
      <c r="F670" s="90"/>
      <c r="G670" s="90"/>
      <c r="H670" s="90"/>
      <c r="I670" s="90"/>
      <c r="J670" s="90"/>
      <c r="K670" s="90"/>
      <c r="L670" s="90"/>
      <c r="M670" s="90"/>
      <c r="P670" s="92"/>
      <c r="Q670" s="93"/>
      <c r="S670" s="84"/>
      <c r="T670" s="84"/>
      <c r="U670" s="144"/>
      <c r="V670" s="144"/>
      <c r="W670" s="144"/>
    </row>
    <row r="671" spans="5:23">
      <c r="E671" s="90"/>
      <c r="F671" s="90"/>
      <c r="G671" s="90"/>
      <c r="H671" s="90"/>
      <c r="I671" s="90"/>
      <c r="J671" s="90"/>
      <c r="K671" s="90"/>
      <c r="L671" s="90"/>
      <c r="M671" s="90"/>
      <c r="P671" s="92"/>
      <c r="Q671" s="93"/>
      <c r="S671" s="84"/>
      <c r="T671" s="84"/>
      <c r="U671" s="144"/>
      <c r="V671" s="144"/>
      <c r="W671" s="144"/>
    </row>
    <row r="672" spans="5:23">
      <c r="E672" s="90"/>
      <c r="F672" s="90"/>
      <c r="G672" s="90"/>
      <c r="H672" s="90"/>
      <c r="I672" s="90"/>
      <c r="J672" s="90"/>
      <c r="K672" s="90"/>
      <c r="L672" s="90"/>
      <c r="M672" s="90"/>
      <c r="P672" s="92"/>
      <c r="Q672" s="93"/>
      <c r="S672" s="84"/>
      <c r="T672" s="84"/>
      <c r="U672" s="144"/>
      <c r="V672" s="144"/>
      <c r="W672" s="144"/>
    </row>
    <row r="673" spans="5:23">
      <c r="E673" s="90"/>
      <c r="F673" s="90"/>
      <c r="G673" s="90"/>
      <c r="H673" s="90"/>
      <c r="I673" s="90"/>
      <c r="J673" s="90"/>
      <c r="K673" s="90"/>
      <c r="L673" s="90"/>
      <c r="M673" s="90"/>
      <c r="P673" s="92"/>
      <c r="Q673" s="93"/>
      <c r="S673" s="84"/>
      <c r="T673" s="84"/>
      <c r="U673" s="144"/>
      <c r="V673" s="144"/>
      <c r="W673" s="144"/>
    </row>
    <row r="674" spans="5:23">
      <c r="E674" s="90"/>
      <c r="F674" s="90"/>
      <c r="G674" s="90"/>
      <c r="H674" s="90"/>
      <c r="I674" s="90"/>
      <c r="J674" s="90"/>
      <c r="K674" s="90"/>
      <c r="L674" s="90"/>
      <c r="M674" s="90"/>
      <c r="P674" s="92"/>
      <c r="Q674" s="93"/>
      <c r="S674" s="84"/>
      <c r="T674" s="84"/>
      <c r="U674" s="144"/>
      <c r="V674" s="144"/>
      <c r="W674" s="144"/>
    </row>
    <row r="675" spans="5:23">
      <c r="E675" s="90"/>
      <c r="F675" s="90"/>
      <c r="G675" s="90"/>
      <c r="H675" s="90"/>
      <c r="I675" s="90"/>
      <c r="J675" s="90"/>
      <c r="K675" s="90"/>
      <c r="L675" s="90"/>
      <c r="M675" s="90"/>
      <c r="P675" s="92"/>
      <c r="Q675" s="93"/>
      <c r="S675" s="84"/>
      <c r="T675" s="84"/>
      <c r="U675" s="144"/>
      <c r="V675" s="144"/>
      <c r="W675" s="144"/>
    </row>
    <row r="676" spans="5:23">
      <c r="E676" s="90"/>
      <c r="F676" s="90"/>
      <c r="G676" s="90"/>
      <c r="H676" s="90"/>
      <c r="I676" s="90"/>
      <c r="J676" s="90"/>
      <c r="K676" s="90"/>
      <c r="L676" s="90"/>
      <c r="M676" s="90"/>
      <c r="P676" s="92"/>
      <c r="Q676" s="93"/>
      <c r="S676" s="84"/>
      <c r="T676" s="84"/>
      <c r="U676" s="144"/>
      <c r="V676" s="144"/>
      <c r="W676" s="144"/>
    </row>
    <row r="677" spans="5:23">
      <c r="E677" s="90"/>
      <c r="F677" s="90"/>
      <c r="G677" s="90"/>
      <c r="H677" s="90"/>
      <c r="I677" s="90"/>
      <c r="J677" s="90"/>
      <c r="K677" s="90"/>
      <c r="L677" s="90"/>
      <c r="M677" s="90"/>
      <c r="P677" s="92"/>
      <c r="Q677" s="93"/>
      <c r="S677" s="84"/>
      <c r="T677" s="84"/>
      <c r="U677" s="144"/>
      <c r="V677" s="144"/>
      <c r="W677" s="144"/>
    </row>
    <row r="678" spans="5:23">
      <c r="E678" s="90"/>
      <c r="F678" s="90"/>
      <c r="G678" s="90"/>
      <c r="H678" s="90"/>
      <c r="I678" s="90"/>
      <c r="J678" s="90"/>
      <c r="K678" s="90"/>
      <c r="L678" s="90"/>
      <c r="M678" s="90"/>
      <c r="P678" s="92"/>
      <c r="Q678" s="93"/>
      <c r="S678" s="84"/>
      <c r="T678" s="84"/>
      <c r="U678" s="144"/>
      <c r="V678" s="144"/>
      <c r="W678" s="144"/>
    </row>
    <row r="679" spans="5:23">
      <c r="E679" s="90"/>
      <c r="F679" s="90"/>
      <c r="G679" s="90"/>
      <c r="H679" s="90"/>
      <c r="I679" s="90"/>
      <c r="J679" s="90"/>
      <c r="K679" s="90"/>
      <c r="L679" s="90"/>
      <c r="M679" s="90"/>
      <c r="P679" s="92"/>
      <c r="Q679" s="93"/>
      <c r="S679" s="84"/>
      <c r="T679" s="84"/>
      <c r="U679" s="144"/>
      <c r="V679" s="144"/>
      <c r="W679" s="144"/>
    </row>
    <row r="680" spans="5:23">
      <c r="E680" s="90"/>
      <c r="F680" s="90"/>
      <c r="G680" s="90"/>
      <c r="H680" s="90"/>
      <c r="I680" s="90"/>
      <c r="J680" s="90"/>
      <c r="K680" s="90"/>
      <c r="L680" s="90"/>
      <c r="M680" s="90"/>
      <c r="P680" s="92"/>
      <c r="Q680" s="93"/>
      <c r="S680" s="84"/>
      <c r="T680" s="84"/>
      <c r="U680" s="144"/>
      <c r="V680" s="144"/>
      <c r="W680" s="144"/>
    </row>
    <row r="681" spans="5:23">
      <c r="E681" s="90"/>
      <c r="F681" s="90"/>
      <c r="G681" s="90"/>
      <c r="H681" s="90"/>
      <c r="I681" s="90"/>
      <c r="J681" s="90"/>
      <c r="K681" s="90"/>
      <c r="L681" s="90"/>
      <c r="M681" s="90"/>
      <c r="P681" s="92"/>
      <c r="Q681" s="93"/>
      <c r="S681" s="84"/>
      <c r="T681" s="84"/>
      <c r="U681" s="144"/>
      <c r="V681" s="144"/>
      <c r="W681" s="144"/>
    </row>
    <row r="682" spans="5:23">
      <c r="E682" s="90"/>
      <c r="F682" s="90"/>
      <c r="G682" s="90"/>
      <c r="H682" s="90"/>
      <c r="I682" s="90"/>
      <c r="J682" s="90"/>
      <c r="K682" s="90"/>
      <c r="L682" s="90"/>
      <c r="M682" s="90"/>
      <c r="P682" s="92"/>
      <c r="Q682" s="93"/>
      <c r="S682" s="84"/>
      <c r="T682" s="84"/>
      <c r="U682" s="144"/>
      <c r="V682" s="144"/>
      <c r="W682" s="144"/>
    </row>
    <row r="683" spans="5:23">
      <c r="E683" s="90"/>
      <c r="F683" s="90"/>
      <c r="G683" s="90"/>
      <c r="H683" s="90"/>
      <c r="I683" s="90"/>
      <c r="J683" s="90"/>
      <c r="K683" s="90"/>
      <c r="L683" s="90"/>
      <c r="M683" s="90"/>
      <c r="P683" s="92"/>
      <c r="Q683" s="93"/>
      <c r="S683" s="84"/>
      <c r="T683" s="84"/>
      <c r="U683" s="144"/>
      <c r="V683" s="144"/>
      <c r="W683" s="144"/>
    </row>
    <row r="684" spans="5:23">
      <c r="E684" s="90"/>
      <c r="F684" s="90"/>
      <c r="G684" s="90"/>
      <c r="H684" s="90"/>
      <c r="I684" s="90"/>
      <c r="J684" s="90"/>
      <c r="K684" s="90"/>
      <c r="L684" s="90"/>
      <c r="M684" s="90"/>
      <c r="P684" s="92"/>
      <c r="Q684" s="93"/>
      <c r="S684" s="84"/>
      <c r="T684" s="84"/>
      <c r="U684" s="144"/>
      <c r="V684" s="144"/>
      <c r="W684" s="144"/>
    </row>
    <row r="685" spans="5:23">
      <c r="E685" s="90"/>
      <c r="F685" s="90"/>
      <c r="G685" s="90"/>
      <c r="H685" s="90"/>
      <c r="I685" s="90"/>
      <c r="J685" s="90"/>
      <c r="K685" s="90"/>
      <c r="L685" s="90"/>
      <c r="M685" s="90"/>
      <c r="P685" s="92"/>
      <c r="Q685" s="93"/>
      <c r="S685" s="84"/>
      <c r="T685" s="84"/>
      <c r="U685" s="144"/>
      <c r="V685" s="144"/>
      <c r="W685" s="144"/>
    </row>
    <row r="686" spans="5:23">
      <c r="E686" s="90"/>
      <c r="F686" s="90"/>
      <c r="G686" s="90"/>
      <c r="H686" s="90"/>
      <c r="I686" s="90"/>
      <c r="J686" s="90"/>
      <c r="K686" s="90"/>
      <c r="L686" s="90"/>
      <c r="M686" s="90"/>
      <c r="P686" s="92"/>
      <c r="Q686" s="93"/>
      <c r="S686" s="84"/>
      <c r="T686" s="84"/>
      <c r="U686" s="144"/>
      <c r="V686" s="144"/>
      <c r="W686" s="144"/>
    </row>
    <row r="687" spans="5:23">
      <c r="E687" s="90"/>
      <c r="F687" s="90"/>
      <c r="G687" s="90"/>
      <c r="H687" s="90"/>
      <c r="I687" s="90"/>
      <c r="J687" s="90"/>
      <c r="K687" s="90"/>
      <c r="L687" s="90"/>
      <c r="M687" s="90"/>
      <c r="P687" s="92"/>
      <c r="Q687" s="93"/>
      <c r="S687" s="84"/>
      <c r="T687" s="84"/>
      <c r="U687" s="144"/>
      <c r="V687" s="144"/>
      <c r="W687" s="144"/>
    </row>
    <row r="688" spans="5:23">
      <c r="E688" s="90"/>
      <c r="F688" s="90"/>
      <c r="G688" s="90"/>
      <c r="H688" s="90"/>
      <c r="I688" s="90"/>
      <c r="J688" s="90"/>
      <c r="K688" s="90"/>
      <c r="L688" s="90"/>
      <c r="M688" s="90"/>
      <c r="P688" s="92"/>
      <c r="Q688" s="93"/>
      <c r="S688" s="84"/>
      <c r="T688" s="84"/>
      <c r="U688" s="144"/>
      <c r="V688" s="144"/>
      <c r="W688" s="144"/>
    </row>
    <row r="689" spans="5:23">
      <c r="E689" s="90"/>
      <c r="F689" s="90"/>
      <c r="G689" s="90"/>
      <c r="H689" s="90"/>
      <c r="I689" s="90"/>
      <c r="J689" s="90"/>
      <c r="K689" s="90"/>
      <c r="L689" s="90"/>
      <c r="M689" s="90"/>
      <c r="P689" s="92"/>
      <c r="Q689" s="93"/>
      <c r="S689" s="84"/>
      <c r="T689" s="84"/>
      <c r="U689" s="144"/>
      <c r="V689" s="144"/>
      <c r="W689" s="144"/>
    </row>
    <row r="690" spans="5:23">
      <c r="E690" s="90"/>
      <c r="F690" s="90"/>
      <c r="G690" s="90"/>
      <c r="H690" s="90"/>
      <c r="I690" s="90"/>
      <c r="J690" s="90"/>
      <c r="K690" s="90"/>
      <c r="L690" s="90"/>
      <c r="M690" s="90"/>
      <c r="P690" s="92"/>
      <c r="Q690" s="93"/>
      <c r="S690" s="84"/>
      <c r="T690" s="84"/>
      <c r="U690" s="144"/>
      <c r="V690" s="144"/>
      <c r="W690" s="144"/>
    </row>
    <row r="691" spans="5:23">
      <c r="E691" s="90"/>
      <c r="F691" s="90"/>
      <c r="G691" s="90"/>
      <c r="H691" s="90"/>
      <c r="I691" s="90"/>
      <c r="J691" s="90"/>
      <c r="K691" s="90"/>
      <c r="L691" s="90"/>
      <c r="M691" s="90"/>
      <c r="P691" s="92"/>
      <c r="Q691" s="93"/>
      <c r="S691" s="84"/>
      <c r="T691" s="84"/>
      <c r="U691" s="144"/>
      <c r="V691" s="144"/>
      <c r="W691" s="144"/>
    </row>
    <row r="692" spans="5:23">
      <c r="E692" s="90"/>
      <c r="F692" s="90"/>
      <c r="G692" s="90"/>
      <c r="H692" s="90"/>
      <c r="I692" s="90"/>
      <c r="J692" s="90"/>
      <c r="K692" s="90"/>
      <c r="L692" s="90"/>
      <c r="M692" s="90"/>
      <c r="P692" s="92"/>
      <c r="Q692" s="93"/>
      <c r="S692" s="84"/>
      <c r="T692" s="84"/>
      <c r="U692" s="144"/>
      <c r="V692" s="144"/>
      <c r="W692" s="144"/>
    </row>
    <row r="693" spans="5:23">
      <c r="E693" s="90"/>
      <c r="F693" s="90"/>
      <c r="G693" s="90"/>
      <c r="H693" s="90"/>
      <c r="I693" s="90"/>
      <c r="J693" s="90"/>
      <c r="K693" s="90"/>
      <c r="L693" s="90"/>
      <c r="M693" s="90"/>
      <c r="P693" s="92"/>
      <c r="Q693" s="93"/>
      <c r="S693" s="84"/>
      <c r="T693" s="84"/>
      <c r="U693" s="144"/>
      <c r="V693" s="144"/>
      <c r="W693" s="144"/>
    </row>
    <row r="694" spans="5:23">
      <c r="E694" s="90"/>
      <c r="F694" s="90"/>
      <c r="G694" s="90"/>
      <c r="H694" s="90"/>
      <c r="I694" s="90"/>
      <c r="J694" s="90"/>
      <c r="K694" s="90"/>
      <c r="L694" s="90"/>
      <c r="M694" s="90"/>
      <c r="P694" s="92"/>
      <c r="Q694" s="93"/>
      <c r="S694" s="84"/>
      <c r="T694" s="84"/>
      <c r="U694" s="144"/>
      <c r="V694" s="144"/>
      <c r="W694" s="144"/>
    </row>
    <row r="695" spans="5:23">
      <c r="E695" s="90"/>
      <c r="F695" s="90"/>
      <c r="G695" s="90"/>
      <c r="H695" s="90"/>
      <c r="I695" s="90"/>
      <c r="J695" s="90"/>
      <c r="K695" s="90"/>
      <c r="L695" s="90"/>
      <c r="M695" s="90"/>
      <c r="P695" s="92"/>
      <c r="Q695" s="93"/>
      <c r="S695" s="84"/>
      <c r="T695" s="84"/>
      <c r="U695" s="144"/>
      <c r="V695" s="144"/>
      <c r="W695" s="144"/>
    </row>
    <row r="696" spans="5:23">
      <c r="E696" s="90"/>
      <c r="F696" s="90"/>
      <c r="G696" s="90"/>
      <c r="H696" s="90"/>
      <c r="I696" s="90"/>
      <c r="J696" s="90"/>
      <c r="K696" s="90"/>
      <c r="L696" s="90"/>
      <c r="M696" s="90"/>
      <c r="P696" s="92"/>
      <c r="Q696" s="93"/>
      <c r="S696" s="84"/>
      <c r="T696" s="84"/>
      <c r="U696" s="144"/>
      <c r="V696" s="144"/>
      <c r="W696" s="144"/>
    </row>
    <row r="697" spans="5:23">
      <c r="E697" s="90"/>
      <c r="F697" s="90"/>
      <c r="G697" s="90"/>
      <c r="H697" s="90"/>
      <c r="I697" s="90"/>
      <c r="J697" s="90"/>
      <c r="K697" s="90"/>
      <c r="L697" s="90"/>
      <c r="M697" s="90"/>
      <c r="P697" s="92"/>
      <c r="Q697" s="93"/>
      <c r="S697" s="84"/>
      <c r="T697" s="84"/>
      <c r="U697" s="144"/>
      <c r="V697" s="144"/>
      <c r="W697" s="144"/>
    </row>
    <row r="698" spans="5:23">
      <c r="E698" s="90"/>
      <c r="F698" s="90"/>
      <c r="G698" s="90"/>
      <c r="H698" s="90"/>
      <c r="I698" s="90"/>
      <c r="J698" s="90"/>
      <c r="K698" s="90"/>
      <c r="L698" s="90"/>
      <c r="M698" s="90"/>
      <c r="P698" s="92"/>
      <c r="Q698" s="93"/>
      <c r="S698" s="84"/>
      <c r="T698" s="84"/>
      <c r="U698" s="144"/>
      <c r="V698" s="144"/>
      <c r="W698" s="144"/>
    </row>
    <row r="699" spans="5:23">
      <c r="E699" s="90"/>
      <c r="F699" s="90"/>
      <c r="G699" s="90"/>
      <c r="H699" s="90"/>
      <c r="I699" s="90"/>
      <c r="J699" s="90"/>
      <c r="K699" s="90"/>
      <c r="L699" s="90"/>
      <c r="M699" s="90"/>
      <c r="P699" s="92"/>
      <c r="Q699" s="93"/>
      <c r="S699" s="84"/>
      <c r="T699" s="84"/>
      <c r="U699" s="144"/>
      <c r="V699" s="144"/>
      <c r="W699" s="144"/>
    </row>
    <row r="700" spans="5:23">
      <c r="E700" s="90"/>
      <c r="F700" s="90"/>
      <c r="G700" s="90"/>
      <c r="H700" s="90"/>
      <c r="I700" s="90"/>
      <c r="J700" s="90"/>
      <c r="K700" s="90"/>
      <c r="L700" s="90"/>
      <c r="M700" s="90"/>
      <c r="P700" s="92"/>
      <c r="Q700" s="93"/>
      <c r="S700" s="84"/>
      <c r="T700" s="84"/>
      <c r="U700" s="144"/>
      <c r="V700" s="144"/>
      <c r="W700" s="144"/>
    </row>
    <row r="701" spans="5:23">
      <c r="E701" s="90"/>
      <c r="F701" s="90"/>
      <c r="G701" s="90"/>
      <c r="H701" s="90"/>
      <c r="I701" s="90"/>
      <c r="J701" s="90"/>
      <c r="K701" s="90"/>
      <c r="L701" s="90"/>
      <c r="M701" s="90"/>
      <c r="P701" s="92"/>
      <c r="Q701" s="93"/>
      <c r="S701" s="84"/>
      <c r="T701" s="84"/>
      <c r="U701" s="144"/>
      <c r="V701" s="144"/>
      <c r="W701" s="144"/>
    </row>
    <row r="702" spans="5:23">
      <c r="E702" s="90"/>
      <c r="F702" s="90"/>
      <c r="G702" s="90"/>
      <c r="H702" s="90"/>
      <c r="I702" s="90"/>
      <c r="J702" s="90"/>
      <c r="K702" s="90"/>
      <c r="L702" s="90"/>
      <c r="M702" s="90"/>
      <c r="P702" s="92"/>
      <c r="Q702" s="93"/>
      <c r="S702" s="84"/>
      <c r="T702" s="84"/>
      <c r="U702" s="144"/>
      <c r="V702" s="144"/>
      <c r="W702" s="144"/>
    </row>
    <row r="703" spans="5:23">
      <c r="E703" s="90"/>
      <c r="F703" s="90"/>
      <c r="G703" s="90"/>
      <c r="H703" s="90"/>
      <c r="I703" s="90"/>
      <c r="J703" s="90"/>
      <c r="K703" s="90"/>
      <c r="L703" s="90"/>
      <c r="M703" s="90"/>
      <c r="P703" s="92"/>
      <c r="Q703" s="93"/>
      <c r="S703" s="84"/>
      <c r="T703" s="84"/>
      <c r="U703" s="144"/>
      <c r="V703" s="144"/>
      <c r="W703" s="144"/>
    </row>
    <row r="704" spans="5:23">
      <c r="E704" s="90"/>
      <c r="F704" s="90"/>
      <c r="G704" s="90"/>
      <c r="H704" s="90"/>
      <c r="I704" s="90"/>
      <c r="J704" s="90"/>
      <c r="K704" s="90"/>
      <c r="L704" s="90"/>
      <c r="M704" s="90"/>
      <c r="P704" s="92"/>
      <c r="Q704" s="93"/>
      <c r="S704" s="84"/>
      <c r="T704" s="84"/>
      <c r="U704" s="144"/>
      <c r="V704" s="144"/>
      <c r="W704" s="144"/>
    </row>
    <row r="705" spans="5:23">
      <c r="E705" s="90"/>
      <c r="F705" s="90"/>
      <c r="G705" s="90"/>
      <c r="H705" s="90"/>
      <c r="I705" s="90"/>
      <c r="J705" s="90"/>
      <c r="K705" s="90"/>
      <c r="L705" s="90"/>
      <c r="M705" s="90"/>
      <c r="P705" s="92"/>
      <c r="Q705" s="93"/>
      <c r="S705" s="84"/>
      <c r="T705" s="84"/>
      <c r="U705" s="144"/>
      <c r="V705" s="144"/>
      <c r="W705" s="144"/>
    </row>
    <row r="706" spans="5:23">
      <c r="E706" s="90"/>
      <c r="F706" s="90"/>
      <c r="G706" s="90"/>
      <c r="H706" s="90"/>
      <c r="I706" s="90"/>
      <c r="J706" s="90"/>
      <c r="K706" s="90"/>
      <c r="L706" s="90"/>
      <c r="M706" s="90"/>
      <c r="P706" s="92"/>
      <c r="Q706" s="93"/>
      <c r="S706" s="84"/>
      <c r="T706" s="84"/>
      <c r="U706" s="144"/>
      <c r="V706" s="144"/>
      <c r="W706" s="144"/>
    </row>
    <row r="707" spans="5:23">
      <c r="E707" s="90"/>
      <c r="F707" s="90"/>
      <c r="G707" s="90"/>
      <c r="H707" s="90"/>
      <c r="I707" s="90"/>
      <c r="J707" s="90"/>
      <c r="K707" s="90"/>
      <c r="L707" s="90"/>
      <c r="M707" s="90"/>
      <c r="P707" s="92"/>
      <c r="Q707" s="93"/>
      <c r="S707" s="84"/>
      <c r="T707" s="84"/>
      <c r="U707" s="144"/>
      <c r="V707" s="144"/>
      <c r="W707" s="144"/>
    </row>
    <row r="708" spans="5:23">
      <c r="E708" s="90"/>
      <c r="F708" s="90"/>
      <c r="G708" s="90"/>
      <c r="H708" s="90"/>
      <c r="I708" s="90"/>
      <c r="J708" s="90"/>
      <c r="K708" s="90"/>
      <c r="L708" s="90"/>
      <c r="M708" s="90"/>
      <c r="P708" s="92"/>
      <c r="Q708" s="93"/>
      <c r="S708" s="84"/>
      <c r="T708" s="84"/>
      <c r="U708" s="144"/>
      <c r="V708" s="144"/>
      <c r="W708" s="144"/>
    </row>
    <row r="709" spans="5:23">
      <c r="E709" s="90"/>
      <c r="F709" s="90"/>
      <c r="G709" s="90"/>
      <c r="H709" s="90"/>
      <c r="I709" s="90"/>
      <c r="J709" s="90"/>
      <c r="K709" s="90"/>
      <c r="L709" s="90"/>
      <c r="M709" s="90"/>
      <c r="P709" s="92"/>
      <c r="Q709" s="93"/>
      <c r="S709" s="84"/>
      <c r="T709" s="84"/>
      <c r="U709" s="144"/>
      <c r="V709" s="144"/>
      <c r="W709" s="144"/>
    </row>
    <row r="710" spans="5:23">
      <c r="E710" s="90"/>
      <c r="F710" s="90"/>
      <c r="G710" s="90"/>
      <c r="H710" s="90"/>
      <c r="I710" s="90"/>
      <c r="J710" s="90"/>
      <c r="K710" s="90"/>
      <c r="L710" s="90"/>
      <c r="M710" s="90"/>
      <c r="P710" s="92"/>
      <c r="Q710" s="93"/>
      <c r="S710" s="84"/>
      <c r="T710" s="84"/>
      <c r="U710" s="144"/>
      <c r="V710" s="144"/>
      <c r="W710" s="144"/>
    </row>
    <row r="711" spans="5:23">
      <c r="E711" s="90"/>
      <c r="F711" s="90"/>
      <c r="G711" s="90"/>
      <c r="H711" s="90"/>
      <c r="I711" s="90"/>
      <c r="J711" s="90"/>
      <c r="K711" s="90"/>
      <c r="L711" s="90"/>
      <c r="M711" s="90"/>
      <c r="P711" s="92"/>
      <c r="Q711" s="93"/>
      <c r="S711" s="84"/>
      <c r="T711" s="84"/>
      <c r="U711" s="144"/>
      <c r="V711" s="144"/>
      <c r="W711" s="144"/>
    </row>
    <row r="712" spans="5:23">
      <c r="E712" s="90"/>
      <c r="F712" s="90"/>
      <c r="G712" s="90"/>
      <c r="H712" s="90"/>
      <c r="I712" s="90"/>
      <c r="J712" s="90"/>
      <c r="K712" s="90"/>
      <c r="L712" s="90"/>
      <c r="M712" s="90"/>
      <c r="P712" s="92"/>
      <c r="Q712" s="93"/>
      <c r="S712" s="84"/>
      <c r="T712" s="84"/>
      <c r="U712" s="144"/>
      <c r="V712" s="144"/>
      <c r="W712" s="144"/>
    </row>
    <row r="713" spans="5:23">
      <c r="E713" s="90"/>
      <c r="F713" s="90"/>
      <c r="G713" s="90"/>
      <c r="H713" s="90"/>
      <c r="I713" s="90"/>
      <c r="J713" s="90"/>
      <c r="K713" s="90"/>
      <c r="L713" s="90"/>
      <c r="M713" s="90"/>
      <c r="P713" s="92"/>
      <c r="Q713" s="93"/>
      <c r="S713" s="84"/>
      <c r="T713" s="84"/>
      <c r="U713" s="144"/>
      <c r="V713" s="144"/>
      <c r="W713" s="144"/>
    </row>
    <row r="714" spans="5:23">
      <c r="E714" s="90"/>
      <c r="F714" s="90"/>
      <c r="G714" s="90"/>
      <c r="H714" s="90"/>
      <c r="I714" s="90"/>
      <c r="J714" s="90"/>
      <c r="K714" s="90"/>
      <c r="L714" s="90"/>
      <c r="M714" s="90"/>
      <c r="P714" s="92"/>
      <c r="Q714" s="93"/>
      <c r="S714" s="84"/>
      <c r="T714" s="84"/>
      <c r="U714" s="144"/>
      <c r="V714" s="144"/>
      <c r="W714" s="144"/>
    </row>
    <row r="715" spans="5:23">
      <c r="E715" s="90"/>
      <c r="F715" s="90"/>
      <c r="G715" s="90"/>
      <c r="H715" s="90"/>
      <c r="I715" s="90"/>
      <c r="J715" s="90"/>
      <c r="K715" s="90"/>
      <c r="L715" s="90"/>
      <c r="M715" s="90"/>
      <c r="P715" s="92"/>
      <c r="Q715" s="93"/>
      <c r="S715" s="84"/>
      <c r="T715" s="84"/>
      <c r="U715" s="144"/>
      <c r="V715" s="144"/>
      <c r="W715" s="144"/>
    </row>
    <row r="716" spans="5:23">
      <c r="E716" s="90"/>
      <c r="F716" s="90"/>
      <c r="G716" s="90"/>
      <c r="H716" s="90"/>
      <c r="I716" s="90"/>
      <c r="J716" s="90"/>
      <c r="K716" s="90"/>
      <c r="L716" s="90"/>
      <c r="M716" s="90"/>
      <c r="P716" s="92"/>
      <c r="Q716" s="93"/>
      <c r="S716" s="84"/>
      <c r="T716" s="84"/>
      <c r="U716" s="144"/>
      <c r="V716" s="144"/>
      <c r="W716" s="144"/>
    </row>
    <row r="717" spans="5:23">
      <c r="E717" s="90"/>
      <c r="F717" s="90"/>
      <c r="G717" s="90"/>
      <c r="H717" s="90"/>
      <c r="I717" s="90"/>
      <c r="J717" s="90"/>
      <c r="K717" s="90"/>
      <c r="L717" s="90"/>
      <c r="M717" s="90"/>
      <c r="P717" s="92"/>
      <c r="Q717" s="93"/>
      <c r="S717" s="84"/>
      <c r="T717" s="84"/>
      <c r="U717" s="144"/>
      <c r="V717" s="144"/>
      <c r="W717" s="144"/>
    </row>
    <row r="718" spans="5:23">
      <c r="E718" s="90"/>
      <c r="F718" s="90"/>
      <c r="G718" s="90"/>
      <c r="H718" s="90"/>
      <c r="I718" s="90"/>
      <c r="J718" s="90"/>
      <c r="K718" s="90"/>
      <c r="L718" s="90"/>
      <c r="M718" s="90"/>
      <c r="P718" s="92"/>
      <c r="Q718" s="93"/>
      <c r="S718" s="84"/>
      <c r="T718" s="84"/>
      <c r="U718" s="144"/>
      <c r="V718" s="144"/>
      <c r="W718" s="144"/>
    </row>
    <row r="719" spans="5:23">
      <c r="E719" s="90"/>
      <c r="F719" s="90"/>
      <c r="G719" s="90"/>
      <c r="H719" s="90"/>
      <c r="I719" s="90"/>
      <c r="J719" s="90"/>
      <c r="K719" s="90"/>
      <c r="L719" s="90"/>
      <c r="M719" s="90"/>
      <c r="P719" s="92"/>
      <c r="Q719" s="93"/>
      <c r="S719" s="84"/>
      <c r="T719" s="84"/>
      <c r="U719" s="144"/>
      <c r="V719" s="144"/>
      <c r="W719" s="144"/>
    </row>
    <row r="720" spans="5:23">
      <c r="E720" s="90"/>
      <c r="F720" s="90"/>
      <c r="G720" s="90"/>
      <c r="H720" s="90"/>
      <c r="I720" s="90"/>
      <c r="J720" s="90"/>
      <c r="K720" s="90"/>
      <c r="L720" s="90"/>
      <c r="M720" s="90"/>
      <c r="P720" s="92"/>
      <c r="Q720" s="93"/>
      <c r="S720" s="84"/>
      <c r="T720" s="84"/>
      <c r="U720" s="144"/>
      <c r="V720" s="144"/>
      <c r="W720" s="144"/>
    </row>
    <row r="721" spans="5:23">
      <c r="E721" s="90"/>
      <c r="F721" s="90"/>
      <c r="G721" s="90"/>
      <c r="H721" s="90"/>
      <c r="I721" s="90"/>
      <c r="J721" s="90"/>
      <c r="K721" s="90"/>
      <c r="L721" s="90"/>
      <c r="M721" s="90"/>
      <c r="P721" s="92"/>
      <c r="Q721" s="93"/>
      <c r="S721" s="84"/>
      <c r="T721" s="84"/>
      <c r="U721" s="144"/>
      <c r="V721" s="144"/>
      <c r="W721" s="144"/>
    </row>
    <row r="722" spans="5:23">
      <c r="E722" s="90"/>
      <c r="F722" s="90"/>
      <c r="G722" s="90"/>
      <c r="H722" s="90"/>
      <c r="I722" s="90"/>
      <c r="J722" s="90"/>
      <c r="K722" s="90"/>
      <c r="L722" s="90"/>
      <c r="M722" s="90"/>
      <c r="P722" s="92"/>
      <c r="Q722" s="93"/>
      <c r="S722" s="84"/>
      <c r="T722" s="84"/>
      <c r="U722" s="144"/>
      <c r="V722" s="144"/>
      <c r="W722" s="144"/>
    </row>
    <row r="723" spans="5:23">
      <c r="E723" s="90"/>
      <c r="F723" s="90"/>
      <c r="G723" s="90"/>
      <c r="H723" s="90"/>
      <c r="I723" s="90"/>
      <c r="J723" s="90"/>
      <c r="K723" s="90"/>
      <c r="L723" s="90"/>
      <c r="M723" s="90"/>
      <c r="P723" s="92"/>
      <c r="Q723" s="93"/>
      <c r="S723" s="84"/>
      <c r="T723" s="84"/>
      <c r="U723" s="144"/>
      <c r="V723" s="144"/>
      <c r="W723" s="144"/>
    </row>
    <row r="724" spans="5:23">
      <c r="E724" s="90"/>
      <c r="F724" s="90"/>
      <c r="G724" s="90"/>
      <c r="H724" s="90"/>
      <c r="I724" s="90"/>
      <c r="J724" s="90"/>
      <c r="K724" s="90"/>
      <c r="L724" s="90"/>
      <c r="M724" s="90"/>
      <c r="P724" s="92"/>
      <c r="Q724" s="93"/>
      <c r="S724" s="84"/>
      <c r="T724" s="84"/>
      <c r="U724" s="144"/>
      <c r="V724" s="144"/>
      <c r="W724" s="144"/>
    </row>
    <row r="725" spans="5:23">
      <c r="E725" s="90"/>
      <c r="F725" s="90"/>
      <c r="G725" s="90"/>
      <c r="H725" s="90"/>
      <c r="I725" s="90"/>
      <c r="J725" s="90"/>
      <c r="K725" s="90"/>
      <c r="L725" s="90"/>
      <c r="M725" s="90"/>
      <c r="P725" s="92"/>
      <c r="Q725" s="93"/>
      <c r="S725" s="84"/>
      <c r="T725" s="84"/>
      <c r="U725" s="144"/>
      <c r="V725" s="144"/>
      <c r="W725" s="144"/>
    </row>
    <row r="726" spans="5:23">
      <c r="E726" s="90"/>
      <c r="F726" s="90"/>
      <c r="G726" s="90"/>
      <c r="H726" s="90"/>
      <c r="I726" s="90"/>
      <c r="J726" s="90"/>
      <c r="K726" s="90"/>
      <c r="L726" s="90"/>
      <c r="M726" s="90"/>
      <c r="P726" s="92"/>
      <c r="Q726" s="93"/>
      <c r="S726" s="84"/>
      <c r="T726" s="84"/>
      <c r="U726" s="144"/>
      <c r="V726" s="144"/>
      <c r="W726" s="144"/>
    </row>
    <row r="727" spans="5:23">
      <c r="E727" s="90"/>
      <c r="F727" s="90"/>
      <c r="G727" s="90"/>
      <c r="H727" s="90"/>
      <c r="I727" s="90"/>
      <c r="J727" s="90"/>
      <c r="K727" s="90"/>
      <c r="L727" s="90"/>
      <c r="M727" s="90"/>
      <c r="P727" s="92"/>
      <c r="Q727" s="93"/>
      <c r="S727" s="84"/>
      <c r="T727" s="84"/>
      <c r="U727" s="144"/>
      <c r="V727" s="144"/>
      <c r="W727" s="144"/>
    </row>
    <row r="728" spans="5:23">
      <c r="E728" s="90"/>
      <c r="F728" s="90"/>
      <c r="G728" s="90"/>
      <c r="H728" s="90"/>
      <c r="I728" s="90"/>
      <c r="J728" s="90"/>
      <c r="K728" s="90"/>
      <c r="L728" s="90"/>
      <c r="M728" s="90"/>
      <c r="P728" s="92"/>
      <c r="Q728" s="93"/>
      <c r="S728" s="84"/>
      <c r="T728" s="84"/>
      <c r="U728" s="144"/>
      <c r="V728" s="144"/>
      <c r="W728" s="144"/>
    </row>
    <row r="729" spans="5:23">
      <c r="E729" s="90"/>
      <c r="F729" s="90"/>
      <c r="G729" s="90"/>
      <c r="H729" s="90"/>
      <c r="I729" s="90"/>
      <c r="J729" s="90"/>
      <c r="K729" s="90"/>
      <c r="L729" s="90"/>
      <c r="M729" s="90"/>
      <c r="P729" s="92"/>
      <c r="Q729" s="93"/>
      <c r="S729" s="84"/>
      <c r="T729" s="84"/>
      <c r="U729" s="144"/>
      <c r="V729" s="144"/>
      <c r="W729" s="144"/>
    </row>
    <row r="730" spans="5:23">
      <c r="E730" s="90"/>
      <c r="F730" s="90"/>
      <c r="G730" s="90"/>
      <c r="H730" s="90"/>
      <c r="I730" s="90"/>
      <c r="J730" s="90"/>
      <c r="K730" s="90"/>
      <c r="L730" s="90"/>
      <c r="M730" s="90"/>
      <c r="P730" s="92"/>
      <c r="Q730" s="93"/>
      <c r="S730" s="84"/>
      <c r="T730" s="84"/>
      <c r="U730" s="144"/>
      <c r="V730" s="144"/>
      <c r="W730" s="144"/>
    </row>
    <row r="731" spans="5:23">
      <c r="E731" s="90"/>
      <c r="F731" s="90"/>
      <c r="G731" s="90"/>
      <c r="H731" s="90"/>
      <c r="I731" s="90"/>
      <c r="J731" s="90"/>
      <c r="K731" s="90"/>
      <c r="L731" s="90"/>
      <c r="M731" s="90"/>
      <c r="P731" s="92"/>
      <c r="Q731" s="93"/>
      <c r="S731" s="84"/>
      <c r="T731" s="84"/>
      <c r="U731" s="144"/>
      <c r="V731" s="144"/>
      <c r="W731" s="144"/>
    </row>
    <row r="732" spans="5:23">
      <c r="E732" s="90"/>
      <c r="F732" s="90"/>
      <c r="G732" s="90"/>
      <c r="H732" s="90"/>
      <c r="I732" s="90"/>
      <c r="J732" s="90"/>
      <c r="K732" s="90"/>
      <c r="L732" s="90"/>
      <c r="M732" s="90"/>
      <c r="P732" s="92"/>
      <c r="Q732" s="93"/>
      <c r="S732" s="84"/>
      <c r="T732" s="84"/>
      <c r="U732" s="144"/>
      <c r="V732" s="144"/>
      <c r="W732" s="144"/>
    </row>
    <row r="733" spans="5:23">
      <c r="E733" s="90"/>
      <c r="F733" s="90"/>
      <c r="G733" s="90"/>
      <c r="H733" s="90"/>
      <c r="I733" s="90"/>
      <c r="J733" s="90"/>
      <c r="K733" s="90"/>
      <c r="L733" s="90"/>
      <c r="M733" s="90"/>
      <c r="P733" s="92"/>
      <c r="Q733" s="93"/>
      <c r="S733" s="84"/>
      <c r="T733" s="84"/>
      <c r="U733" s="144"/>
      <c r="V733" s="144"/>
      <c r="W733" s="144"/>
    </row>
    <row r="734" spans="5:23">
      <c r="E734" s="90"/>
      <c r="F734" s="90"/>
      <c r="G734" s="90"/>
      <c r="H734" s="90"/>
      <c r="I734" s="90"/>
      <c r="J734" s="90"/>
      <c r="K734" s="90"/>
      <c r="L734" s="90"/>
      <c r="M734" s="90"/>
      <c r="P734" s="92"/>
      <c r="Q734" s="93"/>
      <c r="S734" s="84"/>
      <c r="T734" s="84"/>
      <c r="U734" s="144"/>
      <c r="V734" s="144"/>
      <c r="W734" s="144"/>
    </row>
    <row r="735" spans="5:23">
      <c r="E735" s="90"/>
      <c r="F735" s="90"/>
      <c r="G735" s="90"/>
      <c r="H735" s="90"/>
      <c r="I735" s="90"/>
      <c r="J735" s="90"/>
      <c r="K735" s="90"/>
      <c r="L735" s="90"/>
      <c r="M735" s="90"/>
      <c r="P735" s="92"/>
      <c r="Q735" s="93"/>
      <c r="S735" s="84"/>
      <c r="T735" s="84"/>
      <c r="U735" s="144"/>
      <c r="V735" s="144"/>
      <c r="W735" s="144"/>
    </row>
    <row r="736" spans="5:23">
      <c r="E736" s="90"/>
      <c r="F736" s="90"/>
      <c r="G736" s="90"/>
      <c r="H736" s="90"/>
      <c r="I736" s="90"/>
      <c r="J736" s="90"/>
      <c r="K736" s="90"/>
      <c r="L736" s="90"/>
      <c r="M736" s="90"/>
      <c r="P736" s="92"/>
      <c r="Q736" s="93"/>
      <c r="S736" s="84"/>
      <c r="T736" s="84"/>
      <c r="U736" s="144"/>
      <c r="V736" s="144"/>
      <c r="W736" s="144"/>
    </row>
    <row r="737" spans="5:23">
      <c r="E737" s="90"/>
      <c r="F737" s="90"/>
      <c r="G737" s="90"/>
      <c r="H737" s="90"/>
      <c r="I737" s="90"/>
      <c r="J737" s="90"/>
      <c r="K737" s="90"/>
      <c r="L737" s="90"/>
      <c r="M737" s="90"/>
      <c r="P737" s="92"/>
      <c r="Q737" s="93"/>
      <c r="S737" s="84"/>
      <c r="T737" s="84"/>
      <c r="U737" s="144"/>
      <c r="V737" s="144"/>
      <c r="W737" s="144"/>
    </row>
    <row r="738" spans="5:23">
      <c r="E738" s="90"/>
      <c r="F738" s="90"/>
      <c r="G738" s="90"/>
      <c r="H738" s="90"/>
      <c r="I738" s="90"/>
      <c r="J738" s="90"/>
      <c r="K738" s="90"/>
      <c r="L738" s="90"/>
      <c r="M738" s="90"/>
      <c r="P738" s="92"/>
      <c r="Q738" s="93"/>
      <c r="S738" s="84"/>
      <c r="T738" s="84"/>
      <c r="U738" s="144"/>
      <c r="V738" s="144"/>
      <c r="W738" s="144"/>
    </row>
    <row r="739" spans="5:23">
      <c r="E739" s="90"/>
      <c r="F739" s="90"/>
      <c r="G739" s="90"/>
      <c r="H739" s="90"/>
      <c r="I739" s="90"/>
      <c r="J739" s="90"/>
      <c r="K739" s="90"/>
      <c r="L739" s="90"/>
      <c r="M739" s="90"/>
      <c r="P739" s="92"/>
      <c r="Q739" s="93"/>
      <c r="S739" s="84"/>
      <c r="T739" s="84"/>
      <c r="U739" s="144"/>
      <c r="V739" s="144"/>
      <c r="W739" s="144"/>
    </row>
    <row r="740" spans="5:23">
      <c r="E740" s="90"/>
      <c r="F740" s="90"/>
      <c r="G740" s="90"/>
      <c r="H740" s="90"/>
      <c r="I740" s="90"/>
      <c r="J740" s="90"/>
      <c r="K740" s="90"/>
      <c r="L740" s="90"/>
      <c r="M740" s="90"/>
      <c r="P740" s="92"/>
      <c r="Q740" s="93"/>
      <c r="S740" s="84"/>
      <c r="T740" s="84"/>
      <c r="U740" s="144"/>
      <c r="V740" s="144"/>
      <c r="W740" s="144"/>
    </row>
    <row r="741" spans="5:23">
      <c r="E741" s="90"/>
      <c r="F741" s="90"/>
      <c r="G741" s="90"/>
      <c r="H741" s="90"/>
      <c r="I741" s="90"/>
      <c r="J741" s="90"/>
      <c r="K741" s="90"/>
      <c r="L741" s="90"/>
      <c r="M741" s="90"/>
      <c r="P741" s="92"/>
      <c r="Q741" s="93"/>
      <c r="S741" s="84"/>
      <c r="T741" s="84"/>
      <c r="U741" s="144"/>
      <c r="V741" s="144"/>
      <c r="W741" s="144"/>
    </row>
    <row r="742" spans="5:23">
      <c r="E742" s="90"/>
      <c r="F742" s="90"/>
      <c r="G742" s="90"/>
      <c r="H742" s="90"/>
      <c r="I742" s="90"/>
      <c r="J742" s="90"/>
      <c r="K742" s="90"/>
      <c r="L742" s="90"/>
      <c r="M742" s="90"/>
      <c r="P742" s="92"/>
      <c r="Q742" s="93"/>
      <c r="S742" s="84"/>
      <c r="T742" s="84"/>
      <c r="U742" s="144"/>
      <c r="V742" s="144"/>
      <c r="W742" s="144"/>
    </row>
    <row r="743" spans="5:23">
      <c r="E743" s="90"/>
      <c r="F743" s="90"/>
      <c r="G743" s="90"/>
      <c r="H743" s="90"/>
      <c r="I743" s="90"/>
      <c r="J743" s="90"/>
      <c r="K743" s="90"/>
      <c r="L743" s="90"/>
      <c r="M743" s="90"/>
      <c r="P743" s="92"/>
      <c r="Q743" s="93"/>
      <c r="S743" s="84"/>
      <c r="T743" s="84"/>
      <c r="U743" s="144"/>
      <c r="V743" s="144"/>
      <c r="W743" s="144"/>
    </row>
    <row r="744" spans="5:23">
      <c r="E744" s="90"/>
      <c r="F744" s="90"/>
      <c r="G744" s="90"/>
      <c r="H744" s="90"/>
      <c r="I744" s="90"/>
      <c r="J744" s="90"/>
      <c r="K744" s="90"/>
      <c r="L744" s="90"/>
      <c r="M744" s="90"/>
      <c r="P744" s="92"/>
      <c r="Q744" s="93"/>
      <c r="S744" s="84"/>
      <c r="T744" s="84"/>
      <c r="U744" s="144"/>
      <c r="V744" s="144"/>
      <c r="W744" s="144"/>
    </row>
    <row r="745" spans="5:23">
      <c r="E745" s="90"/>
      <c r="F745" s="90"/>
      <c r="G745" s="90"/>
      <c r="H745" s="90"/>
      <c r="I745" s="90"/>
      <c r="J745" s="90"/>
      <c r="K745" s="90"/>
      <c r="L745" s="90"/>
      <c r="M745" s="90"/>
      <c r="P745" s="92"/>
      <c r="Q745" s="93"/>
      <c r="S745" s="84"/>
      <c r="T745" s="84"/>
      <c r="U745" s="144"/>
      <c r="V745" s="144"/>
      <c r="W745" s="144"/>
    </row>
    <row r="746" spans="5:23">
      <c r="E746" s="90"/>
      <c r="F746" s="90"/>
      <c r="G746" s="90"/>
      <c r="H746" s="90"/>
      <c r="I746" s="90"/>
      <c r="J746" s="90"/>
      <c r="K746" s="90"/>
      <c r="L746" s="90"/>
      <c r="M746" s="90"/>
      <c r="P746" s="92"/>
      <c r="Q746" s="93"/>
      <c r="S746" s="84"/>
      <c r="T746" s="84"/>
      <c r="U746" s="144"/>
      <c r="V746" s="144"/>
      <c r="W746" s="144"/>
    </row>
    <row r="747" spans="5:23">
      <c r="E747" s="90"/>
      <c r="F747" s="90"/>
      <c r="G747" s="90"/>
      <c r="H747" s="90"/>
      <c r="I747" s="90"/>
      <c r="J747" s="90"/>
      <c r="K747" s="90"/>
      <c r="L747" s="90"/>
      <c r="M747" s="90"/>
      <c r="P747" s="92"/>
      <c r="Q747" s="93"/>
      <c r="S747" s="84"/>
      <c r="T747" s="84"/>
      <c r="U747" s="144"/>
      <c r="V747" s="144"/>
      <c r="W747" s="144"/>
    </row>
    <row r="748" spans="5:23">
      <c r="E748" s="90"/>
      <c r="F748" s="90"/>
      <c r="G748" s="90"/>
      <c r="H748" s="90"/>
      <c r="I748" s="90"/>
      <c r="J748" s="90"/>
      <c r="K748" s="90"/>
      <c r="L748" s="90"/>
      <c r="M748" s="90"/>
      <c r="P748" s="92"/>
      <c r="Q748" s="93"/>
      <c r="S748" s="84"/>
      <c r="T748" s="84"/>
      <c r="U748" s="144"/>
      <c r="V748" s="144"/>
      <c r="W748" s="144"/>
    </row>
    <row r="749" spans="5:23">
      <c r="E749" s="90"/>
      <c r="F749" s="90"/>
      <c r="G749" s="90"/>
      <c r="H749" s="90"/>
      <c r="I749" s="90"/>
      <c r="J749" s="90"/>
      <c r="K749" s="90"/>
      <c r="L749" s="90"/>
      <c r="M749" s="90"/>
      <c r="P749" s="92"/>
      <c r="Q749" s="93"/>
      <c r="S749" s="84"/>
      <c r="T749" s="84"/>
      <c r="U749" s="144"/>
      <c r="V749" s="144"/>
      <c r="W749" s="144"/>
    </row>
    <row r="750" spans="5:23">
      <c r="E750" s="90"/>
      <c r="F750" s="90"/>
      <c r="G750" s="90"/>
      <c r="H750" s="90"/>
      <c r="I750" s="90"/>
      <c r="J750" s="90"/>
      <c r="K750" s="90"/>
      <c r="L750" s="90"/>
      <c r="M750" s="90"/>
      <c r="P750" s="92"/>
      <c r="Q750" s="93"/>
      <c r="S750" s="84"/>
      <c r="T750" s="84"/>
      <c r="U750" s="144"/>
      <c r="V750" s="144"/>
      <c r="W750" s="144"/>
    </row>
    <row r="751" spans="5:23">
      <c r="E751" s="90"/>
      <c r="F751" s="90"/>
      <c r="G751" s="90"/>
      <c r="H751" s="90"/>
      <c r="I751" s="90"/>
      <c r="J751" s="90"/>
      <c r="K751" s="90"/>
      <c r="L751" s="90"/>
      <c r="M751" s="90"/>
      <c r="P751" s="92"/>
      <c r="Q751" s="93"/>
      <c r="S751" s="84"/>
      <c r="T751" s="84"/>
      <c r="U751" s="144"/>
      <c r="V751" s="144"/>
      <c r="W751" s="144"/>
    </row>
    <row r="752" spans="5:23">
      <c r="E752" s="90"/>
      <c r="F752" s="90"/>
      <c r="G752" s="90"/>
      <c r="H752" s="90"/>
      <c r="I752" s="90"/>
      <c r="J752" s="90"/>
      <c r="K752" s="90"/>
      <c r="L752" s="90"/>
      <c r="M752" s="90"/>
      <c r="P752" s="92"/>
      <c r="Q752" s="93"/>
      <c r="S752" s="84"/>
      <c r="T752" s="84"/>
      <c r="U752" s="144"/>
      <c r="V752" s="144"/>
      <c r="W752" s="144"/>
    </row>
    <row r="753" spans="5:23">
      <c r="E753" s="90"/>
      <c r="F753" s="90"/>
      <c r="G753" s="90"/>
      <c r="H753" s="90"/>
      <c r="I753" s="90"/>
      <c r="J753" s="90"/>
      <c r="K753" s="90"/>
      <c r="L753" s="90"/>
      <c r="M753" s="90"/>
      <c r="P753" s="92"/>
      <c r="Q753" s="93"/>
      <c r="S753" s="84"/>
      <c r="T753" s="84"/>
      <c r="U753" s="144"/>
      <c r="V753" s="144"/>
      <c r="W753" s="144"/>
    </row>
    <row r="754" spans="5:23">
      <c r="E754" s="90"/>
      <c r="F754" s="90"/>
      <c r="G754" s="90"/>
      <c r="H754" s="90"/>
      <c r="I754" s="90"/>
      <c r="J754" s="90"/>
      <c r="K754" s="90"/>
      <c r="L754" s="90"/>
      <c r="M754" s="90"/>
      <c r="P754" s="92"/>
      <c r="Q754" s="93"/>
      <c r="S754" s="84"/>
      <c r="T754" s="84"/>
      <c r="U754" s="144"/>
      <c r="V754" s="144"/>
      <c r="W754" s="144"/>
    </row>
    <row r="755" spans="5:23">
      <c r="E755" s="90"/>
      <c r="F755" s="90"/>
      <c r="G755" s="90"/>
      <c r="H755" s="90"/>
      <c r="I755" s="90"/>
      <c r="J755" s="90"/>
      <c r="K755" s="90"/>
      <c r="L755" s="90"/>
      <c r="M755" s="90"/>
      <c r="P755" s="92"/>
      <c r="Q755" s="93"/>
      <c r="S755" s="84"/>
      <c r="T755" s="84"/>
      <c r="U755" s="144"/>
      <c r="V755" s="144"/>
      <c r="W755" s="144"/>
    </row>
    <row r="756" spans="5:23">
      <c r="E756" s="90"/>
      <c r="F756" s="90"/>
      <c r="G756" s="90"/>
      <c r="H756" s="90"/>
      <c r="I756" s="90"/>
      <c r="J756" s="90"/>
      <c r="K756" s="90"/>
      <c r="L756" s="90"/>
      <c r="M756" s="90"/>
      <c r="P756" s="92"/>
      <c r="Q756" s="93"/>
      <c r="S756" s="84"/>
      <c r="T756" s="84"/>
      <c r="U756" s="144"/>
      <c r="V756" s="144"/>
      <c r="W756" s="144"/>
    </row>
    <row r="757" spans="5:23">
      <c r="E757" s="90"/>
      <c r="F757" s="90"/>
      <c r="G757" s="90"/>
      <c r="H757" s="90"/>
      <c r="I757" s="90"/>
      <c r="J757" s="90"/>
      <c r="K757" s="90"/>
      <c r="L757" s="90"/>
      <c r="M757" s="90"/>
      <c r="P757" s="92"/>
      <c r="Q757" s="93"/>
      <c r="S757" s="84"/>
      <c r="T757" s="84"/>
      <c r="U757" s="144"/>
      <c r="V757" s="144"/>
      <c r="W757" s="144"/>
    </row>
    <row r="758" spans="5:23">
      <c r="E758" s="90"/>
      <c r="F758" s="90"/>
      <c r="G758" s="90"/>
      <c r="H758" s="90"/>
      <c r="I758" s="90"/>
      <c r="J758" s="90"/>
      <c r="K758" s="90"/>
      <c r="L758" s="90"/>
      <c r="M758" s="90"/>
      <c r="P758" s="92"/>
      <c r="Q758" s="93"/>
      <c r="S758" s="84"/>
      <c r="T758" s="84"/>
      <c r="U758" s="144"/>
      <c r="V758" s="144"/>
      <c r="W758" s="144"/>
    </row>
    <row r="759" spans="5:23">
      <c r="E759" s="90"/>
      <c r="F759" s="90"/>
      <c r="G759" s="90"/>
      <c r="H759" s="90"/>
      <c r="I759" s="90"/>
      <c r="J759" s="90"/>
      <c r="K759" s="90"/>
      <c r="L759" s="90"/>
      <c r="M759" s="90"/>
      <c r="P759" s="92"/>
      <c r="Q759" s="93"/>
      <c r="S759" s="84"/>
      <c r="T759" s="84"/>
      <c r="U759" s="144"/>
      <c r="V759" s="144"/>
      <c r="W759" s="144"/>
    </row>
    <row r="760" spans="5:23">
      <c r="E760" s="90"/>
      <c r="F760" s="90"/>
      <c r="G760" s="90"/>
      <c r="H760" s="90"/>
      <c r="I760" s="90"/>
      <c r="J760" s="90"/>
      <c r="K760" s="90"/>
      <c r="L760" s="90"/>
      <c r="M760" s="90"/>
      <c r="P760" s="92"/>
      <c r="Q760" s="93"/>
      <c r="S760" s="84"/>
      <c r="T760" s="84"/>
      <c r="U760" s="144"/>
      <c r="V760" s="144"/>
      <c r="W760" s="144"/>
    </row>
    <row r="761" spans="5:23">
      <c r="E761" s="90"/>
      <c r="F761" s="90"/>
      <c r="G761" s="90"/>
      <c r="H761" s="90"/>
      <c r="I761" s="90"/>
      <c r="J761" s="90"/>
      <c r="K761" s="90"/>
      <c r="L761" s="90"/>
      <c r="M761" s="90"/>
      <c r="P761" s="92"/>
      <c r="Q761" s="93"/>
      <c r="S761" s="84"/>
      <c r="T761" s="84"/>
      <c r="U761" s="144"/>
      <c r="V761" s="144"/>
      <c r="W761" s="144"/>
    </row>
    <row r="762" spans="5:23">
      <c r="E762" s="90"/>
      <c r="F762" s="90"/>
      <c r="G762" s="90"/>
      <c r="H762" s="90"/>
      <c r="I762" s="90"/>
      <c r="J762" s="90"/>
      <c r="K762" s="90"/>
      <c r="L762" s="90"/>
      <c r="M762" s="90"/>
      <c r="P762" s="92"/>
      <c r="Q762" s="93"/>
      <c r="S762" s="84"/>
      <c r="T762" s="84"/>
      <c r="U762" s="144"/>
      <c r="V762" s="144"/>
      <c r="W762" s="144"/>
    </row>
    <row r="763" spans="5:23">
      <c r="E763" s="90"/>
      <c r="F763" s="90"/>
      <c r="G763" s="90"/>
      <c r="H763" s="90"/>
      <c r="I763" s="90"/>
      <c r="J763" s="90"/>
      <c r="K763" s="90"/>
      <c r="L763" s="90"/>
      <c r="M763" s="90"/>
      <c r="P763" s="92"/>
      <c r="Q763" s="93"/>
      <c r="S763" s="84"/>
      <c r="T763" s="84"/>
      <c r="U763" s="144"/>
      <c r="V763" s="144"/>
      <c r="W763" s="144"/>
    </row>
    <row r="764" spans="5:23">
      <c r="E764" s="90"/>
      <c r="F764" s="90"/>
      <c r="G764" s="90"/>
      <c r="H764" s="90"/>
      <c r="I764" s="90"/>
      <c r="J764" s="90"/>
      <c r="K764" s="90"/>
      <c r="L764" s="90"/>
      <c r="M764" s="90"/>
      <c r="P764" s="92"/>
      <c r="Q764" s="93"/>
      <c r="S764" s="84"/>
      <c r="T764" s="84"/>
      <c r="U764" s="144"/>
      <c r="V764" s="144"/>
      <c r="W764" s="144"/>
    </row>
    <row r="765" spans="5:23">
      <c r="E765" s="90"/>
      <c r="F765" s="90"/>
      <c r="G765" s="90"/>
      <c r="H765" s="90"/>
      <c r="I765" s="90"/>
      <c r="J765" s="90"/>
      <c r="K765" s="90"/>
      <c r="L765" s="90"/>
      <c r="M765" s="90"/>
      <c r="P765" s="92"/>
      <c r="Q765" s="93"/>
      <c r="S765" s="84"/>
      <c r="T765" s="84"/>
      <c r="U765" s="144"/>
      <c r="V765" s="144"/>
      <c r="W765" s="144"/>
    </row>
    <row r="766" spans="5:23">
      <c r="E766" s="90"/>
      <c r="F766" s="90"/>
      <c r="G766" s="90"/>
      <c r="H766" s="90"/>
      <c r="I766" s="90"/>
      <c r="J766" s="90"/>
      <c r="K766" s="90"/>
      <c r="L766" s="90"/>
      <c r="M766" s="90"/>
      <c r="P766" s="92"/>
      <c r="Q766" s="93"/>
      <c r="S766" s="84"/>
      <c r="T766" s="84"/>
      <c r="U766" s="144"/>
      <c r="V766" s="144"/>
      <c r="W766" s="144"/>
    </row>
    <row r="767" spans="5:23">
      <c r="E767" s="90"/>
      <c r="F767" s="90"/>
      <c r="G767" s="90"/>
      <c r="H767" s="90"/>
      <c r="I767" s="90"/>
      <c r="J767" s="90"/>
      <c r="K767" s="90"/>
      <c r="L767" s="90"/>
      <c r="M767" s="90"/>
      <c r="P767" s="92"/>
      <c r="Q767" s="93"/>
      <c r="S767" s="84"/>
      <c r="T767" s="84"/>
      <c r="U767" s="144"/>
      <c r="V767" s="144"/>
      <c r="W767" s="144"/>
    </row>
    <row r="768" spans="5:23">
      <c r="E768" s="90"/>
      <c r="F768" s="90"/>
      <c r="G768" s="90"/>
      <c r="H768" s="90"/>
      <c r="I768" s="90"/>
      <c r="J768" s="90"/>
      <c r="K768" s="90"/>
      <c r="L768" s="90"/>
      <c r="M768" s="90"/>
      <c r="P768" s="92"/>
      <c r="Q768" s="93"/>
      <c r="S768" s="84"/>
      <c r="T768" s="84"/>
      <c r="U768" s="144"/>
      <c r="V768" s="144"/>
      <c r="W768" s="144"/>
    </row>
    <row r="769" spans="5:23">
      <c r="E769" s="90"/>
      <c r="F769" s="90"/>
      <c r="G769" s="90"/>
      <c r="H769" s="90"/>
      <c r="I769" s="90"/>
      <c r="J769" s="90"/>
      <c r="K769" s="90"/>
      <c r="L769" s="90"/>
      <c r="M769" s="90"/>
      <c r="P769" s="92"/>
      <c r="Q769" s="93"/>
      <c r="S769" s="84"/>
      <c r="T769" s="84"/>
      <c r="U769" s="144"/>
      <c r="V769" s="144"/>
      <c r="W769" s="144"/>
    </row>
    <row r="770" spans="5:23">
      <c r="E770" s="90"/>
      <c r="F770" s="90"/>
      <c r="G770" s="90"/>
      <c r="H770" s="90"/>
      <c r="I770" s="90"/>
      <c r="J770" s="90"/>
      <c r="K770" s="90"/>
      <c r="L770" s="90"/>
      <c r="M770" s="90"/>
      <c r="P770" s="92"/>
      <c r="Q770" s="93"/>
      <c r="S770" s="84"/>
      <c r="T770" s="84"/>
      <c r="U770" s="144"/>
      <c r="V770" s="144"/>
      <c r="W770" s="144"/>
    </row>
    <row r="771" spans="5:23">
      <c r="E771" s="90"/>
      <c r="F771" s="90"/>
      <c r="G771" s="90"/>
      <c r="H771" s="90"/>
      <c r="I771" s="90"/>
      <c r="J771" s="90"/>
      <c r="K771" s="90"/>
      <c r="L771" s="90"/>
      <c r="M771" s="90"/>
      <c r="P771" s="92"/>
      <c r="Q771" s="93"/>
      <c r="S771" s="84"/>
      <c r="T771" s="84"/>
      <c r="U771" s="144"/>
      <c r="V771" s="144"/>
      <c r="W771" s="144"/>
    </row>
    <row r="772" spans="5:23">
      <c r="E772" s="90"/>
      <c r="F772" s="90"/>
      <c r="G772" s="90"/>
      <c r="H772" s="90"/>
      <c r="I772" s="90"/>
      <c r="J772" s="90"/>
      <c r="K772" s="90"/>
      <c r="L772" s="90"/>
      <c r="M772" s="90"/>
      <c r="P772" s="92"/>
      <c r="Q772" s="93"/>
      <c r="S772" s="84"/>
      <c r="T772" s="84"/>
      <c r="U772" s="144"/>
      <c r="V772" s="144"/>
      <c r="W772" s="144"/>
    </row>
    <row r="773" spans="5:23">
      <c r="E773" s="90"/>
      <c r="F773" s="90"/>
      <c r="G773" s="90"/>
      <c r="H773" s="90"/>
      <c r="I773" s="90"/>
      <c r="J773" s="90"/>
      <c r="K773" s="90"/>
      <c r="L773" s="90"/>
      <c r="M773" s="90"/>
      <c r="P773" s="92"/>
      <c r="Q773" s="93"/>
      <c r="S773" s="84"/>
      <c r="T773" s="84"/>
      <c r="U773" s="144"/>
      <c r="V773" s="144"/>
      <c r="W773" s="144"/>
    </row>
    <row r="774" spans="5:23">
      <c r="E774" s="90"/>
      <c r="F774" s="90"/>
      <c r="G774" s="90"/>
      <c r="H774" s="90"/>
      <c r="I774" s="90"/>
      <c r="J774" s="90"/>
      <c r="K774" s="90"/>
      <c r="L774" s="90"/>
      <c r="M774" s="90"/>
      <c r="P774" s="92"/>
      <c r="Q774" s="93"/>
      <c r="S774" s="84"/>
      <c r="T774" s="84"/>
      <c r="U774" s="144"/>
      <c r="V774" s="144"/>
      <c r="W774" s="144"/>
    </row>
    <row r="775" spans="5:23">
      <c r="E775" s="90"/>
      <c r="F775" s="90"/>
      <c r="G775" s="90"/>
      <c r="H775" s="90"/>
      <c r="I775" s="90"/>
      <c r="J775" s="90"/>
      <c r="K775" s="90"/>
      <c r="L775" s="90"/>
      <c r="M775" s="90"/>
      <c r="P775" s="92"/>
      <c r="Q775" s="93"/>
      <c r="S775" s="84"/>
      <c r="T775" s="84"/>
      <c r="U775" s="144"/>
      <c r="V775" s="144"/>
      <c r="W775" s="144"/>
    </row>
    <row r="776" spans="5:23">
      <c r="E776" s="90"/>
      <c r="F776" s="90"/>
      <c r="G776" s="90"/>
      <c r="H776" s="90"/>
      <c r="I776" s="90"/>
      <c r="J776" s="90"/>
      <c r="K776" s="90"/>
      <c r="L776" s="90"/>
      <c r="M776" s="90"/>
      <c r="P776" s="92"/>
      <c r="Q776" s="93"/>
      <c r="S776" s="84"/>
      <c r="T776" s="84"/>
      <c r="U776" s="144"/>
      <c r="V776" s="144"/>
      <c r="W776" s="144"/>
    </row>
    <row r="777" spans="5:23">
      <c r="E777" s="90"/>
      <c r="F777" s="90"/>
      <c r="G777" s="90"/>
      <c r="H777" s="90"/>
      <c r="I777" s="90"/>
      <c r="J777" s="90"/>
      <c r="K777" s="90"/>
      <c r="L777" s="90"/>
      <c r="M777" s="90"/>
      <c r="P777" s="92"/>
      <c r="Q777" s="93"/>
      <c r="S777" s="84"/>
      <c r="T777" s="84"/>
      <c r="U777" s="144"/>
      <c r="V777" s="144"/>
      <c r="W777" s="144"/>
    </row>
    <row r="778" spans="5:23">
      <c r="E778" s="90"/>
      <c r="F778" s="90"/>
      <c r="G778" s="90"/>
      <c r="H778" s="90"/>
      <c r="I778" s="90"/>
      <c r="J778" s="90"/>
      <c r="K778" s="90"/>
      <c r="L778" s="90"/>
      <c r="M778" s="90"/>
      <c r="P778" s="92"/>
      <c r="Q778" s="93"/>
      <c r="S778" s="84"/>
      <c r="T778" s="84"/>
      <c r="U778" s="144"/>
      <c r="V778" s="144"/>
      <c r="W778" s="144"/>
    </row>
    <row r="779" spans="5:23">
      <c r="E779" s="90"/>
      <c r="F779" s="90"/>
      <c r="G779" s="90"/>
      <c r="H779" s="90"/>
      <c r="I779" s="90"/>
      <c r="J779" s="90"/>
      <c r="K779" s="90"/>
      <c r="L779" s="90"/>
      <c r="M779" s="90"/>
      <c r="P779" s="92"/>
      <c r="Q779" s="93"/>
      <c r="S779" s="84"/>
      <c r="T779" s="84"/>
      <c r="U779" s="144"/>
      <c r="V779" s="144"/>
      <c r="W779" s="144"/>
    </row>
    <row r="780" spans="5:23">
      <c r="E780" s="90"/>
      <c r="F780" s="90"/>
      <c r="G780" s="90"/>
      <c r="H780" s="90"/>
      <c r="I780" s="90"/>
      <c r="J780" s="90"/>
      <c r="K780" s="90"/>
      <c r="L780" s="90"/>
      <c r="M780" s="90"/>
      <c r="P780" s="92"/>
      <c r="Q780" s="93"/>
      <c r="S780" s="84"/>
      <c r="T780" s="84"/>
      <c r="U780" s="144"/>
      <c r="V780" s="144"/>
      <c r="W780" s="144"/>
    </row>
    <row r="781" spans="5:23">
      <c r="E781" s="90"/>
      <c r="F781" s="90"/>
      <c r="G781" s="90"/>
      <c r="H781" s="90"/>
      <c r="I781" s="90"/>
      <c r="J781" s="90"/>
      <c r="K781" s="90"/>
      <c r="L781" s="90"/>
      <c r="M781" s="90"/>
      <c r="P781" s="92"/>
      <c r="Q781" s="93"/>
      <c r="S781" s="84"/>
      <c r="T781" s="84"/>
      <c r="U781" s="144"/>
      <c r="V781" s="144"/>
      <c r="W781" s="144"/>
    </row>
    <row r="782" spans="5:23">
      <c r="E782" s="90"/>
      <c r="F782" s="90"/>
      <c r="G782" s="90"/>
      <c r="H782" s="90"/>
      <c r="I782" s="90"/>
      <c r="J782" s="90"/>
      <c r="K782" s="90"/>
      <c r="L782" s="90"/>
      <c r="M782" s="90"/>
      <c r="P782" s="92"/>
      <c r="Q782" s="93"/>
      <c r="S782" s="84"/>
      <c r="T782" s="84"/>
      <c r="U782" s="144"/>
      <c r="V782" s="144"/>
      <c r="W782" s="144"/>
    </row>
    <row r="783" spans="5:23">
      <c r="E783" s="90"/>
      <c r="F783" s="90"/>
      <c r="G783" s="90"/>
      <c r="H783" s="90"/>
      <c r="I783" s="90"/>
      <c r="J783" s="90"/>
      <c r="K783" s="90"/>
      <c r="L783" s="90"/>
      <c r="M783" s="90"/>
      <c r="P783" s="92"/>
      <c r="Q783" s="93"/>
      <c r="S783" s="84"/>
      <c r="T783" s="84"/>
      <c r="U783" s="144"/>
      <c r="V783" s="144"/>
      <c r="W783" s="144"/>
    </row>
    <row r="784" spans="5:23">
      <c r="E784" s="90"/>
      <c r="F784" s="90"/>
      <c r="G784" s="90"/>
      <c r="H784" s="90"/>
      <c r="I784" s="90"/>
      <c r="J784" s="90"/>
      <c r="K784" s="90"/>
      <c r="L784" s="90"/>
      <c r="M784" s="90"/>
      <c r="P784" s="92"/>
      <c r="Q784" s="93"/>
      <c r="S784" s="84"/>
      <c r="T784" s="84"/>
      <c r="U784" s="144"/>
      <c r="V784" s="144"/>
      <c r="W784" s="144"/>
    </row>
    <row r="785" spans="5:23">
      <c r="E785" s="90"/>
      <c r="F785" s="90"/>
      <c r="G785" s="90"/>
      <c r="H785" s="90"/>
      <c r="I785" s="90"/>
      <c r="J785" s="90"/>
      <c r="K785" s="90"/>
      <c r="L785" s="90"/>
      <c r="M785" s="90"/>
      <c r="P785" s="92"/>
      <c r="Q785" s="93"/>
      <c r="S785" s="84"/>
      <c r="T785" s="84"/>
      <c r="U785" s="144"/>
      <c r="V785" s="144"/>
      <c r="W785" s="144"/>
    </row>
    <row r="786" spans="5:23">
      <c r="E786" s="90"/>
      <c r="F786" s="90"/>
      <c r="G786" s="90"/>
      <c r="H786" s="90"/>
      <c r="I786" s="90"/>
      <c r="J786" s="90"/>
      <c r="K786" s="90"/>
      <c r="L786" s="90"/>
      <c r="M786" s="90"/>
      <c r="P786" s="92"/>
      <c r="Q786" s="93"/>
      <c r="S786" s="84"/>
      <c r="T786" s="84"/>
      <c r="U786" s="144"/>
      <c r="V786" s="144"/>
      <c r="W786" s="144"/>
    </row>
    <row r="787" spans="5:23">
      <c r="E787" s="90"/>
      <c r="F787" s="90"/>
      <c r="G787" s="90"/>
      <c r="H787" s="90"/>
      <c r="I787" s="90"/>
      <c r="J787" s="90"/>
      <c r="K787" s="90"/>
      <c r="L787" s="90"/>
      <c r="M787" s="90"/>
      <c r="P787" s="92"/>
      <c r="Q787" s="93"/>
      <c r="S787" s="84"/>
      <c r="T787" s="84"/>
      <c r="U787" s="144"/>
      <c r="V787" s="144"/>
      <c r="W787" s="144"/>
    </row>
    <row r="788" spans="5:23">
      <c r="E788" s="90"/>
      <c r="F788" s="90"/>
      <c r="G788" s="90"/>
      <c r="H788" s="90"/>
      <c r="I788" s="90"/>
      <c r="J788" s="90"/>
      <c r="K788" s="90"/>
      <c r="L788" s="90"/>
      <c r="M788" s="90"/>
      <c r="P788" s="92"/>
      <c r="Q788" s="93"/>
      <c r="S788" s="84"/>
      <c r="T788" s="84"/>
      <c r="U788" s="144"/>
      <c r="V788" s="144"/>
      <c r="W788" s="144"/>
    </row>
    <row r="789" spans="5:23">
      <c r="E789" s="90"/>
      <c r="F789" s="90"/>
      <c r="G789" s="90"/>
      <c r="H789" s="90"/>
      <c r="I789" s="90"/>
      <c r="J789" s="90"/>
      <c r="K789" s="90"/>
      <c r="L789" s="90"/>
      <c r="M789" s="90"/>
      <c r="P789" s="92"/>
      <c r="Q789" s="93"/>
      <c r="S789" s="84"/>
      <c r="T789" s="84"/>
      <c r="U789" s="144"/>
      <c r="V789" s="144"/>
      <c r="W789" s="144"/>
    </row>
    <row r="790" spans="5:23">
      <c r="E790" s="90"/>
      <c r="F790" s="90"/>
      <c r="G790" s="90"/>
      <c r="H790" s="90"/>
      <c r="I790" s="90"/>
      <c r="J790" s="90"/>
      <c r="K790" s="90"/>
      <c r="L790" s="90"/>
      <c r="M790" s="90"/>
      <c r="P790" s="92"/>
      <c r="Q790" s="93"/>
      <c r="S790" s="84"/>
      <c r="T790" s="84"/>
      <c r="U790" s="144"/>
      <c r="V790" s="144"/>
      <c r="W790" s="144"/>
    </row>
    <row r="791" spans="5:23">
      <c r="E791" s="90"/>
      <c r="F791" s="90"/>
      <c r="G791" s="90"/>
      <c r="H791" s="90"/>
      <c r="I791" s="90"/>
      <c r="J791" s="90"/>
      <c r="K791" s="90"/>
      <c r="L791" s="90"/>
      <c r="M791" s="90"/>
      <c r="P791" s="92"/>
      <c r="Q791" s="93"/>
      <c r="S791" s="84"/>
      <c r="T791" s="84"/>
      <c r="U791" s="144"/>
      <c r="V791" s="144"/>
      <c r="W791" s="144"/>
    </row>
    <row r="792" spans="5:23">
      <c r="E792" s="90"/>
      <c r="F792" s="90"/>
      <c r="G792" s="90"/>
      <c r="H792" s="90"/>
      <c r="I792" s="90"/>
      <c r="J792" s="90"/>
      <c r="K792" s="90"/>
      <c r="L792" s="90"/>
      <c r="M792" s="90"/>
      <c r="P792" s="92"/>
      <c r="Q792" s="93"/>
      <c r="S792" s="84"/>
      <c r="T792" s="84"/>
      <c r="U792" s="144"/>
      <c r="V792" s="144"/>
      <c r="W792" s="144"/>
    </row>
    <row r="793" spans="5:23">
      <c r="E793" s="90"/>
      <c r="F793" s="90"/>
      <c r="G793" s="90"/>
      <c r="H793" s="90"/>
      <c r="I793" s="90"/>
      <c r="J793" s="90"/>
      <c r="K793" s="90"/>
      <c r="L793" s="90"/>
      <c r="M793" s="90"/>
      <c r="P793" s="92"/>
      <c r="Q793" s="93"/>
      <c r="S793" s="84"/>
      <c r="T793" s="84"/>
      <c r="U793" s="144"/>
      <c r="V793" s="144"/>
      <c r="W793" s="144"/>
    </row>
    <row r="794" spans="5:23">
      <c r="E794" s="90"/>
      <c r="F794" s="90"/>
      <c r="G794" s="90"/>
      <c r="H794" s="90"/>
      <c r="I794" s="90"/>
      <c r="J794" s="90"/>
      <c r="K794" s="90"/>
      <c r="L794" s="90"/>
      <c r="M794" s="90"/>
      <c r="P794" s="92"/>
      <c r="Q794" s="93"/>
      <c r="S794" s="84"/>
      <c r="T794" s="84"/>
      <c r="U794" s="144"/>
      <c r="V794" s="144"/>
      <c r="W794" s="144"/>
    </row>
    <row r="795" spans="5:23">
      <c r="E795" s="90"/>
      <c r="F795" s="90"/>
      <c r="G795" s="90"/>
      <c r="H795" s="90"/>
      <c r="I795" s="90"/>
      <c r="J795" s="90"/>
      <c r="K795" s="90"/>
      <c r="L795" s="90"/>
      <c r="M795" s="90"/>
      <c r="P795" s="92"/>
      <c r="Q795" s="93"/>
      <c r="S795" s="84"/>
      <c r="T795" s="84"/>
      <c r="U795" s="144"/>
      <c r="V795" s="144"/>
      <c r="W795" s="144"/>
    </row>
    <row r="796" spans="5:23">
      <c r="E796" s="90"/>
      <c r="F796" s="90"/>
      <c r="G796" s="90"/>
      <c r="H796" s="90"/>
      <c r="I796" s="90"/>
      <c r="J796" s="90"/>
      <c r="K796" s="90"/>
      <c r="L796" s="90"/>
      <c r="M796" s="90"/>
      <c r="P796" s="92"/>
      <c r="Q796" s="93"/>
      <c r="S796" s="84"/>
      <c r="T796" s="84"/>
      <c r="U796" s="144"/>
      <c r="V796" s="144"/>
      <c r="W796" s="144"/>
    </row>
    <row r="797" spans="5:23">
      <c r="E797" s="90"/>
      <c r="F797" s="90"/>
      <c r="G797" s="90"/>
      <c r="H797" s="90"/>
      <c r="I797" s="90"/>
      <c r="J797" s="90"/>
      <c r="K797" s="90"/>
      <c r="L797" s="90"/>
      <c r="M797" s="90"/>
      <c r="P797" s="92"/>
      <c r="Q797" s="93"/>
      <c r="S797" s="84"/>
      <c r="T797" s="84"/>
      <c r="U797" s="144"/>
      <c r="V797" s="144"/>
      <c r="W797" s="144"/>
    </row>
    <row r="798" spans="5:23">
      <c r="E798" s="90"/>
      <c r="F798" s="90"/>
      <c r="G798" s="90"/>
      <c r="H798" s="90"/>
      <c r="I798" s="90"/>
      <c r="J798" s="90"/>
      <c r="K798" s="90"/>
      <c r="L798" s="90"/>
      <c r="M798" s="90"/>
      <c r="P798" s="92"/>
      <c r="Q798" s="93"/>
      <c r="S798" s="84"/>
      <c r="T798" s="84"/>
      <c r="U798" s="144"/>
      <c r="V798" s="144"/>
      <c r="W798" s="144"/>
    </row>
    <row r="799" spans="5:23">
      <c r="E799" s="90"/>
      <c r="F799" s="90"/>
      <c r="G799" s="90"/>
      <c r="H799" s="90"/>
      <c r="I799" s="90"/>
      <c r="J799" s="90"/>
      <c r="K799" s="90"/>
      <c r="L799" s="90"/>
      <c r="M799" s="90"/>
      <c r="P799" s="92"/>
      <c r="Q799" s="93"/>
      <c r="S799" s="84"/>
      <c r="T799" s="84"/>
      <c r="U799" s="144"/>
      <c r="V799" s="144"/>
      <c r="W799" s="144"/>
    </row>
    <row r="800" spans="5:23">
      <c r="E800" s="90"/>
      <c r="F800" s="90"/>
      <c r="G800" s="90"/>
      <c r="H800" s="90"/>
      <c r="I800" s="90"/>
      <c r="J800" s="90"/>
      <c r="K800" s="90"/>
      <c r="L800" s="90"/>
      <c r="M800" s="90"/>
      <c r="P800" s="92"/>
      <c r="Q800" s="93"/>
      <c r="S800" s="84"/>
      <c r="T800" s="84"/>
      <c r="U800" s="144"/>
      <c r="V800" s="144"/>
      <c r="W800" s="144"/>
    </row>
    <row r="801" spans="5:23">
      <c r="E801" s="90"/>
      <c r="F801" s="90"/>
      <c r="G801" s="90"/>
      <c r="H801" s="90"/>
      <c r="I801" s="90"/>
      <c r="J801" s="90"/>
      <c r="K801" s="90"/>
      <c r="L801" s="90"/>
      <c r="M801" s="90"/>
      <c r="P801" s="92"/>
      <c r="Q801" s="93"/>
      <c r="S801" s="84"/>
      <c r="T801" s="84"/>
      <c r="U801" s="84"/>
      <c r="V801" s="84"/>
      <c r="W801" s="144"/>
    </row>
    <row r="802" spans="5:23">
      <c r="E802" s="90"/>
      <c r="F802" s="90"/>
      <c r="G802" s="90"/>
      <c r="H802" s="90"/>
      <c r="I802" s="90"/>
      <c r="J802" s="90"/>
      <c r="K802" s="90"/>
      <c r="L802" s="90"/>
      <c r="M802" s="90"/>
      <c r="P802" s="92"/>
      <c r="Q802" s="93"/>
      <c r="S802" s="84"/>
      <c r="T802" s="84"/>
      <c r="U802" s="84"/>
      <c r="V802" s="84"/>
      <c r="W802" s="144"/>
    </row>
  </sheetData>
  <sortState ref="P3:P802">
    <sortCondition ref="P3"/>
  </sortState>
  <pageMargins left="0" right="0" top="0.74803149606299213" bottom="0" header="0.31496062992125984" footer="0.31496062992125984"/>
  <pageSetup paperSize="8" scale="6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'liste des branches'!$A$1:$A$22</xm:f>
          </x14:formula1>
          <xm:sqref>O3:O52 O54:O76 O78:O97 O125:O737</xm:sqref>
        </x14:dataValidation>
        <x14:dataValidation type="list" allowBlank="1" showInputMessage="1" showErrorMessage="1">
          <x14:formula1>
            <xm:f>'liste des branches'!$A$1:$A$23</xm:f>
          </x14:formula1>
          <xm:sqref>O53</xm:sqref>
        </x14:dataValidation>
        <x14:dataValidation type="list" allowBlank="1" showInputMessage="1" showErrorMessage="1">
          <x14:formula1>
            <xm:f>'liste des branches'!$A$1:$A$24</xm:f>
          </x14:formula1>
          <xm:sqref>O77</xm:sqref>
        </x14:dataValidation>
        <x14:dataValidation type="list" allowBlank="1" showInputMessage="1" showErrorMessage="1">
          <x14:formula1>
            <xm:f>'liste des branches'!$F$1:$F$17</xm:f>
          </x14:formula1>
          <xm:sqref>G47:G206</xm:sqref>
        </x14:dataValidation>
        <x14:dataValidation type="list" allowBlank="1" showInputMessage="1" showErrorMessage="1">
          <x14:formula1>
            <xm:f>'liste des branches'!$A$1:$A$28</xm:f>
          </x14:formula1>
          <xm:sqref>O98:O124</xm:sqref>
        </x14:dataValidation>
        <x14:dataValidation type="list" allowBlank="1" showInputMessage="1" showErrorMessage="1">
          <x14:formula1>
            <xm:f>'liste des branches'!$W$1:$W$3</xm:f>
          </x14:formula1>
          <xm:sqref>U3:U800 X103</xm:sqref>
        </x14:dataValidation>
        <x14:dataValidation type="list" allowBlank="1" showInputMessage="1" showErrorMessage="1">
          <x14:formula1>
            <xm:f>'liste des branches'!$Y$1:$Y$3</xm:f>
          </x14:formula1>
          <xm:sqref>V3:V800</xm:sqref>
        </x14:dataValidation>
        <x14:dataValidation type="list" allowBlank="1" showInputMessage="1" showErrorMessage="1">
          <x14:formula1>
            <xm:f>'liste des branches'!$X$1:$X$3</xm:f>
          </x14:formula1>
          <xm:sqref>W3:W802</xm:sqref>
        </x14:dataValidation>
        <x14:dataValidation type="list" allowBlank="1" showInputMessage="1" showErrorMessage="1">
          <x14:formula1>
            <xm:f>'[1]liste des branches'!#REF!</xm:f>
          </x14:formula1>
          <xm:sqref>G3:G46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AA34"/>
  <sheetViews>
    <sheetView zoomScale="115" zoomScaleNormal="115" workbookViewId="0">
      <selection activeCell="F1" sqref="F1:F17"/>
    </sheetView>
  </sheetViews>
  <sheetFormatPr baseColWidth="10" defaultRowHeight="15"/>
  <cols>
    <col min="2" max="2" width="36.5703125" customWidth="1"/>
    <col min="6" max="7" width="11.42578125" style="20"/>
    <col min="8" max="8" width="34.28515625" style="20" customWidth="1"/>
    <col min="9" max="9" width="11.42578125" style="20"/>
  </cols>
  <sheetData>
    <row r="1" spans="1:27" ht="16.5">
      <c r="A1" s="2" t="s">
        <v>44</v>
      </c>
      <c r="B1" s="31" t="s">
        <v>80</v>
      </c>
      <c r="C1" s="3">
        <v>4</v>
      </c>
      <c r="D1" s="3" t="s">
        <v>45</v>
      </c>
      <c r="F1" s="22"/>
      <c r="H1" s="22"/>
    </row>
    <row r="2" spans="1:27" ht="16.5">
      <c r="A2" s="2" t="s">
        <v>46</v>
      </c>
      <c r="B2" s="32" t="s">
        <v>81</v>
      </c>
      <c r="C2" s="3">
        <v>3</v>
      </c>
      <c r="D2" s="3" t="s">
        <v>47</v>
      </c>
      <c r="E2" s="1"/>
      <c r="F2" s="22"/>
      <c r="H2" s="22"/>
      <c r="W2" s="30" t="s">
        <v>74</v>
      </c>
      <c r="X2" s="30" t="s">
        <v>76</v>
      </c>
      <c r="Y2" s="30" t="s">
        <v>77</v>
      </c>
      <c r="Z2" s="7">
        <v>1</v>
      </c>
      <c r="AA2" s="7">
        <v>12</v>
      </c>
    </row>
    <row r="3" spans="1:27" ht="16.5">
      <c r="A3" s="2" t="s">
        <v>48</v>
      </c>
      <c r="B3" s="32" t="s">
        <v>82</v>
      </c>
      <c r="C3" s="3">
        <v>3</v>
      </c>
      <c r="D3" s="3" t="s">
        <v>47</v>
      </c>
      <c r="E3" s="1"/>
      <c r="F3" s="22"/>
      <c r="H3" s="22"/>
      <c r="W3" s="30" t="s">
        <v>75</v>
      </c>
      <c r="X3" s="30" t="s">
        <v>79</v>
      </c>
      <c r="Y3" s="30" t="s">
        <v>78</v>
      </c>
      <c r="Z3" s="7">
        <v>2</v>
      </c>
      <c r="AA3" s="7">
        <v>12</v>
      </c>
    </row>
    <row r="4" spans="1:27" ht="16.5">
      <c r="A4" s="2" t="s">
        <v>49</v>
      </c>
      <c r="B4" s="32" t="s">
        <v>83</v>
      </c>
      <c r="C4" s="3">
        <v>2</v>
      </c>
      <c r="D4" s="3" t="s">
        <v>50</v>
      </c>
      <c r="E4" s="1"/>
      <c r="F4" s="22"/>
      <c r="H4" s="22"/>
      <c r="Z4" s="7">
        <v>3</v>
      </c>
      <c r="AA4" s="7">
        <v>18</v>
      </c>
    </row>
    <row r="5" spans="1:27" ht="16.5">
      <c r="A5" s="2" t="s">
        <v>51</v>
      </c>
      <c r="B5" s="32" t="s">
        <v>84</v>
      </c>
      <c r="C5" s="3">
        <v>2</v>
      </c>
      <c r="D5" s="3" t="s">
        <v>50</v>
      </c>
      <c r="F5" s="22"/>
      <c r="H5" s="22"/>
      <c r="Z5" s="7">
        <v>4</v>
      </c>
      <c r="AA5" s="7">
        <v>24</v>
      </c>
    </row>
    <row r="6" spans="1:27" ht="16.5">
      <c r="A6" s="2" t="s">
        <v>52</v>
      </c>
      <c r="B6" s="32" t="s">
        <v>85</v>
      </c>
      <c r="C6" s="3">
        <v>2</v>
      </c>
      <c r="D6" s="3" t="s">
        <v>50</v>
      </c>
      <c r="F6" s="22"/>
      <c r="H6" s="22"/>
      <c r="Z6" s="7">
        <v>5</v>
      </c>
      <c r="AA6" s="7">
        <v>24</v>
      </c>
    </row>
    <row r="7" spans="1:27" ht="16.5">
      <c r="A7" s="2" t="s">
        <v>53</v>
      </c>
      <c r="B7" s="32" t="s">
        <v>86</v>
      </c>
      <c r="C7" s="3">
        <v>2</v>
      </c>
      <c r="D7" s="3" t="s">
        <v>50</v>
      </c>
      <c r="F7" s="22"/>
      <c r="H7" s="22"/>
    </row>
    <row r="8" spans="1:27" ht="16.5">
      <c r="A8" s="2" t="s">
        <v>68</v>
      </c>
      <c r="B8" s="32" t="s">
        <v>87</v>
      </c>
      <c r="C8" s="3">
        <v>2</v>
      </c>
      <c r="D8" s="3" t="s">
        <v>50</v>
      </c>
      <c r="F8" s="22"/>
      <c r="H8" s="22"/>
    </row>
    <row r="9" spans="1:27" ht="16.5">
      <c r="A9" s="2" t="s">
        <v>55</v>
      </c>
      <c r="B9" s="32" t="s">
        <v>88</v>
      </c>
      <c r="C9" s="3">
        <v>2</v>
      </c>
      <c r="D9" s="3" t="s">
        <v>50</v>
      </c>
      <c r="F9" s="22"/>
      <c r="H9" s="22"/>
    </row>
    <row r="10" spans="1:27" ht="16.5">
      <c r="A10" s="2" t="s">
        <v>56</v>
      </c>
      <c r="B10" s="32" t="s">
        <v>89</v>
      </c>
      <c r="C10" s="3">
        <v>2</v>
      </c>
      <c r="D10" s="3" t="s">
        <v>50</v>
      </c>
      <c r="F10" s="22"/>
      <c r="H10" s="22"/>
    </row>
    <row r="11" spans="1:27" ht="16.5">
      <c r="A11" s="2" t="s">
        <v>57</v>
      </c>
      <c r="B11" s="32" t="s">
        <v>90</v>
      </c>
      <c r="C11" s="3">
        <v>2</v>
      </c>
      <c r="D11" s="3" t="s">
        <v>50</v>
      </c>
      <c r="F11" s="22"/>
      <c r="H11" s="22"/>
    </row>
    <row r="12" spans="1:27" ht="16.5">
      <c r="A12" s="2" t="s">
        <v>58</v>
      </c>
      <c r="B12" s="32" t="s">
        <v>91</v>
      </c>
      <c r="C12" s="3">
        <v>2</v>
      </c>
      <c r="D12" s="3" t="s">
        <v>50</v>
      </c>
      <c r="F12" s="22"/>
      <c r="H12" s="22"/>
    </row>
    <row r="13" spans="1:27" ht="16.5">
      <c r="A13" s="2" t="s">
        <v>59</v>
      </c>
      <c r="B13" s="32" t="s">
        <v>92</v>
      </c>
      <c r="C13" s="3">
        <v>2</v>
      </c>
      <c r="D13" s="3" t="s">
        <v>50</v>
      </c>
      <c r="F13" s="22"/>
      <c r="H13" s="22"/>
    </row>
    <row r="14" spans="1:27" ht="16.5">
      <c r="A14" s="2" t="s">
        <v>60</v>
      </c>
      <c r="B14" s="32" t="s">
        <v>93</v>
      </c>
      <c r="C14" s="3">
        <v>2</v>
      </c>
      <c r="D14" s="3" t="s">
        <v>50</v>
      </c>
      <c r="F14" s="22"/>
      <c r="H14" s="22"/>
    </row>
    <row r="15" spans="1:27" ht="16.5">
      <c r="A15" s="2" t="s">
        <v>61</v>
      </c>
      <c r="B15" s="32" t="s">
        <v>94</v>
      </c>
      <c r="C15" s="3">
        <v>2</v>
      </c>
      <c r="D15" s="3" t="s">
        <v>50</v>
      </c>
      <c r="F15" s="23"/>
      <c r="H15" s="22"/>
    </row>
    <row r="16" spans="1:27" ht="16.5">
      <c r="A16" s="2" t="s">
        <v>1</v>
      </c>
      <c r="B16" s="32" t="s">
        <v>95</v>
      </c>
      <c r="C16" s="3">
        <v>2</v>
      </c>
      <c r="D16" s="3" t="s">
        <v>50</v>
      </c>
      <c r="F16" s="23"/>
      <c r="H16" s="22"/>
    </row>
    <row r="17" spans="1:8" ht="16.5">
      <c r="A17" s="2" t="s">
        <v>62</v>
      </c>
      <c r="B17" s="32" t="s">
        <v>96</v>
      </c>
      <c r="C17" s="3">
        <v>1</v>
      </c>
      <c r="D17" s="3" t="s">
        <v>63</v>
      </c>
      <c r="F17" s="23"/>
      <c r="H17" s="22"/>
    </row>
    <row r="18" spans="1:8" ht="16.5">
      <c r="A18" s="2" t="s">
        <v>64</v>
      </c>
      <c r="B18" s="32" t="s">
        <v>97</v>
      </c>
      <c r="C18" s="3">
        <v>2</v>
      </c>
      <c r="D18" s="3" t="s">
        <v>50</v>
      </c>
      <c r="H18" s="22"/>
    </row>
    <row r="19" spans="1:8" ht="16.5">
      <c r="A19" s="2" t="s">
        <v>65</v>
      </c>
      <c r="B19" s="32" t="s">
        <v>98</v>
      </c>
      <c r="C19" s="3">
        <v>3</v>
      </c>
      <c r="D19" s="3" t="s">
        <v>47</v>
      </c>
      <c r="H19" s="22"/>
    </row>
    <row r="20" spans="1:8" ht="16.5">
      <c r="A20" s="5" t="s">
        <v>66</v>
      </c>
      <c r="B20" s="32" t="s">
        <v>98</v>
      </c>
      <c r="C20" s="3">
        <v>3</v>
      </c>
      <c r="D20" s="3" t="s">
        <v>47</v>
      </c>
      <c r="H20" s="45"/>
    </row>
    <row r="21" spans="1:8" ht="16.5">
      <c r="A21" s="5" t="s">
        <v>67</v>
      </c>
      <c r="B21" s="32" t="s">
        <v>99</v>
      </c>
      <c r="C21" s="3">
        <v>2</v>
      </c>
      <c r="D21" s="3" t="s">
        <v>50</v>
      </c>
      <c r="H21" s="46"/>
    </row>
    <row r="22" spans="1:8" ht="16.5">
      <c r="A22" s="5" t="s">
        <v>54</v>
      </c>
      <c r="B22" s="32" t="s">
        <v>100</v>
      </c>
      <c r="C22" s="3">
        <v>2</v>
      </c>
      <c r="D22" s="3" t="s">
        <v>50</v>
      </c>
      <c r="H22" s="22"/>
    </row>
    <row r="23" spans="1:8" ht="16.5">
      <c r="A23" s="9" t="s">
        <v>69</v>
      </c>
      <c r="B23" s="32" t="s">
        <v>101</v>
      </c>
      <c r="C23" s="10">
        <v>3</v>
      </c>
      <c r="D23" s="10" t="s">
        <v>47</v>
      </c>
      <c r="H23" s="46"/>
    </row>
    <row r="24" spans="1:8" ht="16.5">
      <c r="A24" s="9" t="s">
        <v>55</v>
      </c>
      <c r="B24" s="32" t="s">
        <v>102</v>
      </c>
      <c r="C24" s="10">
        <v>3</v>
      </c>
      <c r="D24" s="10" t="s">
        <v>50</v>
      </c>
      <c r="H24" s="47"/>
    </row>
    <row r="25" spans="1:8" ht="16.5">
      <c r="A25" s="9" t="s">
        <v>72</v>
      </c>
      <c r="B25" s="32" t="s">
        <v>103</v>
      </c>
      <c r="C25" s="10">
        <v>4</v>
      </c>
      <c r="D25" s="10" t="s">
        <v>45</v>
      </c>
      <c r="H25" s="47"/>
    </row>
    <row r="26" spans="1:8" ht="16.5">
      <c r="A26" s="9" t="s">
        <v>73</v>
      </c>
      <c r="B26" s="32" t="s">
        <v>104</v>
      </c>
      <c r="C26" s="10">
        <v>3</v>
      </c>
      <c r="D26" s="10" t="s">
        <v>47</v>
      </c>
      <c r="H26" s="47"/>
    </row>
    <row r="27" spans="1:8" ht="16.5">
      <c r="A27" s="9" t="s">
        <v>105</v>
      </c>
      <c r="B27" s="32" t="s">
        <v>106</v>
      </c>
      <c r="C27" s="10">
        <v>3</v>
      </c>
      <c r="D27" s="10" t="s">
        <v>47</v>
      </c>
      <c r="H27" s="47"/>
    </row>
    <row r="28" spans="1:8" ht="16.5">
      <c r="A28" s="9" t="s">
        <v>107</v>
      </c>
      <c r="B28" s="32" t="s">
        <v>108</v>
      </c>
      <c r="C28" s="10">
        <v>3</v>
      </c>
      <c r="D28" s="10" t="s">
        <v>47</v>
      </c>
      <c r="H28" s="22"/>
    </row>
    <row r="29" spans="1:8" ht="16.5">
      <c r="A29" s="9" t="s">
        <v>109</v>
      </c>
      <c r="B29" s="32" t="s">
        <v>110</v>
      </c>
      <c r="C29" s="10">
        <v>3</v>
      </c>
      <c r="D29" s="10" t="s">
        <v>47</v>
      </c>
      <c r="H29" s="22"/>
    </row>
    <row r="30" spans="1:8">
      <c r="H30" s="22"/>
    </row>
    <row r="31" spans="1:8">
      <c r="C31" s="5"/>
      <c r="D31" s="4"/>
      <c r="E31" s="21"/>
      <c r="H31" s="22"/>
    </row>
    <row r="32" spans="1:8">
      <c r="C32" s="5"/>
      <c r="D32" s="4"/>
      <c r="E32" s="21"/>
      <c r="H32" s="22"/>
    </row>
    <row r="33" spans="3:8">
      <c r="C33" s="5"/>
      <c r="D33" s="6"/>
      <c r="E33" s="21"/>
      <c r="H33" s="22"/>
    </row>
    <row r="34" spans="3:8">
      <c r="H34" s="2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F802"/>
  <sheetViews>
    <sheetView zoomScale="130" zoomScaleNormal="130" workbookViewId="0">
      <selection activeCell="G7" sqref="G7"/>
    </sheetView>
  </sheetViews>
  <sheetFormatPr baseColWidth="10" defaultColWidth="11.42578125" defaultRowHeight="15.75"/>
  <cols>
    <col min="1" max="1" width="0.140625" style="11" customWidth="1"/>
    <col min="2" max="2" width="4.42578125" style="26" customWidth="1"/>
    <col min="3" max="3" width="14.28515625" style="26" customWidth="1"/>
    <col min="4" max="4" width="14" style="26" customWidth="1"/>
    <col min="5" max="5" width="18.140625" style="26" customWidth="1"/>
    <col min="6" max="6" width="12.7109375" style="27" customWidth="1"/>
    <col min="7" max="7" width="13.42578125" style="26" customWidth="1"/>
    <col min="8" max="8" width="15.42578125" style="26" customWidth="1"/>
    <col min="9" max="9" width="28" style="26" customWidth="1"/>
    <col min="10" max="10" width="10.7109375" style="26" customWidth="1"/>
    <col min="11" max="11" width="11.5703125" style="26" customWidth="1"/>
    <col min="12" max="12" width="9.5703125" style="26" customWidth="1"/>
    <col min="13" max="13" width="23.28515625" style="26" customWidth="1"/>
    <col min="14" max="14" width="12.42578125" style="26" customWidth="1"/>
    <col min="15" max="15" width="11.42578125" style="26" customWidth="1"/>
    <col min="16" max="16" width="21.5703125" style="26" customWidth="1"/>
    <col min="17" max="17" width="8.140625" style="26" customWidth="1"/>
    <col min="18" max="18" width="6.140625" style="26" customWidth="1"/>
    <col min="19" max="19" width="15.42578125" style="26" customWidth="1"/>
    <col min="20" max="20" width="12.28515625" style="26" customWidth="1"/>
    <col min="21" max="21" width="12.140625" style="11" customWidth="1"/>
    <col min="22" max="23" width="12" style="12" customWidth="1"/>
    <col min="24" max="26" width="11.42578125" style="11"/>
    <col min="27" max="27" width="4.140625" style="11" customWidth="1"/>
    <col min="28" max="28" width="3.140625" style="11" customWidth="1"/>
    <col min="29" max="29" width="12.28515625" style="11" customWidth="1"/>
    <col min="30" max="16384" width="11.42578125" style="11"/>
  </cols>
  <sheetData>
    <row r="1" spans="1:32" ht="18.75">
      <c r="B1" s="11"/>
      <c r="C1" s="146" t="s">
        <v>100</v>
      </c>
      <c r="D1" s="146"/>
      <c r="E1" s="146"/>
      <c r="F1" s="12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47"/>
      <c r="S1" s="147"/>
      <c r="T1" s="11"/>
    </row>
    <row r="2" spans="1:32" ht="54.75" customHeight="1">
      <c r="A2" s="13" t="s">
        <v>0</v>
      </c>
      <c r="B2" s="48" t="s">
        <v>0</v>
      </c>
      <c r="C2" s="49" t="s">
        <v>535</v>
      </c>
      <c r="D2" s="50" t="s">
        <v>536</v>
      </c>
      <c r="E2" s="50" t="s">
        <v>537</v>
      </c>
      <c r="F2" s="51" t="s">
        <v>538</v>
      </c>
      <c r="G2" s="52" t="s">
        <v>539</v>
      </c>
      <c r="H2" s="53" t="s">
        <v>540</v>
      </c>
      <c r="I2" s="53" t="s">
        <v>541</v>
      </c>
      <c r="J2" s="53" t="s">
        <v>542</v>
      </c>
      <c r="K2" s="54" t="s">
        <v>543</v>
      </c>
      <c r="L2" s="55" t="s">
        <v>544</v>
      </c>
      <c r="M2" s="55" t="s">
        <v>545</v>
      </c>
      <c r="N2" s="55" t="s">
        <v>546</v>
      </c>
      <c r="O2" s="50" t="s">
        <v>547</v>
      </c>
      <c r="P2" s="50" t="s">
        <v>548</v>
      </c>
      <c r="Q2" s="56" t="s">
        <v>549</v>
      </c>
      <c r="R2" s="57" t="s">
        <v>547</v>
      </c>
      <c r="S2" s="57"/>
      <c r="T2" s="57" t="s">
        <v>548</v>
      </c>
      <c r="U2" s="57" t="s">
        <v>550</v>
      </c>
      <c r="V2" s="58" t="s">
        <v>551</v>
      </c>
      <c r="W2" s="58" t="s">
        <v>552</v>
      </c>
    </row>
    <row r="3" spans="1:32" ht="19.5" customHeight="1">
      <c r="A3" s="13">
        <v>1</v>
      </c>
      <c r="B3" s="25">
        <f>IF(C3="","",TEXT(ROW()-2,"000")*1)</f>
        <v>1</v>
      </c>
      <c r="C3" s="36" t="str">
        <f t="array" ref="C3">IFERROR(INDEX(N°_Ins,SMALL(IF((Section=$C$1),ROW($1:$799)),$A3)),"")</f>
        <v>0082 1 16 A</v>
      </c>
      <c r="D3" s="33">
        <f t="shared" ref="D3:N8" ca="1" si="0">IF($C3="","",INDIRECT(ADDRESS(MATCH($C3,N°_Ins,0)+2,COLUMN()+1,3,1,"inscription"),1))</f>
        <v>35232</v>
      </c>
      <c r="E3" s="33" t="str">
        <f t="shared" ca="1" si="0"/>
        <v>FDSE56</v>
      </c>
      <c r="F3" s="40" t="str">
        <f t="shared" ca="1" si="0"/>
        <v>1-soc</v>
      </c>
      <c r="G3" s="34" t="str">
        <f t="shared" ca="1" si="0"/>
        <v>ABC2018</v>
      </c>
      <c r="H3" s="35" t="str">
        <f t="shared" ca="1" si="0"/>
        <v>GEA237</v>
      </c>
      <c r="I3" s="36" t="str">
        <f t="shared" ca="1" si="0"/>
        <v>LMA58</v>
      </c>
      <c r="J3" s="36" t="str">
        <f t="shared" ca="1" si="0"/>
        <v>QAZ58</v>
      </c>
      <c r="K3" s="36" t="str">
        <f t="shared" ca="1" si="0"/>
        <v>AAADFC24</v>
      </c>
      <c r="L3" s="36" t="str">
        <f t="shared" ca="1" si="0"/>
        <v>DFER14</v>
      </c>
      <c r="M3" s="36" t="str">
        <f t="shared" ca="1" si="0"/>
        <v>MLKJ149</v>
      </c>
      <c r="N3" s="36" t="str">
        <f t="shared" ca="1" si="0"/>
        <v>MES0701</v>
      </c>
      <c r="O3" s="36">
        <f t="shared" ref="O3:W34" ca="1" si="1">IF($C3="","",INDIRECT(ADDRESS(MATCH($C3,N°_Ins,0)+2,COLUMN()+2,3,1,"inscription"),1))</f>
        <v>2</v>
      </c>
      <c r="P3" s="36">
        <f t="shared" ca="1" si="1"/>
        <v>45</v>
      </c>
      <c r="Q3" s="36">
        <f t="shared" ca="1" si="1"/>
        <v>42430</v>
      </c>
      <c r="R3" s="36">
        <f t="shared" ca="1" si="1"/>
        <v>42794</v>
      </c>
      <c r="S3" s="34">
        <f t="shared" ca="1" si="1"/>
        <v>0</v>
      </c>
      <c r="T3" s="34">
        <f t="shared" ca="1" si="1"/>
        <v>0</v>
      </c>
      <c r="U3" s="36">
        <f t="shared" ca="1" si="1"/>
        <v>0</v>
      </c>
      <c r="V3" s="34">
        <f t="shared" ca="1" si="1"/>
        <v>42795</v>
      </c>
      <c r="W3" s="34">
        <f t="shared" ca="1" si="1"/>
        <v>12</v>
      </c>
      <c r="Y3" s="37"/>
      <c r="AA3" s="37"/>
      <c r="AB3" s="41"/>
      <c r="AC3" s="42"/>
      <c r="AD3" s="43"/>
      <c r="AE3" s="42"/>
    </row>
    <row r="4" spans="1:32" ht="19.5" customHeight="1">
      <c r="A4" s="13">
        <v>2</v>
      </c>
      <c r="B4" s="25">
        <f t="shared" ref="B4:B67" si="2">IF(C4="","",TEXT(ROW()-2,"000")*1)</f>
        <v>2</v>
      </c>
      <c r="C4" s="36" t="str">
        <f t="array" ref="C4">IFERROR(INDEX(N°_Ins,SMALL(IF((Section=$C$1),ROW($1:$799)),$A4)),"")</f>
        <v>0186 1 16 A</v>
      </c>
      <c r="D4" s="33">
        <f t="shared" ca="1" si="0"/>
        <v>34951</v>
      </c>
      <c r="E4" s="33" t="str">
        <f t="shared" ca="1" si="0"/>
        <v>FDSE58</v>
      </c>
      <c r="F4" s="40" t="str">
        <f ca="1">IF($C4="","",INDIRECT(ADDRESS(MATCH($C4,N°_Ins,0)+2,COLUMN()+1,3,1,"inscription"),1))</f>
        <v>2-soc</v>
      </c>
      <c r="G4" s="34" t="str">
        <f t="shared" ca="1" si="0"/>
        <v>ABC2020</v>
      </c>
      <c r="H4" s="35" t="str">
        <f t="shared" ca="1" si="0"/>
        <v>GEA239</v>
      </c>
      <c r="I4" s="36" t="str">
        <f t="shared" ca="1" si="0"/>
        <v>LMA60</v>
      </c>
      <c r="J4" s="36" t="str">
        <f t="shared" ca="1" si="0"/>
        <v>QAZ60</v>
      </c>
      <c r="K4" s="36" t="str">
        <f t="shared" ca="1" si="0"/>
        <v>AAADFC26</v>
      </c>
      <c r="L4" s="36" t="str">
        <f t="shared" ca="1" si="0"/>
        <v>DFER16</v>
      </c>
      <c r="M4" s="36" t="str">
        <f t="shared" ca="1" si="0"/>
        <v>MLKJ149</v>
      </c>
      <c r="N4" s="36" t="str">
        <f t="shared" ca="1" si="0"/>
        <v>MES0701</v>
      </c>
      <c r="O4" s="36">
        <f t="shared" ca="1" si="1"/>
        <v>2</v>
      </c>
      <c r="P4" s="36">
        <f t="shared" ca="1" si="1"/>
        <v>40</v>
      </c>
      <c r="Q4" s="36">
        <f t="shared" ca="1" si="1"/>
        <v>42430</v>
      </c>
      <c r="R4" s="36">
        <f t="shared" ca="1" si="1"/>
        <v>42794</v>
      </c>
      <c r="S4" s="34">
        <f t="shared" ca="1" si="1"/>
        <v>0</v>
      </c>
      <c r="T4" s="34">
        <f t="shared" ca="1" si="1"/>
        <v>0</v>
      </c>
      <c r="U4" s="36">
        <f t="shared" ca="1" si="1"/>
        <v>0</v>
      </c>
      <c r="V4" s="34">
        <f t="shared" ca="1" si="1"/>
        <v>42795</v>
      </c>
      <c r="W4" s="34">
        <f t="shared" ca="1" si="1"/>
        <v>12</v>
      </c>
      <c r="Y4" s="37"/>
      <c r="AA4" s="37"/>
      <c r="AB4" s="41"/>
      <c r="AC4" s="42"/>
      <c r="AD4" s="42"/>
      <c r="AE4" s="42"/>
      <c r="AF4" s="44"/>
    </row>
    <row r="5" spans="1:32" ht="18.75">
      <c r="A5" s="13">
        <v>3</v>
      </c>
      <c r="B5" s="25">
        <f t="shared" si="2"/>
        <v>3</v>
      </c>
      <c r="C5" s="36" t="str">
        <f t="array" ref="C5">IFERROR(INDEX(N°_Ins,SMALL(IF((Section=$C$1),ROW($1:$799)),$A5)),"")</f>
        <v>0176 1 16 A</v>
      </c>
      <c r="D5" s="33">
        <f t="shared" ca="1" si="0"/>
        <v>34761</v>
      </c>
      <c r="E5" s="33" t="str">
        <f t="shared" ca="1" si="0"/>
        <v>FDSE61</v>
      </c>
      <c r="F5" s="40" t="str">
        <f ca="1">IF($C5="","",INDIRECT(ADDRESS(MATCH($C5,N°_Ins,0)+2,COLUMN()+1,3,1,"inscription"),1))</f>
        <v>3-soc</v>
      </c>
      <c r="G5" s="34" t="str">
        <f t="shared" ca="1" si="0"/>
        <v>ABC2023</v>
      </c>
      <c r="H5" s="35" t="str">
        <f t="shared" ca="1" si="0"/>
        <v>GEA242</v>
      </c>
      <c r="I5" s="36" t="str">
        <f t="shared" ca="1" si="0"/>
        <v>LMA63</v>
      </c>
      <c r="J5" s="36" t="str">
        <f t="shared" ca="1" si="0"/>
        <v>QAZ63</v>
      </c>
      <c r="K5" s="36" t="str">
        <f t="shared" ca="1" si="0"/>
        <v>AAADFC29</v>
      </c>
      <c r="L5" s="36" t="str">
        <f t="shared" ca="1" si="0"/>
        <v>DFER19</v>
      </c>
      <c r="M5" s="36" t="str">
        <f t="shared" ca="1" si="0"/>
        <v>MLKJ149</v>
      </c>
      <c r="N5" s="36" t="str">
        <f t="shared" ca="1" si="0"/>
        <v>MES0701</v>
      </c>
      <c r="O5" s="36">
        <f t="shared" ca="1" si="1"/>
        <v>2</v>
      </c>
      <c r="P5" s="36">
        <f t="shared" ca="1" si="1"/>
        <v>19</v>
      </c>
      <c r="Q5" s="36">
        <f t="shared" ca="1" si="1"/>
        <v>42430</v>
      </c>
      <c r="R5" s="36">
        <f t="shared" ca="1" si="1"/>
        <v>42794</v>
      </c>
      <c r="S5" s="34">
        <f t="shared" ca="1" si="1"/>
        <v>0</v>
      </c>
      <c r="T5" s="34">
        <f t="shared" ca="1" si="1"/>
        <v>0</v>
      </c>
      <c r="U5" s="36">
        <f t="shared" ca="1" si="1"/>
        <v>0</v>
      </c>
      <c r="V5" s="34">
        <f t="shared" ca="1" si="1"/>
        <v>42795</v>
      </c>
      <c r="W5" s="34">
        <f t="shared" ca="1" si="1"/>
        <v>12</v>
      </c>
      <c r="Y5" s="37"/>
    </row>
    <row r="6" spans="1:32" ht="18.75">
      <c r="A6" s="13">
        <v>4</v>
      </c>
      <c r="B6" s="25" t="str">
        <f t="shared" si="2"/>
        <v/>
      </c>
      <c r="C6" s="36" t="str">
        <f t="array" ref="C6">IFERROR(INDEX(N°_Ins,SMALL(IF((Section=$C$1),ROW($1:$799)),$A6)),"")</f>
        <v/>
      </c>
      <c r="D6" s="33" t="str">
        <f t="shared" ca="1" si="0"/>
        <v/>
      </c>
      <c r="E6" s="33" t="str">
        <f t="shared" ca="1" si="0"/>
        <v/>
      </c>
      <c r="F6" s="40" t="str">
        <f ca="1">IF($C6="","",INDIRECT(ADDRESS(MATCH($C6,N°_Ins,0)+2,COLUMN()+1,3,1,"inscription"),1))</f>
        <v/>
      </c>
      <c r="G6" s="34" t="str">
        <f t="shared" ca="1" si="0"/>
        <v/>
      </c>
      <c r="H6" s="35" t="str">
        <f t="shared" ca="1" si="0"/>
        <v/>
      </c>
      <c r="I6" s="36" t="str">
        <f t="shared" ca="1" si="0"/>
        <v/>
      </c>
      <c r="J6" s="36" t="str">
        <f t="shared" ca="1" si="0"/>
        <v/>
      </c>
      <c r="K6" s="36" t="str">
        <f t="shared" ca="1" si="0"/>
        <v/>
      </c>
      <c r="L6" s="36" t="str">
        <f t="shared" ca="1" si="0"/>
        <v/>
      </c>
      <c r="M6" s="36" t="str">
        <f t="shared" ca="1" si="0"/>
        <v/>
      </c>
      <c r="N6" s="36" t="str">
        <f t="shared" ca="1" si="0"/>
        <v/>
      </c>
      <c r="O6" s="36" t="str">
        <f t="shared" ca="1" si="1"/>
        <v/>
      </c>
      <c r="P6" s="36" t="str">
        <f t="shared" ca="1" si="1"/>
        <v/>
      </c>
      <c r="Q6" s="36" t="str">
        <f t="shared" ca="1" si="1"/>
        <v/>
      </c>
      <c r="R6" s="36" t="str">
        <f t="shared" ca="1" si="1"/>
        <v/>
      </c>
      <c r="S6" s="34" t="str">
        <f t="shared" ca="1" si="1"/>
        <v/>
      </c>
      <c r="T6" s="34" t="str">
        <f t="shared" ca="1" si="1"/>
        <v/>
      </c>
      <c r="U6" s="36" t="str">
        <f t="shared" ca="1" si="1"/>
        <v/>
      </c>
      <c r="V6" s="34" t="str">
        <f t="shared" ca="1" si="1"/>
        <v/>
      </c>
      <c r="W6" s="34" t="str">
        <f t="shared" ref="W6" ca="1" si="3">IF($C6="","",INDIRECT(ADDRESS(MATCH($C6,N°_Ins,0)+2,COLUMN()+2,3,1,"inscription"),1))</f>
        <v/>
      </c>
    </row>
    <row r="7" spans="1:32" ht="18.75">
      <c r="A7" s="13">
        <v>5</v>
      </c>
      <c r="B7" s="25" t="str">
        <f t="shared" si="2"/>
        <v/>
      </c>
      <c r="C7" s="36" t="str">
        <f t="array" ref="C7">IFERROR(INDEX(N°_Ins,SMALL(IF((Section=$C$1),ROW($1:$799)),$A7)),"")</f>
        <v/>
      </c>
      <c r="D7" s="33" t="str">
        <f t="shared" ca="1" si="0"/>
        <v/>
      </c>
      <c r="E7" s="33" t="str">
        <f t="shared" ca="1" si="0"/>
        <v/>
      </c>
      <c r="F7" s="40" t="str">
        <f ca="1">IF($C7="","",INDIRECT(ADDRESS(MATCH($C7,N°_Ins,0)+2,COLUMN()+1,3,1,"inscription"),1))</f>
        <v/>
      </c>
      <c r="G7" s="34" t="str">
        <f t="shared" ca="1" si="0"/>
        <v/>
      </c>
      <c r="H7" s="35" t="str">
        <f t="shared" ca="1" si="0"/>
        <v/>
      </c>
      <c r="I7" s="36" t="str">
        <f t="shared" ca="1" si="0"/>
        <v/>
      </c>
      <c r="J7" s="36" t="str">
        <f t="shared" ca="1" si="0"/>
        <v/>
      </c>
      <c r="K7" s="36" t="str">
        <f t="shared" ca="1" si="0"/>
        <v/>
      </c>
      <c r="L7" s="36" t="str">
        <f t="shared" ca="1" si="0"/>
        <v/>
      </c>
      <c r="M7" s="36" t="str">
        <f t="shared" ca="1" si="0"/>
        <v/>
      </c>
      <c r="N7" s="36" t="str">
        <f t="shared" ca="1" si="0"/>
        <v/>
      </c>
      <c r="O7" s="36" t="str">
        <f t="shared" ca="1" si="1"/>
        <v/>
      </c>
      <c r="P7" s="36" t="str">
        <f t="shared" ca="1" si="1"/>
        <v/>
      </c>
      <c r="Q7" s="36" t="str">
        <f t="shared" ca="1" si="1"/>
        <v/>
      </c>
      <c r="R7" s="36" t="str">
        <f t="shared" ca="1" si="1"/>
        <v/>
      </c>
      <c r="S7" s="34" t="str">
        <f t="shared" ca="1" si="1"/>
        <v/>
      </c>
      <c r="T7" s="34" t="str">
        <f t="shared" ca="1" si="1"/>
        <v/>
      </c>
      <c r="U7" s="36" t="str">
        <f t="shared" ca="1" si="1"/>
        <v/>
      </c>
      <c r="V7" s="34" t="str">
        <f t="shared" ca="1" si="1"/>
        <v/>
      </c>
      <c r="W7" s="34"/>
    </row>
    <row r="8" spans="1:32" ht="18.75">
      <c r="A8" s="13">
        <v>6</v>
      </c>
      <c r="B8" s="25" t="str">
        <f t="shared" si="2"/>
        <v/>
      </c>
      <c r="C8" s="36" t="str">
        <f t="array" ref="C8">IFERROR(INDEX(N°_Ins,SMALL(IF((Section=$C$1),ROW($1:$799)),$A8)),"")</f>
        <v/>
      </c>
      <c r="D8" s="33" t="str">
        <f ca="1">IF($C8="","",INDIRECT(ADDRESS(MATCH($C8,N°_Ins,0)+2,COLUMN()+1,3,1,"inscription"),1))</f>
        <v/>
      </c>
      <c r="E8" s="33" t="str">
        <f t="shared" ca="1" si="0"/>
        <v/>
      </c>
      <c r="F8" s="40" t="str">
        <f t="shared" ca="1" si="0"/>
        <v/>
      </c>
      <c r="G8" s="38" t="str">
        <f ca="1">IF($C8="","",INDIRECT(ADDRESS(MATCH($C8,N°_Ins,0)+2,COLUMN()+1,3,1,"inscription"),1))</f>
        <v/>
      </c>
      <c r="H8" s="39" t="str">
        <f t="shared" ca="1" si="0"/>
        <v/>
      </c>
      <c r="I8" s="36" t="str">
        <f t="shared" ca="1" si="0"/>
        <v/>
      </c>
      <c r="J8" s="36" t="str">
        <f t="shared" ca="1" si="0"/>
        <v/>
      </c>
      <c r="K8" s="36" t="str">
        <f t="shared" ca="1" si="0"/>
        <v/>
      </c>
      <c r="L8" s="36" t="str">
        <f t="shared" ca="1" si="0"/>
        <v/>
      </c>
      <c r="M8" s="36" t="str">
        <f t="shared" ca="1" si="0"/>
        <v/>
      </c>
      <c r="N8" s="36" t="str">
        <f t="shared" ca="1" si="0"/>
        <v/>
      </c>
      <c r="O8" s="36" t="str">
        <f t="shared" ca="1" si="1"/>
        <v/>
      </c>
      <c r="P8" s="36" t="str">
        <f t="shared" ca="1" si="1"/>
        <v/>
      </c>
      <c r="Q8" s="36" t="str">
        <f t="shared" ca="1" si="1"/>
        <v/>
      </c>
      <c r="R8" s="36" t="str">
        <f t="shared" ca="1" si="1"/>
        <v/>
      </c>
      <c r="S8" s="34" t="str">
        <f t="shared" ca="1" si="1"/>
        <v/>
      </c>
      <c r="T8" s="34" t="str">
        <f t="shared" ca="1" si="1"/>
        <v/>
      </c>
      <c r="U8" s="36" t="str">
        <f t="shared" ca="1" si="1"/>
        <v/>
      </c>
      <c r="V8" s="34" t="str">
        <f t="shared" ca="1" si="1"/>
        <v/>
      </c>
      <c r="W8" s="34"/>
    </row>
    <row r="9" spans="1:32" ht="18.75">
      <c r="A9" s="13">
        <v>7</v>
      </c>
      <c r="B9" s="25" t="str">
        <f t="shared" si="2"/>
        <v/>
      </c>
      <c r="C9" s="36" t="str">
        <f t="array" ref="C9">IFERROR(INDEX(N°_Ins,SMALL(IF((Section=$C$1),ROW($1:$799)),$A9)),"")</f>
        <v/>
      </c>
      <c r="D9" s="33" t="str">
        <f t="shared" ref="D9:N24" ca="1" si="4">IF($C9="","",INDIRECT(ADDRESS(MATCH($C9,N°_Ins,0)+2,COLUMN()+1,3,1,"inscription"),1))</f>
        <v/>
      </c>
      <c r="E9" s="33" t="str">
        <f t="shared" ca="1" si="4"/>
        <v/>
      </c>
      <c r="F9" s="40" t="str">
        <f t="shared" ca="1" si="4"/>
        <v/>
      </c>
      <c r="G9" s="38" t="str">
        <f t="shared" ca="1" si="4"/>
        <v/>
      </c>
      <c r="H9" s="39" t="str">
        <f t="shared" ca="1" si="4"/>
        <v/>
      </c>
      <c r="I9" s="36" t="str">
        <f t="shared" ca="1" si="4"/>
        <v/>
      </c>
      <c r="J9" s="36" t="str">
        <f t="shared" ca="1" si="4"/>
        <v/>
      </c>
      <c r="K9" s="36" t="str">
        <f t="shared" ca="1" si="4"/>
        <v/>
      </c>
      <c r="L9" s="36" t="str">
        <f t="shared" ca="1" si="4"/>
        <v/>
      </c>
      <c r="M9" s="36" t="str">
        <f t="shared" ca="1" si="4"/>
        <v/>
      </c>
      <c r="N9" s="36" t="str">
        <f t="shared" ca="1" si="4"/>
        <v/>
      </c>
      <c r="O9" s="36" t="str">
        <f t="shared" ca="1" si="1"/>
        <v/>
      </c>
      <c r="P9" s="36" t="str">
        <f t="shared" ca="1" si="1"/>
        <v/>
      </c>
      <c r="Q9" s="36" t="str">
        <f t="shared" ca="1" si="1"/>
        <v/>
      </c>
      <c r="R9" s="36" t="str">
        <f t="shared" ca="1" si="1"/>
        <v/>
      </c>
      <c r="S9" s="34" t="str">
        <f t="shared" ca="1" si="1"/>
        <v/>
      </c>
      <c r="T9" s="34" t="str">
        <f t="shared" ca="1" si="1"/>
        <v/>
      </c>
      <c r="U9" s="36" t="str">
        <f t="shared" ca="1" si="1"/>
        <v/>
      </c>
      <c r="V9" s="34" t="str">
        <f t="shared" ca="1" si="1"/>
        <v/>
      </c>
      <c r="W9" s="34"/>
    </row>
    <row r="10" spans="1:32" ht="18.75">
      <c r="A10" s="13">
        <v>8</v>
      </c>
      <c r="B10" s="25" t="str">
        <f t="shared" si="2"/>
        <v/>
      </c>
      <c r="C10" s="36" t="str">
        <f t="array" ref="C10">IFERROR(INDEX(N°_Ins,SMALL(IF((Section=$C$1),ROW($1:$799)),$A10)),"")</f>
        <v/>
      </c>
      <c r="D10" s="33" t="str">
        <f t="shared" ca="1" si="4"/>
        <v/>
      </c>
      <c r="E10" s="33" t="str">
        <f t="shared" ca="1" si="4"/>
        <v/>
      </c>
      <c r="F10" s="40" t="str">
        <f t="shared" ca="1" si="4"/>
        <v/>
      </c>
      <c r="G10" s="38" t="str">
        <f t="shared" ca="1" si="4"/>
        <v/>
      </c>
      <c r="H10" s="39" t="str">
        <f t="shared" ca="1" si="4"/>
        <v/>
      </c>
      <c r="I10" s="36" t="str">
        <f t="shared" ca="1" si="4"/>
        <v/>
      </c>
      <c r="J10" s="36" t="str">
        <f t="shared" ca="1" si="4"/>
        <v/>
      </c>
      <c r="K10" s="36" t="str">
        <f t="shared" ca="1" si="4"/>
        <v/>
      </c>
      <c r="L10" s="36" t="str">
        <f t="shared" ca="1" si="4"/>
        <v/>
      </c>
      <c r="M10" s="36" t="str">
        <f t="shared" ca="1" si="4"/>
        <v/>
      </c>
      <c r="N10" s="36" t="str">
        <f t="shared" ca="1" si="4"/>
        <v/>
      </c>
      <c r="O10" s="36" t="str">
        <f t="shared" ca="1" si="1"/>
        <v/>
      </c>
      <c r="P10" s="36" t="str">
        <f t="shared" ca="1" si="1"/>
        <v/>
      </c>
      <c r="Q10" s="36" t="str">
        <f t="shared" ca="1" si="1"/>
        <v/>
      </c>
      <c r="R10" s="36" t="str">
        <f t="shared" ca="1" si="1"/>
        <v/>
      </c>
      <c r="S10" s="34" t="str">
        <f t="shared" ca="1" si="1"/>
        <v/>
      </c>
      <c r="T10" s="34" t="str">
        <f t="shared" ca="1" si="1"/>
        <v/>
      </c>
      <c r="U10" s="36" t="str">
        <f t="shared" ca="1" si="1"/>
        <v/>
      </c>
      <c r="V10" s="34" t="str">
        <f t="shared" ca="1" si="1"/>
        <v/>
      </c>
      <c r="W10" s="34"/>
    </row>
    <row r="11" spans="1:32" ht="18.75">
      <c r="A11" s="13">
        <v>9</v>
      </c>
      <c r="B11" s="25" t="str">
        <f t="shared" si="2"/>
        <v/>
      </c>
      <c r="C11" s="36" t="str">
        <f t="array" ref="C11">IFERROR(INDEX(N°_Ins,SMALL(IF((Section=$C$1),ROW($1:$799)),$A11)),"")</f>
        <v/>
      </c>
      <c r="D11" s="33" t="str">
        <f t="shared" ca="1" si="4"/>
        <v/>
      </c>
      <c r="E11" s="33" t="str">
        <f t="shared" ca="1" si="4"/>
        <v/>
      </c>
      <c r="F11" s="40" t="str">
        <f t="shared" ca="1" si="4"/>
        <v/>
      </c>
      <c r="G11" s="38" t="str">
        <f t="shared" ca="1" si="4"/>
        <v/>
      </c>
      <c r="H11" s="39" t="str">
        <f t="shared" ca="1" si="4"/>
        <v/>
      </c>
      <c r="I11" s="36" t="str">
        <f t="shared" ca="1" si="4"/>
        <v/>
      </c>
      <c r="J11" s="36" t="str">
        <f t="shared" ca="1" si="4"/>
        <v/>
      </c>
      <c r="K11" s="36" t="str">
        <f t="shared" ca="1" si="4"/>
        <v/>
      </c>
      <c r="L11" s="36" t="str">
        <f t="shared" ca="1" si="4"/>
        <v/>
      </c>
      <c r="M11" s="36" t="str">
        <f t="shared" ca="1" si="4"/>
        <v/>
      </c>
      <c r="N11" s="36" t="str">
        <f t="shared" ca="1" si="4"/>
        <v/>
      </c>
      <c r="O11" s="36" t="str">
        <f t="shared" ca="1" si="1"/>
        <v/>
      </c>
      <c r="P11" s="36" t="str">
        <f t="shared" ca="1" si="1"/>
        <v/>
      </c>
      <c r="Q11" s="36" t="str">
        <f t="shared" ca="1" si="1"/>
        <v/>
      </c>
      <c r="R11" s="36" t="str">
        <f t="shared" ca="1" si="1"/>
        <v/>
      </c>
      <c r="S11" s="34" t="str">
        <f t="shared" ca="1" si="1"/>
        <v/>
      </c>
      <c r="T11" s="34" t="str">
        <f t="shared" ca="1" si="1"/>
        <v/>
      </c>
      <c r="U11" s="36" t="str">
        <f t="shared" ca="1" si="1"/>
        <v/>
      </c>
      <c r="V11" s="34" t="str">
        <f t="shared" ca="1" si="1"/>
        <v/>
      </c>
      <c r="W11" s="34"/>
    </row>
    <row r="12" spans="1:32" ht="18.75">
      <c r="A12" s="13">
        <v>10</v>
      </c>
      <c r="B12" s="25" t="str">
        <f t="shared" si="2"/>
        <v/>
      </c>
      <c r="C12" s="36" t="str">
        <f t="array" ref="C12">IFERROR(INDEX(N°_Ins,SMALL(IF((Section=$C$1),ROW($1:$799)),$A12)),"")</f>
        <v/>
      </c>
      <c r="D12" s="33" t="str">
        <f t="shared" ca="1" si="4"/>
        <v/>
      </c>
      <c r="E12" s="33" t="str">
        <f t="shared" ca="1" si="4"/>
        <v/>
      </c>
      <c r="F12" s="40" t="str">
        <f t="shared" ca="1" si="4"/>
        <v/>
      </c>
      <c r="G12" s="38" t="str">
        <f t="shared" ca="1" si="4"/>
        <v/>
      </c>
      <c r="H12" s="39" t="str">
        <f t="shared" ca="1" si="4"/>
        <v/>
      </c>
      <c r="I12" s="36" t="str">
        <f t="shared" ca="1" si="4"/>
        <v/>
      </c>
      <c r="J12" s="36" t="str">
        <f t="shared" ca="1" si="4"/>
        <v/>
      </c>
      <c r="K12" s="36" t="str">
        <f t="shared" ca="1" si="4"/>
        <v/>
      </c>
      <c r="L12" s="36" t="str">
        <f t="shared" ca="1" si="4"/>
        <v/>
      </c>
      <c r="M12" s="36" t="str">
        <f t="shared" ca="1" si="4"/>
        <v/>
      </c>
      <c r="N12" s="36" t="str">
        <f t="shared" ca="1" si="4"/>
        <v/>
      </c>
      <c r="O12" s="36" t="str">
        <f t="shared" ca="1" si="1"/>
        <v/>
      </c>
      <c r="P12" s="36" t="str">
        <f t="shared" ca="1" si="1"/>
        <v/>
      </c>
      <c r="Q12" s="36" t="str">
        <f t="shared" ca="1" si="1"/>
        <v/>
      </c>
      <c r="R12" s="36" t="str">
        <f t="shared" ca="1" si="1"/>
        <v/>
      </c>
      <c r="S12" s="34" t="str">
        <f t="shared" ca="1" si="1"/>
        <v/>
      </c>
      <c r="T12" s="34" t="str">
        <f t="shared" ca="1" si="1"/>
        <v/>
      </c>
      <c r="U12" s="36" t="str">
        <f t="shared" ca="1" si="1"/>
        <v/>
      </c>
      <c r="V12" s="34" t="str">
        <f t="shared" ca="1" si="1"/>
        <v/>
      </c>
      <c r="W12" s="34"/>
    </row>
    <row r="13" spans="1:32" ht="18.75">
      <c r="A13" s="13">
        <v>11</v>
      </c>
      <c r="B13" s="25" t="str">
        <f t="shared" si="2"/>
        <v/>
      </c>
      <c r="C13" s="36" t="str">
        <f t="array" ref="C13">IFERROR(INDEX(N°_Ins,SMALL(IF((Section=$C$1),ROW($1:$799)),$A13)),"")</f>
        <v/>
      </c>
      <c r="D13" s="33" t="str">
        <f t="shared" ca="1" si="4"/>
        <v/>
      </c>
      <c r="E13" s="33" t="str">
        <f t="shared" ca="1" si="4"/>
        <v/>
      </c>
      <c r="F13" s="40" t="str">
        <f t="shared" ca="1" si="4"/>
        <v/>
      </c>
      <c r="G13" s="38" t="str">
        <f t="shared" ca="1" si="4"/>
        <v/>
      </c>
      <c r="H13" s="39" t="str">
        <f t="shared" ca="1" si="4"/>
        <v/>
      </c>
      <c r="I13" s="36" t="str">
        <f t="shared" ca="1" si="4"/>
        <v/>
      </c>
      <c r="J13" s="36" t="str">
        <f t="shared" ca="1" si="4"/>
        <v/>
      </c>
      <c r="K13" s="36" t="str">
        <f t="shared" ca="1" si="4"/>
        <v/>
      </c>
      <c r="L13" s="36" t="str">
        <f t="shared" ca="1" si="4"/>
        <v/>
      </c>
      <c r="M13" s="36" t="str">
        <f t="shared" ca="1" si="4"/>
        <v/>
      </c>
      <c r="N13" s="36" t="str">
        <f t="shared" ca="1" si="4"/>
        <v/>
      </c>
      <c r="O13" s="36" t="str">
        <f t="shared" ca="1" si="1"/>
        <v/>
      </c>
      <c r="P13" s="36" t="str">
        <f t="shared" ca="1" si="1"/>
        <v/>
      </c>
      <c r="Q13" s="36" t="str">
        <f t="shared" ca="1" si="1"/>
        <v/>
      </c>
      <c r="R13" s="36" t="str">
        <f t="shared" ca="1" si="1"/>
        <v/>
      </c>
      <c r="S13" s="34" t="str">
        <f t="shared" ca="1" si="1"/>
        <v/>
      </c>
      <c r="T13" s="34" t="str">
        <f t="shared" ca="1" si="1"/>
        <v/>
      </c>
      <c r="U13" s="36" t="str">
        <f t="shared" ca="1" si="1"/>
        <v/>
      </c>
      <c r="V13" s="34" t="str">
        <f t="shared" ca="1" si="1"/>
        <v/>
      </c>
      <c r="W13" s="34"/>
    </row>
    <row r="14" spans="1:32" ht="18.75">
      <c r="A14" s="13">
        <v>12</v>
      </c>
      <c r="B14" s="25" t="str">
        <f t="shared" si="2"/>
        <v/>
      </c>
      <c r="C14" s="36" t="str">
        <f t="array" ref="C14">IFERROR(INDEX(N°_Ins,SMALL(IF((Section=$C$1),ROW($1:$799)),$A14)),"")</f>
        <v/>
      </c>
      <c r="D14" s="33" t="str">
        <f t="shared" ca="1" si="4"/>
        <v/>
      </c>
      <c r="E14" s="33" t="str">
        <f t="shared" ca="1" si="4"/>
        <v/>
      </c>
      <c r="F14" s="40" t="str">
        <f t="shared" ca="1" si="4"/>
        <v/>
      </c>
      <c r="G14" s="38" t="str">
        <f t="shared" ca="1" si="4"/>
        <v/>
      </c>
      <c r="H14" s="39" t="str">
        <f t="shared" ca="1" si="4"/>
        <v/>
      </c>
      <c r="I14" s="36" t="str">
        <f t="shared" ca="1" si="4"/>
        <v/>
      </c>
      <c r="J14" s="36" t="str">
        <f t="shared" ca="1" si="4"/>
        <v/>
      </c>
      <c r="K14" s="36" t="str">
        <f t="shared" ca="1" si="4"/>
        <v/>
      </c>
      <c r="L14" s="36" t="str">
        <f t="shared" ca="1" si="4"/>
        <v/>
      </c>
      <c r="M14" s="36" t="str">
        <f t="shared" ca="1" si="4"/>
        <v/>
      </c>
      <c r="N14" s="36" t="str">
        <f t="shared" ca="1" si="4"/>
        <v/>
      </c>
      <c r="O14" s="36" t="str">
        <f t="shared" ca="1" si="1"/>
        <v/>
      </c>
      <c r="P14" s="36" t="str">
        <f t="shared" ca="1" si="1"/>
        <v/>
      </c>
      <c r="Q14" s="36" t="str">
        <f t="shared" ca="1" si="1"/>
        <v/>
      </c>
      <c r="R14" s="36" t="str">
        <f t="shared" ca="1" si="1"/>
        <v/>
      </c>
      <c r="S14" s="34" t="str">
        <f t="shared" ca="1" si="1"/>
        <v/>
      </c>
      <c r="T14" s="34" t="str">
        <f t="shared" ca="1" si="1"/>
        <v/>
      </c>
      <c r="U14" s="36" t="str">
        <f t="shared" ca="1" si="1"/>
        <v/>
      </c>
      <c r="V14" s="34" t="str">
        <f t="shared" ca="1" si="1"/>
        <v/>
      </c>
      <c r="W14" s="34" t="str">
        <f t="shared" ref="W14:W23" ca="1" si="5">IF($C14="","",INDIRECT(ADDRESS(MATCH($C14,N°_Ins,0)+2,COLUMN()-2,3,1,"inscription"),1))</f>
        <v/>
      </c>
    </row>
    <row r="15" spans="1:32" ht="18.75">
      <c r="A15" s="13">
        <v>13</v>
      </c>
      <c r="B15" s="25" t="str">
        <f t="shared" si="2"/>
        <v/>
      </c>
      <c r="C15" s="36" t="str">
        <f t="array" ref="C15">IFERROR(INDEX(N°_Ins,SMALL(IF((Section=$C$1),ROW($1:$799)),$A15)),"")</f>
        <v/>
      </c>
      <c r="D15" s="33" t="str">
        <f t="shared" ca="1" si="4"/>
        <v/>
      </c>
      <c r="E15" s="33" t="str">
        <f t="shared" ca="1" si="4"/>
        <v/>
      </c>
      <c r="F15" s="40" t="str">
        <f t="shared" ca="1" si="4"/>
        <v/>
      </c>
      <c r="G15" s="38" t="str">
        <f t="shared" ca="1" si="4"/>
        <v/>
      </c>
      <c r="H15" s="39" t="str">
        <f t="shared" ca="1" si="4"/>
        <v/>
      </c>
      <c r="I15" s="36" t="str">
        <f t="shared" ca="1" si="4"/>
        <v/>
      </c>
      <c r="J15" s="36" t="str">
        <f t="shared" ca="1" si="4"/>
        <v/>
      </c>
      <c r="K15" s="36" t="str">
        <f t="shared" ca="1" si="4"/>
        <v/>
      </c>
      <c r="L15" s="36" t="str">
        <f t="shared" ca="1" si="4"/>
        <v/>
      </c>
      <c r="M15" s="36" t="str">
        <f t="shared" ca="1" si="4"/>
        <v/>
      </c>
      <c r="N15" s="36" t="str">
        <f t="shared" ca="1" si="4"/>
        <v/>
      </c>
      <c r="O15" s="36" t="str">
        <f t="shared" ca="1" si="1"/>
        <v/>
      </c>
      <c r="P15" s="36" t="str">
        <f t="shared" ca="1" si="1"/>
        <v/>
      </c>
      <c r="Q15" s="36" t="str">
        <f t="shared" ca="1" si="1"/>
        <v/>
      </c>
      <c r="R15" s="36" t="str">
        <f t="shared" ca="1" si="1"/>
        <v/>
      </c>
      <c r="S15" s="34" t="str">
        <f t="shared" ca="1" si="1"/>
        <v/>
      </c>
      <c r="T15" s="34" t="str">
        <f t="shared" ca="1" si="1"/>
        <v/>
      </c>
      <c r="U15" s="36" t="str">
        <f t="shared" ca="1" si="1"/>
        <v/>
      </c>
      <c r="V15" s="34" t="str">
        <f t="shared" ca="1" si="1"/>
        <v/>
      </c>
      <c r="W15" s="34" t="str">
        <f t="shared" ca="1" si="5"/>
        <v/>
      </c>
    </row>
    <row r="16" spans="1:32" ht="18.75">
      <c r="A16" s="13">
        <v>14</v>
      </c>
      <c r="B16" s="25" t="str">
        <f t="shared" si="2"/>
        <v/>
      </c>
      <c r="C16" s="36" t="str">
        <f t="array" ref="C16">IFERROR(INDEX(N°_Ins,SMALL(IF((Section=$C$1),ROW($1:$799)),$A16)),"")</f>
        <v/>
      </c>
      <c r="D16" s="33" t="str">
        <f t="shared" ca="1" si="4"/>
        <v/>
      </c>
      <c r="E16" s="33" t="str">
        <f t="shared" ca="1" si="4"/>
        <v/>
      </c>
      <c r="F16" s="40" t="str">
        <f t="shared" ca="1" si="4"/>
        <v/>
      </c>
      <c r="G16" s="38" t="str">
        <f t="shared" ca="1" si="4"/>
        <v/>
      </c>
      <c r="H16" s="39" t="str">
        <f t="shared" ca="1" si="4"/>
        <v/>
      </c>
      <c r="I16" s="36" t="str">
        <f t="shared" ca="1" si="4"/>
        <v/>
      </c>
      <c r="J16" s="36" t="str">
        <f t="shared" ca="1" si="4"/>
        <v/>
      </c>
      <c r="K16" s="36" t="str">
        <f t="shared" ca="1" si="4"/>
        <v/>
      </c>
      <c r="L16" s="36" t="str">
        <f t="shared" ca="1" si="4"/>
        <v/>
      </c>
      <c r="M16" s="36" t="str">
        <f t="shared" ca="1" si="4"/>
        <v/>
      </c>
      <c r="N16" s="36" t="str">
        <f t="shared" ca="1" si="4"/>
        <v/>
      </c>
      <c r="O16" s="36" t="str">
        <f t="shared" ca="1" si="1"/>
        <v/>
      </c>
      <c r="P16" s="36" t="str">
        <f t="shared" ca="1" si="1"/>
        <v/>
      </c>
      <c r="Q16" s="36" t="str">
        <f t="shared" ca="1" si="1"/>
        <v/>
      </c>
      <c r="R16" s="36" t="str">
        <f t="shared" ca="1" si="1"/>
        <v/>
      </c>
      <c r="S16" s="34" t="str">
        <f t="shared" ca="1" si="1"/>
        <v/>
      </c>
      <c r="T16" s="34" t="str">
        <f t="shared" ca="1" si="1"/>
        <v/>
      </c>
      <c r="U16" s="36" t="str">
        <f t="shared" ca="1" si="1"/>
        <v/>
      </c>
      <c r="V16" s="34" t="str">
        <f t="shared" ca="1" si="1"/>
        <v/>
      </c>
      <c r="W16" s="34" t="str">
        <f t="shared" ca="1" si="5"/>
        <v/>
      </c>
    </row>
    <row r="17" spans="1:23" ht="18.75">
      <c r="A17" s="13">
        <v>15</v>
      </c>
      <c r="B17" s="25" t="str">
        <f t="shared" si="2"/>
        <v/>
      </c>
      <c r="C17" s="36" t="str">
        <f t="array" ref="C17">IFERROR(INDEX(N°_Ins,SMALL(IF((Section=$C$1),ROW($1:$799)),$A17)),"")</f>
        <v/>
      </c>
      <c r="D17" s="33" t="str">
        <f t="shared" ca="1" si="4"/>
        <v/>
      </c>
      <c r="E17" s="33" t="str">
        <f t="shared" ca="1" si="4"/>
        <v/>
      </c>
      <c r="F17" s="40" t="str">
        <f t="shared" ca="1" si="4"/>
        <v/>
      </c>
      <c r="G17" s="38" t="str">
        <f t="shared" ca="1" si="4"/>
        <v/>
      </c>
      <c r="H17" s="39" t="str">
        <f t="shared" ca="1" si="4"/>
        <v/>
      </c>
      <c r="I17" s="36" t="str">
        <f t="shared" ca="1" si="4"/>
        <v/>
      </c>
      <c r="J17" s="36" t="str">
        <f t="shared" ca="1" si="4"/>
        <v/>
      </c>
      <c r="K17" s="36" t="str">
        <f t="shared" ca="1" si="4"/>
        <v/>
      </c>
      <c r="L17" s="36" t="str">
        <f t="shared" ca="1" si="4"/>
        <v/>
      </c>
      <c r="M17" s="36" t="str">
        <f t="shared" ca="1" si="4"/>
        <v/>
      </c>
      <c r="N17" s="36" t="str">
        <f t="shared" ca="1" si="4"/>
        <v/>
      </c>
      <c r="O17" s="36" t="str">
        <f t="shared" ca="1" si="1"/>
        <v/>
      </c>
      <c r="P17" s="36" t="str">
        <f t="shared" ca="1" si="1"/>
        <v/>
      </c>
      <c r="Q17" s="36" t="str">
        <f t="shared" ca="1" si="1"/>
        <v/>
      </c>
      <c r="R17" s="36" t="str">
        <f t="shared" ca="1" si="1"/>
        <v/>
      </c>
      <c r="S17" s="34" t="str">
        <f t="shared" ca="1" si="1"/>
        <v/>
      </c>
      <c r="T17" s="34" t="str">
        <f t="shared" ca="1" si="1"/>
        <v/>
      </c>
      <c r="U17" s="36" t="str">
        <f t="shared" ca="1" si="1"/>
        <v/>
      </c>
      <c r="V17" s="34" t="str">
        <f t="shared" ca="1" si="1"/>
        <v/>
      </c>
      <c r="W17" s="34" t="str">
        <f t="shared" ca="1" si="5"/>
        <v/>
      </c>
    </row>
    <row r="18" spans="1:23" ht="18.75">
      <c r="A18" s="13">
        <v>16</v>
      </c>
      <c r="B18" s="25" t="str">
        <f t="shared" si="2"/>
        <v/>
      </c>
      <c r="C18" s="36" t="str">
        <f t="array" ref="C18">IFERROR(INDEX(N°_Ins,SMALL(IF((Section=$C$1),ROW($1:$799)),$A18)),"")</f>
        <v/>
      </c>
      <c r="D18" s="33" t="str">
        <f t="shared" ca="1" si="4"/>
        <v/>
      </c>
      <c r="E18" s="33" t="str">
        <f t="shared" ca="1" si="4"/>
        <v/>
      </c>
      <c r="F18" s="40" t="str">
        <f t="shared" ca="1" si="4"/>
        <v/>
      </c>
      <c r="G18" s="38" t="str">
        <f t="shared" ca="1" si="4"/>
        <v/>
      </c>
      <c r="H18" s="39" t="str">
        <f t="shared" ca="1" si="4"/>
        <v/>
      </c>
      <c r="I18" s="36" t="str">
        <f t="shared" ca="1" si="4"/>
        <v/>
      </c>
      <c r="J18" s="36" t="str">
        <f t="shared" ca="1" si="4"/>
        <v/>
      </c>
      <c r="K18" s="36" t="str">
        <f t="shared" ca="1" si="4"/>
        <v/>
      </c>
      <c r="L18" s="36" t="str">
        <f t="shared" ca="1" si="4"/>
        <v/>
      </c>
      <c r="M18" s="36" t="str">
        <f t="shared" ca="1" si="4"/>
        <v/>
      </c>
      <c r="N18" s="36" t="str">
        <f t="shared" ca="1" si="4"/>
        <v/>
      </c>
      <c r="O18" s="36" t="str">
        <f t="shared" ca="1" si="1"/>
        <v/>
      </c>
      <c r="P18" s="36" t="str">
        <f t="shared" ca="1" si="1"/>
        <v/>
      </c>
      <c r="Q18" s="36" t="str">
        <f t="shared" ca="1" si="1"/>
        <v/>
      </c>
      <c r="R18" s="36" t="str">
        <f t="shared" ca="1" si="1"/>
        <v/>
      </c>
      <c r="S18" s="34" t="str">
        <f t="shared" ca="1" si="1"/>
        <v/>
      </c>
      <c r="T18" s="34" t="str">
        <f t="shared" ca="1" si="1"/>
        <v/>
      </c>
      <c r="U18" s="36" t="str">
        <f t="shared" ca="1" si="1"/>
        <v/>
      </c>
      <c r="V18" s="34" t="str">
        <f t="shared" ca="1" si="1"/>
        <v/>
      </c>
      <c r="W18" s="34" t="str">
        <f t="shared" ca="1" si="5"/>
        <v/>
      </c>
    </row>
    <row r="19" spans="1:23" ht="18.75">
      <c r="A19" s="13">
        <v>17</v>
      </c>
      <c r="B19" s="25" t="str">
        <f t="shared" si="2"/>
        <v/>
      </c>
      <c r="C19" s="36" t="str">
        <f t="array" ref="C19">IFERROR(INDEX(N°_Ins,SMALL(IF((Section=$C$1),ROW($1:$799)),$A19)),"")</f>
        <v/>
      </c>
      <c r="D19" s="33" t="str">
        <f t="shared" ca="1" si="4"/>
        <v/>
      </c>
      <c r="E19" s="33" t="str">
        <f t="shared" ca="1" si="4"/>
        <v/>
      </c>
      <c r="F19" s="40" t="str">
        <f t="shared" ca="1" si="4"/>
        <v/>
      </c>
      <c r="G19" s="38" t="str">
        <f t="shared" ca="1" si="4"/>
        <v/>
      </c>
      <c r="H19" s="39" t="str">
        <f t="shared" ca="1" si="4"/>
        <v/>
      </c>
      <c r="I19" s="36" t="str">
        <f t="shared" ca="1" si="4"/>
        <v/>
      </c>
      <c r="J19" s="36" t="str">
        <f t="shared" ca="1" si="4"/>
        <v/>
      </c>
      <c r="K19" s="36" t="str">
        <f t="shared" ca="1" si="4"/>
        <v/>
      </c>
      <c r="L19" s="36" t="str">
        <f t="shared" ca="1" si="4"/>
        <v/>
      </c>
      <c r="M19" s="36" t="str">
        <f t="shared" ca="1" si="4"/>
        <v/>
      </c>
      <c r="N19" s="36" t="str">
        <f t="shared" ca="1" si="4"/>
        <v/>
      </c>
      <c r="O19" s="36" t="str">
        <f t="shared" ca="1" si="1"/>
        <v/>
      </c>
      <c r="P19" s="36" t="str">
        <f t="shared" ca="1" si="1"/>
        <v/>
      </c>
      <c r="Q19" s="36" t="str">
        <f t="shared" ca="1" si="1"/>
        <v/>
      </c>
      <c r="R19" s="36" t="str">
        <f t="shared" ca="1" si="1"/>
        <v/>
      </c>
      <c r="S19" s="34" t="str">
        <f t="shared" ca="1" si="1"/>
        <v/>
      </c>
      <c r="T19" s="34" t="str">
        <f t="shared" ca="1" si="1"/>
        <v/>
      </c>
      <c r="U19" s="36" t="str">
        <f t="shared" ca="1" si="1"/>
        <v/>
      </c>
      <c r="V19" s="34" t="str">
        <f t="shared" ca="1" si="1"/>
        <v/>
      </c>
      <c r="W19" s="34" t="str">
        <f t="shared" ca="1" si="5"/>
        <v/>
      </c>
    </row>
    <row r="20" spans="1:23" ht="18.75">
      <c r="A20" s="13">
        <v>18</v>
      </c>
      <c r="B20" s="25" t="str">
        <f t="shared" si="2"/>
        <v/>
      </c>
      <c r="C20" s="36" t="str">
        <f t="array" ref="C20">IFERROR(INDEX(N°_Ins,SMALL(IF((Section=$C$1),ROW($1:$799)),$A20)),"")</f>
        <v/>
      </c>
      <c r="D20" s="33" t="str">
        <f t="shared" ca="1" si="4"/>
        <v/>
      </c>
      <c r="E20" s="33" t="str">
        <f t="shared" ca="1" si="4"/>
        <v/>
      </c>
      <c r="F20" s="40" t="str">
        <f t="shared" ca="1" si="4"/>
        <v/>
      </c>
      <c r="G20" s="38" t="str">
        <f t="shared" ca="1" si="4"/>
        <v/>
      </c>
      <c r="H20" s="39" t="str">
        <f t="shared" ca="1" si="4"/>
        <v/>
      </c>
      <c r="I20" s="36" t="str">
        <f t="shared" ca="1" si="4"/>
        <v/>
      </c>
      <c r="J20" s="36" t="str">
        <f t="shared" ca="1" si="4"/>
        <v/>
      </c>
      <c r="K20" s="36" t="str">
        <f t="shared" ca="1" si="4"/>
        <v/>
      </c>
      <c r="L20" s="36" t="str">
        <f t="shared" ca="1" si="4"/>
        <v/>
      </c>
      <c r="M20" s="36" t="str">
        <f t="shared" ca="1" si="4"/>
        <v/>
      </c>
      <c r="N20" s="36" t="str">
        <f t="shared" ca="1" si="4"/>
        <v/>
      </c>
      <c r="O20" s="36" t="str">
        <f t="shared" ca="1" si="1"/>
        <v/>
      </c>
      <c r="P20" s="36" t="str">
        <f t="shared" ca="1" si="1"/>
        <v/>
      </c>
      <c r="Q20" s="36" t="str">
        <f t="shared" ca="1" si="1"/>
        <v/>
      </c>
      <c r="R20" s="36" t="str">
        <f t="shared" ca="1" si="1"/>
        <v/>
      </c>
      <c r="S20" s="34" t="str">
        <f t="shared" ca="1" si="1"/>
        <v/>
      </c>
      <c r="T20" s="34" t="str">
        <f t="shared" ca="1" si="1"/>
        <v/>
      </c>
      <c r="U20" s="36" t="str">
        <f t="shared" ca="1" si="1"/>
        <v/>
      </c>
      <c r="V20" s="34" t="str">
        <f t="shared" ca="1" si="1"/>
        <v/>
      </c>
      <c r="W20" s="34" t="str">
        <f t="shared" ca="1" si="5"/>
        <v/>
      </c>
    </row>
    <row r="21" spans="1:23" ht="18.75">
      <c r="A21" s="13">
        <v>19</v>
      </c>
      <c r="B21" s="25" t="str">
        <f t="shared" si="2"/>
        <v/>
      </c>
      <c r="C21" s="36" t="str">
        <f t="array" ref="C21">IFERROR(INDEX(N°_Ins,SMALL(IF((Section=$C$1),ROW($1:$799)),$A21)),"")</f>
        <v/>
      </c>
      <c r="D21" s="33" t="str">
        <f t="shared" ca="1" si="4"/>
        <v/>
      </c>
      <c r="E21" s="33" t="str">
        <f t="shared" ca="1" si="4"/>
        <v/>
      </c>
      <c r="F21" s="40" t="str">
        <f t="shared" ca="1" si="4"/>
        <v/>
      </c>
      <c r="G21" s="38" t="str">
        <f t="shared" ca="1" si="4"/>
        <v/>
      </c>
      <c r="H21" s="39" t="str">
        <f t="shared" ca="1" si="4"/>
        <v/>
      </c>
      <c r="I21" s="36" t="str">
        <f t="shared" ca="1" si="4"/>
        <v/>
      </c>
      <c r="J21" s="36" t="str">
        <f t="shared" ca="1" si="4"/>
        <v/>
      </c>
      <c r="K21" s="36" t="str">
        <f t="shared" ca="1" si="4"/>
        <v/>
      </c>
      <c r="L21" s="36" t="str">
        <f t="shared" ca="1" si="4"/>
        <v/>
      </c>
      <c r="M21" s="36" t="str">
        <f t="shared" ca="1" si="4"/>
        <v/>
      </c>
      <c r="N21" s="36" t="str">
        <f t="shared" ca="1" si="4"/>
        <v/>
      </c>
      <c r="O21" s="36" t="str">
        <f t="shared" ca="1" si="1"/>
        <v/>
      </c>
      <c r="P21" s="36" t="str">
        <f t="shared" ca="1" si="1"/>
        <v/>
      </c>
      <c r="Q21" s="36" t="str">
        <f t="shared" ca="1" si="1"/>
        <v/>
      </c>
      <c r="R21" s="36" t="str">
        <f t="shared" ca="1" si="1"/>
        <v/>
      </c>
      <c r="S21" s="34" t="str">
        <f t="shared" ca="1" si="1"/>
        <v/>
      </c>
      <c r="T21" s="34" t="str">
        <f t="shared" ca="1" si="1"/>
        <v/>
      </c>
      <c r="U21" s="36" t="str">
        <f t="shared" ca="1" si="1"/>
        <v/>
      </c>
      <c r="V21" s="34" t="str">
        <f t="shared" ca="1" si="1"/>
        <v/>
      </c>
      <c r="W21" s="34" t="str">
        <f t="shared" ca="1" si="5"/>
        <v/>
      </c>
    </row>
    <row r="22" spans="1:23" ht="18.75">
      <c r="A22" s="13">
        <v>20</v>
      </c>
      <c r="B22" s="25" t="str">
        <f t="shared" si="2"/>
        <v/>
      </c>
      <c r="C22" s="36" t="str">
        <f t="array" ref="C22">IFERROR(INDEX(N°_Ins,SMALL(IF((Section=$C$1),ROW($1:$799)),$A22)),"")</f>
        <v/>
      </c>
      <c r="D22" s="33" t="str">
        <f t="shared" ca="1" si="4"/>
        <v/>
      </c>
      <c r="E22" s="33" t="str">
        <f t="shared" ca="1" si="4"/>
        <v/>
      </c>
      <c r="F22" s="40" t="str">
        <f t="shared" ca="1" si="4"/>
        <v/>
      </c>
      <c r="G22" s="38" t="str">
        <f t="shared" ca="1" si="4"/>
        <v/>
      </c>
      <c r="H22" s="39" t="str">
        <f t="shared" ca="1" si="4"/>
        <v/>
      </c>
      <c r="I22" s="36" t="str">
        <f t="shared" ca="1" si="4"/>
        <v/>
      </c>
      <c r="J22" s="36" t="str">
        <f t="shared" ca="1" si="4"/>
        <v/>
      </c>
      <c r="K22" s="36" t="str">
        <f t="shared" ca="1" si="4"/>
        <v/>
      </c>
      <c r="L22" s="36" t="str">
        <f t="shared" ca="1" si="4"/>
        <v/>
      </c>
      <c r="M22" s="36" t="str">
        <f t="shared" ca="1" si="4"/>
        <v/>
      </c>
      <c r="N22" s="36" t="str">
        <f t="shared" ca="1" si="4"/>
        <v/>
      </c>
      <c r="O22" s="36" t="str">
        <f t="shared" ca="1" si="1"/>
        <v/>
      </c>
      <c r="P22" s="36" t="str">
        <f t="shared" ca="1" si="1"/>
        <v/>
      </c>
      <c r="Q22" s="36" t="str">
        <f t="shared" ca="1" si="1"/>
        <v/>
      </c>
      <c r="R22" s="36" t="str">
        <f t="shared" ca="1" si="1"/>
        <v/>
      </c>
      <c r="S22" s="34" t="str">
        <f t="shared" ca="1" si="1"/>
        <v/>
      </c>
      <c r="T22" s="34" t="str">
        <f t="shared" ca="1" si="1"/>
        <v/>
      </c>
      <c r="U22" s="36" t="str">
        <f t="shared" ca="1" si="1"/>
        <v/>
      </c>
      <c r="V22" s="34" t="str">
        <f t="shared" ca="1" si="1"/>
        <v/>
      </c>
      <c r="W22" s="34" t="str">
        <f t="shared" ca="1" si="5"/>
        <v/>
      </c>
    </row>
    <row r="23" spans="1:23" ht="18.75">
      <c r="A23" s="13">
        <v>21</v>
      </c>
      <c r="B23" s="25" t="str">
        <f t="shared" si="2"/>
        <v/>
      </c>
      <c r="C23" s="36" t="str">
        <f t="array" ref="C23">IFERROR(INDEX(N°_Ins,SMALL(IF((Section=$C$1),ROW($1:$799)),$A23)),"")</f>
        <v/>
      </c>
      <c r="D23" s="33" t="str">
        <f t="shared" ca="1" si="4"/>
        <v/>
      </c>
      <c r="E23" s="33" t="str">
        <f t="shared" ca="1" si="4"/>
        <v/>
      </c>
      <c r="F23" s="40" t="str">
        <f t="shared" ca="1" si="4"/>
        <v/>
      </c>
      <c r="G23" s="38" t="str">
        <f t="shared" ca="1" si="4"/>
        <v/>
      </c>
      <c r="H23" s="39" t="str">
        <f t="shared" ca="1" si="4"/>
        <v/>
      </c>
      <c r="I23" s="36" t="str">
        <f t="shared" ca="1" si="4"/>
        <v/>
      </c>
      <c r="J23" s="36" t="str">
        <f t="shared" ca="1" si="4"/>
        <v/>
      </c>
      <c r="K23" s="36" t="str">
        <f t="shared" ca="1" si="4"/>
        <v/>
      </c>
      <c r="L23" s="36" t="str">
        <f t="shared" ca="1" si="4"/>
        <v/>
      </c>
      <c r="M23" s="36" t="str">
        <f t="shared" ca="1" si="4"/>
        <v/>
      </c>
      <c r="N23" s="36" t="str">
        <f t="shared" ca="1" si="4"/>
        <v/>
      </c>
      <c r="O23" s="36" t="str">
        <f t="shared" ca="1" si="1"/>
        <v/>
      </c>
      <c r="P23" s="36" t="str">
        <f t="shared" ca="1" si="1"/>
        <v/>
      </c>
      <c r="Q23" s="36" t="str">
        <f t="shared" ca="1" si="1"/>
        <v/>
      </c>
      <c r="R23" s="36" t="str">
        <f t="shared" ca="1" si="1"/>
        <v/>
      </c>
      <c r="S23" s="34" t="str">
        <f t="shared" ca="1" si="1"/>
        <v/>
      </c>
      <c r="T23" s="34" t="str">
        <f t="shared" ca="1" si="1"/>
        <v/>
      </c>
      <c r="U23" s="36" t="str">
        <f t="shared" ca="1" si="1"/>
        <v/>
      </c>
      <c r="V23" s="34" t="str">
        <f t="shared" ca="1" si="1"/>
        <v/>
      </c>
      <c r="W23" s="34" t="str">
        <f t="shared" ca="1" si="5"/>
        <v/>
      </c>
    </row>
    <row r="24" spans="1:23" ht="18.75">
      <c r="A24" s="13">
        <v>22</v>
      </c>
      <c r="B24" s="25" t="str">
        <f t="shared" si="2"/>
        <v/>
      </c>
      <c r="C24" s="36" t="str">
        <f t="array" ref="C24">IFERROR(INDEX(N°_Ins,SMALL(IF((Section=$C$1),ROW($1:$799)),$A24)),"")</f>
        <v/>
      </c>
      <c r="D24" s="33" t="str">
        <f t="shared" ca="1" si="4"/>
        <v/>
      </c>
      <c r="E24" s="33" t="str">
        <f t="shared" ca="1" si="4"/>
        <v/>
      </c>
      <c r="F24" s="40" t="str">
        <f t="shared" ca="1" si="4"/>
        <v/>
      </c>
      <c r="G24" s="38" t="str">
        <f t="shared" ca="1" si="4"/>
        <v/>
      </c>
      <c r="H24" s="39" t="str">
        <f t="shared" ca="1" si="4"/>
        <v/>
      </c>
      <c r="I24" s="36" t="str">
        <f t="shared" ca="1" si="4"/>
        <v/>
      </c>
      <c r="J24" s="36" t="str">
        <f t="shared" ca="1" si="4"/>
        <v/>
      </c>
      <c r="K24" s="36" t="str">
        <f t="shared" ca="1" si="4"/>
        <v/>
      </c>
      <c r="L24" s="36" t="str">
        <f t="shared" ca="1" si="4"/>
        <v/>
      </c>
      <c r="M24" s="36" t="str">
        <f t="shared" ca="1" si="4"/>
        <v/>
      </c>
      <c r="N24" s="36" t="str">
        <f t="shared" ca="1" si="4"/>
        <v/>
      </c>
      <c r="O24" s="36" t="str">
        <f t="shared" ca="1" si="1"/>
        <v/>
      </c>
      <c r="P24" s="36" t="str">
        <f t="shared" ca="1" si="1"/>
        <v/>
      </c>
      <c r="Q24" s="36" t="str">
        <f t="shared" ca="1" si="1"/>
        <v/>
      </c>
      <c r="R24" s="36" t="str">
        <f t="shared" ca="1" si="1"/>
        <v/>
      </c>
      <c r="S24" s="34" t="str">
        <f t="shared" ca="1" si="1"/>
        <v/>
      </c>
      <c r="T24" s="34" t="str">
        <f t="shared" ca="1" si="1"/>
        <v/>
      </c>
      <c r="U24" s="36" t="str">
        <f t="shared" ca="1" si="1"/>
        <v/>
      </c>
      <c r="V24" s="34" t="str">
        <f t="shared" ca="1" si="1"/>
        <v/>
      </c>
      <c r="W24" s="34" t="str">
        <f t="shared" ref="W24:W43" ca="1" si="6">IF($C24="","",INDIRECT(ADDRESS(MATCH($C24,N°_Ins,0)+2,COLUMN()-2,3,1,"inscription"),1))</f>
        <v/>
      </c>
    </row>
    <row r="25" spans="1:23" ht="18.75">
      <c r="A25" s="13">
        <v>23</v>
      </c>
      <c r="B25" s="25" t="str">
        <f t="shared" si="2"/>
        <v/>
      </c>
      <c r="C25" s="36" t="str">
        <f t="array" ref="C25">IFERROR(INDEX(N°_Ins,SMALL(IF((Section=$C$1),ROW($1:$799)),$A25)),"")</f>
        <v/>
      </c>
      <c r="D25" s="33" t="str">
        <f t="shared" ref="D25:N48" ca="1" si="7">IF($C25="","",INDIRECT(ADDRESS(MATCH($C25,N°_Ins,0)+2,COLUMN()+1,3,1,"inscription"),1))</f>
        <v/>
      </c>
      <c r="E25" s="33" t="str">
        <f t="shared" ca="1" si="7"/>
        <v/>
      </c>
      <c r="F25" s="40" t="str">
        <f t="shared" ca="1" si="7"/>
        <v/>
      </c>
      <c r="G25" s="38" t="str">
        <f t="shared" ca="1" si="7"/>
        <v/>
      </c>
      <c r="H25" s="39" t="str">
        <f t="shared" ca="1" si="7"/>
        <v/>
      </c>
      <c r="I25" s="36" t="str">
        <f t="shared" ca="1" si="7"/>
        <v/>
      </c>
      <c r="J25" s="36" t="str">
        <f t="shared" ca="1" si="7"/>
        <v/>
      </c>
      <c r="K25" s="36" t="str">
        <f t="shared" ca="1" si="7"/>
        <v/>
      </c>
      <c r="L25" s="36" t="str">
        <f t="shared" ca="1" si="7"/>
        <v/>
      </c>
      <c r="M25" s="36" t="str">
        <f t="shared" ca="1" si="7"/>
        <v/>
      </c>
      <c r="N25" s="36" t="str">
        <f t="shared" ca="1" si="7"/>
        <v/>
      </c>
      <c r="O25" s="36" t="str">
        <f t="shared" ca="1" si="1"/>
        <v/>
      </c>
      <c r="P25" s="36" t="str">
        <f t="shared" ca="1" si="1"/>
        <v/>
      </c>
      <c r="Q25" s="36" t="str">
        <f t="shared" ca="1" si="1"/>
        <v/>
      </c>
      <c r="R25" s="36" t="str">
        <f t="shared" ca="1" si="1"/>
        <v/>
      </c>
      <c r="S25" s="34" t="str">
        <f t="shared" ca="1" si="1"/>
        <v/>
      </c>
      <c r="T25" s="34" t="str">
        <f t="shared" ca="1" si="1"/>
        <v/>
      </c>
      <c r="U25" s="36" t="str">
        <f t="shared" ca="1" si="1"/>
        <v/>
      </c>
      <c r="V25" s="34" t="str">
        <f t="shared" ca="1" si="1"/>
        <v/>
      </c>
      <c r="W25" s="34" t="str">
        <f t="shared" ca="1" si="6"/>
        <v/>
      </c>
    </row>
    <row r="26" spans="1:23" ht="18.75">
      <c r="A26" s="13">
        <v>24</v>
      </c>
      <c r="B26" s="25" t="str">
        <f t="shared" si="2"/>
        <v/>
      </c>
      <c r="C26" s="36" t="str">
        <f t="array" ref="C26">IFERROR(INDEX(N°_Ins,SMALL(IF((Section=$C$1),ROW($1:$799)),$A26)),"")</f>
        <v/>
      </c>
      <c r="D26" s="33" t="str">
        <f t="shared" ca="1" si="7"/>
        <v/>
      </c>
      <c r="E26" s="33" t="str">
        <f t="shared" ca="1" si="7"/>
        <v/>
      </c>
      <c r="F26" s="40" t="str">
        <f t="shared" ca="1" si="7"/>
        <v/>
      </c>
      <c r="G26" s="38" t="str">
        <f t="shared" ca="1" si="7"/>
        <v/>
      </c>
      <c r="H26" s="39" t="str">
        <f t="shared" ca="1" si="7"/>
        <v/>
      </c>
      <c r="I26" s="36" t="str">
        <f t="shared" ca="1" si="7"/>
        <v/>
      </c>
      <c r="J26" s="36" t="str">
        <f t="shared" ca="1" si="7"/>
        <v/>
      </c>
      <c r="K26" s="36" t="str">
        <f t="shared" ca="1" si="7"/>
        <v/>
      </c>
      <c r="L26" s="36" t="str">
        <f t="shared" ca="1" si="7"/>
        <v/>
      </c>
      <c r="M26" s="36" t="str">
        <f t="shared" ca="1" si="7"/>
        <v/>
      </c>
      <c r="N26" s="36" t="str">
        <f t="shared" ca="1" si="7"/>
        <v/>
      </c>
      <c r="O26" s="36" t="str">
        <f t="shared" ca="1" si="1"/>
        <v/>
      </c>
      <c r="P26" s="36" t="str">
        <f t="shared" ca="1" si="1"/>
        <v/>
      </c>
      <c r="Q26" s="36" t="str">
        <f t="shared" ca="1" si="1"/>
        <v/>
      </c>
      <c r="R26" s="36" t="str">
        <f t="shared" ca="1" si="1"/>
        <v/>
      </c>
      <c r="S26" s="34" t="str">
        <f t="shared" ca="1" si="1"/>
        <v/>
      </c>
      <c r="T26" s="34" t="str">
        <f t="shared" ca="1" si="1"/>
        <v/>
      </c>
      <c r="U26" s="36" t="str">
        <f t="shared" ca="1" si="1"/>
        <v/>
      </c>
      <c r="V26" s="34" t="str">
        <f t="shared" ca="1" si="1"/>
        <v/>
      </c>
      <c r="W26" s="34" t="str">
        <f t="shared" ca="1" si="6"/>
        <v/>
      </c>
    </row>
    <row r="27" spans="1:23" ht="18.75">
      <c r="A27" s="13">
        <v>25</v>
      </c>
      <c r="B27" s="25" t="str">
        <f t="shared" si="2"/>
        <v/>
      </c>
      <c r="C27" s="36" t="str">
        <f t="array" ref="C27">IFERROR(INDEX(N°_Ins,SMALL(IF((Section=$C$1),ROW($1:$799)),$A27)),"")</f>
        <v/>
      </c>
      <c r="D27" s="33" t="str">
        <f t="shared" ca="1" si="7"/>
        <v/>
      </c>
      <c r="E27" s="33" t="str">
        <f t="shared" ca="1" si="7"/>
        <v/>
      </c>
      <c r="F27" s="40" t="str">
        <f t="shared" ca="1" si="7"/>
        <v/>
      </c>
      <c r="G27" s="38" t="str">
        <f t="shared" ca="1" si="7"/>
        <v/>
      </c>
      <c r="H27" s="39" t="str">
        <f t="shared" ca="1" si="7"/>
        <v/>
      </c>
      <c r="I27" s="36" t="str">
        <f t="shared" ca="1" si="7"/>
        <v/>
      </c>
      <c r="J27" s="36" t="str">
        <f t="shared" ca="1" si="7"/>
        <v/>
      </c>
      <c r="K27" s="36" t="str">
        <f t="shared" ca="1" si="7"/>
        <v/>
      </c>
      <c r="L27" s="36" t="str">
        <f t="shared" ca="1" si="7"/>
        <v/>
      </c>
      <c r="M27" s="36" t="str">
        <f t="shared" ca="1" si="7"/>
        <v/>
      </c>
      <c r="N27" s="36" t="str">
        <f t="shared" ca="1" si="7"/>
        <v/>
      </c>
      <c r="O27" s="36" t="str">
        <f t="shared" ca="1" si="1"/>
        <v/>
      </c>
      <c r="P27" s="36" t="str">
        <f t="shared" ca="1" si="1"/>
        <v/>
      </c>
      <c r="Q27" s="36" t="str">
        <f t="shared" ca="1" si="1"/>
        <v/>
      </c>
      <c r="R27" s="36" t="str">
        <f t="shared" ca="1" si="1"/>
        <v/>
      </c>
      <c r="S27" s="34" t="str">
        <f t="shared" ca="1" si="1"/>
        <v/>
      </c>
      <c r="T27" s="34" t="str">
        <f t="shared" ca="1" si="1"/>
        <v/>
      </c>
      <c r="U27" s="36" t="str">
        <f t="shared" ca="1" si="1"/>
        <v/>
      </c>
      <c r="V27" s="34" t="str">
        <f t="shared" ca="1" si="1"/>
        <v/>
      </c>
      <c r="W27" s="34" t="str">
        <f t="shared" ca="1" si="6"/>
        <v/>
      </c>
    </row>
    <row r="28" spans="1:23" ht="18.75">
      <c r="A28" s="13">
        <v>26</v>
      </c>
      <c r="B28" s="25" t="str">
        <f t="shared" si="2"/>
        <v/>
      </c>
      <c r="C28" s="36" t="str">
        <f t="array" ref="C28">IFERROR(INDEX(N°_Ins,SMALL(IF((Section=$C$1),ROW($1:$799)),$A28)),"")</f>
        <v/>
      </c>
      <c r="D28" s="33" t="str">
        <f t="shared" ca="1" si="7"/>
        <v/>
      </c>
      <c r="E28" s="33" t="str">
        <f t="shared" ca="1" si="7"/>
        <v/>
      </c>
      <c r="F28" s="40" t="str">
        <f t="shared" ca="1" si="7"/>
        <v/>
      </c>
      <c r="G28" s="38" t="str">
        <f t="shared" ca="1" si="7"/>
        <v/>
      </c>
      <c r="H28" s="39" t="str">
        <f t="shared" ca="1" si="7"/>
        <v/>
      </c>
      <c r="I28" s="36" t="str">
        <f t="shared" ca="1" si="7"/>
        <v/>
      </c>
      <c r="J28" s="36" t="str">
        <f t="shared" ca="1" si="7"/>
        <v/>
      </c>
      <c r="K28" s="36" t="str">
        <f t="shared" ca="1" si="7"/>
        <v/>
      </c>
      <c r="L28" s="36" t="str">
        <f t="shared" ca="1" si="7"/>
        <v/>
      </c>
      <c r="M28" s="36" t="str">
        <f t="shared" ca="1" si="7"/>
        <v/>
      </c>
      <c r="N28" s="36" t="str">
        <f t="shared" ca="1" si="7"/>
        <v/>
      </c>
      <c r="O28" s="36" t="str">
        <f t="shared" ca="1" si="1"/>
        <v/>
      </c>
      <c r="P28" s="36" t="str">
        <f t="shared" ca="1" si="1"/>
        <v/>
      </c>
      <c r="Q28" s="36" t="str">
        <f t="shared" ca="1" si="1"/>
        <v/>
      </c>
      <c r="R28" s="36" t="str">
        <f t="shared" ca="1" si="1"/>
        <v/>
      </c>
      <c r="S28" s="34" t="str">
        <f t="shared" ca="1" si="1"/>
        <v/>
      </c>
      <c r="T28" s="34" t="str">
        <f t="shared" ca="1" si="1"/>
        <v/>
      </c>
      <c r="U28" s="36" t="str">
        <f t="shared" ca="1" si="1"/>
        <v/>
      </c>
      <c r="V28" s="34" t="str">
        <f t="shared" ca="1" si="1"/>
        <v/>
      </c>
      <c r="W28" s="34" t="str">
        <f t="shared" ca="1" si="6"/>
        <v/>
      </c>
    </row>
    <row r="29" spans="1:23" ht="18.75">
      <c r="A29" s="13">
        <v>27</v>
      </c>
      <c r="B29" s="25" t="str">
        <f t="shared" si="2"/>
        <v/>
      </c>
      <c r="C29" s="36" t="str">
        <f t="array" ref="C29">IFERROR(INDEX(N°_Ins,SMALL(IF((Section=$C$1),ROW($1:$799)),$A29)),"")</f>
        <v/>
      </c>
      <c r="D29" s="33" t="str">
        <f t="shared" ca="1" si="7"/>
        <v/>
      </c>
      <c r="E29" s="33" t="str">
        <f t="shared" ca="1" si="7"/>
        <v/>
      </c>
      <c r="F29" s="40" t="str">
        <f t="shared" ca="1" si="7"/>
        <v/>
      </c>
      <c r="G29" s="38" t="str">
        <f t="shared" ca="1" si="7"/>
        <v/>
      </c>
      <c r="H29" s="39" t="str">
        <f t="shared" ca="1" si="7"/>
        <v/>
      </c>
      <c r="I29" s="36" t="str">
        <f t="shared" ca="1" si="7"/>
        <v/>
      </c>
      <c r="J29" s="36" t="str">
        <f t="shared" ca="1" si="7"/>
        <v/>
      </c>
      <c r="K29" s="36" t="str">
        <f t="shared" ca="1" si="7"/>
        <v/>
      </c>
      <c r="L29" s="36" t="str">
        <f t="shared" ca="1" si="7"/>
        <v/>
      </c>
      <c r="M29" s="36" t="str">
        <f t="shared" ca="1" si="7"/>
        <v/>
      </c>
      <c r="N29" s="36" t="str">
        <f t="shared" ca="1" si="7"/>
        <v/>
      </c>
      <c r="O29" s="36" t="str">
        <f t="shared" ca="1" si="1"/>
        <v/>
      </c>
      <c r="P29" s="36" t="str">
        <f t="shared" ca="1" si="1"/>
        <v/>
      </c>
      <c r="Q29" s="36" t="str">
        <f t="shared" ca="1" si="1"/>
        <v/>
      </c>
      <c r="R29" s="36" t="str">
        <f t="shared" ca="1" si="1"/>
        <v/>
      </c>
      <c r="S29" s="34" t="str">
        <f t="shared" ca="1" si="1"/>
        <v/>
      </c>
      <c r="T29" s="34" t="str">
        <f t="shared" ca="1" si="1"/>
        <v/>
      </c>
      <c r="U29" s="36" t="str">
        <f t="shared" ca="1" si="1"/>
        <v/>
      </c>
      <c r="V29" s="34" t="str">
        <f t="shared" ca="1" si="1"/>
        <v/>
      </c>
      <c r="W29" s="34" t="str">
        <f t="shared" ca="1" si="6"/>
        <v/>
      </c>
    </row>
    <row r="30" spans="1:23" ht="18.75">
      <c r="A30" s="13">
        <v>28</v>
      </c>
      <c r="B30" s="25" t="str">
        <f t="shared" si="2"/>
        <v/>
      </c>
      <c r="C30" s="36" t="str">
        <f t="array" ref="C30">IFERROR(INDEX(N°_Ins,SMALL(IF((Section=$C$1),ROW($1:$799)),$A30)),"")</f>
        <v/>
      </c>
      <c r="D30" s="33" t="str">
        <f t="shared" ca="1" si="7"/>
        <v/>
      </c>
      <c r="E30" s="33" t="str">
        <f t="shared" ca="1" si="7"/>
        <v/>
      </c>
      <c r="F30" s="40" t="str">
        <f t="shared" ca="1" si="7"/>
        <v/>
      </c>
      <c r="G30" s="38" t="str">
        <f t="shared" ca="1" si="7"/>
        <v/>
      </c>
      <c r="H30" s="39" t="str">
        <f t="shared" ca="1" si="7"/>
        <v/>
      </c>
      <c r="I30" s="36" t="str">
        <f t="shared" ca="1" si="7"/>
        <v/>
      </c>
      <c r="J30" s="36" t="str">
        <f t="shared" ca="1" si="7"/>
        <v/>
      </c>
      <c r="K30" s="36" t="str">
        <f t="shared" ca="1" si="7"/>
        <v/>
      </c>
      <c r="L30" s="36" t="str">
        <f t="shared" ca="1" si="7"/>
        <v/>
      </c>
      <c r="M30" s="36" t="str">
        <f t="shared" ca="1" si="7"/>
        <v/>
      </c>
      <c r="N30" s="36" t="str">
        <f t="shared" ca="1" si="7"/>
        <v/>
      </c>
      <c r="O30" s="36" t="str">
        <f t="shared" ca="1" si="1"/>
        <v/>
      </c>
      <c r="P30" s="36" t="str">
        <f t="shared" ca="1" si="1"/>
        <v/>
      </c>
      <c r="Q30" s="36" t="str">
        <f t="shared" ca="1" si="1"/>
        <v/>
      </c>
      <c r="R30" s="36" t="str">
        <f t="shared" ca="1" si="1"/>
        <v/>
      </c>
      <c r="S30" s="34" t="str">
        <f t="shared" ca="1" si="1"/>
        <v/>
      </c>
      <c r="T30" s="34" t="str">
        <f t="shared" ca="1" si="1"/>
        <v/>
      </c>
      <c r="U30" s="36" t="str">
        <f t="shared" ca="1" si="1"/>
        <v/>
      </c>
      <c r="V30" s="34" t="str">
        <f t="shared" ca="1" si="1"/>
        <v/>
      </c>
      <c r="W30" s="34" t="str">
        <f t="shared" ca="1" si="6"/>
        <v/>
      </c>
    </row>
    <row r="31" spans="1:23" ht="18.75">
      <c r="A31" s="13">
        <v>29</v>
      </c>
      <c r="B31" s="25" t="str">
        <f t="shared" si="2"/>
        <v/>
      </c>
      <c r="C31" s="36" t="str">
        <f t="array" ref="C31">IFERROR(INDEX(N°_Ins,SMALL(IF((Section=$C$1),ROW($1:$799)),$A31)),"")</f>
        <v/>
      </c>
      <c r="D31" s="33" t="str">
        <f t="shared" ca="1" si="7"/>
        <v/>
      </c>
      <c r="E31" s="33" t="str">
        <f t="shared" ca="1" si="7"/>
        <v/>
      </c>
      <c r="F31" s="40" t="str">
        <f t="shared" ca="1" si="7"/>
        <v/>
      </c>
      <c r="G31" s="38" t="str">
        <f t="shared" ca="1" si="7"/>
        <v/>
      </c>
      <c r="H31" s="39" t="str">
        <f t="shared" ca="1" si="7"/>
        <v/>
      </c>
      <c r="I31" s="36" t="str">
        <f t="shared" ca="1" si="7"/>
        <v/>
      </c>
      <c r="J31" s="36" t="str">
        <f t="shared" ca="1" si="7"/>
        <v/>
      </c>
      <c r="K31" s="36" t="str">
        <f t="shared" ca="1" si="7"/>
        <v/>
      </c>
      <c r="L31" s="36" t="str">
        <f t="shared" ca="1" si="7"/>
        <v/>
      </c>
      <c r="M31" s="36" t="str">
        <f t="shared" ca="1" si="7"/>
        <v/>
      </c>
      <c r="N31" s="36" t="str">
        <f t="shared" ca="1" si="7"/>
        <v/>
      </c>
      <c r="O31" s="36" t="str">
        <f t="shared" ca="1" si="1"/>
        <v/>
      </c>
      <c r="P31" s="36" t="str">
        <f t="shared" ca="1" si="1"/>
        <v/>
      </c>
      <c r="Q31" s="36" t="str">
        <f t="shared" ca="1" si="1"/>
        <v/>
      </c>
      <c r="R31" s="36" t="str">
        <f t="shared" ca="1" si="1"/>
        <v/>
      </c>
      <c r="S31" s="34" t="str">
        <f t="shared" ca="1" si="1"/>
        <v/>
      </c>
      <c r="T31" s="34" t="str">
        <f t="shared" ca="1" si="1"/>
        <v/>
      </c>
      <c r="U31" s="36" t="str">
        <f t="shared" ca="1" si="1"/>
        <v/>
      </c>
      <c r="V31" s="34" t="str">
        <f t="shared" ca="1" si="1"/>
        <v/>
      </c>
      <c r="W31" s="34" t="str">
        <f t="shared" ca="1" si="6"/>
        <v/>
      </c>
    </row>
    <row r="32" spans="1:23" ht="18.75">
      <c r="A32" s="13">
        <v>30</v>
      </c>
      <c r="B32" s="25" t="str">
        <f t="shared" si="2"/>
        <v/>
      </c>
      <c r="C32" s="36" t="str">
        <f t="array" ref="C32">IFERROR(INDEX(N°_Ins,SMALL(IF((Section=$C$1),ROW($1:$799)),$A32)),"")</f>
        <v/>
      </c>
      <c r="D32" s="33" t="str">
        <f t="shared" ca="1" si="7"/>
        <v/>
      </c>
      <c r="E32" s="33" t="str">
        <f t="shared" ca="1" si="7"/>
        <v/>
      </c>
      <c r="F32" s="40" t="str">
        <f t="shared" ca="1" si="7"/>
        <v/>
      </c>
      <c r="G32" s="38" t="str">
        <f t="shared" ca="1" si="7"/>
        <v/>
      </c>
      <c r="H32" s="39" t="str">
        <f t="shared" ca="1" si="7"/>
        <v/>
      </c>
      <c r="I32" s="36" t="str">
        <f t="shared" ca="1" si="7"/>
        <v/>
      </c>
      <c r="J32" s="36" t="str">
        <f t="shared" ca="1" si="7"/>
        <v/>
      </c>
      <c r="K32" s="36" t="str">
        <f t="shared" ca="1" si="7"/>
        <v/>
      </c>
      <c r="L32" s="36" t="str">
        <f t="shared" ca="1" si="7"/>
        <v/>
      </c>
      <c r="M32" s="36" t="str">
        <f t="shared" ca="1" si="7"/>
        <v/>
      </c>
      <c r="N32" s="36" t="str">
        <f t="shared" ca="1" si="7"/>
        <v/>
      </c>
      <c r="O32" s="36" t="str">
        <f t="shared" ca="1" si="1"/>
        <v/>
      </c>
      <c r="P32" s="36" t="str">
        <f t="shared" ca="1" si="1"/>
        <v/>
      </c>
      <c r="Q32" s="36" t="str">
        <f t="shared" ca="1" si="1"/>
        <v/>
      </c>
      <c r="R32" s="36" t="str">
        <f t="shared" ca="1" si="1"/>
        <v/>
      </c>
      <c r="S32" s="34" t="str">
        <f t="shared" ca="1" si="1"/>
        <v/>
      </c>
      <c r="T32" s="34" t="str">
        <f t="shared" ca="1" si="1"/>
        <v/>
      </c>
      <c r="U32" s="36" t="str">
        <f t="shared" ca="1" si="1"/>
        <v/>
      </c>
      <c r="V32" s="34" t="str">
        <f t="shared" ca="1" si="1"/>
        <v/>
      </c>
      <c r="W32" s="34" t="str">
        <f t="shared" ca="1" si="6"/>
        <v/>
      </c>
    </row>
    <row r="33" spans="1:23" ht="18.75">
      <c r="A33" s="13">
        <v>31</v>
      </c>
      <c r="B33" s="25" t="str">
        <f t="shared" si="2"/>
        <v/>
      </c>
      <c r="C33" s="36" t="str">
        <f t="array" ref="C33">IFERROR(INDEX(N°_Ins,SMALL(IF((Section=$C$1),ROW($1:$799)),$A33)),"")</f>
        <v/>
      </c>
      <c r="D33" s="33" t="str">
        <f t="shared" ca="1" si="7"/>
        <v/>
      </c>
      <c r="E33" s="33" t="str">
        <f t="shared" ca="1" si="7"/>
        <v/>
      </c>
      <c r="F33" s="40" t="str">
        <f t="shared" ca="1" si="7"/>
        <v/>
      </c>
      <c r="G33" s="38" t="str">
        <f t="shared" ca="1" si="7"/>
        <v/>
      </c>
      <c r="H33" s="39" t="str">
        <f t="shared" ca="1" si="7"/>
        <v/>
      </c>
      <c r="I33" s="36" t="str">
        <f t="shared" ca="1" si="7"/>
        <v/>
      </c>
      <c r="J33" s="36" t="str">
        <f t="shared" ca="1" si="7"/>
        <v/>
      </c>
      <c r="K33" s="36" t="str">
        <f t="shared" ca="1" si="7"/>
        <v/>
      </c>
      <c r="L33" s="36" t="str">
        <f t="shared" ca="1" si="7"/>
        <v/>
      </c>
      <c r="M33" s="36" t="str">
        <f t="shared" ca="1" si="7"/>
        <v/>
      </c>
      <c r="N33" s="36" t="str">
        <f t="shared" ca="1" si="7"/>
        <v/>
      </c>
      <c r="O33" s="36" t="str">
        <f t="shared" ca="1" si="1"/>
        <v/>
      </c>
      <c r="P33" s="36" t="str">
        <f t="shared" ca="1" si="1"/>
        <v/>
      </c>
      <c r="Q33" s="36" t="str">
        <f t="shared" ca="1" si="1"/>
        <v/>
      </c>
      <c r="R33" s="36" t="str">
        <f t="shared" ca="1" si="1"/>
        <v/>
      </c>
      <c r="S33" s="34" t="str">
        <f t="shared" ca="1" si="1"/>
        <v/>
      </c>
      <c r="T33" s="34" t="str">
        <f t="shared" ca="1" si="1"/>
        <v/>
      </c>
      <c r="U33" s="36" t="str">
        <f t="shared" ca="1" si="1"/>
        <v/>
      </c>
      <c r="V33" s="34" t="str">
        <f t="shared" ca="1" si="1"/>
        <v/>
      </c>
      <c r="W33" s="34" t="str">
        <f t="shared" ca="1" si="6"/>
        <v/>
      </c>
    </row>
    <row r="34" spans="1:23" ht="18.75">
      <c r="A34" s="13">
        <v>32</v>
      </c>
      <c r="B34" s="25" t="str">
        <f t="shared" si="2"/>
        <v/>
      </c>
      <c r="C34" s="36" t="str">
        <f t="array" ref="C34">IFERROR(INDEX(N°_Ins,SMALL(IF((Section=$C$1),ROW($1:$799)),$A34)),"")</f>
        <v/>
      </c>
      <c r="D34" s="33" t="str">
        <f t="shared" ca="1" si="7"/>
        <v/>
      </c>
      <c r="E34" s="33" t="str">
        <f t="shared" ca="1" si="7"/>
        <v/>
      </c>
      <c r="F34" s="40" t="str">
        <f t="shared" ca="1" si="7"/>
        <v/>
      </c>
      <c r="G34" s="38" t="str">
        <f t="shared" ca="1" si="7"/>
        <v/>
      </c>
      <c r="H34" s="39" t="str">
        <f t="shared" ca="1" si="7"/>
        <v/>
      </c>
      <c r="I34" s="36" t="str">
        <f t="shared" ca="1" si="7"/>
        <v/>
      </c>
      <c r="J34" s="36" t="str">
        <f t="shared" ca="1" si="7"/>
        <v/>
      </c>
      <c r="K34" s="36" t="str">
        <f t="shared" ca="1" si="7"/>
        <v/>
      </c>
      <c r="L34" s="36" t="str">
        <f t="shared" ca="1" si="7"/>
        <v/>
      </c>
      <c r="M34" s="36" t="str">
        <f t="shared" ca="1" si="7"/>
        <v/>
      </c>
      <c r="N34" s="36" t="str">
        <f t="shared" ca="1" si="7"/>
        <v/>
      </c>
      <c r="O34" s="36" t="str">
        <f t="shared" ca="1" si="1"/>
        <v/>
      </c>
      <c r="P34" s="36" t="str">
        <f t="shared" ca="1" si="1"/>
        <v/>
      </c>
      <c r="Q34" s="36" t="str">
        <f ca="1">IF($C34="","",INDIRECT(ADDRESS(MATCH($C34,N°_Ins,0)+2,COLUMN()+2,3,1,"inscription"),1))</f>
        <v/>
      </c>
      <c r="R34" s="36" t="str">
        <f ca="1">IF($C34="","",INDIRECT(ADDRESS(MATCH($C34,N°_Ins,0)+2,COLUMN()+2,3,1,"inscription"),1))</f>
        <v/>
      </c>
      <c r="S34" s="34" t="str">
        <f ca="1">IF($C34="","",INDIRECT(ADDRESS(MATCH($C34,N°_Ins,0)+2,COLUMN()+2,3,1,"inscription"),1))</f>
        <v/>
      </c>
      <c r="T34" s="34" t="str">
        <f ca="1">IF($C34="","",INDIRECT(ADDRESS(MATCH($C34,N°_Ins,0)+2,COLUMN()+2,3,1,"inscription"),1))</f>
        <v/>
      </c>
      <c r="U34" s="36" t="str">
        <f t="shared" ca="1" si="1"/>
        <v/>
      </c>
      <c r="V34" s="34" t="str">
        <f t="shared" ca="1" si="1"/>
        <v/>
      </c>
      <c r="W34" s="34" t="str">
        <f t="shared" ca="1" si="6"/>
        <v/>
      </c>
    </row>
    <row r="35" spans="1:23" ht="18.75">
      <c r="A35" s="13">
        <v>33</v>
      </c>
      <c r="B35" s="25" t="str">
        <f t="shared" si="2"/>
        <v/>
      </c>
      <c r="C35" s="36" t="str">
        <f t="array" ref="C35">IFERROR(INDEX(N°_Ins,SMALL(IF((Section=$C$1),ROW($1:$799)),$A35)),"")</f>
        <v/>
      </c>
      <c r="D35" s="33" t="str">
        <f t="shared" ca="1" si="7"/>
        <v/>
      </c>
      <c r="E35" s="33" t="str">
        <f t="shared" ca="1" si="7"/>
        <v/>
      </c>
      <c r="F35" s="40" t="str">
        <f t="shared" ca="1" si="7"/>
        <v/>
      </c>
      <c r="G35" s="38" t="str">
        <f t="shared" ca="1" si="7"/>
        <v/>
      </c>
      <c r="H35" s="39" t="str">
        <f t="shared" ca="1" si="7"/>
        <v/>
      </c>
      <c r="I35" s="36" t="str">
        <f t="shared" ca="1" si="7"/>
        <v/>
      </c>
      <c r="J35" s="36" t="str">
        <f t="shared" ca="1" si="7"/>
        <v/>
      </c>
      <c r="K35" s="36" t="str">
        <f t="shared" ca="1" si="7"/>
        <v/>
      </c>
      <c r="L35" s="36" t="str">
        <f t="shared" ca="1" si="7"/>
        <v/>
      </c>
      <c r="M35" s="36" t="str">
        <f t="shared" ca="1" si="7"/>
        <v/>
      </c>
      <c r="N35" s="36" t="str">
        <f t="shared" ca="1" si="7"/>
        <v/>
      </c>
      <c r="O35" s="36" t="str">
        <f t="shared" ref="O35:T77" ca="1" si="8">IF($C35="","",INDIRECT(ADDRESS(MATCH($C35,N°_Ins,0)+2,COLUMN()+2,3,1,"inscription"),1))</f>
        <v/>
      </c>
      <c r="P35" s="36" t="str">
        <f t="shared" ca="1" si="8"/>
        <v/>
      </c>
      <c r="Q35" s="36" t="str">
        <f t="shared" ca="1" si="8"/>
        <v/>
      </c>
      <c r="R35" s="36" t="str">
        <f t="shared" ca="1" si="8"/>
        <v/>
      </c>
      <c r="S35" s="34" t="str">
        <f t="shared" ca="1" si="8"/>
        <v/>
      </c>
      <c r="T35" s="34" t="str">
        <f t="shared" ca="1" si="8"/>
        <v/>
      </c>
      <c r="U35" s="36" t="str">
        <f t="shared" ref="U35:V98" ca="1" si="9">IF($C35="","",INDIRECT(ADDRESS(MATCH($C35,N°_Ins,0)+2,COLUMN()+2,3,1,"inscription"),1))</f>
        <v/>
      </c>
      <c r="V35" s="34" t="str">
        <f t="shared" ca="1" si="9"/>
        <v/>
      </c>
      <c r="W35" s="34" t="str">
        <f t="shared" ca="1" si="6"/>
        <v/>
      </c>
    </row>
    <row r="36" spans="1:23" ht="18.75">
      <c r="A36" s="13">
        <v>34</v>
      </c>
      <c r="B36" s="25" t="str">
        <f t="shared" si="2"/>
        <v/>
      </c>
      <c r="C36" s="36" t="str">
        <f t="array" ref="C36">IFERROR(INDEX(N°_Ins,SMALL(IF((Section=$C$1),ROW($1:$799)),$A36)),"")</f>
        <v/>
      </c>
      <c r="D36" s="33" t="str">
        <f t="shared" ca="1" si="7"/>
        <v/>
      </c>
      <c r="E36" s="33" t="str">
        <f t="shared" ca="1" si="7"/>
        <v/>
      </c>
      <c r="F36" s="40" t="str">
        <f t="shared" ca="1" si="7"/>
        <v/>
      </c>
      <c r="G36" s="38" t="str">
        <f t="shared" ca="1" si="7"/>
        <v/>
      </c>
      <c r="H36" s="39" t="str">
        <f t="shared" ca="1" si="7"/>
        <v/>
      </c>
      <c r="I36" s="36" t="str">
        <f t="shared" ca="1" si="7"/>
        <v/>
      </c>
      <c r="J36" s="36" t="str">
        <f t="shared" ca="1" si="7"/>
        <v/>
      </c>
      <c r="K36" s="36" t="str">
        <f t="shared" ca="1" si="7"/>
        <v/>
      </c>
      <c r="L36" s="36" t="str">
        <f t="shared" ca="1" si="7"/>
        <v/>
      </c>
      <c r="M36" s="36" t="str">
        <f t="shared" ca="1" si="7"/>
        <v/>
      </c>
      <c r="N36" s="36" t="str">
        <f t="shared" ca="1" si="7"/>
        <v/>
      </c>
      <c r="O36" s="36" t="str">
        <f t="shared" ca="1" si="8"/>
        <v/>
      </c>
      <c r="P36" s="36" t="str">
        <f t="shared" ca="1" si="8"/>
        <v/>
      </c>
      <c r="Q36" s="36" t="str">
        <f t="shared" ca="1" si="8"/>
        <v/>
      </c>
      <c r="R36" s="36" t="str">
        <f t="shared" ca="1" si="8"/>
        <v/>
      </c>
      <c r="S36" s="34" t="str">
        <f t="shared" ca="1" si="8"/>
        <v/>
      </c>
      <c r="T36" s="34" t="str">
        <f t="shared" ca="1" si="8"/>
        <v/>
      </c>
      <c r="U36" s="36" t="str">
        <f t="shared" ca="1" si="9"/>
        <v/>
      </c>
      <c r="V36" s="34" t="str">
        <f t="shared" ca="1" si="9"/>
        <v/>
      </c>
      <c r="W36" s="34" t="str">
        <f t="shared" ca="1" si="6"/>
        <v/>
      </c>
    </row>
    <row r="37" spans="1:23" ht="18.75">
      <c r="A37" s="13">
        <v>35</v>
      </c>
      <c r="B37" s="25" t="str">
        <f t="shared" si="2"/>
        <v/>
      </c>
      <c r="C37" s="36" t="str">
        <f t="array" ref="C37">IFERROR(INDEX(N°_Ins,SMALL(IF((Section=$C$1),ROW($1:$799)),$A37)),"")</f>
        <v/>
      </c>
      <c r="D37" s="33" t="str">
        <f t="shared" ca="1" si="7"/>
        <v/>
      </c>
      <c r="E37" s="33" t="str">
        <f t="shared" ca="1" si="7"/>
        <v/>
      </c>
      <c r="F37" s="40" t="str">
        <f t="shared" ca="1" si="7"/>
        <v/>
      </c>
      <c r="G37" s="38" t="str">
        <f t="shared" ca="1" si="7"/>
        <v/>
      </c>
      <c r="H37" s="39" t="str">
        <f t="shared" ca="1" si="7"/>
        <v/>
      </c>
      <c r="I37" s="36" t="str">
        <f t="shared" ca="1" si="7"/>
        <v/>
      </c>
      <c r="J37" s="36" t="str">
        <f t="shared" ca="1" si="7"/>
        <v/>
      </c>
      <c r="K37" s="36" t="str">
        <f t="shared" ca="1" si="7"/>
        <v/>
      </c>
      <c r="L37" s="36" t="str">
        <f t="shared" ca="1" si="7"/>
        <v/>
      </c>
      <c r="M37" s="36" t="str">
        <f t="shared" ca="1" si="7"/>
        <v/>
      </c>
      <c r="N37" s="36" t="str">
        <f t="shared" ca="1" si="7"/>
        <v/>
      </c>
      <c r="O37" s="36" t="str">
        <f t="shared" ca="1" si="8"/>
        <v/>
      </c>
      <c r="P37" s="36" t="str">
        <f t="shared" ca="1" si="8"/>
        <v/>
      </c>
      <c r="Q37" s="36" t="str">
        <f t="shared" ca="1" si="8"/>
        <v/>
      </c>
      <c r="R37" s="36" t="str">
        <f t="shared" ca="1" si="8"/>
        <v/>
      </c>
      <c r="S37" s="34" t="str">
        <f t="shared" ca="1" si="8"/>
        <v/>
      </c>
      <c r="T37" s="34" t="str">
        <f t="shared" ca="1" si="8"/>
        <v/>
      </c>
      <c r="U37" s="36" t="str">
        <f t="shared" ca="1" si="9"/>
        <v/>
      </c>
      <c r="V37" s="34" t="str">
        <f t="shared" ca="1" si="9"/>
        <v/>
      </c>
      <c r="W37" s="34" t="str">
        <f t="shared" ca="1" si="6"/>
        <v/>
      </c>
    </row>
    <row r="38" spans="1:23" ht="18.75">
      <c r="A38" s="13">
        <v>36</v>
      </c>
      <c r="B38" s="25" t="str">
        <f t="shared" si="2"/>
        <v/>
      </c>
      <c r="C38" s="36" t="str">
        <f t="array" ref="C38">IFERROR(INDEX(N°_Ins,SMALL(IF((Section=$C$1),ROW($1:$799)),$A38)),"")</f>
        <v/>
      </c>
      <c r="D38" s="33" t="str">
        <f t="shared" ca="1" si="7"/>
        <v/>
      </c>
      <c r="E38" s="33" t="str">
        <f t="shared" ca="1" si="7"/>
        <v/>
      </c>
      <c r="F38" s="40" t="str">
        <f t="shared" ca="1" si="7"/>
        <v/>
      </c>
      <c r="G38" s="38" t="str">
        <f t="shared" ca="1" si="7"/>
        <v/>
      </c>
      <c r="H38" s="39" t="str">
        <f t="shared" ca="1" si="7"/>
        <v/>
      </c>
      <c r="I38" s="36" t="str">
        <f t="shared" ca="1" si="7"/>
        <v/>
      </c>
      <c r="J38" s="36" t="str">
        <f t="shared" ca="1" si="7"/>
        <v/>
      </c>
      <c r="K38" s="36" t="str">
        <f t="shared" ca="1" si="7"/>
        <v/>
      </c>
      <c r="L38" s="36" t="str">
        <f t="shared" ca="1" si="7"/>
        <v/>
      </c>
      <c r="M38" s="36" t="str">
        <f t="shared" ca="1" si="7"/>
        <v/>
      </c>
      <c r="N38" s="36" t="str">
        <f t="shared" ca="1" si="7"/>
        <v/>
      </c>
      <c r="O38" s="36" t="str">
        <f t="shared" ca="1" si="8"/>
        <v/>
      </c>
      <c r="P38" s="36" t="str">
        <f t="shared" ca="1" si="8"/>
        <v/>
      </c>
      <c r="Q38" s="36" t="str">
        <f t="shared" ca="1" si="8"/>
        <v/>
      </c>
      <c r="R38" s="36" t="str">
        <f t="shared" ca="1" si="8"/>
        <v/>
      </c>
      <c r="S38" s="34" t="str">
        <f t="shared" ca="1" si="8"/>
        <v/>
      </c>
      <c r="T38" s="34" t="str">
        <f t="shared" ca="1" si="8"/>
        <v/>
      </c>
      <c r="U38" s="36" t="str">
        <f t="shared" ca="1" si="9"/>
        <v/>
      </c>
      <c r="V38" s="34" t="str">
        <f t="shared" ca="1" si="9"/>
        <v/>
      </c>
      <c r="W38" s="34" t="str">
        <f t="shared" ca="1" si="6"/>
        <v/>
      </c>
    </row>
    <row r="39" spans="1:23" ht="18.75">
      <c r="A39" s="13">
        <v>37</v>
      </c>
      <c r="B39" s="25" t="str">
        <f t="shared" si="2"/>
        <v/>
      </c>
      <c r="C39" s="36" t="str">
        <f t="array" ref="C39">IFERROR(INDEX(N°_Ins,SMALL(IF((Section=$C$1),ROW($1:$799)),$A39)),"")</f>
        <v/>
      </c>
      <c r="D39" s="33" t="str">
        <f t="shared" ca="1" si="7"/>
        <v/>
      </c>
      <c r="E39" s="33" t="str">
        <f t="shared" ca="1" si="7"/>
        <v/>
      </c>
      <c r="F39" s="40" t="str">
        <f t="shared" ca="1" si="7"/>
        <v/>
      </c>
      <c r="G39" s="38" t="str">
        <f t="shared" ca="1" si="7"/>
        <v/>
      </c>
      <c r="H39" s="39" t="str">
        <f t="shared" ca="1" si="7"/>
        <v/>
      </c>
      <c r="I39" s="36" t="str">
        <f t="shared" ca="1" si="7"/>
        <v/>
      </c>
      <c r="J39" s="36" t="str">
        <f t="shared" ca="1" si="7"/>
        <v/>
      </c>
      <c r="K39" s="36" t="str">
        <f t="shared" ca="1" si="7"/>
        <v/>
      </c>
      <c r="L39" s="36" t="str">
        <f t="shared" ca="1" si="7"/>
        <v/>
      </c>
      <c r="M39" s="36" t="str">
        <f t="shared" ca="1" si="7"/>
        <v/>
      </c>
      <c r="N39" s="36" t="str">
        <f t="shared" ca="1" si="7"/>
        <v/>
      </c>
      <c r="O39" s="36" t="str">
        <f t="shared" ca="1" si="8"/>
        <v/>
      </c>
      <c r="P39" s="36" t="str">
        <f t="shared" ca="1" si="8"/>
        <v/>
      </c>
      <c r="Q39" s="36" t="str">
        <f t="shared" ca="1" si="8"/>
        <v/>
      </c>
      <c r="R39" s="36" t="str">
        <f t="shared" ca="1" si="8"/>
        <v/>
      </c>
      <c r="S39" s="34" t="str">
        <f t="shared" ca="1" si="8"/>
        <v/>
      </c>
      <c r="T39" s="34" t="str">
        <f t="shared" ca="1" si="8"/>
        <v/>
      </c>
      <c r="U39" s="36" t="str">
        <f t="shared" ca="1" si="9"/>
        <v/>
      </c>
      <c r="V39" s="34" t="str">
        <f t="shared" ca="1" si="9"/>
        <v/>
      </c>
      <c r="W39" s="34" t="str">
        <f t="shared" ca="1" si="6"/>
        <v/>
      </c>
    </row>
    <row r="40" spans="1:23" ht="18.75">
      <c r="A40" s="13">
        <v>38</v>
      </c>
      <c r="B40" s="25" t="str">
        <f t="shared" si="2"/>
        <v/>
      </c>
      <c r="C40" s="36" t="str">
        <f t="array" ref="C40">IFERROR(INDEX(N°_Ins,SMALL(IF((Section=$C$1),ROW($1:$799)),$A40)),"")</f>
        <v/>
      </c>
      <c r="D40" s="33" t="str">
        <f t="shared" ca="1" si="7"/>
        <v/>
      </c>
      <c r="E40" s="33" t="str">
        <f t="shared" ca="1" si="7"/>
        <v/>
      </c>
      <c r="F40" s="40" t="str">
        <f t="shared" ca="1" si="7"/>
        <v/>
      </c>
      <c r="G40" s="38" t="str">
        <f t="shared" ca="1" si="7"/>
        <v/>
      </c>
      <c r="H40" s="39" t="str">
        <f t="shared" ca="1" si="7"/>
        <v/>
      </c>
      <c r="I40" s="36" t="str">
        <f t="shared" ca="1" si="7"/>
        <v/>
      </c>
      <c r="J40" s="36" t="str">
        <f t="shared" ca="1" si="7"/>
        <v/>
      </c>
      <c r="K40" s="36" t="str">
        <f t="shared" ca="1" si="7"/>
        <v/>
      </c>
      <c r="L40" s="36" t="str">
        <f t="shared" ca="1" si="7"/>
        <v/>
      </c>
      <c r="M40" s="36" t="str">
        <f t="shared" ca="1" si="7"/>
        <v/>
      </c>
      <c r="N40" s="36" t="str">
        <f t="shared" ca="1" si="7"/>
        <v/>
      </c>
      <c r="O40" s="36" t="str">
        <f t="shared" ca="1" si="8"/>
        <v/>
      </c>
      <c r="P40" s="36" t="str">
        <f t="shared" ca="1" si="8"/>
        <v/>
      </c>
      <c r="Q40" s="36" t="str">
        <f t="shared" ca="1" si="8"/>
        <v/>
      </c>
      <c r="R40" s="36" t="str">
        <f t="shared" ca="1" si="8"/>
        <v/>
      </c>
      <c r="S40" s="34" t="str">
        <f t="shared" ca="1" si="8"/>
        <v/>
      </c>
      <c r="T40" s="34" t="str">
        <f t="shared" ca="1" si="8"/>
        <v/>
      </c>
      <c r="U40" s="36" t="str">
        <f t="shared" ca="1" si="9"/>
        <v/>
      </c>
      <c r="V40" s="34" t="str">
        <f t="shared" ca="1" si="9"/>
        <v/>
      </c>
      <c r="W40" s="34" t="str">
        <f t="shared" ca="1" si="6"/>
        <v/>
      </c>
    </row>
    <row r="41" spans="1:23" ht="18.75">
      <c r="A41" s="13">
        <v>39</v>
      </c>
      <c r="B41" s="25" t="str">
        <f t="shared" si="2"/>
        <v/>
      </c>
      <c r="C41" s="36" t="str">
        <f t="array" ref="C41">IFERROR(INDEX(N°_Ins,SMALL(IF((Section=$C$1),ROW($1:$799)),$A41)),"")</f>
        <v/>
      </c>
      <c r="D41" s="33" t="str">
        <f t="shared" ca="1" si="7"/>
        <v/>
      </c>
      <c r="E41" s="33" t="str">
        <f t="shared" ca="1" si="7"/>
        <v/>
      </c>
      <c r="F41" s="40" t="str">
        <f t="shared" ca="1" si="7"/>
        <v/>
      </c>
      <c r="G41" s="38" t="str">
        <f t="shared" ca="1" si="7"/>
        <v/>
      </c>
      <c r="H41" s="39" t="str">
        <f t="shared" ca="1" si="7"/>
        <v/>
      </c>
      <c r="I41" s="36" t="str">
        <f t="shared" ca="1" si="7"/>
        <v/>
      </c>
      <c r="J41" s="36" t="str">
        <f t="shared" ca="1" si="7"/>
        <v/>
      </c>
      <c r="K41" s="36" t="str">
        <f t="shared" ca="1" si="7"/>
        <v/>
      </c>
      <c r="L41" s="36" t="str">
        <f t="shared" ca="1" si="7"/>
        <v/>
      </c>
      <c r="M41" s="36" t="str">
        <f t="shared" ca="1" si="7"/>
        <v/>
      </c>
      <c r="N41" s="36" t="str">
        <f t="shared" ca="1" si="7"/>
        <v/>
      </c>
      <c r="O41" s="36" t="str">
        <f t="shared" ca="1" si="8"/>
        <v/>
      </c>
      <c r="P41" s="36" t="str">
        <f t="shared" ca="1" si="8"/>
        <v/>
      </c>
      <c r="Q41" s="36" t="str">
        <f t="shared" ca="1" si="8"/>
        <v/>
      </c>
      <c r="R41" s="36" t="str">
        <f t="shared" ca="1" si="8"/>
        <v/>
      </c>
      <c r="S41" s="34" t="str">
        <f t="shared" ca="1" si="8"/>
        <v/>
      </c>
      <c r="T41" s="34" t="str">
        <f t="shared" ca="1" si="8"/>
        <v/>
      </c>
      <c r="U41" s="36" t="str">
        <f t="shared" ca="1" si="9"/>
        <v/>
      </c>
      <c r="V41" s="34" t="str">
        <f t="shared" ca="1" si="9"/>
        <v/>
      </c>
      <c r="W41" s="34" t="str">
        <f t="shared" ca="1" si="6"/>
        <v/>
      </c>
    </row>
    <row r="42" spans="1:23" ht="18.75">
      <c r="A42" s="13">
        <v>40</v>
      </c>
      <c r="B42" s="25" t="str">
        <f t="shared" si="2"/>
        <v/>
      </c>
      <c r="C42" s="36" t="str">
        <f t="array" ref="C42">IFERROR(INDEX(N°_Ins,SMALL(IF((Section=$C$1),ROW($1:$799)),$A42)),"")</f>
        <v/>
      </c>
      <c r="D42" s="33" t="str">
        <f t="shared" ca="1" si="7"/>
        <v/>
      </c>
      <c r="E42" s="33" t="str">
        <f t="shared" ca="1" si="7"/>
        <v/>
      </c>
      <c r="F42" s="40" t="str">
        <f t="shared" ca="1" si="7"/>
        <v/>
      </c>
      <c r="G42" s="38" t="str">
        <f t="shared" ca="1" si="7"/>
        <v/>
      </c>
      <c r="H42" s="39" t="str">
        <f t="shared" ca="1" si="7"/>
        <v/>
      </c>
      <c r="I42" s="36" t="str">
        <f t="shared" ca="1" si="7"/>
        <v/>
      </c>
      <c r="J42" s="36" t="str">
        <f t="shared" ca="1" si="7"/>
        <v/>
      </c>
      <c r="K42" s="36" t="str">
        <f t="shared" ca="1" si="7"/>
        <v/>
      </c>
      <c r="L42" s="36" t="str">
        <f t="shared" ca="1" si="7"/>
        <v/>
      </c>
      <c r="M42" s="36" t="str">
        <f t="shared" ca="1" si="7"/>
        <v/>
      </c>
      <c r="N42" s="36" t="str">
        <f t="shared" ca="1" si="7"/>
        <v/>
      </c>
      <c r="O42" s="36" t="str">
        <f t="shared" ca="1" si="8"/>
        <v/>
      </c>
      <c r="P42" s="36" t="str">
        <f t="shared" ca="1" si="8"/>
        <v/>
      </c>
      <c r="Q42" s="36" t="str">
        <f t="shared" ca="1" si="8"/>
        <v/>
      </c>
      <c r="R42" s="36" t="str">
        <f t="shared" ca="1" si="8"/>
        <v/>
      </c>
      <c r="S42" s="34" t="str">
        <f t="shared" ca="1" si="8"/>
        <v/>
      </c>
      <c r="T42" s="34" t="str">
        <f t="shared" ca="1" si="8"/>
        <v/>
      </c>
      <c r="U42" s="36" t="str">
        <f t="shared" ca="1" si="9"/>
        <v/>
      </c>
      <c r="V42" s="34" t="str">
        <f t="shared" ca="1" si="9"/>
        <v/>
      </c>
      <c r="W42" s="34" t="str">
        <f t="shared" ca="1" si="6"/>
        <v/>
      </c>
    </row>
    <row r="43" spans="1:23" ht="18.75">
      <c r="A43" s="13">
        <v>41</v>
      </c>
      <c r="B43" s="25" t="str">
        <f t="shared" si="2"/>
        <v/>
      </c>
      <c r="C43" s="36" t="str">
        <f t="array" ref="C43">IFERROR(INDEX(N°_Ins,SMALL(IF((Section=$C$1),ROW($1:$799)),$A43)),"")</f>
        <v/>
      </c>
      <c r="D43" s="33" t="str">
        <f t="shared" ca="1" si="7"/>
        <v/>
      </c>
      <c r="E43" s="33" t="str">
        <f t="shared" ca="1" si="7"/>
        <v/>
      </c>
      <c r="F43" s="40" t="str">
        <f t="shared" ca="1" si="7"/>
        <v/>
      </c>
      <c r="G43" s="38" t="str">
        <f t="shared" ca="1" si="7"/>
        <v/>
      </c>
      <c r="H43" s="39" t="str">
        <f t="shared" ca="1" si="7"/>
        <v/>
      </c>
      <c r="I43" s="36" t="str">
        <f t="shared" ca="1" si="7"/>
        <v/>
      </c>
      <c r="J43" s="36" t="str">
        <f t="shared" ca="1" si="7"/>
        <v/>
      </c>
      <c r="K43" s="36" t="str">
        <f t="shared" ca="1" si="7"/>
        <v/>
      </c>
      <c r="L43" s="36" t="str">
        <f t="shared" ca="1" si="7"/>
        <v/>
      </c>
      <c r="M43" s="36" t="str">
        <f t="shared" ca="1" si="7"/>
        <v/>
      </c>
      <c r="N43" s="36" t="str">
        <f t="shared" ca="1" si="7"/>
        <v/>
      </c>
      <c r="O43" s="36" t="str">
        <f t="shared" ca="1" si="8"/>
        <v/>
      </c>
      <c r="P43" s="36" t="str">
        <f t="shared" ca="1" si="8"/>
        <v/>
      </c>
      <c r="Q43" s="36" t="str">
        <f t="shared" ca="1" si="8"/>
        <v/>
      </c>
      <c r="R43" s="36" t="str">
        <f t="shared" ca="1" si="8"/>
        <v/>
      </c>
      <c r="S43" s="34" t="str">
        <f t="shared" ca="1" si="8"/>
        <v/>
      </c>
      <c r="T43" s="34" t="str">
        <f t="shared" ca="1" si="8"/>
        <v/>
      </c>
      <c r="U43" s="36" t="str">
        <f t="shared" ca="1" si="9"/>
        <v/>
      </c>
      <c r="V43" s="34" t="str">
        <f t="shared" ca="1" si="9"/>
        <v/>
      </c>
      <c r="W43" s="34" t="str">
        <f t="shared" ca="1" si="6"/>
        <v/>
      </c>
    </row>
    <row r="44" spans="1:23" ht="18.75">
      <c r="A44" s="13">
        <v>42</v>
      </c>
      <c r="B44" s="25" t="str">
        <f t="shared" si="2"/>
        <v/>
      </c>
      <c r="C44" s="36" t="str">
        <f t="array" ref="C44">IFERROR(INDEX(N°_Ins,SMALL(IF((Section=$C$1),ROW($1:$799)),$A44)),"")</f>
        <v/>
      </c>
      <c r="D44" s="33" t="str">
        <f t="shared" ca="1" si="7"/>
        <v/>
      </c>
      <c r="E44" s="33" t="str">
        <f t="shared" ca="1" si="7"/>
        <v/>
      </c>
      <c r="F44" s="40" t="str">
        <f t="shared" ca="1" si="7"/>
        <v/>
      </c>
      <c r="G44" s="38" t="str">
        <f t="shared" ca="1" si="7"/>
        <v/>
      </c>
      <c r="H44" s="39" t="str">
        <f t="shared" ca="1" si="7"/>
        <v/>
      </c>
      <c r="I44" s="36" t="str">
        <f t="shared" ca="1" si="7"/>
        <v/>
      </c>
      <c r="J44" s="36" t="str">
        <f t="shared" ca="1" si="7"/>
        <v/>
      </c>
      <c r="K44" s="36" t="str">
        <f t="shared" ca="1" si="7"/>
        <v/>
      </c>
      <c r="L44" s="36" t="str">
        <f t="shared" ca="1" si="7"/>
        <v/>
      </c>
      <c r="M44" s="36" t="str">
        <f t="shared" ca="1" si="7"/>
        <v/>
      </c>
      <c r="N44" s="36" t="str">
        <f t="shared" ca="1" si="7"/>
        <v/>
      </c>
      <c r="O44" s="36" t="str">
        <f t="shared" ca="1" si="8"/>
        <v/>
      </c>
      <c r="P44" s="36" t="str">
        <f t="shared" ca="1" si="8"/>
        <v/>
      </c>
      <c r="Q44" s="36" t="str">
        <f t="shared" ca="1" si="8"/>
        <v/>
      </c>
      <c r="R44" s="36" t="str">
        <f t="shared" ca="1" si="8"/>
        <v/>
      </c>
      <c r="S44" s="34" t="str">
        <f t="shared" ca="1" si="8"/>
        <v/>
      </c>
      <c r="T44" s="34" t="str">
        <f t="shared" ca="1" si="8"/>
        <v/>
      </c>
      <c r="U44" s="36" t="str">
        <f t="shared" ca="1" si="9"/>
        <v/>
      </c>
      <c r="V44" s="34" t="str">
        <f t="shared" ca="1" si="9"/>
        <v/>
      </c>
      <c r="W44" s="34" t="str">
        <f t="shared" ref="W44:W63" ca="1" si="10">IF($C44="","",INDIRECT(ADDRESS(MATCH($C44,N°_Ins,0)+2,COLUMN()-2,3,1,"inscription"),1))</f>
        <v/>
      </c>
    </row>
    <row r="45" spans="1:23" ht="18.75">
      <c r="A45" s="13">
        <v>43</v>
      </c>
      <c r="B45" s="25" t="str">
        <f t="shared" si="2"/>
        <v/>
      </c>
      <c r="C45" s="36" t="str">
        <f t="array" ref="C45">IFERROR(INDEX(N°_Ins,SMALL(IF((Section=$C$1),ROW($1:$799)),$A45)),"")</f>
        <v/>
      </c>
      <c r="D45" s="33" t="str">
        <f t="shared" ca="1" si="7"/>
        <v/>
      </c>
      <c r="E45" s="33" t="str">
        <f t="shared" ca="1" si="7"/>
        <v/>
      </c>
      <c r="F45" s="40" t="str">
        <f t="shared" ca="1" si="7"/>
        <v/>
      </c>
      <c r="G45" s="38" t="str">
        <f t="shared" ca="1" si="7"/>
        <v/>
      </c>
      <c r="H45" s="39" t="str">
        <f t="shared" ca="1" si="7"/>
        <v/>
      </c>
      <c r="I45" s="36" t="str">
        <f t="shared" ca="1" si="7"/>
        <v/>
      </c>
      <c r="J45" s="36" t="str">
        <f t="shared" ca="1" si="7"/>
        <v/>
      </c>
      <c r="K45" s="36" t="str">
        <f t="shared" ca="1" si="7"/>
        <v/>
      </c>
      <c r="L45" s="36" t="str">
        <f t="shared" ca="1" si="7"/>
        <v/>
      </c>
      <c r="M45" s="36" t="str">
        <f t="shared" ca="1" si="7"/>
        <v/>
      </c>
      <c r="N45" s="36" t="str">
        <f t="shared" ca="1" si="7"/>
        <v/>
      </c>
      <c r="O45" s="36" t="str">
        <f t="shared" ca="1" si="8"/>
        <v/>
      </c>
      <c r="P45" s="36" t="str">
        <f t="shared" ca="1" si="8"/>
        <v/>
      </c>
      <c r="Q45" s="36" t="str">
        <f t="shared" ca="1" si="8"/>
        <v/>
      </c>
      <c r="R45" s="36" t="str">
        <f t="shared" ca="1" si="8"/>
        <v/>
      </c>
      <c r="S45" s="34" t="str">
        <f t="shared" ca="1" si="8"/>
        <v/>
      </c>
      <c r="T45" s="34" t="str">
        <f t="shared" ca="1" si="8"/>
        <v/>
      </c>
      <c r="U45" s="36" t="str">
        <f t="shared" ca="1" si="9"/>
        <v/>
      </c>
      <c r="V45" s="34" t="str">
        <f t="shared" ca="1" si="9"/>
        <v/>
      </c>
      <c r="W45" s="34" t="str">
        <f t="shared" ca="1" si="10"/>
        <v/>
      </c>
    </row>
    <row r="46" spans="1:23" ht="18.75">
      <c r="A46" s="13">
        <v>44</v>
      </c>
      <c r="B46" s="25" t="str">
        <f t="shared" si="2"/>
        <v/>
      </c>
      <c r="C46" s="36" t="str">
        <f t="array" ref="C46">IFERROR(INDEX(N°_Ins,SMALL(IF((Section=$C$1),ROW($1:$799)),$A46)),"")</f>
        <v/>
      </c>
      <c r="D46" s="33" t="str">
        <f t="shared" ca="1" si="7"/>
        <v/>
      </c>
      <c r="E46" s="33" t="str">
        <f t="shared" ca="1" si="7"/>
        <v/>
      </c>
      <c r="F46" s="40" t="str">
        <f t="shared" ca="1" si="7"/>
        <v/>
      </c>
      <c r="G46" s="38" t="str">
        <f t="shared" ca="1" si="7"/>
        <v/>
      </c>
      <c r="H46" s="39" t="str">
        <f t="shared" ca="1" si="7"/>
        <v/>
      </c>
      <c r="I46" s="36" t="str">
        <f t="shared" ca="1" si="7"/>
        <v/>
      </c>
      <c r="J46" s="36" t="str">
        <f t="shared" ca="1" si="7"/>
        <v/>
      </c>
      <c r="K46" s="36" t="str">
        <f t="shared" ca="1" si="7"/>
        <v/>
      </c>
      <c r="L46" s="36" t="str">
        <f t="shared" ca="1" si="7"/>
        <v/>
      </c>
      <c r="M46" s="36" t="str">
        <f t="shared" ca="1" si="7"/>
        <v/>
      </c>
      <c r="N46" s="36" t="str">
        <f t="shared" ca="1" si="7"/>
        <v/>
      </c>
      <c r="O46" s="36" t="str">
        <f t="shared" ca="1" si="8"/>
        <v/>
      </c>
      <c r="P46" s="36" t="str">
        <f t="shared" ca="1" si="8"/>
        <v/>
      </c>
      <c r="Q46" s="36" t="str">
        <f t="shared" ca="1" si="8"/>
        <v/>
      </c>
      <c r="R46" s="36" t="str">
        <f t="shared" ca="1" si="8"/>
        <v/>
      </c>
      <c r="S46" s="34" t="str">
        <f t="shared" ca="1" si="8"/>
        <v/>
      </c>
      <c r="T46" s="34" t="str">
        <f t="shared" ca="1" si="8"/>
        <v/>
      </c>
      <c r="U46" s="36" t="str">
        <f t="shared" ca="1" si="9"/>
        <v/>
      </c>
      <c r="V46" s="34" t="str">
        <f t="shared" ca="1" si="9"/>
        <v/>
      </c>
      <c r="W46" s="34" t="str">
        <f t="shared" ca="1" si="10"/>
        <v/>
      </c>
    </row>
    <row r="47" spans="1:23" ht="18.75">
      <c r="A47" s="13">
        <v>45</v>
      </c>
      <c r="B47" s="25" t="str">
        <f t="shared" si="2"/>
        <v/>
      </c>
      <c r="C47" s="36" t="str">
        <f t="array" ref="C47">IFERROR(INDEX(N°_Ins,SMALL(IF((Section=$C$1),ROW($1:$799)),$A47)),"")</f>
        <v/>
      </c>
      <c r="D47" s="33" t="str">
        <f t="shared" ca="1" si="7"/>
        <v/>
      </c>
      <c r="E47" s="33" t="str">
        <f t="shared" ca="1" si="7"/>
        <v/>
      </c>
      <c r="F47" s="40" t="str">
        <f t="shared" ca="1" si="7"/>
        <v/>
      </c>
      <c r="G47" s="38" t="str">
        <f t="shared" ca="1" si="7"/>
        <v/>
      </c>
      <c r="H47" s="39" t="str">
        <f t="shared" ca="1" si="7"/>
        <v/>
      </c>
      <c r="I47" s="36" t="str">
        <f t="shared" ca="1" si="7"/>
        <v/>
      </c>
      <c r="J47" s="36" t="str">
        <f t="shared" ca="1" si="7"/>
        <v/>
      </c>
      <c r="K47" s="36" t="str">
        <f t="shared" ca="1" si="7"/>
        <v/>
      </c>
      <c r="L47" s="36" t="str">
        <f t="shared" ca="1" si="7"/>
        <v/>
      </c>
      <c r="M47" s="36" t="str">
        <f t="shared" ca="1" si="7"/>
        <v/>
      </c>
      <c r="N47" s="36" t="str">
        <f t="shared" ca="1" si="7"/>
        <v/>
      </c>
      <c r="O47" s="36" t="str">
        <f t="shared" ca="1" si="8"/>
        <v/>
      </c>
      <c r="P47" s="36" t="str">
        <f t="shared" ca="1" si="8"/>
        <v/>
      </c>
      <c r="Q47" s="36" t="str">
        <f t="shared" ca="1" si="8"/>
        <v/>
      </c>
      <c r="R47" s="36" t="str">
        <f t="shared" ca="1" si="8"/>
        <v/>
      </c>
      <c r="S47" s="34" t="str">
        <f t="shared" ca="1" si="8"/>
        <v/>
      </c>
      <c r="T47" s="34" t="str">
        <f t="shared" ca="1" si="8"/>
        <v/>
      </c>
      <c r="U47" s="36" t="str">
        <f t="shared" ca="1" si="9"/>
        <v/>
      </c>
      <c r="V47" s="34" t="str">
        <f t="shared" ca="1" si="9"/>
        <v/>
      </c>
      <c r="W47" s="34" t="str">
        <f t="shared" ca="1" si="10"/>
        <v/>
      </c>
    </row>
    <row r="48" spans="1:23" ht="18.75">
      <c r="A48" s="13">
        <v>46</v>
      </c>
      <c r="B48" s="25" t="str">
        <f t="shared" si="2"/>
        <v/>
      </c>
      <c r="C48" s="36" t="str">
        <f t="array" ref="C48">IFERROR(INDEX(N°_Ins,SMALL(IF((Section=$C$1),ROW($1:$799)),$A48)),"")</f>
        <v/>
      </c>
      <c r="D48" s="33" t="str">
        <f t="shared" ca="1" si="7"/>
        <v/>
      </c>
      <c r="E48" s="33" t="str">
        <f t="shared" ca="1" si="7"/>
        <v/>
      </c>
      <c r="F48" s="40" t="str">
        <f t="shared" ref="F48:N48" ca="1" si="11">IF($C48="","",INDIRECT(ADDRESS(MATCH($C48,N°_Ins,0)+2,COLUMN()+1,3,1,"inscription"),1))</f>
        <v/>
      </c>
      <c r="G48" s="38" t="str">
        <f t="shared" ca="1" si="11"/>
        <v/>
      </c>
      <c r="H48" s="39" t="str">
        <f t="shared" ca="1" si="11"/>
        <v/>
      </c>
      <c r="I48" s="36" t="str">
        <f t="shared" ca="1" si="11"/>
        <v/>
      </c>
      <c r="J48" s="36" t="str">
        <f t="shared" ca="1" si="11"/>
        <v/>
      </c>
      <c r="K48" s="36" t="str">
        <f t="shared" ca="1" si="11"/>
        <v/>
      </c>
      <c r="L48" s="36" t="str">
        <f t="shared" ca="1" si="11"/>
        <v/>
      </c>
      <c r="M48" s="36" t="str">
        <f t="shared" ca="1" si="11"/>
        <v/>
      </c>
      <c r="N48" s="36" t="str">
        <f t="shared" ca="1" si="11"/>
        <v/>
      </c>
      <c r="O48" s="36" t="str">
        <f t="shared" ca="1" si="8"/>
        <v/>
      </c>
      <c r="P48" s="36" t="str">
        <f t="shared" ca="1" si="8"/>
        <v/>
      </c>
      <c r="Q48" s="36" t="str">
        <f t="shared" ca="1" si="8"/>
        <v/>
      </c>
      <c r="R48" s="36" t="str">
        <f t="shared" ca="1" si="8"/>
        <v/>
      </c>
      <c r="S48" s="34" t="str">
        <f t="shared" ca="1" si="8"/>
        <v/>
      </c>
      <c r="T48" s="34" t="str">
        <f t="shared" ca="1" si="8"/>
        <v/>
      </c>
      <c r="U48" s="36" t="str">
        <f t="shared" ca="1" si="9"/>
        <v/>
      </c>
      <c r="V48" s="14" t="str">
        <f t="shared" ca="1" si="9"/>
        <v/>
      </c>
      <c r="W48" s="15" t="str">
        <f t="shared" ca="1" si="10"/>
        <v/>
      </c>
    </row>
    <row r="49" spans="1:23" ht="18.75">
      <c r="A49" s="13">
        <v>47</v>
      </c>
      <c r="B49" s="25" t="str">
        <f t="shared" si="2"/>
        <v/>
      </c>
      <c r="C49" s="36" t="str">
        <f t="array" ref="C49">IFERROR(INDEX(N°_Ins,SMALL(IF((Section=$C$1),ROW($1:$799)),$A49)),"")</f>
        <v/>
      </c>
      <c r="D49" s="33" t="str">
        <f t="shared" ref="D49:N72" ca="1" si="12">IF($C49="","",INDIRECT(ADDRESS(MATCH($C49,N°_Ins,0)+2,COLUMN()+1,3,1,"inscription"),1))</f>
        <v/>
      </c>
      <c r="E49" s="33" t="str">
        <f t="shared" ca="1" si="12"/>
        <v/>
      </c>
      <c r="F49" s="40" t="str">
        <f t="shared" ca="1" si="12"/>
        <v/>
      </c>
      <c r="G49" s="38" t="str">
        <f t="shared" ca="1" si="12"/>
        <v/>
      </c>
      <c r="H49" s="39" t="str">
        <f t="shared" ca="1" si="12"/>
        <v/>
      </c>
      <c r="I49" s="36" t="str">
        <f t="shared" ca="1" si="12"/>
        <v/>
      </c>
      <c r="J49" s="36" t="str">
        <f t="shared" ca="1" si="12"/>
        <v/>
      </c>
      <c r="K49" s="36" t="str">
        <f t="shared" ca="1" si="12"/>
        <v/>
      </c>
      <c r="L49" s="36" t="str">
        <f t="shared" ca="1" si="12"/>
        <v/>
      </c>
      <c r="M49" s="36" t="str">
        <f t="shared" ca="1" si="12"/>
        <v/>
      </c>
      <c r="N49" s="36" t="str">
        <f t="shared" ca="1" si="12"/>
        <v/>
      </c>
      <c r="O49" s="36" t="str">
        <f t="shared" ca="1" si="8"/>
        <v/>
      </c>
      <c r="P49" s="36" t="str">
        <f t="shared" ca="1" si="8"/>
        <v/>
      </c>
      <c r="Q49" s="36" t="str">
        <f t="shared" ca="1" si="8"/>
        <v/>
      </c>
      <c r="R49" s="36" t="str">
        <f t="shared" ca="1" si="8"/>
        <v/>
      </c>
      <c r="S49" s="34" t="str">
        <f t="shared" ca="1" si="8"/>
        <v/>
      </c>
      <c r="T49" s="34" t="str">
        <f t="shared" ca="1" si="8"/>
        <v/>
      </c>
      <c r="U49" s="36" t="str">
        <f t="shared" ca="1" si="9"/>
        <v/>
      </c>
      <c r="V49" s="14" t="str">
        <f t="shared" ca="1" si="9"/>
        <v/>
      </c>
      <c r="W49" s="15" t="str">
        <f t="shared" ca="1" si="10"/>
        <v/>
      </c>
    </row>
    <row r="50" spans="1:23" ht="18.75">
      <c r="A50" s="13">
        <v>48</v>
      </c>
      <c r="B50" s="25" t="str">
        <f t="shared" si="2"/>
        <v/>
      </c>
      <c r="C50" s="36" t="str">
        <f t="array" ref="C50">IFERROR(INDEX(N°_Ins,SMALL(IF((Section=$C$1),ROW($1:$799)),$A50)),"")</f>
        <v/>
      </c>
      <c r="D50" s="33" t="str">
        <f t="shared" ca="1" si="12"/>
        <v/>
      </c>
      <c r="E50" s="33" t="str">
        <f t="shared" ca="1" si="12"/>
        <v/>
      </c>
      <c r="F50" s="40" t="str">
        <f t="shared" ca="1" si="12"/>
        <v/>
      </c>
      <c r="G50" s="38" t="str">
        <f t="shared" ca="1" si="12"/>
        <v/>
      </c>
      <c r="H50" s="39" t="str">
        <f t="shared" ca="1" si="12"/>
        <v/>
      </c>
      <c r="I50" s="36" t="str">
        <f t="shared" ca="1" si="12"/>
        <v/>
      </c>
      <c r="J50" s="36" t="str">
        <f t="shared" ca="1" si="12"/>
        <v/>
      </c>
      <c r="K50" s="36" t="str">
        <f t="shared" ca="1" si="12"/>
        <v/>
      </c>
      <c r="L50" s="36" t="str">
        <f t="shared" ca="1" si="12"/>
        <v/>
      </c>
      <c r="M50" s="36" t="str">
        <f t="shared" ca="1" si="12"/>
        <v/>
      </c>
      <c r="N50" s="36" t="str">
        <f t="shared" ca="1" si="12"/>
        <v/>
      </c>
      <c r="O50" s="36" t="str">
        <f t="shared" ca="1" si="8"/>
        <v/>
      </c>
      <c r="P50" s="36" t="str">
        <f t="shared" ca="1" si="8"/>
        <v/>
      </c>
      <c r="Q50" s="36" t="str">
        <f t="shared" ca="1" si="8"/>
        <v/>
      </c>
      <c r="R50" s="36" t="str">
        <f t="shared" ca="1" si="8"/>
        <v/>
      </c>
      <c r="S50" s="34" t="str">
        <f t="shared" ca="1" si="8"/>
        <v/>
      </c>
      <c r="T50" s="34" t="str">
        <f t="shared" ca="1" si="8"/>
        <v/>
      </c>
      <c r="U50" s="36" t="str">
        <f t="shared" ca="1" si="9"/>
        <v/>
      </c>
      <c r="V50" s="14" t="str">
        <f t="shared" ca="1" si="9"/>
        <v/>
      </c>
      <c r="W50" s="15" t="str">
        <f t="shared" ca="1" si="10"/>
        <v/>
      </c>
    </row>
    <row r="51" spans="1:23" ht="18.75">
      <c r="A51" s="13">
        <v>49</v>
      </c>
      <c r="B51" s="25" t="str">
        <f t="shared" si="2"/>
        <v/>
      </c>
      <c r="C51" s="36" t="str">
        <f t="array" ref="C51">IFERROR(INDEX(N°_Ins,SMALL(IF((Section=$C$1),ROW($1:$799)),$A51)),"")</f>
        <v/>
      </c>
      <c r="D51" s="33" t="str">
        <f t="shared" ca="1" si="12"/>
        <v/>
      </c>
      <c r="E51" s="33" t="str">
        <f t="shared" ca="1" si="12"/>
        <v/>
      </c>
      <c r="F51" s="40" t="str">
        <f t="shared" ca="1" si="12"/>
        <v/>
      </c>
      <c r="G51" s="38" t="str">
        <f t="shared" ca="1" si="12"/>
        <v/>
      </c>
      <c r="H51" s="39" t="str">
        <f t="shared" ca="1" si="12"/>
        <v/>
      </c>
      <c r="I51" s="36" t="str">
        <f t="shared" ca="1" si="12"/>
        <v/>
      </c>
      <c r="J51" s="36" t="str">
        <f t="shared" ca="1" si="12"/>
        <v/>
      </c>
      <c r="K51" s="36" t="str">
        <f t="shared" ca="1" si="12"/>
        <v/>
      </c>
      <c r="L51" s="36" t="str">
        <f t="shared" ca="1" si="12"/>
        <v/>
      </c>
      <c r="M51" s="36" t="str">
        <f t="shared" ca="1" si="12"/>
        <v/>
      </c>
      <c r="N51" s="36" t="str">
        <f t="shared" ca="1" si="12"/>
        <v/>
      </c>
      <c r="O51" s="36" t="str">
        <f t="shared" ca="1" si="8"/>
        <v/>
      </c>
      <c r="P51" s="36" t="str">
        <f t="shared" ca="1" si="8"/>
        <v/>
      </c>
      <c r="Q51" s="36" t="str">
        <f t="shared" ca="1" si="8"/>
        <v/>
      </c>
      <c r="R51" s="36" t="str">
        <f t="shared" ca="1" si="8"/>
        <v/>
      </c>
      <c r="S51" s="34" t="str">
        <f t="shared" ca="1" si="8"/>
        <v/>
      </c>
      <c r="T51" s="34" t="str">
        <f t="shared" ca="1" si="8"/>
        <v/>
      </c>
      <c r="U51" s="36" t="str">
        <f t="shared" ca="1" si="9"/>
        <v/>
      </c>
      <c r="V51" s="14" t="str">
        <f t="shared" ca="1" si="9"/>
        <v/>
      </c>
      <c r="W51" s="15" t="str">
        <f t="shared" ca="1" si="10"/>
        <v/>
      </c>
    </row>
    <row r="52" spans="1:23" ht="18.75">
      <c r="A52" s="13">
        <v>50</v>
      </c>
      <c r="B52" s="25" t="str">
        <f t="shared" si="2"/>
        <v/>
      </c>
      <c r="C52" s="36" t="str">
        <f t="array" ref="C52">IFERROR(INDEX(N°_Ins,SMALL(IF((Section=$C$1),ROW($1:$799)),$A52)),"")</f>
        <v/>
      </c>
      <c r="D52" s="33" t="str">
        <f t="shared" ca="1" si="12"/>
        <v/>
      </c>
      <c r="E52" s="33" t="str">
        <f t="shared" ca="1" si="12"/>
        <v/>
      </c>
      <c r="F52" s="40" t="str">
        <f t="shared" ca="1" si="12"/>
        <v/>
      </c>
      <c r="G52" s="38" t="str">
        <f t="shared" ca="1" si="12"/>
        <v/>
      </c>
      <c r="H52" s="39" t="str">
        <f t="shared" ca="1" si="12"/>
        <v/>
      </c>
      <c r="I52" s="36" t="str">
        <f t="shared" ca="1" si="12"/>
        <v/>
      </c>
      <c r="J52" s="36" t="str">
        <f t="shared" ca="1" si="12"/>
        <v/>
      </c>
      <c r="K52" s="36" t="str">
        <f t="shared" ca="1" si="12"/>
        <v/>
      </c>
      <c r="L52" s="36" t="str">
        <f t="shared" ca="1" si="12"/>
        <v/>
      </c>
      <c r="M52" s="36" t="str">
        <f t="shared" ca="1" si="12"/>
        <v/>
      </c>
      <c r="N52" s="36" t="str">
        <f t="shared" ca="1" si="12"/>
        <v/>
      </c>
      <c r="O52" s="36" t="str">
        <f t="shared" ca="1" si="8"/>
        <v/>
      </c>
      <c r="P52" s="36" t="str">
        <f t="shared" ca="1" si="8"/>
        <v/>
      </c>
      <c r="Q52" s="36" t="str">
        <f t="shared" ca="1" si="8"/>
        <v/>
      </c>
      <c r="R52" s="36" t="str">
        <f t="shared" ca="1" si="8"/>
        <v/>
      </c>
      <c r="S52" s="34" t="str">
        <f t="shared" ca="1" si="8"/>
        <v/>
      </c>
      <c r="T52" s="34" t="str">
        <f t="shared" ca="1" si="8"/>
        <v/>
      </c>
      <c r="U52" s="36" t="str">
        <f t="shared" ca="1" si="9"/>
        <v/>
      </c>
      <c r="V52" s="14" t="str">
        <f t="shared" ca="1" si="9"/>
        <v/>
      </c>
      <c r="W52" s="15" t="str">
        <f t="shared" ca="1" si="10"/>
        <v/>
      </c>
    </row>
    <row r="53" spans="1:23" ht="18.75">
      <c r="A53" s="13">
        <v>51</v>
      </c>
      <c r="B53" s="25" t="str">
        <f t="shared" si="2"/>
        <v/>
      </c>
      <c r="C53" s="36" t="str">
        <f t="array" ref="C53">IFERROR(INDEX(N°_Ins,SMALL(IF((Section=$C$1),ROW($1:$799)),$A53)),"")</f>
        <v/>
      </c>
      <c r="D53" s="33" t="str">
        <f t="shared" ca="1" si="12"/>
        <v/>
      </c>
      <c r="E53" s="33" t="str">
        <f t="shared" ca="1" si="12"/>
        <v/>
      </c>
      <c r="F53" s="40" t="str">
        <f t="shared" ca="1" si="12"/>
        <v/>
      </c>
      <c r="G53" s="38" t="str">
        <f t="shared" ca="1" si="12"/>
        <v/>
      </c>
      <c r="H53" s="39" t="str">
        <f t="shared" ca="1" si="12"/>
        <v/>
      </c>
      <c r="I53" s="36" t="str">
        <f t="shared" ca="1" si="12"/>
        <v/>
      </c>
      <c r="J53" s="36" t="str">
        <f t="shared" ca="1" si="12"/>
        <v/>
      </c>
      <c r="K53" s="36" t="str">
        <f t="shared" ca="1" si="12"/>
        <v/>
      </c>
      <c r="L53" s="36" t="str">
        <f t="shared" ca="1" si="12"/>
        <v/>
      </c>
      <c r="M53" s="36" t="str">
        <f t="shared" ca="1" si="12"/>
        <v/>
      </c>
      <c r="N53" s="36" t="str">
        <f t="shared" ca="1" si="12"/>
        <v/>
      </c>
      <c r="O53" s="36" t="str">
        <f t="shared" ca="1" si="8"/>
        <v/>
      </c>
      <c r="P53" s="36" t="str">
        <f t="shared" ca="1" si="8"/>
        <v/>
      </c>
      <c r="Q53" s="36" t="str">
        <f t="shared" ca="1" si="8"/>
        <v/>
      </c>
      <c r="R53" s="36" t="str">
        <f t="shared" ca="1" si="8"/>
        <v/>
      </c>
      <c r="S53" s="34" t="str">
        <f t="shared" ca="1" si="8"/>
        <v/>
      </c>
      <c r="T53" s="34" t="str">
        <f t="shared" ca="1" si="8"/>
        <v/>
      </c>
      <c r="U53" s="36" t="str">
        <f t="shared" ca="1" si="9"/>
        <v/>
      </c>
      <c r="V53" s="14" t="str">
        <f t="shared" ca="1" si="9"/>
        <v/>
      </c>
      <c r="W53" s="15" t="str">
        <f t="shared" ca="1" si="10"/>
        <v/>
      </c>
    </row>
    <row r="54" spans="1:23" ht="18.75">
      <c r="A54" s="13">
        <v>52</v>
      </c>
      <c r="B54" s="25" t="str">
        <f t="shared" si="2"/>
        <v/>
      </c>
      <c r="C54" s="36" t="str">
        <f t="array" ref="C54">IFERROR(INDEX(N°_Ins,SMALL(IF((Section=$C$1),ROW($1:$799)),$A54)),"")</f>
        <v/>
      </c>
      <c r="D54" s="33" t="str">
        <f t="shared" ca="1" si="12"/>
        <v/>
      </c>
      <c r="E54" s="33" t="str">
        <f t="shared" ca="1" si="12"/>
        <v/>
      </c>
      <c r="F54" s="40" t="str">
        <f t="shared" ca="1" si="12"/>
        <v/>
      </c>
      <c r="G54" s="38" t="str">
        <f t="shared" ca="1" si="12"/>
        <v/>
      </c>
      <c r="H54" s="39" t="str">
        <f t="shared" ca="1" si="12"/>
        <v/>
      </c>
      <c r="I54" s="36" t="str">
        <f t="shared" ca="1" si="12"/>
        <v/>
      </c>
      <c r="J54" s="36" t="str">
        <f t="shared" ca="1" si="12"/>
        <v/>
      </c>
      <c r="K54" s="36" t="str">
        <f t="shared" ca="1" si="12"/>
        <v/>
      </c>
      <c r="L54" s="36" t="str">
        <f t="shared" ca="1" si="12"/>
        <v/>
      </c>
      <c r="M54" s="36" t="str">
        <f t="shared" ca="1" si="12"/>
        <v/>
      </c>
      <c r="N54" s="36" t="str">
        <f t="shared" ca="1" si="12"/>
        <v/>
      </c>
      <c r="O54" s="36" t="str">
        <f t="shared" ca="1" si="8"/>
        <v/>
      </c>
      <c r="P54" s="36" t="str">
        <f t="shared" ca="1" si="8"/>
        <v/>
      </c>
      <c r="Q54" s="36" t="str">
        <f t="shared" ca="1" si="8"/>
        <v/>
      </c>
      <c r="R54" s="36" t="str">
        <f t="shared" ca="1" si="8"/>
        <v/>
      </c>
      <c r="S54" s="34" t="str">
        <f t="shared" ca="1" si="8"/>
        <v/>
      </c>
      <c r="T54" s="34" t="str">
        <f t="shared" ca="1" si="8"/>
        <v/>
      </c>
      <c r="U54" s="36" t="str">
        <f t="shared" ca="1" si="9"/>
        <v/>
      </c>
      <c r="V54" s="14" t="str">
        <f t="shared" ca="1" si="9"/>
        <v/>
      </c>
      <c r="W54" s="15" t="str">
        <f t="shared" ca="1" si="10"/>
        <v/>
      </c>
    </row>
    <row r="55" spans="1:23" ht="18.75">
      <c r="A55" s="13">
        <v>53</v>
      </c>
      <c r="B55" s="25" t="str">
        <f t="shared" si="2"/>
        <v/>
      </c>
      <c r="C55" s="36" t="str">
        <f t="array" ref="C55">IFERROR(INDEX(N°_Ins,SMALL(IF((Section=$C$1),ROW($1:$799)),$A55)),"")</f>
        <v/>
      </c>
      <c r="D55" s="33" t="str">
        <f t="shared" ca="1" si="12"/>
        <v/>
      </c>
      <c r="E55" s="33" t="str">
        <f t="shared" ca="1" si="12"/>
        <v/>
      </c>
      <c r="F55" s="40" t="str">
        <f t="shared" ca="1" si="12"/>
        <v/>
      </c>
      <c r="G55" s="38" t="str">
        <f t="shared" ca="1" si="12"/>
        <v/>
      </c>
      <c r="H55" s="39" t="str">
        <f t="shared" ca="1" si="12"/>
        <v/>
      </c>
      <c r="I55" s="36" t="str">
        <f t="shared" ca="1" si="12"/>
        <v/>
      </c>
      <c r="J55" s="36" t="str">
        <f t="shared" ca="1" si="12"/>
        <v/>
      </c>
      <c r="K55" s="36" t="str">
        <f t="shared" ca="1" si="12"/>
        <v/>
      </c>
      <c r="L55" s="36" t="str">
        <f t="shared" ca="1" si="12"/>
        <v/>
      </c>
      <c r="M55" s="36" t="str">
        <f t="shared" ca="1" si="12"/>
        <v/>
      </c>
      <c r="N55" s="36" t="str">
        <f t="shared" ca="1" si="12"/>
        <v/>
      </c>
      <c r="O55" s="36" t="str">
        <f t="shared" ca="1" si="8"/>
        <v/>
      </c>
      <c r="P55" s="36" t="str">
        <f t="shared" ca="1" si="8"/>
        <v/>
      </c>
      <c r="Q55" s="36" t="str">
        <f t="shared" ca="1" si="8"/>
        <v/>
      </c>
      <c r="R55" s="36" t="str">
        <f t="shared" ca="1" si="8"/>
        <v/>
      </c>
      <c r="S55" s="34" t="str">
        <f t="shared" ca="1" si="8"/>
        <v/>
      </c>
      <c r="T55" s="34" t="str">
        <f t="shared" ca="1" si="8"/>
        <v/>
      </c>
      <c r="U55" s="36" t="str">
        <f t="shared" ca="1" si="9"/>
        <v/>
      </c>
      <c r="V55" s="14" t="str">
        <f t="shared" ca="1" si="9"/>
        <v/>
      </c>
      <c r="W55" s="15" t="str">
        <f t="shared" ca="1" si="10"/>
        <v/>
      </c>
    </row>
    <row r="56" spans="1:23" ht="18.75">
      <c r="A56" s="13">
        <v>54</v>
      </c>
      <c r="B56" s="25" t="str">
        <f t="shared" si="2"/>
        <v/>
      </c>
      <c r="C56" s="36" t="str">
        <f t="array" ref="C56">IFERROR(INDEX(N°_Ins,SMALL(IF((Section=$C$1),ROW($1:$799)),$A56)),"")</f>
        <v/>
      </c>
      <c r="D56" s="33" t="str">
        <f t="shared" ca="1" si="12"/>
        <v/>
      </c>
      <c r="E56" s="33" t="str">
        <f t="shared" ca="1" si="12"/>
        <v/>
      </c>
      <c r="F56" s="40" t="str">
        <f t="shared" ca="1" si="12"/>
        <v/>
      </c>
      <c r="G56" s="38" t="str">
        <f t="shared" ca="1" si="12"/>
        <v/>
      </c>
      <c r="H56" s="39" t="str">
        <f t="shared" ca="1" si="12"/>
        <v/>
      </c>
      <c r="I56" s="36" t="str">
        <f t="shared" ca="1" si="12"/>
        <v/>
      </c>
      <c r="J56" s="36" t="str">
        <f t="shared" ca="1" si="12"/>
        <v/>
      </c>
      <c r="K56" s="36" t="str">
        <f t="shared" ca="1" si="12"/>
        <v/>
      </c>
      <c r="L56" s="36" t="str">
        <f t="shared" ca="1" si="12"/>
        <v/>
      </c>
      <c r="M56" s="36" t="str">
        <f t="shared" ca="1" si="12"/>
        <v/>
      </c>
      <c r="N56" s="36" t="str">
        <f t="shared" ca="1" si="12"/>
        <v/>
      </c>
      <c r="O56" s="36" t="str">
        <f t="shared" ca="1" si="8"/>
        <v/>
      </c>
      <c r="P56" s="36" t="str">
        <f t="shared" ca="1" si="8"/>
        <v/>
      </c>
      <c r="Q56" s="36" t="str">
        <f t="shared" ca="1" si="8"/>
        <v/>
      </c>
      <c r="R56" s="36" t="str">
        <f t="shared" ca="1" si="8"/>
        <v/>
      </c>
      <c r="S56" s="34" t="str">
        <f t="shared" ca="1" si="8"/>
        <v/>
      </c>
      <c r="T56" s="34" t="str">
        <f t="shared" ca="1" si="8"/>
        <v/>
      </c>
      <c r="U56" s="36" t="str">
        <f t="shared" ca="1" si="9"/>
        <v/>
      </c>
      <c r="V56" s="14" t="str">
        <f t="shared" ca="1" si="9"/>
        <v/>
      </c>
      <c r="W56" s="15" t="str">
        <f t="shared" ca="1" si="10"/>
        <v/>
      </c>
    </row>
    <row r="57" spans="1:23" ht="18.75">
      <c r="A57" s="13">
        <v>55</v>
      </c>
      <c r="B57" s="25" t="str">
        <f t="shared" si="2"/>
        <v/>
      </c>
      <c r="C57" s="36" t="str">
        <f t="array" ref="C57">IFERROR(INDEX(N°_Ins,SMALL(IF((Section=$C$1),ROW($1:$799)),$A57)),"")</f>
        <v/>
      </c>
      <c r="D57" s="33" t="str">
        <f t="shared" ca="1" si="12"/>
        <v/>
      </c>
      <c r="E57" s="33" t="str">
        <f t="shared" ca="1" si="12"/>
        <v/>
      </c>
      <c r="F57" s="40" t="str">
        <f t="shared" ca="1" si="12"/>
        <v/>
      </c>
      <c r="G57" s="38" t="str">
        <f t="shared" ca="1" si="12"/>
        <v/>
      </c>
      <c r="H57" s="39" t="str">
        <f t="shared" ca="1" si="12"/>
        <v/>
      </c>
      <c r="I57" s="36" t="str">
        <f t="shared" ca="1" si="12"/>
        <v/>
      </c>
      <c r="J57" s="36" t="str">
        <f t="shared" ca="1" si="12"/>
        <v/>
      </c>
      <c r="K57" s="36" t="str">
        <f t="shared" ca="1" si="12"/>
        <v/>
      </c>
      <c r="L57" s="36" t="str">
        <f t="shared" ca="1" si="12"/>
        <v/>
      </c>
      <c r="M57" s="36" t="str">
        <f t="shared" ca="1" si="12"/>
        <v/>
      </c>
      <c r="N57" s="36" t="str">
        <f t="shared" ca="1" si="12"/>
        <v/>
      </c>
      <c r="O57" s="36" t="str">
        <f t="shared" ca="1" si="8"/>
        <v/>
      </c>
      <c r="P57" s="36" t="str">
        <f t="shared" ca="1" si="8"/>
        <v/>
      </c>
      <c r="Q57" s="36" t="str">
        <f t="shared" ca="1" si="8"/>
        <v/>
      </c>
      <c r="R57" s="36" t="str">
        <f t="shared" ca="1" si="8"/>
        <v/>
      </c>
      <c r="S57" s="34" t="str">
        <f t="shared" ca="1" si="8"/>
        <v/>
      </c>
      <c r="T57" s="34" t="str">
        <f t="shared" ca="1" si="8"/>
        <v/>
      </c>
      <c r="U57" s="36" t="str">
        <f t="shared" ca="1" si="9"/>
        <v/>
      </c>
      <c r="V57" s="14" t="str">
        <f t="shared" ca="1" si="9"/>
        <v/>
      </c>
      <c r="W57" s="15" t="str">
        <f t="shared" ca="1" si="10"/>
        <v/>
      </c>
    </row>
    <row r="58" spans="1:23" ht="18.75">
      <c r="A58" s="13">
        <v>56</v>
      </c>
      <c r="B58" s="25" t="str">
        <f t="shared" si="2"/>
        <v/>
      </c>
      <c r="C58" s="36" t="str">
        <f t="array" ref="C58">IFERROR(INDEX(N°_Ins,SMALL(IF((Section=$C$1),ROW($1:$799)),$A58)),"")</f>
        <v/>
      </c>
      <c r="D58" s="33" t="str">
        <f t="shared" ca="1" si="12"/>
        <v/>
      </c>
      <c r="E58" s="33" t="str">
        <f t="shared" ca="1" si="12"/>
        <v/>
      </c>
      <c r="F58" s="40" t="str">
        <f t="shared" ca="1" si="12"/>
        <v/>
      </c>
      <c r="G58" s="38" t="str">
        <f t="shared" ca="1" si="12"/>
        <v/>
      </c>
      <c r="H58" s="39" t="str">
        <f t="shared" ca="1" si="12"/>
        <v/>
      </c>
      <c r="I58" s="36" t="str">
        <f t="shared" ca="1" si="12"/>
        <v/>
      </c>
      <c r="J58" s="36" t="str">
        <f t="shared" ca="1" si="12"/>
        <v/>
      </c>
      <c r="K58" s="36" t="str">
        <f t="shared" ca="1" si="12"/>
        <v/>
      </c>
      <c r="L58" s="36" t="str">
        <f t="shared" ca="1" si="12"/>
        <v/>
      </c>
      <c r="M58" s="36" t="str">
        <f t="shared" ca="1" si="12"/>
        <v/>
      </c>
      <c r="N58" s="36" t="str">
        <f t="shared" ca="1" si="12"/>
        <v/>
      </c>
      <c r="O58" s="36" t="str">
        <f t="shared" ca="1" si="8"/>
        <v/>
      </c>
      <c r="P58" s="36" t="str">
        <f t="shared" ca="1" si="8"/>
        <v/>
      </c>
      <c r="Q58" s="36" t="str">
        <f t="shared" ca="1" si="8"/>
        <v/>
      </c>
      <c r="R58" s="36" t="str">
        <f t="shared" ca="1" si="8"/>
        <v/>
      </c>
      <c r="S58" s="34" t="str">
        <f t="shared" ca="1" si="8"/>
        <v/>
      </c>
      <c r="T58" s="34" t="str">
        <f t="shared" ca="1" si="8"/>
        <v/>
      </c>
      <c r="U58" s="36" t="str">
        <f t="shared" ca="1" si="9"/>
        <v/>
      </c>
      <c r="V58" s="14" t="str">
        <f t="shared" ca="1" si="9"/>
        <v/>
      </c>
      <c r="W58" s="15" t="str">
        <f t="shared" ca="1" si="10"/>
        <v/>
      </c>
    </row>
    <row r="59" spans="1:23" ht="18.75">
      <c r="A59" s="13">
        <v>57</v>
      </c>
      <c r="B59" s="25" t="str">
        <f t="shared" si="2"/>
        <v/>
      </c>
      <c r="C59" s="36" t="str">
        <f t="array" ref="C59">IFERROR(INDEX(N°_Ins,SMALL(IF((Section=$C$1),ROW($1:$799)),$A59)),"")</f>
        <v/>
      </c>
      <c r="D59" s="33" t="str">
        <f t="shared" ca="1" si="12"/>
        <v/>
      </c>
      <c r="E59" s="33" t="str">
        <f t="shared" ca="1" si="12"/>
        <v/>
      </c>
      <c r="F59" s="40" t="str">
        <f t="shared" ca="1" si="12"/>
        <v/>
      </c>
      <c r="G59" s="38" t="str">
        <f t="shared" ca="1" si="12"/>
        <v/>
      </c>
      <c r="H59" s="39" t="str">
        <f t="shared" ca="1" si="12"/>
        <v/>
      </c>
      <c r="I59" s="36" t="str">
        <f t="shared" ca="1" si="12"/>
        <v/>
      </c>
      <c r="J59" s="36" t="str">
        <f t="shared" ca="1" si="12"/>
        <v/>
      </c>
      <c r="K59" s="36" t="str">
        <f t="shared" ca="1" si="12"/>
        <v/>
      </c>
      <c r="L59" s="36" t="str">
        <f t="shared" ca="1" si="12"/>
        <v/>
      </c>
      <c r="M59" s="36" t="str">
        <f t="shared" ca="1" si="12"/>
        <v/>
      </c>
      <c r="N59" s="36" t="str">
        <f t="shared" ca="1" si="12"/>
        <v/>
      </c>
      <c r="O59" s="36" t="str">
        <f t="shared" ca="1" si="8"/>
        <v/>
      </c>
      <c r="P59" s="36" t="str">
        <f t="shared" ca="1" si="8"/>
        <v/>
      </c>
      <c r="Q59" s="36" t="str">
        <f t="shared" ca="1" si="8"/>
        <v/>
      </c>
      <c r="R59" s="36" t="str">
        <f t="shared" ca="1" si="8"/>
        <v/>
      </c>
      <c r="S59" s="34" t="str">
        <f t="shared" ca="1" si="8"/>
        <v/>
      </c>
      <c r="T59" s="34" t="str">
        <f t="shared" ca="1" si="8"/>
        <v/>
      </c>
      <c r="U59" s="36" t="str">
        <f t="shared" ca="1" si="9"/>
        <v/>
      </c>
      <c r="V59" s="14" t="str">
        <f t="shared" ca="1" si="9"/>
        <v/>
      </c>
      <c r="W59" s="15" t="str">
        <f t="shared" ca="1" si="10"/>
        <v/>
      </c>
    </row>
    <row r="60" spans="1:23" ht="18.75">
      <c r="A60" s="13">
        <v>58</v>
      </c>
      <c r="B60" s="25" t="str">
        <f t="shared" si="2"/>
        <v/>
      </c>
      <c r="C60" s="36" t="str">
        <f t="array" ref="C60">IFERROR(INDEX(N°_Ins,SMALL(IF((Section=$C$1),ROW($1:$799)),$A60)),"")</f>
        <v/>
      </c>
      <c r="D60" s="33" t="str">
        <f t="shared" ca="1" si="12"/>
        <v/>
      </c>
      <c r="E60" s="33" t="str">
        <f t="shared" ca="1" si="12"/>
        <v/>
      </c>
      <c r="F60" s="40" t="str">
        <f t="shared" ca="1" si="12"/>
        <v/>
      </c>
      <c r="G60" s="38" t="str">
        <f t="shared" ca="1" si="12"/>
        <v/>
      </c>
      <c r="H60" s="39" t="str">
        <f t="shared" ca="1" si="12"/>
        <v/>
      </c>
      <c r="I60" s="36" t="str">
        <f t="shared" ca="1" si="12"/>
        <v/>
      </c>
      <c r="J60" s="36" t="str">
        <f t="shared" ca="1" si="12"/>
        <v/>
      </c>
      <c r="K60" s="36" t="str">
        <f t="shared" ca="1" si="12"/>
        <v/>
      </c>
      <c r="L60" s="36" t="str">
        <f t="shared" ca="1" si="12"/>
        <v/>
      </c>
      <c r="M60" s="36" t="str">
        <f t="shared" ca="1" si="12"/>
        <v/>
      </c>
      <c r="N60" s="36" t="str">
        <f t="shared" ca="1" si="12"/>
        <v/>
      </c>
      <c r="O60" s="36" t="str">
        <f t="shared" ca="1" si="8"/>
        <v/>
      </c>
      <c r="P60" s="36" t="str">
        <f t="shared" ca="1" si="8"/>
        <v/>
      </c>
      <c r="Q60" s="36" t="str">
        <f t="shared" ca="1" si="8"/>
        <v/>
      </c>
      <c r="R60" s="36" t="str">
        <f t="shared" ca="1" si="8"/>
        <v/>
      </c>
      <c r="S60" s="34" t="str">
        <f t="shared" ca="1" si="8"/>
        <v/>
      </c>
      <c r="T60" s="34" t="str">
        <f t="shared" ca="1" si="8"/>
        <v/>
      </c>
      <c r="U60" s="36" t="str">
        <f t="shared" ca="1" si="9"/>
        <v/>
      </c>
      <c r="V60" s="14" t="str">
        <f t="shared" ca="1" si="9"/>
        <v/>
      </c>
      <c r="W60" s="15" t="str">
        <f t="shared" ca="1" si="10"/>
        <v/>
      </c>
    </row>
    <row r="61" spans="1:23" ht="18.75">
      <c r="A61" s="13">
        <v>59</v>
      </c>
      <c r="B61" s="25" t="str">
        <f t="shared" si="2"/>
        <v/>
      </c>
      <c r="C61" s="36" t="str">
        <f t="array" ref="C61">IFERROR(INDEX(N°_Ins,SMALL(IF((Section=$C$1),ROW($1:$799)),$A61)),"")</f>
        <v/>
      </c>
      <c r="D61" s="33" t="str">
        <f t="shared" ca="1" si="12"/>
        <v/>
      </c>
      <c r="E61" s="33" t="str">
        <f t="shared" ca="1" si="12"/>
        <v/>
      </c>
      <c r="F61" s="40" t="str">
        <f t="shared" ca="1" si="12"/>
        <v/>
      </c>
      <c r="G61" s="38" t="str">
        <f t="shared" ca="1" si="12"/>
        <v/>
      </c>
      <c r="H61" s="39" t="str">
        <f t="shared" ca="1" si="12"/>
        <v/>
      </c>
      <c r="I61" s="36" t="str">
        <f t="shared" ca="1" si="12"/>
        <v/>
      </c>
      <c r="J61" s="36" t="str">
        <f t="shared" ca="1" si="12"/>
        <v/>
      </c>
      <c r="K61" s="36" t="str">
        <f t="shared" ca="1" si="12"/>
        <v/>
      </c>
      <c r="L61" s="36" t="str">
        <f t="shared" ca="1" si="12"/>
        <v/>
      </c>
      <c r="M61" s="36" t="str">
        <f t="shared" ca="1" si="12"/>
        <v/>
      </c>
      <c r="N61" s="36" t="str">
        <f t="shared" ca="1" si="12"/>
        <v/>
      </c>
      <c r="O61" s="36" t="str">
        <f t="shared" ca="1" si="8"/>
        <v/>
      </c>
      <c r="P61" s="36" t="str">
        <f t="shared" ca="1" si="8"/>
        <v/>
      </c>
      <c r="Q61" s="36" t="str">
        <f t="shared" ca="1" si="8"/>
        <v/>
      </c>
      <c r="R61" s="36" t="str">
        <f t="shared" ca="1" si="8"/>
        <v/>
      </c>
      <c r="S61" s="34" t="str">
        <f t="shared" ca="1" si="8"/>
        <v/>
      </c>
      <c r="T61" s="34" t="str">
        <f t="shared" ca="1" si="8"/>
        <v/>
      </c>
      <c r="U61" s="36" t="str">
        <f t="shared" ca="1" si="9"/>
        <v/>
      </c>
      <c r="V61" s="14" t="str">
        <f t="shared" ca="1" si="9"/>
        <v/>
      </c>
      <c r="W61" s="15" t="str">
        <f t="shared" ca="1" si="10"/>
        <v/>
      </c>
    </row>
    <row r="62" spans="1:23" ht="18.75">
      <c r="A62" s="13">
        <v>60</v>
      </c>
      <c r="B62" s="25" t="str">
        <f t="shared" si="2"/>
        <v/>
      </c>
      <c r="C62" s="36" t="str">
        <f t="array" ref="C62">IFERROR(INDEX(N°_Ins,SMALL(IF((Section=$C$1),ROW($1:$799)),$A62)),"")</f>
        <v/>
      </c>
      <c r="D62" s="33" t="str">
        <f t="shared" ca="1" si="12"/>
        <v/>
      </c>
      <c r="E62" s="33" t="str">
        <f t="shared" ca="1" si="12"/>
        <v/>
      </c>
      <c r="F62" s="40" t="str">
        <f t="shared" ca="1" si="12"/>
        <v/>
      </c>
      <c r="G62" s="38" t="str">
        <f t="shared" ca="1" si="12"/>
        <v/>
      </c>
      <c r="H62" s="39" t="str">
        <f t="shared" ca="1" si="12"/>
        <v/>
      </c>
      <c r="I62" s="36" t="str">
        <f t="shared" ca="1" si="12"/>
        <v/>
      </c>
      <c r="J62" s="36" t="str">
        <f t="shared" ca="1" si="12"/>
        <v/>
      </c>
      <c r="K62" s="36" t="str">
        <f t="shared" ca="1" si="12"/>
        <v/>
      </c>
      <c r="L62" s="36" t="str">
        <f t="shared" ca="1" si="12"/>
        <v/>
      </c>
      <c r="M62" s="36" t="str">
        <f t="shared" ca="1" si="12"/>
        <v/>
      </c>
      <c r="N62" s="36" t="str">
        <f t="shared" ca="1" si="12"/>
        <v/>
      </c>
      <c r="O62" s="36" t="str">
        <f t="shared" ca="1" si="8"/>
        <v/>
      </c>
      <c r="P62" s="36" t="str">
        <f t="shared" ca="1" si="8"/>
        <v/>
      </c>
      <c r="Q62" s="36" t="str">
        <f t="shared" ca="1" si="8"/>
        <v/>
      </c>
      <c r="R62" s="36" t="str">
        <f t="shared" ca="1" si="8"/>
        <v/>
      </c>
      <c r="S62" s="34" t="str">
        <f t="shared" ca="1" si="8"/>
        <v/>
      </c>
      <c r="T62" s="34" t="str">
        <f t="shared" ca="1" si="8"/>
        <v/>
      </c>
      <c r="U62" s="36" t="str">
        <f t="shared" ca="1" si="9"/>
        <v/>
      </c>
      <c r="V62" s="14" t="str">
        <f t="shared" ca="1" si="9"/>
        <v/>
      </c>
      <c r="W62" s="15" t="str">
        <f t="shared" ca="1" si="10"/>
        <v/>
      </c>
    </row>
    <row r="63" spans="1:23" ht="18.75">
      <c r="A63" s="13">
        <v>61</v>
      </c>
      <c r="B63" s="25" t="str">
        <f t="shared" si="2"/>
        <v/>
      </c>
      <c r="C63" s="36" t="str">
        <f t="array" ref="C63">IFERROR(INDEX(N°_Ins,SMALL(IF((Section=$C$1),ROW($1:$799)),$A63)),"")</f>
        <v/>
      </c>
      <c r="D63" s="33" t="str">
        <f t="shared" ca="1" si="12"/>
        <v/>
      </c>
      <c r="E63" s="33" t="str">
        <f t="shared" ca="1" si="12"/>
        <v/>
      </c>
      <c r="F63" s="40" t="str">
        <f t="shared" ca="1" si="12"/>
        <v/>
      </c>
      <c r="G63" s="38" t="str">
        <f t="shared" ca="1" si="12"/>
        <v/>
      </c>
      <c r="H63" s="39" t="str">
        <f t="shared" ca="1" si="12"/>
        <v/>
      </c>
      <c r="I63" s="36" t="str">
        <f t="shared" ca="1" si="12"/>
        <v/>
      </c>
      <c r="J63" s="36" t="str">
        <f t="shared" ca="1" si="12"/>
        <v/>
      </c>
      <c r="K63" s="36" t="str">
        <f t="shared" ca="1" si="12"/>
        <v/>
      </c>
      <c r="L63" s="36" t="str">
        <f t="shared" ca="1" si="12"/>
        <v/>
      </c>
      <c r="M63" s="36" t="str">
        <f t="shared" ca="1" si="12"/>
        <v/>
      </c>
      <c r="N63" s="36" t="str">
        <f t="shared" ca="1" si="12"/>
        <v/>
      </c>
      <c r="O63" s="36" t="str">
        <f t="shared" ca="1" si="8"/>
        <v/>
      </c>
      <c r="P63" s="36" t="str">
        <f t="shared" ca="1" si="8"/>
        <v/>
      </c>
      <c r="Q63" s="36" t="str">
        <f t="shared" ca="1" si="8"/>
        <v/>
      </c>
      <c r="R63" s="36" t="str">
        <f t="shared" ca="1" si="8"/>
        <v/>
      </c>
      <c r="S63" s="34" t="str">
        <f t="shared" ca="1" si="8"/>
        <v/>
      </c>
      <c r="T63" s="34" t="str">
        <f t="shared" ca="1" si="8"/>
        <v/>
      </c>
      <c r="U63" s="36" t="str">
        <f t="shared" ca="1" si="9"/>
        <v/>
      </c>
      <c r="V63" s="14" t="str">
        <f t="shared" ca="1" si="9"/>
        <v/>
      </c>
      <c r="W63" s="15" t="str">
        <f t="shared" ca="1" si="10"/>
        <v/>
      </c>
    </row>
    <row r="64" spans="1:23" ht="18.75">
      <c r="A64" s="13">
        <v>62</v>
      </c>
      <c r="B64" s="25" t="str">
        <f t="shared" si="2"/>
        <v/>
      </c>
      <c r="C64" s="36" t="str">
        <f t="array" ref="C64">IFERROR(INDEX(N°_Ins,SMALL(IF((Section=$C$1),ROW($1:$799)),$A64)),"")</f>
        <v/>
      </c>
      <c r="D64" s="33" t="str">
        <f t="shared" ca="1" si="12"/>
        <v/>
      </c>
      <c r="E64" s="33" t="str">
        <f t="shared" ca="1" si="12"/>
        <v/>
      </c>
      <c r="F64" s="40" t="str">
        <f t="shared" ca="1" si="12"/>
        <v/>
      </c>
      <c r="G64" s="38" t="str">
        <f t="shared" ca="1" si="12"/>
        <v/>
      </c>
      <c r="H64" s="39" t="str">
        <f t="shared" ca="1" si="12"/>
        <v/>
      </c>
      <c r="I64" s="36" t="str">
        <f t="shared" ca="1" si="12"/>
        <v/>
      </c>
      <c r="J64" s="36" t="str">
        <f t="shared" ca="1" si="12"/>
        <v/>
      </c>
      <c r="K64" s="36" t="str">
        <f t="shared" ca="1" si="12"/>
        <v/>
      </c>
      <c r="L64" s="36" t="str">
        <f t="shared" ca="1" si="12"/>
        <v/>
      </c>
      <c r="M64" s="36" t="str">
        <f t="shared" ca="1" si="12"/>
        <v/>
      </c>
      <c r="N64" s="36" t="str">
        <f t="shared" ca="1" si="12"/>
        <v/>
      </c>
      <c r="O64" s="36" t="str">
        <f t="shared" ca="1" si="8"/>
        <v/>
      </c>
      <c r="P64" s="36" t="str">
        <f t="shared" ca="1" si="8"/>
        <v/>
      </c>
      <c r="Q64" s="36" t="str">
        <f t="shared" ca="1" si="8"/>
        <v/>
      </c>
      <c r="R64" s="36" t="str">
        <f t="shared" ca="1" si="8"/>
        <v/>
      </c>
      <c r="S64" s="34" t="str">
        <f t="shared" ca="1" si="8"/>
        <v/>
      </c>
      <c r="T64" s="34" t="str">
        <f t="shared" ca="1" si="8"/>
        <v/>
      </c>
      <c r="U64" s="36" t="str">
        <f t="shared" ca="1" si="9"/>
        <v/>
      </c>
      <c r="V64" s="14" t="str">
        <f t="shared" ca="1" si="9"/>
        <v/>
      </c>
      <c r="W64" s="15" t="str">
        <f t="shared" ref="W64:W83" ca="1" si="13">IF($C64="","",INDIRECT(ADDRESS(MATCH($C64,N°_Ins,0)+2,COLUMN()-2,3,1,"inscription"),1))</f>
        <v/>
      </c>
    </row>
    <row r="65" spans="1:23" ht="18.75">
      <c r="A65" s="13">
        <v>63</v>
      </c>
      <c r="B65" s="25" t="str">
        <f t="shared" si="2"/>
        <v/>
      </c>
      <c r="C65" s="36" t="str">
        <f t="array" ref="C65">IFERROR(INDEX(N°_Ins,SMALL(IF((Section=$C$1),ROW($1:$799)),$A65)),"")</f>
        <v/>
      </c>
      <c r="D65" s="33" t="str">
        <f t="shared" ca="1" si="12"/>
        <v/>
      </c>
      <c r="E65" s="33" t="str">
        <f t="shared" ca="1" si="12"/>
        <v/>
      </c>
      <c r="F65" s="40" t="str">
        <f t="shared" ca="1" si="12"/>
        <v/>
      </c>
      <c r="G65" s="38" t="str">
        <f t="shared" ca="1" si="12"/>
        <v/>
      </c>
      <c r="H65" s="39" t="str">
        <f t="shared" ca="1" si="12"/>
        <v/>
      </c>
      <c r="I65" s="36" t="str">
        <f t="shared" ca="1" si="12"/>
        <v/>
      </c>
      <c r="J65" s="36" t="str">
        <f t="shared" ca="1" si="12"/>
        <v/>
      </c>
      <c r="K65" s="36" t="str">
        <f t="shared" ca="1" si="12"/>
        <v/>
      </c>
      <c r="L65" s="36" t="str">
        <f t="shared" ca="1" si="12"/>
        <v/>
      </c>
      <c r="M65" s="36" t="str">
        <f t="shared" ca="1" si="12"/>
        <v/>
      </c>
      <c r="N65" s="36" t="str">
        <f t="shared" ca="1" si="12"/>
        <v/>
      </c>
      <c r="O65" s="36" t="str">
        <f t="shared" ca="1" si="8"/>
        <v/>
      </c>
      <c r="P65" s="36" t="str">
        <f t="shared" ca="1" si="8"/>
        <v/>
      </c>
      <c r="Q65" s="36" t="str">
        <f t="shared" ca="1" si="8"/>
        <v/>
      </c>
      <c r="R65" s="36" t="str">
        <f t="shared" ca="1" si="8"/>
        <v/>
      </c>
      <c r="S65" s="34" t="str">
        <f t="shared" ca="1" si="8"/>
        <v/>
      </c>
      <c r="T65" s="34" t="str">
        <f t="shared" ca="1" si="8"/>
        <v/>
      </c>
      <c r="U65" s="36" t="str">
        <f t="shared" ca="1" si="9"/>
        <v/>
      </c>
      <c r="V65" s="14" t="str">
        <f t="shared" ca="1" si="9"/>
        <v/>
      </c>
      <c r="W65" s="15" t="str">
        <f t="shared" ca="1" si="13"/>
        <v/>
      </c>
    </row>
    <row r="66" spans="1:23" ht="18.75">
      <c r="A66" s="13">
        <v>64</v>
      </c>
      <c r="B66" s="25" t="str">
        <f t="shared" si="2"/>
        <v/>
      </c>
      <c r="C66" s="36" t="str">
        <f t="array" ref="C66">IFERROR(INDEX(N°_Ins,SMALL(IF((Section=$C$1),ROW($1:$799)),$A66)),"")</f>
        <v/>
      </c>
      <c r="D66" s="33" t="str">
        <f t="shared" ca="1" si="12"/>
        <v/>
      </c>
      <c r="E66" s="33" t="str">
        <f t="shared" ca="1" si="12"/>
        <v/>
      </c>
      <c r="F66" s="40" t="str">
        <f t="shared" ca="1" si="12"/>
        <v/>
      </c>
      <c r="G66" s="38" t="str">
        <f t="shared" ca="1" si="12"/>
        <v/>
      </c>
      <c r="H66" s="39" t="str">
        <f t="shared" ca="1" si="12"/>
        <v/>
      </c>
      <c r="I66" s="36" t="str">
        <f t="shared" ca="1" si="12"/>
        <v/>
      </c>
      <c r="J66" s="36" t="str">
        <f t="shared" ca="1" si="12"/>
        <v/>
      </c>
      <c r="K66" s="36" t="str">
        <f t="shared" ca="1" si="12"/>
        <v/>
      </c>
      <c r="L66" s="36" t="str">
        <f t="shared" ca="1" si="12"/>
        <v/>
      </c>
      <c r="M66" s="36" t="str">
        <f t="shared" ca="1" si="12"/>
        <v/>
      </c>
      <c r="N66" s="36" t="str">
        <f t="shared" ca="1" si="12"/>
        <v/>
      </c>
      <c r="O66" s="36" t="str">
        <f t="shared" ca="1" si="8"/>
        <v/>
      </c>
      <c r="P66" s="36" t="str">
        <f t="shared" ca="1" si="8"/>
        <v/>
      </c>
      <c r="Q66" s="36" t="str">
        <f t="shared" ca="1" si="8"/>
        <v/>
      </c>
      <c r="R66" s="36" t="str">
        <f t="shared" ca="1" si="8"/>
        <v/>
      </c>
      <c r="S66" s="34" t="str">
        <f t="shared" ca="1" si="8"/>
        <v/>
      </c>
      <c r="T66" s="34" t="str">
        <f t="shared" ca="1" si="8"/>
        <v/>
      </c>
      <c r="U66" s="36" t="str">
        <f t="shared" ca="1" si="9"/>
        <v/>
      </c>
      <c r="V66" s="14" t="str">
        <f t="shared" ca="1" si="9"/>
        <v/>
      </c>
      <c r="W66" s="15" t="str">
        <f t="shared" ca="1" si="13"/>
        <v/>
      </c>
    </row>
    <row r="67" spans="1:23" ht="18.75">
      <c r="A67" s="13">
        <v>65</v>
      </c>
      <c r="B67" s="25" t="str">
        <f t="shared" si="2"/>
        <v/>
      </c>
      <c r="C67" s="36" t="str">
        <f t="array" ref="C67">IFERROR(INDEX(N°_Ins,SMALL(IF((Section=$C$1),ROW($1:$799)),$A67)),"")</f>
        <v/>
      </c>
      <c r="D67" s="33" t="str">
        <f t="shared" ca="1" si="12"/>
        <v/>
      </c>
      <c r="E67" s="33" t="str">
        <f t="shared" ca="1" si="12"/>
        <v/>
      </c>
      <c r="F67" s="40" t="str">
        <f t="shared" ca="1" si="12"/>
        <v/>
      </c>
      <c r="G67" s="38" t="str">
        <f t="shared" ca="1" si="12"/>
        <v/>
      </c>
      <c r="H67" s="39" t="str">
        <f t="shared" ca="1" si="12"/>
        <v/>
      </c>
      <c r="I67" s="36" t="str">
        <f t="shared" ca="1" si="12"/>
        <v/>
      </c>
      <c r="J67" s="36" t="str">
        <f t="shared" ca="1" si="12"/>
        <v/>
      </c>
      <c r="K67" s="36" t="str">
        <f t="shared" ca="1" si="12"/>
        <v/>
      </c>
      <c r="L67" s="36" t="str">
        <f t="shared" ca="1" si="12"/>
        <v/>
      </c>
      <c r="M67" s="36" t="str">
        <f t="shared" ca="1" si="12"/>
        <v/>
      </c>
      <c r="N67" s="36" t="str">
        <f t="shared" ca="1" si="12"/>
        <v/>
      </c>
      <c r="O67" s="36" t="str">
        <f t="shared" ca="1" si="8"/>
        <v/>
      </c>
      <c r="P67" s="36" t="str">
        <f t="shared" ca="1" si="8"/>
        <v/>
      </c>
      <c r="Q67" s="36" t="str">
        <f t="shared" ca="1" si="8"/>
        <v/>
      </c>
      <c r="R67" s="36" t="str">
        <f t="shared" ca="1" si="8"/>
        <v/>
      </c>
      <c r="S67" s="34" t="str">
        <f t="shared" ca="1" si="8"/>
        <v/>
      </c>
      <c r="T67" s="34" t="str">
        <f t="shared" ca="1" si="8"/>
        <v/>
      </c>
      <c r="U67" s="36" t="str">
        <f t="shared" ca="1" si="9"/>
        <v/>
      </c>
      <c r="V67" s="14" t="str">
        <f t="shared" ca="1" si="9"/>
        <v/>
      </c>
      <c r="W67" s="15" t="str">
        <f t="shared" ca="1" si="13"/>
        <v/>
      </c>
    </row>
    <row r="68" spans="1:23" ht="18.75">
      <c r="A68" s="13">
        <v>66</v>
      </c>
      <c r="B68" s="25" t="str">
        <f t="shared" ref="B68:B131" si="14">IF(C68="","",TEXT(ROW()-2,"000")*1)</f>
        <v/>
      </c>
      <c r="C68" s="36" t="str">
        <f t="array" ref="C68">IFERROR(INDEX(N°_Ins,SMALL(IF((Section=$C$1),ROW($1:$799)),$A68)),"")</f>
        <v/>
      </c>
      <c r="D68" s="33" t="str">
        <f t="shared" ca="1" si="12"/>
        <v/>
      </c>
      <c r="E68" s="33" t="str">
        <f t="shared" ca="1" si="12"/>
        <v/>
      </c>
      <c r="F68" s="40" t="str">
        <f t="shared" ca="1" si="12"/>
        <v/>
      </c>
      <c r="G68" s="38" t="str">
        <f t="shared" ca="1" si="12"/>
        <v/>
      </c>
      <c r="H68" s="39" t="str">
        <f t="shared" ca="1" si="12"/>
        <v/>
      </c>
      <c r="I68" s="36" t="str">
        <f t="shared" ca="1" si="12"/>
        <v/>
      </c>
      <c r="J68" s="36" t="str">
        <f t="shared" ca="1" si="12"/>
        <v/>
      </c>
      <c r="K68" s="36" t="str">
        <f t="shared" ca="1" si="12"/>
        <v/>
      </c>
      <c r="L68" s="36" t="str">
        <f t="shared" ca="1" si="12"/>
        <v/>
      </c>
      <c r="M68" s="36" t="str">
        <f t="shared" ca="1" si="12"/>
        <v/>
      </c>
      <c r="N68" s="36" t="str">
        <f t="shared" ca="1" si="12"/>
        <v/>
      </c>
      <c r="O68" s="36" t="str">
        <f t="shared" ca="1" si="8"/>
        <v/>
      </c>
      <c r="P68" s="36" t="str">
        <f t="shared" ca="1" si="8"/>
        <v/>
      </c>
      <c r="Q68" s="36" t="str">
        <f t="shared" ca="1" si="8"/>
        <v/>
      </c>
      <c r="R68" s="36" t="str">
        <f t="shared" ca="1" si="8"/>
        <v/>
      </c>
      <c r="S68" s="34" t="str">
        <f t="shared" ca="1" si="8"/>
        <v/>
      </c>
      <c r="T68" s="34" t="str">
        <f t="shared" ca="1" si="8"/>
        <v/>
      </c>
      <c r="U68" s="36" t="str">
        <f t="shared" ca="1" si="9"/>
        <v/>
      </c>
      <c r="V68" s="14" t="str">
        <f t="shared" ca="1" si="9"/>
        <v/>
      </c>
      <c r="W68" s="15" t="str">
        <f t="shared" ca="1" si="13"/>
        <v/>
      </c>
    </row>
    <row r="69" spans="1:23" ht="18.75">
      <c r="A69" s="13">
        <v>67</v>
      </c>
      <c r="B69" s="25" t="str">
        <f t="shared" si="14"/>
        <v/>
      </c>
      <c r="C69" s="36" t="str">
        <f t="array" ref="C69">IFERROR(INDEX(N°_Ins,SMALL(IF((Section=$C$1),ROW($1:$799)),$A69)),"")</f>
        <v/>
      </c>
      <c r="D69" s="33" t="str">
        <f t="shared" ca="1" si="12"/>
        <v/>
      </c>
      <c r="E69" s="33" t="str">
        <f t="shared" ca="1" si="12"/>
        <v/>
      </c>
      <c r="F69" s="40" t="str">
        <f t="shared" ca="1" si="12"/>
        <v/>
      </c>
      <c r="G69" s="38" t="str">
        <f t="shared" ca="1" si="12"/>
        <v/>
      </c>
      <c r="H69" s="39" t="str">
        <f t="shared" ca="1" si="12"/>
        <v/>
      </c>
      <c r="I69" s="36" t="str">
        <f t="shared" ca="1" si="12"/>
        <v/>
      </c>
      <c r="J69" s="36" t="str">
        <f t="shared" ca="1" si="12"/>
        <v/>
      </c>
      <c r="K69" s="36" t="str">
        <f t="shared" ca="1" si="12"/>
        <v/>
      </c>
      <c r="L69" s="36" t="str">
        <f t="shared" ca="1" si="12"/>
        <v/>
      </c>
      <c r="M69" s="36" t="str">
        <f t="shared" ca="1" si="12"/>
        <v/>
      </c>
      <c r="N69" s="36" t="str">
        <f t="shared" ca="1" si="12"/>
        <v/>
      </c>
      <c r="O69" s="36" t="str">
        <f t="shared" ca="1" si="8"/>
        <v/>
      </c>
      <c r="P69" s="36" t="str">
        <f t="shared" ca="1" si="8"/>
        <v/>
      </c>
      <c r="Q69" s="36" t="str">
        <f t="shared" ca="1" si="8"/>
        <v/>
      </c>
      <c r="R69" s="36" t="str">
        <f t="shared" ca="1" si="8"/>
        <v/>
      </c>
      <c r="S69" s="34" t="str">
        <f t="shared" ca="1" si="8"/>
        <v/>
      </c>
      <c r="T69" s="34" t="str">
        <f t="shared" ca="1" si="8"/>
        <v/>
      </c>
      <c r="U69" s="36" t="str">
        <f t="shared" ca="1" si="9"/>
        <v/>
      </c>
      <c r="V69" s="14" t="str">
        <f t="shared" ca="1" si="9"/>
        <v/>
      </c>
      <c r="W69" s="15" t="str">
        <f t="shared" ca="1" si="13"/>
        <v/>
      </c>
    </row>
    <row r="70" spans="1:23" ht="18.75">
      <c r="A70" s="13">
        <v>68</v>
      </c>
      <c r="B70" s="25" t="str">
        <f t="shared" si="14"/>
        <v/>
      </c>
      <c r="C70" s="36" t="str">
        <f t="array" ref="C70">IFERROR(INDEX(N°_Ins,SMALL(IF((Section=$C$1),ROW($1:$799)),$A70)),"")</f>
        <v/>
      </c>
      <c r="D70" s="33" t="str">
        <f t="shared" ca="1" si="12"/>
        <v/>
      </c>
      <c r="E70" s="33" t="str">
        <f t="shared" ca="1" si="12"/>
        <v/>
      </c>
      <c r="F70" s="40" t="str">
        <f t="shared" ca="1" si="12"/>
        <v/>
      </c>
      <c r="G70" s="38" t="str">
        <f t="shared" ca="1" si="12"/>
        <v/>
      </c>
      <c r="H70" s="39" t="str">
        <f t="shared" ca="1" si="12"/>
        <v/>
      </c>
      <c r="I70" s="36" t="str">
        <f t="shared" ca="1" si="12"/>
        <v/>
      </c>
      <c r="J70" s="36" t="str">
        <f t="shared" ca="1" si="12"/>
        <v/>
      </c>
      <c r="K70" s="36" t="str">
        <f t="shared" ca="1" si="12"/>
        <v/>
      </c>
      <c r="L70" s="36" t="str">
        <f t="shared" ca="1" si="12"/>
        <v/>
      </c>
      <c r="M70" s="36" t="str">
        <f t="shared" ca="1" si="12"/>
        <v/>
      </c>
      <c r="N70" s="36" t="str">
        <f t="shared" ca="1" si="12"/>
        <v/>
      </c>
      <c r="O70" s="36" t="str">
        <f t="shared" ca="1" si="8"/>
        <v/>
      </c>
      <c r="P70" s="36" t="str">
        <f t="shared" ca="1" si="8"/>
        <v/>
      </c>
      <c r="Q70" s="36" t="str">
        <f t="shared" ca="1" si="8"/>
        <v/>
      </c>
      <c r="R70" s="36" t="str">
        <f t="shared" ca="1" si="8"/>
        <v/>
      </c>
      <c r="S70" s="34" t="str">
        <f t="shared" ca="1" si="8"/>
        <v/>
      </c>
      <c r="T70" s="34" t="str">
        <f t="shared" ca="1" si="8"/>
        <v/>
      </c>
      <c r="U70" s="36" t="str">
        <f t="shared" ca="1" si="9"/>
        <v/>
      </c>
      <c r="V70" s="14" t="str">
        <f t="shared" ca="1" si="9"/>
        <v/>
      </c>
      <c r="W70" s="15" t="str">
        <f t="shared" ca="1" si="13"/>
        <v/>
      </c>
    </row>
    <row r="71" spans="1:23" ht="18.75">
      <c r="A71" s="13">
        <v>69</v>
      </c>
      <c r="B71" s="25" t="str">
        <f t="shared" si="14"/>
        <v/>
      </c>
      <c r="C71" s="36" t="str">
        <f t="array" ref="C71">IFERROR(INDEX(N°_Ins,SMALL(IF((Section=$C$1),ROW($1:$799)),$A71)),"")</f>
        <v/>
      </c>
      <c r="D71" s="33" t="str">
        <f t="shared" ca="1" si="12"/>
        <v/>
      </c>
      <c r="E71" s="33" t="str">
        <f t="shared" ca="1" si="12"/>
        <v/>
      </c>
      <c r="F71" s="40" t="str">
        <f t="shared" ca="1" si="12"/>
        <v/>
      </c>
      <c r="G71" s="38" t="str">
        <f t="shared" ca="1" si="12"/>
        <v/>
      </c>
      <c r="H71" s="39" t="str">
        <f t="shared" ca="1" si="12"/>
        <v/>
      </c>
      <c r="I71" s="36" t="str">
        <f t="shared" ca="1" si="12"/>
        <v/>
      </c>
      <c r="J71" s="36" t="str">
        <f t="shared" ca="1" si="12"/>
        <v/>
      </c>
      <c r="K71" s="36" t="str">
        <f t="shared" ca="1" si="12"/>
        <v/>
      </c>
      <c r="L71" s="36" t="str">
        <f t="shared" ca="1" si="12"/>
        <v/>
      </c>
      <c r="M71" s="36" t="str">
        <f t="shared" ca="1" si="12"/>
        <v/>
      </c>
      <c r="N71" s="36" t="str">
        <f t="shared" ca="1" si="12"/>
        <v/>
      </c>
      <c r="O71" s="36" t="str">
        <f t="shared" ca="1" si="8"/>
        <v/>
      </c>
      <c r="P71" s="36" t="str">
        <f t="shared" ca="1" si="8"/>
        <v/>
      </c>
      <c r="Q71" s="36" t="str">
        <f t="shared" ca="1" si="8"/>
        <v/>
      </c>
      <c r="R71" s="36" t="str">
        <f t="shared" ca="1" si="8"/>
        <v/>
      </c>
      <c r="S71" s="34" t="str">
        <f t="shared" ca="1" si="8"/>
        <v/>
      </c>
      <c r="T71" s="34" t="str">
        <f t="shared" ca="1" si="8"/>
        <v/>
      </c>
      <c r="U71" s="36" t="str">
        <f t="shared" ca="1" si="9"/>
        <v/>
      </c>
      <c r="V71" s="14" t="str">
        <f t="shared" ca="1" si="9"/>
        <v/>
      </c>
      <c r="W71" s="15" t="str">
        <f t="shared" ca="1" si="13"/>
        <v/>
      </c>
    </row>
    <row r="72" spans="1:23" ht="18.75">
      <c r="A72" s="13">
        <v>70</v>
      </c>
      <c r="B72" s="25" t="str">
        <f t="shared" si="14"/>
        <v/>
      </c>
      <c r="C72" s="36" t="str">
        <f t="array" ref="C72">IFERROR(INDEX(N°_Ins,SMALL(IF((Section=$C$1),ROW($1:$799)),$A72)),"")</f>
        <v/>
      </c>
      <c r="D72" s="33" t="str">
        <f t="shared" ca="1" si="12"/>
        <v/>
      </c>
      <c r="E72" s="33" t="str">
        <f t="shared" ca="1" si="12"/>
        <v/>
      </c>
      <c r="F72" s="40" t="str">
        <f t="shared" ref="F72:N72" ca="1" si="15">IF($C72="","",INDIRECT(ADDRESS(MATCH($C72,N°_Ins,0)+2,COLUMN()+1,3,1,"inscription"),1))</f>
        <v/>
      </c>
      <c r="G72" s="38" t="str">
        <f t="shared" ca="1" si="15"/>
        <v/>
      </c>
      <c r="H72" s="39" t="str">
        <f t="shared" ca="1" si="15"/>
        <v/>
      </c>
      <c r="I72" s="36" t="str">
        <f t="shared" ca="1" si="15"/>
        <v/>
      </c>
      <c r="J72" s="36" t="str">
        <f t="shared" ca="1" si="15"/>
        <v/>
      </c>
      <c r="K72" s="36" t="str">
        <f t="shared" ca="1" si="15"/>
        <v/>
      </c>
      <c r="L72" s="36" t="str">
        <f t="shared" ca="1" si="15"/>
        <v/>
      </c>
      <c r="M72" s="36" t="str">
        <f t="shared" ca="1" si="15"/>
        <v/>
      </c>
      <c r="N72" s="36" t="str">
        <f t="shared" ca="1" si="15"/>
        <v/>
      </c>
      <c r="O72" s="36" t="str">
        <f t="shared" ca="1" si="8"/>
        <v/>
      </c>
      <c r="P72" s="36" t="str">
        <f t="shared" ca="1" si="8"/>
        <v/>
      </c>
      <c r="Q72" s="36" t="str">
        <f t="shared" ca="1" si="8"/>
        <v/>
      </c>
      <c r="R72" s="36" t="str">
        <f t="shared" ca="1" si="8"/>
        <v/>
      </c>
      <c r="S72" s="34" t="str">
        <f t="shared" ca="1" si="8"/>
        <v/>
      </c>
      <c r="T72" s="34" t="str">
        <f t="shared" ca="1" si="8"/>
        <v/>
      </c>
      <c r="U72" s="36" t="str">
        <f t="shared" ca="1" si="9"/>
        <v/>
      </c>
      <c r="V72" s="14" t="str">
        <f t="shared" ca="1" si="9"/>
        <v/>
      </c>
      <c r="W72" s="15" t="str">
        <f t="shared" ca="1" si="13"/>
        <v/>
      </c>
    </row>
    <row r="73" spans="1:23" ht="18.75">
      <c r="A73" s="13">
        <v>71</v>
      </c>
      <c r="B73" s="25" t="str">
        <f t="shared" si="14"/>
        <v/>
      </c>
      <c r="C73" s="36" t="str">
        <f t="array" ref="C73">IFERROR(INDEX(N°_Ins,SMALL(IF((Section=$C$1),ROW($1:$799)),$A73)),"")</f>
        <v/>
      </c>
      <c r="D73" s="33" t="str">
        <f t="shared" ref="D73:N96" ca="1" si="16">IF($C73="","",INDIRECT(ADDRESS(MATCH($C73,N°_Ins,0)+2,COLUMN()+1,3,1,"inscription"),1))</f>
        <v/>
      </c>
      <c r="E73" s="33" t="str">
        <f t="shared" ca="1" si="16"/>
        <v/>
      </c>
      <c r="F73" s="40" t="str">
        <f t="shared" ca="1" si="16"/>
        <v/>
      </c>
      <c r="G73" s="38" t="str">
        <f t="shared" ca="1" si="16"/>
        <v/>
      </c>
      <c r="H73" s="39" t="str">
        <f t="shared" ca="1" si="16"/>
        <v/>
      </c>
      <c r="I73" s="36" t="str">
        <f t="shared" ca="1" si="16"/>
        <v/>
      </c>
      <c r="J73" s="36" t="str">
        <f t="shared" ca="1" si="16"/>
        <v/>
      </c>
      <c r="K73" s="36" t="str">
        <f t="shared" ca="1" si="16"/>
        <v/>
      </c>
      <c r="L73" s="36" t="str">
        <f t="shared" ca="1" si="16"/>
        <v/>
      </c>
      <c r="M73" s="36" t="str">
        <f t="shared" ca="1" si="16"/>
        <v/>
      </c>
      <c r="N73" s="36" t="str">
        <f t="shared" ca="1" si="16"/>
        <v/>
      </c>
      <c r="O73" s="36" t="str">
        <f t="shared" ca="1" si="8"/>
        <v/>
      </c>
      <c r="P73" s="36" t="str">
        <f t="shared" ca="1" si="8"/>
        <v/>
      </c>
      <c r="Q73" s="36" t="str">
        <f t="shared" ca="1" si="8"/>
        <v/>
      </c>
      <c r="R73" s="36" t="str">
        <f t="shared" ca="1" si="8"/>
        <v/>
      </c>
      <c r="S73" s="34" t="str">
        <f t="shared" ca="1" si="8"/>
        <v/>
      </c>
      <c r="T73" s="34" t="str">
        <f t="shared" ca="1" si="8"/>
        <v/>
      </c>
      <c r="U73" s="36" t="str">
        <f t="shared" ca="1" si="9"/>
        <v/>
      </c>
      <c r="V73" s="14" t="str">
        <f t="shared" ca="1" si="9"/>
        <v/>
      </c>
      <c r="W73" s="15" t="str">
        <f t="shared" ca="1" si="13"/>
        <v/>
      </c>
    </row>
    <row r="74" spans="1:23" ht="18.75">
      <c r="A74" s="13">
        <v>72</v>
      </c>
      <c r="B74" s="25" t="str">
        <f t="shared" si="14"/>
        <v/>
      </c>
      <c r="C74" s="36" t="str">
        <f t="array" ref="C74">IFERROR(INDEX(N°_Ins,SMALL(IF((Section=$C$1),ROW($1:$799)),$A74)),"")</f>
        <v/>
      </c>
      <c r="D74" s="33" t="str">
        <f t="shared" ca="1" si="16"/>
        <v/>
      </c>
      <c r="E74" s="33" t="str">
        <f t="shared" ca="1" si="16"/>
        <v/>
      </c>
      <c r="F74" s="40" t="str">
        <f t="shared" ca="1" si="16"/>
        <v/>
      </c>
      <c r="G74" s="38" t="str">
        <f t="shared" ca="1" si="16"/>
        <v/>
      </c>
      <c r="H74" s="39" t="str">
        <f t="shared" ca="1" si="16"/>
        <v/>
      </c>
      <c r="I74" s="36" t="str">
        <f t="shared" ca="1" si="16"/>
        <v/>
      </c>
      <c r="J74" s="36" t="str">
        <f t="shared" ca="1" si="16"/>
        <v/>
      </c>
      <c r="K74" s="36" t="str">
        <f t="shared" ca="1" si="16"/>
        <v/>
      </c>
      <c r="L74" s="36" t="str">
        <f t="shared" ca="1" si="16"/>
        <v/>
      </c>
      <c r="M74" s="36" t="str">
        <f t="shared" ca="1" si="16"/>
        <v/>
      </c>
      <c r="N74" s="36" t="str">
        <f t="shared" ca="1" si="16"/>
        <v/>
      </c>
      <c r="O74" s="36" t="str">
        <f t="shared" ca="1" si="8"/>
        <v/>
      </c>
      <c r="P74" s="36" t="str">
        <f t="shared" ca="1" si="8"/>
        <v/>
      </c>
      <c r="Q74" s="36" t="str">
        <f t="shared" ca="1" si="8"/>
        <v/>
      </c>
      <c r="R74" s="36" t="str">
        <f t="shared" ca="1" si="8"/>
        <v/>
      </c>
      <c r="S74" s="34" t="str">
        <f t="shared" ca="1" si="8"/>
        <v/>
      </c>
      <c r="T74" s="34" t="str">
        <f t="shared" ca="1" si="8"/>
        <v/>
      </c>
      <c r="U74" s="36" t="str">
        <f t="shared" ca="1" si="9"/>
        <v/>
      </c>
      <c r="V74" s="14" t="str">
        <f t="shared" ca="1" si="9"/>
        <v/>
      </c>
      <c r="W74" s="15" t="str">
        <f t="shared" ca="1" si="13"/>
        <v/>
      </c>
    </row>
    <row r="75" spans="1:23" ht="18.75">
      <c r="A75" s="13">
        <v>73</v>
      </c>
      <c r="B75" s="25" t="str">
        <f t="shared" si="14"/>
        <v/>
      </c>
      <c r="C75" s="36" t="str">
        <f t="array" ref="C75">IFERROR(INDEX(N°_Ins,SMALL(IF((Section=$C$1),ROW($1:$799)),$A75)),"")</f>
        <v/>
      </c>
      <c r="D75" s="33" t="str">
        <f t="shared" ca="1" si="16"/>
        <v/>
      </c>
      <c r="E75" s="33" t="str">
        <f t="shared" ca="1" si="16"/>
        <v/>
      </c>
      <c r="F75" s="40" t="str">
        <f t="shared" ca="1" si="16"/>
        <v/>
      </c>
      <c r="G75" s="38" t="str">
        <f t="shared" ca="1" si="16"/>
        <v/>
      </c>
      <c r="H75" s="39" t="str">
        <f t="shared" ca="1" si="16"/>
        <v/>
      </c>
      <c r="I75" s="36" t="str">
        <f t="shared" ca="1" si="16"/>
        <v/>
      </c>
      <c r="J75" s="36" t="str">
        <f t="shared" ca="1" si="16"/>
        <v/>
      </c>
      <c r="K75" s="36" t="str">
        <f t="shared" ca="1" si="16"/>
        <v/>
      </c>
      <c r="L75" s="36" t="str">
        <f t="shared" ca="1" si="16"/>
        <v/>
      </c>
      <c r="M75" s="36" t="str">
        <f t="shared" ca="1" si="16"/>
        <v/>
      </c>
      <c r="N75" s="36" t="str">
        <f t="shared" ca="1" si="16"/>
        <v/>
      </c>
      <c r="O75" s="36" t="str">
        <f t="shared" ca="1" si="8"/>
        <v/>
      </c>
      <c r="P75" s="36" t="str">
        <f t="shared" ca="1" si="8"/>
        <v/>
      </c>
      <c r="Q75" s="36" t="str">
        <f t="shared" ca="1" si="8"/>
        <v/>
      </c>
      <c r="R75" s="36" t="str">
        <f t="shared" ca="1" si="8"/>
        <v/>
      </c>
      <c r="S75" s="34" t="str">
        <f t="shared" ca="1" si="8"/>
        <v/>
      </c>
      <c r="T75" s="34" t="str">
        <f t="shared" ca="1" si="8"/>
        <v/>
      </c>
      <c r="U75" s="36" t="str">
        <f t="shared" ca="1" si="9"/>
        <v/>
      </c>
      <c r="V75" s="14" t="str">
        <f t="shared" ca="1" si="9"/>
        <v/>
      </c>
      <c r="W75" s="15" t="str">
        <f t="shared" ca="1" si="13"/>
        <v/>
      </c>
    </row>
    <row r="76" spans="1:23" ht="18.75">
      <c r="A76" s="13">
        <v>74</v>
      </c>
      <c r="B76" s="25" t="str">
        <f t="shared" si="14"/>
        <v/>
      </c>
      <c r="C76" s="36" t="str">
        <f t="array" ref="C76">IFERROR(INDEX(N°_Ins,SMALL(IF((Section=$C$1),ROW($1:$799)),$A76)),"")</f>
        <v/>
      </c>
      <c r="D76" s="33" t="str">
        <f t="shared" ca="1" si="16"/>
        <v/>
      </c>
      <c r="E76" s="33" t="str">
        <f t="shared" ca="1" si="16"/>
        <v/>
      </c>
      <c r="F76" s="40" t="str">
        <f t="shared" ca="1" si="16"/>
        <v/>
      </c>
      <c r="G76" s="38" t="str">
        <f t="shared" ca="1" si="16"/>
        <v/>
      </c>
      <c r="H76" s="39" t="str">
        <f t="shared" ca="1" si="16"/>
        <v/>
      </c>
      <c r="I76" s="36" t="str">
        <f t="shared" ca="1" si="16"/>
        <v/>
      </c>
      <c r="J76" s="36" t="str">
        <f t="shared" ca="1" si="16"/>
        <v/>
      </c>
      <c r="K76" s="36" t="str">
        <f t="shared" ca="1" si="16"/>
        <v/>
      </c>
      <c r="L76" s="36" t="str">
        <f t="shared" ca="1" si="16"/>
        <v/>
      </c>
      <c r="M76" s="36" t="str">
        <f t="shared" ca="1" si="16"/>
        <v/>
      </c>
      <c r="N76" s="36" t="str">
        <f t="shared" ca="1" si="16"/>
        <v/>
      </c>
      <c r="O76" s="36" t="str">
        <f t="shared" ca="1" si="8"/>
        <v/>
      </c>
      <c r="P76" s="36" t="str">
        <f t="shared" ca="1" si="8"/>
        <v/>
      </c>
      <c r="Q76" s="36" t="str">
        <f t="shared" ca="1" si="8"/>
        <v/>
      </c>
      <c r="R76" s="36" t="str">
        <f t="shared" ca="1" si="8"/>
        <v/>
      </c>
      <c r="S76" s="34" t="str">
        <f t="shared" ca="1" si="8"/>
        <v/>
      </c>
      <c r="T76" s="34" t="str">
        <f t="shared" ca="1" si="8"/>
        <v/>
      </c>
      <c r="U76" s="36" t="str">
        <f t="shared" ca="1" si="9"/>
        <v/>
      </c>
      <c r="V76" s="14" t="str">
        <f t="shared" ca="1" si="9"/>
        <v/>
      </c>
      <c r="W76" s="15" t="str">
        <f t="shared" ca="1" si="13"/>
        <v/>
      </c>
    </row>
    <row r="77" spans="1:23" ht="18.75">
      <c r="A77" s="13">
        <v>75</v>
      </c>
      <c r="B77" s="25" t="str">
        <f t="shared" si="14"/>
        <v/>
      </c>
      <c r="C77" s="36" t="str">
        <f t="array" ref="C77">IFERROR(INDEX(N°_Ins,SMALL(IF((Section=$C$1),ROW($1:$799)),$A77)),"")</f>
        <v/>
      </c>
      <c r="D77" s="33" t="str">
        <f t="shared" ca="1" si="16"/>
        <v/>
      </c>
      <c r="E77" s="33" t="str">
        <f t="shared" ca="1" si="16"/>
        <v/>
      </c>
      <c r="F77" s="40" t="str">
        <f t="shared" ca="1" si="16"/>
        <v/>
      </c>
      <c r="G77" s="38" t="str">
        <f t="shared" ca="1" si="16"/>
        <v/>
      </c>
      <c r="H77" s="39" t="str">
        <f t="shared" ca="1" si="16"/>
        <v/>
      </c>
      <c r="I77" s="36" t="str">
        <f t="shared" ca="1" si="16"/>
        <v/>
      </c>
      <c r="J77" s="36" t="str">
        <f t="shared" ca="1" si="16"/>
        <v/>
      </c>
      <c r="K77" s="36" t="str">
        <f t="shared" ca="1" si="16"/>
        <v/>
      </c>
      <c r="L77" s="36" t="str">
        <f t="shared" ca="1" si="16"/>
        <v/>
      </c>
      <c r="M77" s="36" t="str">
        <f t="shared" ca="1" si="16"/>
        <v/>
      </c>
      <c r="N77" s="36" t="str">
        <f t="shared" ca="1" si="16"/>
        <v/>
      </c>
      <c r="O77" s="36" t="str">
        <f t="shared" ca="1" si="8"/>
        <v/>
      </c>
      <c r="P77" s="36" t="str">
        <f t="shared" ca="1" si="8"/>
        <v/>
      </c>
      <c r="Q77" s="36" t="str">
        <f t="shared" ca="1" si="8"/>
        <v/>
      </c>
      <c r="R77" s="36" t="str">
        <f ca="1">IF($C77="","",INDIRECT(ADDRESS(MATCH($C77,N°_Ins,0)+2,COLUMN()+2,3,1,"inscription"),1))</f>
        <v/>
      </c>
      <c r="S77" s="34" t="str">
        <f ca="1">IF($C77="","",INDIRECT(ADDRESS(MATCH($C77,N°_Ins,0)+2,COLUMN()+2,3,1,"inscription"),1))</f>
        <v/>
      </c>
      <c r="T77" s="34" t="str">
        <f ca="1">IF($C77="","",INDIRECT(ADDRESS(MATCH($C77,N°_Ins,0)+2,COLUMN()+2,3,1,"inscription"),1))</f>
        <v/>
      </c>
      <c r="U77" s="36" t="str">
        <f t="shared" ca="1" si="9"/>
        <v/>
      </c>
      <c r="V77" s="14" t="str">
        <f t="shared" ca="1" si="9"/>
        <v/>
      </c>
      <c r="W77" s="15" t="str">
        <f t="shared" ca="1" si="13"/>
        <v/>
      </c>
    </row>
    <row r="78" spans="1:23" ht="18.75">
      <c r="A78" s="13">
        <v>76</v>
      </c>
      <c r="B78" s="25" t="str">
        <f t="shared" si="14"/>
        <v/>
      </c>
      <c r="C78" s="36" t="str">
        <f t="array" ref="C78">IFERROR(INDEX(N°_Ins,SMALL(IF((Section=$C$1),ROW($1:$799)),$A78)),"")</f>
        <v/>
      </c>
      <c r="D78" s="33" t="str">
        <f t="shared" ca="1" si="16"/>
        <v/>
      </c>
      <c r="E78" s="33" t="str">
        <f t="shared" ca="1" si="16"/>
        <v/>
      </c>
      <c r="F78" s="40" t="str">
        <f t="shared" ca="1" si="16"/>
        <v/>
      </c>
      <c r="G78" s="38" t="str">
        <f t="shared" ca="1" si="16"/>
        <v/>
      </c>
      <c r="H78" s="39" t="str">
        <f t="shared" ca="1" si="16"/>
        <v/>
      </c>
      <c r="I78" s="36" t="str">
        <f t="shared" ca="1" si="16"/>
        <v/>
      </c>
      <c r="J78" s="36" t="str">
        <f t="shared" ca="1" si="16"/>
        <v/>
      </c>
      <c r="K78" s="36" t="str">
        <f t="shared" ca="1" si="16"/>
        <v/>
      </c>
      <c r="L78" s="36" t="str">
        <f t="shared" ca="1" si="16"/>
        <v/>
      </c>
      <c r="M78" s="36" t="str">
        <f t="shared" ca="1" si="16"/>
        <v/>
      </c>
      <c r="N78" s="36" t="str">
        <f t="shared" ca="1" si="16"/>
        <v/>
      </c>
      <c r="O78" s="36" t="str">
        <f t="shared" ref="O78:T120" ca="1" si="17">IF($C78="","",INDIRECT(ADDRESS(MATCH($C78,N°_Ins,0)+2,COLUMN()+2,3,1,"inscription"),1))</f>
        <v/>
      </c>
      <c r="P78" s="36" t="str">
        <f t="shared" ca="1" si="17"/>
        <v/>
      </c>
      <c r="Q78" s="36" t="str">
        <f t="shared" ca="1" si="17"/>
        <v/>
      </c>
      <c r="R78" s="36" t="str">
        <f t="shared" ca="1" si="17"/>
        <v/>
      </c>
      <c r="S78" s="34" t="str">
        <f t="shared" ca="1" si="17"/>
        <v/>
      </c>
      <c r="T78" s="34" t="str">
        <f t="shared" ca="1" si="17"/>
        <v/>
      </c>
      <c r="U78" s="36" t="str">
        <f t="shared" ca="1" si="9"/>
        <v/>
      </c>
      <c r="V78" s="14" t="str">
        <f t="shared" ca="1" si="9"/>
        <v/>
      </c>
      <c r="W78" s="15" t="str">
        <f t="shared" ca="1" si="13"/>
        <v/>
      </c>
    </row>
    <row r="79" spans="1:23" ht="18.75">
      <c r="A79" s="13">
        <v>77</v>
      </c>
      <c r="B79" s="25" t="str">
        <f t="shared" si="14"/>
        <v/>
      </c>
      <c r="C79" s="36" t="str">
        <f t="array" ref="C79">IFERROR(INDEX(N°_Ins,SMALL(IF((Section=$C$1),ROW($1:$799)),$A79)),"")</f>
        <v/>
      </c>
      <c r="D79" s="33" t="str">
        <f t="shared" ca="1" si="16"/>
        <v/>
      </c>
      <c r="E79" s="33" t="str">
        <f t="shared" ca="1" si="16"/>
        <v/>
      </c>
      <c r="F79" s="40" t="str">
        <f t="shared" ca="1" si="16"/>
        <v/>
      </c>
      <c r="G79" s="38" t="str">
        <f t="shared" ca="1" si="16"/>
        <v/>
      </c>
      <c r="H79" s="39" t="str">
        <f t="shared" ca="1" si="16"/>
        <v/>
      </c>
      <c r="I79" s="36" t="str">
        <f t="shared" ca="1" si="16"/>
        <v/>
      </c>
      <c r="J79" s="36" t="str">
        <f t="shared" ca="1" si="16"/>
        <v/>
      </c>
      <c r="K79" s="36" t="str">
        <f t="shared" ca="1" si="16"/>
        <v/>
      </c>
      <c r="L79" s="36" t="str">
        <f t="shared" ca="1" si="16"/>
        <v/>
      </c>
      <c r="M79" s="36" t="str">
        <f t="shared" ca="1" si="16"/>
        <v/>
      </c>
      <c r="N79" s="36" t="str">
        <f t="shared" ca="1" si="16"/>
        <v/>
      </c>
      <c r="O79" s="36" t="str">
        <f t="shared" ca="1" si="17"/>
        <v/>
      </c>
      <c r="P79" s="36" t="str">
        <f t="shared" ca="1" si="17"/>
        <v/>
      </c>
      <c r="Q79" s="36" t="str">
        <f t="shared" ca="1" si="17"/>
        <v/>
      </c>
      <c r="R79" s="36" t="str">
        <f t="shared" ca="1" si="17"/>
        <v/>
      </c>
      <c r="S79" s="34" t="str">
        <f t="shared" ca="1" si="17"/>
        <v/>
      </c>
      <c r="T79" s="34" t="str">
        <f t="shared" ca="1" si="17"/>
        <v/>
      </c>
      <c r="U79" s="36" t="str">
        <f t="shared" ca="1" si="9"/>
        <v/>
      </c>
      <c r="V79" s="14" t="str">
        <f t="shared" ca="1" si="9"/>
        <v/>
      </c>
      <c r="W79" s="15" t="str">
        <f t="shared" ca="1" si="13"/>
        <v/>
      </c>
    </row>
    <row r="80" spans="1:23" ht="18.75">
      <c r="A80" s="13">
        <v>78</v>
      </c>
      <c r="B80" s="25" t="str">
        <f t="shared" si="14"/>
        <v/>
      </c>
      <c r="C80" s="36" t="str">
        <f t="array" ref="C80">IFERROR(INDEX(N°_Ins,SMALL(IF((Section=$C$1),ROW($1:$799)),$A80)),"")</f>
        <v/>
      </c>
      <c r="D80" s="33" t="str">
        <f t="shared" ca="1" si="16"/>
        <v/>
      </c>
      <c r="E80" s="33" t="str">
        <f t="shared" ca="1" si="16"/>
        <v/>
      </c>
      <c r="F80" s="40" t="str">
        <f t="shared" ca="1" si="16"/>
        <v/>
      </c>
      <c r="G80" s="38" t="str">
        <f t="shared" ca="1" si="16"/>
        <v/>
      </c>
      <c r="H80" s="39" t="str">
        <f t="shared" ca="1" si="16"/>
        <v/>
      </c>
      <c r="I80" s="36" t="str">
        <f t="shared" ca="1" si="16"/>
        <v/>
      </c>
      <c r="J80" s="36" t="str">
        <f t="shared" ca="1" si="16"/>
        <v/>
      </c>
      <c r="K80" s="36" t="str">
        <f t="shared" ca="1" si="16"/>
        <v/>
      </c>
      <c r="L80" s="36" t="str">
        <f t="shared" ca="1" si="16"/>
        <v/>
      </c>
      <c r="M80" s="36" t="str">
        <f t="shared" ca="1" si="16"/>
        <v/>
      </c>
      <c r="N80" s="36" t="str">
        <f t="shared" ca="1" si="16"/>
        <v/>
      </c>
      <c r="O80" s="36" t="str">
        <f t="shared" ca="1" si="17"/>
        <v/>
      </c>
      <c r="P80" s="36" t="str">
        <f t="shared" ca="1" si="17"/>
        <v/>
      </c>
      <c r="Q80" s="36" t="str">
        <f t="shared" ca="1" si="17"/>
        <v/>
      </c>
      <c r="R80" s="36" t="str">
        <f t="shared" ca="1" si="17"/>
        <v/>
      </c>
      <c r="S80" s="34" t="str">
        <f t="shared" ca="1" si="17"/>
        <v/>
      </c>
      <c r="T80" s="34" t="str">
        <f t="shared" ca="1" si="17"/>
        <v/>
      </c>
      <c r="U80" s="36" t="str">
        <f t="shared" ca="1" si="9"/>
        <v/>
      </c>
      <c r="V80" s="14" t="str">
        <f t="shared" ca="1" si="9"/>
        <v/>
      </c>
      <c r="W80" s="15" t="str">
        <f t="shared" ca="1" si="13"/>
        <v/>
      </c>
    </row>
    <row r="81" spans="1:23" ht="18.75">
      <c r="A81" s="13">
        <v>79</v>
      </c>
      <c r="B81" s="25" t="str">
        <f t="shared" si="14"/>
        <v/>
      </c>
      <c r="C81" s="36" t="str">
        <f t="array" ref="C81">IFERROR(INDEX(N°_Ins,SMALL(IF((Section=$C$1),ROW($1:$799)),$A81)),"")</f>
        <v/>
      </c>
      <c r="D81" s="33" t="str">
        <f t="shared" ca="1" si="16"/>
        <v/>
      </c>
      <c r="E81" s="33" t="str">
        <f t="shared" ca="1" si="16"/>
        <v/>
      </c>
      <c r="F81" s="40" t="str">
        <f t="shared" ca="1" si="16"/>
        <v/>
      </c>
      <c r="G81" s="38" t="str">
        <f t="shared" ca="1" si="16"/>
        <v/>
      </c>
      <c r="H81" s="39" t="str">
        <f t="shared" ca="1" si="16"/>
        <v/>
      </c>
      <c r="I81" s="36" t="str">
        <f t="shared" ca="1" si="16"/>
        <v/>
      </c>
      <c r="J81" s="36" t="str">
        <f t="shared" ca="1" si="16"/>
        <v/>
      </c>
      <c r="K81" s="36" t="str">
        <f t="shared" ca="1" si="16"/>
        <v/>
      </c>
      <c r="L81" s="36" t="str">
        <f t="shared" ca="1" si="16"/>
        <v/>
      </c>
      <c r="M81" s="36" t="str">
        <f t="shared" ca="1" si="16"/>
        <v/>
      </c>
      <c r="N81" s="36" t="str">
        <f t="shared" ca="1" si="16"/>
        <v/>
      </c>
      <c r="O81" s="36" t="str">
        <f t="shared" ca="1" si="17"/>
        <v/>
      </c>
      <c r="P81" s="36" t="str">
        <f t="shared" ca="1" si="17"/>
        <v/>
      </c>
      <c r="Q81" s="36" t="str">
        <f t="shared" ca="1" si="17"/>
        <v/>
      </c>
      <c r="R81" s="36" t="str">
        <f t="shared" ca="1" si="17"/>
        <v/>
      </c>
      <c r="S81" s="34" t="str">
        <f t="shared" ca="1" si="17"/>
        <v/>
      </c>
      <c r="T81" s="34" t="str">
        <f t="shared" ca="1" si="17"/>
        <v/>
      </c>
      <c r="U81" s="36" t="str">
        <f t="shared" ca="1" si="9"/>
        <v/>
      </c>
      <c r="V81" s="14" t="str">
        <f t="shared" ca="1" si="9"/>
        <v/>
      </c>
      <c r="W81" s="15" t="str">
        <f t="shared" ca="1" si="13"/>
        <v/>
      </c>
    </row>
    <row r="82" spans="1:23" ht="18.75">
      <c r="A82" s="13">
        <v>80</v>
      </c>
      <c r="B82" s="25" t="str">
        <f t="shared" si="14"/>
        <v/>
      </c>
      <c r="C82" s="36" t="str">
        <f t="array" ref="C82">IFERROR(INDEX(N°_Ins,SMALL(IF((Section=$C$1),ROW($1:$799)),$A82)),"")</f>
        <v/>
      </c>
      <c r="D82" s="33" t="str">
        <f t="shared" ca="1" si="16"/>
        <v/>
      </c>
      <c r="E82" s="33" t="str">
        <f t="shared" ca="1" si="16"/>
        <v/>
      </c>
      <c r="F82" s="40" t="str">
        <f t="shared" ca="1" si="16"/>
        <v/>
      </c>
      <c r="G82" s="38" t="str">
        <f t="shared" ca="1" si="16"/>
        <v/>
      </c>
      <c r="H82" s="39" t="str">
        <f t="shared" ca="1" si="16"/>
        <v/>
      </c>
      <c r="I82" s="36" t="str">
        <f t="shared" ca="1" si="16"/>
        <v/>
      </c>
      <c r="J82" s="36" t="str">
        <f t="shared" ca="1" si="16"/>
        <v/>
      </c>
      <c r="K82" s="36" t="str">
        <f t="shared" ca="1" si="16"/>
        <v/>
      </c>
      <c r="L82" s="36" t="str">
        <f t="shared" ca="1" si="16"/>
        <v/>
      </c>
      <c r="M82" s="36" t="str">
        <f t="shared" ca="1" si="16"/>
        <v/>
      </c>
      <c r="N82" s="36" t="str">
        <f t="shared" ca="1" si="16"/>
        <v/>
      </c>
      <c r="O82" s="36" t="str">
        <f t="shared" ca="1" si="17"/>
        <v/>
      </c>
      <c r="P82" s="36" t="str">
        <f t="shared" ca="1" si="17"/>
        <v/>
      </c>
      <c r="Q82" s="36" t="str">
        <f t="shared" ca="1" si="17"/>
        <v/>
      </c>
      <c r="R82" s="36" t="str">
        <f t="shared" ca="1" si="17"/>
        <v/>
      </c>
      <c r="S82" s="34" t="str">
        <f t="shared" ca="1" si="17"/>
        <v/>
      </c>
      <c r="T82" s="34" t="str">
        <f t="shared" ca="1" si="17"/>
        <v/>
      </c>
      <c r="U82" s="36" t="str">
        <f t="shared" ca="1" si="9"/>
        <v/>
      </c>
      <c r="V82" s="14" t="str">
        <f t="shared" ca="1" si="9"/>
        <v/>
      </c>
      <c r="W82" s="15" t="str">
        <f t="shared" ca="1" si="13"/>
        <v/>
      </c>
    </row>
    <row r="83" spans="1:23" ht="18.75">
      <c r="A83" s="13">
        <v>81</v>
      </c>
      <c r="B83" s="25" t="str">
        <f t="shared" si="14"/>
        <v/>
      </c>
      <c r="C83" s="36" t="str">
        <f t="array" ref="C83">IFERROR(INDEX(N°_Ins,SMALL(IF((Section=$C$1),ROW($1:$799)),$A83)),"")</f>
        <v/>
      </c>
      <c r="D83" s="33" t="str">
        <f t="shared" ca="1" si="16"/>
        <v/>
      </c>
      <c r="E83" s="33" t="str">
        <f t="shared" ca="1" si="16"/>
        <v/>
      </c>
      <c r="F83" s="40" t="str">
        <f t="shared" ca="1" si="16"/>
        <v/>
      </c>
      <c r="G83" s="38" t="str">
        <f t="shared" ca="1" si="16"/>
        <v/>
      </c>
      <c r="H83" s="39" t="str">
        <f t="shared" ca="1" si="16"/>
        <v/>
      </c>
      <c r="I83" s="36" t="str">
        <f t="shared" ca="1" si="16"/>
        <v/>
      </c>
      <c r="J83" s="36" t="str">
        <f t="shared" ca="1" si="16"/>
        <v/>
      </c>
      <c r="K83" s="36" t="str">
        <f t="shared" ca="1" si="16"/>
        <v/>
      </c>
      <c r="L83" s="36" t="str">
        <f t="shared" ca="1" si="16"/>
        <v/>
      </c>
      <c r="M83" s="36" t="str">
        <f t="shared" ca="1" si="16"/>
        <v/>
      </c>
      <c r="N83" s="36" t="str">
        <f t="shared" ca="1" si="16"/>
        <v/>
      </c>
      <c r="O83" s="36" t="str">
        <f t="shared" ca="1" si="17"/>
        <v/>
      </c>
      <c r="P83" s="36" t="str">
        <f t="shared" ca="1" si="17"/>
        <v/>
      </c>
      <c r="Q83" s="36" t="str">
        <f t="shared" ca="1" si="17"/>
        <v/>
      </c>
      <c r="R83" s="36" t="str">
        <f t="shared" ca="1" si="17"/>
        <v/>
      </c>
      <c r="S83" s="34" t="str">
        <f t="shared" ca="1" si="17"/>
        <v/>
      </c>
      <c r="T83" s="34" t="str">
        <f t="shared" ca="1" si="17"/>
        <v/>
      </c>
      <c r="U83" s="36" t="str">
        <f t="shared" ca="1" si="9"/>
        <v/>
      </c>
      <c r="V83" s="14" t="str">
        <f t="shared" ca="1" si="9"/>
        <v/>
      </c>
      <c r="W83" s="15" t="str">
        <f t="shared" ca="1" si="13"/>
        <v/>
      </c>
    </row>
    <row r="84" spans="1:23" ht="18.75">
      <c r="A84" s="13">
        <v>82</v>
      </c>
      <c r="B84" s="25" t="str">
        <f t="shared" si="14"/>
        <v/>
      </c>
      <c r="C84" s="36" t="str">
        <f t="array" ref="C84">IFERROR(INDEX(N°_Ins,SMALL(IF((Section=$C$1),ROW($1:$799)),$A84)),"")</f>
        <v/>
      </c>
      <c r="D84" s="33" t="str">
        <f t="shared" ca="1" si="16"/>
        <v/>
      </c>
      <c r="E84" s="33" t="str">
        <f t="shared" ca="1" si="16"/>
        <v/>
      </c>
      <c r="F84" s="40" t="str">
        <f t="shared" ca="1" si="16"/>
        <v/>
      </c>
      <c r="G84" s="38" t="str">
        <f t="shared" ca="1" si="16"/>
        <v/>
      </c>
      <c r="H84" s="39" t="str">
        <f t="shared" ca="1" si="16"/>
        <v/>
      </c>
      <c r="I84" s="36" t="str">
        <f t="shared" ca="1" si="16"/>
        <v/>
      </c>
      <c r="J84" s="36" t="str">
        <f t="shared" ca="1" si="16"/>
        <v/>
      </c>
      <c r="K84" s="36" t="str">
        <f t="shared" ca="1" si="16"/>
        <v/>
      </c>
      <c r="L84" s="36" t="str">
        <f t="shared" ca="1" si="16"/>
        <v/>
      </c>
      <c r="M84" s="36" t="str">
        <f t="shared" ca="1" si="16"/>
        <v/>
      </c>
      <c r="N84" s="36" t="str">
        <f t="shared" ca="1" si="16"/>
        <v/>
      </c>
      <c r="O84" s="36" t="str">
        <f t="shared" ca="1" si="17"/>
        <v/>
      </c>
      <c r="P84" s="36" t="str">
        <f t="shared" ca="1" si="17"/>
        <v/>
      </c>
      <c r="Q84" s="36" t="str">
        <f t="shared" ca="1" si="17"/>
        <v/>
      </c>
      <c r="R84" s="36" t="str">
        <f t="shared" ca="1" si="17"/>
        <v/>
      </c>
      <c r="S84" s="34" t="str">
        <f t="shared" ca="1" si="17"/>
        <v/>
      </c>
      <c r="T84" s="34" t="str">
        <f t="shared" ca="1" si="17"/>
        <v/>
      </c>
      <c r="U84" s="36" t="str">
        <f t="shared" ca="1" si="9"/>
        <v/>
      </c>
      <c r="V84" s="14" t="str">
        <f t="shared" ca="1" si="9"/>
        <v/>
      </c>
      <c r="W84" s="15" t="str">
        <f t="shared" ref="W84:W103" ca="1" si="18">IF($C84="","",INDIRECT(ADDRESS(MATCH($C84,N°_Ins,0)+2,COLUMN()-2,3,1,"inscription"),1))</f>
        <v/>
      </c>
    </row>
    <row r="85" spans="1:23" ht="18.75">
      <c r="A85" s="13">
        <v>83</v>
      </c>
      <c r="B85" s="25" t="str">
        <f t="shared" si="14"/>
        <v/>
      </c>
      <c r="C85" s="36" t="str">
        <f t="array" ref="C85">IFERROR(INDEX(N°_Ins,SMALL(IF((Section=$C$1),ROW($1:$799)),$A85)),"")</f>
        <v/>
      </c>
      <c r="D85" s="33" t="str">
        <f t="shared" ca="1" si="16"/>
        <v/>
      </c>
      <c r="E85" s="33" t="str">
        <f t="shared" ca="1" si="16"/>
        <v/>
      </c>
      <c r="F85" s="40" t="str">
        <f t="shared" ca="1" si="16"/>
        <v/>
      </c>
      <c r="G85" s="38" t="str">
        <f t="shared" ca="1" si="16"/>
        <v/>
      </c>
      <c r="H85" s="39" t="str">
        <f t="shared" ca="1" si="16"/>
        <v/>
      </c>
      <c r="I85" s="36" t="str">
        <f t="shared" ca="1" si="16"/>
        <v/>
      </c>
      <c r="J85" s="36" t="str">
        <f t="shared" ca="1" si="16"/>
        <v/>
      </c>
      <c r="K85" s="36" t="str">
        <f t="shared" ca="1" si="16"/>
        <v/>
      </c>
      <c r="L85" s="36" t="str">
        <f t="shared" ca="1" si="16"/>
        <v/>
      </c>
      <c r="M85" s="36" t="str">
        <f t="shared" ca="1" si="16"/>
        <v/>
      </c>
      <c r="N85" s="36" t="str">
        <f t="shared" ca="1" si="16"/>
        <v/>
      </c>
      <c r="O85" s="36" t="str">
        <f t="shared" ca="1" si="17"/>
        <v/>
      </c>
      <c r="P85" s="36" t="str">
        <f t="shared" ca="1" si="17"/>
        <v/>
      </c>
      <c r="Q85" s="36" t="str">
        <f t="shared" ca="1" si="17"/>
        <v/>
      </c>
      <c r="R85" s="36" t="str">
        <f t="shared" ca="1" si="17"/>
        <v/>
      </c>
      <c r="S85" s="34" t="str">
        <f t="shared" ca="1" si="17"/>
        <v/>
      </c>
      <c r="T85" s="34" t="str">
        <f t="shared" ca="1" si="17"/>
        <v/>
      </c>
      <c r="U85" s="36" t="str">
        <f t="shared" ca="1" si="9"/>
        <v/>
      </c>
      <c r="V85" s="14" t="str">
        <f t="shared" ca="1" si="9"/>
        <v/>
      </c>
      <c r="W85" s="15" t="str">
        <f t="shared" ca="1" si="18"/>
        <v/>
      </c>
    </row>
    <row r="86" spans="1:23" ht="18.75">
      <c r="A86" s="13">
        <v>84</v>
      </c>
      <c r="B86" s="25" t="str">
        <f t="shared" si="14"/>
        <v/>
      </c>
      <c r="C86" s="36" t="str">
        <f t="array" ref="C86">IFERROR(INDEX(N°_Ins,SMALL(IF((Section=$C$1),ROW($1:$799)),$A86)),"")</f>
        <v/>
      </c>
      <c r="D86" s="33" t="str">
        <f t="shared" ca="1" si="16"/>
        <v/>
      </c>
      <c r="E86" s="33" t="str">
        <f t="shared" ca="1" si="16"/>
        <v/>
      </c>
      <c r="F86" s="40" t="str">
        <f t="shared" ca="1" si="16"/>
        <v/>
      </c>
      <c r="G86" s="38" t="str">
        <f t="shared" ca="1" si="16"/>
        <v/>
      </c>
      <c r="H86" s="39" t="str">
        <f t="shared" ca="1" si="16"/>
        <v/>
      </c>
      <c r="I86" s="36" t="str">
        <f t="shared" ca="1" si="16"/>
        <v/>
      </c>
      <c r="J86" s="36" t="str">
        <f t="shared" ca="1" si="16"/>
        <v/>
      </c>
      <c r="K86" s="36" t="str">
        <f t="shared" ca="1" si="16"/>
        <v/>
      </c>
      <c r="L86" s="36" t="str">
        <f t="shared" ca="1" si="16"/>
        <v/>
      </c>
      <c r="M86" s="36" t="str">
        <f t="shared" ca="1" si="16"/>
        <v/>
      </c>
      <c r="N86" s="36" t="str">
        <f t="shared" ca="1" si="16"/>
        <v/>
      </c>
      <c r="O86" s="36" t="str">
        <f t="shared" ca="1" si="17"/>
        <v/>
      </c>
      <c r="P86" s="36" t="str">
        <f t="shared" ca="1" si="17"/>
        <v/>
      </c>
      <c r="Q86" s="36" t="str">
        <f t="shared" ca="1" si="17"/>
        <v/>
      </c>
      <c r="R86" s="36" t="str">
        <f t="shared" ca="1" si="17"/>
        <v/>
      </c>
      <c r="S86" s="34" t="str">
        <f t="shared" ca="1" si="17"/>
        <v/>
      </c>
      <c r="T86" s="34" t="str">
        <f t="shared" ca="1" si="17"/>
        <v/>
      </c>
      <c r="U86" s="36" t="str">
        <f t="shared" ca="1" si="9"/>
        <v/>
      </c>
      <c r="V86" s="14" t="str">
        <f t="shared" ca="1" si="9"/>
        <v/>
      </c>
      <c r="W86" s="15" t="str">
        <f t="shared" ca="1" si="18"/>
        <v/>
      </c>
    </row>
    <row r="87" spans="1:23" ht="18.75">
      <c r="A87" s="13">
        <v>85</v>
      </c>
      <c r="B87" s="25" t="str">
        <f t="shared" si="14"/>
        <v/>
      </c>
      <c r="C87" s="36" t="str">
        <f t="array" ref="C87">IFERROR(INDEX(N°_Ins,SMALL(IF((Section=$C$1),ROW($1:$799)),$A87)),"")</f>
        <v/>
      </c>
      <c r="D87" s="33" t="str">
        <f t="shared" ca="1" si="16"/>
        <v/>
      </c>
      <c r="E87" s="33" t="str">
        <f t="shared" ca="1" si="16"/>
        <v/>
      </c>
      <c r="F87" s="40" t="str">
        <f t="shared" ca="1" si="16"/>
        <v/>
      </c>
      <c r="G87" s="38" t="str">
        <f t="shared" ca="1" si="16"/>
        <v/>
      </c>
      <c r="H87" s="39" t="str">
        <f t="shared" ca="1" si="16"/>
        <v/>
      </c>
      <c r="I87" s="36" t="str">
        <f t="shared" ca="1" si="16"/>
        <v/>
      </c>
      <c r="J87" s="36" t="str">
        <f t="shared" ca="1" si="16"/>
        <v/>
      </c>
      <c r="K87" s="36" t="str">
        <f t="shared" ca="1" si="16"/>
        <v/>
      </c>
      <c r="L87" s="36" t="str">
        <f t="shared" ca="1" si="16"/>
        <v/>
      </c>
      <c r="M87" s="36" t="str">
        <f t="shared" ca="1" si="16"/>
        <v/>
      </c>
      <c r="N87" s="36" t="str">
        <f t="shared" ca="1" si="16"/>
        <v/>
      </c>
      <c r="O87" s="36" t="str">
        <f t="shared" ca="1" si="17"/>
        <v/>
      </c>
      <c r="P87" s="36" t="str">
        <f t="shared" ca="1" si="17"/>
        <v/>
      </c>
      <c r="Q87" s="36" t="str">
        <f t="shared" ca="1" si="17"/>
        <v/>
      </c>
      <c r="R87" s="36" t="str">
        <f t="shared" ca="1" si="17"/>
        <v/>
      </c>
      <c r="S87" s="34" t="str">
        <f t="shared" ca="1" si="17"/>
        <v/>
      </c>
      <c r="T87" s="34" t="str">
        <f t="shared" ca="1" si="17"/>
        <v/>
      </c>
      <c r="U87" s="36" t="str">
        <f t="shared" ca="1" si="9"/>
        <v/>
      </c>
      <c r="V87" s="14" t="str">
        <f t="shared" ca="1" si="9"/>
        <v/>
      </c>
      <c r="W87" s="15" t="str">
        <f t="shared" ca="1" si="18"/>
        <v/>
      </c>
    </row>
    <row r="88" spans="1:23" ht="18.75">
      <c r="A88" s="13">
        <v>86</v>
      </c>
      <c r="B88" s="25" t="str">
        <f t="shared" si="14"/>
        <v/>
      </c>
      <c r="C88" s="36" t="str">
        <f t="array" ref="C88">IFERROR(INDEX(N°_Ins,SMALL(IF((Section=$C$1),ROW($1:$799)),$A88)),"")</f>
        <v/>
      </c>
      <c r="D88" s="33" t="str">
        <f t="shared" ca="1" si="16"/>
        <v/>
      </c>
      <c r="E88" s="33" t="str">
        <f t="shared" ca="1" si="16"/>
        <v/>
      </c>
      <c r="F88" s="40" t="str">
        <f t="shared" ca="1" si="16"/>
        <v/>
      </c>
      <c r="G88" s="38" t="str">
        <f t="shared" ca="1" si="16"/>
        <v/>
      </c>
      <c r="H88" s="39" t="str">
        <f t="shared" ca="1" si="16"/>
        <v/>
      </c>
      <c r="I88" s="36" t="str">
        <f t="shared" ca="1" si="16"/>
        <v/>
      </c>
      <c r="J88" s="36" t="str">
        <f t="shared" ca="1" si="16"/>
        <v/>
      </c>
      <c r="K88" s="36" t="str">
        <f t="shared" ca="1" si="16"/>
        <v/>
      </c>
      <c r="L88" s="36" t="str">
        <f t="shared" ca="1" si="16"/>
        <v/>
      </c>
      <c r="M88" s="36" t="str">
        <f t="shared" ca="1" si="16"/>
        <v/>
      </c>
      <c r="N88" s="36" t="str">
        <f t="shared" ca="1" si="16"/>
        <v/>
      </c>
      <c r="O88" s="36" t="str">
        <f t="shared" ca="1" si="17"/>
        <v/>
      </c>
      <c r="P88" s="36" t="str">
        <f t="shared" ca="1" si="17"/>
        <v/>
      </c>
      <c r="Q88" s="36" t="str">
        <f t="shared" ca="1" si="17"/>
        <v/>
      </c>
      <c r="R88" s="36" t="str">
        <f t="shared" ca="1" si="17"/>
        <v/>
      </c>
      <c r="S88" s="34" t="str">
        <f t="shared" ca="1" si="17"/>
        <v/>
      </c>
      <c r="T88" s="34" t="str">
        <f t="shared" ca="1" si="17"/>
        <v/>
      </c>
      <c r="U88" s="36" t="str">
        <f t="shared" ca="1" si="9"/>
        <v/>
      </c>
      <c r="V88" s="14" t="str">
        <f t="shared" ca="1" si="9"/>
        <v/>
      </c>
      <c r="W88" s="15" t="str">
        <f t="shared" ca="1" si="18"/>
        <v/>
      </c>
    </row>
    <row r="89" spans="1:23" ht="18.75">
      <c r="A89" s="13">
        <v>87</v>
      </c>
      <c r="B89" s="25" t="str">
        <f t="shared" si="14"/>
        <v/>
      </c>
      <c r="C89" s="36" t="str">
        <f t="array" ref="C89">IFERROR(INDEX(N°_Ins,SMALL(IF((Section=$C$1),ROW($1:$799)),$A89)),"")</f>
        <v/>
      </c>
      <c r="D89" s="33" t="str">
        <f t="shared" ca="1" si="16"/>
        <v/>
      </c>
      <c r="E89" s="33" t="str">
        <f t="shared" ca="1" si="16"/>
        <v/>
      </c>
      <c r="F89" s="40" t="str">
        <f t="shared" ca="1" si="16"/>
        <v/>
      </c>
      <c r="G89" s="38" t="str">
        <f t="shared" ca="1" si="16"/>
        <v/>
      </c>
      <c r="H89" s="39" t="str">
        <f t="shared" ca="1" si="16"/>
        <v/>
      </c>
      <c r="I89" s="36" t="str">
        <f t="shared" ca="1" si="16"/>
        <v/>
      </c>
      <c r="J89" s="36" t="str">
        <f t="shared" ca="1" si="16"/>
        <v/>
      </c>
      <c r="K89" s="36" t="str">
        <f t="shared" ca="1" si="16"/>
        <v/>
      </c>
      <c r="L89" s="36" t="str">
        <f t="shared" ca="1" si="16"/>
        <v/>
      </c>
      <c r="M89" s="36" t="str">
        <f t="shared" ca="1" si="16"/>
        <v/>
      </c>
      <c r="N89" s="36" t="str">
        <f t="shared" ca="1" si="16"/>
        <v/>
      </c>
      <c r="O89" s="36" t="str">
        <f t="shared" ca="1" si="17"/>
        <v/>
      </c>
      <c r="P89" s="36" t="str">
        <f t="shared" ca="1" si="17"/>
        <v/>
      </c>
      <c r="Q89" s="36" t="str">
        <f t="shared" ca="1" si="17"/>
        <v/>
      </c>
      <c r="R89" s="36" t="str">
        <f t="shared" ca="1" si="17"/>
        <v/>
      </c>
      <c r="S89" s="34" t="str">
        <f t="shared" ca="1" si="17"/>
        <v/>
      </c>
      <c r="T89" s="34" t="str">
        <f t="shared" ca="1" si="17"/>
        <v/>
      </c>
      <c r="U89" s="36" t="str">
        <f t="shared" ca="1" si="9"/>
        <v/>
      </c>
      <c r="V89" s="14" t="str">
        <f t="shared" ca="1" si="9"/>
        <v/>
      </c>
      <c r="W89" s="15" t="str">
        <f t="shared" ca="1" si="18"/>
        <v/>
      </c>
    </row>
    <row r="90" spans="1:23" ht="18.75">
      <c r="A90" s="13">
        <v>88</v>
      </c>
      <c r="B90" s="25" t="str">
        <f t="shared" si="14"/>
        <v/>
      </c>
      <c r="C90" s="36" t="str">
        <f t="array" ref="C90">IFERROR(INDEX(N°_Ins,SMALL(IF((Section=$C$1),ROW($1:$799)),$A90)),"")</f>
        <v/>
      </c>
      <c r="D90" s="33" t="str">
        <f t="shared" ca="1" si="16"/>
        <v/>
      </c>
      <c r="E90" s="33" t="str">
        <f t="shared" ca="1" si="16"/>
        <v/>
      </c>
      <c r="F90" s="40" t="str">
        <f t="shared" ca="1" si="16"/>
        <v/>
      </c>
      <c r="G90" s="38" t="str">
        <f t="shared" ca="1" si="16"/>
        <v/>
      </c>
      <c r="H90" s="39" t="str">
        <f t="shared" ca="1" si="16"/>
        <v/>
      </c>
      <c r="I90" s="36" t="str">
        <f t="shared" ca="1" si="16"/>
        <v/>
      </c>
      <c r="J90" s="36" t="str">
        <f t="shared" ca="1" si="16"/>
        <v/>
      </c>
      <c r="K90" s="36" t="str">
        <f t="shared" ca="1" si="16"/>
        <v/>
      </c>
      <c r="L90" s="36" t="str">
        <f t="shared" ca="1" si="16"/>
        <v/>
      </c>
      <c r="M90" s="36" t="str">
        <f t="shared" ca="1" si="16"/>
        <v/>
      </c>
      <c r="N90" s="36" t="str">
        <f t="shared" ca="1" si="16"/>
        <v/>
      </c>
      <c r="O90" s="36" t="str">
        <f t="shared" ca="1" si="17"/>
        <v/>
      </c>
      <c r="P90" s="36" t="str">
        <f t="shared" ca="1" si="17"/>
        <v/>
      </c>
      <c r="Q90" s="36" t="str">
        <f t="shared" ca="1" si="17"/>
        <v/>
      </c>
      <c r="R90" s="36" t="str">
        <f t="shared" ca="1" si="17"/>
        <v/>
      </c>
      <c r="S90" s="34" t="str">
        <f t="shared" ca="1" si="17"/>
        <v/>
      </c>
      <c r="T90" s="34" t="str">
        <f t="shared" ca="1" si="17"/>
        <v/>
      </c>
      <c r="U90" s="36" t="str">
        <f t="shared" ca="1" si="9"/>
        <v/>
      </c>
      <c r="V90" s="14" t="str">
        <f t="shared" ca="1" si="9"/>
        <v/>
      </c>
      <c r="W90" s="15" t="str">
        <f t="shared" ca="1" si="18"/>
        <v/>
      </c>
    </row>
    <row r="91" spans="1:23" ht="18.75">
      <c r="A91" s="13">
        <v>89</v>
      </c>
      <c r="B91" s="25" t="str">
        <f t="shared" si="14"/>
        <v/>
      </c>
      <c r="C91" s="36" t="str">
        <f t="array" ref="C91">IFERROR(INDEX(N°_Ins,SMALL(IF((Section=$C$1),ROW($1:$799)),$A91)),"")</f>
        <v/>
      </c>
      <c r="D91" s="33" t="str">
        <f t="shared" ca="1" si="16"/>
        <v/>
      </c>
      <c r="E91" s="33" t="str">
        <f t="shared" ca="1" si="16"/>
        <v/>
      </c>
      <c r="F91" s="40" t="str">
        <f t="shared" ca="1" si="16"/>
        <v/>
      </c>
      <c r="G91" s="38" t="str">
        <f t="shared" ca="1" si="16"/>
        <v/>
      </c>
      <c r="H91" s="39" t="str">
        <f t="shared" ca="1" si="16"/>
        <v/>
      </c>
      <c r="I91" s="36" t="str">
        <f t="shared" ca="1" si="16"/>
        <v/>
      </c>
      <c r="J91" s="36" t="str">
        <f t="shared" ca="1" si="16"/>
        <v/>
      </c>
      <c r="K91" s="36" t="str">
        <f t="shared" ca="1" si="16"/>
        <v/>
      </c>
      <c r="L91" s="36" t="str">
        <f t="shared" ca="1" si="16"/>
        <v/>
      </c>
      <c r="M91" s="36" t="str">
        <f t="shared" ca="1" si="16"/>
        <v/>
      </c>
      <c r="N91" s="36" t="str">
        <f t="shared" ca="1" si="16"/>
        <v/>
      </c>
      <c r="O91" s="36" t="str">
        <f t="shared" ca="1" si="17"/>
        <v/>
      </c>
      <c r="P91" s="36" t="str">
        <f t="shared" ca="1" si="17"/>
        <v/>
      </c>
      <c r="Q91" s="36" t="str">
        <f t="shared" ca="1" si="17"/>
        <v/>
      </c>
      <c r="R91" s="36" t="str">
        <f t="shared" ca="1" si="17"/>
        <v/>
      </c>
      <c r="S91" s="34" t="str">
        <f t="shared" ca="1" si="17"/>
        <v/>
      </c>
      <c r="T91" s="34" t="str">
        <f t="shared" ca="1" si="17"/>
        <v/>
      </c>
      <c r="U91" s="36" t="str">
        <f t="shared" ca="1" si="9"/>
        <v/>
      </c>
      <c r="V91" s="14" t="str">
        <f t="shared" ca="1" si="9"/>
        <v/>
      </c>
      <c r="W91" s="15" t="str">
        <f t="shared" ca="1" si="18"/>
        <v/>
      </c>
    </row>
    <row r="92" spans="1:23" ht="18.75">
      <c r="A92" s="13">
        <v>90</v>
      </c>
      <c r="B92" s="25" t="str">
        <f t="shared" si="14"/>
        <v/>
      </c>
      <c r="C92" s="36" t="str">
        <f t="array" ref="C92">IFERROR(INDEX(N°_Ins,SMALL(IF((Section=$C$1),ROW($1:$799)),$A92)),"")</f>
        <v/>
      </c>
      <c r="D92" s="33" t="str">
        <f t="shared" ca="1" si="16"/>
        <v/>
      </c>
      <c r="E92" s="33" t="str">
        <f t="shared" ca="1" si="16"/>
        <v/>
      </c>
      <c r="F92" s="40" t="str">
        <f t="shared" ca="1" si="16"/>
        <v/>
      </c>
      <c r="G92" s="38" t="str">
        <f t="shared" ca="1" si="16"/>
        <v/>
      </c>
      <c r="H92" s="39" t="str">
        <f t="shared" ca="1" si="16"/>
        <v/>
      </c>
      <c r="I92" s="36" t="str">
        <f t="shared" ca="1" si="16"/>
        <v/>
      </c>
      <c r="J92" s="36" t="str">
        <f t="shared" ca="1" si="16"/>
        <v/>
      </c>
      <c r="K92" s="36" t="str">
        <f t="shared" ca="1" si="16"/>
        <v/>
      </c>
      <c r="L92" s="36" t="str">
        <f t="shared" ca="1" si="16"/>
        <v/>
      </c>
      <c r="M92" s="36" t="str">
        <f t="shared" ca="1" si="16"/>
        <v/>
      </c>
      <c r="N92" s="36" t="str">
        <f t="shared" ca="1" si="16"/>
        <v/>
      </c>
      <c r="O92" s="36" t="str">
        <f t="shared" ca="1" si="17"/>
        <v/>
      </c>
      <c r="P92" s="36" t="str">
        <f t="shared" ca="1" si="17"/>
        <v/>
      </c>
      <c r="Q92" s="36" t="str">
        <f t="shared" ca="1" si="17"/>
        <v/>
      </c>
      <c r="R92" s="36" t="str">
        <f t="shared" ca="1" si="17"/>
        <v/>
      </c>
      <c r="S92" s="34" t="str">
        <f t="shared" ca="1" si="17"/>
        <v/>
      </c>
      <c r="T92" s="34" t="str">
        <f t="shared" ca="1" si="17"/>
        <v/>
      </c>
      <c r="U92" s="36" t="str">
        <f t="shared" ca="1" si="9"/>
        <v/>
      </c>
      <c r="V92" s="14" t="str">
        <f t="shared" ca="1" si="9"/>
        <v/>
      </c>
      <c r="W92" s="15" t="str">
        <f t="shared" ca="1" si="18"/>
        <v/>
      </c>
    </row>
    <row r="93" spans="1:23" ht="18.75">
      <c r="A93" s="13">
        <v>91</v>
      </c>
      <c r="B93" s="25" t="str">
        <f t="shared" si="14"/>
        <v/>
      </c>
      <c r="C93" s="36" t="str">
        <f t="array" ref="C93">IFERROR(INDEX(N°_Ins,SMALL(IF((Section=$C$1),ROW($1:$799)),$A93)),"")</f>
        <v/>
      </c>
      <c r="D93" s="33" t="str">
        <f t="shared" ca="1" si="16"/>
        <v/>
      </c>
      <c r="E93" s="33" t="str">
        <f t="shared" ca="1" si="16"/>
        <v/>
      </c>
      <c r="F93" s="40" t="str">
        <f t="shared" ca="1" si="16"/>
        <v/>
      </c>
      <c r="G93" s="38" t="str">
        <f t="shared" ca="1" si="16"/>
        <v/>
      </c>
      <c r="H93" s="39" t="str">
        <f t="shared" ca="1" si="16"/>
        <v/>
      </c>
      <c r="I93" s="36" t="str">
        <f t="shared" ca="1" si="16"/>
        <v/>
      </c>
      <c r="J93" s="36" t="str">
        <f t="shared" ca="1" si="16"/>
        <v/>
      </c>
      <c r="K93" s="36" t="str">
        <f t="shared" ca="1" si="16"/>
        <v/>
      </c>
      <c r="L93" s="36" t="str">
        <f t="shared" ca="1" si="16"/>
        <v/>
      </c>
      <c r="M93" s="36" t="str">
        <f t="shared" ca="1" si="16"/>
        <v/>
      </c>
      <c r="N93" s="36" t="str">
        <f t="shared" ca="1" si="16"/>
        <v/>
      </c>
      <c r="O93" s="36" t="str">
        <f t="shared" ca="1" si="17"/>
        <v/>
      </c>
      <c r="P93" s="36" t="str">
        <f t="shared" ca="1" si="17"/>
        <v/>
      </c>
      <c r="Q93" s="36" t="str">
        <f t="shared" ca="1" si="17"/>
        <v/>
      </c>
      <c r="R93" s="36" t="str">
        <f t="shared" ca="1" si="17"/>
        <v/>
      </c>
      <c r="S93" s="34" t="str">
        <f t="shared" ca="1" si="17"/>
        <v/>
      </c>
      <c r="T93" s="34" t="str">
        <f t="shared" ca="1" si="17"/>
        <v/>
      </c>
      <c r="U93" s="36" t="str">
        <f t="shared" ca="1" si="9"/>
        <v/>
      </c>
      <c r="V93" s="14" t="str">
        <f t="shared" ca="1" si="9"/>
        <v/>
      </c>
      <c r="W93" s="15" t="str">
        <f t="shared" ca="1" si="18"/>
        <v/>
      </c>
    </row>
    <row r="94" spans="1:23" ht="18.75">
      <c r="A94" s="13">
        <v>92</v>
      </c>
      <c r="B94" s="25" t="str">
        <f t="shared" si="14"/>
        <v/>
      </c>
      <c r="C94" s="36" t="str">
        <f t="array" ref="C94">IFERROR(INDEX(N°_Ins,SMALL(IF((Section=$C$1),ROW($1:$799)),$A94)),"")</f>
        <v/>
      </c>
      <c r="D94" s="33" t="str">
        <f t="shared" ca="1" si="16"/>
        <v/>
      </c>
      <c r="E94" s="33" t="str">
        <f t="shared" ca="1" si="16"/>
        <v/>
      </c>
      <c r="F94" s="40" t="str">
        <f t="shared" ca="1" si="16"/>
        <v/>
      </c>
      <c r="G94" s="38" t="str">
        <f t="shared" ca="1" si="16"/>
        <v/>
      </c>
      <c r="H94" s="39" t="str">
        <f t="shared" ca="1" si="16"/>
        <v/>
      </c>
      <c r="I94" s="36" t="str">
        <f t="shared" ca="1" si="16"/>
        <v/>
      </c>
      <c r="J94" s="36" t="str">
        <f t="shared" ca="1" si="16"/>
        <v/>
      </c>
      <c r="K94" s="36" t="str">
        <f t="shared" ca="1" si="16"/>
        <v/>
      </c>
      <c r="L94" s="36" t="str">
        <f t="shared" ca="1" si="16"/>
        <v/>
      </c>
      <c r="M94" s="36" t="str">
        <f t="shared" ca="1" si="16"/>
        <v/>
      </c>
      <c r="N94" s="36" t="str">
        <f t="shared" ca="1" si="16"/>
        <v/>
      </c>
      <c r="O94" s="36" t="str">
        <f t="shared" ca="1" si="17"/>
        <v/>
      </c>
      <c r="P94" s="36" t="str">
        <f t="shared" ca="1" si="17"/>
        <v/>
      </c>
      <c r="Q94" s="36" t="str">
        <f t="shared" ca="1" si="17"/>
        <v/>
      </c>
      <c r="R94" s="36" t="str">
        <f t="shared" ca="1" si="17"/>
        <v/>
      </c>
      <c r="S94" s="34" t="str">
        <f t="shared" ca="1" si="17"/>
        <v/>
      </c>
      <c r="T94" s="34" t="str">
        <f t="shared" ca="1" si="17"/>
        <v/>
      </c>
      <c r="U94" s="36" t="str">
        <f t="shared" ca="1" si="9"/>
        <v/>
      </c>
      <c r="V94" s="14" t="str">
        <f t="shared" ca="1" si="9"/>
        <v/>
      </c>
      <c r="W94" s="15" t="str">
        <f t="shared" ca="1" si="18"/>
        <v/>
      </c>
    </row>
    <row r="95" spans="1:23" ht="18.75">
      <c r="A95" s="13">
        <v>93</v>
      </c>
      <c r="B95" s="25" t="str">
        <f t="shared" si="14"/>
        <v/>
      </c>
      <c r="C95" s="36" t="str">
        <f t="array" ref="C95">IFERROR(INDEX(N°_Ins,SMALL(IF((Section=$C$1),ROW($1:$799)),$A95)),"")</f>
        <v/>
      </c>
      <c r="D95" s="33" t="str">
        <f t="shared" ca="1" si="16"/>
        <v/>
      </c>
      <c r="E95" s="33" t="str">
        <f t="shared" ca="1" si="16"/>
        <v/>
      </c>
      <c r="F95" s="40" t="str">
        <f t="shared" ca="1" si="16"/>
        <v/>
      </c>
      <c r="G95" s="38" t="str">
        <f t="shared" ca="1" si="16"/>
        <v/>
      </c>
      <c r="H95" s="39" t="str">
        <f t="shared" ca="1" si="16"/>
        <v/>
      </c>
      <c r="I95" s="36" t="str">
        <f t="shared" ca="1" si="16"/>
        <v/>
      </c>
      <c r="J95" s="36" t="str">
        <f t="shared" ca="1" si="16"/>
        <v/>
      </c>
      <c r="K95" s="36" t="str">
        <f t="shared" ca="1" si="16"/>
        <v/>
      </c>
      <c r="L95" s="36" t="str">
        <f t="shared" ca="1" si="16"/>
        <v/>
      </c>
      <c r="M95" s="36" t="str">
        <f t="shared" ca="1" si="16"/>
        <v/>
      </c>
      <c r="N95" s="36" t="str">
        <f t="shared" ca="1" si="16"/>
        <v/>
      </c>
      <c r="O95" s="36" t="str">
        <f t="shared" ca="1" si="17"/>
        <v/>
      </c>
      <c r="P95" s="36" t="str">
        <f t="shared" ca="1" si="17"/>
        <v/>
      </c>
      <c r="Q95" s="36" t="str">
        <f t="shared" ca="1" si="17"/>
        <v/>
      </c>
      <c r="R95" s="36" t="str">
        <f t="shared" ca="1" si="17"/>
        <v/>
      </c>
      <c r="S95" s="34" t="str">
        <f t="shared" ca="1" si="17"/>
        <v/>
      </c>
      <c r="T95" s="34" t="str">
        <f t="shared" ca="1" si="17"/>
        <v/>
      </c>
      <c r="U95" s="36" t="str">
        <f t="shared" ca="1" si="9"/>
        <v/>
      </c>
      <c r="V95" s="14" t="str">
        <f t="shared" ca="1" si="9"/>
        <v/>
      </c>
      <c r="W95" s="15" t="str">
        <f t="shared" ca="1" si="18"/>
        <v/>
      </c>
    </row>
    <row r="96" spans="1:23" ht="18.75">
      <c r="A96" s="13">
        <v>94</v>
      </c>
      <c r="B96" s="25" t="str">
        <f t="shared" si="14"/>
        <v/>
      </c>
      <c r="C96" s="36" t="str">
        <f t="array" ref="C96">IFERROR(INDEX(N°_Ins,SMALL(IF((Section=$C$1),ROW($1:$799)),$A96)),"")</f>
        <v/>
      </c>
      <c r="D96" s="33" t="str">
        <f t="shared" ca="1" si="16"/>
        <v/>
      </c>
      <c r="E96" s="33" t="str">
        <f t="shared" ca="1" si="16"/>
        <v/>
      </c>
      <c r="F96" s="40" t="str">
        <f t="shared" ref="F96:N96" ca="1" si="19">IF($C96="","",INDIRECT(ADDRESS(MATCH($C96,N°_Ins,0)+2,COLUMN()+1,3,1,"inscription"),1))</f>
        <v/>
      </c>
      <c r="G96" s="38" t="str">
        <f t="shared" ca="1" si="19"/>
        <v/>
      </c>
      <c r="H96" s="39" t="str">
        <f t="shared" ca="1" si="19"/>
        <v/>
      </c>
      <c r="I96" s="36" t="str">
        <f t="shared" ca="1" si="19"/>
        <v/>
      </c>
      <c r="J96" s="36" t="str">
        <f t="shared" ca="1" si="19"/>
        <v/>
      </c>
      <c r="K96" s="36" t="str">
        <f t="shared" ca="1" si="19"/>
        <v/>
      </c>
      <c r="L96" s="36" t="str">
        <f t="shared" ca="1" si="19"/>
        <v/>
      </c>
      <c r="M96" s="36" t="str">
        <f t="shared" ca="1" si="19"/>
        <v/>
      </c>
      <c r="N96" s="36" t="str">
        <f t="shared" ca="1" si="19"/>
        <v/>
      </c>
      <c r="O96" s="36" t="str">
        <f t="shared" ca="1" si="17"/>
        <v/>
      </c>
      <c r="P96" s="36" t="str">
        <f t="shared" ca="1" si="17"/>
        <v/>
      </c>
      <c r="Q96" s="36" t="str">
        <f t="shared" ca="1" si="17"/>
        <v/>
      </c>
      <c r="R96" s="36" t="str">
        <f t="shared" ca="1" si="17"/>
        <v/>
      </c>
      <c r="S96" s="34" t="str">
        <f t="shared" ca="1" si="17"/>
        <v/>
      </c>
      <c r="T96" s="34" t="str">
        <f t="shared" ca="1" si="17"/>
        <v/>
      </c>
      <c r="U96" s="36" t="str">
        <f t="shared" ca="1" si="9"/>
        <v/>
      </c>
      <c r="V96" s="14" t="str">
        <f t="shared" ca="1" si="9"/>
        <v/>
      </c>
      <c r="W96" s="15" t="str">
        <f t="shared" ca="1" si="18"/>
        <v/>
      </c>
    </row>
    <row r="97" spans="1:23" ht="18.75">
      <c r="A97" s="13">
        <v>95</v>
      </c>
      <c r="B97" s="25" t="str">
        <f t="shared" si="14"/>
        <v/>
      </c>
      <c r="C97" s="36" t="str">
        <f t="array" ref="C97">IFERROR(INDEX(N°_Ins,SMALL(IF((Section=$C$1),ROW($1:$799)),$A97)),"")</f>
        <v/>
      </c>
      <c r="D97" s="33" t="str">
        <f t="shared" ref="D97:N120" ca="1" si="20">IF($C97="","",INDIRECT(ADDRESS(MATCH($C97,N°_Ins,0)+2,COLUMN()+1,3,1,"inscription"),1))</f>
        <v/>
      </c>
      <c r="E97" s="33" t="str">
        <f t="shared" ca="1" si="20"/>
        <v/>
      </c>
      <c r="F97" s="40" t="str">
        <f t="shared" ca="1" si="20"/>
        <v/>
      </c>
      <c r="G97" s="38" t="str">
        <f t="shared" ca="1" si="20"/>
        <v/>
      </c>
      <c r="H97" s="39" t="str">
        <f t="shared" ca="1" si="20"/>
        <v/>
      </c>
      <c r="I97" s="36" t="str">
        <f t="shared" ca="1" si="20"/>
        <v/>
      </c>
      <c r="J97" s="36" t="str">
        <f t="shared" ca="1" si="20"/>
        <v/>
      </c>
      <c r="K97" s="36" t="str">
        <f t="shared" ca="1" si="20"/>
        <v/>
      </c>
      <c r="L97" s="36" t="str">
        <f t="shared" ca="1" si="20"/>
        <v/>
      </c>
      <c r="M97" s="36" t="str">
        <f t="shared" ca="1" si="20"/>
        <v/>
      </c>
      <c r="N97" s="36" t="str">
        <f t="shared" ca="1" si="20"/>
        <v/>
      </c>
      <c r="O97" s="36" t="str">
        <f t="shared" ca="1" si="17"/>
        <v/>
      </c>
      <c r="P97" s="36" t="str">
        <f t="shared" ca="1" si="17"/>
        <v/>
      </c>
      <c r="Q97" s="36" t="str">
        <f t="shared" ca="1" si="17"/>
        <v/>
      </c>
      <c r="R97" s="36" t="str">
        <f t="shared" ca="1" si="17"/>
        <v/>
      </c>
      <c r="S97" s="34" t="str">
        <f t="shared" ca="1" si="17"/>
        <v/>
      </c>
      <c r="T97" s="34" t="str">
        <f t="shared" ca="1" si="17"/>
        <v/>
      </c>
      <c r="U97" s="36" t="str">
        <f t="shared" ca="1" si="9"/>
        <v/>
      </c>
      <c r="V97" s="14" t="str">
        <f t="shared" ca="1" si="9"/>
        <v/>
      </c>
      <c r="W97" s="15" t="str">
        <f t="shared" ca="1" si="18"/>
        <v/>
      </c>
    </row>
    <row r="98" spans="1:23" ht="18.75">
      <c r="A98" s="13">
        <v>96</v>
      </c>
      <c r="B98" s="25" t="str">
        <f t="shared" si="14"/>
        <v/>
      </c>
      <c r="C98" s="36" t="str">
        <f t="array" ref="C98">IFERROR(INDEX(N°_Ins,SMALL(IF((Section=$C$1),ROW($1:$799)),$A98)),"")</f>
        <v/>
      </c>
      <c r="D98" s="33" t="str">
        <f t="shared" ca="1" si="20"/>
        <v/>
      </c>
      <c r="E98" s="33" t="str">
        <f t="shared" ca="1" si="20"/>
        <v/>
      </c>
      <c r="F98" s="40" t="str">
        <f t="shared" ca="1" si="20"/>
        <v/>
      </c>
      <c r="G98" s="38" t="str">
        <f t="shared" ca="1" si="20"/>
        <v/>
      </c>
      <c r="H98" s="39" t="str">
        <f t="shared" ca="1" si="20"/>
        <v/>
      </c>
      <c r="I98" s="36" t="str">
        <f t="shared" ca="1" si="20"/>
        <v/>
      </c>
      <c r="J98" s="36" t="str">
        <f t="shared" ca="1" si="20"/>
        <v/>
      </c>
      <c r="K98" s="36" t="str">
        <f t="shared" ca="1" si="20"/>
        <v/>
      </c>
      <c r="L98" s="36" t="str">
        <f t="shared" ca="1" si="20"/>
        <v/>
      </c>
      <c r="M98" s="36" t="str">
        <f t="shared" ca="1" si="20"/>
        <v/>
      </c>
      <c r="N98" s="36" t="str">
        <f t="shared" ca="1" si="20"/>
        <v/>
      </c>
      <c r="O98" s="36" t="str">
        <f t="shared" ca="1" si="17"/>
        <v/>
      </c>
      <c r="P98" s="36" t="str">
        <f t="shared" ca="1" si="17"/>
        <v/>
      </c>
      <c r="Q98" s="36" t="str">
        <f t="shared" ca="1" si="17"/>
        <v/>
      </c>
      <c r="R98" s="36" t="str">
        <f t="shared" ca="1" si="17"/>
        <v/>
      </c>
      <c r="S98" s="34" t="str">
        <f t="shared" ca="1" si="17"/>
        <v/>
      </c>
      <c r="T98" s="34" t="str">
        <f t="shared" ca="1" si="17"/>
        <v/>
      </c>
      <c r="U98" s="36" t="str">
        <f t="shared" ca="1" si="9"/>
        <v/>
      </c>
      <c r="V98" s="14" t="str">
        <f t="shared" ca="1" si="9"/>
        <v/>
      </c>
      <c r="W98" s="15" t="str">
        <f t="shared" ca="1" si="18"/>
        <v/>
      </c>
    </row>
    <row r="99" spans="1:23" ht="18.75">
      <c r="A99" s="13">
        <v>97</v>
      </c>
      <c r="B99" s="25" t="str">
        <f t="shared" si="14"/>
        <v/>
      </c>
      <c r="C99" s="36" t="str">
        <f t="array" ref="C99">IFERROR(INDEX(N°_Ins,SMALL(IF((Section=$C$1),ROW($1:$799)),$A99)),"")</f>
        <v/>
      </c>
      <c r="D99" s="33" t="str">
        <f t="shared" ca="1" si="20"/>
        <v/>
      </c>
      <c r="E99" s="33" t="str">
        <f t="shared" ca="1" si="20"/>
        <v/>
      </c>
      <c r="F99" s="40" t="str">
        <f t="shared" ca="1" si="20"/>
        <v/>
      </c>
      <c r="G99" s="38" t="str">
        <f t="shared" ca="1" si="20"/>
        <v/>
      </c>
      <c r="H99" s="39" t="str">
        <f t="shared" ca="1" si="20"/>
        <v/>
      </c>
      <c r="I99" s="36" t="str">
        <f t="shared" ca="1" si="20"/>
        <v/>
      </c>
      <c r="J99" s="36" t="str">
        <f t="shared" ca="1" si="20"/>
        <v/>
      </c>
      <c r="K99" s="36" t="str">
        <f t="shared" ca="1" si="20"/>
        <v/>
      </c>
      <c r="L99" s="36" t="str">
        <f t="shared" ca="1" si="20"/>
        <v/>
      </c>
      <c r="M99" s="36" t="str">
        <f t="shared" ca="1" si="20"/>
        <v/>
      </c>
      <c r="N99" s="36" t="str">
        <f t="shared" ca="1" si="20"/>
        <v/>
      </c>
      <c r="O99" s="36" t="str">
        <f t="shared" ca="1" si="17"/>
        <v/>
      </c>
      <c r="P99" s="36" t="str">
        <f t="shared" ca="1" si="17"/>
        <v/>
      </c>
      <c r="Q99" s="36" t="str">
        <f t="shared" ca="1" si="17"/>
        <v/>
      </c>
      <c r="R99" s="36" t="str">
        <f t="shared" ca="1" si="17"/>
        <v/>
      </c>
      <c r="S99" s="34" t="str">
        <f t="shared" ca="1" si="17"/>
        <v/>
      </c>
      <c r="T99" s="34" t="str">
        <f t="shared" ca="1" si="17"/>
        <v/>
      </c>
      <c r="U99" s="36" t="str">
        <f t="shared" ref="U99:V162" ca="1" si="21">IF($C99="","",INDIRECT(ADDRESS(MATCH($C99,N°_Ins,0)+2,COLUMN()+2,3,1,"inscription"),1))</f>
        <v/>
      </c>
      <c r="V99" s="14" t="str">
        <f t="shared" ca="1" si="21"/>
        <v/>
      </c>
      <c r="W99" s="15" t="str">
        <f t="shared" ca="1" si="18"/>
        <v/>
      </c>
    </row>
    <row r="100" spans="1:23" ht="18.75">
      <c r="A100" s="13">
        <v>98</v>
      </c>
      <c r="B100" s="25" t="str">
        <f t="shared" si="14"/>
        <v/>
      </c>
      <c r="C100" s="36" t="str">
        <f t="array" ref="C100">IFERROR(INDEX(N°_Ins,SMALL(IF((Section=$C$1),ROW($1:$799)),$A100)),"")</f>
        <v/>
      </c>
      <c r="D100" s="33" t="str">
        <f t="shared" ca="1" si="20"/>
        <v/>
      </c>
      <c r="E100" s="33" t="str">
        <f t="shared" ca="1" si="20"/>
        <v/>
      </c>
      <c r="F100" s="40" t="str">
        <f t="shared" ca="1" si="20"/>
        <v/>
      </c>
      <c r="G100" s="38" t="str">
        <f t="shared" ca="1" si="20"/>
        <v/>
      </c>
      <c r="H100" s="39" t="str">
        <f t="shared" ca="1" si="20"/>
        <v/>
      </c>
      <c r="I100" s="36" t="str">
        <f t="shared" ca="1" si="20"/>
        <v/>
      </c>
      <c r="J100" s="36" t="str">
        <f t="shared" ca="1" si="20"/>
        <v/>
      </c>
      <c r="K100" s="36" t="str">
        <f t="shared" ca="1" si="20"/>
        <v/>
      </c>
      <c r="L100" s="36" t="str">
        <f t="shared" ca="1" si="20"/>
        <v/>
      </c>
      <c r="M100" s="36" t="str">
        <f t="shared" ca="1" si="20"/>
        <v/>
      </c>
      <c r="N100" s="36" t="str">
        <f t="shared" ca="1" si="20"/>
        <v/>
      </c>
      <c r="O100" s="36" t="str">
        <f t="shared" ca="1" si="17"/>
        <v/>
      </c>
      <c r="P100" s="36" t="str">
        <f t="shared" ca="1" si="17"/>
        <v/>
      </c>
      <c r="Q100" s="36" t="str">
        <f t="shared" ca="1" si="17"/>
        <v/>
      </c>
      <c r="R100" s="36" t="str">
        <f t="shared" ca="1" si="17"/>
        <v/>
      </c>
      <c r="S100" s="34" t="str">
        <f t="shared" ca="1" si="17"/>
        <v/>
      </c>
      <c r="T100" s="34" t="str">
        <f t="shared" ca="1" si="17"/>
        <v/>
      </c>
      <c r="U100" s="36" t="str">
        <f t="shared" ca="1" si="21"/>
        <v/>
      </c>
      <c r="V100" s="14" t="str">
        <f t="shared" ca="1" si="21"/>
        <v/>
      </c>
      <c r="W100" s="15" t="str">
        <f t="shared" ca="1" si="18"/>
        <v/>
      </c>
    </row>
    <row r="101" spans="1:23" ht="18.75">
      <c r="A101" s="13">
        <v>99</v>
      </c>
      <c r="B101" s="25" t="str">
        <f t="shared" si="14"/>
        <v/>
      </c>
      <c r="C101" s="36" t="str">
        <f t="array" ref="C101">IFERROR(INDEX(N°_Ins,SMALL(IF((Section=$C$1),ROW($1:$799)),$A101)),"")</f>
        <v/>
      </c>
      <c r="D101" s="33" t="str">
        <f t="shared" ca="1" si="20"/>
        <v/>
      </c>
      <c r="E101" s="33" t="str">
        <f t="shared" ca="1" si="20"/>
        <v/>
      </c>
      <c r="F101" s="40" t="str">
        <f t="shared" ca="1" si="20"/>
        <v/>
      </c>
      <c r="G101" s="38" t="str">
        <f t="shared" ca="1" si="20"/>
        <v/>
      </c>
      <c r="H101" s="39" t="str">
        <f t="shared" ca="1" si="20"/>
        <v/>
      </c>
      <c r="I101" s="36" t="str">
        <f t="shared" ca="1" si="20"/>
        <v/>
      </c>
      <c r="J101" s="36" t="str">
        <f t="shared" ca="1" si="20"/>
        <v/>
      </c>
      <c r="K101" s="36" t="str">
        <f t="shared" ca="1" si="20"/>
        <v/>
      </c>
      <c r="L101" s="36" t="str">
        <f t="shared" ca="1" si="20"/>
        <v/>
      </c>
      <c r="M101" s="36" t="str">
        <f t="shared" ca="1" si="20"/>
        <v/>
      </c>
      <c r="N101" s="36" t="str">
        <f t="shared" ca="1" si="20"/>
        <v/>
      </c>
      <c r="O101" s="36" t="str">
        <f t="shared" ca="1" si="17"/>
        <v/>
      </c>
      <c r="P101" s="36" t="str">
        <f t="shared" ca="1" si="17"/>
        <v/>
      </c>
      <c r="Q101" s="36" t="str">
        <f t="shared" ca="1" si="17"/>
        <v/>
      </c>
      <c r="R101" s="36" t="str">
        <f t="shared" ca="1" si="17"/>
        <v/>
      </c>
      <c r="S101" s="34" t="str">
        <f t="shared" ca="1" si="17"/>
        <v/>
      </c>
      <c r="T101" s="34" t="str">
        <f t="shared" ca="1" si="17"/>
        <v/>
      </c>
      <c r="U101" s="36" t="str">
        <f t="shared" ca="1" si="21"/>
        <v/>
      </c>
      <c r="V101" s="14" t="str">
        <f t="shared" ca="1" si="21"/>
        <v/>
      </c>
      <c r="W101" s="15" t="str">
        <f t="shared" ca="1" si="18"/>
        <v/>
      </c>
    </row>
    <row r="102" spans="1:23" ht="18.75">
      <c r="A102" s="13">
        <v>100</v>
      </c>
      <c r="B102" s="25" t="str">
        <f t="shared" si="14"/>
        <v/>
      </c>
      <c r="C102" s="36" t="str">
        <f t="array" ref="C102">IFERROR(INDEX(N°_Ins,SMALL(IF((Section=$C$1),ROW($1:$799)),$A102)),"")</f>
        <v/>
      </c>
      <c r="D102" s="33" t="str">
        <f t="shared" ca="1" si="20"/>
        <v/>
      </c>
      <c r="E102" s="33" t="str">
        <f t="shared" ca="1" si="20"/>
        <v/>
      </c>
      <c r="F102" s="40" t="str">
        <f t="shared" ca="1" si="20"/>
        <v/>
      </c>
      <c r="G102" s="38" t="str">
        <f t="shared" ca="1" si="20"/>
        <v/>
      </c>
      <c r="H102" s="39" t="str">
        <f t="shared" ca="1" si="20"/>
        <v/>
      </c>
      <c r="I102" s="36" t="str">
        <f t="shared" ca="1" si="20"/>
        <v/>
      </c>
      <c r="J102" s="36" t="str">
        <f t="shared" ca="1" si="20"/>
        <v/>
      </c>
      <c r="K102" s="36" t="str">
        <f t="shared" ca="1" si="20"/>
        <v/>
      </c>
      <c r="L102" s="36" t="str">
        <f t="shared" ca="1" si="20"/>
        <v/>
      </c>
      <c r="M102" s="36" t="str">
        <f t="shared" ca="1" si="20"/>
        <v/>
      </c>
      <c r="N102" s="36" t="str">
        <f t="shared" ca="1" si="20"/>
        <v/>
      </c>
      <c r="O102" s="36" t="str">
        <f t="shared" ca="1" si="17"/>
        <v/>
      </c>
      <c r="P102" s="36" t="str">
        <f t="shared" ca="1" si="17"/>
        <v/>
      </c>
      <c r="Q102" s="36" t="str">
        <f t="shared" ca="1" si="17"/>
        <v/>
      </c>
      <c r="R102" s="36" t="str">
        <f t="shared" ca="1" si="17"/>
        <v/>
      </c>
      <c r="S102" s="34" t="str">
        <f t="shared" ca="1" si="17"/>
        <v/>
      </c>
      <c r="T102" s="34" t="str">
        <f t="shared" ca="1" si="17"/>
        <v/>
      </c>
      <c r="U102" s="36" t="str">
        <f t="shared" ca="1" si="21"/>
        <v/>
      </c>
      <c r="V102" s="14" t="str">
        <f t="shared" ca="1" si="21"/>
        <v/>
      </c>
      <c r="W102" s="15" t="str">
        <f t="shared" ca="1" si="18"/>
        <v/>
      </c>
    </row>
    <row r="103" spans="1:23" ht="18.75">
      <c r="A103" s="13">
        <v>101</v>
      </c>
      <c r="B103" s="25" t="str">
        <f t="shared" si="14"/>
        <v/>
      </c>
      <c r="C103" s="36" t="str">
        <f t="array" ref="C103">IFERROR(INDEX(N°_Ins,SMALL(IF((Section=$C$1),ROW($1:$799)),$A103)),"")</f>
        <v/>
      </c>
      <c r="D103" s="33" t="str">
        <f t="shared" ca="1" si="20"/>
        <v/>
      </c>
      <c r="E103" s="33" t="str">
        <f t="shared" ca="1" si="20"/>
        <v/>
      </c>
      <c r="F103" s="40" t="str">
        <f t="shared" ca="1" si="20"/>
        <v/>
      </c>
      <c r="G103" s="38" t="str">
        <f t="shared" ca="1" si="20"/>
        <v/>
      </c>
      <c r="H103" s="39" t="str">
        <f t="shared" ca="1" si="20"/>
        <v/>
      </c>
      <c r="I103" s="36" t="str">
        <f t="shared" ca="1" si="20"/>
        <v/>
      </c>
      <c r="J103" s="36" t="str">
        <f t="shared" ca="1" si="20"/>
        <v/>
      </c>
      <c r="K103" s="36" t="str">
        <f t="shared" ca="1" si="20"/>
        <v/>
      </c>
      <c r="L103" s="36" t="str">
        <f t="shared" ca="1" si="20"/>
        <v/>
      </c>
      <c r="M103" s="36" t="str">
        <f t="shared" ca="1" si="20"/>
        <v/>
      </c>
      <c r="N103" s="36" t="str">
        <f t="shared" ca="1" si="20"/>
        <v/>
      </c>
      <c r="O103" s="36" t="str">
        <f t="shared" ca="1" si="17"/>
        <v/>
      </c>
      <c r="P103" s="36" t="str">
        <f t="shared" ca="1" si="17"/>
        <v/>
      </c>
      <c r="Q103" s="36" t="str">
        <f t="shared" ca="1" si="17"/>
        <v/>
      </c>
      <c r="R103" s="36" t="str">
        <f t="shared" ca="1" si="17"/>
        <v/>
      </c>
      <c r="S103" s="34" t="str">
        <f t="shared" ca="1" si="17"/>
        <v/>
      </c>
      <c r="T103" s="34" t="str">
        <f t="shared" ca="1" si="17"/>
        <v/>
      </c>
      <c r="U103" s="36" t="str">
        <f t="shared" ca="1" si="21"/>
        <v/>
      </c>
      <c r="V103" s="14" t="str">
        <f t="shared" ca="1" si="21"/>
        <v/>
      </c>
      <c r="W103" s="15" t="str">
        <f t="shared" ca="1" si="18"/>
        <v/>
      </c>
    </row>
    <row r="104" spans="1:23" ht="18.75">
      <c r="A104" s="13">
        <v>102</v>
      </c>
      <c r="B104" s="25" t="str">
        <f t="shared" si="14"/>
        <v/>
      </c>
      <c r="C104" s="36" t="str">
        <f t="array" ref="C104">IFERROR(INDEX(N°_Ins,SMALL(IF((Section=$C$1),ROW($1:$799)),$A104)),"")</f>
        <v/>
      </c>
      <c r="D104" s="33" t="str">
        <f t="shared" ca="1" si="20"/>
        <v/>
      </c>
      <c r="E104" s="33" t="str">
        <f t="shared" ca="1" si="20"/>
        <v/>
      </c>
      <c r="F104" s="40" t="str">
        <f t="shared" ca="1" si="20"/>
        <v/>
      </c>
      <c r="G104" s="38" t="str">
        <f t="shared" ca="1" si="20"/>
        <v/>
      </c>
      <c r="H104" s="39" t="str">
        <f t="shared" ca="1" si="20"/>
        <v/>
      </c>
      <c r="I104" s="36" t="str">
        <f t="shared" ca="1" si="20"/>
        <v/>
      </c>
      <c r="J104" s="36" t="str">
        <f t="shared" ca="1" si="20"/>
        <v/>
      </c>
      <c r="K104" s="36" t="str">
        <f t="shared" ca="1" si="20"/>
        <v/>
      </c>
      <c r="L104" s="36" t="str">
        <f t="shared" ca="1" si="20"/>
        <v/>
      </c>
      <c r="M104" s="36" t="str">
        <f t="shared" ca="1" si="20"/>
        <v/>
      </c>
      <c r="N104" s="36" t="str">
        <f t="shared" ca="1" si="20"/>
        <v/>
      </c>
      <c r="O104" s="36" t="str">
        <f t="shared" ca="1" si="17"/>
        <v/>
      </c>
      <c r="P104" s="36" t="str">
        <f t="shared" ca="1" si="17"/>
        <v/>
      </c>
      <c r="Q104" s="36" t="str">
        <f t="shared" ca="1" si="17"/>
        <v/>
      </c>
      <c r="R104" s="36" t="str">
        <f t="shared" ca="1" si="17"/>
        <v/>
      </c>
      <c r="S104" s="34" t="str">
        <f t="shared" ca="1" si="17"/>
        <v/>
      </c>
      <c r="T104" s="34" t="str">
        <f t="shared" ca="1" si="17"/>
        <v/>
      </c>
      <c r="U104" s="36" t="str">
        <f t="shared" ca="1" si="21"/>
        <v/>
      </c>
      <c r="V104" s="14" t="str">
        <f t="shared" ca="1" si="21"/>
        <v/>
      </c>
      <c r="W104" s="15" t="str">
        <f t="shared" ref="W104:W123" ca="1" si="22">IF($C104="","",INDIRECT(ADDRESS(MATCH($C104,N°_Ins,0)+2,COLUMN()-2,3,1,"inscription"),1))</f>
        <v/>
      </c>
    </row>
    <row r="105" spans="1:23" ht="18.75">
      <c r="A105" s="13">
        <v>103</v>
      </c>
      <c r="B105" s="25" t="str">
        <f t="shared" si="14"/>
        <v/>
      </c>
      <c r="C105" s="36" t="str">
        <f t="array" ref="C105">IFERROR(INDEX(N°_Ins,SMALL(IF((Section=$C$1),ROW($1:$799)),$A105)),"")</f>
        <v/>
      </c>
      <c r="D105" s="33" t="str">
        <f t="shared" ca="1" si="20"/>
        <v/>
      </c>
      <c r="E105" s="33" t="str">
        <f t="shared" ca="1" si="20"/>
        <v/>
      </c>
      <c r="F105" s="40" t="str">
        <f t="shared" ca="1" si="20"/>
        <v/>
      </c>
      <c r="G105" s="38" t="str">
        <f t="shared" ca="1" si="20"/>
        <v/>
      </c>
      <c r="H105" s="39" t="str">
        <f t="shared" ca="1" si="20"/>
        <v/>
      </c>
      <c r="I105" s="36" t="str">
        <f t="shared" ca="1" si="20"/>
        <v/>
      </c>
      <c r="J105" s="36" t="str">
        <f t="shared" ca="1" si="20"/>
        <v/>
      </c>
      <c r="K105" s="36" t="str">
        <f t="shared" ca="1" si="20"/>
        <v/>
      </c>
      <c r="L105" s="36" t="str">
        <f t="shared" ca="1" si="20"/>
        <v/>
      </c>
      <c r="M105" s="36" t="str">
        <f t="shared" ca="1" si="20"/>
        <v/>
      </c>
      <c r="N105" s="36" t="str">
        <f t="shared" ca="1" si="20"/>
        <v/>
      </c>
      <c r="O105" s="36" t="str">
        <f t="shared" ca="1" si="17"/>
        <v/>
      </c>
      <c r="P105" s="36" t="str">
        <f t="shared" ca="1" si="17"/>
        <v/>
      </c>
      <c r="Q105" s="36" t="str">
        <f t="shared" ca="1" si="17"/>
        <v/>
      </c>
      <c r="R105" s="36" t="str">
        <f t="shared" ca="1" si="17"/>
        <v/>
      </c>
      <c r="S105" s="34" t="str">
        <f t="shared" ca="1" si="17"/>
        <v/>
      </c>
      <c r="T105" s="34" t="str">
        <f t="shared" ca="1" si="17"/>
        <v/>
      </c>
      <c r="U105" s="36" t="str">
        <f t="shared" ca="1" si="21"/>
        <v/>
      </c>
      <c r="V105" s="14" t="str">
        <f t="shared" ca="1" si="21"/>
        <v/>
      </c>
      <c r="W105" s="15" t="str">
        <f t="shared" ca="1" si="22"/>
        <v/>
      </c>
    </row>
    <row r="106" spans="1:23" ht="18.75">
      <c r="A106" s="13">
        <v>104</v>
      </c>
      <c r="B106" s="25" t="str">
        <f t="shared" si="14"/>
        <v/>
      </c>
      <c r="C106" s="36" t="str">
        <f t="array" ref="C106">IFERROR(INDEX(N°_Ins,SMALL(IF((Section=$C$1),ROW($1:$799)),$A106)),"")</f>
        <v/>
      </c>
      <c r="D106" s="33" t="str">
        <f t="shared" ca="1" si="20"/>
        <v/>
      </c>
      <c r="E106" s="33" t="str">
        <f t="shared" ca="1" si="20"/>
        <v/>
      </c>
      <c r="F106" s="40" t="str">
        <f t="shared" ca="1" si="20"/>
        <v/>
      </c>
      <c r="G106" s="38" t="str">
        <f t="shared" ca="1" si="20"/>
        <v/>
      </c>
      <c r="H106" s="39" t="str">
        <f t="shared" ca="1" si="20"/>
        <v/>
      </c>
      <c r="I106" s="36" t="str">
        <f t="shared" ca="1" si="20"/>
        <v/>
      </c>
      <c r="J106" s="36" t="str">
        <f t="shared" ca="1" si="20"/>
        <v/>
      </c>
      <c r="K106" s="36" t="str">
        <f t="shared" ca="1" si="20"/>
        <v/>
      </c>
      <c r="L106" s="36" t="str">
        <f t="shared" ca="1" si="20"/>
        <v/>
      </c>
      <c r="M106" s="36" t="str">
        <f t="shared" ca="1" si="20"/>
        <v/>
      </c>
      <c r="N106" s="36" t="str">
        <f t="shared" ca="1" si="20"/>
        <v/>
      </c>
      <c r="O106" s="36" t="str">
        <f t="shared" ca="1" si="17"/>
        <v/>
      </c>
      <c r="P106" s="36" t="str">
        <f t="shared" ca="1" si="17"/>
        <v/>
      </c>
      <c r="Q106" s="36" t="str">
        <f t="shared" ca="1" si="17"/>
        <v/>
      </c>
      <c r="R106" s="36" t="str">
        <f t="shared" ca="1" si="17"/>
        <v/>
      </c>
      <c r="S106" s="34" t="str">
        <f t="shared" ca="1" si="17"/>
        <v/>
      </c>
      <c r="T106" s="34" t="str">
        <f t="shared" ca="1" si="17"/>
        <v/>
      </c>
      <c r="U106" s="36" t="str">
        <f t="shared" ca="1" si="21"/>
        <v/>
      </c>
      <c r="V106" s="14" t="str">
        <f t="shared" ca="1" si="21"/>
        <v/>
      </c>
      <c r="W106" s="15" t="str">
        <f t="shared" ca="1" si="22"/>
        <v/>
      </c>
    </row>
    <row r="107" spans="1:23" ht="18.75">
      <c r="A107" s="13">
        <v>105</v>
      </c>
      <c r="B107" s="25" t="str">
        <f t="shared" si="14"/>
        <v/>
      </c>
      <c r="C107" s="36" t="str">
        <f t="array" ref="C107">IFERROR(INDEX(N°_Ins,SMALL(IF((Section=$C$1),ROW($1:$799)),$A107)),"")</f>
        <v/>
      </c>
      <c r="D107" s="33" t="str">
        <f t="shared" ca="1" si="20"/>
        <v/>
      </c>
      <c r="E107" s="33" t="str">
        <f t="shared" ca="1" si="20"/>
        <v/>
      </c>
      <c r="F107" s="40" t="str">
        <f t="shared" ca="1" si="20"/>
        <v/>
      </c>
      <c r="G107" s="38" t="str">
        <f t="shared" ca="1" si="20"/>
        <v/>
      </c>
      <c r="H107" s="39" t="str">
        <f t="shared" ca="1" si="20"/>
        <v/>
      </c>
      <c r="I107" s="36" t="str">
        <f t="shared" ca="1" si="20"/>
        <v/>
      </c>
      <c r="J107" s="36" t="str">
        <f t="shared" ca="1" si="20"/>
        <v/>
      </c>
      <c r="K107" s="36" t="str">
        <f t="shared" ca="1" si="20"/>
        <v/>
      </c>
      <c r="L107" s="36" t="str">
        <f t="shared" ca="1" si="20"/>
        <v/>
      </c>
      <c r="M107" s="36" t="str">
        <f t="shared" ca="1" si="20"/>
        <v/>
      </c>
      <c r="N107" s="36" t="str">
        <f t="shared" ca="1" si="20"/>
        <v/>
      </c>
      <c r="O107" s="36" t="str">
        <f t="shared" ca="1" si="17"/>
        <v/>
      </c>
      <c r="P107" s="36" t="str">
        <f t="shared" ca="1" si="17"/>
        <v/>
      </c>
      <c r="Q107" s="36" t="str">
        <f t="shared" ca="1" si="17"/>
        <v/>
      </c>
      <c r="R107" s="36" t="str">
        <f t="shared" ca="1" si="17"/>
        <v/>
      </c>
      <c r="S107" s="34" t="str">
        <f t="shared" ca="1" si="17"/>
        <v/>
      </c>
      <c r="T107" s="34" t="str">
        <f t="shared" ca="1" si="17"/>
        <v/>
      </c>
      <c r="U107" s="36" t="str">
        <f t="shared" ca="1" si="21"/>
        <v/>
      </c>
      <c r="V107" s="14" t="str">
        <f t="shared" ca="1" si="21"/>
        <v/>
      </c>
      <c r="W107" s="15" t="str">
        <f t="shared" ca="1" si="22"/>
        <v/>
      </c>
    </row>
    <row r="108" spans="1:23" ht="18.75">
      <c r="A108" s="13">
        <v>106</v>
      </c>
      <c r="B108" s="25" t="str">
        <f t="shared" si="14"/>
        <v/>
      </c>
      <c r="C108" s="36" t="str">
        <f t="array" ref="C108">IFERROR(INDEX(N°_Ins,SMALL(IF((Section=$C$1),ROW($1:$799)),$A108)),"")</f>
        <v/>
      </c>
      <c r="D108" s="33" t="str">
        <f t="shared" ca="1" si="20"/>
        <v/>
      </c>
      <c r="E108" s="33" t="str">
        <f t="shared" ca="1" si="20"/>
        <v/>
      </c>
      <c r="F108" s="40" t="str">
        <f t="shared" ca="1" si="20"/>
        <v/>
      </c>
      <c r="G108" s="38" t="str">
        <f t="shared" ca="1" si="20"/>
        <v/>
      </c>
      <c r="H108" s="39" t="str">
        <f t="shared" ca="1" si="20"/>
        <v/>
      </c>
      <c r="I108" s="36" t="str">
        <f t="shared" ca="1" si="20"/>
        <v/>
      </c>
      <c r="J108" s="36" t="str">
        <f t="shared" ca="1" si="20"/>
        <v/>
      </c>
      <c r="K108" s="36" t="str">
        <f t="shared" ca="1" si="20"/>
        <v/>
      </c>
      <c r="L108" s="36" t="str">
        <f t="shared" ca="1" si="20"/>
        <v/>
      </c>
      <c r="M108" s="36" t="str">
        <f t="shared" ca="1" si="20"/>
        <v/>
      </c>
      <c r="N108" s="36" t="str">
        <f t="shared" ca="1" si="20"/>
        <v/>
      </c>
      <c r="O108" s="36" t="str">
        <f t="shared" ca="1" si="17"/>
        <v/>
      </c>
      <c r="P108" s="36" t="str">
        <f t="shared" ca="1" si="17"/>
        <v/>
      </c>
      <c r="Q108" s="36" t="str">
        <f t="shared" ca="1" si="17"/>
        <v/>
      </c>
      <c r="R108" s="36" t="str">
        <f t="shared" ca="1" si="17"/>
        <v/>
      </c>
      <c r="S108" s="34" t="str">
        <f t="shared" ca="1" si="17"/>
        <v/>
      </c>
      <c r="T108" s="34" t="str">
        <f t="shared" ca="1" si="17"/>
        <v/>
      </c>
      <c r="U108" s="36" t="str">
        <f t="shared" ca="1" si="21"/>
        <v/>
      </c>
      <c r="V108" s="14" t="str">
        <f t="shared" ca="1" si="21"/>
        <v/>
      </c>
      <c r="W108" s="15" t="str">
        <f t="shared" ca="1" si="22"/>
        <v/>
      </c>
    </row>
    <row r="109" spans="1:23" ht="18.75">
      <c r="A109" s="13">
        <v>107</v>
      </c>
      <c r="B109" s="25" t="str">
        <f t="shared" si="14"/>
        <v/>
      </c>
      <c r="C109" s="36" t="str">
        <f t="array" ref="C109">IFERROR(INDEX(N°_Ins,SMALL(IF((Section=$C$1),ROW($1:$799)),$A109)),"")</f>
        <v/>
      </c>
      <c r="D109" s="33" t="str">
        <f t="shared" ca="1" si="20"/>
        <v/>
      </c>
      <c r="E109" s="33" t="str">
        <f t="shared" ca="1" si="20"/>
        <v/>
      </c>
      <c r="F109" s="40" t="str">
        <f t="shared" ca="1" si="20"/>
        <v/>
      </c>
      <c r="G109" s="38" t="str">
        <f t="shared" ca="1" si="20"/>
        <v/>
      </c>
      <c r="H109" s="39" t="str">
        <f t="shared" ca="1" si="20"/>
        <v/>
      </c>
      <c r="I109" s="36" t="str">
        <f t="shared" ca="1" si="20"/>
        <v/>
      </c>
      <c r="J109" s="36" t="str">
        <f t="shared" ca="1" si="20"/>
        <v/>
      </c>
      <c r="K109" s="36" t="str">
        <f t="shared" ca="1" si="20"/>
        <v/>
      </c>
      <c r="L109" s="36" t="str">
        <f t="shared" ca="1" si="20"/>
        <v/>
      </c>
      <c r="M109" s="36" t="str">
        <f t="shared" ca="1" si="20"/>
        <v/>
      </c>
      <c r="N109" s="36" t="str">
        <f t="shared" ca="1" si="20"/>
        <v/>
      </c>
      <c r="O109" s="36" t="str">
        <f t="shared" ca="1" si="17"/>
        <v/>
      </c>
      <c r="P109" s="36" t="str">
        <f t="shared" ca="1" si="17"/>
        <v/>
      </c>
      <c r="Q109" s="36" t="str">
        <f t="shared" ca="1" si="17"/>
        <v/>
      </c>
      <c r="R109" s="36" t="str">
        <f t="shared" ca="1" si="17"/>
        <v/>
      </c>
      <c r="S109" s="34" t="str">
        <f t="shared" ca="1" si="17"/>
        <v/>
      </c>
      <c r="T109" s="34" t="str">
        <f t="shared" ca="1" si="17"/>
        <v/>
      </c>
      <c r="U109" s="36" t="str">
        <f t="shared" ca="1" si="21"/>
        <v/>
      </c>
      <c r="V109" s="14" t="str">
        <f t="shared" ca="1" si="21"/>
        <v/>
      </c>
      <c r="W109" s="15" t="str">
        <f t="shared" ca="1" si="22"/>
        <v/>
      </c>
    </row>
    <row r="110" spans="1:23" ht="18.75">
      <c r="A110" s="13">
        <v>108</v>
      </c>
      <c r="B110" s="25" t="str">
        <f t="shared" si="14"/>
        <v/>
      </c>
      <c r="C110" s="36" t="str">
        <f t="array" ref="C110">IFERROR(INDEX(N°_Ins,SMALL(IF((Section=$C$1),ROW($1:$799)),$A110)),"")</f>
        <v/>
      </c>
      <c r="D110" s="33" t="str">
        <f t="shared" ca="1" si="20"/>
        <v/>
      </c>
      <c r="E110" s="33" t="str">
        <f t="shared" ca="1" si="20"/>
        <v/>
      </c>
      <c r="F110" s="40" t="str">
        <f t="shared" ca="1" si="20"/>
        <v/>
      </c>
      <c r="G110" s="38" t="str">
        <f t="shared" ca="1" si="20"/>
        <v/>
      </c>
      <c r="H110" s="39" t="str">
        <f t="shared" ca="1" si="20"/>
        <v/>
      </c>
      <c r="I110" s="36" t="str">
        <f t="shared" ca="1" si="20"/>
        <v/>
      </c>
      <c r="J110" s="36" t="str">
        <f t="shared" ca="1" si="20"/>
        <v/>
      </c>
      <c r="K110" s="36" t="str">
        <f t="shared" ca="1" si="20"/>
        <v/>
      </c>
      <c r="L110" s="36" t="str">
        <f t="shared" ca="1" si="20"/>
        <v/>
      </c>
      <c r="M110" s="36" t="str">
        <f t="shared" ca="1" si="20"/>
        <v/>
      </c>
      <c r="N110" s="36" t="str">
        <f t="shared" ca="1" si="20"/>
        <v/>
      </c>
      <c r="O110" s="36" t="str">
        <f t="shared" ca="1" si="17"/>
        <v/>
      </c>
      <c r="P110" s="36" t="str">
        <f t="shared" ca="1" si="17"/>
        <v/>
      </c>
      <c r="Q110" s="36" t="str">
        <f t="shared" ca="1" si="17"/>
        <v/>
      </c>
      <c r="R110" s="36" t="str">
        <f t="shared" ca="1" si="17"/>
        <v/>
      </c>
      <c r="S110" s="34" t="str">
        <f t="shared" ca="1" si="17"/>
        <v/>
      </c>
      <c r="T110" s="34" t="str">
        <f t="shared" ca="1" si="17"/>
        <v/>
      </c>
      <c r="U110" s="36" t="str">
        <f t="shared" ca="1" si="21"/>
        <v/>
      </c>
      <c r="V110" s="14" t="str">
        <f t="shared" ca="1" si="21"/>
        <v/>
      </c>
      <c r="W110" s="15" t="str">
        <f t="shared" ca="1" si="22"/>
        <v/>
      </c>
    </row>
    <row r="111" spans="1:23" ht="18.75">
      <c r="A111" s="13">
        <v>109</v>
      </c>
      <c r="B111" s="25" t="str">
        <f t="shared" si="14"/>
        <v/>
      </c>
      <c r="C111" s="36" t="str">
        <f t="array" ref="C111">IFERROR(INDEX(N°_Ins,SMALL(IF((Section=$C$1),ROW($1:$799)),$A111)),"")</f>
        <v/>
      </c>
      <c r="D111" s="33" t="str">
        <f t="shared" ca="1" si="20"/>
        <v/>
      </c>
      <c r="E111" s="33" t="str">
        <f t="shared" ca="1" si="20"/>
        <v/>
      </c>
      <c r="F111" s="40" t="str">
        <f t="shared" ca="1" si="20"/>
        <v/>
      </c>
      <c r="G111" s="38" t="str">
        <f t="shared" ca="1" si="20"/>
        <v/>
      </c>
      <c r="H111" s="39" t="str">
        <f t="shared" ca="1" si="20"/>
        <v/>
      </c>
      <c r="I111" s="36" t="str">
        <f t="shared" ca="1" si="20"/>
        <v/>
      </c>
      <c r="J111" s="36" t="str">
        <f t="shared" ca="1" si="20"/>
        <v/>
      </c>
      <c r="K111" s="36" t="str">
        <f t="shared" ca="1" si="20"/>
        <v/>
      </c>
      <c r="L111" s="36" t="str">
        <f t="shared" ca="1" si="20"/>
        <v/>
      </c>
      <c r="M111" s="36" t="str">
        <f t="shared" ca="1" si="20"/>
        <v/>
      </c>
      <c r="N111" s="36" t="str">
        <f t="shared" ca="1" si="20"/>
        <v/>
      </c>
      <c r="O111" s="36" t="str">
        <f t="shared" ca="1" si="17"/>
        <v/>
      </c>
      <c r="P111" s="36" t="str">
        <f t="shared" ca="1" si="17"/>
        <v/>
      </c>
      <c r="Q111" s="36" t="str">
        <f t="shared" ca="1" si="17"/>
        <v/>
      </c>
      <c r="R111" s="36" t="str">
        <f t="shared" ca="1" si="17"/>
        <v/>
      </c>
      <c r="S111" s="34" t="str">
        <f t="shared" ca="1" si="17"/>
        <v/>
      </c>
      <c r="T111" s="34" t="str">
        <f t="shared" ca="1" si="17"/>
        <v/>
      </c>
      <c r="U111" s="36" t="str">
        <f t="shared" ca="1" si="21"/>
        <v/>
      </c>
      <c r="V111" s="14" t="str">
        <f t="shared" ca="1" si="21"/>
        <v/>
      </c>
      <c r="W111" s="15" t="str">
        <f t="shared" ca="1" si="22"/>
        <v/>
      </c>
    </row>
    <row r="112" spans="1:23" ht="18.75">
      <c r="A112" s="13">
        <v>110</v>
      </c>
      <c r="B112" s="25" t="str">
        <f t="shared" si="14"/>
        <v/>
      </c>
      <c r="C112" s="36" t="str">
        <f t="array" ref="C112">IFERROR(INDEX(N°_Ins,SMALL(IF((Section=$C$1),ROW($1:$799)),$A112)),"")</f>
        <v/>
      </c>
      <c r="D112" s="33" t="str">
        <f t="shared" ca="1" si="20"/>
        <v/>
      </c>
      <c r="E112" s="33" t="str">
        <f t="shared" ca="1" si="20"/>
        <v/>
      </c>
      <c r="F112" s="40" t="str">
        <f t="shared" ca="1" si="20"/>
        <v/>
      </c>
      <c r="G112" s="38" t="str">
        <f t="shared" ca="1" si="20"/>
        <v/>
      </c>
      <c r="H112" s="39" t="str">
        <f t="shared" ca="1" si="20"/>
        <v/>
      </c>
      <c r="I112" s="36" t="str">
        <f t="shared" ca="1" si="20"/>
        <v/>
      </c>
      <c r="J112" s="36" t="str">
        <f t="shared" ca="1" si="20"/>
        <v/>
      </c>
      <c r="K112" s="36" t="str">
        <f t="shared" ca="1" si="20"/>
        <v/>
      </c>
      <c r="L112" s="36" t="str">
        <f t="shared" ca="1" si="20"/>
        <v/>
      </c>
      <c r="M112" s="36" t="str">
        <f t="shared" ca="1" si="20"/>
        <v/>
      </c>
      <c r="N112" s="36" t="str">
        <f t="shared" ca="1" si="20"/>
        <v/>
      </c>
      <c r="O112" s="36" t="str">
        <f t="shared" ca="1" si="17"/>
        <v/>
      </c>
      <c r="P112" s="36" t="str">
        <f t="shared" ca="1" si="17"/>
        <v/>
      </c>
      <c r="Q112" s="36" t="str">
        <f t="shared" ca="1" si="17"/>
        <v/>
      </c>
      <c r="R112" s="36" t="str">
        <f t="shared" ca="1" si="17"/>
        <v/>
      </c>
      <c r="S112" s="34" t="str">
        <f t="shared" ca="1" si="17"/>
        <v/>
      </c>
      <c r="T112" s="34" t="str">
        <f t="shared" ca="1" si="17"/>
        <v/>
      </c>
      <c r="U112" s="36" t="str">
        <f t="shared" ca="1" si="21"/>
        <v/>
      </c>
      <c r="V112" s="14" t="str">
        <f t="shared" ca="1" si="21"/>
        <v/>
      </c>
      <c r="W112" s="15" t="str">
        <f t="shared" ca="1" si="22"/>
        <v/>
      </c>
    </row>
    <row r="113" spans="1:23" ht="18.75">
      <c r="A113" s="13">
        <v>111</v>
      </c>
      <c r="B113" s="25" t="str">
        <f t="shared" si="14"/>
        <v/>
      </c>
      <c r="C113" s="36" t="str">
        <f t="array" ref="C113">IFERROR(INDEX(N°_Ins,SMALL(IF((Section=$C$1),ROW($1:$799)),$A113)),"")</f>
        <v/>
      </c>
      <c r="D113" s="33" t="str">
        <f t="shared" ca="1" si="20"/>
        <v/>
      </c>
      <c r="E113" s="33" t="str">
        <f t="shared" ca="1" si="20"/>
        <v/>
      </c>
      <c r="F113" s="40" t="str">
        <f t="shared" ca="1" si="20"/>
        <v/>
      </c>
      <c r="G113" s="38" t="str">
        <f t="shared" ca="1" si="20"/>
        <v/>
      </c>
      <c r="H113" s="39" t="str">
        <f t="shared" ca="1" si="20"/>
        <v/>
      </c>
      <c r="I113" s="36" t="str">
        <f t="shared" ca="1" si="20"/>
        <v/>
      </c>
      <c r="J113" s="36" t="str">
        <f t="shared" ca="1" si="20"/>
        <v/>
      </c>
      <c r="K113" s="36" t="str">
        <f t="shared" ca="1" si="20"/>
        <v/>
      </c>
      <c r="L113" s="36" t="str">
        <f t="shared" ca="1" si="20"/>
        <v/>
      </c>
      <c r="M113" s="36" t="str">
        <f t="shared" ca="1" si="20"/>
        <v/>
      </c>
      <c r="N113" s="36" t="str">
        <f t="shared" ca="1" si="20"/>
        <v/>
      </c>
      <c r="O113" s="36" t="str">
        <f t="shared" ca="1" si="17"/>
        <v/>
      </c>
      <c r="P113" s="36" t="str">
        <f t="shared" ca="1" si="17"/>
        <v/>
      </c>
      <c r="Q113" s="36" t="str">
        <f t="shared" ca="1" si="17"/>
        <v/>
      </c>
      <c r="R113" s="36" t="str">
        <f t="shared" ca="1" si="17"/>
        <v/>
      </c>
      <c r="S113" s="34" t="str">
        <f t="shared" ca="1" si="17"/>
        <v/>
      </c>
      <c r="T113" s="34" t="str">
        <f t="shared" ca="1" si="17"/>
        <v/>
      </c>
      <c r="U113" s="36" t="str">
        <f t="shared" ca="1" si="21"/>
        <v/>
      </c>
      <c r="V113" s="14" t="str">
        <f t="shared" ca="1" si="21"/>
        <v/>
      </c>
      <c r="W113" s="15" t="str">
        <f t="shared" ca="1" si="22"/>
        <v/>
      </c>
    </row>
    <row r="114" spans="1:23" ht="18.75">
      <c r="A114" s="13">
        <v>112</v>
      </c>
      <c r="B114" s="25" t="str">
        <f t="shared" si="14"/>
        <v/>
      </c>
      <c r="C114" s="36" t="str">
        <f t="array" ref="C114">IFERROR(INDEX(N°_Ins,SMALL(IF((Section=$C$1),ROW($1:$799)),$A114)),"")</f>
        <v/>
      </c>
      <c r="D114" s="33" t="str">
        <f t="shared" ca="1" si="20"/>
        <v/>
      </c>
      <c r="E114" s="33" t="str">
        <f t="shared" ca="1" si="20"/>
        <v/>
      </c>
      <c r="F114" s="40" t="str">
        <f t="shared" ca="1" si="20"/>
        <v/>
      </c>
      <c r="G114" s="38" t="str">
        <f t="shared" ca="1" si="20"/>
        <v/>
      </c>
      <c r="H114" s="39" t="str">
        <f t="shared" ca="1" si="20"/>
        <v/>
      </c>
      <c r="I114" s="36" t="str">
        <f t="shared" ca="1" si="20"/>
        <v/>
      </c>
      <c r="J114" s="36" t="str">
        <f t="shared" ca="1" si="20"/>
        <v/>
      </c>
      <c r="K114" s="36" t="str">
        <f t="shared" ca="1" si="20"/>
        <v/>
      </c>
      <c r="L114" s="36" t="str">
        <f t="shared" ca="1" si="20"/>
        <v/>
      </c>
      <c r="M114" s="36" t="str">
        <f t="shared" ca="1" si="20"/>
        <v/>
      </c>
      <c r="N114" s="36" t="str">
        <f t="shared" ca="1" si="20"/>
        <v/>
      </c>
      <c r="O114" s="36" t="str">
        <f t="shared" ca="1" si="17"/>
        <v/>
      </c>
      <c r="P114" s="36" t="str">
        <f t="shared" ca="1" si="17"/>
        <v/>
      </c>
      <c r="Q114" s="36" t="str">
        <f t="shared" ca="1" si="17"/>
        <v/>
      </c>
      <c r="R114" s="36" t="str">
        <f t="shared" ca="1" si="17"/>
        <v/>
      </c>
      <c r="S114" s="34" t="str">
        <f t="shared" ca="1" si="17"/>
        <v/>
      </c>
      <c r="T114" s="34" t="str">
        <f t="shared" ca="1" si="17"/>
        <v/>
      </c>
      <c r="U114" s="36" t="str">
        <f t="shared" ca="1" si="21"/>
        <v/>
      </c>
      <c r="V114" s="14" t="str">
        <f t="shared" ca="1" si="21"/>
        <v/>
      </c>
      <c r="W114" s="15" t="str">
        <f t="shared" ca="1" si="22"/>
        <v/>
      </c>
    </row>
    <row r="115" spans="1:23" ht="18.75">
      <c r="A115" s="13">
        <v>113</v>
      </c>
      <c r="B115" s="25" t="str">
        <f t="shared" si="14"/>
        <v/>
      </c>
      <c r="C115" s="36" t="str">
        <f t="array" ref="C115">IFERROR(INDEX(N°_Ins,SMALL(IF((Section=$C$1),ROW($1:$799)),$A115)),"")</f>
        <v/>
      </c>
      <c r="D115" s="33" t="str">
        <f t="shared" ca="1" si="20"/>
        <v/>
      </c>
      <c r="E115" s="33" t="str">
        <f t="shared" ca="1" si="20"/>
        <v/>
      </c>
      <c r="F115" s="40" t="str">
        <f t="shared" ca="1" si="20"/>
        <v/>
      </c>
      <c r="G115" s="38" t="str">
        <f t="shared" ca="1" si="20"/>
        <v/>
      </c>
      <c r="H115" s="39" t="str">
        <f t="shared" ca="1" si="20"/>
        <v/>
      </c>
      <c r="I115" s="36" t="str">
        <f t="shared" ca="1" si="20"/>
        <v/>
      </c>
      <c r="J115" s="36" t="str">
        <f t="shared" ca="1" si="20"/>
        <v/>
      </c>
      <c r="K115" s="36" t="str">
        <f t="shared" ca="1" si="20"/>
        <v/>
      </c>
      <c r="L115" s="36" t="str">
        <f t="shared" ca="1" si="20"/>
        <v/>
      </c>
      <c r="M115" s="36" t="str">
        <f t="shared" ca="1" si="20"/>
        <v/>
      </c>
      <c r="N115" s="36" t="str">
        <f t="shared" ca="1" si="20"/>
        <v/>
      </c>
      <c r="O115" s="36" t="str">
        <f t="shared" ca="1" si="17"/>
        <v/>
      </c>
      <c r="P115" s="36" t="str">
        <f t="shared" ca="1" si="17"/>
        <v/>
      </c>
      <c r="Q115" s="36" t="str">
        <f t="shared" ca="1" si="17"/>
        <v/>
      </c>
      <c r="R115" s="36" t="str">
        <f t="shared" ca="1" si="17"/>
        <v/>
      </c>
      <c r="S115" s="34" t="str">
        <f t="shared" ca="1" si="17"/>
        <v/>
      </c>
      <c r="T115" s="34" t="str">
        <f t="shared" ca="1" si="17"/>
        <v/>
      </c>
      <c r="U115" s="36" t="str">
        <f t="shared" ca="1" si="21"/>
        <v/>
      </c>
      <c r="V115" s="14" t="str">
        <f t="shared" ca="1" si="21"/>
        <v/>
      </c>
      <c r="W115" s="15" t="str">
        <f t="shared" ca="1" si="22"/>
        <v/>
      </c>
    </row>
    <row r="116" spans="1:23" ht="18.75">
      <c r="A116" s="13">
        <v>114</v>
      </c>
      <c r="B116" s="25" t="str">
        <f t="shared" si="14"/>
        <v/>
      </c>
      <c r="C116" s="36" t="str">
        <f t="array" ref="C116">IFERROR(INDEX(N°_Ins,SMALL(IF((Section=$C$1),ROW($1:$799)),$A116)),"")</f>
        <v/>
      </c>
      <c r="D116" s="33" t="str">
        <f t="shared" ca="1" si="20"/>
        <v/>
      </c>
      <c r="E116" s="33" t="str">
        <f t="shared" ca="1" si="20"/>
        <v/>
      </c>
      <c r="F116" s="40" t="str">
        <f t="shared" ca="1" si="20"/>
        <v/>
      </c>
      <c r="G116" s="38" t="str">
        <f t="shared" ca="1" si="20"/>
        <v/>
      </c>
      <c r="H116" s="39" t="str">
        <f t="shared" ca="1" si="20"/>
        <v/>
      </c>
      <c r="I116" s="36" t="str">
        <f t="shared" ca="1" si="20"/>
        <v/>
      </c>
      <c r="J116" s="36" t="str">
        <f t="shared" ca="1" si="20"/>
        <v/>
      </c>
      <c r="K116" s="36" t="str">
        <f t="shared" ca="1" si="20"/>
        <v/>
      </c>
      <c r="L116" s="36" t="str">
        <f t="shared" ca="1" si="20"/>
        <v/>
      </c>
      <c r="M116" s="36" t="str">
        <f t="shared" ca="1" si="20"/>
        <v/>
      </c>
      <c r="N116" s="36" t="str">
        <f t="shared" ca="1" si="20"/>
        <v/>
      </c>
      <c r="O116" s="36" t="str">
        <f t="shared" ca="1" si="17"/>
        <v/>
      </c>
      <c r="P116" s="36" t="str">
        <f t="shared" ca="1" si="17"/>
        <v/>
      </c>
      <c r="Q116" s="36" t="str">
        <f t="shared" ca="1" si="17"/>
        <v/>
      </c>
      <c r="R116" s="36" t="str">
        <f t="shared" ca="1" si="17"/>
        <v/>
      </c>
      <c r="S116" s="34" t="str">
        <f t="shared" ca="1" si="17"/>
        <v/>
      </c>
      <c r="T116" s="34" t="str">
        <f t="shared" ca="1" si="17"/>
        <v/>
      </c>
      <c r="U116" s="36" t="str">
        <f t="shared" ca="1" si="21"/>
        <v/>
      </c>
      <c r="V116" s="14" t="str">
        <f t="shared" ca="1" si="21"/>
        <v/>
      </c>
      <c r="W116" s="15" t="str">
        <f t="shared" ca="1" si="22"/>
        <v/>
      </c>
    </row>
    <row r="117" spans="1:23" ht="18.75">
      <c r="A117" s="13">
        <v>115</v>
      </c>
      <c r="B117" s="25" t="str">
        <f t="shared" si="14"/>
        <v/>
      </c>
      <c r="C117" s="36" t="str">
        <f t="array" ref="C117">IFERROR(INDEX(N°_Ins,SMALL(IF((Section=$C$1),ROW($1:$799)),$A117)),"")</f>
        <v/>
      </c>
      <c r="D117" s="33" t="str">
        <f t="shared" ca="1" si="20"/>
        <v/>
      </c>
      <c r="E117" s="33" t="str">
        <f t="shared" ca="1" si="20"/>
        <v/>
      </c>
      <c r="F117" s="40" t="str">
        <f t="shared" ca="1" si="20"/>
        <v/>
      </c>
      <c r="G117" s="38" t="str">
        <f t="shared" ca="1" si="20"/>
        <v/>
      </c>
      <c r="H117" s="39" t="str">
        <f t="shared" ca="1" si="20"/>
        <v/>
      </c>
      <c r="I117" s="36" t="str">
        <f t="shared" ca="1" si="20"/>
        <v/>
      </c>
      <c r="J117" s="36" t="str">
        <f t="shared" ca="1" si="20"/>
        <v/>
      </c>
      <c r="K117" s="36" t="str">
        <f t="shared" ca="1" si="20"/>
        <v/>
      </c>
      <c r="L117" s="36" t="str">
        <f t="shared" ca="1" si="20"/>
        <v/>
      </c>
      <c r="M117" s="36" t="str">
        <f t="shared" ca="1" si="20"/>
        <v/>
      </c>
      <c r="N117" s="36" t="str">
        <f t="shared" ca="1" si="20"/>
        <v/>
      </c>
      <c r="O117" s="36" t="str">
        <f t="shared" ca="1" si="17"/>
        <v/>
      </c>
      <c r="P117" s="36" t="str">
        <f t="shared" ca="1" si="17"/>
        <v/>
      </c>
      <c r="Q117" s="36" t="str">
        <f t="shared" ca="1" si="17"/>
        <v/>
      </c>
      <c r="R117" s="36" t="str">
        <f t="shared" ca="1" si="17"/>
        <v/>
      </c>
      <c r="S117" s="34" t="str">
        <f t="shared" ca="1" si="17"/>
        <v/>
      </c>
      <c r="T117" s="34" t="str">
        <f t="shared" ca="1" si="17"/>
        <v/>
      </c>
      <c r="U117" s="36" t="str">
        <f t="shared" ca="1" si="21"/>
        <v/>
      </c>
      <c r="V117" s="14" t="str">
        <f t="shared" ca="1" si="21"/>
        <v/>
      </c>
      <c r="W117" s="15" t="str">
        <f t="shared" ca="1" si="22"/>
        <v/>
      </c>
    </row>
    <row r="118" spans="1:23" ht="18.75">
      <c r="A118" s="13">
        <v>116</v>
      </c>
      <c r="B118" s="25" t="str">
        <f t="shared" si="14"/>
        <v/>
      </c>
      <c r="C118" s="36" t="str">
        <f t="array" ref="C118">IFERROR(INDEX(N°_Ins,SMALL(IF((Section=$C$1),ROW($1:$799)),$A118)),"")</f>
        <v/>
      </c>
      <c r="D118" s="33" t="str">
        <f t="shared" ca="1" si="20"/>
        <v/>
      </c>
      <c r="E118" s="33" t="str">
        <f t="shared" ca="1" si="20"/>
        <v/>
      </c>
      <c r="F118" s="40" t="str">
        <f t="shared" ca="1" si="20"/>
        <v/>
      </c>
      <c r="G118" s="38" t="str">
        <f t="shared" ca="1" si="20"/>
        <v/>
      </c>
      <c r="H118" s="39" t="str">
        <f t="shared" ca="1" si="20"/>
        <v/>
      </c>
      <c r="I118" s="36" t="str">
        <f t="shared" ca="1" si="20"/>
        <v/>
      </c>
      <c r="J118" s="36" t="str">
        <f t="shared" ca="1" si="20"/>
        <v/>
      </c>
      <c r="K118" s="36" t="str">
        <f t="shared" ca="1" si="20"/>
        <v/>
      </c>
      <c r="L118" s="36" t="str">
        <f t="shared" ca="1" si="20"/>
        <v/>
      </c>
      <c r="M118" s="36" t="str">
        <f t="shared" ca="1" si="20"/>
        <v/>
      </c>
      <c r="N118" s="36" t="str">
        <f t="shared" ca="1" si="20"/>
        <v/>
      </c>
      <c r="O118" s="36" t="str">
        <f t="shared" ca="1" si="17"/>
        <v/>
      </c>
      <c r="P118" s="36" t="str">
        <f t="shared" ca="1" si="17"/>
        <v/>
      </c>
      <c r="Q118" s="36" t="str">
        <f t="shared" ca="1" si="17"/>
        <v/>
      </c>
      <c r="R118" s="36" t="str">
        <f t="shared" ca="1" si="17"/>
        <v/>
      </c>
      <c r="S118" s="34" t="str">
        <f t="shared" ca="1" si="17"/>
        <v/>
      </c>
      <c r="T118" s="34" t="str">
        <f t="shared" ca="1" si="17"/>
        <v/>
      </c>
      <c r="U118" s="36" t="str">
        <f t="shared" ca="1" si="21"/>
        <v/>
      </c>
      <c r="V118" s="14" t="str">
        <f t="shared" ca="1" si="21"/>
        <v/>
      </c>
      <c r="W118" s="15" t="str">
        <f t="shared" ca="1" si="22"/>
        <v/>
      </c>
    </row>
    <row r="119" spans="1:23" ht="18.75">
      <c r="A119" s="13">
        <v>117</v>
      </c>
      <c r="B119" s="25" t="str">
        <f t="shared" si="14"/>
        <v/>
      </c>
      <c r="C119" s="36" t="str">
        <f t="array" ref="C119">IFERROR(INDEX(N°_Ins,SMALL(IF((Section=$C$1),ROW($1:$799)),$A119)),"")</f>
        <v/>
      </c>
      <c r="D119" s="33" t="str">
        <f t="shared" ca="1" si="20"/>
        <v/>
      </c>
      <c r="E119" s="33" t="str">
        <f t="shared" ca="1" si="20"/>
        <v/>
      </c>
      <c r="F119" s="40" t="str">
        <f t="shared" ca="1" si="20"/>
        <v/>
      </c>
      <c r="G119" s="38" t="str">
        <f t="shared" ca="1" si="20"/>
        <v/>
      </c>
      <c r="H119" s="39" t="str">
        <f t="shared" ca="1" si="20"/>
        <v/>
      </c>
      <c r="I119" s="36" t="str">
        <f t="shared" ca="1" si="20"/>
        <v/>
      </c>
      <c r="J119" s="36" t="str">
        <f t="shared" ca="1" si="20"/>
        <v/>
      </c>
      <c r="K119" s="36" t="str">
        <f t="shared" ca="1" si="20"/>
        <v/>
      </c>
      <c r="L119" s="36" t="str">
        <f t="shared" ca="1" si="20"/>
        <v/>
      </c>
      <c r="M119" s="36" t="str">
        <f t="shared" ca="1" si="20"/>
        <v/>
      </c>
      <c r="N119" s="36" t="str">
        <f t="shared" ca="1" si="20"/>
        <v/>
      </c>
      <c r="O119" s="36" t="str">
        <f t="shared" ca="1" si="17"/>
        <v/>
      </c>
      <c r="P119" s="36" t="str">
        <f t="shared" ca="1" si="17"/>
        <v/>
      </c>
      <c r="Q119" s="36" t="str">
        <f t="shared" ca="1" si="17"/>
        <v/>
      </c>
      <c r="R119" s="36" t="str">
        <f t="shared" ca="1" si="17"/>
        <v/>
      </c>
      <c r="S119" s="34" t="str">
        <f t="shared" ca="1" si="17"/>
        <v/>
      </c>
      <c r="T119" s="34" t="str">
        <f t="shared" ca="1" si="17"/>
        <v/>
      </c>
      <c r="U119" s="36" t="str">
        <f t="shared" ca="1" si="21"/>
        <v/>
      </c>
      <c r="V119" s="14" t="str">
        <f t="shared" ca="1" si="21"/>
        <v/>
      </c>
      <c r="W119" s="15" t="str">
        <f t="shared" ca="1" si="22"/>
        <v/>
      </c>
    </row>
    <row r="120" spans="1:23" ht="18.75">
      <c r="A120" s="13">
        <v>118</v>
      </c>
      <c r="B120" s="25" t="str">
        <f t="shared" si="14"/>
        <v/>
      </c>
      <c r="C120" s="36" t="str">
        <f t="array" ref="C120">IFERROR(INDEX(N°_Ins,SMALL(IF((Section=$C$1),ROW($1:$799)),$A120)),"")</f>
        <v/>
      </c>
      <c r="D120" s="33" t="str">
        <f t="shared" ca="1" si="20"/>
        <v/>
      </c>
      <c r="E120" s="33" t="str">
        <f t="shared" ca="1" si="20"/>
        <v/>
      </c>
      <c r="F120" s="40" t="str">
        <f t="shared" ref="F120:N120" ca="1" si="23">IF($C120="","",INDIRECT(ADDRESS(MATCH($C120,N°_Ins,0)+2,COLUMN()+1,3,1,"inscription"),1))</f>
        <v/>
      </c>
      <c r="G120" s="38" t="str">
        <f t="shared" ca="1" si="23"/>
        <v/>
      </c>
      <c r="H120" s="39" t="str">
        <f t="shared" ca="1" si="23"/>
        <v/>
      </c>
      <c r="I120" s="36" t="str">
        <f t="shared" ca="1" si="23"/>
        <v/>
      </c>
      <c r="J120" s="36" t="str">
        <f t="shared" ca="1" si="23"/>
        <v/>
      </c>
      <c r="K120" s="36" t="str">
        <f t="shared" ca="1" si="23"/>
        <v/>
      </c>
      <c r="L120" s="36" t="str">
        <f t="shared" ca="1" si="23"/>
        <v/>
      </c>
      <c r="M120" s="36" t="str">
        <f t="shared" ca="1" si="23"/>
        <v/>
      </c>
      <c r="N120" s="36" t="str">
        <f t="shared" ca="1" si="23"/>
        <v/>
      </c>
      <c r="O120" s="36" t="str">
        <f t="shared" ca="1" si="17"/>
        <v/>
      </c>
      <c r="P120" s="36" t="str">
        <f t="shared" ca="1" si="17"/>
        <v/>
      </c>
      <c r="Q120" s="36" t="str">
        <f t="shared" ca="1" si="17"/>
        <v/>
      </c>
      <c r="R120" s="36" t="str">
        <f ca="1">IF($C120="","",INDIRECT(ADDRESS(MATCH($C120,N°_Ins,0)+2,COLUMN()+2,3,1,"inscription"),1))</f>
        <v/>
      </c>
      <c r="S120" s="34" t="str">
        <f ca="1">IF($C120="","",INDIRECT(ADDRESS(MATCH($C120,N°_Ins,0)+2,COLUMN()+2,3,1,"inscription"),1))</f>
        <v/>
      </c>
      <c r="T120" s="34" t="str">
        <f ca="1">IF($C120="","",INDIRECT(ADDRESS(MATCH($C120,N°_Ins,0)+2,COLUMN()+2,3,1,"inscription"),1))</f>
        <v/>
      </c>
      <c r="U120" s="36" t="str">
        <f t="shared" ca="1" si="21"/>
        <v/>
      </c>
      <c r="V120" s="14" t="str">
        <f t="shared" ca="1" si="21"/>
        <v/>
      </c>
      <c r="W120" s="15" t="str">
        <f t="shared" ca="1" si="22"/>
        <v/>
      </c>
    </row>
    <row r="121" spans="1:23" ht="18.75">
      <c r="A121" s="13">
        <v>119</v>
      </c>
      <c r="B121" s="25" t="str">
        <f t="shared" si="14"/>
        <v/>
      </c>
      <c r="C121" s="36" t="str">
        <f t="array" ref="C121">IFERROR(INDEX(N°_Ins,SMALL(IF((Section=$C$1),ROW($1:$799)),$A121)),"")</f>
        <v/>
      </c>
      <c r="D121" s="33" t="str">
        <f t="shared" ref="D121:N144" ca="1" si="24">IF($C121="","",INDIRECT(ADDRESS(MATCH($C121,N°_Ins,0)+2,COLUMN()+1,3,1,"inscription"),1))</f>
        <v/>
      </c>
      <c r="E121" s="33" t="str">
        <f t="shared" ca="1" si="24"/>
        <v/>
      </c>
      <c r="F121" s="40" t="str">
        <f t="shared" ca="1" si="24"/>
        <v/>
      </c>
      <c r="G121" s="38" t="str">
        <f t="shared" ca="1" si="24"/>
        <v/>
      </c>
      <c r="H121" s="39" t="str">
        <f t="shared" ca="1" si="24"/>
        <v/>
      </c>
      <c r="I121" s="36" t="str">
        <f t="shared" ca="1" si="24"/>
        <v/>
      </c>
      <c r="J121" s="36" t="str">
        <f t="shared" ca="1" si="24"/>
        <v/>
      </c>
      <c r="K121" s="36" t="str">
        <f t="shared" ca="1" si="24"/>
        <v/>
      </c>
      <c r="L121" s="36" t="str">
        <f t="shared" ca="1" si="24"/>
        <v/>
      </c>
      <c r="M121" s="36" t="str">
        <f t="shared" ca="1" si="24"/>
        <v/>
      </c>
      <c r="N121" s="36" t="str">
        <f t="shared" ca="1" si="24"/>
        <v/>
      </c>
      <c r="O121" s="36" t="str">
        <f t="shared" ref="O121:T163" ca="1" si="25">IF($C121="","",INDIRECT(ADDRESS(MATCH($C121,N°_Ins,0)+2,COLUMN()+2,3,1,"inscription"),1))</f>
        <v/>
      </c>
      <c r="P121" s="36" t="str">
        <f t="shared" ca="1" si="25"/>
        <v/>
      </c>
      <c r="Q121" s="36" t="str">
        <f t="shared" ca="1" si="25"/>
        <v/>
      </c>
      <c r="R121" s="36" t="str">
        <f t="shared" ca="1" si="25"/>
        <v/>
      </c>
      <c r="S121" s="34" t="str">
        <f t="shared" ca="1" si="25"/>
        <v/>
      </c>
      <c r="T121" s="34" t="str">
        <f t="shared" ca="1" si="25"/>
        <v/>
      </c>
      <c r="U121" s="36" t="str">
        <f t="shared" ca="1" si="21"/>
        <v/>
      </c>
      <c r="V121" s="14" t="str">
        <f t="shared" ca="1" si="21"/>
        <v/>
      </c>
      <c r="W121" s="15" t="str">
        <f t="shared" ca="1" si="22"/>
        <v/>
      </c>
    </row>
    <row r="122" spans="1:23" ht="18.75">
      <c r="A122" s="13">
        <v>120</v>
      </c>
      <c r="B122" s="25" t="str">
        <f t="shared" si="14"/>
        <v/>
      </c>
      <c r="C122" s="36" t="str">
        <f t="array" ref="C122">IFERROR(INDEX(N°_Ins,SMALL(IF((Section=$C$1),ROW($1:$799)),$A122)),"")</f>
        <v/>
      </c>
      <c r="D122" s="33" t="str">
        <f t="shared" ca="1" si="24"/>
        <v/>
      </c>
      <c r="E122" s="33" t="str">
        <f t="shared" ca="1" si="24"/>
        <v/>
      </c>
      <c r="F122" s="40" t="str">
        <f t="shared" ca="1" si="24"/>
        <v/>
      </c>
      <c r="G122" s="38" t="str">
        <f t="shared" ca="1" si="24"/>
        <v/>
      </c>
      <c r="H122" s="39" t="str">
        <f t="shared" ca="1" si="24"/>
        <v/>
      </c>
      <c r="I122" s="36" t="str">
        <f t="shared" ca="1" si="24"/>
        <v/>
      </c>
      <c r="J122" s="36" t="str">
        <f t="shared" ca="1" si="24"/>
        <v/>
      </c>
      <c r="K122" s="36" t="str">
        <f t="shared" ca="1" si="24"/>
        <v/>
      </c>
      <c r="L122" s="36" t="str">
        <f t="shared" ca="1" si="24"/>
        <v/>
      </c>
      <c r="M122" s="36" t="str">
        <f t="shared" ca="1" si="24"/>
        <v/>
      </c>
      <c r="N122" s="36" t="str">
        <f t="shared" ca="1" si="24"/>
        <v/>
      </c>
      <c r="O122" s="36" t="str">
        <f t="shared" ca="1" si="25"/>
        <v/>
      </c>
      <c r="P122" s="36" t="str">
        <f t="shared" ca="1" si="25"/>
        <v/>
      </c>
      <c r="Q122" s="36" t="str">
        <f t="shared" ca="1" si="25"/>
        <v/>
      </c>
      <c r="R122" s="36" t="str">
        <f t="shared" ca="1" si="25"/>
        <v/>
      </c>
      <c r="S122" s="34" t="str">
        <f t="shared" ca="1" si="25"/>
        <v/>
      </c>
      <c r="T122" s="34" t="str">
        <f t="shared" ca="1" si="25"/>
        <v/>
      </c>
      <c r="U122" s="36" t="str">
        <f t="shared" ca="1" si="21"/>
        <v/>
      </c>
      <c r="V122" s="14" t="str">
        <f t="shared" ca="1" si="21"/>
        <v/>
      </c>
      <c r="W122" s="15" t="str">
        <f t="shared" ca="1" si="22"/>
        <v/>
      </c>
    </row>
    <row r="123" spans="1:23" ht="18.75">
      <c r="A123" s="13">
        <v>121</v>
      </c>
      <c r="B123" s="25" t="str">
        <f t="shared" si="14"/>
        <v/>
      </c>
      <c r="C123" s="36" t="str">
        <f t="array" ref="C123">IFERROR(INDEX(N°_Ins,SMALL(IF((Section=$C$1),ROW($1:$799)),$A123)),"")</f>
        <v/>
      </c>
      <c r="D123" s="33" t="str">
        <f t="shared" ca="1" si="24"/>
        <v/>
      </c>
      <c r="E123" s="33" t="str">
        <f t="shared" ca="1" si="24"/>
        <v/>
      </c>
      <c r="F123" s="40" t="str">
        <f t="shared" ca="1" si="24"/>
        <v/>
      </c>
      <c r="G123" s="38" t="str">
        <f t="shared" ca="1" si="24"/>
        <v/>
      </c>
      <c r="H123" s="39" t="str">
        <f t="shared" ca="1" si="24"/>
        <v/>
      </c>
      <c r="I123" s="36" t="str">
        <f t="shared" ca="1" si="24"/>
        <v/>
      </c>
      <c r="J123" s="36" t="str">
        <f t="shared" ca="1" si="24"/>
        <v/>
      </c>
      <c r="K123" s="36" t="str">
        <f t="shared" ca="1" si="24"/>
        <v/>
      </c>
      <c r="L123" s="36" t="str">
        <f t="shared" ca="1" si="24"/>
        <v/>
      </c>
      <c r="M123" s="36" t="str">
        <f t="shared" ca="1" si="24"/>
        <v/>
      </c>
      <c r="N123" s="36" t="str">
        <f t="shared" ca="1" si="24"/>
        <v/>
      </c>
      <c r="O123" s="36" t="str">
        <f t="shared" ca="1" si="25"/>
        <v/>
      </c>
      <c r="P123" s="36" t="str">
        <f t="shared" ca="1" si="25"/>
        <v/>
      </c>
      <c r="Q123" s="36" t="str">
        <f t="shared" ca="1" si="25"/>
        <v/>
      </c>
      <c r="R123" s="36" t="str">
        <f t="shared" ca="1" si="25"/>
        <v/>
      </c>
      <c r="S123" s="34" t="str">
        <f t="shared" ca="1" si="25"/>
        <v/>
      </c>
      <c r="T123" s="34" t="str">
        <f t="shared" ca="1" si="25"/>
        <v/>
      </c>
      <c r="U123" s="36" t="str">
        <f t="shared" ca="1" si="21"/>
        <v/>
      </c>
      <c r="V123" s="14" t="str">
        <f t="shared" ca="1" si="21"/>
        <v/>
      </c>
      <c r="W123" s="15" t="str">
        <f t="shared" ca="1" si="22"/>
        <v/>
      </c>
    </row>
    <row r="124" spans="1:23" ht="18.75">
      <c r="A124" s="13">
        <v>122</v>
      </c>
      <c r="B124" s="25" t="str">
        <f t="shared" si="14"/>
        <v/>
      </c>
      <c r="C124" s="36" t="str">
        <f t="array" ref="C124">IFERROR(INDEX(N°_Ins,SMALL(IF((Section=$C$1),ROW($1:$799)),$A124)),"")</f>
        <v/>
      </c>
      <c r="D124" s="33" t="str">
        <f t="shared" ca="1" si="24"/>
        <v/>
      </c>
      <c r="E124" s="33" t="str">
        <f t="shared" ca="1" si="24"/>
        <v/>
      </c>
      <c r="F124" s="40" t="str">
        <f t="shared" ca="1" si="24"/>
        <v/>
      </c>
      <c r="G124" s="38" t="str">
        <f t="shared" ca="1" si="24"/>
        <v/>
      </c>
      <c r="H124" s="39" t="str">
        <f t="shared" ca="1" si="24"/>
        <v/>
      </c>
      <c r="I124" s="36" t="str">
        <f t="shared" ca="1" si="24"/>
        <v/>
      </c>
      <c r="J124" s="36" t="str">
        <f t="shared" ca="1" si="24"/>
        <v/>
      </c>
      <c r="K124" s="36" t="str">
        <f t="shared" ca="1" si="24"/>
        <v/>
      </c>
      <c r="L124" s="36" t="str">
        <f t="shared" ca="1" si="24"/>
        <v/>
      </c>
      <c r="M124" s="36" t="str">
        <f t="shared" ca="1" si="24"/>
        <v/>
      </c>
      <c r="N124" s="36" t="str">
        <f t="shared" ca="1" si="24"/>
        <v/>
      </c>
      <c r="O124" s="36" t="str">
        <f t="shared" ca="1" si="25"/>
        <v/>
      </c>
      <c r="P124" s="36" t="str">
        <f t="shared" ca="1" si="25"/>
        <v/>
      </c>
      <c r="Q124" s="36" t="str">
        <f t="shared" ca="1" si="25"/>
        <v/>
      </c>
      <c r="R124" s="36" t="str">
        <f t="shared" ca="1" si="25"/>
        <v/>
      </c>
      <c r="S124" s="34" t="str">
        <f t="shared" ca="1" si="25"/>
        <v/>
      </c>
      <c r="T124" s="34" t="str">
        <f t="shared" ca="1" si="25"/>
        <v/>
      </c>
      <c r="U124" s="36" t="str">
        <f t="shared" ca="1" si="21"/>
        <v/>
      </c>
      <c r="V124" s="14" t="str">
        <f t="shared" ca="1" si="21"/>
        <v/>
      </c>
      <c r="W124" s="15" t="str">
        <f t="shared" ref="W124:W143" ca="1" si="26">IF($C124="","",INDIRECT(ADDRESS(MATCH($C124,N°_Ins,0)+2,COLUMN()-2,3,1,"inscription"),1))</f>
        <v/>
      </c>
    </row>
    <row r="125" spans="1:23" ht="18.75">
      <c r="A125" s="13">
        <v>123</v>
      </c>
      <c r="B125" s="25" t="str">
        <f t="shared" si="14"/>
        <v/>
      </c>
      <c r="C125" s="36" t="str">
        <f t="array" ref="C125">IFERROR(INDEX(N°_Ins,SMALL(IF((Section=$C$1),ROW($1:$799)),$A125)),"")</f>
        <v/>
      </c>
      <c r="D125" s="33" t="str">
        <f t="shared" ca="1" si="24"/>
        <v/>
      </c>
      <c r="E125" s="33" t="str">
        <f t="shared" ca="1" si="24"/>
        <v/>
      </c>
      <c r="F125" s="40" t="str">
        <f t="shared" ca="1" si="24"/>
        <v/>
      </c>
      <c r="G125" s="38" t="str">
        <f t="shared" ca="1" si="24"/>
        <v/>
      </c>
      <c r="H125" s="39" t="str">
        <f t="shared" ca="1" si="24"/>
        <v/>
      </c>
      <c r="I125" s="36" t="str">
        <f t="shared" ca="1" si="24"/>
        <v/>
      </c>
      <c r="J125" s="36" t="str">
        <f t="shared" ca="1" si="24"/>
        <v/>
      </c>
      <c r="K125" s="36" t="str">
        <f t="shared" ca="1" si="24"/>
        <v/>
      </c>
      <c r="L125" s="36" t="str">
        <f t="shared" ca="1" si="24"/>
        <v/>
      </c>
      <c r="M125" s="36" t="str">
        <f t="shared" ca="1" si="24"/>
        <v/>
      </c>
      <c r="N125" s="36" t="str">
        <f t="shared" ca="1" si="24"/>
        <v/>
      </c>
      <c r="O125" s="36" t="str">
        <f t="shared" ca="1" si="25"/>
        <v/>
      </c>
      <c r="P125" s="36" t="str">
        <f t="shared" ca="1" si="25"/>
        <v/>
      </c>
      <c r="Q125" s="36" t="str">
        <f t="shared" ca="1" si="25"/>
        <v/>
      </c>
      <c r="R125" s="36" t="str">
        <f t="shared" ca="1" si="25"/>
        <v/>
      </c>
      <c r="S125" s="34" t="str">
        <f t="shared" ca="1" si="25"/>
        <v/>
      </c>
      <c r="T125" s="34" t="str">
        <f t="shared" ca="1" si="25"/>
        <v/>
      </c>
      <c r="U125" s="36" t="str">
        <f t="shared" ca="1" si="21"/>
        <v/>
      </c>
      <c r="V125" s="14" t="str">
        <f t="shared" ca="1" si="21"/>
        <v/>
      </c>
      <c r="W125" s="15" t="str">
        <f t="shared" ca="1" si="26"/>
        <v/>
      </c>
    </row>
    <row r="126" spans="1:23" ht="18.75">
      <c r="A126" s="13">
        <v>124</v>
      </c>
      <c r="B126" s="25" t="str">
        <f t="shared" si="14"/>
        <v/>
      </c>
      <c r="C126" s="36" t="str">
        <f t="array" ref="C126">IFERROR(INDEX(N°_Ins,SMALL(IF((Section=$C$1),ROW($1:$799)),$A126)),"")</f>
        <v/>
      </c>
      <c r="D126" s="33" t="str">
        <f t="shared" ca="1" si="24"/>
        <v/>
      </c>
      <c r="E126" s="33" t="str">
        <f t="shared" ca="1" si="24"/>
        <v/>
      </c>
      <c r="F126" s="40" t="str">
        <f t="shared" ca="1" si="24"/>
        <v/>
      </c>
      <c r="G126" s="38" t="str">
        <f t="shared" ca="1" si="24"/>
        <v/>
      </c>
      <c r="H126" s="39" t="str">
        <f t="shared" ca="1" si="24"/>
        <v/>
      </c>
      <c r="I126" s="36" t="str">
        <f t="shared" ca="1" si="24"/>
        <v/>
      </c>
      <c r="J126" s="36" t="str">
        <f t="shared" ca="1" si="24"/>
        <v/>
      </c>
      <c r="K126" s="36" t="str">
        <f t="shared" ca="1" si="24"/>
        <v/>
      </c>
      <c r="L126" s="36" t="str">
        <f t="shared" ca="1" si="24"/>
        <v/>
      </c>
      <c r="M126" s="36" t="str">
        <f t="shared" ca="1" si="24"/>
        <v/>
      </c>
      <c r="N126" s="36" t="str">
        <f t="shared" ca="1" si="24"/>
        <v/>
      </c>
      <c r="O126" s="36" t="str">
        <f t="shared" ca="1" si="25"/>
        <v/>
      </c>
      <c r="P126" s="36" t="str">
        <f t="shared" ca="1" si="25"/>
        <v/>
      </c>
      <c r="Q126" s="36" t="str">
        <f t="shared" ca="1" si="25"/>
        <v/>
      </c>
      <c r="R126" s="36" t="str">
        <f t="shared" ca="1" si="25"/>
        <v/>
      </c>
      <c r="S126" s="34" t="str">
        <f t="shared" ca="1" si="25"/>
        <v/>
      </c>
      <c r="T126" s="34" t="str">
        <f t="shared" ca="1" si="25"/>
        <v/>
      </c>
      <c r="U126" s="36" t="str">
        <f t="shared" ca="1" si="21"/>
        <v/>
      </c>
      <c r="V126" s="14" t="str">
        <f t="shared" ca="1" si="21"/>
        <v/>
      </c>
      <c r="W126" s="15" t="str">
        <f t="shared" ca="1" si="26"/>
        <v/>
      </c>
    </row>
    <row r="127" spans="1:23" ht="18.75">
      <c r="A127" s="13">
        <v>125</v>
      </c>
      <c r="B127" s="25" t="str">
        <f t="shared" si="14"/>
        <v/>
      </c>
      <c r="C127" s="36" t="str">
        <f t="array" ref="C127">IFERROR(INDEX(N°_Ins,SMALL(IF((Section=$C$1),ROW($1:$799)),$A127)),"")</f>
        <v/>
      </c>
      <c r="D127" s="33" t="str">
        <f t="shared" ca="1" si="24"/>
        <v/>
      </c>
      <c r="E127" s="33" t="str">
        <f t="shared" ca="1" si="24"/>
        <v/>
      </c>
      <c r="F127" s="40" t="str">
        <f t="shared" ca="1" si="24"/>
        <v/>
      </c>
      <c r="G127" s="38" t="str">
        <f t="shared" ca="1" si="24"/>
        <v/>
      </c>
      <c r="H127" s="39" t="str">
        <f t="shared" ca="1" si="24"/>
        <v/>
      </c>
      <c r="I127" s="36" t="str">
        <f t="shared" ca="1" si="24"/>
        <v/>
      </c>
      <c r="J127" s="36" t="str">
        <f t="shared" ca="1" si="24"/>
        <v/>
      </c>
      <c r="K127" s="36" t="str">
        <f t="shared" ca="1" si="24"/>
        <v/>
      </c>
      <c r="L127" s="36" t="str">
        <f t="shared" ca="1" si="24"/>
        <v/>
      </c>
      <c r="M127" s="36" t="str">
        <f t="shared" ca="1" si="24"/>
        <v/>
      </c>
      <c r="N127" s="36" t="str">
        <f t="shared" ca="1" si="24"/>
        <v/>
      </c>
      <c r="O127" s="36" t="str">
        <f t="shared" ca="1" si="25"/>
        <v/>
      </c>
      <c r="P127" s="36" t="str">
        <f t="shared" ca="1" si="25"/>
        <v/>
      </c>
      <c r="Q127" s="36" t="str">
        <f t="shared" ca="1" si="25"/>
        <v/>
      </c>
      <c r="R127" s="36" t="str">
        <f t="shared" ca="1" si="25"/>
        <v/>
      </c>
      <c r="S127" s="34" t="str">
        <f t="shared" ca="1" si="25"/>
        <v/>
      </c>
      <c r="T127" s="34" t="str">
        <f t="shared" ca="1" si="25"/>
        <v/>
      </c>
      <c r="U127" s="36" t="str">
        <f t="shared" ca="1" si="21"/>
        <v/>
      </c>
      <c r="V127" s="14" t="str">
        <f t="shared" ca="1" si="21"/>
        <v/>
      </c>
      <c r="W127" s="15" t="str">
        <f t="shared" ca="1" si="26"/>
        <v/>
      </c>
    </row>
    <row r="128" spans="1:23" ht="18.75">
      <c r="A128" s="13">
        <v>126</v>
      </c>
      <c r="B128" s="25" t="str">
        <f t="shared" si="14"/>
        <v/>
      </c>
      <c r="C128" s="36" t="str">
        <f t="array" ref="C128">IFERROR(INDEX(N°_Ins,SMALL(IF((Section=$C$1),ROW($1:$799)),$A128)),"")</f>
        <v/>
      </c>
      <c r="D128" s="33" t="str">
        <f t="shared" ca="1" si="24"/>
        <v/>
      </c>
      <c r="E128" s="33" t="str">
        <f t="shared" ca="1" si="24"/>
        <v/>
      </c>
      <c r="F128" s="40" t="str">
        <f t="shared" ca="1" si="24"/>
        <v/>
      </c>
      <c r="G128" s="38" t="str">
        <f t="shared" ca="1" si="24"/>
        <v/>
      </c>
      <c r="H128" s="39" t="str">
        <f t="shared" ca="1" si="24"/>
        <v/>
      </c>
      <c r="I128" s="36" t="str">
        <f t="shared" ca="1" si="24"/>
        <v/>
      </c>
      <c r="J128" s="36" t="str">
        <f t="shared" ca="1" si="24"/>
        <v/>
      </c>
      <c r="K128" s="36" t="str">
        <f t="shared" ca="1" si="24"/>
        <v/>
      </c>
      <c r="L128" s="36" t="str">
        <f t="shared" ca="1" si="24"/>
        <v/>
      </c>
      <c r="M128" s="36" t="str">
        <f t="shared" ca="1" si="24"/>
        <v/>
      </c>
      <c r="N128" s="36" t="str">
        <f t="shared" ca="1" si="24"/>
        <v/>
      </c>
      <c r="O128" s="36" t="str">
        <f t="shared" ca="1" si="25"/>
        <v/>
      </c>
      <c r="P128" s="36" t="str">
        <f t="shared" ca="1" si="25"/>
        <v/>
      </c>
      <c r="Q128" s="36" t="str">
        <f t="shared" ca="1" si="25"/>
        <v/>
      </c>
      <c r="R128" s="36" t="str">
        <f t="shared" ca="1" si="25"/>
        <v/>
      </c>
      <c r="S128" s="34" t="str">
        <f t="shared" ca="1" si="25"/>
        <v/>
      </c>
      <c r="T128" s="34" t="str">
        <f t="shared" ca="1" si="25"/>
        <v/>
      </c>
      <c r="U128" s="36" t="str">
        <f t="shared" ca="1" si="21"/>
        <v/>
      </c>
      <c r="V128" s="14" t="str">
        <f t="shared" ca="1" si="21"/>
        <v/>
      </c>
      <c r="W128" s="15" t="str">
        <f t="shared" ca="1" si="26"/>
        <v/>
      </c>
    </row>
    <row r="129" spans="1:23" ht="18.75">
      <c r="A129" s="13">
        <v>127</v>
      </c>
      <c r="B129" s="25" t="str">
        <f t="shared" si="14"/>
        <v/>
      </c>
      <c r="C129" s="36" t="str">
        <f t="array" ref="C129">IFERROR(INDEX(N°_Ins,SMALL(IF((Section=$C$1),ROW($1:$799)),$A129)),"")</f>
        <v/>
      </c>
      <c r="D129" s="33" t="str">
        <f t="shared" ca="1" si="24"/>
        <v/>
      </c>
      <c r="E129" s="33" t="str">
        <f t="shared" ca="1" si="24"/>
        <v/>
      </c>
      <c r="F129" s="40" t="str">
        <f t="shared" ca="1" si="24"/>
        <v/>
      </c>
      <c r="G129" s="38" t="str">
        <f t="shared" ca="1" si="24"/>
        <v/>
      </c>
      <c r="H129" s="39" t="str">
        <f t="shared" ca="1" si="24"/>
        <v/>
      </c>
      <c r="I129" s="36" t="str">
        <f t="shared" ca="1" si="24"/>
        <v/>
      </c>
      <c r="J129" s="36" t="str">
        <f t="shared" ca="1" si="24"/>
        <v/>
      </c>
      <c r="K129" s="36" t="str">
        <f t="shared" ca="1" si="24"/>
        <v/>
      </c>
      <c r="L129" s="36" t="str">
        <f t="shared" ca="1" si="24"/>
        <v/>
      </c>
      <c r="M129" s="36" t="str">
        <f t="shared" ca="1" si="24"/>
        <v/>
      </c>
      <c r="N129" s="36" t="str">
        <f t="shared" ca="1" si="24"/>
        <v/>
      </c>
      <c r="O129" s="36" t="str">
        <f t="shared" ca="1" si="25"/>
        <v/>
      </c>
      <c r="P129" s="36" t="str">
        <f t="shared" ca="1" si="25"/>
        <v/>
      </c>
      <c r="Q129" s="36" t="str">
        <f t="shared" ca="1" si="25"/>
        <v/>
      </c>
      <c r="R129" s="36" t="str">
        <f t="shared" ca="1" si="25"/>
        <v/>
      </c>
      <c r="S129" s="34" t="str">
        <f t="shared" ca="1" si="25"/>
        <v/>
      </c>
      <c r="T129" s="34" t="str">
        <f t="shared" ca="1" si="25"/>
        <v/>
      </c>
      <c r="U129" s="36" t="str">
        <f t="shared" ca="1" si="21"/>
        <v/>
      </c>
      <c r="V129" s="14" t="str">
        <f t="shared" ca="1" si="21"/>
        <v/>
      </c>
      <c r="W129" s="15" t="str">
        <f t="shared" ca="1" si="26"/>
        <v/>
      </c>
    </row>
    <row r="130" spans="1:23" ht="18.75">
      <c r="A130" s="13">
        <v>128</v>
      </c>
      <c r="B130" s="25" t="str">
        <f t="shared" si="14"/>
        <v/>
      </c>
      <c r="C130" s="36" t="str">
        <f t="array" ref="C130">IFERROR(INDEX(N°_Ins,SMALL(IF((Section=$C$1),ROW($1:$799)),$A130)),"")</f>
        <v/>
      </c>
      <c r="D130" s="33" t="str">
        <f t="shared" ca="1" si="24"/>
        <v/>
      </c>
      <c r="E130" s="33" t="str">
        <f t="shared" ca="1" si="24"/>
        <v/>
      </c>
      <c r="F130" s="40" t="str">
        <f t="shared" ca="1" si="24"/>
        <v/>
      </c>
      <c r="G130" s="38" t="str">
        <f t="shared" ca="1" si="24"/>
        <v/>
      </c>
      <c r="H130" s="39" t="str">
        <f t="shared" ca="1" si="24"/>
        <v/>
      </c>
      <c r="I130" s="36" t="str">
        <f t="shared" ca="1" si="24"/>
        <v/>
      </c>
      <c r="J130" s="36" t="str">
        <f t="shared" ca="1" si="24"/>
        <v/>
      </c>
      <c r="K130" s="36" t="str">
        <f t="shared" ca="1" si="24"/>
        <v/>
      </c>
      <c r="L130" s="36" t="str">
        <f t="shared" ca="1" si="24"/>
        <v/>
      </c>
      <c r="M130" s="36" t="str">
        <f t="shared" ca="1" si="24"/>
        <v/>
      </c>
      <c r="N130" s="36" t="str">
        <f t="shared" ca="1" si="24"/>
        <v/>
      </c>
      <c r="O130" s="36" t="str">
        <f t="shared" ca="1" si="25"/>
        <v/>
      </c>
      <c r="P130" s="36" t="str">
        <f t="shared" ca="1" si="25"/>
        <v/>
      </c>
      <c r="Q130" s="36" t="str">
        <f t="shared" ca="1" si="25"/>
        <v/>
      </c>
      <c r="R130" s="36" t="str">
        <f t="shared" ca="1" si="25"/>
        <v/>
      </c>
      <c r="S130" s="34" t="str">
        <f t="shared" ca="1" si="25"/>
        <v/>
      </c>
      <c r="T130" s="34" t="str">
        <f t="shared" ca="1" si="25"/>
        <v/>
      </c>
      <c r="U130" s="36" t="str">
        <f t="shared" ca="1" si="21"/>
        <v/>
      </c>
      <c r="V130" s="14" t="str">
        <f t="shared" ca="1" si="21"/>
        <v/>
      </c>
      <c r="W130" s="15" t="str">
        <f t="shared" ca="1" si="26"/>
        <v/>
      </c>
    </row>
    <row r="131" spans="1:23" ht="18.75">
      <c r="A131" s="13">
        <v>129</v>
      </c>
      <c r="B131" s="25" t="str">
        <f t="shared" si="14"/>
        <v/>
      </c>
      <c r="C131" s="36" t="str">
        <f t="array" ref="C131">IFERROR(INDEX(N°_Ins,SMALL(IF((Section=$C$1),ROW($1:$799)),$A131)),"")</f>
        <v/>
      </c>
      <c r="D131" s="33" t="str">
        <f t="shared" ca="1" si="24"/>
        <v/>
      </c>
      <c r="E131" s="33" t="str">
        <f t="shared" ca="1" si="24"/>
        <v/>
      </c>
      <c r="F131" s="40" t="str">
        <f t="shared" ca="1" si="24"/>
        <v/>
      </c>
      <c r="G131" s="38" t="str">
        <f t="shared" ca="1" si="24"/>
        <v/>
      </c>
      <c r="H131" s="39" t="str">
        <f t="shared" ca="1" si="24"/>
        <v/>
      </c>
      <c r="I131" s="36" t="str">
        <f t="shared" ca="1" si="24"/>
        <v/>
      </c>
      <c r="J131" s="36" t="str">
        <f t="shared" ca="1" si="24"/>
        <v/>
      </c>
      <c r="K131" s="36" t="str">
        <f t="shared" ca="1" si="24"/>
        <v/>
      </c>
      <c r="L131" s="36" t="str">
        <f t="shared" ca="1" si="24"/>
        <v/>
      </c>
      <c r="M131" s="36" t="str">
        <f t="shared" ca="1" si="24"/>
        <v/>
      </c>
      <c r="N131" s="36" t="str">
        <f t="shared" ca="1" si="24"/>
        <v/>
      </c>
      <c r="O131" s="36" t="str">
        <f t="shared" ca="1" si="25"/>
        <v/>
      </c>
      <c r="P131" s="36" t="str">
        <f t="shared" ca="1" si="25"/>
        <v/>
      </c>
      <c r="Q131" s="36" t="str">
        <f t="shared" ca="1" si="25"/>
        <v/>
      </c>
      <c r="R131" s="36" t="str">
        <f t="shared" ca="1" si="25"/>
        <v/>
      </c>
      <c r="S131" s="34" t="str">
        <f t="shared" ca="1" si="25"/>
        <v/>
      </c>
      <c r="T131" s="34" t="str">
        <f t="shared" ca="1" si="25"/>
        <v/>
      </c>
      <c r="U131" s="36" t="str">
        <f t="shared" ca="1" si="21"/>
        <v/>
      </c>
      <c r="V131" s="14" t="str">
        <f t="shared" ca="1" si="21"/>
        <v/>
      </c>
      <c r="W131" s="15" t="str">
        <f t="shared" ca="1" si="26"/>
        <v/>
      </c>
    </row>
    <row r="132" spans="1:23" ht="18.75">
      <c r="A132" s="13">
        <v>130</v>
      </c>
      <c r="B132" s="25" t="str">
        <f t="shared" ref="B132:B195" si="27">IF(C132="","",TEXT(ROW()-2,"000")*1)</f>
        <v/>
      </c>
      <c r="C132" s="36" t="str">
        <f t="array" ref="C132">IFERROR(INDEX(N°_Ins,SMALL(IF((Section=$C$1),ROW($1:$799)),$A132)),"")</f>
        <v/>
      </c>
      <c r="D132" s="33" t="str">
        <f t="shared" ca="1" si="24"/>
        <v/>
      </c>
      <c r="E132" s="33" t="str">
        <f t="shared" ca="1" si="24"/>
        <v/>
      </c>
      <c r="F132" s="40" t="str">
        <f t="shared" ca="1" si="24"/>
        <v/>
      </c>
      <c r="G132" s="38" t="str">
        <f t="shared" ca="1" si="24"/>
        <v/>
      </c>
      <c r="H132" s="39" t="str">
        <f t="shared" ca="1" si="24"/>
        <v/>
      </c>
      <c r="I132" s="36" t="str">
        <f t="shared" ca="1" si="24"/>
        <v/>
      </c>
      <c r="J132" s="36" t="str">
        <f t="shared" ca="1" si="24"/>
        <v/>
      </c>
      <c r="K132" s="36" t="str">
        <f t="shared" ca="1" si="24"/>
        <v/>
      </c>
      <c r="L132" s="36" t="str">
        <f t="shared" ca="1" si="24"/>
        <v/>
      </c>
      <c r="M132" s="36" t="str">
        <f t="shared" ca="1" si="24"/>
        <v/>
      </c>
      <c r="N132" s="36" t="str">
        <f t="shared" ca="1" si="24"/>
        <v/>
      </c>
      <c r="O132" s="36" t="str">
        <f t="shared" ca="1" si="25"/>
        <v/>
      </c>
      <c r="P132" s="36" t="str">
        <f t="shared" ca="1" si="25"/>
        <v/>
      </c>
      <c r="Q132" s="36" t="str">
        <f t="shared" ca="1" si="25"/>
        <v/>
      </c>
      <c r="R132" s="36" t="str">
        <f t="shared" ca="1" si="25"/>
        <v/>
      </c>
      <c r="S132" s="34" t="str">
        <f t="shared" ca="1" si="25"/>
        <v/>
      </c>
      <c r="T132" s="34" t="str">
        <f t="shared" ca="1" si="25"/>
        <v/>
      </c>
      <c r="U132" s="36" t="str">
        <f t="shared" ca="1" si="21"/>
        <v/>
      </c>
      <c r="V132" s="14" t="str">
        <f t="shared" ca="1" si="21"/>
        <v/>
      </c>
      <c r="W132" s="15" t="str">
        <f t="shared" ca="1" si="26"/>
        <v/>
      </c>
    </row>
    <row r="133" spans="1:23" ht="18.75">
      <c r="A133" s="13">
        <v>131</v>
      </c>
      <c r="B133" s="25" t="str">
        <f t="shared" si="27"/>
        <v/>
      </c>
      <c r="C133" s="36" t="str">
        <f t="array" ref="C133">IFERROR(INDEX(N°_Ins,SMALL(IF((Section=$C$1),ROW($1:$799)),$A133)),"")</f>
        <v/>
      </c>
      <c r="D133" s="33" t="str">
        <f t="shared" ca="1" si="24"/>
        <v/>
      </c>
      <c r="E133" s="33" t="str">
        <f t="shared" ca="1" si="24"/>
        <v/>
      </c>
      <c r="F133" s="40" t="str">
        <f t="shared" ca="1" si="24"/>
        <v/>
      </c>
      <c r="G133" s="38" t="str">
        <f t="shared" ca="1" si="24"/>
        <v/>
      </c>
      <c r="H133" s="39" t="str">
        <f t="shared" ca="1" si="24"/>
        <v/>
      </c>
      <c r="I133" s="36" t="str">
        <f t="shared" ca="1" si="24"/>
        <v/>
      </c>
      <c r="J133" s="36" t="str">
        <f t="shared" ca="1" si="24"/>
        <v/>
      </c>
      <c r="K133" s="36" t="str">
        <f t="shared" ca="1" si="24"/>
        <v/>
      </c>
      <c r="L133" s="36" t="str">
        <f t="shared" ca="1" si="24"/>
        <v/>
      </c>
      <c r="M133" s="36" t="str">
        <f t="shared" ca="1" si="24"/>
        <v/>
      </c>
      <c r="N133" s="36" t="str">
        <f t="shared" ca="1" si="24"/>
        <v/>
      </c>
      <c r="O133" s="36" t="str">
        <f t="shared" ca="1" si="25"/>
        <v/>
      </c>
      <c r="P133" s="36" t="str">
        <f t="shared" ca="1" si="25"/>
        <v/>
      </c>
      <c r="Q133" s="36" t="str">
        <f t="shared" ca="1" si="25"/>
        <v/>
      </c>
      <c r="R133" s="36" t="str">
        <f t="shared" ca="1" si="25"/>
        <v/>
      </c>
      <c r="S133" s="34" t="str">
        <f t="shared" ca="1" si="25"/>
        <v/>
      </c>
      <c r="T133" s="34" t="str">
        <f t="shared" ca="1" si="25"/>
        <v/>
      </c>
      <c r="U133" s="36" t="str">
        <f t="shared" ca="1" si="21"/>
        <v/>
      </c>
      <c r="V133" s="14" t="str">
        <f t="shared" ca="1" si="21"/>
        <v/>
      </c>
      <c r="W133" s="15" t="str">
        <f t="shared" ca="1" si="26"/>
        <v/>
      </c>
    </row>
    <row r="134" spans="1:23" ht="18.75">
      <c r="A134" s="13">
        <v>132</v>
      </c>
      <c r="B134" s="25" t="str">
        <f t="shared" si="27"/>
        <v/>
      </c>
      <c r="C134" s="36" t="str">
        <f t="array" ref="C134">IFERROR(INDEX(N°_Ins,SMALL(IF((Section=$C$1),ROW($1:$799)),$A134)),"")</f>
        <v/>
      </c>
      <c r="D134" s="33" t="str">
        <f t="shared" ca="1" si="24"/>
        <v/>
      </c>
      <c r="E134" s="33" t="str">
        <f t="shared" ca="1" si="24"/>
        <v/>
      </c>
      <c r="F134" s="40" t="str">
        <f t="shared" ca="1" si="24"/>
        <v/>
      </c>
      <c r="G134" s="38" t="str">
        <f t="shared" ca="1" si="24"/>
        <v/>
      </c>
      <c r="H134" s="39" t="str">
        <f t="shared" ca="1" si="24"/>
        <v/>
      </c>
      <c r="I134" s="36" t="str">
        <f t="shared" ca="1" si="24"/>
        <v/>
      </c>
      <c r="J134" s="36" t="str">
        <f t="shared" ca="1" si="24"/>
        <v/>
      </c>
      <c r="K134" s="36" t="str">
        <f t="shared" ca="1" si="24"/>
        <v/>
      </c>
      <c r="L134" s="36" t="str">
        <f t="shared" ca="1" si="24"/>
        <v/>
      </c>
      <c r="M134" s="36" t="str">
        <f t="shared" ca="1" si="24"/>
        <v/>
      </c>
      <c r="N134" s="36" t="str">
        <f t="shared" ca="1" si="24"/>
        <v/>
      </c>
      <c r="O134" s="36" t="str">
        <f t="shared" ca="1" si="25"/>
        <v/>
      </c>
      <c r="P134" s="36" t="str">
        <f t="shared" ca="1" si="25"/>
        <v/>
      </c>
      <c r="Q134" s="36" t="str">
        <f t="shared" ca="1" si="25"/>
        <v/>
      </c>
      <c r="R134" s="36" t="str">
        <f t="shared" ca="1" si="25"/>
        <v/>
      </c>
      <c r="S134" s="34" t="str">
        <f t="shared" ca="1" si="25"/>
        <v/>
      </c>
      <c r="T134" s="34" t="str">
        <f t="shared" ca="1" si="25"/>
        <v/>
      </c>
      <c r="U134" s="36" t="str">
        <f t="shared" ca="1" si="21"/>
        <v/>
      </c>
      <c r="V134" s="14" t="str">
        <f t="shared" ca="1" si="21"/>
        <v/>
      </c>
      <c r="W134" s="15" t="str">
        <f t="shared" ca="1" si="26"/>
        <v/>
      </c>
    </row>
    <row r="135" spans="1:23" ht="18.75">
      <c r="A135" s="13">
        <v>133</v>
      </c>
      <c r="B135" s="25" t="str">
        <f t="shared" si="27"/>
        <v/>
      </c>
      <c r="C135" s="36" t="str">
        <f t="array" ref="C135">IFERROR(INDEX(N°_Ins,SMALL(IF((Section=$C$1),ROW($1:$799)),$A135)),"")</f>
        <v/>
      </c>
      <c r="D135" s="33" t="str">
        <f t="shared" ca="1" si="24"/>
        <v/>
      </c>
      <c r="E135" s="33" t="str">
        <f t="shared" ca="1" si="24"/>
        <v/>
      </c>
      <c r="F135" s="40" t="str">
        <f t="shared" ca="1" si="24"/>
        <v/>
      </c>
      <c r="G135" s="38" t="str">
        <f t="shared" ca="1" si="24"/>
        <v/>
      </c>
      <c r="H135" s="39" t="str">
        <f t="shared" ca="1" si="24"/>
        <v/>
      </c>
      <c r="I135" s="36" t="str">
        <f t="shared" ca="1" si="24"/>
        <v/>
      </c>
      <c r="J135" s="36" t="str">
        <f t="shared" ca="1" si="24"/>
        <v/>
      </c>
      <c r="K135" s="36" t="str">
        <f t="shared" ca="1" si="24"/>
        <v/>
      </c>
      <c r="L135" s="36" t="str">
        <f t="shared" ca="1" si="24"/>
        <v/>
      </c>
      <c r="M135" s="36" t="str">
        <f t="shared" ca="1" si="24"/>
        <v/>
      </c>
      <c r="N135" s="36" t="str">
        <f t="shared" ca="1" si="24"/>
        <v/>
      </c>
      <c r="O135" s="36" t="str">
        <f t="shared" ca="1" si="25"/>
        <v/>
      </c>
      <c r="P135" s="36" t="str">
        <f t="shared" ca="1" si="25"/>
        <v/>
      </c>
      <c r="Q135" s="36" t="str">
        <f t="shared" ca="1" si="25"/>
        <v/>
      </c>
      <c r="R135" s="36" t="str">
        <f t="shared" ca="1" si="25"/>
        <v/>
      </c>
      <c r="S135" s="34" t="str">
        <f t="shared" ca="1" si="25"/>
        <v/>
      </c>
      <c r="T135" s="34" t="str">
        <f t="shared" ca="1" si="25"/>
        <v/>
      </c>
      <c r="U135" s="36" t="str">
        <f t="shared" ca="1" si="21"/>
        <v/>
      </c>
      <c r="V135" s="14" t="str">
        <f t="shared" ca="1" si="21"/>
        <v/>
      </c>
      <c r="W135" s="15" t="str">
        <f t="shared" ca="1" si="26"/>
        <v/>
      </c>
    </row>
    <row r="136" spans="1:23" ht="18.75">
      <c r="A136" s="13">
        <v>134</v>
      </c>
      <c r="B136" s="25" t="str">
        <f t="shared" si="27"/>
        <v/>
      </c>
      <c r="C136" s="36" t="str">
        <f t="array" ref="C136">IFERROR(INDEX(N°_Ins,SMALL(IF((Section=$C$1),ROW($1:$799)),$A136)),"")</f>
        <v/>
      </c>
      <c r="D136" s="33" t="str">
        <f t="shared" ca="1" si="24"/>
        <v/>
      </c>
      <c r="E136" s="33" t="str">
        <f t="shared" ca="1" si="24"/>
        <v/>
      </c>
      <c r="F136" s="40" t="str">
        <f t="shared" ca="1" si="24"/>
        <v/>
      </c>
      <c r="G136" s="38" t="str">
        <f t="shared" ca="1" si="24"/>
        <v/>
      </c>
      <c r="H136" s="39" t="str">
        <f t="shared" ca="1" si="24"/>
        <v/>
      </c>
      <c r="I136" s="36" t="str">
        <f t="shared" ca="1" si="24"/>
        <v/>
      </c>
      <c r="J136" s="36" t="str">
        <f t="shared" ca="1" si="24"/>
        <v/>
      </c>
      <c r="K136" s="36" t="str">
        <f t="shared" ca="1" si="24"/>
        <v/>
      </c>
      <c r="L136" s="36" t="str">
        <f t="shared" ca="1" si="24"/>
        <v/>
      </c>
      <c r="M136" s="36" t="str">
        <f t="shared" ca="1" si="24"/>
        <v/>
      </c>
      <c r="N136" s="36" t="str">
        <f t="shared" ca="1" si="24"/>
        <v/>
      </c>
      <c r="O136" s="36" t="str">
        <f t="shared" ca="1" si="25"/>
        <v/>
      </c>
      <c r="P136" s="36" t="str">
        <f t="shared" ca="1" si="25"/>
        <v/>
      </c>
      <c r="Q136" s="36" t="str">
        <f t="shared" ca="1" si="25"/>
        <v/>
      </c>
      <c r="R136" s="36" t="str">
        <f t="shared" ca="1" si="25"/>
        <v/>
      </c>
      <c r="S136" s="34" t="str">
        <f t="shared" ca="1" si="25"/>
        <v/>
      </c>
      <c r="T136" s="34" t="str">
        <f t="shared" ca="1" si="25"/>
        <v/>
      </c>
      <c r="U136" s="14" t="str">
        <f t="shared" ca="1" si="21"/>
        <v/>
      </c>
      <c r="V136" s="14" t="str">
        <f t="shared" ca="1" si="21"/>
        <v/>
      </c>
      <c r="W136" s="15" t="str">
        <f t="shared" ca="1" si="26"/>
        <v/>
      </c>
    </row>
    <row r="137" spans="1:23" ht="18.75">
      <c r="A137" s="13">
        <v>135</v>
      </c>
      <c r="B137" s="25" t="str">
        <f t="shared" si="27"/>
        <v/>
      </c>
      <c r="C137" s="36" t="str">
        <f t="array" ref="C137">IFERROR(INDEX(N°_Ins,SMALL(IF((Section=$C$1),ROW($1:$799)),$A137)),"")</f>
        <v/>
      </c>
      <c r="D137" s="33" t="str">
        <f t="shared" ca="1" si="24"/>
        <v/>
      </c>
      <c r="E137" s="33" t="str">
        <f t="shared" ca="1" si="24"/>
        <v/>
      </c>
      <c r="F137" s="40" t="str">
        <f t="shared" ca="1" si="24"/>
        <v/>
      </c>
      <c r="G137" s="38" t="str">
        <f t="shared" ca="1" si="24"/>
        <v/>
      </c>
      <c r="H137" s="39" t="str">
        <f t="shared" ca="1" si="24"/>
        <v/>
      </c>
      <c r="I137" s="36" t="str">
        <f t="shared" ca="1" si="24"/>
        <v/>
      </c>
      <c r="J137" s="36" t="str">
        <f t="shared" ca="1" si="24"/>
        <v/>
      </c>
      <c r="K137" s="36" t="str">
        <f t="shared" ca="1" si="24"/>
        <v/>
      </c>
      <c r="L137" s="36" t="str">
        <f t="shared" ca="1" si="24"/>
        <v/>
      </c>
      <c r="M137" s="36" t="str">
        <f t="shared" ca="1" si="24"/>
        <v/>
      </c>
      <c r="N137" s="36" t="str">
        <f t="shared" ca="1" si="24"/>
        <v/>
      </c>
      <c r="O137" s="36" t="str">
        <f t="shared" ca="1" si="25"/>
        <v/>
      </c>
      <c r="P137" s="36" t="str">
        <f t="shared" ca="1" si="25"/>
        <v/>
      </c>
      <c r="Q137" s="36" t="str">
        <f t="shared" ca="1" si="25"/>
        <v/>
      </c>
      <c r="R137" s="36" t="str">
        <f t="shared" ca="1" si="25"/>
        <v/>
      </c>
      <c r="S137" s="34" t="str">
        <f t="shared" ca="1" si="25"/>
        <v/>
      </c>
      <c r="T137" s="34" t="str">
        <f t="shared" ca="1" si="25"/>
        <v/>
      </c>
      <c r="U137" s="14" t="str">
        <f t="shared" ca="1" si="21"/>
        <v/>
      </c>
      <c r="V137" s="14" t="str">
        <f t="shared" ca="1" si="21"/>
        <v/>
      </c>
      <c r="W137" s="15" t="str">
        <f t="shared" ca="1" si="26"/>
        <v/>
      </c>
    </row>
    <row r="138" spans="1:23" ht="18.75">
      <c r="A138" s="13">
        <v>136</v>
      </c>
      <c r="B138" s="25" t="str">
        <f t="shared" si="27"/>
        <v/>
      </c>
      <c r="C138" s="36" t="str">
        <f t="array" ref="C138">IFERROR(INDEX(N°_Ins,SMALL(IF((Section=$C$1),ROW($1:$799)),$A138)),"")</f>
        <v/>
      </c>
      <c r="D138" s="33" t="str">
        <f t="shared" ca="1" si="24"/>
        <v/>
      </c>
      <c r="E138" s="33" t="str">
        <f t="shared" ca="1" si="24"/>
        <v/>
      </c>
      <c r="F138" s="40" t="str">
        <f t="shared" ca="1" si="24"/>
        <v/>
      </c>
      <c r="G138" s="38" t="str">
        <f t="shared" ca="1" si="24"/>
        <v/>
      </c>
      <c r="H138" s="39" t="str">
        <f t="shared" ca="1" si="24"/>
        <v/>
      </c>
      <c r="I138" s="36" t="str">
        <f t="shared" ca="1" si="24"/>
        <v/>
      </c>
      <c r="J138" s="36" t="str">
        <f t="shared" ca="1" si="24"/>
        <v/>
      </c>
      <c r="K138" s="36" t="str">
        <f t="shared" ca="1" si="24"/>
        <v/>
      </c>
      <c r="L138" s="36" t="str">
        <f t="shared" ca="1" si="24"/>
        <v/>
      </c>
      <c r="M138" s="36" t="str">
        <f t="shared" ca="1" si="24"/>
        <v/>
      </c>
      <c r="N138" s="36" t="str">
        <f t="shared" ca="1" si="24"/>
        <v/>
      </c>
      <c r="O138" s="36" t="str">
        <f t="shared" ca="1" si="25"/>
        <v/>
      </c>
      <c r="P138" s="36" t="str">
        <f t="shared" ca="1" si="25"/>
        <v/>
      </c>
      <c r="Q138" s="36" t="str">
        <f t="shared" ca="1" si="25"/>
        <v/>
      </c>
      <c r="R138" s="36" t="str">
        <f t="shared" ca="1" si="25"/>
        <v/>
      </c>
      <c r="S138" s="34" t="str">
        <f t="shared" ca="1" si="25"/>
        <v/>
      </c>
      <c r="T138" s="34" t="str">
        <f t="shared" ca="1" si="25"/>
        <v/>
      </c>
      <c r="U138" s="14" t="str">
        <f t="shared" ca="1" si="21"/>
        <v/>
      </c>
      <c r="V138" s="14" t="str">
        <f t="shared" ca="1" si="21"/>
        <v/>
      </c>
      <c r="W138" s="15" t="str">
        <f t="shared" ca="1" si="26"/>
        <v/>
      </c>
    </row>
    <row r="139" spans="1:23" ht="18.75">
      <c r="A139" s="13">
        <v>137</v>
      </c>
      <c r="B139" s="25" t="str">
        <f t="shared" si="27"/>
        <v/>
      </c>
      <c r="C139" s="36" t="str">
        <f t="array" ref="C139">IFERROR(INDEX(N°_Ins,SMALL(IF((Section=$C$1),ROW($1:$799)),$A139)),"")</f>
        <v/>
      </c>
      <c r="D139" s="33" t="str">
        <f t="shared" ca="1" si="24"/>
        <v/>
      </c>
      <c r="E139" s="33" t="str">
        <f t="shared" ca="1" si="24"/>
        <v/>
      </c>
      <c r="F139" s="40" t="str">
        <f t="shared" ca="1" si="24"/>
        <v/>
      </c>
      <c r="G139" s="38" t="str">
        <f t="shared" ca="1" si="24"/>
        <v/>
      </c>
      <c r="H139" s="39" t="str">
        <f t="shared" ca="1" si="24"/>
        <v/>
      </c>
      <c r="I139" s="36" t="str">
        <f t="shared" ca="1" si="24"/>
        <v/>
      </c>
      <c r="J139" s="36" t="str">
        <f t="shared" ca="1" si="24"/>
        <v/>
      </c>
      <c r="K139" s="36" t="str">
        <f t="shared" ca="1" si="24"/>
        <v/>
      </c>
      <c r="L139" s="36" t="str">
        <f t="shared" ca="1" si="24"/>
        <v/>
      </c>
      <c r="M139" s="36" t="str">
        <f t="shared" ca="1" si="24"/>
        <v/>
      </c>
      <c r="N139" s="36" t="str">
        <f t="shared" ca="1" si="24"/>
        <v/>
      </c>
      <c r="O139" s="36" t="str">
        <f t="shared" ca="1" si="25"/>
        <v/>
      </c>
      <c r="P139" s="36" t="str">
        <f t="shared" ca="1" si="25"/>
        <v/>
      </c>
      <c r="Q139" s="36" t="str">
        <f t="shared" ca="1" si="25"/>
        <v/>
      </c>
      <c r="R139" s="36" t="str">
        <f t="shared" ca="1" si="25"/>
        <v/>
      </c>
      <c r="S139" s="34" t="str">
        <f t="shared" ca="1" si="25"/>
        <v/>
      </c>
      <c r="T139" s="34" t="str">
        <f t="shared" ca="1" si="25"/>
        <v/>
      </c>
      <c r="U139" s="14" t="str">
        <f t="shared" ca="1" si="21"/>
        <v/>
      </c>
      <c r="V139" s="14" t="str">
        <f t="shared" ca="1" si="21"/>
        <v/>
      </c>
      <c r="W139" s="15" t="str">
        <f t="shared" ca="1" si="26"/>
        <v/>
      </c>
    </row>
    <row r="140" spans="1:23" ht="18.75">
      <c r="A140" s="13">
        <v>138</v>
      </c>
      <c r="B140" s="25" t="str">
        <f t="shared" si="27"/>
        <v/>
      </c>
      <c r="C140" s="36" t="str">
        <f t="array" ref="C140">IFERROR(INDEX(N°_Ins,SMALL(IF((Section=$C$1),ROW($1:$799)),$A140)),"")</f>
        <v/>
      </c>
      <c r="D140" s="33" t="str">
        <f t="shared" ca="1" si="24"/>
        <v/>
      </c>
      <c r="E140" s="33" t="str">
        <f t="shared" ca="1" si="24"/>
        <v/>
      </c>
      <c r="F140" s="40" t="str">
        <f t="shared" ca="1" si="24"/>
        <v/>
      </c>
      <c r="G140" s="38" t="str">
        <f t="shared" ca="1" si="24"/>
        <v/>
      </c>
      <c r="H140" s="39" t="str">
        <f t="shared" ca="1" si="24"/>
        <v/>
      </c>
      <c r="I140" s="36" t="str">
        <f t="shared" ca="1" si="24"/>
        <v/>
      </c>
      <c r="J140" s="36" t="str">
        <f t="shared" ca="1" si="24"/>
        <v/>
      </c>
      <c r="K140" s="36" t="str">
        <f t="shared" ca="1" si="24"/>
        <v/>
      </c>
      <c r="L140" s="36" t="str">
        <f t="shared" ca="1" si="24"/>
        <v/>
      </c>
      <c r="M140" s="36" t="str">
        <f t="shared" ca="1" si="24"/>
        <v/>
      </c>
      <c r="N140" s="36" t="str">
        <f t="shared" ca="1" si="24"/>
        <v/>
      </c>
      <c r="O140" s="36" t="str">
        <f t="shared" ca="1" si="25"/>
        <v/>
      </c>
      <c r="P140" s="36" t="str">
        <f t="shared" ca="1" si="25"/>
        <v/>
      </c>
      <c r="Q140" s="36" t="str">
        <f t="shared" ca="1" si="25"/>
        <v/>
      </c>
      <c r="R140" s="36" t="str">
        <f t="shared" ca="1" si="25"/>
        <v/>
      </c>
      <c r="S140" s="34" t="str">
        <f t="shared" ca="1" si="25"/>
        <v/>
      </c>
      <c r="T140" s="34" t="str">
        <f t="shared" ca="1" si="25"/>
        <v/>
      </c>
      <c r="U140" s="14" t="str">
        <f t="shared" ca="1" si="21"/>
        <v/>
      </c>
      <c r="V140" s="14" t="str">
        <f t="shared" ca="1" si="21"/>
        <v/>
      </c>
      <c r="W140" s="15" t="str">
        <f t="shared" ca="1" si="26"/>
        <v/>
      </c>
    </row>
    <row r="141" spans="1:23" ht="18.75">
      <c r="A141" s="13">
        <v>139</v>
      </c>
      <c r="B141" s="25" t="str">
        <f t="shared" si="27"/>
        <v/>
      </c>
      <c r="C141" s="36" t="str">
        <f t="array" ref="C141">IFERROR(INDEX(N°_Ins,SMALL(IF((Section=$C$1),ROW($1:$799)),$A141)),"")</f>
        <v/>
      </c>
      <c r="D141" s="33" t="str">
        <f t="shared" ca="1" si="24"/>
        <v/>
      </c>
      <c r="E141" s="33" t="str">
        <f t="shared" ca="1" si="24"/>
        <v/>
      </c>
      <c r="F141" s="40" t="str">
        <f t="shared" ca="1" si="24"/>
        <v/>
      </c>
      <c r="G141" s="38" t="str">
        <f t="shared" ca="1" si="24"/>
        <v/>
      </c>
      <c r="H141" s="39" t="str">
        <f t="shared" ca="1" si="24"/>
        <v/>
      </c>
      <c r="I141" s="36" t="str">
        <f t="shared" ca="1" si="24"/>
        <v/>
      </c>
      <c r="J141" s="36" t="str">
        <f t="shared" ca="1" si="24"/>
        <v/>
      </c>
      <c r="K141" s="36" t="str">
        <f t="shared" ca="1" si="24"/>
        <v/>
      </c>
      <c r="L141" s="36" t="str">
        <f t="shared" ca="1" si="24"/>
        <v/>
      </c>
      <c r="M141" s="36" t="str">
        <f t="shared" ca="1" si="24"/>
        <v/>
      </c>
      <c r="N141" s="36" t="str">
        <f t="shared" ca="1" si="24"/>
        <v/>
      </c>
      <c r="O141" s="36" t="str">
        <f t="shared" ca="1" si="25"/>
        <v/>
      </c>
      <c r="P141" s="36" t="str">
        <f t="shared" ca="1" si="25"/>
        <v/>
      </c>
      <c r="Q141" s="36" t="str">
        <f t="shared" ca="1" si="25"/>
        <v/>
      </c>
      <c r="R141" s="36" t="str">
        <f t="shared" ca="1" si="25"/>
        <v/>
      </c>
      <c r="S141" s="34" t="str">
        <f t="shared" ca="1" si="25"/>
        <v/>
      </c>
      <c r="T141" s="34" t="str">
        <f t="shared" ca="1" si="25"/>
        <v/>
      </c>
      <c r="U141" s="14" t="str">
        <f t="shared" ca="1" si="21"/>
        <v/>
      </c>
      <c r="V141" s="14" t="str">
        <f t="shared" ca="1" si="21"/>
        <v/>
      </c>
      <c r="W141" s="15" t="str">
        <f t="shared" ca="1" si="26"/>
        <v/>
      </c>
    </row>
    <row r="142" spans="1:23" ht="18.75">
      <c r="A142" s="13">
        <v>140</v>
      </c>
      <c r="B142" s="25" t="str">
        <f t="shared" si="27"/>
        <v/>
      </c>
      <c r="C142" s="36" t="str">
        <f t="array" ref="C142">IFERROR(INDEX(N°_Ins,SMALL(IF((Section=$C$1),ROW($1:$799)),$A142)),"")</f>
        <v/>
      </c>
      <c r="D142" s="33" t="str">
        <f t="shared" ca="1" si="24"/>
        <v/>
      </c>
      <c r="E142" s="33" t="str">
        <f t="shared" ca="1" si="24"/>
        <v/>
      </c>
      <c r="F142" s="40" t="str">
        <f t="shared" ca="1" si="24"/>
        <v/>
      </c>
      <c r="G142" s="38" t="str">
        <f t="shared" ca="1" si="24"/>
        <v/>
      </c>
      <c r="H142" s="39" t="str">
        <f t="shared" ca="1" si="24"/>
        <v/>
      </c>
      <c r="I142" s="36" t="str">
        <f t="shared" ca="1" si="24"/>
        <v/>
      </c>
      <c r="J142" s="36" t="str">
        <f t="shared" ca="1" si="24"/>
        <v/>
      </c>
      <c r="K142" s="36" t="str">
        <f t="shared" ca="1" si="24"/>
        <v/>
      </c>
      <c r="L142" s="36" t="str">
        <f t="shared" ca="1" si="24"/>
        <v/>
      </c>
      <c r="M142" s="36" t="str">
        <f t="shared" ca="1" si="24"/>
        <v/>
      </c>
      <c r="N142" s="36" t="str">
        <f t="shared" ca="1" si="24"/>
        <v/>
      </c>
      <c r="O142" s="36" t="str">
        <f t="shared" ca="1" si="25"/>
        <v/>
      </c>
      <c r="P142" s="36" t="str">
        <f t="shared" ca="1" si="25"/>
        <v/>
      </c>
      <c r="Q142" s="36" t="str">
        <f t="shared" ca="1" si="25"/>
        <v/>
      </c>
      <c r="R142" s="36" t="str">
        <f t="shared" ca="1" si="25"/>
        <v/>
      </c>
      <c r="S142" s="34" t="str">
        <f t="shared" ca="1" si="25"/>
        <v/>
      </c>
      <c r="T142" s="34" t="str">
        <f t="shared" ca="1" si="25"/>
        <v/>
      </c>
      <c r="U142" s="14" t="str">
        <f t="shared" ca="1" si="21"/>
        <v/>
      </c>
      <c r="V142" s="14" t="str">
        <f t="shared" ca="1" si="21"/>
        <v/>
      </c>
      <c r="W142" s="15" t="str">
        <f t="shared" ca="1" si="26"/>
        <v/>
      </c>
    </row>
    <row r="143" spans="1:23" ht="18.75">
      <c r="A143" s="13">
        <v>141</v>
      </c>
      <c r="B143" s="25" t="str">
        <f t="shared" si="27"/>
        <v/>
      </c>
      <c r="C143" s="36" t="str">
        <f t="array" ref="C143">IFERROR(INDEX(N°_Ins,SMALL(IF((Section=$C$1),ROW($1:$799)),$A143)),"")</f>
        <v/>
      </c>
      <c r="D143" s="33" t="str">
        <f t="shared" ca="1" si="24"/>
        <v/>
      </c>
      <c r="E143" s="33" t="str">
        <f t="shared" ca="1" si="24"/>
        <v/>
      </c>
      <c r="F143" s="40" t="str">
        <f t="shared" ca="1" si="24"/>
        <v/>
      </c>
      <c r="G143" s="38" t="str">
        <f t="shared" ca="1" si="24"/>
        <v/>
      </c>
      <c r="H143" s="39" t="str">
        <f t="shared" ca="1" si="24"/>
        <v/>
      </c>
      <c r="I143" s="36" t="str">
        <f t="shared" ca="1" si="24"/>
        <v/>
      </c>
      <c r="J143" s="36" t="str">
        <f t="shared" ca="1" si="24"/>
        <v/>
      </c>
      <c r="K143" s="36" t="str">
        <f t="shared" ca="1" si="24"/>
        <v/>
      </c>
      <c r="L143" s="36" t="str">
        <f t="shared" ca="1" si="24"/>
        <v/>
      </c>
      <c r="M143" s="36" t="str">
        <f t="shared" ca="1" si="24"/>
        <v/>
      </c>
      <c r="N143" s="36" t="str">
        <f t="shared" ca="1" si="24"/>
        <v/>
      </c>
      <c r="O143" s="36" t="str">
        <f t="shared" ca="1" si="25"/>
        <v/>
      </c>
      <c r="P143" s="36" t="str">
        <f t="shared" ca="1" si="25"/>
        <v/>
      </c>
      <c r="Q143" s="36" t="str">
        <f t="shared" ca="1" si="25"/>
        <v/>
      </c>
      <c r="R143" s="36" t="str">
        <f t="shared" ca="1" si="25"/>
        <v/>
      </c>
      <c r="S143" s="34" t="str">
        <f t="shared" ca="1" si="25"/>
        <v/>
      </c>
      <c r="T143" s="34" t="str">
        <f t="shared" ca="1" si="25"/>
        <v/>
      </c>
      <c r="U143" s="14" t="str">
        <f t="shared" ca="1" si="21"/>
        <v/>
      </c>
      <c r="V143" s="14" t="str">
        <f t="shared" ca="1" si="21"/>
        <v/>
      </c>
      <c r="W143" s="15" t="str">
        <f t="shared" ca="1" si="26"/>
        <v/>
      </c>
    </row>
    <row r="144" spans="1:23" ht="18.75">
      <c r="A144" s="13">
        <v>142</v>
      </c>
      <c r="B144" s="25" t="str">
        <f t="shared" si="27"/>
        <v/>
      </c>
      <c r="C144" s="36" t="str">
        <f t="array" ref="C144">IFERROR(INDEX(N°_Ins,SMALL(IF((Section=$C$1),ROW($1:$799)),$A144)),"")</f>
        <v/>
      </c>
      <c r="D144" s="33" t="str">
        <f t="shared" ca="1" si="24"/>
        <v/>
      </c>
      <c r="E144" s="33" t="str">
        <f t="shared" ca="1" si="24"/>
        <v/>
      </c>
      <c r="F144" s="40" t="str">
        <f t="shared" ref="F144:N144" ca="1" si="28">IF($C144="","",INDIRECT(ADDRESS(MATCH($C144,N°_Ins,0)+2,COLUMN()+1,3,1,"inscription"),1))</f>
        <v/>
      </c>
      <c r="G144" s="38" t="str">
        <f t="shared" ca="1" si="28"/>
        <v/>
      </c>
      <c r="H144" s="39" t="str">
        <f t="shared" ca="1" si="28"/>
        <v/>
      </c>
      <c r="I144" s="36" t="str">
        <f t="shared" ca="1" si="28"/>
        <v/>
      </c>
      <c r="J144" s="36" t="str">
        <f t="shared" ca="1" si="28"/>
        <v/>
      </c>
      <c r="K144" s="36" t="str">
        <f t="shared" ca="1" si="28"/>
        <v/>
      </c>
      <c r="L144" s="36" t="str">
        <f t="shared" ca="1" si="28"/>
        <v/>
      </c>
      <c r="M144" s="36" t="str">
        <f t="shared" ca="1" si="28"/>
        <v/>
      </c>
      <c r="N144" s="36" t="str">
        <f t="shared" ca="1" si="28"/>
        <v/>
      </c>
      <c r="O144" s="36" t="str">
        <f t="shared" ca="1" si="25"/>
        <v/>
      </c>
      <c r="P144" s="36" t="str">
        <f t="shared" ca="1" si="25"/>
        <v/>
      </c>
      <c r="Q144" s="36" t="str">
        <f t="shared" ca="1" si="25"/>
        <v/>
      </c>
      <c r="R144" s="36" t="str">
        <f t="shared" ca="1" si="25"/>
        <v/>
      </c>
      <c r="S144" s="34" t="str">
        <f t="shared" ca="1" si="25"/>
        <v/>
      </c>
      <c r="T144" s="34" t="str">
        <f t="shared" ca="1" si="25"/>
        <v/>
      </c>
      <c r="U144" s="14" t="str">
        <f t="shared" ca="1" si="21"/>
        <v/>
      </c>
      <c r="V144" s="14" t="str">
        <f t="shared" ca="1" si="21"/>
        <v/>
      </c>
      <c r="W144" s="15" t="str">
        <f t="shared" ref="W144:W163" ca="1" si="29">IF($C144="","",INDIRECT(ADDRESS(MATCH($C144,N°_Ins,0)+2,COLUMN()-2,3,1,"inscription"),1))</f>
        <v/>
      </c>
    </row>
    <row r="145" spans="1:23" ht="18.75">
      <c r="A145" s="13">
        <v>143</v>
      </c>
      <c r="B145" s="25" t="str">
        <f t="shared" si="27"/>
        <v/>
      </c>
      <c r="C145" s="36" t="str">
        <f t="array" ref="C145">IFERROR(INDEX(N°_Ins,SMALL(IF((Section=$C$1),ROW($1:$799)),$A145)),"")</f>
        <v/>
      </c>
      <c r="D145" s="33" t="str">
        <f t="shared" ref="D145:N168" ca="1" si="30">IF($C145="","",INDIRECT(ADDRESS(MATCH($C145,N°_Ins,0)+2,COLUMN()+1,3,1,"inscription"),1))</f>
        <v/>
      </c>
      <c r="E145" s="33" t="str">
        <f t="shared" ca="1" si="30"/>
        <v/>
      </c>
      <c r="F145" s="40" t="str">
        <f t="shared" ca="1" si="30"/>
        <v/>
      </c>
      <c r="G145" s="38" t="str">
        <f t="shared" ca="1" si="30"/>
        <v/>
      </c>
      <c r="H145" s="39" t="str">
        <f t="shared" ca="1" si="30"/>
        <v/>
      </c>
      <c r="I145" s="36" t="str">
        <f t="shared" ca="1" si="30"/>
        <v/>
      </c>
      <c r="J145" s="36" t="str">
        <f t="shared" ca="1" si="30"/>
        <v/>
      </c>
      <c r="K145" s="36" t="str">
        <f t="shared" ca="1" si="30"/>
        <v/>
      </c>
      <c r="L145" s="36" t="str">
        <f t="shared" ca="1" si="30"/>
        <v/>
      </c>
      <c r="M145" s="36" t="str">
        <f t="shared" ca="1" si="30"/>
        <v/>
      </c>
      <c r="N145" s="36" t="str">
        <f t="shared" ca="1" si="30"/>
        <v/>
      </c>
      <c r="O145" s="36" t="str">
        <f t="shared" ca="1" si="25"/>
        <v/>
      </c>
      <c r="P145" s="36" t="str">
        <f t="shared" ca="1" si="25"/>
        <v/>
      </c>
      <c r="Q145" s="36" t="str">
        <f t="shared" ca="1" si="25"/>
        <v/>
      </c>
      <c r="R145" s="36" t="str">
        <f t="shared" ca="1" si="25"/>
        <v/>
      </c>
      <c r="S145" s="34" t="str">
        <f t="shared" ca="1" si="25"/>
        <v/>
      </c>
      <c r="T145" s="34" t="str">
        <f t="shared" ca="1" si="25"/>
        <v/>
      </c>
      <c r="U145" s="14" t="str">
        <f t="shared" ca="1" si="21"/>
        <v/>
      </c>
      <c r="V145" s="14" t="str">
        <f t="shared" ca="1" si="21"/>
        <v/>
      </c>
      <c r="W145" s="15" t="str">
        <f t="shared" ca="1" si="29"/>
        <v/>
      </c>
    </row>
    <row r="146" spans="1:23" ht="18.75">
      <c r="A146" s="13">
        <v>144</v>
      </c>
      <c r="B146" s="25" t="str">
        <f t="shared" si="27"/>
        <v/>
      </c>
      <c r="C146" s="36" t="str">
        <f t="array" ref="C146">IFERROR(INDEX(N°_Ins,SMALL(IF((Section=$C$1),ROW($1:$799)),$A146)),"")</f>
        <v/>
      </c>
      <c r="D146" s="33" t="str">
        <f t="shared" ca="1" si="30"/>
        <v/>
      </c>
      <c r="E146" s="33" t="str">
        <f t="shared" ca="1" si="30"/>
        <v/>
      </c>
      <c r="F146" s="40" t="str">
        <f t="shared" ca="1" si="30"/>
        <v/>
      </c>
      <c r="G146" s="38" t="str">
        <f t="shared" ca="1" si="30"/>
        <v/>
      </c>
      <c r="H146" s="39" t="str">
        <f t="shared" ca="1" si="30"/>
        <v/>
      </c>
      <c r="I146" s="36" t="str">
        <f t="shared" ca="1" si="30"/>
        <v/>
      </c>
      <c r="J146" s="36" t="str">
        <f t="shared" ca="1" si="30"/>
        <v/>
      </c>
      <c r="K146" s="36" t="str">
        <f t="shared" ca="1" si="30"/>
        <v/>
      </c>
      <c r="L146" s="36" t="str">
        <f t="shared" ca="1" si="30"/>
        <v/>
      </c>
      <c r="M146" s="36" t="str">
        <f t="shared" ca="1" si="30"/>
        <v/>
      </c>
      <c r="N146" s="36" t="str">
        <f t="shared" ca="1" si="30"/>
        <v/>
      </c>
      <c r="O146" s="36" t="str">
        <f t="shared" ca="1" si="25"/>
        <v/>
      </c>
      <c r="P146" s="36" t="str">
        <f t="shared" ca="1" si="25"/>
        <v/>
      </c>
      <c r="Q146" s="36" t="str">
        <f t="shared" ca="1" si="25"/>
        <v/>
      </c>
      <c r="R146" s="36" t="str">
        <f t="shared" ca="1" si="25"/>
        <v/>
      </c>
      <c r="S146" s="34" t="str">
        <f t="shared" ca="1" si="25"/>
        <v/>
      </c>
      <c r="T146" s="34" t="str">
        <f t="shared" ca="1" si="25"/>
        <v/>
      </c>
      <c r="U146" s="14" t="str">
        <f t="shared" ca="1" si="21"/>
        <v/>
      </c>
      <c r="V146" s="14" t="str">
        <f t="shared" ca="1" si="21"/>
        <v/>
      </c>
      <c r="W146" s="15" t="str">
        <f t="shared" ca="1" si="29"/>
        <v/>
      </c>
    </row>
    <row r="147" spans="1:23" ht="18.75">
      <c r="A147" s="13">
        <v>145</v>
      </c>
      <c r="B147" s="25" t="str">
        <f t="shared" si="27"/>
        <v/>
      </c>
      <c r="C147" s="36" t="str">
        <f t="array" ref="C147">IFERROR(INDEX(N°_Ins,SMALL(IF((Section=$C$1),ROW($1:$799)),$A147)),"")</f>
        <v/>
      </c>
      <c r="D147" s="33" t="str">
        <f t="shared" ca="1" si="30"/>
        <v/>
      </c>
      <c r="E147" s="33" t="str">
        <f t="shared" ca="1" si="30"/>
        <v/>
      </c>
      <c r="F147" s="40" t="str">
        <f t="shared" ca="1" si="30"/>
        <v/>
      </c>
      <c r="G147" s="38" t="str">
        <f t="shared" ca="1" si="30"/>
        <v/>
      </c>
      <c r="H147" s="39" t="str">
        <f t="shared" ca="1" si="30"/>
        <v/>
      </c>
      <c r="I147" s="36" t="str">
        <f t="shared" ca="1" si="30"/>
        <v/>
      </c>
      <c r="J147" s="36" t="str">
        <f t="shared" ca="1" si="30"/>
        <v/>
      </c>
      <c r="K147" s="36" t="str">
        <f t="shared" ca="1" si="30"/>
        <v/>
      </c>
      <c r="L147" s="36" t="str">
        <f t="shared" ca="1" si="30"/>
        <v/>
      </c>
      <c r="M147" s="36" t="str">
        <f t="shared" ca="1" si="30"/>
        <v/>
      </c>
      <c r="N147" s="36" t="str">
        <f t="shared" ca="1" si="30"/>
        <v/>
      </c>
      <c r="O147" s="36" t="str">
        <f t="shared" ca="1" si="25"/>
        <v/>
      </c>
      <c r="P147" s="36" t="str">
        <f t="shared" ca="1" si="25"/>
        <v/>
      </c>
      <c r="Q147" s="36" t="str">
        <f t="shared" ca="1" si="25"/>
        <v/>
      </c>
      <c r="R147" s="36" t="str">
        <f t="shared" ca="1" si="25"/>
        <v/>
      </c>
      <c r="S147" s="34" t="str">
        <f t="shared" ca="1" si="25"/>
        <v/>
      </c>
      <c r="T147" s="34" t="str">
        <f t="shared" ca="1" si="25"/>
        <v/>
      </c>
      <c r="U147" s="14" t="str">
        <f t="shared" ca="1" si="21"/>
        <v/>
      </c>
      <c r="V147" s="14" t="str">
        <f t="shared" ca="1" si="21"/>
        <v/>
      </c>
      <c r="W147" s="15" t="str">
        <f t="shared" ca="1" si="29"/>
        <v/>
      </c>
    </row>
    <row r="148" spans="1:23" ht="18.75">
      <c r="A148" s="13">
        <v>146</v>
      </c>
      <c r="B148" s="25" t="str">
        <f t="shared" si="27"/>
        <v/>
      </c>
      <c r="C148" s="36" t="str">
        <f t="array" ref="C148">IFERROR(INDEX(N°_Ins,SMALL(IF((Section=$C$1),ROW($1:$799)),$A148)),"")</f>
        <v/>
      </c>
      <c r="D148" s="33" t="str">
        <f t="shared" ca="1" si="30"/>
        <v/>
      </c>
      <c r="E148" s="33" t="str">
        <f t="shared" ca="1" si="30"/>
        <v/>
      </c>
      <c r="F148" s="40" t="str">
        <f t="shared" ca="1" si="30"/>
        <v/>
      </c>
      <c r="G148" s="38" t="str">
        <f t="shared" ca="1" si="30"/>
        <v/>
      </c>
      <c r="H148" s="39" t="str">
        <f t="shared" ca="1" si="30"/>
        <v/>
      </c>
      <c r="I148" s="36" t="str">
        <f t="shared" ca="1" si="30"/>
        <v/>
      </c>
      <c r="J148" s="36" t="str">
        <f t="shared" ca="1" si="30"/>
        <v/>
      </c>
      <c r="K148" s="36" t="str">
        <f t="shared" ca="1" si="30"/>
        <v/>
      </c>
      <c r="L148" s="36" t="str">
        <f t="shared" ca="1" si="30"/>
        <v/>
      </c>
      <c r="M148" s="36" t="str">
        <f t="shared" ca="1" si="30"/>
        <v/>
      </c>
      <c r="N148" s="36" t="str">
        <f t="shared" ca="1" si="30"/>
        <v/>
      </c>
      <c r="O148" s="36" t="str">
        <f t="shared" ca="1" si="25"/>
        <v/>
      </c>
      <c r="P148" s="36" t="str">
        <f t="shared" ca="1" si="25"/>
        <v/>
      </c>
      <c r="Q148" s="36" t="str">
        <f t="shared" ca="1" si="25"/>
        <v/>
      </c>
      <c r="R148" s="36" t="str">
        <f t="shared" ca="1" si="25"/>
        <v/>
      </c>
      <c r="S148" s="34" t="str">
        <f t="shared" ca="1" si="25"/>
        <v/>
      </c>
      <c r="T148" s="34" t="str">
        <f t="shared" ca="1" si="25"/>
        <v/>
      </c>
      <c r="U148" s="14" t="str">
        <f t="shared" ca="1" si="21"/>
        <v/>
      </c>
      <c r="V148" s="14" t="str">
        <f t="shared" ca="1" si="21"/>
        <v/>
      </c>
      <c r="W148" s="15" t="str">
        <f t="shared" ca="1" si="29"/>
        <v/>
      </c>
    </row>
    <row r="149" spans="1:23" ht="18.75">
      <c r="A149" s="13">
        <v>147</v>
      </c>
      <c r="B149" s="25" t="str">
        <f t="shared" si="27"/>
        <v/>
      </c>
      <c r="C149" s="36" t="str">
        <f t="array" ref="C149">IFERROR(INDEX(N°_Ins,SMALL(IF((Section=$C$1),ROW($1:$799)),$A149)),"")</f>
        <v/>
      </c>
      <c r="D149" s="33" t="str">
        <f t="shared" ca="1" si="30"/>
        <v/>
      </c>
      <c r="E149" s="33" t="str">
        <f t="shared" ca="1" si="30"/>
        <v/>
      </c>
      <c r="F149" s="40" t="str">
        <f t="shared" ca="1" si="30"/>
        <v/>
      </c>
      <c r="G149" s="38" t="str">
        <f t="shared" ca="1" si="30"/>
        <v/>
      </c>
      <c r="H149" s="39" t="str">
        <f t="shared" ca="1" si="30"/>
        <v/>
      </c>
      <c r="I149" s="36" t="str">
        <f t="shared" ca="1" si="30"/>
        <v/>
      </c>
      <c r="J149" s="36" t="str">
        <f t="shared" ca="1" si="30"/>
        <v/>
      </c>
      <c r="K149" s="36" t="str">
        <f t="shared" ca="1" si="30"/>
        <v/>
      </c>
      <c r="L149" s="36" t="str">
        <f t="shared" ca="1" si="30"/>
        <v/>
      </c>
      <c r="M149" s="36" t="str">
        <f t="shared" ca="1" si="30"/>
        <v/>
      </c>
      <c r="N149" s="36" t="str">
        <f t="shared" ca="1" si="30"/>
        <v/>
      </c>
      <c r="O149" s="36" t="str">
        <f t="shared" ca="1" si="25"/>
        <v/>
      </c>
      <c r="P149" s="36" t="str">
        <f t="shared" ca="1" si="25"/>
        <v/>
      </c>
      <c r="Q149" s="36" t="str">
        <f t="shared" ca="1" si="25"/>
        <v/>
      </c>
      <c r="R149" s="36" t="str">
        <f t="shared" ca="1" si="25"/>
        <v/>
      </c>
      <c r="S149" s="34" t="str">
        <f t="shared" ca="1" si="25"/>
        <v/>
      </c>
      <c r="T149" s="34" t="str">
        <f t="shared" ca="1" si="25"/>
        <v/>
      </c>
      <c r="U149" s="14" t="str">
        <f t="shared" ca="1" si="21"/>
        <v/>
      </c>
      <c r="V149" s="14" t="str">
        <f t="shared" ca="1" si="21"/>
        <v/>
      </c>
      <c r="W149" s="15" t="str">
        <f t="shared" ca="1" si="29"/>
        <v/>
      </c>
    </row>
    <row r="150" spans="1:23" ht="18.75">
      <c r="A150" s="13">
        <v>148</v>
      </c>
      <c r="B150" s="25" t="str">
        <f t="shared" si="27"/>
        <v/>
      </c>
      <c r="C150" s="36" t="str">
        <f t="array" ref="C150">IFERROR(INDEX(N°_Ins,SMALL(IF((Section=$C$1),ROW($1:$799)),$A150)),"")</f>
        <v/>
      </c>
      <c r="D150" s="33" t="str">
        <f t="shared" ca="1" si="30"/>
        <v/>
      </c>
      <c r="E150" s="33" t="str">
        <f t="shared" ca="1" si="30"/>
        <v/>
      </c>
      <c r="F150" s="40" t="str">
        <f t="shared" ca="1" si="30"/>
        <v/>
      </c>
      <c r="G150" s="38" t="str">
        <f t="shared" ca="1" si="30"/>
        <v/>
      </c>
      <c r="H150" s="39" t="str">
        <f t="shared" ca="1" si="30"/>
        <v/>
      </c>
      <c r="I150" s="36" t="str">
        <f t="shared" ca="1" si="30"/>
        <v/>
      </c>
      <c r="J150" s="36" t="str">
        <f t="shared" ca="1" si="30"/>
        <v/>
      </c>
      <c r="K150" s="36" t="str">
        <f t="shared" ca="1" si="30"/>
        <v/>
      </c>
      <c r="L150" s="36" t="str">
        <f t="shared" ca="1" si="30"/>
        <v/>
      </c>
      <c r="M150" s="36" t="str">
        <f t="shared" ca="1" si="30"/>
        <v/>
      </c>
      <c r="N150" s="36" t="str">
        <f t="shared" ca="1" si="30"/>
        <v/>
      </c>
      <c r="O150" s="36" t="str">
        <f t="shared" ca="1" si="25"/>
        <v/>
      </c>
      <c r="P150" s="36" t="str">
        <f t="shared" ca="1" si="25"/>
        <v/>
      </c>
      <c r="Q150" s="36" t="str">
        <f t="shared" ca="1" si="25"/>
        <v/>
      </c>
      <c r="R150" s="36" t="str">
        <f t="shared" ca="1" si="25"/>
        <v/>
      </c>
      <c r="S150" s="34" t="str">
        <f t="shared" ca="1" si="25"/>
        <v/>
      </c>
      <c r="T150" s="34" t="str">
        <f t="shared" ca="1" si="25"/>
        <v/>
      </c>
      <c r="U150" s="14" t="str">
        <f t="shared" ca="1" si="21"/>
        <v/>
      </c>
      <c r="V150" s="14" t="str">
        <f t="shared" ca="1" si="21"/>
        <v/>
      </c>
      <c r="W150" s="15" t="str">
        <f t="shared" ca="1" si="29"/>
        <v/>
      </c>
    </row>
    <row r="151" spans="1:23" ht="18.75">
      <c r="A151" s="13">
        <v>149</v>
      </c>
      <c r="B151" s="25" t="str">
        <f t="shared" si="27"/>
        <v/>
      </c>
      <c r="C151" s="36" t="str">
        <f t="array" ref="C151">IFERROR(INDEX(N°_Ins,SMALL(IF((Section=$C$1),ROW($1:$799)),$A151)),"")</f>
        <v/>
      </c>
      <c r="D151" s="33" t="str">
        <f t="shared" ca="1" si="30"/>
        <v/>
      </c>
      <c r="E151" s="33" t="str">
        <f t="shared" ca="1" si="30"/>
        <v/>
      </c>
      <c r="F151" s="40" t="str">
        <f t="shared" ca="1" si="30"/>
        <v/>
      </c>
      <c r="G151" s="38" t="str">
        <f t="shared" ca="1" si="30"/>
        <v/>
      </c>
      <c r="H151" s="39" t="str">
        <f t="shared" ca="1" si="30"/>
        <v/>
      </c>
      <c r="I151" s="36" t="str">
        <f t="shared" ca="1" si="30"/>
        <v/>
      </c>
      <c r="J151" s="36" t="str">
        <f t="shared" ca="1" si="30"/>
        <v/>
      </c>
      <c r="K151" s="36" t="str">
        <f t="shared" ca="1" si="30"/>
        <v/>
      </c>
      <c r="L151" s="36" t="str">
        <f t="shared" ca="1" si="30"/>
        <v/>
      </c>
      <c r="M151" s="36" t="str">
        <f t="shared" ca="1" si="30"/>
        <v/>
      </c>
      <c r="N151" s="36" t="str">
        <f t="shared" ca="1" si="30"/>
        <v/>
      </c>
      <c r="O151" s="36" t="str">
        <f t="shared" ca="1" si="25"/>
        <v/>
      </c>
      <c r="P151" s="36" t="str">
        <f t="shared" ca="1" si="25"/>
        <v/>
      </c>
      <c r="Q151" s="36" t="str">
        <f t="shared" ca="1" si="25"/>
        <v/>
      </c>
      <c r="R151" s="36" t="str">
        <f t="shared" ca="1" si="25"/>
        <v/>
      </c>
      <c r="S151" s="34" t="str">
        <f t="shared" ca="1" si="25"/>
        <v/>
      </c>
      <c r="T151" s="34" t="str">
        <f t="shared" ca="1" si="25"/>
        <v/>
      </c>
      <c r="U151" s="14" t="str">
        <f t="shared" ca="1" si="21"/>
        <v/>
      </c>
      <c r="V151" s="14" t="str">
        <f t="shared" ca="1" si="21"/>
        <v/>
      </c>
      <c r="W151" s="15" t="str">
        <f t="shared" ca="1" si="29"/>
        <v/>
      </c>
    </row>
    <row r="152" spans="1:23" ht="18.75">
      <c r="A152" s="13">
        <v>150</v>
      </c>
      <c r="B152" s="25" t="str">
        <f t="shared" si="27"/>
        <v/>
      </c>
      <c r="C152" s="36" t="str">
        <f t="array" ref="C152">IFERROR(INDEX(N°_Ins,SMALL(IF((Section=$C$1),ROW($1:$799)),$A152)),"")</f>
        <v/>
      </c>
      <c r="D152" s="33" t="str">
        <f t="shared" ca="1" si="30"/>
        <v/>
      </c>
      <c r="E152" s="33" t="str">
        <f t="shared" ca="1" si="30"/>
        <v/>
      </c>
      <c r="F152" s="40" t="str">
        <f t="shared" ca="1" si="30"/>
        <v/>
      </c>
      <c r="G152" s="38" t="str">
        <f t="shared" ca="1" si="30"/>
        <v/>
      </c>
      <c r="H152" s="39" t="str">
        <f t="shared" ca="1" si="30"/>
        <v/>
      </c>
      <c r="I152" s="36" t="str">
        <f t="shared" ca="1" si="30"/>
        <v/>
      </c>
      <c r="J152" s="36" t="str">
        <f t="shared" ca="1" si="30"/>
        <v/>
      </c>
      <c r="K152" s="36" t="str">
        <f t="shared" ca="1" si="30"/>
        <v/>
      </c>
      <c r="L152" s="36" t="str">
        <f t="shared" ca="1" si="30"/>
        <v/>
      </c>
      <c r="M152" s="36" t="str">
        <f t="shared" ca="1" si="30"/>
        <v/>
      </c>
      <c r="N152" s="36" t="str">
        <f t="shared" ca="1" si="30"/>
        <v/>
      </c>
      <c r="O152" s="36" t="str">
        <f t="shared" ca="1" si="25"/>
        <v/>
      </c>
      <c r="P152" s="36" t="str">
        <f t="shared" ca="1" si="25"/>
        <v/>
      </c>
      <c r="Q152" s="36" t="str">
        <f t="shared" ca="1" si="25"/>
        <v/>
      </c>
      <c r="R152" s="36" t="str">
        <f t="shared" ca="1" si="25"/>
        <v/>
      </c>
      <c r="S152" s="34" t="str">
        <f t="shared" ca="1" si="25"/>
        <v/>
      </c>
      <c r="T152" s="34" t="str">
        <f t="shared" ca="1" si="25"/>
        <v/>
      </c>
      <c r="U152" s="14" t="str">
        <f t="shared" ca="1" si="21"/>
        <v/>
      </c>
      <c r="V152" s="14" t="str">
        <f t="shared" ca="1" si="21"/>
        <v/>
      </c>
      <c r="W152" s="15" t="str">
        <f t="shared" ca="1" si="29"/>
        <v/>
      </c>
    </row>
    <row r="153" spans="1:23" ht="18.75">
      <c r="A153" s="13">
        <v>151</v>
      </c>
      <c r="B153" s="25" t="str">
        <f t="shared" si="27"/>
        <v/>
      </c>
      <c r="C153" s="36" t="str">
        <f t="array" ref="C153">IFERROR(INDEX(N°_Ins,SMALL(IF((Section=$C$1),ROW($1:$799)),$A153)),"")</f>
        <v/>
      </c>
      <c r="D153" s="33" t="str">
        <f t="shared" ca="1" si="30"/>
        <v/>
      </c>
      <c r="E153" s="33" t="str">
        <f t="shared" ca="1" si="30"/>
        <v/>
      </c>
      <c r="F153" s="40" t="str">
        <f t="shared" ca="1" si="30"/>
        <v/>
      </c>
      <c r="G153" s="38" t="str">
        <f t="shared" ca="1" si="30"/>
        <v/>
      </c>
      <c r="H153" s="39" t="str">
        <f t="shared" ca="1" si="30"/>
        <v/>
      </c>
      <c r="I153" s="36" t="str">
        <f t="shared" ca="1" si="30"/>
        <v/>
      </c>
      <c r="J153" s="36" t="str">
        <f t="shared" ca="1" si="30"/>
        <v/>
      </c>
      <c r="K153" s="36" t="str">
        <f t="shared" ca="1" si="30"/>
        <v/>
      </c>
      <c r="L153" s="36" t="str">
        <f t="shared" ca="1" si="30"/>
        <v/>
      </c>
      <c r="M153" s="36" t="str">
        <f t="shared" ca="1" si="30"/>
        <v/>
      </c>
      <c r="N153" s="36" t="str">
        <f t="shared" ca="1" si="30"/>
        <v/>
      </c>
      <c r="O153" s="36" t="str">
        <f t="shared" ca="1" si="25"/>
        <v/>
      </c>
      <c r="P153" s="36" t="str">
        <f t="shared" ca="1" si="25"/>
        <v/>
      </c>
      <c r="Q153" s="36" t="str">
        <f t="shared" ca="1" si="25"/>
        <v/>
      </c>
      <c r="R153" s="36" t="str">
        <f t="shared" ca="1" si="25"/>
        <v/>
      </c>
      <c r="S153" s="34" t="str">
        <f t="shared" ca="1" si="25"/>
        <v/>
      </c>
      <c r="T153" s="34" t="str">
        <f t="shared" ca="1" si="25"/>
        <v/>
      </c>
      <c r="U153" s="14" t="str">
        <f t="shared" ca="1" si="21"/>
        <v/>
      </c>
      <c r="V153" s="14" t="str">
        <f t="shared" ca="1" si="21"/>
        <v/>
      </c>
      <c r="W153" s="15" t="str">
        <f t="shared" ca="1" si="29"/>
        <v/>
      </c>
    </row>
    <row r="154" spans="1:23" ht="18.75">
      <c r="A154" s="13">
        <v>152</v>
      </c>
      <c r="B154" s="25" t="str">
        <f t="shared" si="27"/>
        <v/>
      </c>
      <c r="C154" s="36" t="str">
        <f t="array" ref="C154">IFERROR(INDEX(N°_Ins,SMALL(IF((Section=$C$1),ROW($1:$799)),$A154)),"")</f>
        <v/>
      </c>
      <c r="D154" s="33" t="str">
        <f t="shared" ca="1" si="30"/>
        <v/>
      </c>
      <c r="E154" s="33" t="str">
        <f t="shared" ca="1" si="30"/>
        <v/>
      </c>
      <c r="F154" s="40" t="str">
        <f t="shared" ca="1" si="30"/>
        <v/>
      </c>
      <c r="G154" s="38" t="str">
        <f t="shared" ca="1" si="30"/>
        <v/>
      </c>
      <c r="H154" s="39" t="str">
        <f t="shared" ca="1" si="30"/>
        <v/>
      </c>
      <c r="I154" s="36" t="str">
        <f t="shared" ca="1" si="30"/>
        <v/>
      </c>
      <c r="J154" s="36" t="str">
        <f t="shared" ca="1" si="30"/>
        <v/>
      </c>
      <c r="K154" s="36" t="str">
        <f t="shared" ca="1" si="30"/>
        <v/>
      </c>
      <c r="L154" s="36" t="str">
        <f t="shared" ca="1" si="30"/>
        <v/>
      </c>
      <c r="M154" s="36" t="str">
        <f t="shared" ca="1" si="30"/>
        <v/>
      </c>
      <c r="N154" s="36" t="str">
        <f t="shared" ca="1" si="30"/>
        <v/>
      </c>
      <c r="O154" s="36" t="str">
        <f t="shared" ca="1" si="25"/>
        <v/>
      </c>
      <c r="P154" s="36" t="str">
        <f t="shared" ca="1" si="25"/>
        <v/>
      </c>
      <c r="Q154" s="36" t="str">
        <f t="shared" ca="1" si="25"/>
        <v/>
      </c>
      <c r="R154" s="36" t="str">
        <f t="shared" ca="1" si="25"/>
        <v/>
      </c>
      <c r="S154" s="34" t="str">
        <f t="shared" ca="1" si="25"/>
        <v/>
      </c>
      <c r="T154" s="34" t="str">
        <f t="shared" ca="1" si="25"/>
        <v/>
      </c>
      <c r="U154" s="14" t="str">
        <f t="shared" ca="1" si="21"/>
        <v/>
      </c>
      <c r="V154" s="14" t="str">
        <f t="shared" ca="1" si="21"/>
        <v/>
      </c>
      <c r="W154" s="15" t="str">
        <f t="shared" ca="1" si="29"/>
        <v/>
      </c>
    </row>
    <row r="155" spans="1:23" ht="18.75">
      <c r="A155" s="13">
        <v>153</v>
      </c>
      <c r="B155" s="25" t="str">
        <f t="shared" si="27"/>
        <v/>
      </c>
      <c r="C155" s="36" t="str">
        <f t="array" ref="C155">IFERROR(INDEX(N°_Ins,SMALL(IF((Section=$C$1),ROW($1:$799)),$A155)),"")</f>
        <v/>
      </c>
      <c r="D155" s="33" t="str">
        <f t="shared" ca="1" si="30"/>
        <v/>
      </c>
      <c r="E155" s="33" t="str">
        <f t="shared" ca="1" si="30"/>
        <v/>
      </c>
      <c r="F155" s="40" t="str">
        <f t="shared" ca="1" si="30"/>
        <v/>
      </c>
      <c r="G155" s="38" t="str">
        <f t="shared" ca="1" si="30"/>
        <v/>
      </c>
      <c r="H155" s="39" t="str">
        <f t="shared" ca="1" si="30"/>
        <v/>
      </c>
      <c r="I155" s="36" t="str">
        <f t="shared" ca="1" si="30"/>
        <v/>
      </c>
      <c r="J155" s="36" t="str">
        <f t="shared" ca="1" si="30"/>
        <v/>
      </c>
      <c r="K155" s="36" t="str">
        <f t="shared" ca="1" si="30"/>
        <v/>
      </c>
      <c r="L155" s="36" t="str">
        <f t="shared" ca="1" si="30"/>
        <v/>
      </c>
      <c r="M155" s="36" t="str">
        <f t="shared" ca="1" si="30"/>
        <v/>
      </c>
      <c r="N155" s="36" t="str">
        <f t="shared" ca="1" si="30"/>
        <v/>
      </c>
      <c r="O155" s="36" t="str">
        <f t="shared" ca="1" si="25"/>
        <v/>
      </c>
      <c r="P155" s="36" t="str">
        <f t="shared" ca="1" si="25"/>
        <v/>
      </c>
      <c r="Q155" s="36" t="str">
        <f t="shared" ca="1" si="25"/>
        <v/>
      </c>
      <c r="R155" s="36" t="str">
        <f t="shared" ca="1" si="25"/>
        <v/>
      </c>
      <c r="S155" s="34" t="str">
        <f t="shared" ca="1" si="25"/>
        <v/>
      </c>
      <c r="T155" s="34" t="str">
        <f t="shared" ca="1" si="25"/>
        <v/>
      </c>
      <c r="U155" s="14" t="str">
        <f t="shared" ca="1" si="21"/>
        <v/>
      </c>
      <c r="V155" s="14" t="str">
        <f t="shared" ca="1" si="21"/>
        <v/>
      </c>
      <c r="W155" s="15" t="str">
        <f t="shared" ca="1" si="29"/>
        <v/>
      </c>
    </row>
    <row r="156" spans="1:23" ht="18.75">
      <c r="A156" s="13">
        <v>154</v>
      </c>
      <c r="B156" s="25" t="str">
        <f t="shared" si="27"/>
        <v/>
      </c>
      <c r="C156" s="36" t="str">
        <f t="array" ref="C156">IFERROR(INDEX(N°_Ins,SMALL(IF((Section=$C$1),ROW($1:$799)),$A156)),"")</f>
        <v/>
      </c>
      <c r="D156" s="33" t="str">
        <f t="shared" ca="1" si="30"/>
        <v/>
      </c>
      <c r="E156" s="33" t="str">
        <f t="shared" ca="1" si="30"/>
        <v/>
      </c>
      <c r="F156" s="40" t="str">
        <f t="shared" ca="1" si="30"/>
        <v/>
      </c>
      <c r="G156" s="38" t="str">
        <f t="shared" ca="1" si="30"/>
        <v/>
      </c>
      <c r="H156" s="39" t="str">
        <f t="shared" ca="1" si="30"/>
        <v/>
      </c>
      <c r="I156" s="36" t="str">
        <f t="shared" ca="1" si="30"/>
        <v/>
      </c>
      <c r="J156" s="36" t="str">
        <f t="shared" ca="1" si="30"/>
        <v/>
      </c>
      <c r="K156" s="36" t="str">
        <f t="shared" ca="1" si="30"/>
        <v/>
      </c>
      <c r="L156" s="36" t="str">
        <f t="shared" ca="1" si="30"/>
        <v/>
      </c>
      <c r="M156" s="36" t="str">
        <f t="shared" ca="1" si="30"/>
        <v/>
      </c>
      <c r="N156" s="36" t="str">
        <f t="shared" ca="1" si="30"/>
        <v/>
      </c>
      <c r="O156" s="36" t="str">
        <f t="shared" ca="1" si="25"/>
        <v/>
      </c>
      <c r="P156" s="36" t="str">
        <f t="shared" ca="1" si="25"/>
        <v/>
      </c>
      <c r="Q156" s="36" t="str">
        <f t="shared" ca="1" si="25"/>
        <v/>
      </c>
      <c r="R156" s="36" t="str">
        <f t="shared" ca="1" si="25"/>
        <v/>
      </c>
      <c r="S156" s="34" t="str">
        <f t="shared" ca="1" si="25"/>
        <v/>
      </c>
      <c r="T156" s="34" t="str">
        <f t="shared" ca="1" si="25"/>
        <v/>
      </c>
      <c r="U156" s="14" t="str">
        <f t="shared" ca="1" si="21"/>
        <v/>
      </c>
      <c r="V156" s="14" t="str">
        <f t="shared" ca="1" si="21"/>
        <v/>
      </c>
      <c r="W156" s="15" t="str">
        <f t="shared" ca="1" si="29"/>
        <v/>
      </c>
    </row>
    <row r="157" spans="1:23" ht="18.75">
      <c r="A157" s="13">
        <v>155</v>
      </c>
      <c r="B157" s="25" t="str">
        <f t="shared" si="27"/>
        <v/>
      </c>
      <c r="C157" s="36" t="str">
        <f t="array" ref="C157">IFERROR(INDEX(N°_Ins,SMALL(IF((Section=$C$1),ROW($1:$799)),$A157)),"")</f>
        <v/>
      </c>
      <c r="D157" s="33" t="str">
        <f t="shared" ca="1" si="30"/>
        <v/>
      </c>
      <c r="E157" s="33" t="str">
        <f t="shared" ca="1" si="30"/>
        <v/>
      </c>
      <c r="F157" s="40" t="str">
        <f t="shared" ca="1" si="30"/>
        <v/>
      </c>
      <c r="G157" s="38" t="str">
        <f t="shared" ca="1" si="30"/>
        <v/>
      </c>
      <c r="H157" s="39" t="str">
        <f t="shared" ca="1" si="30"/>
        <v/>
      </c>
      <c r="I157" s="36" t="str">
        <f t="shared" ca="1" si="30"/>
        <v/>
      </c>
      <c r="J157" s="36" t="str">
        <f t="shared" ca="1" si="30"/>
        <v/>
      </c>
      <c r="K157" s="36" t="str">
        <f t="shared" ca="1" si="30"/>
        <v/>
      </c>
      <c r="L157" s="36" t="str">
        <f t="shared" ca="1" si="30"/>
        <v/>
      </c>
      <c r="M157" s="36" t="str">
        <f t="shared" ca="1" si="30"/>
        <v/>
      </c>
      <c r="N157" s="36" t="str">
        <f t="shared" ca="1" si="30"/>
        <v/>
      </c>
      <c r="O157" s="36" t="str">
        <f t="shared" ca="1" si="25"/>
        <v/>
      </c>
      <c r="P157" s="36" t="str">
        <f t="shared" ca="1" si="25"/>
        <v/>
      </c>
      <c r="Q157" s="36" t="str">
        <f t="shared" ca="1" si="25"/>
        <v/>
      </c>
      <c r="R157" s="36" t="str">
        <f t="shared" ca="1" si="25"/>
        <v/>
      </c>
      <c r="S157" s="34" t="str">
        <f t="shared" ca="1" si="25"/>
        <v/>
      </c>
      <c r="T157" s="34" t="str">
        <f t="shared" ca="1" si="25"/>
        <v/>
      </c>
      <c r="U157" s="14" t="str">
        <f t="shared" ca="1" si="21"/>
        <v/>
      </c>
      <c r="V157" s="14" t="str">
        <f t="shared" ca="1" si="21"/>
        <v/>
      </c>
      <c r="W157" s="15" t="str">
        <f t="shared" ca="1" si="29"/>
        <v/>
      </c>
    </row>
    <row r="158" spans="1:23" ht="18.75">
      <c r="A158" s="13">
        <v>156</v>
      </c>
      <c r="B158" s="25" t="str">
        <f t="shared" si="27"/>
        <v/>
      </c>
      <c r="C158" s="36" t="str">
        <f t="array" ref="C158">IFERROR(INDEX(N°_Ins,SMALL(IF((Section=$C$1),ROW($1:$799)),$A158)),"")</f>
        <v/>
      </c>
      <c r="D158" s="33" t="str">
        <f t="shared" ca="1" si="30"/>
        <v/>
      </c>
      <c r="E158" s="33" t="str">
        <f t="shared" ca="1" si="30"/>
        <v/>
      </c>
      <c r="F158" s="40" t="str">
        <f t="shared" ca="1" si="30"/>
        <v/>
      </c>
      <c r="G158" s="38" t="str">
        <f t="shared" ca="1" si="30"/>
        <v/>
      </c>
      <c r="H158" s="39" t="str">
        <f t="shared" ca="1" si="30"/>
        <v/>
      </c>
      <c r="I158" s="36" t="str">
        <f t="shared" ca="1" si="30"/>
        <v/>
      </c>
      <c r="J158" s="36" t="str">
        <f t="shared" ca="1" si="30"/>
        <v/>
      </c>
      <c r="K158" s="36" t="str">
        <f t="shared" ca="1" si="30"/>
        <v/>
      </c>
      <c r="L158" s="36" t="str">
        <f t="shared" ca="1" si="30"/>
        <v/>
      </c>
      <c r="M158" s="36" t="str">
        <f t="shared" ca="1" si="30"/>
        <v/>
      </c>
      <c r="N158" s="36" t="str">
        <f t="shared" ca="1" si="30"/>
        <v/>
      </c>
      <c r="O158" s="36" t="str">
        <f t="shared" ca="1" si="25"/>
        <v/>
      </c>
      <c r="P158" s="36" t="str">
        <f t="shared" ca="1" si="25"/>
        <v/>
      </c>
      <c r="Q158" s="36" t="str">
        <f t="shared" ca="1" si="25"/>
        <v/>
      </c>
      <c r="R158" s="36" t="str">
        <f t="shared" ca="1" si="25"/>
        <v/>
      </c>
      <c r="S158" s="34" t="str">
        <f t="shared" ca="1" si="25"/>
        <v/>
      </c>
      <c r="T158" s="34" t="str">
        <f t="shared" ca="1" si="25"/>
        <v/>
      </c>
      <c r="U158" s="14" t="str">
        <f t="shared" ca="1" si="21"/>
        <v/>
      </c>
      <c r="V158" s="14" t="str">
        <f t="shared" ca="1" si="21"/>
        <v/>
      </c>
      <c r="W158" s="15" t="str">
        <f t="shared" ca="1" si="29"/>
        <v/>
      </c>
    </row>
    <row r="159" spans="1:23" ht="18.75">
      <c r="A159" s="13">
        <v>157</v>
      </c>
      <c r="B159" s="25" t="str">
        <f t="shared" si="27"/>
        <v/>
      </c>
      <c r="C159" s="36" t="str">
        <f t="array" ref="C159">IFERROR(INDEX(N°_Ins,SMALL(IF((Section=$C$1),ROW($1:$799)),$A159)),"")</f>
        <v/>
      </c>
      <c r="D159" s="33" t="str">
        <f t="shared" ca="1" si="30"/>
        <v/>
      </c>
      <c r="E159" s="33" t="str">
        <f t="shared" ca="1" si="30"/>
        <v/>
      </c>
      <c r="F159" s="40" t="str">
        <f t="shared" ca="1" si="30"/>
        <v/>
      </c>
      <c r="G159" s="38" t="str">
        <f t="shared" ca="1" si="30"/>
        <v/>
      </c>
      <c r="H159" s="39" t="str">
        <f t="shared" ca="1" si="30"/>
        <v/>
      </c>
      <c r="I159" s="36" t="str">
        <f t="shared" ca="1" si="30"/>
        <v/>
      </c>
      <c r="J159" s="36" t="str">
        <f t="shared" ca="1" si="30"/>
        <v/>
      </c>
      <c r="K159" s="36" t="str">
        <f t="shared" ca="1" si="30"/>
        <v/>
      </c>
      <c r="L159" s="36" t="str">
        <f t="shared" ca="1" si="30"/>
        <v/>
      </c>
      <c r="M159" s="36" t="str">
        <f t="shared" ca="1" si="30"/>
        <v/>
      </c>
      <c r="N159" s="36" t="str">
        <f t="shared" ca="1" si="30"/>
        <v/>
      </c>
      <c r="O159" s="36" t="str">
        <f t="shared" ca="1" si="25"/>
        <v/>
      </c>
      <c r="P159" s="36" t="str">
        <f t="shared" ca="1" si="25"/>
        <v/>
      </c>
      <c r="Q159" s="36" t="str">
        <f t="shared" ca="1" si="25"/>
        <v/>
      </c>
      <c r="R159" s="36" t="str">
        <f t="shared" ca="1" si="25"/>
        <v/>
      </c>
      <c r="S159" s="34" t="str">
        <f t="shared" ca="1" si="25"/>
        <v/>
      </c>
      <c r="T159" s="34" t="str">
        <f t="shared" ca="1" si="25"/>
        <v/>
      </c>
      <c r="U159" s="14" t="str">
        <f t="shared" ca="1" si="21"/>
        <v/>
      </c>
      <c r="V159" s="14" t="str">
        <f t="shared" ca="1" si="21"/>
        <v/>
      </c>
      <c r="W159" s="15" t="str">
        <f t="shared" ca="1" si="29"/>
        <v/>
      </c>
    </row>
    <row r="160" spans="1:23" ht="18.75">
      <c r="A160" s="13">
        <v>158</v>
      </c>
      <c r="B160" s="25" t="str">
        <f t="shared" si="27"/>
        <v/>
      </c>
      <c r="C160" s="36" t="str">
        <f t="array" ref="C160">IFERROR(INDEX(N°_Ins,SMALL(IF((Section=$C$1),ROW($1:$799)),$A160)),"")</f>
        <v/>
      </c>
      <c r="D160" s="33" t="str">
        <f t="shared" ca="1" si="30"/>
        <v/>
      </c>
      <c r="E160" s="33" t="str">
        <f t="shared" ca="1" si="30"/>
        <v/>
      </c>
      <c r="F160" s="40" t="str">
        <f t="shared" ca="1" si="30"/>
        <v/>
      </c>
      <c r="G160" s="38" t="str">
        <f t="shared" ca="1" si="30"/>
        <v/>
      </c>
      <c r="H160" s="39" t="str">
        <f t="shared" ca="1" si="30"/>
        <v/>
      </c>
      <c r="I160" s="36" t="str">
        <f t="shared" ca="1" si="30"/>
        <v/>
      </c>
      <c r="J160" s="36" t="str">
        <f t="shared" ca="1" si="30"/>
        <v/>
      </c>
      <c r="K160" s="36" t="str">
        <f t="shared" ca="1" si="30"/>
        <v/>
      </c>
      <c r="L160" s="36" t="str">
        <f t="shared" ca="1" si="30"/>
        <v/>
      </c>
      <c r="M160" s="36" t="str">
        <f t="shared" ca="1" si="30"/>
        <v/>
      </c>
      <c r="N160" s="36" t="str">
        <f t="shared" ca="1" si="30"/>
        <v/>
      </c>
      <c r="O160" s="36" t="str">
        <f t="shared" ca="1" si="25"/>
        <v/>
      </c>
      <c r="P160" s="36" t="str">
        <f t="shared" ca="1" si="25"/>
        <v/>
      </c>
      <c r="Q160" s="36" t="str">
        <f t="shared" ca="1" si="25"/>
        <v/>
      </c>
      <c r="R160" s="36" t="str">
        <f t="shared" ca="1" si="25"/>
        <v/>
      </c>
      <c r="S160" s="34" t="str">
        <f t="shared" ca="1" si="25"/>
        <v/>
      </c>
      <c r="T160" s="34" t="str">
        <f t="shared" ca="1" si="25"/>
        <v/>
      </c>
      <c r="U160" s="14" t="str">
        <f t="shared" ca="1" si="21"/>
        <v/>
      </c>
      <c r="V160" s="14" t="str">
        <f t="shared" ca="1" si="21"/>
        <v/>
      </c>
      <c r="W160" s="15" t="str">
        <f t="shared" ca="1" si="29"/>
        <v/>
      </c>
    </row>
    <row r="161" spans="1:23" ht="18.75">
      <c r="A161" s="13">
        <v>159</v>
      </c>
      <c r="B161" s="25" t="str">
        <f t="shared" si="27"/>
        <v/>
      </c>
      <c r="C161" s="36" t="str">
        <f t="array" ref="C161">IFERROR(INDEX(N°_Ins,SMALL(IF((Section=$C$1),ROW($1:$799)),$A161)),"")</f>
        <v/>
      </c>
      <c r="D161" s="33" t="str">
        <f t="shared" ca="1" si="30"/>
        <v/>
      </c>
      <c r="E161" s="33" t="str">
        <f t="shared" ca="1" si="30"/>
        <v/>
      </c>
      <c r="F161" s="40" t="str">
        <f t="shared" ca="1" si="30"/>
        <v/>
      </c>
      <c r="G161" s="38" t="str">
        <f t="shared" ca="1" si="30"/>
        <v/>
      </c>
      <c r="H161" s="39" t="str">
        <f t="shared" ca="1" si="30"/>
        <v/>
      </c>
      <c r="I161" s="36" t="str">
        <f t="shared" ca="1" si="30"/>
        <v/>
      </c>
      <c r="J161" s="36" t="str">
        <f t="shared" ca="1" si="30"/>
        <v/>
      </c>
      <c r="K161" s="36" t="str">
        <f t="shared" ca="1" si="30"/>
        <v/>
      </c>
      <c r="L161" s="36" t="str">
        <f t="shared" ca="1" si="30"/>
        <v/>
      </c>
      <c r="M161" s="36" t="str">
        <f t="shared" ca="1" si="30"/>
        <v/>
      </c>
      <c r="N161" s="36" t="str">
        <f t="shared" ca="1" si="30"/>
        <v/>
      </c>
      <c r="O161" s="36" t="str">
        <f t="shared" ca="1" si="25"/>
        <v/>
      </c>
      <c r="P161" s="36" t="str">
        <f t="shared" ca="1" si="25"/>
        <v/>
      </c>
      <c r="Q161" s="36" t="str">
        <f t="shared" ca="1" si="25"/>
        <v/>
      </c>
      <c r="R161" s="36" t="str">
        <f t="shared" ca="1" si="25"/>
        <v/>
      </c>
      <c r="S161" s="34" t="str">
        <f t="shared" ca="1" si="25"/>
        <v/>
      </c>
      <c r="T161" s="34" t="str">
        <f t="shared" ca="1" si="25"/>
        <v/>
      </c>
      <c r="U161" s="14" t="str">
        <f t="shared" ca="1" si="21"/>
        <v/>
      </c>
      <c r="V161" s="14" t="str">
        <f t="shared" ca="1" si="21"/>
        <v/>
      </c>
      <c r="W161" s="15" t="str">
        <f t="shared" ca="1" si="29"/>
        <v/>
      </c>
    </row>
    <row r="162" spans="1:23" ht="18.75">
      <c r="A162" s="13">
        <v>160</v>
      </c>
      <c r="B162" s="25" t="str">
        <f t="shared" si="27"/>
        <v/>
      </c>
      <c r="C162" s="36" t="str">
        <f t="array" ref="C162">IFERROR(INDEX(N°_Ins,SMALL(IF((Section=$C$1),ROW($1:$799)),$A162)),"")</f>
        <v/>
      </c>
      <c r="D162" s="33" t="str">
        <f t="shared" ca="1" si="30"/>
        <v/>
      </c>
      <c r="E162" s="33" t="str">
        <f t="shared" ca="1" si="30"/>
        <v/>
      </c>
      <c r="F162" s="40" t="str">
        <f t="shared" ca="1" si="30"/>
        <v/>
      </c>
      <c r="G162" s="38" t="str">
        <f t="shared" ca="1" si="30"/>
        <v/>
      </c>
      <c r="H162" s="39" t="str">
        <f t="shared" ca="1" si="30"/>
        <v/>
      </c>
      <c r="I162" s="36" t="str">
        <f t="shared" ca="1" si="30"/>
        <v/>
      </c>
      <c r="J162" s="36" t="str">
        <f t="shared" ca="1" si="30"/>
        <v/>
      </c>
      <c r="K162" s="36" t="str">
        <f t="shared" ca="1" si="30"/>
        <v/>
      </c>
      <c r="L162" s="36" t="str">
        <f t="shared" ca="1" si="30"/>
        <v/>
      </c>
      <c r="M162" s="36" t="str">
        <f t="shared" ca="1" si="30"/>
        <v/>
      </c>
      <c r="N162" s="36" t="str">
        <f t="shared" ca="1" si="30"/>
        <v/>
      </c>
      <c r="O162" s="36" t="str">
        <f t="shared" ca="1" si="25"/>
        <v/>
      </c>
      <c r="P162" s="36" t="str">
        <f t="shared" ca="1" si="25"/>
        <v/>
      </c>
      <c r="Q162" s="36" t="str">
        <f t="shared" ca="1" si="25"/>
        <v/>
      </c>
      <c r="R162" s="36" t="str">
        <f t="shared" ca="1" si="25"/>
        <v/>
      </c>
      <c r="S162" s="34" t="str">
        <f t="shared" ca="1" si="25"/>
        <v/>
      </c>
      <c r="T162" s="34" t="str">
        <f t="shared" ca="1" si="25"/>
        <v/>
      </c>
      <c r="U162" s="14" t="str">
        <f t="shared" ca="1" si="21"/>
        <v/>
      </c>
      <c r="V162" s="14" t="str">
        <f t="shared" ca="1" si="21"/>
        <v/>
      </c>
      <c r="W162" s="15" t="str">
        <f t="shared" ca="1" si="29"/>
        <v/>
      </c>
    </row>
    <row r="163" spans="1:23" ht="18.75">
      <c r="A163" s="13">
        <v>161</v>
      </c>
      <c r="B163" s="25" t="str">
        <f t="shared" si="27"/>
        <v/>
      </c>
      <c r="C163" s="36" t="str">
        <f t="array" ref="C163">IFERROR(INDEX(N°_Ins,SMALL(IF((Section=$C$1),ROW($1:$799)),$A163)),"")</f>
        <v/>
      </c>
      <c r="D163" s="33" t="str">
        <f t="shared" ca="1" si="30"/>
        <v/>
      </c>
      <c r="E163" s="33" t="str">
        <f t="shared" ca="1" si="30"/>
        <v/>
      </c>
      <c r="F163" s="40" t="str">
        <f t="shared" ca="1" si="30"/>
        <v/>
      </c>
      <c r="G163" s="38" t="str">
        <f t="shared" ca="1" si="30"/>
        <v/>
      </c>
      <c r="H163" s="39" t="str">
        <f t="shared" ca="1" si="30"/>
        <v/>
      </c>
      <c r="I163" s="36" t="str">
        <f t="shared" ca="1" si="30"/>
        <v/>
      </c>
      <c r="J163" s="36" t="str">
        <f t="shared" ca="1" si="30"/>
        <v/>
      </c>
      <c r="K163" s="36" t="str">
        <f t="shared" ca="1" si="30"/>
        <v/>
      </c>
      <c r="L163" s="36" t="str">
        <f t="shared" ca="1" si="30"/>
        <v/>
      </c>
      <c r="M163" s="36" t="str">
        <f t="shared" ca="1" si="30"/>
        <v/>
      </c>
      <c r="N163" s="36" t="str">
        <f t="shared" ca="1" si="30"/>
        <v/>
      </c>
      <c r="O163" s="36" t="str">
        <f t="shared" ca="1" si="25"/>
        <v/>
      </c>
      <c r="P163" s="36" t="str">
        <f t="shared" ca="1" si="25"/>
        <v/>
      </c>
      <c r="Q163" s="36" t="str">
        <f t="shared" ca="1" si="25"/>
        <v/>
      </c>
      <c r="R163" s="36" t="str">
        <f ca="1">IF($C163="","",INDIRECT(ADDRESS(MATCH($C163,N°_Ins,0)+2,COLUMN()+2,3,1,"inscription"),1))</f>
        <v/>
      </c>
      <c r="S163" s="34" t="str">
        <f ca="1">IF($C163="","",INDIRECT(ADDRESS(MATCH($C163,N°_Ins,0)+2,COLUMN()+2,3,1,"inscription"),1))</f>
        <v/>
      </c>
      <c r="T163" s="34" t="str">
        <f ca="1">IF($C163="","",INDIRECT(ADDRESS(MATCH($C163,N°_Ins,0)+2,COLUMN()+2,3,1,"inscription"),1))</f>
        <v/>
      </c>
      <c r="U163" s="14" t="str">
        <f t="shared" ref="U163:V226" ca="1" si="31">IF($C163="","",INDIRECT(ADDRESS(MATCH($C163,N°_Ins,0)+2,COLUMN()+2,3,1,"inscription"),1))</f>
        <v/>
      </c>
      <c r="V163" s="14" t="str">
        <f t="shared" ca="1" si="31"/>
        <v/>
      </c>
      <c r="W163" s="15" t="str">
        <f t="shared" ca="1" si="29"/>
        <v/>
      </c>
    </row>
    <row r="164" spans="1:23" ht="18.75">
      <c r="A164" s="13">
        <v>162</v>
      </c>
      <c r="B164" s="25" t="str">
        <f t="shared" si="27"/>
        <v/>
      </c>
      <c r="C164" s="36" t="str">
        <f t="array" ref="C164">IFERROR(INDEX(N°_Ins,SMALL(IF((Section=$C$1),ROW($1:$799)),$A164)),"")</f>
        <v/>
      </c>
      <c r="D164" s="33" t="str">
        <f t="shared" ca="1" si="30"/>
        <v/>
      </c>
      <c r="E164" s="33" t="str">
        <f t="shared" ca="1" si="30"/>
        <v/>
      </c>
      <c r="F164" s="40" t="str">
        <f t="shared" ca="1" si="30"/>
        <v/>
      </c>
      <c r="G164" s="38" t="str">
        <f t="shared" ca="1" si="30"/>
        <v/>
      </c>
      <c r="H164" s="39" t="str">
        <f t="shared" ca="1" si="30"/>
        <v/>
      </c>
      <c r="I164" s="36" t="str">
        <f t="shared" ca="1" si="30"/>
        <v/>
      </c>
      <c r="J164" s="36" t="str">
        <f t="shared" ca="1" si="30"/>
        <v/>
      </c>
      <c r="K164" s="36" t="str">
        <f t="shared" ca="1" si="30"/>
        <v/>
      </c>
      <c r="L164" s="36" t="str">
        <f t="shared" ca="1" si="30"/>
        <v/>
      </c>
      <c r="M164" s="36" t="str">
        <f t="shared" ca="1" si="30"/>
        <v/>
      </c>
      <c r="N164" s="36" t="str">
        <f t="shared" ca="1" si="30"/>
        <v/>
      </c>
      <c r="O164" s="36" t="str">
        <f t="shared" ref="O164:T206" ca="1" si="32">IF($C164="","",INDIRECT(ADDRESS(MATCH($C164,N°_Ins,0)+2,COLUMN()+2,3,1,"inscription"),1))</f>
        <v/>
      </c>
      <c r="P164" s="36" t="str">
        <f t="shared" ca="1" si="32"/>
        <v/>
      </c>
      <c r="Q164" s="36" t="str">
        <f t="shared" ca="1" si="32"/>
        <v/>
      </c>
      <c r="R164" s="36" t="str">
        <f t="shared" ca="1" si="32"/>
        <v/>
      </c>
      <c r="S164" s="34" t="str">
        <f t="shared" ca="1" si="32"/>
        <v/>
      </c>
      <c r="T164" s="34" t="str">
        <f t="shared" ca="1" si="32"/>
        <v/>
      </c>
      <c r="U164" s="14" t="str">
        <f t="shared" ca="1" si="31"/>
        <v/>
      </c>
      <c r="V164" s="14" t="str">
        <f t="shared" ca="1" si="31"/>
        <v/>
      </c>
      <c r="W164" s="15" t="str">
        <f t="shared" ref="W164:W183" ca="1" si="33">IF($C164="","",INDIRECT(ADDRESS(MATCH($C164,N°_Ins,0)+2,COLUMN()-2,3,1,"inscription"),1))</f>
        <v/>
      </c>
    </row>
    <row r="165" spans="1:23" ht="18.75">
      <c r="A165" s="13">
        <v>163</v>
      </c>
      <c r="B165" s="25" t="str">
        <f t="shared" si="27"/>
        <v/>
      </c>
      <c r="C165" s="36" t="str">
        <f t="array" ref="C165">IFERROR(INDEX(N°_Ins,SMALL(IF((Section=$C$1),ROW($1:$799)),$A165)),"")</f>
        <v/>
      </c>
      <c r="D165" s="33" t="str">
        <f t="shared" ca="1" si="30"/>
        <v/>
      </c>
      <c r="E165" s="33" t="str">
        <f t="shared" ca="1" si="30"/>
        <v/>
      </c>
      <c r="F165" s="40" t="str">
        <f t="shared" ca="1" si="30"/>
        <v/>
      </c>
      <c r="G165" s="38" t="str">
        <f t="shared" ca="1" si="30"/>
        <v/>
      </c>
      <c r="H165" s="39" t="str">
        <f t="shared" ca="1" si="30"/>
        <v/>
      </c>
      <c r="I165" s="36" t="str">
        <f t="shared" ca="1" si="30"/>
        <v/>
      </c>
      <c r="J165" s="36" t="str">
        <f t="shared" ca="1" si="30"/>
        <v/>
      </c>
      <c r="K165" s="36" t="str">
        <f t="shared" ca="1" si="30"/>
        <v/>
      </c>
      <c r="L165" s="36" t="str">
        <f t="shared" ca="1" si="30"/>
        <v/>
      </c>
      <c r="M165" s="36" t="str">
        <f t="shared" ca="1" si="30"/>
        <v/>
      </c>
      <c r="N165" s="36" t="str">
        <f t="shared" ca="1" si="30"/>
        <v/>
      </c>
      <c r="O165" s="36" t="str">
        <f t="shared" ca="1" si="32"/>
        <v/>
      </c>
      <c r="P165" s="36" t="str">
        <f t="shared" ca="1" si="32"/>
        <v/>
      </c>
      <c r="Q165" s="36" t="str">
        <f t="shared" ca="1" si="32"/>
        <v/>
      </c>
      <c r="R165" s="36" t="str">
        <f t="shared" ca="1" si="32"/>
        <v/>
      </c>
      <c r="S165" s="34" t="str">
        <f t="shared" ca="1" si="32"/>
        <v/>
      </c>
      <c r="T165" s="34" t="str">
        <f t="shared" ca="1" si="32"/>
        <v/>
      </c>
      <c r="U165" s="14" t="str">
        <f t="shared" ca="1" si="31"/>
        <v/>
      </c>
      <c r="V165" s="14" t="str">
        <f t="shared" ca="1" si="31"/>
        <v/>
      </c>
      <c r="W165" s="15" t="str">
        <f t="shared" ca="1" si="33"/>
        <v/>
      </c>
    </row>
    <row r="166" spans="1:23" ht="18.75">
      <c r="A166" s="13">
        <v>164</v>
      </c>
      <c r="B166" s="25" t="str">
        <f t="shared" si="27"/>
        <v/>
      </c>
      <c r="C166" s="36" t="str">
        <f t="array" ref="C166">IFERROR(INDEX(N°_Ins,SMALL(IF((Section=$C$1),ROW($1:$799)),$A166)),"")</f>
        <v/>
      </c>
      <c r="D166" s="33" t="str">
        <f t="shared" ca="1" si="30"/>
        <v/>
      </c>
      <c r="E166" s="33" t="str">
        <f t="shared" ca="1" si="30"/>
        <v/>
      </c>
      <c r="F166" s="40" t="str">
        <f t="shared" ca="1" si="30"/>
        <v/>
      </c>
      <c r="G166" s="38" t="str">
        <f t="shared" ca="1" si="30"/>
        <v/>
      </c>
      <c r="H166" s="39" t="str">
        <f t="shared" ca="1" si="30"/>
        <v/>
      </c>
      <c r="I166" s="36" t="str">
        <f t="shared" ca="1" si="30"/>
        <v/>
      </c>
      <c r="J166" s="36" t="str">
        <f t="shared" ca="1" si="30"/>
        <v/>
      </c>
      <c r="K166" s="36" t="str">
        <f t="shared" ca="1" si="30"/>
        <v/>
      </c>
      <c r="L166" s="36" t="str">
        <f t="shared" ca="1" si="30"/>
        <v/>
      </c>
      <c r="M166" s="36" t="str">
        <f t="shared" ca="1" si="30"/>
        <v/>
      </c>
      <c r="N166" s="36" t="str">
        <f t="shared" ca="1" si="30"/>
        <v/>
      </c>
      <c r="O166" s="36" t="str">
        <f t="shared" ca="1" si="32"/>
        <v/>
      </c>
      <c r="P166" s="36" t="str">
        <f t="shared" ca="1" si="32"/>
        <v/>
      </c>
      <c r="Q166" s="36" t="str">
        <f t="shared" ca="1" si="32"/>
        <v/>
      </c>
      <c r="R166" s="36" t="str">
        <f t="shared" ca="1" si="32"/>
        <v/>
      </c>
      <c r="S166" s="34" t="str">
        <f t="shared" ca="1" si="32"/>
        <v/>
      </c>
      <c r="T166" s="34" t="str">
        <f t="shared" ca="1" si="32"/>
        <v/>
      </c>
      <c r="U166" s="14" t="str">
        <f t="shared" ca="1" si="31"/>
        <v/>
      </c>
      <c r="V166" s="14" t="str">
        <f t="shared" ca="1" si="31"/>
        <v/>
      </c>
      <c r="W166" s="15" t="str">
        <f t="shared" ca="1" si="33"/>
        <v/>
      </c>
    </row>
    <row r="167" spans="1:23" ht="18.75">
      <c r="A167" s="13">
        <v>165</v>
      </c>
      <c r="B167" s="25" t="str">
        <f t="shared" si="27"/>
        <v/>
      </c>
      <c r="C167" s="36" t="str">
        <f t="array" ref="C167">IFERROR(INDEX(N°_Ins,SMALL(IF((Section=$C$1),ROW($1:$799)),$A167)),"")</f>
        <v/>
      </c>
      <c r="D167" s="33" t="str">
        <f t="shared" ca="1" si="30"/>
        <v/>
      </c>
      <c r="E167" s="33" t="str">
        <f t="shared" ca="1" si="30"/>
        <v/>
      </c>
      <c r="F167" s="40" t="str">
        <f t="shared" ca="1" si="30"/>
        <v/>
      </c>
      <c r="G167" s="38" t="str">
        <f t="shared" ca="1" si="30"/>
        <v/>
      </c>
      <c r="H167" s="39" t="str">
        <f t="shared" ca="1" si="30"/>
        <v/>
      </c>
      <c r="I167" s="36" t="str">
        <f t="shared" ca="1" si="30"/>
        <v/>
      </c>
      <c r="J167" s="36" t="str">
        <f t="shared" ca="1" si="30"/>
        <v/>
      </c>
      <c r="K167" s="36" t="str">
        <f t="shared" ca="1" si="30"/>
        <v/>
      </c>
      <c r="L167" s="36" t="str">
        <f t="shared" ca="1" si="30"/>
        <v/>
      </c>
      <c r="M167" s="36" t="str">
        <f t="shared" ca="1" si="30"/>
        <v/>
      </c>
      <c r="N167" s="36" t="str">
        <f t="shared" ca="1" si="30"/>
        <v/>
      </c>
      <c r="O167" s="36" t="str">
        <f t="shared" ca="1" si="32"/>
        <v/>
      </c>
      <c r="P167" s="36" t="str">
        <f t="shared" ca="1" si="32"/>
        <v/>
      </c>
      <c r="Q167" s="36" t="str">
        <f t="shared" ca="1" si="32"/>
        <v/>
      </c>
      <c r="R167" s="36" t="str">
        <f t="shared" ca="1" si="32"/>
        <v/>
      </c>
      <c r="S167" s="34" t="str">
        <f t="shared" ca="1" si="32"/>
        <v/>
      </c>
      <c r="T167" s="34" t="str">
        <f t="shared" ca="1" si="32"/>
        <v/>
      </c>
      <c r="U167" s="14" t="str">
        <f t="shared" ca="1" si="31"/>
        <v/>
      </c>
      <c r="V167" s="14" t="str">
        <f t="shared" ca="1" si="31"/>
        <v/>
      </c>
      <c r="W167" s="15" t="str">
        <f t="shared" ca="1" si="33"/>
        <v/>
      </c>
    </row>
    <row r="168" spans="1:23" ht="18.75">
      <c r="A168" s="13">
        <v>166</v>
      </c>
      <c r="B168" s="25" t="str">
        <f t="shared" si="27"/>
        <v/>
      </c>
      <c r="C168" s="36" t="str">
        <f t="array" ref="C168">IFERROR(INDEX(N°_Ins,SMALL(IF((Section=$C$1),ROW($1:$799)),$A168)),"")</f>
        <v/>
      </c>
      <c r="D168" s="33" t="str">
        <f t="shared" ca="1" si="30"/>
        <v/>
      </c>
      <c r="E168" s="33" t="str">
        <f t="shared" ca="1" si="30"/>
        <v/>
      </c>
      <c r="F168" s="40" t="str">
        <f t="shared" ref="F168:N168" ca="1" si="34">IF($C168="","",INDIRECT(ADDRESS(MATCH($C168,N°_Ins,0)+2,COLUMN()+1,3,1,"inscription"),1))</f>
        <v/>
      </c>
      <c r="G168" s="38" t="str">
        <f t="shared" ca="1" si="34"/>
        <v/>
      </c>
      <c r="H168" s="39" t="str">
        <f t="shared" ca="1" si="34"/>
        <v/>
      </c>
      <c r="I168" s="36" t="str">
        <f t="shared" ca="1" si="34"/>
        <v/>
      </c>
      <c r="J168" s="36" t="str">
        <f t="shared" ca="1" si="34"/>
        <v/>
      </c>
      <c r="K168" s="36" t="str">
        <f t="shared" ca="1" si="34"/>
        <v/>
      </c>
      <c r="L168" s="36" t="str">
        <f t="shared" ca="1" si="34"/>
        <v/>
      </c>
      <c r="M168" s="36" t="str">
        <f t="shared" ca="1" si="34"/>
        <v/>
      </c>
      <c r="N168" s="36" t="str">
        <f t="shared" ca="1" si="34"/>
        <v/>
      </c>
      <c r="O168" s="36" t="str">
        <f t="shared" ca="1" si="32"/>
        <v/>
      </c>
      <c r="P168" s="36" t="str">
        <f t="shared" ca="1" si="32"/>
        <v/>
      </c>
      <c r="Q168" s="36" t="str">
        <f t="shared" ca="1" si="32"/>
        <v/>
      </c>
      <c r="R168" s="36" t="str">
        <f t="shared" ca="1" si="32"/>
        <v/>
      </c>
      <c r="S168" s="34" t="str">
        <f t="shared" ca="1" si="32"/>
        <v/>
      </c>
      <c r="T168" s="34" t="str">
        <f t="shared" ca="1" si="32"/>
        <v/>
      </c>
      <c r="U168" s="14" t="str">
        <f t="shared" ca="1" si="31"/>
        <v/>
      </c>
      <c r="V168" s="14" t="str">
        <f t="shared" ca="1" si="31"/>
        <v/>
      </c>
      <c r="W168" s="15" t="str">
        <f t="shared" ca="1" si="33"/>
        <v/>
      </c>
    </row>
    <row r="169" spans="1:23" ht="18.75">
      <c r="A169" s="13">
        <v>167</v>
      </c>
      <c r="B169" s="25" t="str">
        <f t="shared" si="27"/>
        <v/>
      </c>
      <c r="C169" s="36" t="str">
        <f t="array" ref="C169">IFERROR(INDEX(N°_Ins,SMALL(IF((Section=$C$1),ROW($1:$799)),$A169)),"")</f>
        <v/>
      </c>
      <c r="D169" s="33" t="str">
        <f t="shared" ref="D169:N192" ca="1" si="35">IF($C169="","",INDIRECT(ADDRESS(MATCH($C169,N°_Ins,0)+2,COLUMN()+1,3,1,"inscription"),1))</f>
        <v/>
      </c>
      <c r="E169" s="33" t="str">
        <f t="shared" ca="1" si="35"/>
        <v/>
      </c>
      <c r="F169" s="40" t="str">
        <f t="shared" ca="1" si="35"/>
        <v/>
      </c>
      <c r="G169" s="38" t="str">
        <f t="shared" ca="1" si="35"/>
        <v/>
      </c>
      <c r="H169" s="39" t="str">
        <f t="shared" ca="1" si="35"/>
        <v/>
      </c>
      <c r="I169" s="36" t="str">
        <f t="shared" ca="1" si="35"/>
        <v/>
      </c>
      <c r="J169" s="36" t="str">
        <f t="shared" ca="1" si="35"/>
        <v/>
      </c>
      <c r="K169" s="36" t="str">
        <f t="shared" ca="1" si="35"/>
        <v/>
      </c>
      <c r="L169" s="36" t="str">
        <f t="shared" ca="1" si="35"/>
        <v/>
      </c>
      <c r="M169" s="36" t="str">
        <f t="shared" ca="1" si="35"/>
        <v/>
      </c>
      <c r="N169" s="36" t="str">
        <f t="shared" ca="1" si="35"/>
        <v/>
      </c>
      <c r="O169" s="36" t="str">
        <f t="shared" ca="1" si="32"/>
        <v/>
      </c>
      <c r="P169" s="36" t="str">
        <f t="shared" ca="1" si="32"/>
        <v/>
      </c>
      <c r="Q169" s="36" t="str">
        <f t="shared" ca="1" si="32"/>
        <v/>
      </c>
      <c r="R169" s="36" t="str">
        <f t="shared" ca="1" si="32"/>
        <v/>
      </c>
      <c r="S169" s="34" t="str">
        <f t="shared" ca="1" si="32"/>
        <v/>
      </c>
      <c r="T169" s="34" t="str">
        <f t="shared" ca="1" si="32"/>
        <v/>
      </c>
      <c r="U169" s="14" t="str">
        <f t="shared" ca="1" si="31"/>
        <v/>
      </c>
      <c r="V169" s="14" t="str">
        <f t="shared" ca="1" si="31"/>
        <v/>
      </c>
      <c r="W169" s="15" t="str">
        <f t="shared" ca="1" si="33"/>
        <v/>
      </c>
    </row>
    <row r="170" spans="1:23" ht="18.75">
      <c r="A170" s="13">
        <v>168</v>
      </c>
      <c r="B170" s="25" t="str">
        <f t="shared" si="27"/>
        <v/>
      </c>
      <c r="C170" s="36" t="str">
        <f t="array" ref="C170">IFERROR(INDEX(N°_Ins,SMALL(IF((Section=$C$1),ROW($1:$799)),$A170)),"")</f>
        <v/>
      </c>
      <c r="D170" s="33" t="str">
        <f t="shared" ca="1" si="35"/>
        <v/>
      </c>
      <c r="E170" s="33" t="str">
        <f t="shared" ca="1" si="35"/>
        <v/>
      </c>
      <c r="F170" s="40" t="str">
        <f t="shared" ca="1" si="35"/>
        <v/>
      </c>
      <c r="G170" s="38" t="str">
        <f t="shared" ca="1" si="35"/>
        <v/>
      </c>
      <c r="H170" s="39" t="str">
        <f t="shared" ca="1" si="35"/>
        <v/>
      </c>
      <c r="I170" s="36" t="str">
        <f t="shared" ca="1" si="35"/>
        <v/>
      </c>
      <c r="J170" s="36" t="str">
        <f t="shared" ca="1" si="35"/>
        <v/>
      </c>
      <c r="K170" s="36" t="str">
        <f t="shared" ca="1" si="35"/>
        <v/>
      </c>
      <c r="L170" s="36" t="str">
        <f t="shared" ca="1" si="35"/>
        <v/>
      </c>
      <c r="M170" s="36" t="str">
        <f t="shared" ca="1" si="35"/>
        <v/>
      </c>
      <c r="N170" s="36" t="str">
        <f t="shared" ca="1" si="35"/>
        <v/>
      </c>
      <c r="O170" s="36" t="str">
        <f t="shared" ca="1" si="32"/>
        <v/>
      </c>
      <c r="P170" s="36" t="str">
        <f t="shared" ca="1" si="32"/>
        <v/>
      </c>
      <c r="Q170" s="36" t="str">
        <f t="shared" ca="1" si="32"/>
        <v/>
      </c>
      <c r="R170" s="36" t="str">
        <f t="shared" ca="1" si="32"/>
        <v/>
      </c>
      <c r="S170" s="34" t="str">
        <f t="shared" ca="1" si="32"/>
        <v/>
      </c>
      <c r="T170" s="34" t="str">
        <f t="shared" ca="1" si="32"/>
        <v/>
      </c>
      <c r="U170" s="14" t="str">
        <f t="shared" ca="1" si="31"/>
        <v/>
      </c>
      <c r="V170" s="14" t="str">
        <f t="shared" ca="1" si="31"/>
        <v/>
      </c>
      <c r="W170" s="15" t="str">
        <f t="shared" ca="1" si="33"/>
        <v/>
      </c>
    </row>
    <row r="171" spans="1:23" ht="18.75">
      <c r="A171" s="13">
        <v>169</v>
      </c>
      <c r="B171" s="25" t="str">
        <f t="shared" si="27"/>
        <v/>
      </c>
      <c r="C171" s="36" t="str">
        <f t="array" ref="C171">IFERROR(INDEX(N°_Ins,SMALL(IF((Section=$C$1),ROW($1:$799)),$A171)),"")</f>
        <v/>
      </c>
      <c r="D171" s="33" t="str">
        <f t="shared" ca="1" si="35"/>
        <v/>
      </c>
      <c r="E171" s="33" t="str">
        <f t="shared" ca="1" si="35"/>
        <v/>
      </c>
      <c r="F171" s="40" t="str">
        <f t="shared" ca="1" si="35"/>
        <v/>
      </c>
      <c r="G171" s="38" t="str">
        <f t="shared" ca="1" si="35"/>
        <v/>
      </c>
      <c r="H171" s="39" t="str">
        <f t="shared" ca="1" si="35"/>
        <v/>
      </c>
      <c r="I171" s="36" t="str">
        <f t="shared" ca="1" si="35"/>
        <v/>
      </c>
      <c r="J171" s="36" t="str">
        <f t="shared" ca="1" si="35"/>
        <v/>
      </c>
      <c r="K171" s="36" t="str">
        <f t="shared" ca="1" si="35"/>
        <v/>
      </c>
      <c r="L171" s="36" t="str">
        <f t="shared" ca="1" si="35"/>
        <v/>
      </c>
      <c r="M171" s="36" t="str">
        <f t="shared" ca="1" si="35"/>
        <v/>
      </c>
      <c r="N171" s="36" t="str">
        <f t="shared" ca="1" si="35"/>
        <v/>
      </c>
      <c r="O171" s="36" t="str">
        <f t="shared" ca="1" si="32"/>
        <v/>
      </c>
      <c r="P171" s="36" t="str">
        <f t="shared" ca="1" si="32"/>
        <v/>
      </c>
      <c r="Q171" s="36" t="str">
        <f t="shared" ca="1" si="32"/>
        <v/>
      </c>
      <c r="R171" s="36" t="str">
        <f t="shared" ca="1" si="32"/>
        <v/>
      </c>
      <c r="S171" s="34" t="str">
        <f t="shared" ca="1" si="32"/>
        <v/>
      </c>
      <c r="T171" s="34" t="str">
        <f t="shared" ca="1" si="32"/>
        <v/>
      </c>
      <c r="U171" s="14" t="str">
        <f t="shared" ca="1" si="31"/>
        <v/>
      </c>
      <c r="V171" s="14" t="str">
        <f t="shared" ca="1" si="31"/>
        <v/>
      </c>
      <c r="W171" s="15" t="str">
        <f t="shared" ca="1" si="33"/>
        <v/>
      </c>
    </row>
    <row r="172" spans="1:23" ht="18.75">
      <c r="A172" s="13">
        <v>170</v>
      </c>
      <c r="B172" s="25" t="str">
        <f t="shared" si="27"/>
        <v/>
      </c>
      <c r="C172" s="36" t="str">
        <f t="array" ref="C172">IFERROR(INDEX(N°_Ins,SMALL(IF((Section=$C$1),ROW($1:$799)),$A172)),"")</f>
        <v/>
      </c>
      <c r="D172" s="33" t="str">
        <f t="shared" ca="1" si="35"/>
        <v/>
      </c>
      <c r="E172" s="33" t="str">
        <f t="shared" ca="1" si="35"/>
        <v/>
      </c>
      <c r="F172" s="40" t="str">
        <f t="shared" ca="1" si="35"/>
        <v/>
      </c>
      <c r="G172" s="38" t="str">
        <f t="shared" ca="1" si="35"/>
        <v/>
      </c>
      <c r="H172" s="39" t="str">
        <f t="shared" ca="1" si="35"/>
        <v/>
      </c>
      <c r="I172" s="36" t="str">
        <f t="shared" ca="1" si="35"/>
        <v/>
      </c>
      <c r="J172" s="36" t="str">
        <f t="shared" ca="1" si="35"/>
        <v/>
      </c>
      <c r="K172" s="36" t="str">
        <f t="shared" ca="1" si="35"/>
        <v/>
      </c>
      <c r="L172" s="36" t="str">
        <f t="shared" ca="1" si="35"/>
        <v/>
      </c>
      <c r="M172" s="36" t="str">
        <f t="shared" ca="1" si="35"/>
        <v/>
      </c>
      <c r="N172" s="36" t="str">
        <f t="shared" ca="1" si="35"/>
        <v/>
      </c>
      <c r="O172" s="36" t="str">
        <f t="shared" ca="1" si="32"/>
        <v/>
      </c>
      <c r="P172" s="36" t="str">
        <f t="shared" ca="1" si="32"/>
        <v/>
      </c>
      <c r="Q172" s="36" t="str">
        <f t="shared" ca="1" si="32"/>
        <v/>
      </c>
      <c r="R172" s="36" t="str">
        <f t="shared" ca="1" si="32"/>
        <v/>
      </c>
      <c r="S172" s="34" t="str">
        <f t="shared" ca="1" si="32"/>
        <v/>
      </c>
      <c r="T172" s="34" t="str">
        <f t="shared" ca="1" si="32"/>
        <v/>
      </c>
      <c r="U172" s="14" t="str">
        <f t="shared" ca="1" si="31"/>
        <v/>
      </c>
      <c r="V172" s="14" t="str">
        <f t="shared" ca="1" si="31"/>
        <v/>
      </c>
      <c r="W172" s="15" t="str">
        <f t="shared" ca="1" si="33"/>
        <v/>
      </c>
    </row>
    <row r="173" spans="1:23" ht="18.75">
      <c r="A173" s="13">
        <v>171</v>
      </c>
      <c r="B173" s="25" t="str">
        <f t="shared" si="27"/>
        <v/>
      </c>
      <c r="C173" s="36" t="str">
        <f t="array" ref="C173">IFERROR(INDEX(N°_Ins,SMALL(IF((Section=$C$1),ROW($1:$799)),$A173)),"")</f>
        <v/>
      </c>
      <c r="D173" s="33" t="str">
        <f t="shared" ca="1" si="35"/>
        <v/>
      </c>
      <c r="E173" s="33" t="str">
        <f t="shared" ca="1" si="35"/>
        <v/>
      </c>
      <c r="F173" s="40" t="str">
        <f t="shared" ca="1" si="35"/>
        <v/>
      </c>
      <c r="G173" s="38" t="str">
        <f t="shared" ca="1" si="35"/>
        <v/>
      </c>
      <c r="H173" s="39" t="str">
        <f t="shared" ca="1" si="35"/>
        <v/>
      </c>
      <c r="I173" s="36" t="str">
        <f t="shared" ca="1" si="35"/>
        <v/>
      </c>
      <c r="J173" s="36" t="str">
        <f t="shared" ca="1" si="35"/>
        <v/>
      </c>
      <c r="K173" s="36" t="str">
        <f t="shared" ca="1" si="35"/>
        <v/>
      </c>
      <c r="L173" s="36" t="str">
        <f t="shared" ca="1" si="35"/>
        <v/>
      </c>
      <c r="M173" s="36" t="str">
        <f t="shared" ca="1" si="35"/>
        <v/>
      </c>
      <c r="N173" s="36" t="str">
        <f t="shared" ca="1" si="35"/>
        <v/>
      </c>
      <c r="O173" s="36" t="str">
        <f t="shared" ca="1" si="32"/>
        <v/>
      </c>
      <c r="P173" s="36" t="str">
        <f t="shared" ca="1" si="32"/>
        <v/>
      </c>
      <c r="Q173" s="36" t="str">
        <f t="shared" ca="1" si="32"/>
        <v/>
      </c>
      <c r="R173" s="36" t="str">
        <f t="shared" ca="1" si="32"/>
        <v/>
      </c>
      <c r="S173" s="34" t="str">
        <f t="shared" ca="1" si="32"/>
        <v/>
      </c>
      <c r="T173" s="34" t="str">
        <f t="shared" ca="1" si="32"/>
        <v/>
      </c>
      <c r="U173" s="14" t="str">
        <f t="shared" ca="1" si="31"/>
        <v/>
      </c>
      <c r="V173" s="14" t="str">
        <f t="shared" ca="1" si="31"/>
        <v/>
      </c>
      <c r="W173" s="15" t="str">
        <f t="shared" ca="1" si="33"/>
        <v/>
      </c>
    </row>
    <row r="174" spans="1:23" ht="18.75">
      <c r="A174" s="13">
        <v>172</v>
      </c>
      <c r="B174" s="25" t="str">
        <f t="shared" si="27"/>
        <v/>
      </c>
      <c r="C174" s="36" t="str">
        <f t="array" ref="C174">IFERROR(INDEX(N°_Ins,SMALL(IF((Section=$C$1),ROW($1:$799)),$A174)),"")</f>
        <v/>
      </c>
      <c r="D174" s="33" t="str">
        <f t="shared" ca="1" si="35"/>
        <v/>
      </c>
      <c r="E174" s="33" t="str">
        <f t="shared" ca="1" si="35"/>
        <v/>
      </c>
      <c r="F174" s="40" t="str">
        <f t="shared" ca="1" si="35"/>
        <v/>
      </c>
      <c r="G174" s="38" t="str">
        <f t="shared" ca="1" si="35"/>
        <v/>
      </c>
      <c r="H174" s="39" t="str">
        <f t="shared" ca="1" si="35"/>
        <v/>
      </c>
      <c r="I174" s="36" t="str">
        <f t="shared" ca="1" si="35"/>
        <v/>
      </c>
      <c r="J174" s="36" t="str">
        <f t="shared" ca="1" si="35"/>
        <v/>
      </c>
      <c r="K174" s="36" t="str">
        <f t="shared" ca="1" si="35"/>
        <v/>
      </c>
      <c r="L174" s="36" t="str">
        <f t="shared" ca="1" si="35"/>
        <v/>
      </c>
      <c r="M174" s="36" t="str">
        <f t="shared" ca="1" si="35"/>
        <v/>
      </c>
      <c r="N174" s="36" t="str">
        <f t="shared" ca="1" si="35"/>
        <v/>
      </c>
      <c r="O174" s="36" t="str">
        <f t="shared" ca="1" si="32"/>
        <v/>
      </c>
      <c r="P174" s="36" t="str">
        <f t="shared" ca="1" si="32"/>
        <v/>
      </c>
      <c r="Q174" s="36" t="str">
        <f t="shared" ca="1" si="32"/>
        <v/>
      </c>
      <c r="R174" s="36" t="str">
        <f t="shared" ca="1" si="32"/>
        <v/>
      </c>
      <c r="S174" s="34" t="str">
        <f t="shared" ca="1" si="32"/>
        <v/>
      </c>
      <c r="T174" s="34" t="str">
        <f t="shared" ca="1" si="32"/>
        <v/>
      </c>
      <c r="U174" s="14" t="str">
        <f t="shared" ca="1" si="31"/>
        <v/>
      </c>
      <c r="V174" s="14" t="str">
        <f t="shared" ca="1" si="31"/>
        <v/>
      </c>
      <c r="W174" s="15" t="str">
        <f t="shared" ca="1" si="33"/>
        <v/>
      </c>
    </row>
    <row r="175" spans="1:23" ht="18.75">
      <c r="A175" s="13">
        <v>173</v>
      </c>
      <c r="B175" s="25" t="str">
        <f t="shared" si="27"/>
        <v/>
      </c>
      <c r="C175" s="36" t="str">
        <f t="array" ref="C175">IFERROR(INDEX(N°_Ins,SMALL(IF((Section=$C$1),ROW($1:$799)),$A175)),"")</f>
        <v/>
      </c>
      <c r="D175" s="33" t="str">
        <f t="shared" ca="1" si="35"/>
        <v/>
      </c>
      <c r="E175" s="33" t="str">
        <f t="shared" ca="1" si="35"/>
        <v/>
      </c>
      <c r="F175" s="40" t="str">
        <f t="shared" ca="1" si="35"/>
        <v/>
      </c>
      <c r="G175" s="38" t="str">
        <f t="shared" ca="1" si="35"/>
        <v/>
      </c>
      <c r="H175" s="39" t="str">
        <f t="shared" ca="1" si="35"/>
        <v/>
      </c>
      <c r="I175" s="36" t="str">
        <f t="shared" ca="1" si="35"/>
        <v/>
      </c>
      <c r="J175" s="36" t="str">
        <f t="shared" ca="1" si="35"/>
        <v/>
      </c>
      <c r="K175" s="36" t="str">
        <f t="shared" ca="1" si="35"/>
        <v/>
      </c>
      <c r="L175" s="36" t="str">
        <f t="shared" ca="1" si="35"/>
        <v/>
      </c>
      <c r="M175" s="36" t="str">
        <f t="shared" ca="1" si="35"/>
        <v/>
      </c>
      <c r="N175" s="36" t="str">
        <f t="shared" ca="1" si="35"/>
        <v/>
      </c>
      <c r="O175" s="36" t="str">
        <f t="shared" ca="1" si="32"/>
        <v/>
      </c>
      <c r="P175" s="36" t="str">
        <f t="shared" ca="1" si="32"/>
        <v/>
      </c>
      <c r="Q175" s="36" t="str">
        <f t="shared" ca="1" si="32"/>
        <v/>
      </c>
      <c r="R175" s="36" t="str">
        <f t="shared" ca="1" si="32"/>
        <v/>
      </c>
      <c r="S175" s="34" t="str">
        <f t="shared" ca="1" si="32"/>
        <v/>
      </c>
      <c r="T175" s="34" t="str">
        <f t="shared" ca="1" si="32"/>
        <v/>
      </c>
      <c r="U175" s="14" t="str">
        <f t="shared" ca="1" si="31"/>
        <v/>
      </c>
      <c r="V175" s="14" t="str">
        <f t="shared" ca="1" si="31"/>
        <v/>
      </c>
      <c r="W175" s="15" t="str">
        <f t="shared" ca="1" si="33"/>
        <v/>
      </c>
    </row>
    <row r="176" spans="1:23" ht="18.75">
      <c r="A176" s="13">
        <v>174</v>
      </c>
      <c r="B176" s="25" t="str">
        <f t="shared" si="27"/>
        <v/>
      </c>
      <c r="C176" s="36" t="str">
        <f t="array" ref="C176">IFERROR(INDEX(N°_Ins,SMALL(IF((Section=$C$1),ROW($1:$799)),$A176)),"")</f>
        <v/>
      </c>
      <c r="D176" s="33" t="str">
        <f t="shared" ca="1" si="35"/>
        <v/>
      </c>
      <c r="E176" s="33" t="str">
        <f t="shared" ca="1" si="35"/>
        <v/>
      </c>
      <c r="F176" s="40" t="str">
        <f t="shared" ca="1" si="35"/>
        <v/>
      </c>
      <c r="G176" s="38" t="str">
        <f t="shared" ca="1" si="35"/>
        <v/>
      </c>
      <c r="H176" s="39" t="str">
        <f t="shared" ca="1" si="35"/>
        <v/>
      </c>
      <c r="I176" s="36" t="str">
        <f t="shared" ca="1" si="35"/>
        <v/>
      </c>
      <c r="J176" s="36" t="str">
        <f t="shared" ca="1" si="35"/>
        <v/>
      </c>
      <c r="K176" s="36" t="str">
        <f t="shared" ca="1" si="35"/>
        <v/>
      </c>
      <c r="L176" s="36" t="str">
        <f t="shared" ca="1" si="35"/>
        <v/>
      </c>
      <c r="M176" s="36" t="str">
        <f t="shared" ca="1" si="35"/>
        <v/>
      </c>
      <c r="N176" s="36" t="str">
        <f t="shared" ca="1" si="35"/>
        <v/>
      </c>
      <c r="O176" s="36" t="str">
        <f t="shared" ca="1" si="32"/>
        <v/>
      </c>
      <c r="P176" s="36" t="str">
        <f t="shared" ca="1" si="32"/>
        <v/>
      </c>
      <c r="Q176" s="36" t="str">
        <f t="shared" ca="1" si="32"/>
        <v/>
      </c>
      <c r="R176" s="36" t="str">
        <f t="shared" ca="1" si="32"/>
        <v/>
      </c>
      <c r="S176" s="34" t="str">
        <f t="shared" ca="1" si="32"/>
        <v/>
      </c>
      <c r="T176" s="34" t="str">
        <f t="shared" ca="1" si="32"/>
        <v/>
      </c>
      <c r="U176" s="14" t="str">
        <f t="shared" ca="1" si="31"/>
        <v/>
      </c>
      <c r="V176" s="14" t="str">
        <f t="shared" ca="1" si="31"/>
        <v/>
      </c>
      <c r="W176" s="15" t="str">
        <f t="shared" ca="1" si="33"/>
        <v/>
      </c>
    </row>
    <row r="177" spans="1:23" ht="18.75">
      <c r="A177" s="13">
        <v>175</v>
      </c>
      <c r="B177" s="25" t="str">
        <f t="shared" si="27"/>
        <v/>
      </c>
      <c r="C177" s="36" t="str">
        <f t="array" ref="C177">IFERROR(INDEX(N°_Ins,SMALL(IF((Section=$C$1),ROW($1:$799)),$A177)),"")</f>
        <v/>
      </c>
      <c r="D177" s="33" t="str">
        <f t="shared" ca="1" si="35"/>
        <v/>
      </c>
      <c r="E177" s="33" t="str">
        <f t="shared" ca="1" si="35"/>
        <v/>
      </c>
      <c r="F177" s="40" t="str">
        <f t="shared" ca="1" si="35"/>
        <v/>
      </c>
      <c r="G177" s="38" t="str">
        <f t="shared" ca="1" si="35"/>
        <v/>
      </c>
      <c r="H177" s="39" t="str">
        <f t="shared" ca="1" si="35"/>
        <v/>
      </c>
      <c r="I177" s="36" t="str">
        <f t="shared" ca="1" si="35"/>
        <v/>
      </c>
      <c r="J177" s="36" t="str">
        <f t="shared" ca="1" si="35"/>
        <v/>
      </c>
      <c r="K177" s="36" t="str">
        <f t="shared" ca="1" si="35"/>
        <v/>
      </c>
      <c r="L177" s="36" t="str">
        <f t="shared" ca="1" si="35"/>
        <v/>
      </c>
      <c r="M177" s="36" t="str">
        <f t="shared" ca="1" si="35"/>
        <v/>
      </c>
      <c r="N177" s="36" t="str">
        <f t="shared" ca="1" si="35"/>
        <v/>
      </c>
      <c r="O177" s="36" t="str">
        <f t="shared" ca="1" si="32"/>
        <v/>
      </c>
      <c r="P177" s="36" t="str">
        <f t="shared" ca="1" si="32"/>
        <v/>
      </c>
      <c r="Q177" s="36" t="str">
        <f t="shared" ca="1" si="32"/>
        <v/>
      </c>
      <c r="R177" s="36" t="str">
        <f t="shared" ca="1" si="32"/>
        <v/>
      </c>
      <c r="S177" s="34" t="str">
        <f t="shared" ca="1" si="32"/>
        <v/>
      </c>
      <c r="T177" s="34" t="str">
        <f t="shared" ca="1" si="32"/>
        <v/>
      </c>
      <c r="U177" s="14" t="str">
        <f t="shared" ca="1" si="31"/>
        <v/>
      </c>
      <c r="V177" s="14" t="str">
        <f t="shared" ca="1" si="31"/>
        <v/>
      </c>
      <c r="W177" s="15" t="str">
        <f t="shared" ca="1" si="33"/>
        <v/>
      </c>
    </row>
    <row r="178" spans="1:23" ht="18.75">
      <c r="A178" s="13">
        <v>176</v>
      </c>
      <c r="B178" s="25" t="str">
        <f t="shared" si="27"/>
        <v/>
      </c>
      <c r="C178" s="36" t="str">
        <f t="array" ref="C178">IFERROR(INDEX(N°_Ins,SMALL(IF((Section=$C$1),ROW($1:$799)),$A178)),"")</f>
        <v/>
      </c>
      <c r="D178" s="33" t="str">
        <f t="shared" ca="1" si="35"/>
        <v/>
      </c>
      <c r="E178" s="33" t="str">
        <f t="shared" ca="1" si="35"/>
        <v/>
      </c>
      <c r="F178" s="40" t="str">
        <f t="shared" ca="1" si="35"/>
        <v/>
      </c>
      <c r="G178" s="38" t="str">
        <f t="shared" ca="1" si="35"/>
        <v/>
      </c>
      <c r="H178" s="39" t="str">
        <f t="shared" ca="1" si="35"/>
        <v/>
      </c>
      <c r="I178" s="36" t="str">
        <f t="shared" ca="1" si="35"/>
        <v/>
      </c>
      <c r="J178" s="36" t="str">
        <f t="shared" ca="1" si="35"/>
        <v/>
      </c>
      <c r="K178" s="36" t="str">
        <f t="shared" ca="1" si="35"/>
        <v/>
      </c>
      <c r="L178" s="36" t="str">
        <f t="shared" ca="1" si="35"/>
        <v/>
      </c>
      <c r="M178" s="36" t="str">
        <f t="shared" ca="1" si="35"/>
        <v/>
      </c>
      <c r="N178" s="36" t="str">
        <f t="shared" ca="1" si="35"/>
        <v/>
      </c>
      <c r="O178" s="36" t="str">
        <f t="shared" ca="1" si="32"/>
        <v/>
      </c>
      <c r="P178" s="36" t="str">
        <f t="shared" ca="1" si="32"/>
        <v/>
      </c>
      <c r="Q178" s="36" t="str">
        <f t="shared" ca="1" si="32"/>
        <v/>
      </c>
      <c r="R178" s="36" t="str">
        <f t="shared" ca="1" si="32"/>
        <v/>
      </c>
      <c r="S178" s="34" t="str">
        <f t="shared" ca="1" si="32"/>
        <v/>
      </c>
      <c r="T178" s="34" t="str">
        <f t="shared" ca="1" si="32"/>
        <v/>
      </c>
      <c r="U178" s="14" t="str">
        <f t="shared" ca="1" si="31"/>
        <v/>
      </c>
      <c r="V178" s="14" t="str">
        <f t="shared" ca="1" si="31"/>
        <v/>
      </c>
      <c r="W178" s="15" t="str">
        <f t="shared" ca="1" si="33"/>
        <v/>
      </c>
    </row>
    <row r="179" spans="1:23" ht="18.75">
      <c r="A179" s="13">
        <v>177</v>
      </c>
      <c r="B179" s="25" t="str">
        <f t="shared" si="27"/>
        <v/>
      </c>
      <c r="C179" s="36" t="str">
        <f t="array" ref="C179">IFERROR(INDEX(N°_Ins,SMALL(IF((Section=$C$1),ROW($1:$799)),$A179)),"")</f>
        <v/>
      </c>
      <c r="D179" s="33" t="str">
        <f t="shared" ca="1" si="35"/>
        <v/>
      </c>
      <c r="E179" s="33" t="str">
        <f t="shared" ca="1" si="35"/>
        <v/>
      </c>
      <c r="F179" s="40" t="str">
        <f t="shared" ca="1" si="35"/>
        <v/>
      </c>
      <c r="G179" s="38" t="str">
        <f t="shared" ca="1" si="35"/>
        <v/>
      </c>
      <c r="H179" s="39" t="str">
        <f t="shared" ca="1" si="35"/>
        <v/>
      </c>
      <c r="I179" s="36" t="str">
        <f t="shared" ca="1" si="35"/>
        <v/>
      </c>
      <c r="J179" s="36" t="str">
        <f t="shared" ca="1" si="35"/>
        <v/>
      </c>
      <c r="K179" s="36" t="str">
        <f t="shared" ca="1" si="35"/>
        <v/>
      </c>
      <c r="L179" s="36" t="str">
        <f t="shared" ca="1" si="35"/>
        <v/>
      </c>
      <c r="M179" s="36" t="str">
        <f t="shared" ca="1" si="35"/>
        <v/>
      </c>
      <c r="N179" s="36" t="str">
        <f t="shared" ca="1" si="35"/>
        <v/>
      </c>
      <c r="O179" s="36" t="str">
        <f t="shared" ca="1" si="32"/>
        <v/>
      </c>
      <c r="P179" s="36" t="str">
        <f t="shared" ca="1" si="32"/>
        <v/>
      </c>
      <c r="Q179" s="36" t="str">
        <f t="shared" ca="1" si="32"/>
        <v/>
      </c>
      <c r="R179" s="36" t="str">
        <f t="shared" ca="1" si="32"/>
        <v/>
      </c>
      <c r="S179" s="34" t="str">
        <f t="shared" ca="1" si="32"/>
        <v/>
      </c>
      <c r="T179" s="34" t="str">
        <f t="shared" ca="1" si="32"/>
        <v/>
      </c>
      <c r="U179" s="14" t="str">
        <f t="shared" ca="1" si="31"/>
        <v/>
      </c>
      <c r="V179" s="14" t="str">
        <f t="shared" ca="1" si="31"/>
        <v/>
      </c>
      <c r="W179" s="15" t="str">
        <f t="shared" ca="1" si="33"/>
        <v/>
      </c>
    </row>
    <row r="180" spans="1:23" ht="18.75">
      <c r="A180" s="13">
        <v>178</v>
      </c>
      <c r="B180" s="25" t="str">
        <f t="shared" si="27"/>
        <v/>
      </c>
      <c r="C180" s="36" t="str">
        <f t="array" ref="C180">IFERROR(INDEX(N°_Ins,SMALL(IF((Section=$C$1),ROW($1:$799)),$A180)),"")</f>
        <v/>
      </c>
      <c r="D180" s="33" t="str">
        <f t="shared" ca="1" si="35"/>
        <v/>
      </c>
      <c r="E180" s="33" t="str">
        <f t="shared" ca="1" si="35"/>
        <v/>
      </c>
      <c r="F180" s="40" t="str">
        <f t="shared" ca="1" si="35"/>
        <v/>
      </c>
      <c r="G180" s="38" t="str">
        <f t="shared" ca="1" si="35"/>
        <v/>
      </c>
      <c r="H180" s="39" t="str">
        <f t="shared" ca="1" si="35"/>
        <v/>
      </c>
      <c r="I180" s="36" t="str">
        <f t="shared" ca="1" si="35"/>
        <v/>
      </c>
      <c r="J180" s="36" t="str">
        <f t="shared" ca="1" si="35"/>
        <v/>
      </c>
      <c r="K180" s="36" t="str">
        <f t="shared" ca="1" si="35"/>
        <v/>
      </c>
      <c r="L180" s="36" t="str">
        <f t="shared" ca="1" si="35"/>
        <v/>
      </c>
      <c r="M180" s="36" t="str">
        <f t="shared" ca="1" si="35"/>
        <v/>
      </c>
      <c r="N180" s="36" t="str">
        <f t="shared" ca="1" si="35"/>
        <v/>
      </c>
      <c r="O180" s="36" t="str">
        <f t="shared" ca="1" si="32"/>
        <v/>
      </c>
      <c r="P180" s="36" t="str">
        <f t="shared" ca="1" si="32"/>
        <v/>
      </c>
      <c r="Q180" s="36" t="str">
        <f t="shared" ca="1" si="32"/>
        <v/>
      </c>
      <c r="R180" s="36" t="str">
        <f t="shared" ca="1" si="32"/>
        <v/>
      </c>
      <c r="S180" s="34" t="str">
        <f t="shared" ca="1" si="32"/>
        <v/>
      </c>
      <c r="T180" s="34" t="str">
        <f t="shared" ca="1" si="32"/>
        <v/>
      </c>
      <c r="U180" s="14" t="str">
        <f t="shared" ca="1" si="31"/>
        <v/>
      </c>
      <c r="V180" s="14" t="str">
        <f t="shared" ca="1" si="31"/>
        <v/>
      </c>
      <c r="W180" s="15" t="str">
        <f t="shared" ca="1" si="33"/>
        <v/>
      </c>
    </row>
    <row r="181" spans="1:23" ht="18.75">
      <c r="A181" s="13">
        <v>179</v>
      </c>
      <c r="B181" s="25" t="str">
        <f t="shared" si="27"/>
        <v/>
      </c>
      <c r="C181" s="36" t="str">
        <f t="array" ref="C181">IFERROR(INDEX(N°_Ins,SMALL(IF((Section=$C$1),ROW($1:$799)),$A181)),"")</f>
        <v/>
      </c>
      <c r="D181" s="33" t="str">
        <f t="shared" ca="1" si="35"/>
        <v/>
      </c>
      <c r="E181" s="33" t="str">
        <f t="shared" ca="1" si="35"/>
        <v/>
      </c>
      <c r="F181" s="40" t="str">
        <f t="shared" ca="1" si="35"/>
        <v/>
      </c>
      <c r="G181" s="38" t="str">
        <f t="shared" ca="1" si="35"/>
        <v/>
      </c>
      <c r="H181" s="39" t="str">
        <f t="shared" ca="1" si="35"/>
        <v/>
      </c>
      <c r="I181" s="36" t="str">
        <f t="shared" ca="1" si="35"/>
        <v/>
      </c>
      <c r="J181" s="36" t="str">
        <f t="shared" ca="1" si="35"/>
        <v/>
      </c>
      <c r="K181" s="36" t="str">
        <f t="shared" ca="1" si="35"/>
        <v/>
      </c>
      <c r="L181" s="36" t="str">
        <f t="shared" ca="1" si="35"/>
        <v/>
      </c>
      <c r="M181" s="36" t="str">
        <f t="shared" ca="1" si="35"/>
        <v/>
      </c>
      <c r="N181" s="36" t="str">
        <f t="shared" ca="1" si="35"/>
        <v/>
      </c>
      <c r="O181" s="36" t="str">
        <f t="shared" ca="1" si="32"/>
        <v/>
      </c>
      <c r="P181" s="36" t="str">
        <f t="shared" ca="1" si="32"/>
        <v/>
      </c>
      <c r="Q181" s="36" t="str">
        <f t="shared" ca="1" si="32"/>
        <v/>
      </c>
      <c r="R181" s="36" t="str">
        <f t="shared" ca="1" si="32"/>
        <v/>
      </c>
      <c r="S181" s="34" t="str">
        <f t="shared" ca="1" si="32"/>
        <v/>
      </c>
      <c r="T181" s="34" t="str">
        <f t="shared" ca="1" si="32"/>
        <v/>
      </c>
      <c r="U181" s="14" t="str">
        <f t="shared" ca="1" si="31"/>
        <v/>
      </c>
      <c r="V181" s="14" t="str">
        <f t="shared" ca="1" si="31"/>
        <v/>
      </c>
      <c r="W181" s="15" t="str">
        <f t="shared" ca="1" si="33"/>
        <v/>
      </c>
    </row>
    <row r="182" spans="1:23" ht="18.75">
      <c r="A182" s="13">
        <v>180</v>
      </c>
      <c r="B182" s="25" t="str">
        <f t="shared" si="27"/>
        <v/>
      </c>
      <c r="C182" s="36" t="str">
        <f t="array" ref="C182">IFERROR(INDEX(N°_Ins,SMALL(IF((Section=$C$1),ROW($1:$799)),$A182)),"")</f>
        <v/>
      </c>
      <c r="D182" s="33" t="str">
        <f t="shared" ca="1" si="35"/>
        <v/>
      </c>
      <c r="E182" s="33" t="str">
        <f t="shared" ca="1" si="35"/>
        <v/>
      </c>
      <c r="F182" s="40" t="str">
        <f t="shared" ca="1" si="35"/>
        <v/>
      </c>
      <c r="G182" s="38" t="str">
        <f t="shared" ca="1" si="35"/>
        <v/>
      </c>
      <c r="H182" s="39" t="str">
        <f t="shared" ca="1" si="35"/>
        <v/>
      </c>
      <c r="I182" s="36" t="str">
        <f t="shared" ca="1" si="35"/>
        <v/>
      </c>
      <c r="J182" s="36" t="str">
        <f t="shared" ca="1" si="35"/>
        <v/>
      </c>
      <c r="K182" s="36" t="str">
        <f t="shared" ca="1" si="35"/>
        <v/>
      </c>
      <c r="L182" s="36" t="str">
        <f t="shared" ca="1" si="35"/>
        <v/>
      </c>
      <c r="M182" s="36" t="str">
        <f t="shared" ca="1" si="35"/>
        <v/>
      </c>
      <c r="N182" s="36" t="str">
        <f t="shared" ca="1" si="35"/>
        <v/>
      </c>
      <c r="O182" s="36" t="str">
        <f t="shared" ca="1" si="32"/>
        <v/>
      </c>
      <c r="P182" s="36" t="str">
        <f t="shared" ca="1" si="32"/>
        <v/>
      </c>
      <c r="Q182" s="36" t="str">
        <f t="shared" ca="1" si="32"/>
        <v/>
      </c>
      <c r="R182" s="36" t="str">
        <f t="shared" ca="1" si="32"/>
        <v/>
      </c>
      <c r="S182" s="34" t="str">
        <f t="shared" ca="1" si="32"/>
        <v/>
      </c>
      <c r="T182" s="34" t="str">
        <f t="shared" ca="1" si="32"/>
        <v/>
      </c>
      <c r="U182" s="14" t="str">
        <f t="shared" ca="1" si="31"/>
        <v/>
      </c>
      <c r="V182" s="14" t="str">
        <f t="shared" ca="1" si="31"/>
        <v/>
      </c>
      <c r="W182" s="15" t="str">
        <f t="shared" ca="1" si="33"/>
        <v/>
      </c>
    </row>
    <row r="183" spans="1:23" ht="18.75">
      <c r="A183" s="13">
        <v>181</v>
      </c>
      <c r="B183" s="25" t="str">
        <f t="shared" si="27"/>
        <v/>
      </c>
      <c r="C183" s="36" t="str">
        <f t="array" ref="C183">IFERROR(INDEX(N°_Ins,SMALL(IF((Section=$C$1),ROW($1:$799)),$A183)),"")</f>
        <v/>
      </c>
      <c r="D183" s="33" t="str">
        <f t="shared" ca="1" si="35"/>
        <v/>
      </c>
      <c r="E183" s="33" t="str">
        <f t="shared" ca="1" si="35"/>
        <v/>
      </c>
      <c r="F183" s="40" t="str">
        <f t="shared" ca="1" si="35"/>
        <v/>
      </c>
      <c r="G183" s="38" t="str">
        <f t="shared" ca="1" si="35"/>
        <v/>
      </c>
      <c r="H183" s="39" t="str">
        <f t="shared" ca="1" si="35"/>
        <v/>
      </c>
      <c r="I183" s="36" t="str">
        <f t="shared" ca="1" si="35"/>
        <v/>
      </c>
      <c r="J183" s="36" t="str">
        <f t="shared" ca="1" si="35"/>
        <v/>
      </c>
      <c r="K183" s="36" t="str">
        <f t="shared" ca="1" si="35"/>
        <v/>
      </c>
      <c r="L183" s="36" t="str">
        <f t="shared" ca="1" si="35"/>
        <v/>
      </c>
      <c r="M183" s="36" t="str">
        <f t="shared" ca="1" si="35"/>
        <v/>
      </c>
      <c r="N183" s="36" t="str">
        <f t="shared" ca="1" si="35"/>
        <v/>
      </c>
      <c r="O183" s="36" t="str">
        <f t="shared" ca="1" si="32"/>
        <v/>
      </c>
      <c r="P183" s="36" t="str">
        <f t="shared" ca="1" si="32"/>
        <v/>
      </c>
      <c r="Q183" s="36" t="str">
        <f t="shared" ca="1" si="32"/>
        <v/>
      </c>
      <c r="R183" s="36" t="str">
        <f t="shared" ca="1" si="32"/>
        <v/>
      </c>
      <c r="S183" s="34" t="str">
        <f t="shared" ca="1" si="32"/>
        <v/>
      </c>
      <c r="T183" s="34" t="str">
        <f t="shared" ca="1" si="32"/>
        <v/>
      </c>
      <c r="U183" s="14" t="str">
        <f t="shared" ca="1" si="31"/>
        <v/>
      </c>
      <c r="V183" s="14" t="str">
        <f t="shared" ca="1" si="31"/>
        <v/>
      </c>
      <c r="W183" s="15" t="str">
        <f t="shared" ca="1" si="33"/>
        <v/>
      </c>
    </row>
    <row r="184" spans="1:23" ht="18.75">
      <c r="A184" s="13">
        <v>182</v>
      </c>
      <c r="B184" s="25" t="str">
        <f t="shared" si="27"/>
        <v/>
      </c>
      <c r="C184" s="36" t="str">
        <f t="array" ref="C184">IFERROR(INDEX(N°_Ins,SMALL(IF((Section=$C$1),ROW($1:$799)),$A184)),"")</f>
        <v/>
      </c>
      <c r="D184" s="33" t="str">
        <f t="shared" ca="1" si="35"/>
        <v/>
      </c>
      <c r="E184" s="33" t="str">
        <f t="shared" ca="1" si="35"/>
        <v/>
      </c>
      <c r="F184" s="40" t="str">
        <f t="shared" ca="1" si="35"/>
        <v/>
      </c>
      <c r="G184" s="38" t="str">
        <f t="shared" ca="1" si="35"/>
        <v/>
      </c>
      <c r="H184" s="39" t="str">
        <f t="shared" ca="1" si="35"/>
        <v/>
      </c>
      <c r="I184" s="36" t="str">
        <f t="shared" ca="1" si="35"/>
        <v/>
      </c>
      <c r="J184" s="36" t="str">
        <f t="shared" ca="1" si="35"/>
        <v/>
      </c>
      <c r="K184" s="36" t="str">
        <f t="shared" ca="1" si="35"/>
        <v/>
      </c>
      <c r="L184" s="36" t="str">
        <f t="shared" ca="1" si="35"/>
        <v/>
      </c>
      <c r="M184" s="36" t="str">
        <f t="shared" ca="1" si="35"/>
        <v/>
      </c>
      <c r="N184" s="36" t="str">
        <f t="shared" ca="1" si="35"/>
        <v/>
      </c>
      <c r="O184" s="36" t="str">
        <f t="shared" ca="1" si="32"/>
        <v/>
      </c>
      <c r="P184" s="36" t="str">
        <f t="shared" ca="1" si="32"/>
        <v/>
      </c>
      <c r="Q184" s="36" t="str">
        <f t="shared" ca="1" si="32"/>
        <v/>
      </c>
      <c r="R184" s="36" t="str">
        <f t="shared" ca="1" si="32"/>
        <v/>
      </c>
      <c r="S184" s="34" t="str">
        <f t="shared" ca="1" si="32"/>
        <v/>
      </c>
      <c r="T184" s="34" t="str">
        <f t="shared" ca="1" si="32"/>
        <v/>
      </c>
      <c r="U184" s="14" t="str">
        <f t="shared" ca="1" si="31"/>
        <v/>
      </c>
      <c r="V184" s="14" t="str">
        <f t="shared" ca="1" si="31"/>
        <v/>
      </c>
      <c r="W184" s="15" t="str">
        <f t="shared" ref="W184:W203" ca="1" si="36">IF($C184="","",INDIRECT(ADDRESS(MATCH($C184,N°_Ins,0)+2,COLUMN()-2,3,1,"inscription"),1))</f>
        <v/>
      </c>
    </row>
    <row r="185" spans="1:23" ht="18.75">
      <c r="A185" s="13">
        <v>183</v>
      </c>
      <c r="B185" s="25" t="str">
        <f t="shared" si="27"/>
        <v/>
      </c>
      <c r="C185" s="36" t="str">
        <f t="array" ref="C185">IFERROR(INDEX(N°_Ins,SMALL(IF((Section=$C$1),ROW($1:$799)),$A185)),"")</f>
        <v/>
      </c>
      <c r="D185" s="33" t="str">
        <f t="shared" ca="1" si="35"/>
        <v/>
      </c>
      <c r="E185" s="33" t="str">
        <f t="shared" ca="1" si="35"/>
        <v/>
      </c>
      <c r="F185" s="40" t="str">
        <f t="shared" ca="1" si="35"/>
        <v/>
      </c>
      <c r="G185" s="38" t="str">
        <f t="shared" ca="1" si="35"/>
        <v/>
      </c>
      <c r="H185" s="39" t="str">
        <f t="shared" ca="1" si="35"/>
        <v/>
      </c>
      <c r="I185" s="36" t="str">
        <f t="shared" ca="1" si="35"/>
        <v/>
      </c>
      <c r="J185" s="36" t="str">
        <f t="shared" ca="1" si="35"/>
        <v/>
      </c>
      <c r="K185" s="36" t="str">
        <f t="shared" ca="1" si="35"/>
        <v/>
      </c>
      <c r="L185" s="36" t="str">
        <f t="shared" ca="1" si="35"/>
        <v/>
      </c>
      <c r="M185" s="36" t="str">
        <f t="shared" ca="1" si="35"/>
        <v/>
      </c>
      <c r="N185" s="36" t="str">
        <f t="shared" ca="1" si="35"/>
        <v/>
      </c>
      <c r="O185" s="36" t="str">
        <f t="shared" ca="1" si="32"/>
        <v/>
      </c>
      <c r="P185" s="36" t="str">
        <f t="shared" ca="1" si="32"/>
        <v/>
      </c>
      <c r="Q185" s="36" t="str">
        <f t="shared" ca="1" si="32"/>
        <v/>
      </c>
      <c r="R185" s="36" t="str">
        <f t="shared" ca="1" si="32"/>
        <v/>
      </c>
      <c r="S185" s="34" t="str">
        <f t="shared" ca="1" si="32"/>
        <v/>
      </c>
      <c r="T185" s="34" t="str">
        <f t="shared" ca="1" si="32"/>
        <v/>
      </c>
      <c r="U185" s="14" t="str">
        <f t="shared" ca="1" si="31"/>
        <v/>
      </c>
      <c r="V185" s="14" t="str">
        <f t="shared" ca="1" si="31"/>
        <v/>
      </c>
      <c r="W185" s="15" t="str">
        <f t="shared" ca="1" si="36"/>
        <v/>
      </c>
    </row>
    <row r="186" spans="1:23" ht="18.75">
      <c r="A186" s="13">
        <v>184</v>
      </c>
      <c r="B186" s="25" t="str">
        <f t="shared" si="27"/>
        <v/>
      </c>
      <c r="C186" s="36" t="str">
        <f t="array" ref="C186">IFERROR(INDEX(N°_Ins,SMALL(IF((Section=$C$1),ROW($1:$799)),$A186)),"")</f>
        <v/>
      </c>
      <c r="D186" s="33" t="str">
        <f t="shared" ca="1" si="35"/>
        <v/>
      </c>
      <c r="E186" s="33" t="str">
        <f t="shared" ca="1" si="35"/>
        <v/>
      </c>
      <c r="F186" s="40" t="str">
        <f t="shared" ca="1" si="35"/>
        <v/>
      </c>
      <c r="G186" s="38" t="str">
        <f t="shared" ca="1" si="35"/>
        <v/>
      </c>
      <c r="H186" s="39" t="str">
        <f t="shared" ca="1" si="35"/>
        <v/>
      </c>
      <c r="I186" s="36" t="str">
        <f t="shared" ca="1" si="35"/>
        <v/>
      </c>
      <c r="J186" s="36" t="str">
        <f t="shared" ca="1" si="35"/>
        <v/>
      </c>
      <c r="K186" s="36" t="str">
        <f t="shared" ca="1" si="35"/>
        <v/>
      </c>
      <c r="L186" s="36" t="str">
        <f t="shared" ca="1" si="35"/>
        <v/>
      </c>
      <c r="M186" s="36" t="str">
        <f t="shared" ca="1" si="35"/>
        <v/>
      </c>
      <c r="N186" s="36" t="str">
        <f t="shared" ca="1" si="35"/>
        <v/>
      </c>
      <c r="O186" s="36" t="str">
        <f t="shared" ca="1" si="32"/>
        <v/>
      </c>
      <c r="P186" s="36" t="str">
        <f t="shared" ca="1" si="32"/>
        <v/>
      </c>
      <c r="Q186" s="36" t="str">
        <f t="shared" ca="1" si="32"/>
        <v/>
      </c>
      <c r="R186" s="36" t="str">
        <f t="shared" ca="1" si="32"/>
        <v/>
      </c>
      <c r="S186" s="34" t="str">
        <f t="shared" ca="1" si="32"/>
        <v/>
      </c>
      <c r="T186" s="34" t="str">
        <f t="shared" ca="1" si="32"/>
        <v/>
      </c>
      <c r="U186" s="14" t="str">
        <f t="shared" ca="1" si="31"/>
        <v/>
      </c>
      <c r="V186" s="14" t="str">
        <f t="shared" ca="1" si="31"/>
        <v/>
      </c>
      <c r="W186" s="15" t="str">
        <f t="shared" ca="1" si="36"/>
        <v/>
      </c>
    </row>
    <row r="187" spans="1:23" ht="18.75">
      <c r="A187" s="13">
        <v>185</v>
      </c>
      <c r="B187" s="25" t="str">
        <f t="shared" si="27"/>
        <v/>
      </c>
      <c r="C187" s="36" t="str">
        <f t="array" ref="C187">IFERROR(INDEX(N°_Ins,SMALL(IF((Section=$C$1),ROW($1:$799)),$A187)),"")</f>
        <v/>
      </c>
      <c r="D187" s="33" t="str">
        <f t="shared" ca="1" si="35"/>
        <v/>
      </c>
      <c r="E187" s="33" t="str">
        <f t="shared" ca="1" si="35"/>
        <v/>
      </c>
      <c r="F187" s="40" t="str">
        <f t="shared" ca="1" si="35"/>
        <v/>
      </c>
      <c r="G187" s="38" t="str">
        <f t="shared" ca="1" si="35"/>
        <v/>
      </c>
      <c r="H187" s="39" t="str">
        <f t="shared" ca="1" si="35"/>
        <v/>
      </c>
      <c r="I187" s="36" t="str">
        <f t="shared" ca="1" si="35"/>
        <v/>
      </c>
      <c r="J187" s="36" t="str">
        <f t="shared" ca="1" si="35"/>
        <v/>
      </c>
      <c r="K187" s="36" t="str">
        <f t="shared" ca="1" si="35"/>
        <v/>
      </c>
      <c r="L187" s="36" t="str">
        <f t="shared" ca="1" si="35"/>
        <v/>
      </c>
      <c r="M187" s="36" t="str">
        <f t="shared" ca="1" si="35"/>
        <v/>
      </c>
      <c r="N187" s="36" t="str">
        <f t="shared" ca="1" si="35"/>
        <v/>
      </c>
      <c r="O187" s="36" t="str">
        <f t="shared" ca="1" si="32"/>
        <v/>
      </c>
      <c r="P187" s="36" t="str">
        <f t="shared" ca="1" si="32"/>
        <v/>
      </c>
      <c r="Q187" s="36" t="str">
        <f t="shared" ca="1" si="32"/>
        <v/>
      </c>
      <c r="R187" s="36" t="str">
        <f t="shared" ca="1" si="32"/>
        <v/>
      </c>
      <c r="S187" s="34" t="str">
        <f t="shared" ca="1" si="32"/>
        <v/>
      </c>
      <c r="T187" s="34" t="str">
        <f t="shared" ca="1" si="32"/>
        <v/>
      </c>
      <c r="U187" s="14" t="str">
        <f t="shared" ca="1" si="31"/>
        <v/>
      </c>
      <c r="V187" s="14" t="str">
        <f t="shared" ca="1" si="31"/>
        <v/>
      </c>
      <c r="W187" s="15" t="str">
        <f t="shared" ca="1" si="36"/>
        <v/>
      </c>
    </row>
    <row r="188" spans="1:23" ht="18.75">
      <c r="A188" s="13">
        <v>186</v>
      </c>
      <c r="B188" s="25" t="str">
        <f t="shared" si="27"/>
        <v/>
      </c>
      <c r="C188" s="36" t="str">
        <f t="array" ref="C188">IFERROR(INDEX(N°_Ins,SMALL(IF((Section=$C$1),ROW($1:$799)),$A188)),"")</f>
        <v/>
      </c>
      <c r="D188" s="33" t="str">
        <f t="shared" ca="1" si="35"/>
        <v/>
      </c>
      <c r="E188" s="33" t="str">
        <f t="shared" ca="1" si="35"/>
        <v/>
      </c>
      <c r="F188" s="40" t="str">
        <f t="shared" ca="1" si="35"/>
        <v/>
      </c>
      <c r="G188" s="38" t="str">
        <f t="shared" ca="1" si="35"/>
        <v/>
      </c>
      <c r="H188" s="39" t="str">
        <f t="shared" ca="1" si="35"/>
        <v/>
      </c>
      <c r="I188" s="36" t="str">
        <f t="shared" ca="1" si="35"/>
        <v/>
      </c>
      <c r="J188" s="36" t="str">
        <f t="shared" ca="1" si="35"/>
        <v/>
      </c>
      <c r="K188" s="36" t="str">
        <f t="shared" ca="1" si="35"/>
        <v/>
      </c>
      <c r="L188" s="36" t="str">
        <f t="shared" ca="1" si="35"/>
        <v/>
      </c>
      <c r="M188" s="36" t="str">
        <f t="shared" ca="1" si="35"/>
        <v/>
      </c>
      <c r="N188" s="36" t="str">
        <f t="shared" ca="1" si="35"/>
        <v/>
      </c>
      <c r="O188" s="36" t="str">
        <f t="shared" ca="1" si="32"/>
        <v/>
      </c>
      <c r="P188" s="36" t="str">
        <f t="shared" ca="1" si="32"/>
        <v/>
      </c>
      <c r="Q188" s="36" t="str">
        <f t="shared" ca="1" si="32"/>
        <v/>
      </c>
      <c r="R188" s="36" t="str">
        <f t="shared" ca="1" si="32"/>
        <v/>
      </c>
      <c r="S188" s="34" t="str">
        <f t="shared" ca="1" si="32"/>
        <v/>
      </c>
      <c r="T188" s="34" t="str">
        <f t="shared" ca="1" si="32"/>
        <v/>
      </c>
      <c r="U188" s="14" t="str">
        <f t="shared" ca="1" si="31"/>
        <v/>
      </c>
      <c r="V188" s="14" t="str">
        <f t="shared" ca="1" si="31"/>
        <v/>
      </c>
      <c r="W188" s="15" t="str">
        <f t="shared" ca="1" si="36"/>
        <v/>
      </c>
    </row>
    <row r="189" spans="1:23" ht="18.75">
      <c r="A189" s="13">
        <v>187</v>
      </c>
      <c r="B189" s="25" t="str">
        <f t="shared" si="27"/>
        <v/>
      </c>
      <c r="C189" s="36" t="str">
        <f t="array" ref="C189">IFERROR(INDEX(N°_Ins,SMALL(IF((Section=$C$1),ROW($1:$799)),$A189)),"")</f>
        <v/>
      </c>
      <c r="D189" s="33" t="str">
        <f t="shared" ca="1" si="35"/>
        <v/>
      </c>
      <c r="E189" s="33" t="str">
        <f t="shared" ca="1" si="35"/>
        <v/>
      </c>
      <c r="F189" s="40" t="str">
        <f t="shared" ca="1" si="35"/>
        <v/>
      </c>
      <c r="G189" s="38" t="str">
        <f t="shared" ca="1" si="35"/>
        <v/>
      </c>
      <c r="H189" s="39" t="str">
        <f t="shared" ca="1" si="35"/>
        <v/>
      </c>
      <c r="I189" s="36" t="str">
        <f t="shared" ca="1" si="35"/>
        <v/>
      </c>
      <c r="J189" s="36" t="str">
        <f t="shared" ca="1" si="35"/>
        <v/>
      </c>
      <c r="K189" s="36" t="str">
        <f t="shared" ca="1" si="35"/>
        <v/>
      </c>
      <c r="L189" s="36" t="str">
        <f t="shared" ca="1" si="35"/>
        <v/>
      </c>
      <c r="M189" s="36" t="str">
        <f t="shared" ca="1" si="35"/>
        <v/>
      </c>
      <c r="N189" s="36" t="str">
        <f t="shared" ca="1" si="35"/>
        <v/>
      </c>
      <c r="O189" s="36" t="str">
        <f t="shared" ca="1" si="32"/>
        <v/>
      </c>
      <c r="P189" s="36" t="str">
        <f t="shared" ca="1" si="32"/>
        <v/>
      </c>
      <c r="Q189" s="36" t="str">
        <f t="shared" ca="1" si="32"/>
        <v/>
      </c>
      <c r="R189" s="36" t="str">
        <f t="shared" ca="1" si="32"/>
        <v/>
      </c>
      <c r="S189" s="34" t="str">
        <f t="shared" ca="1" si="32"/>
        <v/>
      </c>
      <c r="T189" s="34" t="str">
        <f t="shared" ca="1" si="32"/>
        <v/>
      </c>
      <c r="U189" s="14" t="str">
        <f t="shared" ca="1" si="31"/>
        <v/>
      </c>
      <c r="V189" s="14" t="str">
        <f t="shared" ca="1" si="31"/>
        <v/>
      </c>
      <c r="W189" s="15" t="str">
        <f t="shared" ca="1" si="36"/>
        <v/>
      </c>
    </row>
    <row r="190" spans="1:23" ht="18.75">
      <c r="A190" s="13">
        <v>188</v>
      </c>
      <c r="B190" s="25" t="str">
        <f t="shared" si="27"/>
        <v/>
      </c>
      <c r="C190" s="36" t="str">
        <f t="array" ref="C190">IFERROR(INDEX(N°_Ins,SMALL(IF((Section=$C$1),ROW($1:$799)),$A190)),"")</f>
        <v/>
      </c>
      <c r="D190" s="33" t="str">
        <f t="shared" ca="1" si="35"/>
        <v/>
      </c>
      <c r="E190" s="33" t="str">
        <f t="shared" ca="1" si="35"/>
        <v/>
      </c>
      <c r="F190" s="40" t="str">
        <f t="shared" ca="1" si="35"/>
        <v/>
      </c>
      <c r="G190" s="38" t="str">
        <f t="shared" ca="1" si="35"/>
        <v/>
      </c>
      <c r="H190" s="39" t="str">
        <f t="shared" ca="1" si="35"/>
        <v/>
      </c>
      <c r="I190" s="36" t="str">
        <f t="shared" ca="1" si="35"/>
        <v/>
      </c>
      <c r="J190" s="36" t="str">
        <f t="shared" ca="1" si="35"/>
        <v/>
      </c>
      <c r="K190" s="36" t="str">
        <f t="shared" ca="1" si="35"/>
        <v/>
      </c>
      <c r="L190" s="36" t="str">
        <f t="shared" ca="1" si="35"/>
        <v/>
      </c>
      <c r="M190" s="36" t="str">
        <f t="shared" ca="1" si="35"/>
        <v/>
      </c>
      <c r="N190" s="36" t="str">
        <f t="shared" ca="1" si="35"/>
        <v/>
      </c>
      <c r="O190" s="36" t="str">
        <f t="shared" ca="1" si="32"/>
        <v/>
      </c>
      <c r="P190" s="36" t="str">
        <f t="shared" ca="1" si="32"/>
        <v/>
      </c>
      <c r="Q190" s="36" t="str">
        <f t="shared" ca="1" si="32"/>
        <v/>
      </c>
      <c r="R190" s="36" t="str">
        <f t="shared" ca="1" si="32"/>
        <v/>
      </c>
      <c r="S190" s="34" t="str">
        <f t="shared" ca="1" si="32"/>
        <v/>
      </c>
      <c r="T190" s="34" t="str">
        <f t="shared" ca="1" si="32"/>
        <v/>
      </c>
      <c r="U190" s="14" t="str">
        <f t="shared" ca="1" si="31"/>
        <v/>
      </c>
      <c r="V190" s="14" t="str">
        <f t="shared" ca="1" si="31"/>
        <v/>
      </c>
      <c r="W190" s="15" t="str">
        <f t="shared" ca="1" si="36"/>
        <v/>
      </c>
    </row>
    <row r="191" spans="1:23" ht="18.75">
      <c r="A191" s="13">
        <v>189</v>
      </c>
      <c r="B191" s="25" t="str">
        <f t="shared" si="27"/>
        <v/>
      </c>
      <c r="C191" s="36" t="str">
        <f t="array" ref="C191">IFERROR(INDEX(N°_Ins,SMALL(IF((Section=$C$1),ROW($1:$799)),$A191)),"")</f>
        <v/>
      </c>
      <c r="D191" s="33" t="str">
        <f t="shared" ca="1" si="35"/>
        <v/>
      </c>
      <c r="E191" s="33" t="str">
        <f t="shared" ca="1" si="35"/>
        <v/>
      </c>
      <c r="F191" s="40" t="str">
        <f t="shared" ca="1" si="35"/>
        <v/>
      </c>
      <c r="G191" s="38" t="str">
        <f t="shared" ca="1" si="35"/>
        <v/>
      </c>
      <c r="H191" s="39" t="str">
        <f t="shared" ca="1" si="35"/>
        <v/>
      </c>
      <c r="I191" s="36" t="str">
        <f t="shared" ca="1" si="35"/>
        <v/>
      </c>
      <c r="J191" s="36" t="str">
        <f t="shared" ca="1" si="35"/>
        <v/>
      </c>
      <c r="K191" s="36" t="str">
        <f t="shared" ca="1" si="35"/>
        <v/>
      </c>
      <c r="L191" s="36" t="str">
        <f t="shared" ca="1" si="35"/>
        <v/>
      </c>
      <c r="M191" s="36" t="str">
        <f t="shared" ca="1" si="35"/>
        <v/>
      </c>
      <c r="N191" s="36" t="str">
        <f t="shared" ca="1" si="35"/>
        <v/>
      </c>
      <c r="O191" s="36" t="str">
        <f t="shared" ca="1" si="32"/>
        <v/>
      </c>
      <c r="P191" s="36" t="str">
        <f t="shared" ca="1" si="32"/>
        <v/>
      </c>
      <c r="Q191" s="36" t="str">
        <f t="shared" ca="1" si="32"/>
        <v/>
      </c>
      <c r="R191" s="36" t="str">
        <f t="shared" ca="1" si="32"/>
        <v/>
      </c>
      <c r="S191" s="34" t="str">
        <f t="shared" ca="1" si="32"/>
        <v/>
      </c>
      <c r="T191" s="34" t="str">
        <f t="shared" ca="1" si="32"/>
        <v/>
      </c>
      <c r="U191" s="14" t="str">
        <f t="shared" ca="1" si="31"/>
        <v/>
      </c>
      <c r="V191" s="14" t="str">
        <f t="shared" ca="1" si="31"/>
        <v/>
      </c>
      <c r="W191" s="15" t="str">
        <f t="shared" ca="1" si="36"/>
        <v/>
      </c>
    </row>
    <row r="192" spans="1:23" ht="18.75">
      <c r="A192" s="13">
        <v>190</v>
      </c>
      <c r="B192" s="25" t="str">
        <f t="shared" si="27"/>
        <v/>
      </c>
      <c r="C192" s="36" t="str">
        <f t="array" ref="C192">IFERROR(INDEX(N°_Ins,SMALL(IF((Section=$C$1),ROW($1:$799)),$A192)),"")</f>
        <v/>
      </c>
      <c r="D192" s="33" t="str">
        <f t="shared" ca="1" si="35"/>
        <v/>
      </c>
      <c r="E192" s="33" t="str">
        <f t="shared" ca="1" si="35"/>
        <v/>
      </c>
      <c r="F192" s="40" t="str">
        <f t="shared" ref="F192:N192" ca="1" si="37">IF($C192="","",INDIRECT(ADDRESS(MATCH($C192,N°_Ins,0)+2,COLUMN()+1,3,1,"inscription"),1))</f>
        <v/>
      </c>
      <c r="G192" s="38" t="str">
        <f t="shared" ca="1" si="37"/>
        <v/>
      </c>
      <c r="H192" s="39" t="str">
        <f t="shared" ca="1" si="37"/>
        <v/>
      </c>
      <c r="I192" s="36" t="str">
        <f t="shared" ca="1" si="37"/>
        <v/>
      </c>
      <c r="J192" s="36" t="str">
        <f t="shared" ca="1" si="37"/>
        <v/>
      </c>
      <c r="K192" s="36" t="str">
        <f t="shared" ca="1" si="37"/>
        <v/>
      </c>
      <c r="L192" s="36" t="str">
        <f t="shared" ca="1" si="37"/>
        <v/>
      </c>
      <c r="M192" s="36" t="str">
        <f t="shared" ca="1" si="37"/>
        <v/>
      </c>
      <c r="N192" s="36" t="str">
        <f t="shared" ca="1" si="37"/>
        <v/>
      </c>
      <c r="O192" s="36" t="str">
        <f t="shared" ca="1" si="32"/>
        <v/>
      </c>
      <c r="P192" s="36" t="str">
        <f t="shared" ca="1" si="32"/>
        <v/>
      </c>
      <c r="Q192" s="36" t="str">
        <f t="shared" ca="1" si="32"/>
        <v/>
      </c>
      <c r="R192" s="36" t="str">
        <f t="shared" ca="1" si="32"/>
        <v/>
      </c>
      <c r="S192" s="34" t="str">
        <f t="shared" ca="1" si="32"/>
        <v/>
      </c>
      <c r="T192" s="34" t="str">
        <f t="shared" ca="1" si="32"/>
        <v/>
      </c>
      <c r="U192" s="14" t="str">
        <f t="shared" ca="1" si="31"/>
        <v/>
      </c>
      <c r="V192" s="14" t="str">
        <f t="shared" ca="1" si="31"/>
        <v/>
      </c>
      <c r="W192" s="15" t="str">
        <f t="shared" ca="1" si="36"/>
        <v/>
      </c>
    </row>
    <row r="193" spans="1:23" ht="18.75">
      <c r="A193" s="13">
        <v>191</v>
      </c>
      <c r="B193" s="25" t="str">
        <f t="shared" si="27"/>
        <v/>
      </c>
      <c r="C193" s="36" t="str">
        <f t="array" ref="C193">IFERROR(INDEX(N°_Ins,SMALL(IF((Section=$C$1),ROW($1:$799)),$A193)),"")</f>
        <v/>
      </c>
      <c r="D193" s="33" t="str">
        <f t="shared" ref="D193:N216" ca="1" si="38">IF($C193="","",INDIRECT(ADDRESS(MATCH($C193,N°_Ins,0)+2,COLUMN()+1,3,1,"inscription"),1))</f>
        <v/>
      </c>
      <c r="E193" s="33" t="str">
        <f t="shared" ca="1" si="38"/>
        <v/>
      </c>
      <c r="F193" s="40" t="str">
        <f t="shared" ca="1" si="38"/>
        <v/>
      </c>
      <c r="G193" s="38" t="str">
        <f t="shared" ca="1" si="38"/>
        <v/>
      </c>
      <c r="H193" s="39" t="str">
        <f t="shared" ca="1" si="38"/>
        <v/>
      </c>
      <c r="I193" s="36" t="str">
        <f t="shared" ca="1" si="38"/>
        <v/>
      </c>
      <c r="J193" s="36" t="str">
        <f t="shared" ca="1" si="38"/>
        <v/>
      </c>
      <c r="K193" s="36" t="str">
        <f t="shared" ca="1" si="38"/>
        <v/>
      </c>
      <c r="L193" s="36" t="str">
        <f t="shared" ca="1" si="38"/>
        <v/>
      </c>
      <c r="M193" s="36" t="str">
        <f t="shared" ca="1" si="38"/>
        <v/>
      </c>
      <c r="N193" s="36" t="str">
        <f t="shared" ca="1" si="38"/>
        <v/>
      </c>
      <c r="O193" s="36" t="str">
        <f t="shared" ca="1" si="32"/>
        <v/>
      </c>
      <c r="P193" s="36" t="str">
        <f t="shared" ca="1" si="32"/>
        <v/>
      </c>
      <c r="Q193" s="36" t="str">
        <f t="shared" ca="1" si="32"/>
        <v/>
      </c>
      <c r="R193" s="36" t="str">
        <f t="shared" ca="1" si="32"/>
        <v/>
      </c>
      <c r="S193" s="34" t="str">
        <f t="shared" ca="1" si="32"/>
        <v/>
      </c>
      <c r="T193" s="34" t="str">
        <f t="shared" ca="1" si="32"/>
        <v/>
      </c>
      <c r="U193" s="14" t="str">
        <f t="shared" ca="1" si="31"/>
        <v/>
      </c>
      <c r="V193" s="14" t="str">
        <f t="shared" ca="1" si="31"/>
        <v/>
      </c>
      <c r="W193" s="15" t="str">
        <f t="shared" ca="1" si="36"/>
        <v/>
      </c>
    </row>
    <row r="194" spans="1:23" ht="18.75">
      <c r="A194" s="13">
        <v>192</v>
      </c>
      <c r="B194" s="25" t="str">
        <f t="shared" si="27"/>
        <v/>
      </c>
      <c r="C194" s="36" t="str">
        <f t="array" ref="C194">IFERROR(INDEX(N°_Ins,SMALL(IF((Section=$C$1),ROW($1:$799)),$A194)),"")</f>
        <v/>
      </c>
      <c r="D194" s="33" t="str">
        <f t="shared" ca="1" si="38"/>
        <v/>
      </c>
      <c r="E194" s="33" t="str">
        <f t="shared" ca="1" si="38"/>
        <v/>
      </c>
      <c r="F194" s="40" t="str">
        <f t="shared" ca="1" si="38"/>
        <v/>
      </c>
      <c r="G194" s="38" t="str">
        <f t="shared" ca="1" si="38"/>
        <v/>
      </c>
      <c r="H194" s="39" t="str">
        <f t="shared" ca="1" si="38"/>
        <v/>
      </c>
      <c r="I194" s="36" t="str">
        <f t="shared" ca="1" si="38"/>
        <v/>
      </c>
      <c r="J194" s="36" t="str">
        <f t="shared" ca="1" si="38"/>
        <v/>
      </c>
      <c r="K194" s="36" t="str">
        <f t="shared" ca="1" si="38"/>
        <v/>
      </c>
      <c r="L194" s="36" t="str">
        <f t="shared" ca="1" si="38"/>
        <v/>
      </c>
      <c r="M194" s="36" t="str">
        <f t="shared" ca="1" si="38"/>
        <v/>
      </c>
      <c r="N194" s="36" t="str">
        <f t="shared" ca="1" si="38"/>
        <v/>
      </c>
      <c r="O194" s="36" t="str">
        <f t="shared" ca="1" si="32"/>
        <v/>
      </c>
      <c r="P194" s="36" t="str">
        <f t="shared" ca="1" si="32"/>
        <v/>
      </c>
      <c r="Q194" s="36" t="str">
        <f t="shared" ca="1" si="32"/>
        <v/>
      </c>
      <c r="R194" s="36" t="str">
        <f t="shared" ca="1" si="32"/>
        <v/>
      </c>
      <c r="S194" s="34" t="str">
        <f t="shared" ca="1" si="32"/>
        <v/>
      </c>
      <c r="T194" s="34" t="str">
        <f t="shared" ca="1" si="32"/>
        <v/>
      </c>
      <c r="U194" s="14" t="str">
        <f t="shared" ca="1" si="31"/>
        <v/>
      </c>
      <c r="V194" s="14" t="str">
        <f t="shared" ca="1" si="31"/>
        <v/>
      </c>
      <c r="W194" s="15" t="str">
        <f t="shared" ca="1" si="36"/>
        <v/>
      </c>
    </row>
    <row r="195" spans="1:23" ht="18.75">
      <c r="A195" s="13">
        <v>193</v>
      </c>
      <c r="B195" s="25" t="str">
        <f t="shared" si="27"/>
        <v/>
      </c>
      <c r="C195" s="36" t="str">
        <f t="array" ref="C195">IFERROR(INDEX(N°_Ins,SMALL(IF((Section=$C$1),ROW($1:$799)),$A195)),"")</f>
        <v/>
      </c>
      <c r="D195" s="33" t="str">
        <f t="shared" ca="1" si="38"/>
        <v/>
      </c>
      <c r="E195" s="33" t="str">
        <f t="shared" ca="1" si="38"/>
        <v/>
      </c>
      <c r="F195" s="40" t="str">
        <f t="shared" ca="1" si="38"/>
        <v/>
      </c>
      <c r="G195" s="38" t="str">
        <f t="shared" ca="1" si="38"/>
        <v/>
      </c>
      <c r="H195" s="39" t="str">
        <f t="shared" ca="1" si="38"/>
        <v/>
      </c>
      <c r="I195" s="36" t="str">
        <f t="shared" ca="1" si="38"/>
        <v/>
      </c>
      <c r="J195" s="36" t="str">
        <f t="shared" ca="1" si="38"/>
        <v/>
      </c>
      <c r="K195" s="36" t="str">
        <f t="shared" ca="1" si="38"/>
        <v/>
      </c>
      <c r="L195" s="36" t="str">
        <f t="shared" ca="1" si="38"/>
        <v/>
      </c>
      <c r="M195" s="36" t="str">
        <f t="shared" ca="1" si="38"/>
        <v/>
      </c>
      <c r="N195" s="36" t="str">
        <f t="shared" ca="1" si="38"/>
        <v/>
      </c>
      <c r="O195" s="36" t="str">
        <f t="shared" ca="1" si="32"/>
        <v/>
      </c>
      <c r="P195" s="36" t="str">
        <f t="shared" ca="1" si="32"/>
        <v/>
      </c>
      <c r="Q195" s="36" t="str">
        <f t="shared" ca="1" si="32"/>
        <v/>
      </c>
      <c r="R195" s="36" t="str">
        <f t="shared" ca="1" si="32"/>
        <v/>
      </c>
      <c r="S195" s="34" t="str">
        <f t="shared" ca="1" si="32"/>
        <v/>
      </c>
      <c r="T195" s="34" t="str">
        <f t="shared" ca="1" si="32"/>
        <v/>
      </c>
      <c r="U195" s="14" t="str">
        <f t="shared" ca="1" si="31"/>
        <v/>
      </c>
      <c r="V195" s="14" t="str">
        <f t="shared" ca="1" si="31"/>
        <v/>
      </c>
      <c r="W195" s="15" t="str">
        <f t="shared" ca="1" si="36"/>
        <v/>
      </c>
    </row>
    <row r="196" spans="1:23" ht="18.75">
      <c r="A196" s="13">
        <v>194</v>
      </c>
      <c r="B196" s="25" t="str">
        <f t="shared" ref="B196:B259" si="39">IF(C196="","",TEXT(ROW()-2,"000")*1)</f>
        <v/>
      </c>
      <c r="C196" s="36" t="str">
        <f t="array" ref="C196">IFERROR(INDEX(N°_Ins,SMALL(IF((Section=$C$1),ROW($1:$799)),$A196)),"")</f>
        <v/>
      </c>
      <c r="D196" s="33" t="str">
        <f t="shared" ca="1" si="38"/>
        <v/>
      </c>
      <c r="E196" s="33" t="str">
        <f t="shared" ca="1" si="38"/>
        <v/>
      </c>
      <c r="F196" s="40" t="str">
        <f t="shared" ca="1" si="38"/>
        <v/>
      </c>
      <c r="G196" s="38" t="str">
        <f t="shared" ca="1" si="38"/>
        <v/>
      </c>
      <c r="H196" s="39" t="str">
        <f t="shared" ca="1" si="38"/>
        <v/>
      </c>
      <c r="I196" s="36" t="str">
        <f t="shared" ca="1" si="38"/>
        <v/>
      </c>
      <c r="J196" s="36" t="str">
        <f t="shared" ca="1" si="38"/>
        <v/>
      </c>
      <c r="K196" s="36" t="str">
        <f t="shared" ca="1" si="38"/>
        <v/>
      </c>
      <c r="L196" s="36" t="str">
        <f t="shared" ca="1" si="38"/>
        <v/>
      </c>
      <c r="M196" s="36" t="str">
        <f t="shared" ca="1" si="38"/>
        <v/>
      </c>
      <c r="N196" s="36" t="str">
        <f t="shared" ca="1" si="38"/>
        <v/>
      </c>
      <c r="O196" s="36" t="str">
        <f t="shared" ca="1" si="32"/>
        <v/>
      </c>
      <c r="P196" s="36" t="str">
        <f t="shared" ca="1" si="32"/>
        <v/>
      </c>
      <c r="Q196" s="36" t="str">
        <f t="shared" ca="1" si="32"/>
        <v/>
      </c>
      <c r="R196" s="36" t="str">
        <f t="shared" ca="1" si="32"/>
        <v/>
      </c>
      <c r="S196" s="34" t="str">
        <f t="shared" ca="1" si="32"/>
        <v/>
      </c>
      <c r="T196" s="34" t="str">
        <f t="shared" ca="1" si="32"/>
        <v/>
      </c>
      <c r="U196" s="14" t="str">
        <f t="shared" ca="1" si="31"/>
        <v/>
      </c>
      <c r="V196" s="14" t="str">
        <f t="shared" ca="1" si="31"/>
        <v/>
      </c>
      <c r="W196" s="15" t="str">
        <f t="shared" ca="1" si="36"/>
        <v/>
      </c>
    </row>
    <row r="197" spans="1:23" ht="18.75">
      <c r="A197" s="13">
        <v>195</v>
      </c>
      <c r="B197" s="25" t="str">
        <f t="shared" si="39"/>
        <v/>
      </c>
      <c r="C197" s="36" t="str">
        <f t="array" ref="C197">IFERROR(INDEX(N°_Ins,SMALL(IF((Section=$C$1),ROW($1:$799)),$A197)),"")</f>
        <v/>
      </c>
      <c r="D197" s="33" t="str">
        <f t="shared" ca="1" si="38"/>
        <v/>
      </c>
      <c r="E197" s="33" t="str">
        <f t="shared" ca="1" si="38"/>
        <v/>
      </c>
      <c r="F197" s="40" t="str">
        <f t="shared" ca="1" si="38"/>
        <v/>
      </c>
      <c r="G197" s="38" t="str">
        <f t="shared" ca="1" si="38"/>
        <v/>
      </c>
      <c r="H197" s="39" t="str">
        <f t="shared" ca="1" si="38"/>
        <v/>
      </c>
      <c r="I197" s="36" t="str">
        <f t="shared" ca="1" si="38"/>
        <v/>
      </c>
      <c r="J197" s="36" t="str">
        <f t="shared" ca="1" si="38"/>
        <v/>
      </c>
      <c r="K197" s="36" t="str">
        <f t="shared" ca="1" si="38"/>
        <v/>
      </c>
      <c r="L197" s="36" t="str">
        <f t="shared" ca="1" si="38"/>
        <v/>
      </c>
      <c r="M197" s="36" t="str">
        <f t="shared" ca="1" si="38"/>
        <v/>
      </c>
      <c r="N197" s="36" t="str">
        <f t="shared" ca="1" si="38"/>
        <v/>
      </c>
      <c r="O197" s="36" t="str">
        <f t="shared" ca="1" si="32"/>
        <v/>
      </c>
      <c r="P197" s="36" t="str">
        <f t="shared" ca="1" si="32"/>
        <v/>
      </c>
      <c r="Q197" s="36" t="str">
        <f t="shared" ca="1" si="32"/>
        <v/>
      </c>
      <c r="R197" s="36" t="str">
        <f t="shared" ca="1" si="32"/>
        <v/>
      </c>
      <c r="S197" s="34" t="str">
        <f t="shared" ca="1" si="32"/>
        <v/>
      </c>
      <c r="T197" s="34" t="str">
        <f t="shared" ca="1" si="32"/>
        <v/>
      </c>
      <c r="U197" s="14" t="str">
        <f t="shared" ca="1" si="31"/>
        <v/>
      </c>
      <c r="V197" s="14" t="str">
        <f t="shared" ca="1" si="31"/>
        <v/>
      </c>
      <c r="W197" s="15" t="str">
        <f t="shared" ca="1" si="36"/>
        <v/>
      </c>
    </row>
    <row r="198" spans="1:23" ht="18.75">
      <c r="A198" s="13">
        <v>196</v>
      </c>
      <c r="B198" s="25" t="str">
        <f t="shared" si="39"/>
        <v/>
      </c>
      <c r="C198" s="36" t="str">
        <f t="array" ref="C198">IFERROR(INDEX(N°_Ins,SMALL(IF((Section=$C$1),ROW($1:$799)),$A198)),"")</f>
        <v/>
      </c>
      <c r="D198" s="33" t="str">
        <f t="shared" ca="1" si="38"/>
        <v/>
      </c>
      <c r="E198" s="33" t="str">
        <f t="shared" ca="1" si="38"/>
        <v/>
      </c>
      <c r="F198" s="40" t="str">
        <f t="shared" ca="1" si="38"/>
        <v/>
      </c>
      <c r="G198" s="38" t="str">
        <f t="shared" ca="1" si="38"/>
        <v/>
      </c>
      <c r="H198" s="39" t="str">
        <f t="shared" ca="1" si="38"/>
        <v/>
      </c>
      <c r="I198" s="36" t="str">
        <f t="shared" ca="1" si="38"/>
        <v/>
      </c>
      <c r="J198" s="36" t="str">
        <f t="shared" ca="1" si="38"/>
        <v/>
      </c>
      <c r="K198" s="36" t="str">
        <f t="shared" ca="1" si="38"/>
        <v/>
      </c>
      <c r="L198" s="36" t="str">
        <f t="shared" ca="1" si="38"/>
        <v/>
      </c>
      <c r="M198" s="36" t="str">
        <f t="shared" ca="1" si="38"/>
        <v/>
      </c>
      <c r="N198" s="36" t="str">
        <f t="shared" ca="1" si="38"/>
        <v/>
      </c>
      <c r="O198" s="36" t="str">
        <f t="shared" ca="1" si="32"/>
        <v/>
      </c>
      <c r="P198" s="36" t="str">
        <f t="shared" ca="1" si="32"/>
        <v/>
      </c>
      <c r="Q198" s="36" t="str">
        <f t="shared" ca="1" si="32"/>
        <v/>
      </c>
      <c r="R198" s="36" t="str">
        <f t="shared" ca="1" si="32"/>
        <v/>
      </c>
      <c r="S198" s="34" t="str">
        <f t="shared" ca="1" si="32"/>
        <v/>
      </c>
      <c r="T198" s="34" t="str">
        <f t="shared" ca="1" si="32"/>
        <v/>
      </c>
      <c r="U198" s="14" t="str">
        <f t="shared" ca="1" si="31"/>
        <v/>
      </c>
      <c r="V198" s="14" t="str">
        <f t="shared" ca="1" si="31"/>
        <v/>
      </c>
      <c r="W198" s="15" t="str">
        <f t="shared" ca="1" si="36"/>
        <v/>
      </c>
    </row>
    <row r="199" spans="1:23" ht="18.75">
      <c r="A199" s="13">
        <v>197</v>
      </c>
      <c r="B199" s="25" t="str">
        <f t="shared" si="39"/>
        <v/>
      </c>
      <c r="C199" s="36" t="str">
        <f t="array" ref="C199">IFERROR(INDEX(N°_Ins,SMALL(IF((Section=$C$1),ROW($1:$799)),$A199)),"")</f>
        <v/>
      </c>
      <c r="D199" s="33" t="str">
        <f t="shared" ca="1" si="38"/>
        <v/>
      </c>
      <c r="E199" s="33" t="str">
        <f t="shared" ca="1" si="38"/>
        <v/>
      </c>
      <c r="F199" s="40" t="str">
        <f t="shared" ca="1" si="38"/>
        <v/>
      </c>
      <c r="G199" s="38" t="str">
        <f t="shared" ca="1" si="38"/>
        <v/>
      </c>
      <c r="H199" s="39" t="str">
        <f t="shared" ca="1" si="38"/>
        <v/>
      </c>
      <c r="I199" s="36" t="str">
        <f t="shared" ca="1" si="38"/>
        <v/>
      </c>
      <c r="J199" s="36" t="str">
        <f t="shared" ca="1" si="38"/>
        <v/>
      </c>
      <c r="K199" s="36" t="str">
        <f t="shared" ca="1" si="38"/>
        <v/>
      </c>
      <c r="L199" s="36" t="str">
        <f t="shared" ca="1" si="38"/>
        <v/>
      </c>
      <c r="M199" s="36" t="str">
        <f t="shared" ca="1" si="38"/>
        <v/>
      </c>
      <c r="N199" s="36" t="str">
        <f t="shared" ca="1" si="38"/>
        <v/>
      </c>
      <c r="O199" s="36" t="str">
        <f t="shared" ca="1" si="32"/>
        <v/>
      </c>
      <c r="P199" s="36" t="str">
        <f t="shared" ca="1" si="32"/>
        <v/>
      </c>
      <c r="Q199" s="36" t="str">
        <f t="shared" ca="1" si="32"/>
        <v/>
      </c>
      <c r="R199" s="36" t="str">
        <f t="shared" ca="1" si="32"/>
        <v/>
      </c>
      <c r="S199" s="34" t="str">
        <f t="shared" ca="1" si="32"/>
        <v/>
      </c>
      <c r="T199" s="34" t="str">
        <f t="shared" ca="1" si="32"/>
        <v/>
      </c>
      <c r="U199" s="14" t="str">
        <f t="shared" ca="1" si="31"/>
        <v/>
      </c>
      <c r="V199" s="14" t="str">
        <f t="shared" ca="1" si="31"/>
        <v/>
      </c>
      <c r="W199" s="15" t="str">
        <f t="shared" ca="1" si="36"/>
        <v/>
      </c>
    </row>
    <row r="200" spans="1:23" ht="18.75">
      <c r="A200" s="13">
        <v>198</v>
      </c>
      <c r="B200" s="25" t="str">
        <f t="shared" si="39"/>
        <v/>
      </c>
      <c r="C200" s="36" t="str">
        <f t="array" ref="C200">IFERROR(INDEX(N°_Ins,SMALL(IF((Section=$C$1),ROW($1:$799)),$A200)),"")</f>
        <v/>
      </c>
      <c r="D200" s="33" t="str">
        <f t="shared" ca="1" si="38"/>
        <v/>
      </c>
      <c r="E200" s="33" t="str">
        <f t="shared" ca="1" si="38"/>
        <v/>
      </c>
      <c r="F200" s="40" t="str">
        <f t="shared" ca="1" si="38"/>
        <v/>
      </c>
      <c r="G200" s="38" t="str">
        <f t="shared" ca="1" si="38"/>
        <v/>
      </c>
      <c r="H200" s="39" t="str">
        <f t="shared" ca="1" si="38"/>
        <v/>
      </c>
      <c r="I200" s="36" t="str">
        <f t="shared" ca="1" si="38"/>
        <v/>
      </c>
      <c r="J200" s="36" t="str">
        <f t="shared" ca="1" si="38"/>
        <v/>
      </c>
      <c r="K200" s="36" t="str">
        <f t="shared" ca="1" si="38"/>
        <v/>
      </c>
      <c r="L200" s="36" t="str">
        <f t="shared" ca="1" si="38"/>
        <v/>
      </c>
      <c r="M200" s="36" t="str">
        <f t="shared" ca="1" si="38"/>
        <v/>
      </c>
      <c r="N200" s="36" t="str">
        <f t="shared" ca="1" si="38"/>
        <v/>
      </c>
      <c r="O200" s="36" t="str">
        <f t="shared" ca="1" si="32"/>
        <v/>
      </c>
      <c r="P200" s="36" t="str">
        <f t="shared" ca="1" si="32"/>
        <v/>
      </c>
      <c r="Q200" s="36" t="str">
        <f t="shared" ca="1" si="32"/>
        <v/>
      </c>
      <c r="R200" s="36" t="str">
        <f t="shared" ca="1" si="32"/>
        <v/>
      </c>
      <c r="S200" s="34" t="str">
        <f t="shared" ca="1" si="32"/>
        <v/>
      </c>
      <c r="T200" s="34" t="str">
        <f t="shared" ca="1" si="32"/>
        <v/>
      </c>
      <c r="U200" s="14" t="str">
        <f t="shared" ca="1" si="31"/>
        <v/>
      </c>
      <c r="V200" s="14" t="str">
        <f t="shared" ca="1" si="31"/>
        <v/>
      </c>
      <c r="W200" s="15" t="str">
        <f t="shared" ca="1" si="36"/>
        <v/>
      </c>
    </row>
    <row r="201" spans="1:23" ht="18.75">
      <c r="A201" s="13">
        <v>199</v>
      </c>
      <c r="B201" s="25" t="str">
        <f t="shared" si="39"/>
        <v/>
      </c>
      <c r="C201" s="36" t="str">
        <f t="array" ref="C201">IFERROR(INDEX(N°_Ins,SMALL(IF((Section=$C$1),ROW($1:$799)),$A201)),"")</f>
        <v/>
      </c>
      <c r="D201" s="33" t="str">
        <f t="shared" ca="1" si="38"/>
        <v/>
      </c>
      <c r="E201" s="33" t="str">
        <f t="shared" ca="1" si="38"/>
        <v/>
      </c>
      <c r="F201" s="40" t="str">
        <f t="shared" ca="1" si="38"/>
        <v/>
      </c>
      <c r="G201" s="38" t="str">
        <f t="shared" ca="1" si="38"/>
        <v/>
      </c>
      <c r="H201" s="39" t="str">
        <f t="shared" ca="1" si="38"/>
        <v/>
      </c>
      <c r="I201" s="36" t="str">
        <f t="shared" ca="1" si="38"/>
        <v/>
      </c>
      <c r="J201" s="36" t="str">
        <f t="shared" ca="1" si="38"/>
        <v/>
      </c>
      <c r="K201" s="36" t="str">
        <f t="shared" ca="1" si="38"/>
        <v/>
      </c>
      <c r="L201" s="36" t="str">
        <f t="shared" ca="1" si="38"/>
        <v/>
      </c>
      <c r="M201" s="36" t="str">
        <f t="shared" ca="1" si="38"/>
        <v/>
      </c>
      <c r="N201" s="36" t="str">
        <f t="shared" ca="1" si="38"/>
        <v/>
      </c>
      <c r="O201" s="36" t="str">
        <f t="shared" ca="1" si="32"/>
        <v/>
      </c>
      <c r="P201" s="36" t="str">
        <f t="shared" ca="1" si="32"/>
        <v/>
      </c>
      <c r="Q201" s="36" t="str">
        <f t="shared" ca="1" si="32"/>
        <v/>
      </c>
      <c r="R201" s="36" t="str">
        <f t="shared" ca="1" si="32"/>
        <v/>
      </c>
      <c r="S201" s="34" t="str">
        <f t="shared" ca="1" si="32"/>
        <v/>
      </c>
      <c r="T201" s="34" t="str">
        <f t="shared" ca="1" si="32"/>
        <v/>
      </c>
      <c r="U201" s="14" t="str">
        <f t="shared" ca="1" si="31"/>
        <v/>
      </c>
      <c r="V201" s="14" t="str">
        <f t="shared" ca="1" si="31"/>
        <v/>
      </c>
      <c r="W201" s="15" t="str">
        <f t="shared" ca="1" si="36"/>
        <v/>
      </c>
    </row>
    <row r="202" spans="1:23" ht="18.75">
      <c r="A202" s="13">
        <v>200</v>
      </c>
      <c r="B202" s="25" t="str">
        <f t="shared" si="39"/>
        <v/>
      </c>
      <c r="C202" s="36" t="str">
        <f t="array" ref="C202">IFERROR(INDEX(N°_Ins,SMALL(IF((Section=$C$1),ROW($1:$799)),$A202)),"")</f>
        <v/>
      </c>
      <c r="D202" s="33" t="str">
        <f t="shared" ca="1" si="38"/>
        <v/>
      </c>
      <c r="E202" s="33" t="str">
        <f t="shared" ca="1" si="38"/>
        <v/>
      </c>
      <c r="F202" s="40" t="str">
        <f t="shared" ca="1" si="38"/>
        <v/>
      </c>
      <c r="G202" s="38" t="str">
        <f t="shared" ca="1" si="38"/>
        <v/>
      </c>
      <c r="H202" s="39" t="str">
        <f t="shared" ca="1" si="38"/>
        <v/>
      </c>
      <c r="I202" s="36" t="str">
        <f t="shared" ca="1" si="38"/>
        <v/>
      </c>
      <c r="J202" s="36" t="str">
        <f t="shared" ca="1" si="38"/>
        <v/>
      </c>
      <c r="K202" s="36" t="str">
        <f t="shared" ca="1" si="38"/>
        <v/>
      </c>
      <c r="L202" s="36" t="str">
        <f t="shared" ca="1" si="38"/>
        <v/>
      </c>
      <c r="M202" s="36" t="str">
        <f t="shared" ca="1" si="38"/>
        <v/>
      </c>
      <c r="N202" s="36" t="str">
        <f t="shared" ca="1" si="38"/>
        <v/>
      </c>
      <c r="O202" s="36" t="str">
        <f t="shared" ca="1" si="32"/>
        <v/>
      </c>
      <c r="P202" s="36" t="str">
        <f t="shared" ca="1" si="32"/>
        <v/>
      </c>
      <c r="Q202" s="36" t="str">
        <f t="shared" ca="1" si="32"/>
        <v/>
      </c>
      <c r="R202" s="36" t="str">
        <f t="shared" ca="1" si="32"/>
        <v/>
      </c>
      <c r="S202" s="34" t="str">
        <f t="shared" ca="1" si="32"/>
        <v/>
      </c>
      <c r="T202" s="34" t="str">
        <f t="shared" ca="1" si="32"/>
        <v/>
      </c>
      <c r="U202" s="14" t="str">
        <f t="shared" ca="1" si="31"/>
        <v/>
      </c>
      <c r="V202" s="14" t="str">
        <f t="shared" ca="1" si="31"/>
        <v/>
      </c>
      <c r="W202" s="15" t="str">
        <f t="shared" ca="1" si="36"/>
        <v/>
      </c>
    </row>
    <row r="203" spans="1:23" ht="18.75">
      <c r="A203" s="13">
        <v>201</v>
      </c>
      <c r="B203" s="25" t="str">
        <f t="shared" si="39"/>
        <v/>
      </c>
      <c r="C203" s="36" t="str">
        <f t="array" ref="C203">IFERROR(INDEX(N°_Ins,SMALL(IF((Section=$C$1),ROW($1:$799)),$A203)),"")</f>
        <v/>
      </c>
      <c r="D203" s="33" t="str">
        <f t="shared" ca="1" si="38"/>
        <v/>
      </c>
      <c r="E203" s="33" t="str">
        <f t="shared" ca="1" si="38"/>
        <v/>
      </c>
      <c r="F203" s="40" t="str">
        <f t="shared" ca="1" si="38"/>
        <v/>
      </c>
      <c r="G203" s="38" t="str">
        <f t="shared" ca="1" si="38"/>
        <v/>
      </c>
      <c r="H203" s="39" t="str">
        <f t="shared" ca="1" si="38"/>
        <v/>
      </c>
      <c r="I203" s="36" t="str">
        <f t="shared" ca="1" si="38"/>
        <v/>
      </c>
      <c r="J203" s="36" t="str">
        <f t="shared" ca="1" si="38"/>
        <v/>
      </c>
      <c r="K203" s="36" t="str">
        <f t="shared" ca="1" si="38"/>
        <v/>
      </c>
      <c r="L203" s="36" t="str">
        <f t="shared" ca="1" si="38"/>
        <v/>
      </c>
      <c r="M203" s="36" t="str">
        <f t="shared" ca="1" si="38"/>
        <v/>
      </c>
      <c r="N203" s="36" t="str">
        <f t="shared" ca="1" si="38"/>
        <v/>
      </c>
      <c r="O203" s="36" t="str">
        <f t="shared" ca="1" si="32"/>
        <v/>
      </c>
      <c r="P203" s="36" t="str">
        <f t="shared" ca="1" si="32"/>
        <v/>
      </c>
      <c r="Q203" s="36" t="str">
        <f t="shared" ca="1" si="32"/>
        <v/>
      </c>
      <c r="R203" s="36" t="str">
        <f t="shared" ca="1" si="32"/>
        <v/>
      </c>
      <c r="S203" s="34" t="str">
        <f t="shared" ca="1" si="32"/>
        <v/>
      </c>
      <c r="T203" s="34" t="str">
        <f t="shared" ca="1" si="32"/>
        <v/>
      </c>
      <c r="U203" s="14" t="str">
        <f t="shared" ca="1" si="31"/>
        <v/>
      </c>
      <c r="V203" s="14" t="str">
        <f t="shared" ca="1" si="31"/>
        <v/>
      </c>
      <c r="W203" s="15" t="str">
        <f t="shared" ca="1" si="36"/>
        <v/>
      </c>
    </row>
    <row r="204" spans="1:23" ht="18.75">
      <c r="A204" s="13">
        <v>202</v>
      </c>
      <c r="B204" s="25" t="str">
        <f t="shared" si="39"/>
        <v/>
      </c>
      <c r="C204" s="36" t="str">
        <f t="array" ref="C204">IFERROR(INDEX(N°_Ins,SMALL(IF((Section=$C$1),ROW($1:$799)),$A204)),"")</f>
        <v/>
      </c>
      <c r="D204" s="33" t="str">
        <f t="shared" ca="1" si="38"/>
        <v/>
      </c>
      <c r="E204" s="33" t="str">
        <f t="shared" ca="1" si="38"/>
        <v/>
      </c>
      <c r="F204" s="40" t="str">
        <f t="shared" ca="1" si="38"/>
        <v/>
      </c>
      <c r="G204" s="38" t="str">
        <f t="shared" ca="1" si="38"/>
        <v/>
      </c>
      <c r="H204" s="39" t="str">
        <f t="shared" ca="1" si="38"/>
        <v/>
      </c>
      <c r="I204" s="36" t="str">
        <f t="shared" ca="1" si="38"/>
        <v/>
      </c>
      <c r="J204" s="36" t="str">
        <f t="shared" ca="1" si="38"/>
        <v/>
      </c>
      <c r="K204" s="36" t="str">
        <f t="shared" ca="1" si="38"/>
        <v/>
      </c>
      <c r="L204" s="36" t="str">
        <f t="shared" ca="1" si="38"/>
        <v/>
      </c>
      <c r="M204" s="36" t="str">
        <f t="shared" ca="1" si="38"/>
        <v/>
      </c>
      <c r="N204" s="36" t="str">
        <f t="shared" ca="1" si="38"/>
        <v/>
      </c>
      <c r="O204" s="36" t="str">
        <f t="shared" ca="1" si="32"/>
        <v/>
      </c>
      <c r="P204" s="36" t="str">
        <f t="shared" ca="1" si="32"/>
        <v/>
      </c>
      <c r="Q204" s="36" t="str">
        <f t="shared" ca="1" si="32"/>
        <v/>
      </c>
      <c r="R204" s="36" t="str">
        <f t="shared" ca="1" si="32"/>
        <v/>
      </c>
      <c r="S204" s="34" t="str">
        <f t="shared" ca="1" si="32"/>
        <v/>
      </c>
      <c r="T204" s="34" t="str">
        <f t="shared" ca="1" si="32"/>
        <v/>
      </c>
      <c r="U204" s="14" t="str">
        <f t="shared" ca="1" si="31"/>
        <v/>
      </c>
      <c r="V204" s="14" t="str">
        <f t="shared" ca="1" si="31"/>
        <v/>
      </c>
      <c r="W204" s="15" t="str">
        <f t="shared" ref="W204:W223" ca="1" si="40">IF($C204="","",INDIRECT(ADDRESS(MATCH($C204,N°_Ins,0)+2,COLUMN()-2,3,1,"inscription"),1))</f>
        <v/>
      </c>
    </row>
    <row r="205" spans="1:23" ht="18.75">
      <c r="A205" s="13">
        <v>203</v>
      </c>
      <c r="B205" s="25" t="str">
        <f t="shared" si="39"/>
        <v/>
      </c>
      <c r="C205" s="36" t="str">
        <f t="array" ref="C205">IFERROR(INDEX(N°_Ins,SMALL(IF((Section=$C$1),ROW($1:$799)),$A205)),"")</f>
        <v/>
      </c>
      <c r="D205" s="33" t="str">
        <f t="shared" ca="1" si="38"/>
        <v/>
      </c>
      <c r="E205" s="33" t="str">
        <f t="shared" ca="1" si="38"/>
        <v/>
      </c>
      <c r="F205" s="40" t="str">
        <f t="shared" ca="1" si="38"/>
        <v/>
      </c>
      <c r="G205" s="38" t="str">
        <f t="shared" ca="1" si="38"/>
        <v/>
      </c>
      <c r="H205" s="39" t="str">
        <f t="shared" ca="1" si="38"/>
        <v/>
      </c>
      <c r="I205" s="36" t="str">
        <f t="shared" ca="1" si="38"/>
        <v/>
      </c>
      <c r="J205" s="36" t="str">
        <f t="shared" ca="1" si="38"/>
        <v/>
      </c>
      <c r="K205" s="36" t="str">
        <f t="shared" ca="1" si="38"/>
        <v/>
      </c>
      <c r="L205" s="36" t="str">
        <f t="shared" ca="1" si="38"/>
        <v/>
      </c>
      <c r="M205" s="36" t="str">
        <f t="shared" ca="1" si="38"/>
        <v/>
      </c>
      <c r="N205" s="36" t="str">
        <f t="shared" ca="1" si="38"/>
        <v/>
      </c>
      <c r="O205" s="36" t="str">
        <f t="shared" ca="1" si="32"/>
        <v/>
      </c>
      <c r="P205" s="36" t="str">
        <f t="shared" ca="1" si="32"/>
        <v/>
      </c>
      <c r="Q205" s="36" t="str">
        <f t="shared" ca="1" si="32"/>
        <v/>
      </c>
      <c r="R205" s="36" t="str">
        <f t="shared" ca="1" si="32"/>
        <v/>
      </c>
      <c r="S205" s="34" t="str">
        <f t="shared" ca="1" si="32"/>
        <v/>
      </c>
      <c r="T205" s="34" t="str">
        <f t="shared" ca="1" si="32"/>
        <v/>
      </c>
      <c r="U205" s="14" t="str">
        <f t="shared" ca="1" si="31"/>
        <v/>
      </c>
      <c r="V205" s="14" t="str">
        <f t="shared" ca="1" si="31"/>
        <v/>
      </c>
      <c r="W205" s="15" t="str">
        <f t="shared" ca="1" si="40"/>
        <v/>
      </c>
    </row>
    <row r="206" spans="1:23" ht="18.75">
      <c r="A206" s="13">
        <v>204</v>
      </c>
      <c r="B206" s="25" t="str">
        <f t="shared" si="39"/>
        <v/>
      </c>
      <c r="C206" s="36" t="str">
        <f t="array" ref="C206">IFERROR(INDEX(N°_Ins,SMALL(IF((Section=$C$1),ROW($1:$799)),$A206)),"")</f>
        <v/>
      </c>
      <c r="D206" s="33" t="str">
        <f t="shared" ca="1" si="38"/>
        <v/>
      </c>
      <c r="E206" s="33" t="str">
        <f t="shared" ca="1" si="38"/>
        <v/>
      </c>
      <c r="F206" s="40" t="str">
        <f t="shared" ca="1" si="38"/>
        <v/>
      </c>
      <c r="G206" s="38" t="str">
        <f t="shared" ca="1" si="38"/>
        <v/>
      </c>
      <c r="H206" s="39" t="str">
        <f t="shared" ca="1" si="38"/>
        <v/>
      </c>
      <c r="I206" s="36" t="str">
        <f t="shared" ca="1" si="38"/>
        <v/>
      </c>
      <c r="J206" s="36" t="str">
        <f t="shared" ca="1" si="38"/>
        <v/>
      </c>
      <c r="K206" s="36" t="str">
        <f t="shared" ca="1" si="38"/>
        <v/>
      </c>
      <c r="L206" s="36" t="str">
        <f t="shared" ca="1" si="38"/>
        <v/>
      </c>
      <c r="M206" s="36" t="str">
        <f t="shared" ca="1" si="38"/>
        <v/>
      </c>
      <c r="N206" s="36" t="str">
        <f t="shared" ca="1" si="38"/>
        <v/>
      </c>
      <c r="O206" s="36" t="str">
        <f t="shared" ca="1" si="32"/>
        <v/>
      </c>
      <c r="P206" s="36" t="str">
        <f t="shared" ca="1" si="32"/>
        <v/>
      </c>
      <c r="Q206" s="36" t="str">
        <f t="shared" ca="1" si="32"/>
        <v/>
      </c>
      <c r="R206" s="36" t="str">
        <f ca="1">IF($C206="","",INDIRECT(ADDRESS(MATCH($C206,N°_Ins,0)+2,COLUMN()+2,3,1,"inscription"),1))</f>
        <v/>
      </c>
      <c r="S206" s="34" t="str">
        <f ca="1">IF($C206="","",INDIRECT(ADDRESS(MATCH($C206,N°_Ins,0)+2,COLUMN()+2,3,1,"inscription"),1))</f>
        <v/>
      </c>
      <c r="T206" s="34" t="str">
        <f ca="1">IF($C206="","",INDIRECT(ADDRESS(MATCH($C206,N°_Ins,0)+2,COLUMN()+2,3,1,"inscription"),1))</f>
        <v/>
      </c>
      <c r="U206" s="14" t="str">
        <f t="shared" ca="1" si="31"/>
        <v/>
      </c>
      <c r="V206" s="14" t="str">
        <f t="shared" ca="1" si="31"/>
        <v/>
      </c>
      <c r="W206" s="15" t="str">
        <f t="shared" ca="1" si="40"/>
        <v/>
      </c>
    </row>
    <row r="207" spans="1:23" ht="18.75">
      <c r="A207" s="13">
        <v>205</v>
      </c>
      <c r="B207" s="25" t="str">
        <f t="shared" si="39"/>
        <v/>
      </c>
      <c r="C207" s="36" t="str">
        <f t="array" ref="C207">IFERROR(INDEX(N°_Ins,SMALL(IF((Section=$C$1),ROW($1:$799)),$A207)),"")</f>
        <v/>
      </c>
      <c r="D207" s="33" t="str">
        <f t="shared" ca="1" si="38"/>
        <v/>
      </c>
      <c r="E207" s="33" t="str">
        <f t="shared" ca="1" si="38"/>
        <v/>
      </c>
      <c r="F207" s="40" t="str">
        <f t="shared" ca="1" si="38"/>
        <v/>
      </c>
      <c r="G207" s="38" t="str">
        <f t="shared" ca="1" si="38"/>
        <v/>
      </c>
      <c r="H207" s="39" t="str">
        <f t="shared" ca="1" si="38"/>
        <v/>
      </c>
      <c r="I207" s="36" t="str">
        <f t="shared" ca="1" si="38"/>
        <v/>
      </c>
      <c r="J207" s="36" t="str">
        <f t="shared" ca="1" si="38"/>
        <v/>
      </c>
      <c r="K207" s="36" t="str">
        <f t="shared" ca="1" si="38"/>
        <v/>
      </c>
      <c r="L207" s="36" t="str">
        <f t="shared" ca="1" si="38"/>
        <v/>
      </c>
      <c r="M207" s="36" t="str">
        <f t="shared" ca="1" si="38"/>
        <v/>
      </c>
      <c r="N207" s="36" t="str">
        <f t="shared" ca="1" si="38"/>
        <v/>
      </c>
      <c r="O207" s="36" t="str">
        <f t="shared" ref="O207:T249" ca="1" si="41">IF($C207="","",INDIRECT(ADDRESS(MATCH($C207,N°_Ins,0)+2,COLUMN()+2,3,1,"inscription"),1))</f>
        <v/>
      </c>
      <c r="P207" s="36" t="str">
        <f t="shared" ca="1" si="41"/>
        <v/>
      </c>
      <c r="Q207" s="36" t="str">
        <f t="shared" ca="1" si="41"/>
        <v/>
      </c>
      <c r="R207" s="36" t="str">
        <f t="shared" ca="1" si="41"/>
        <v/>
      </c>
      <c r="S207" s="34" t="str">
        <f t="shared" ca="1" si="41"/>
        <v/>
      </c>
      <c r="T207" s="34" t="str">
        <f t="shared" ca="1" si="41"/>
        <v/>
      </c>
      <c r="U207" s="14" t="str">
        <f t="shared" ca="1" si="31"/>
        <v/>
      </c>
      <c r="V207" s="14" t="str">
        <f t="shared" ca="1" si="31"/>
        <v/>
      </c>
      <c r="W207" s="15" t="str">
        <f t="shared" ca="1" si="40"/>
        <v/>
      </c>
    </row>
    <row r="208" spans="1:23" ht="18.75">
      <c r="A208" s="13">
        <v>206</v>
      </c>
      <c r="B208" s="25" t="str">
        <f t="shared" si="39"/>
        <v/>
      </c>
      <c r="C208" s="36" t="str">
        <f t="array" ref="C208">IFERROR(INDEX(N°_Ins,SMALL(IF((Section=$C$1),ROW($1:$799)),$A208)),"")</f>
        <v/>
      </c>
      <c r="D208" s="33" t="str">
        <f t="shared" ca="1" si="38"/>
        <v/>
      </c>
      <c r="E208" s="33" t="str">
        <f t="shared" ca="1" si="38"/>
        <v/>
      </c>
      <c r="F208" s="40" t="str">
        <f t="shared" ca="1" si="38"/>
        <v/>
      </c>
      <c r="G208" s="38" t="str">
        <f t="shared" ca="1" si="38"/>
        <v/>
      </c>
      <c r="H208" s="39" t="str">
        <f t="shared" ca="1" si="38"/>
        <v/>
      </c>
      <c r="I208" s="36" t="str">
        <f t="shared" ca="1" si="38"/>
        <v/>
      </c>
      <c r="J208" s="36" t="str">
        <f t="shared" ca="1" si="38"/>
        <v/>
      </c>
      <c r="K208" s="36" t="str">
        <f t="shared" ca="1" si="38"/>
        <v/>
      </c>
      <c r="L208" s="36" t="str">
        <f t="shared" ca="1" si="38"/>
        <v/>
      </c>
      <c r="M208" s="36" t="str">
        <f t="shared" ca="1" si="38"/>
        <v/>
      </c>
      <c r="N208" s="36" t="str">
        <f t="shared" ca="1" si="38"/>
        <v/>
      </c>
      <c r="O208" s="36" t="str">
        <f t="shared" ca="1" si="41"/>
        <v/>
      </c>
      <c r="P208" s="36" t="str">
        <f t="shared" ca="1" si="41"/>
        <v/>
      </c>
      <c r="Q208" s="36" t="str">
        <f t="shared" ca="1" si="41"/>
        <v/>
      </c>
      <c r="R208" s="36" t="str">
        <f t="shared" ca="1" si="41"/>
        <v/>
      </c>
      <c r="S208" s="34" t="str">
        <f t="shared" ca="1" si="41"/>
        <v/>
      </c>
      <c r="T208" s="34" t="str">
        <f t="shared" ca="1" si="41"/>
        <v/>
      </c>
      <c r="U208" s="14" t="str">
        <f t="shared" ca="1" si="31"/>
        <v/>
      </c>
      <c r="V208" s="14" t="str">
        <f t="shared" ca="1" si="31"/>
        <v/>
      </c>
      <c r="W208" s="15" t="str">
        <f t="shared" ca="1" si="40"/>
        <v/>
      </c>
    </row>
    <row r="209" spans="1:23" ht="18.75">
      <c r="A209" s="13">
        <v>207</v>
      </c>
      <c r="B209" s="25" t="str">
        <f t="shared" si="39"/>
        <v/>
      </c>
      <c r="C209" s="36" t="str">
        <f t="array" ref="C209">IFERROR(INDEX(N°_Ins,SMALL(IF((Section=$C$1),ROW($1:$799)),$A209)),"")</f>
        <v/>
      </c>
      <c r="D209" s="33" t="str">
        <f t="shared" ca="1" si="38"/>
        <v/>
      </c>
      <c r="E209" s="33" t="str">
        <f t="shared" ca="1" si="38"/>
        <v/>
      </c>
      <c r="F209" s="40" t="str">
        <f t="shared" ca="1" si="38"/>
        <v/>
      </c>
      <c r="G209" s="38" t="str">
        <f t="shared" ca="1" si="38"/>
        <v/>
      </c>
      <c r="H209" s="39" t="str">
        <f t="shared" ca="1" si="38"/>
        <v/>
      </c>
      <c r="I209" s="36" t="str">
        <f t="shared" ca="1" si="38"/>
        <v/>
      </c>
      <c r="J209" s="36" t="str">
        <f t="shared" ca="1" si="38"/>
        <v/>
      </c>
      <c r="K209" s="36" t="str">
        <f t="shared" ca="1" si="38"/>
        <v/>
      </c>
      <c r="L209" s="36" t="str">
        <f t="shared" ca="1" si="38"/>
        <v/>
      </c>
      <c r="M209" s="36" t="str">
        <f t="shared" ca="1" si="38"/>
        <v/>
      </c>
      <c r="N209" s="36" t="str">
        <f t="shared" ca="1" si="38"/>
        <v/>
      </c>
      <c r="O209" s="36" t="str">
        <f t="shared" ca="1" si="41"/>
        <v/>
      </c>
      <c r="P209" s="36" t="str">
        <f t="shared" ca="1" si="41"/>
        <v/>
      </c>
      <c r="Q209" s="36" t="str">
        <f t="shared" ca="1" si="41"/>
        <v/>
      </c>
      <c r="R209" s="36" t="str">
        <f t="shared" ca="1" si="41"/>
        <v/>
      </c>
      <c r="S209" s="34" t="str">
        <f t="shared" ca="1" si="41"/>
        <v/>
      </c>
      <c r="T209" s="34" t="str">
        <f t="shared" ca="1" si="41"/>
        <v/>
      </c>
      <c r="U209" s="14" t="str">
        <f t="shared" ca="1" si="31"/>
        <v/>
      </c>
      <c r="V209" s="14" t="str">
        <f t="shared" ca="1" si="31"/>
        <v/>
      </c>
      <c r="W209" s="15" t="str">
        <f t="shared" ca="1" si="40"/>
        <v/>
      </c>
    </row>
    <row r="210" spans="1:23" ht="18.75">
      <c r="A210" s="13">
        <v>208</v>
      </c>
      <c r="B210" s="25" t="str">
        <f t="shared" si="39"/>
        <v/>
      </c>
      <c r="C210" s="36" t="str">
        <f t="array" ref="C210">IFERROR(INDEX(N°_Ins,SMALL(IF((Section=$C$1),ROW($1:$799)),$A210)),"")</f>
        <v/>
      </c>
      <c r="D210" s="33" t="str">
        <f t="shared" ca="1" si="38"/>
        <v/>
      </c>
      <c r="E210" s="33" t="str">
        <f t="shared" ca="1" si="38"/>
        <v/>
      </c>
      <c r="F210" s="40" t="str">
        <f t="shared" ca="1" si="38"/>
        <v/>
      </c>
      <c r="G210" s="38" t="str">
        <f t="shared" ca="1" si="38"/>
        <v/>
      </c>
      <c r="H210" s="39" t="str">
        <f t="shared" ca="1" si="38"/>
        <v/>
      </c>
      <c r="I210" s="36" t="str">
        <f t="shared" ca="1" si="38"/>
        <v/>
      </c>
      <c r="J210" s="36" t="str">
        <f t="shared" ca="1" si="38"/>
        <v/>
      </c>
      <c r="K210" s="36" t="str">
        <f t="shared" ca="1" si="38"/>
        <v/>
      </c>
      <c r="L210" s="36" t="str">
        <f t="shared" ca="1" si="38"/>
        <v/>
      </c>
      <c r="M210" s="36" t="str">
        <f t="shared" ca="1" si="38"/>
        <v/>
      </c>
      <c r="N210" s="36" t="str">
        <f t="shared" ca="1" si="38"/>
        <v/>
      </c>
      <c r="O210" s="36" t="str">
        <f t="shared" ca="1" si="41"/>
        <v/>
      </c>
      <c r="P210" s="36" t="str">
        <f t="shared" ca="1" si="41"/>
        <v/>
      </c>
      <c r="Q210" s="36" t="str">
        <f t="shared" ca="1" si="41"/>
        <v/>
      </c>
      <c r="R210" s="36" t="str">
        <f t="shared" ca="1" si="41"/>
        <v/>
      </c>
      <c r="S210" s="34" t="str">
        <f t="shared" ca="1" si="41"/>
        <v/>
      </c>
      <c r="T210" s="34" t="str">
        <f t="shared" ca="1" si="41"/>
        <v/>
      </c>
      <c r="U210" s="14" t="str">
        <f t="shared" ca="1" si="31"/>
        <v/>
      </c>
      <c r="V210" s="14" t="str">
        <f t="shared" ca="1" si="31"/>
        <v/>
      </c>
      <c r="W210" s="15" t="str">
        <f t="shared" ca="1" si="40"/>
        <v/>
      </c>
    </row>
    <row r="211" spans="1:23" ht="18.75">
      <c r="A211" s="13">
        <v>209</v>
      </c>
      <c r="B211" s="25" t="str">
        <f t="shared" si="39"/>
        <v/>
      </c>
      <c r="C211" s="36" t="str">
        <f t="array" ref="C211">IFERROR(INDEX(N°_Ins,SMALL(IF((Section=$C$1),ROW($1:$799)),$A211)),"")</f>
        <v/>
      </c>
      <c r="D211" s="33" t="str">
        <f t="shared" ca="1" si="38"/>
        <v/>
      </c>
      <c r="E211" s="33" t="str">
        <f t="shared" ca="1" si="38"/>
        <v/>
      </c>
      <c r="F211" s="40" t="str">
        <f t="shared" ca="1" si="38"/>
        <v/>
      </c>
      <c r="G211" s="38" t="str">
        <f t="shared" ca="1" si="38"/>
        <v/>
      </c>
      <c r="H211" s="39" t="str">
        <f t="shared" ca="1" si="38"/>
        <v/>
      </c>
      <c r="I211" s="36" t="str">
        <f t="shared" ca="1" si="38"/>
        <v/>
      </c>
      <c r="J211" s="36" t="str">
        <f t="shared" ca="1" si="38"/>
        <v/>
      </c>
      <c r="K211" s="36" t="str">
        <f t="shared" ca="1" si="38"/>
        <v/>
      </c>
      <c r="L211" s="36" t="str">
        <f t="shared" ca="1" si="38"/>
        <v/>
      </c>
      <c r="M211" s="36" t="str">
        <f t="shared" ca="1" si="38"/>
        <v/>
      </c>
      <c r="N211" s="36" t="str">
        <f t="shared" ca="1" si="38"/>
        <v/>
      </c>
      <c r="O211" s="36" t="str">
        <f t="shared" ca="1" si="41"/>
        <v/>
      </c>
      <c r="P211" s="36" t="str">
        <f t="shared" ca="1" si="41"/>
        <v/>
      </c>
      <c r="Q211" s="36" t="str">
        <f t="shared" ca="1" si="41"/>
        <v/>
      </c>
      <c r="R211" s="36" t="str">
        <f t="shared" ca="1" si="41"/>
        <v/>
      </c>
      <c r="S211" s="34" t="str">
        <f t="shared" ca="1" si="41"/>
        <v/>
      </c>
      <c r="T211" s="34" t="str">
        <f t="shared" ca="1" si="41"/>
        <v/>
      </c>
      <c r="U211" s="14" t="str">
        <f t="shared" ca="1" si="31"/>
        <v/>
      </c>
      <c r="V211" s="14" t="str">
        <f t="shared" ca="1" si="31"/>
        <v/>
      </c>
      <c r="W211" s="15" t="str">
        <f t="shared" ca="1" si="40"/>
        <v/>
      </c>
    </row>
    <row r="212" spans="1:23" ht="18.75">
      <c r="A212" s="13">
        <v>210</v>
      </c>
      <c r="B212" s="25" t="str">
        <f t="shared" si="39"/>
        <v/>
      </c>
      <c r="C212" s="36" t="str">
        <f t="array" ref="C212">IFERROR(INDEX(N°_Ins,SMALL(IF((Section=$C$1),ROW($1:$799)),$A212)),"")</f>
        <v/>
      </c>
      <c r="D212" s="33" t="str">
        <f t="shared" ca="1" si="38"/>
        <v/>
      </c>
      <c r="E212" s="33" t="str">
        <f t="shared" ca="1" si="38"/>
        <v/>
      </c>
      <c r="F212" s="40" t="str">
        <f t="shared" ca="1" si="38"/>
        <v/>
      </c>
      <c r="G212" s="38" t="str">
        <f t="shared" ca="1" si="38"/>
        <v/>
      </c>
      <c r="H212" s="39" t="str">
        <f t="shared" ca="1" si="38"/>
        <v/>
      </c>
      <c r="I212" s="36" t="str">
        <f t="shared" ca="1" si="38"/>
        <v/>
      </c>
      <c r="J212" s="36" t="str">
        <f t="shared" ca="1" si="38"/>
        <v/>
      </c>
      <c r="K212" s="36" t="str">
        <f t="shared" ca="1" si="38"/>
        <v/>
      </c>
      <c r="L212" s="36" t="str">
        <f t="shared" ca="1" si="38"/>
        <v/>
      </c>
      <c r="M212" s="36" t="str">
        <f t="shared" ca="1" si="38"/>
        <v/>
      </c>
      <c r="N212" s="36" t="str">
        <f t="shared" ca="1" si="38"/>
        <v/>
      </c>
      <c r="O212" s="36" t="str">
        <f t="shared" ca="1" si="41"/>
        <v/>
      </c>
      <c r="P212" s="36" t="str">
        <f t="shared" ca="1" si="41"/>
        <v/>
      </c>
      <c r="Q212" s="36" t="str">
        <f t="shared" ca="1" si="41"/>
        <v/>
      </c>
      <c r="R212" s="36" t="str">
        <f t="shared" ca="1" si="41"/>
        <v/>
      </c>
      <c r="S212" s="34" t="str">
        <f t="shared" ca="1" si="41"/>
        <v/>
      </c>
      <c r="T212" s="34" t="str">
        <f t="shared" ca="1" si="41"/>
        <v/>
      </c>
      <c r="U212" s="14" t="str">
        <f t="shared" ca="1" si="31"/>
        <v/>
      </c>
      <c r="V212" s="14" t="str">
        <f t="shared" ca="1" si="31"/>
        <v/>
      </c>
      <c r="W212" s="15" t="str">
        <f t="shared" ca="1" si="40"/>
        <v/>
      </c>
    </row>
    <row r="213" spans="1:23" ht="18.75">
      <c r="A213" s="13">
        <v>211</v>
      </c>
      <c r="B213" s="25" t="str">
        <f t="shared" si="39"/>
        <v/>
      </c>
      <c r="C213" s="36" t="str">
        <f t="array" ref="C213">IFERROR(INDEX(N°_Ins,SMALL(IF((Section=$C$1),ROW($1:$799)),$A213)),"")</f>
        <v/>
      </c>
      <c r="D213" s="33" t="str">
        <f t="shared" ca="1" si="38"/>
        <v/>
      </c>
      <c r="E213" s="33" t="str">
        <f t="shared" ca="1" si="38"/>
        <v/>
      </c>
      <c r="F213" s="40" t="str">
        <f t="shared" ca="1" si="38"/>
        <v/>
      </c>
      <c r="G213" s="38" t="str">
        <f t="shared" ca="1" si="38"/>
        <v/>
      </c>
      <c r="H213" s="39" t="str">
        <f t="shared" ca="1" si="38"/>
        <v/>
      </c>
      <c r="I213" s="36" t="str">
        <f t="shared" ca="1" si="38"/>
        <v/>
      </c>
      <c r="J213" s="36" t="str">
        <f t="shared" ca="1" si="38"/>
        <v/>
      </c>
      <c r="K213" s="36" t="str">
        <f t="shared" ca="1" si="38"/>
        <v/>
      </c>
      <c r="L213" s="36" t="str">
        <f t="shared" ca="1" si="38"/>
        <v/>
      </c>
      <c r="M213" s="36" t="str">
        <f t="shared" ca="1" si="38"/>
        <v/>
      </c>
      <c r="N213" s="36" t="str">
        <f t="shared" ca="1" si="38"/>
        <v/>
      </c>
      <c r="O213" s="36" t="str">
        <f t="shared" ca="1" si="41"/>
        <v/>
      </c>
      <c r="P213" s="36" t="str">
        <f t="shared" ca="1" si="41"/>
        <v/>
      </c>
      <c r="Q213" s="36" t="str">
        <f t="shared" ca="1" si="41"/>
        <v/>
      </c>
      <c r="R213" s="36" t="str">
        <f t="shared" ca="1" si="41"/>
        <v/>
      </c>
      <c r="S213" s="34" t="str">
        <f t="shared" ca="1" si="41"/>
        <v/>
      </c>
      <c r="T213" s="34" t="str">
        <f t="shared" ca="1" si="41"/>
        <v/>
      </c>
      <c r="U213" s="14" t="str">
        <f t="shared" ca="1" si="31"/>
        <v/>
      </c>
      <c r="V213" s="14" t="str">
        <f t="shared" ca="1" si="31"/>
        <v/>
      </c>
      <c r="W213" s="15" t="str">
        <f t="shared" ca="1" si="40"/>
        <v/>
      </c>
    </row>
    <row r="214" spans="1:23" ht="18.75">
      <c r="A214" s="13">
        <v>212</v>
      </c>
      <c r="B214" s="25" t="str">
        <f t="shared" si="39"/>
        <v/>
      </c>
      <c r="C214" s="36" t="str">
        <f t="array" ref="C214">IFERROR(INDEX(N°_Ins,SMALL(IF((Section=$C$1),ROW($1:$799)),$A214)),"")</f>
        <v/>
      </c>
      <c r="D214" s="33" t="str">
        <f t="shared" ca="1" si="38"/>
        <v/>
      </c>
      <c r="E214" s="33" t="str">
        <f t="shared" ca="1" si="38"/>
        <v/>
      </c>
      <c r="F214" s="40" t="str">
        <f t="shared" ca="1" si="38"/>
        <v/>
      </c>
      <c r="G214" s="38" t="str">
        <f t="shared" ca="1" si="38"/>
        <v/>
      </c>
      <c r="H214" s="39" t="str">
        <f t="shared" ca="1" si="38"/>
        <v/>
      </c>
      <c r="I214" s="36" t="str">
        <f t="shared" ca="1" si="38"/>
        <v/>
      </c>
      <c r="J214" s="36" t="str">
        <f t="shared" ca="1" si="38"/>
        <v/>
      </c>
      <c r="K214" s="36" t="str">
        <f t="shared" ca="1" si="38"/>
        <v/>
      </c>
      <c r="L214" s="36" t="str">
        <f t="shared" ca="1" si="38"/>
        <v/>
      </c>
      <c r="M214" s="36" t="str">
        <f t="shared" ca="1" si="38"/>
        <v/>
      </c>
      <c r="N214" s="36" t="str">
        <f t="shared" ca="1" si="38"/>
        <v/>
      </c>
      <c r="O214" s="36" t="str">
        <f t="shared" ca="1" si="41"/>
        <v/>
      </c>
      <c r="P214" s="36" t="str">
        <f t="shared" ca="1" si="41"/>
        <v/>
      </c>
      <c r="Q214" s="36" t="str">
        <f t="shared" ca="1" si="41"/>
        <v/>
      </c>
      <c r="R214" s="36" t="str">
        <f t="shared" ca="1" si="41"/>
        <v/>
      </c>
      <c r="S214" s="34" t="str">
        <f t="shared" ca="1" si="41"/>
        <v/>
      </c>
      <c r="T214" s="34" t="str">
        <f t="shared" ca="1" si="41"/>
        <v/>
      </c>
      <c r="U214" s="14" t="str">
        <f t="shared" ca="1" si="31"/>
        <v/>
      </c>
      <c r="V214" s="14" t="str">
        <f t="shared" ca="1" si="31"/>
        <v/>
      </c>
      <c r="W214" s="15" t="str">
        <f t="shared" ca="1" si="40"/>
        <v/>
      </c>
    </row>
    <row r="215" spans="1:23" ht="18.75">
      <c r="A215" s="13">
        <v>213</v>
      </c>
      <c r="B215" s="25" t="str">
        <f t="shared" si="39"/>
        <v/>
      </c>
      <c r="C215" s="36" t="str">
        <f t="array" ref="C215">IFERROR(INDEX(N°_Ins,SMALL(IF((Section=$C$1),ROW($1:$799)),$A215)),"")</f>
        <v/>
      </c>
      <c r="D215" s="33" t="str">
        <f t="shared" ca="1" si="38"/>
        <v/>
      </c>
      <c r="E215" s="33" t="str">
        <f t="shared" ca="1" si="38"/>
        <v/>
      </c>
      <c r="F215" s="40" t="str">
        <f t="shared" ca="1" si="38"/>
        <v/>
      </c>
      <c r="G215" s="38" t="str">
        <f t="shared" ca="1" si="38"/>
        <v/>
      </c>
      <c r="H215" s="39" t="str">
        <f t="shared" ca="1" si="38"/>
        <v/>
      </c>
      <c r="I215" s="36" t="str">
        <f t="shared" ca="1" si="38"/>
        <v/>
      </c>
      <c r="J215" s="36" t="str">
        <f t="shared" ca="1" si="38"/>
        <v/>
      </c>
      <c r="K215" s="36" t="str">
        <f t="shared" ca="1" si="38"/>
        <v/>
      </c>
      <c r="L215" s="36" t="str">
        <f t="shared" ca="1" si="38"/>
        <v/>
      </c>
      <c r="M215" s="36" t="str">
        <f t="shared" ca="1" si="38"/>
        <v/>
      </c>
      <c r="N215" s="36" t="str">
        <f t="shared" ca="1" si="38"/>
        <v/>
      </c>
      <c r="O215" s="36" t="str">
        <f t="shared" ca="1" si="41"/>
        <v/>
      </c>
      <c r="P215" s="36" t="str">
        <f t="shared" ca="1" si="41"/>
        <v/>
      </c>
      <c r="Q215" s="36" t="str">
        <f t="shared" ca="1" si="41"/>
        <v/>
      </c>
      <c r="R215" s="36" t="str">
        <f t="shared" ca="1" si="41"/>
        <v/>
      </c>
      <c r="S215" s="34" t="str">
        <f t="shared" ca="1" si="41"/>
        <v/>
      </c>
      <c r="T215" s="34" t="str">
        <f t="shared" ca="1" si="41"/>
        <v/>
      </c>
      <c r="U215" s="14" t="str">
        <f t="shared" ca="1" si="31"/>
        <v/>
      </c>
      <c r="V215" s="14" t="str">
        <f t="shared" ca="1" si="31"/>
        <v/>
      </c>
      <c r="W215" s="15" t="str">
        <f t="shared" ca="1" si="40"/>
        <v/>
      </c>
    </row>
    <row r="216" spans="1:23" ht="18.75">
      <c r="A216" s="13">
        <v>214</v>
      </c>
      <c r="B216" s="25" t="str">
        <f t="shared" si="39"/>
        <v/>
      </c>
      <c r="C216" s="36" t="str">
        <f t="array" ref="C216">IFERROR(INDEX(N°_Ins,SMALL(IF((Section=$C$1),ROW($1:$799)),$A216)),"")</f>
        <v/>
      </c>
      <c r="D216" s="33" t="str">
        <f t="shared" ca="1" si="38"/>
        <v/>
      </c>
      <c r="E216" s="33" t="str">
        <f t="shared" ca="1" si="38"/>
        <v/>
      </c>
      <c r="F216" s="40" t="str">
        <f t="shared" ref="F216:N216" ca="1" si="42">IF($C216="","",INDIRECT(ADDRESS(MATCH($C216,N°_Ins,0)+2,COLUMN()+1,3,1,"inscription"),1))</f>
        <v/>
      </c>
      <c r="G216" s="38" t="str">
        <f t="shared" ca="1" si="42"/>
        <v/>
      </c>
      <c r="H216" s="39" t="str">
        <f t="shared" ca="1" si="42"/>
        <v/>
      </c>
      <c r="I216" s="36" t="str">
        <f t="shared" ca="1" si="42"/>
        <v/>
      </c>
      <c r="J216" s="36" t="str">
        <f t="shared" ca="1" si="42"/>
        <v/>
      </c>
      <c r="K216" s="36" t="str">
        <f t="shared" ca="1" si="42"/>
        <v/>
      </c>
      <c r="L216" s="36" t="str">
        <f t="shared" ca="1" si="42"/>
        <v/>
      </c>
      <c r="M216" s="36" t="str">
        <f t="shared" ca="1" si="42"/>
        <v/>
      </c>
      <c r="N216" s="36" t="str">
        <f t="shared" ca="1" si="42"/>
        <v/>
      </c>
      <c r="O216" s="36" t="str">
        <f t="shared" ca="1" si="41"/>
        <v/>
      </c>
      <c r="P216" s="36" t="str">
        <f t="shared" ca="1" si="41"/>
        <v/>
      </c>
      <c r="Q216" s="36" t="str">
        <f t="shared" ca="1" si="41"/>
        <v/>
      </c>
      <c r="R216" s="36" t="str">
        <f t="shared" ca="1" si="41"/>
        <v/>
      </c>
      <c r="S216" s="34" t="str">
        <f t="shared" ca="1" si="41"/>
        <v/>
      </c>
      <c r="T216" s="34" t="str">
        <f t="shared" ca="1" si="41"/>
        <v/>
      </c>
      <c r="U216" s="14" t="str">
        <f t="shared" ca="1" si="31"/>
        <v/>
      </c>
      <c r="V216" s="14" t="str">
        <f t="shared" ca="1" si="31"/>
        <v/>
      </c>
      <c r="W216" s="15" t="str">
        <f t="shared" ca="1" si="40"/>
        <v/>
      </c>
    </row>
    <row r="217" spans="1:23" ht="18.75">
      <c r="A217" s="13">
        <v>215</v>
      </c>
      <c r="B217" s="25" t="str">
        <f t="shared" si="39"/>
        <v/>
      </c>
      <c r="C217" s="36" t="str">
        <f t="array" ref="C217">IFERROR(INDEX(N°_Ins,SMALL(IF((Section=$C$1),ROW($1:$799)),$A217)),"")</f>
        <v/>
      </c>
      <c r="D217" s="33" t="str">
        <f t="shared" ref="D217:N240" ca="1" si="43">IF($C217="","",INDIRECT(ADDRESS(MATCH($C217,N°_Ins,0)+2,COLUMN()+1,3,1,"inscription"),1))</f>
        <v/>
      </c>
      <c r="E217" s="33" t="str">
        <f t="shared" ca="1" si="43"/>
        <v/>
      </c>
      <c r="F217" s="40" t="str">
        <f t="shared" ca="1" si="43"/>
        <v/>
      </c>
      <c r="G217" s="38" t="str">
        <f t="shared" ca="1" si="43"/>
        <v/>
      </c>
      <c r="H217" s="39" t="str">
        <f t="shared" ca="1" si="43"/>
        <v/>
      </c>
      <c r="I217" s="36" t="str">
        <f t="shared" ca="1" si="43"/>
        <v/>
      </c>
      <c r="J217" s="36" t="str">
        <f t="shared" ca="1" si="43"/>
        <v/>
      </c>
      <c r="K217" s="36" t="str">
        <f t="shared" ca="1" si="43"/>
        <v/>
      </c>
      <c r="L217" s="36" t="str">
        <f t="shared" ca="1" si="43"/>
        <v/>
      </c>
      <c r="M217" s="36" t="str">
        <f t="shared" ca="1" si="43"/>
        <v/>
      </c>
      <c r="N217" s="36" t="str">
        <f t="shared" ca="1" si="43"/>
        <v/>
      </c>
      <c r="O217" s="36" t="str">
        <f t="shared" ca="1" si="41"/>
        <v/>
      </c>
      <c r="P217" s="36" t="str">
        <f t="shared" ca="1" si="41"/>
        <v/>
      </c>
      <c r="Q217" s="36" t="str">
        <f t="shared" ca="1" si="41"/>
        <v/>
      </c>
      <c r="R217" s="36" t="str">
        <f t="shared" ca="1" si="41"/>
        <v/>
      </c>
      <c r="S217" s="34" t="str">
        <f t="shared" ca="1" si="41"/>
        <v/>
      </c>
      <c r="T217" s="34" t="str">
        <f t="shared" ca="1" si="41"/>
        <v/>
      </c>
      <c r="U217" s="14" t="str">
        <f t="shared" ca="1" si="31"/>
        <v/>
      </c>
      <c r="V217" s="14" t="str">
        <f t="shared" ca="1" si="31"/>
        <v/>
      </c>
      <c r="W217" s="15" t="str">
        <f t="shared" ca="1" si="40"/>
        <v/>
      </c>
    </row>
    <row r="218" spans="1:23" ht="18.75">
      <c r="A218" s="13">
        <v>216</v>
      </c>
      <c r="B218" s="25" t="str">
        <f t="shared" si="39"/>
        <v/>
      </c>
      <c r="C218" s="36" t="str">
        <f t="array" ref="C218">IFERROR(INDEX(N°_Ins,SMALL(IF((Section=$C$1),ROW($1:$799)),$A218)),"")</f>
        <v/>
      </c>
      <c r="D218" s="33" t="str">
        <f t="shared" ca="1" si="43"/>
        <v/>
      </c>
      <c r="E218" s="33" t="str">
        <f t="shared" ca="1" si="43"/>
        <v/>
      </c>
      <c r="F218" s="40" t="str">
        <f t="shared" ca="1" si="43"/>
        <v/>
      </c>
      <c r="G218" s="38" t="str">
        <f t="shared" ca="1" si="43"/>
        <v/>
      </c>
      <c r="H218" s="39" t="str">
        <f t="shared" ca="1" si="43"/>
        <v/>
      </c>
      <c r="I218" s="36" t="str">
        <f t="shared" ca="1" si="43"/>
        <v/>
      </c>
      <c r="J218" s="36" t="str">
        <f t="shared" ca="1" si="43"/>
        <v/>
      </c>
      <c r="K218" s="36" t="str">
        <f t="shared" ca="1" si="43"/>
        <v/>
      </c>
      <c r="L218" s="36" t="str">
        <f t="shared" ca="1" si="43"/>
        <v/>
      </c>
      <c r="M218" s="36" t="str">
        <f t="shared" ca="1" si="43"/>
        <v/>
      </c>
      <c r="N218" s="36" t="str">
        <f t="shared" ca="1" si="43"/>
        <v/>
      </c>
      <c r="O218" s="36" t="str">
        <f t="shared" ca="1" si="41"/>
        <v/>
      </c>
      <c r="P218" s="36" t="str">
        <f t="shared" ca="1" si="41"/>
        <v/>
      </c>
      <c r="Q218" s="36" t="str">
        <f t="shared" ca="1" si="41"/>
        <v/>
      </c>
      <c r="R218" s="36" t="str">
        <f t="shared" ca="1" si="41"/>
        <v/>
      </c>
      <c r="S218" s="34" t="str">
        <f t="shared" ca="1" si="41"/>
        <v/>
      </c>
      <c r="T218" s="34" t="str">
        <f t="shared" ca="1" si="41"/>
        <v/>
      </c>
      <c r="U218" s="14" t="str">
        <f t="shared" ca="1" si="31"/>
        <v/>
      </c>
      <c r="V218" s="14" t="str">
        <f t="shared" ca="1" si="31"/>
        <v/>
      </c>
      <c r="W218" s="15" t="str">
        <f t="shared" ca="1" si="40"/>
        <v/>
      </c>
    </row>
    <row r="219" spans="1:23" ht="18.75">
      <c r="A219" s="13">
        <v>217</v>
      </c>
      <c r="B219" s="25" t="str">
        <f t="shared" si="39"/>
        <v/>
      </c>
      <c r="C219" s="36" t="str">
        <f t="array" ref="C219">IFERROR(INDEX(N°_Ins,SMALL(IF((Section=$C$1),ROW($1:$799)),$A219)),"")</f>
        <v/>
      </c>
      <c r="D219" s="33" t="str">
        <f t="shared" ca="1" si="43"/>
        <v/>
      </c>
      <c r="E219" s="33" t="str">
        <f t="shared" ca="1" si="43"/>
        <v/>
      </c>
      <c r="F219" s="40" t="str">
        <f t="shared" ca="1" si="43"/>
        <v/>
      </c>
      <c r="G219" s="38" t="str">
        <f t="shared" ca="1" si="43"/>
        <v/>
      </c>
      <c r="H219" s="39" t="str">
        <f t="shared" ca="1" si="43"/>
        <v/>
      </c>
      <c r="I219" s="36" t="str">
        <f t="shared" ca="1" si="43"/>
        <v/>
      </c>
      <c r="J219" s="36" t="str">
        <f t="shared" ca="1" si="43"/>
        <v/>
      </c>
      <c r="K219" s="36" t="str">
        <f t="shared" ca="1" si="43"/>
        <v/>
      </c>
      <c r="L219" s="36" t="str">
        <f t="shared" ca="1" si="43"/>
        <v/>
      </c>
      <c r="M219" s="36" t="str">
        <f t="shared" ca="1" si="43"/>
        <v/>
      </c>
      <c r="N219" s="36" t="str">
        <f t="shared" ca="1" si="43"/>
        <v/>
      </c>
      <c r="O219" s="36" t="str">
        <f t="shared" ca="1" si="41"/>
        <v/>
      </c>
      <c r="P219" s="36" t="str">
        <f t="shared" ca="1" si="41"/>
        <v/>
      </c>
      <c r="Q219" s="36" t="str">
        <f t="shared" ca="1" si="41"/>
        <v/>
      </c>
      <c r="R219" s="36" t="str">
        <f t="shared" ca="1" si="41"/>
        <v/>
      </c>
      <c r="S219" s="34" t="str">
        <f t="shared" ca="1" si="41"/>
        <v/>
      </c>
      <c r="T219" s="34" t="str">
        <f t="shared" ca="1" si="41"/>
        <v/>
      </c>
      <c r="U219" s="14" t="str">
        <f t="shared" ca="1" si="31"/>
        <v/>
      </c>
      <c r="V219" s="14" t="str">
        <f t="shared" ca="1" si="31"/>
        <v/>
      </c>
      <c r="W219" s="15" t="str">
        <f t="shared" ca="1" si="40"/>
        <v/>
      </c>
    </row>
    <row r="220" spans="1:23" ht="18.75">
      <c r="A220" s="13">
        <v>218</v>
      </c>
      <c r="B220" s="25" t="str">
        <f t="shared" si="39"/>
        <v/>
      </c>
      <c r="C220" s="36" t="str">
        <f t="array" ref="C220">IFERROR(INDEX(N°_Ins,SMALL(IF((Section=$C$1),ROW($1:$799)),$A220)),"")</f>
        <v/>
      </c>
      <c r="D220" s="33" t="str">
        <f t="shared" ca="1" si="43"/>
        <v/>
      </c>
      <c r="E220" s="33" t="str">
        <f t="shared" ca="1" si="43"/>
        <v/>
      </c>
      <c r="F220" s="40" t="str">
        <f t="shared" ca="1" si="43"/>
        <v/>
      </c>
      <c r="G220" s="38" t="str">
        <f t="shared" ca="1" si="43"/>
        <v/>
      </c>
      <c r="H220" s="39" t="str">
        <f t="shared" ca="1" si="43"/>
        <v/>
      </c>
      <c r="I220" s="36" t="str">
        <f t="shared" ca="1" si="43"/>
        <v/>
      </c>
      <c r="J220" s="36" t="str">
        <f t="shared" ca="1" si="43"/>
        <v/>
      </c>
      <c r="K220" s="36" t="str">
        <f t="shared" ca="1" si="43"/>
        <v/>
      </c>
      <c r="L220" s="36" t="str">
        <f t="shared" ca="1" si="43"/>
        <v/>
      </c>
      <c r="M220" s="36" t="str">
        <f t="shared" ca="1" si="43"/>
        <v/>
      </c>
      <c r="N220" s="36" t="str">
        <f t="shared" ca="1" si="43"/>
        <v/>
      </c>
      <c r="O220" s="36" t="str">
        <f t="shared" ca="1" si="41"/>
        <v/>
      </c>
      <c r="P220" s="36" t="str">
        <f t="shared" ca="1" si="41"/>
        <v/>
      </c>
      <c r="Q220" s="36" t="str">
        <f t="shared" ca="1" si="41"/>
        <v/>
      </c>
      <c r="R220" s="36" t="str">
        <f t="shared" ca="1" si="41"/>
        <v/>
      </c>
      <c r="S220" s="34" t="str">
        <f t="shared" ca="1" si="41"/>
        <v/>
      </c>
      <c r="T220" s="34" t="str">
        <f t="shared" ca="1" si="41"/>
        <v/>
      </c>
      <c r="U220" s="14" t="str">
        <f t="shared" ca="1" si="31"/>
        <v/>
      </c>
      <c r="V220" s="14" t="str">
        <f t="shared" ca="1" si="31"/>
        <v/>
      </c>
      <c r="W220" s="15" t="str">
        <f t="shared" ca="1" si="40"/>
        <v/>
      </c>
    </row>
    <row r="221" spans="1:23" ht="18.75">
      <c r="A221" s="13">
        <v>219</v>
      </c>
      <c r="B221" s="25" t="str">
        <f t="shared" si="39"/>
        <v/>
      </c>
      <c r="C221" s="36" t="str">
        <f t="array" ref="C221">IFERROR(INDEX(N°_Ins,SMALL(IF((Section=$C$1),ROW($1:$799)),$A221)),"")</f>
        <v/>
      </c>
      <c r="D221" s="33" t="str">
        <f t="shared" ca="1" si="43"/>
        <v/>
      </c>
      <c r="E221" s="33" t="str">
        <f t="shared" ca="1" si="43"/>
        <v/>
      </c>
      <c r="F221" s="40" t="str">
        <f t="shared" ca="1" si="43"/>
        <v/>
      </c>
      <c r="G221" s="38" t="str">
        <f t="shared" ca="1" si="43"/>
        <v/>
      </c>
      <c r="H221" s="39" t="str">
        <f t="shared" ca="1" si="43"/>
        <v/>
      </c>
      <c r="I221" s="36" t="str">
        <f t="shared" ca="1" si="43"/>
        <v/>
      </c>
      <c r="J221" s="36" t="str">
        <f t="shared" ca="1" si="43"/>
        <v/>
      </c>
      <c r="K221" s="36" t="str">
        <f t="shared" ca="1" si="43"/>
        <v/>
      </c>
      <c r="L221" s="36" t="str">
        <f t="shared" ca="1" si="43"/>
        <v/>
      </c>
      <c r="M221" s="36" t="str">
        <f t="shared" ca="1" si="43"/>
        <v/>
      </c>
      <c r="N221" s="36" t="str">
        <f t="shared" ca="1" si="43"/>
        <v/>
      </c>
      <c r="O221" s="36" t="str">
        <f t="shared" ca="1" si="41"/>
        <v/>
      </c>
      <c r="P221" s="36" t="str">
        <f t="shared" ca="1" si="41"/>
        <v/>
      </c>
      <c r="Q221" s="36" t="str">
        <f t="shared" ca="1" si="41"/>
        <v/>
      </c>
      <c r="R221" s="36" t="str">
        <f t="shared" ca="1" si="41"/>
        <v/>
      </c>
      <c r="S221" s="34" t="str">
        <f t="shared" ca="1" si="41"/>
        <v/>
      </c>
      <c r="T221" s="34" t="str">
        <f t="shared" ca="1" si="41"/>
        <v/>
      </c>
      <c r="U221" s="14" t="str">
        <f t="shared" ca="1" si="31"/>
        <v/>
      </c>
      <c r="V221" s="14" t="str">
        <f t="shared" ca="1" si="31"/>
        <v/>
      </c>
      <c r="W221" s="15" t="str">
        <f t="shared" ca="1" si="40"/>
        <v/>
      </c>
    </row>
    <row r="222" spans="1:23" ht="18.75">
      <c r="A222" s="13">
        <v>220</v>
      </c>
      <c r="B222" s="25" t="str">
        <f t="shared" si="39"/>
        <v/>
      </c>
      <c r="C222" s="36" t="str">
        <f t="array" ref="C222">IFERROR(INDEX(N°_Ins,SMALL(IF((Section=$C$1),ROW($1:$799)),$A222)),"")</f>
        <v/>
      </c>
      <c r="D222" s="33" t="str">
        <f t="shared" ca="1" si="43"/>
        <v/>
      </c>
      <c r="E222" s="33" t="str">
        <f t="shared" ca="1" si="43"/>
        <v/>
      </c>
      <c r="F222" s="40" t="str">
        <f t="shared" ca="1" si="43"/>
        <v/>
      </c>
      <c r="G222" s="38" t="str">
        <f t="shared" ca="1" si="43"/>
        <v/>
      </c>
      <c r="H222" s="39" t="str">
        <f t="shared" ca="1" si="43"/>
        <v/>
      </c>
      <c r="I222" s="36" t="str">
        <f t="shared" ca="1" si="43"/>
        <v/>
      </c>
      <c r="J222" s="36" t="str">
        <f t="shared" ca="1" si="43"/>
        <v/>
      </c>
      <c r="K222" s="36" t="str">
        <f t="shared" ca="1" si="43"/>
        <v/>
      </c>
      <c r="L222" s="36" t="str">
        <f t="shared" ca="1" si="43"/>
        <v/>
      </c>
      <c r="M222" s="36" t="str">
        <f t="shared" ca="1" si="43"/>
        <v/>
      </c>
      <c r="N222" s="36" t="str">
        <f t="shared" ca="1" si="43"/>
        <v/>
      </c>
      <c r="O222" s="36" t="str">
        <f t="shared" ca="1" si="41"/>
        <v/>
      </c>
      <c r="P222" s="36" t="str">
        <f t="shared" ca="1" si="41"/>
        <v/>
      </c>
      <c r="Q222" s="36" t="str">
        <f t="shared" ca="1" si="41"/>
        <v/>
      </c>
      <c r="R222" s="36" t="str">
        <f t="shared" ca="1" si="41"/>
        <v/>
      </c>
      <c r="S222" s="34" t="str">
        <f t="shared" ca="1" si="41"/>
        <v/>
      </c>
      <c r="T222" s="34" t="str">
        <f t="shared" ca="1" si="41"/>
        <v/>
      </c>
      <c r="U222" s="14" t="str">
        <f t="shared" ca="1" si="31"/>
        <v/>
      </c>
      <c r="V222" s="14" t="str">
        <f t="shared" ca="1" si="31"/>
        <v/>
      </c>
      <c r="W222" s="15" t="str">
        <f t="shared" ca="1" si="40"/>
        <v/>
      </c>
    </row>
    <row r="223" spans="1:23" ht="18.75">
      <c r="A223" s="13">
        <v>221</v>
      </c>
      <c r="B223" s="25" t="str">
        <f t="shared" si="39"/>
        <v/>
      </c>
      <c r="C223" s="36" t="str">
        <f t="array" ref="C223">IFERROR(INDEX(N°_Ins,SMALL(IF((Section=$C$1),ROW($1:$799)),$A223)),"")</f>
        <v/>
      </c>
      <c r="D223" s="33" t="str">
        <f t="shared" ca="1" si="43"/>
        <v/>
      </c>
      <c r="E223" s="33" t="str">
        <f t="shared" ca="1" si="43"/>
        <v/>
      </c>
      <c r="F223" s="40" t="str">
        <f t="shared" ca="1" si="43"/>
        <v/>
      </c>
      <c r="G223" s="38" t="str">
        <f t="shared" ca="1" si="43"/>
        <v/>
      </c>
      <c r="H223" s="39" t="str">
        <f t="shared" ca="1" si="43"/>
        <v/>
      </c>
      <c r="I223" s="36" t="str">
        <f t="shared" ca="1" si="43"/>
        <v/>
      </c>
      <c r="J223" s="36" t="str">
        <f t="shared" ca="1" si="43"/>
        <v/>
      </c>
      <c r="K223" s="36" t="str">
        <f t="shared" ca="1" si="43"/>
        <v/>
      </c>
      <c r="L223" s="36" t="str">
        <f t="shared" ca="1" si="43"/>
        <v/>
      </c>
      <c r="M223" s="36" t="str">
        <f t="shared" ca="1" si="43"/>
        <v/>
      </c>
      <c r="N223" s="36" t="str">
        <f t="shared" ca="1" si="43"/>
        <v/>
      </c>
      <c r="O223" s="36" t="str">
        <f t="shared" ca="1" si="41"/>
        <v/>
      </c>
      <c r="P223" s="36" t="str">
        <f t="shared" ca="1" si="41"/>
        <v/>
      </c>
      <c r="Q223" s="36" t="str">
        <f t="shared" ca="1" si="41"/>
        <v/>
      </c>
      <c r="R223" s="36" t="str">
        <f t="shared" ca="1" si="41"/>
        <v/>
      </c>
      <c r="S223" s="34" t="str">
        <f t="shared" ca="1" si="41"/>
        <v/>
      </c>
      <c r="T223" s="34" t="str">
        <f t="shared" ca="1" si="41"/>
        <v/>
      </c>
      <c r="U223" s="14" t="str">
        <f t="shared" ca="1" si="31"/>
        <v/>
      </c>
      <c r="V223" s="14" t="str">
        <f t="shared" ca="1" si="31"/>
        <v/>
      </c>
      <c r="W223" s="15" t="str">
        <f t="shared" ca="1" si="40"/>
        <v/>
      </c>
    </row>
    <row r="224" spans="1:23" ht="18.75">
      <c r="A224" s="13">
        <v>222</v>
      </c>
      <c r="B224" s="25" t="str">
        <f t="shared" si="39"/>
        <v/>
      </c>
      <c r="C224" s="36" t="str">
        <f t="array" ref="C224">IFERROR(INDEX(N°_Ins,SMALL(IF((Section=$C$1),ROW($1:$799)),$A224)),"")</f>
        <v/>
      </c>
      <c r="D224" s="33" t="str">
        <f t="shared" ca="1" si="43"/>
        <v/>
      </c>
      <c r="E224" s="33" t="str">
        <f t="shared" ca="1" si="43"/>
        <v/>
      </c>
      <c r="F224" s="40" t="str">
        <f t="shared" ca="1" si="43"/>
        <v/>
      </c>
      <c r="G224" s="38" t="str">
        <f t="shared" ca="1" si="43"/>
        <v/>
      </c>
      <c r="H224" s="39" t="str">
        <f t="shared" ca="1" si="43"/>
        <v/>
      </c>
      <c r="I224" s="36" t="str">
        <f t="shared" ca="1" si="43"/>
        <v/>
      </c>
      <c r="J224" s="36" t="str">
        <f t="shared" ca="1" si="43"/>
        <v/>
      </c>
      <c r="K224" s="36" t="str">
        <f t="shared" ca="1" si="43"/>
        <v/>
      </c>
      <c r="L224" s="36" t="str">
        <f t="shared" ca="1" si="43"/>
        <v/>
      </c>
      <c r="M224" s="36" t="str">
        <f t="shared" ca="1" si="43"/>
        <v/>
      </c>
      <c r="N224" s="36" t="str">
        <f t="shared" ca="1" si="43"/>
        <v/>
      </c>
      <c r="O224" s="36" t="str">
        <f t="shared" ca="1" si="41"/>
        <v/>
      </c>
      <c r="P224" s="36" t="str">
        <f t="shared" ca="1" si="41"/>
        <v/>
      </c>
      <c r="Q224" s="36" t="str">
        <f t="shared" ca="1" si="41"/>
        <v/>
      </c>
      <c r="R224" s="36" t="str">
        <f t="shared" ca="1" si="41"/>
        <v/>
      </c>
      <c r="S224" s="34" t="str">
        <f t="shared" ca="1" si="41"/>
        <v/>
      </c>
      <c r="T224" s="34" t="str">
        <f t="shared" ca="1" si="41"/>
        <v/>
      </c>
      <c r="U224" s="14" t="str">
        <f t="shared" ca="1" si="31"/>
        <v/>
      </c>
      <c r="V224" s="14" t="str">
        <f t="shared" ca="1" si="31"/>
        <v/>
      </c>
      <c r="W224" s="15" t="str">
        <f t="shared" ref="W224:W243" ca="1" si="44">IF($C224="","",INDIRECT(ADDRESS(MATCH($C224,N°_Ins,0)+2,COLUMN()-2,3,1,"inscription"),1))</f>
        <v/>
      </c>
    </row>
    <row r="225" spans="1:23" ht="18.75">
      <c r="A225" s="13">
        <v>223</v>
      </c>
      <c r="B225" s="25" t="str">
        <f t="shared" si="39"/>
        <v/>
      </c>
      <c r="C225" s="36" t="str">
        <f t="array" ref="C225">IFERROR(INDEX(N°_Ins,SMALL(IF((Section=$C$1),ROW($1:$799)),$A225)),"")</f>
        <v/>
      </c>
      <c r="D225" s="33" t="str">
        <f t="shared" ca="1" si="43"/>
        <v/>
      </c>
      <c r="E225" s="33" t="str">
        <f t="shared" ca="1" si="43"/>
        <v/>
      </c>
      <c r="F225" s="40" t="str">
        <f t="shared" ca="1" si="43"/>
        <v/>
      </c>
      <c r="G225" s="38" t="str">
        <f t="shared" ca="1" si="43"/>
        <v/>
      </c>
      <c r="H225" s="39" t="str">
        <f t="shared" ca="1" si="43"/>
        <v/>
      </c>
      <c r="I225" s="36" t="str">
        <f t="shared" ca="1" si="43"/>
        <v/>
      </c>
      <c r="J225" s="36" t="str">
        <f t="shared" ca="1" si="43"/>
        <v/>
      </c>
      <c r="K225" s="36" t="str">
        <f t="shared" ca="1" si="43"/>
        <v/>
      </c>
      <c r="L225" s="36" t="str">
        <f t="shared" ca="1" si="43"/>
        <v/>
      </c>
      <c r="M225" s="36" t="str">
        <f t="shared" ca="1" si="43"/>
        <v/>
      </c>
      <c r="N225" s="36" t="str">
        <f t="shared" ca="1" si="43"/>
        <v/>
      </c>
      <c r="O225" s="36" t="str">
        <f t="shared" ca="1" si="41"/>
        <v/>
      </c>
      <c r="P225" s="36" t="str">
        <f t="shared" ca="1" si="41"/>
        <v/>
      </c>
      <c r="Q225" s="36" t="str">
        <f t="shared" ca="1" si="41"/>
        <v/>
      </c>
      <c r="R225" s="36" t="str">
        <f t="shared" ca="1" si="41"/>
        <v/>
      </c>
      <c r="S225" s="34" t="str">
        <f t="shared" ca="1" si="41"/>
        <v/>
      </c>
      <c r="T225" s="34" t="str">
        <f t="shared" ca="1" si="41"/>
        <v/>
      </c>
      <c r="U225" s="14" t="str">
        <f t="shared" ca="1" si="31"/>
        <v/>
      </c>
      <c r="V225" s="14" t="str">
        <f t="shared" ca="1" si="31"/>
        <v/>
      </c>
      <c r="W225" s="15" t="str">
        <f t="shared" ca="1" si="44"/>
        <v/>
      </c>
    </row>
    <row r="226" spans="1:23" ht="18.75">
      <c r="A226" s="13">
        <v>224</v>
      </c>
      <c r="B226" s="25" t="str">
        <f t="shared" si="39"/>
        <v/>
      </c>
      <c r="C226" s="36" t="str">
        <f t="array" ref="C226">IFERROR(INDEX(N°_Ins,SMALL(IF((Section=$C$1),ROW($1:$799)),$A226)),"")</f>
        <v/>
      </c>
      <c r="D226" s="33" t="str">
        <f t="shared" ca="1" si="43"/>
        <v/>
      </c>
      <c r="E226" s="33" t="str">
        <f t="shared" ca="1" si="43"/>
        <v/>
      </c>
      <c r="F226" s="40" t="str">
        <f t="shared" ca="1" si="43"/>
        <v/>
      </c>
      <c r="G226" s="38" t="str">
        <f t="shared" ca="1" si="43"/>
        <v/>
      </c>
      <c r="H226" s="39" t="str">
        <f t="shared" ca="1" si="43"/>
        <v/>
      </c>
      <c r="I226" s="36" t="str">
        <f t="shared" ca="1" si="43"/>
        <v/>
      </c>
      <c r="J226" s="36" t="str">
        <f t="shared" ca="1" si="43"/>
        <v/>
      </c>
      <c r="K226" s="36" t="str">
        <f t="shared" ca="1" si="43"/>
        <v/>
      </c>
      <c r="L226" s="36" t="str">
        <f t="shared" ca="1" si="43"/>
        <v/>
      </c>
      <c r="M226" s="36" t="str">
        <f t="shared" ca="1" si="43"/>
        <v/>
      </c>
      <c r="N226" s="36" t="str">
        <f t="shared" ca="1" si="43"/>
        <v/>
      </c>
      <c r="O226" s="36" t="str">
        <f t="shared" ca="1" si="41"/>
        <v/>
      </c>
      <c r="P226" s="36" t="str">
        <f t="shared" ca="1" si="41"/>
        <v/>
      </c>
      <c r="Q226" s="36" t="str">
        <f t="shared" ca="1" si="41"/>
        <v/>
      </c>
      <c r="R226" s="36" t="str">
        <f t="shared" ca="1" si="41"/>
        <v/>
      </c>
      <c r="S226" s="34" t="str">
        <f t="shared" ca="1" si="41"/>
        <v/>
      </c>
      <c r="T226" s="34" t="str">
        <f t="shared" ca="1" si="41"/>
        <v/>
      </c>
      <c r="U226" s="14" t="str">
        <f t="shared" ca="1" si="31"/>
        <v/>
      </c>
      <c r="V226" s="14" t="str">
        <f t="shared" ca="1" si="31"/>
        <v/>
      </c>
      <c r="W226" s="15" t="str">
        <f t="shared" ca="1" si="44"/>
        <v/>
      </c>
    </row>
    <row r="227" spans="1:23" ht="18.75">
      <c r="A227" s="13">
        <v>225</v>
      </c>
      <c r="B227" s="25" t="str">
        <f t="shared" si="39"/>
        <v/>
      </c>
      <c r="C227" s="36" t="str">
        <f t="array" ref="C227">IFERROR(INDEX(N°_Ins,SMALL(IF((Section=$C$1),ROW($1:$799)),$A227)),"")</f>
        <v/>
      </c>
      <c r="D227" s="33" t="str">
        <f t="shared" ca="1" si="43"/>
        <v/>
      </c>
      <c r="E227" s="33" t="str">
        <f t="shared" ca="1" si="43"/>
        <v/>
      </c>
      <c r="F227" s="40" t="str">
        <f t="shared" ca="1" si="43"/>
        <v/>
      </c>
      <c r="G227" s="38" t="str">
        <f t="shared" ca="1" si="43"/>
        <v/>
      </c>
      <c r="H227" s="39" t="str">
        <f t="shared" ca="1" si="43"/>
        <v/>
      </c>
      <c r="I227" s="36" t="str">
        <f t="shared" ca="1" si="43"/>
        <v/>
      </c>
      <c r="J227" s="36" t="str">
        <f t="shared" ca="1" si="43"/>
        <v/>
      </c>
      <c r="K227" s="36" t="str">
        <f t="shared" ca="1" si="43"/>
        <v/>
      </c>
      <c r="L227" s="36" t="str">
        <f t="shared" ca="1" si="43"/>
        <v/>
      </c>
      <c r="M227" s="36" t="str">
        <f t="shared" ca="1" si="43"/>
        <v/>
      </c>
      <c r="N227" s="36" t="str">
        <f t="shared" ca="1" si="43"/>
        <v/>
      </c>
      <c r="O227" s="36" t="str">
        <f t="shared" ca="1" si="41"/>
        <v/>
      </c>
      <c r="P227" s="36" t="str">
        <f t="shared" ca="1" si="41"/>
        <v/>
      </c>
      <c r="Q227" s="36" t="str">
        <f t="shared" ca="1" si="41"/>
        <v/>
      </c>
      <c r="R227" s="36" t="str">
        <f t="shared" ca="1" si="41"/>
        <v/>
      </c>
      <c r="S227" s="34" t="str">
        <f t="shared" ca="1" si="41"/>
        <v/>
      </c>
      <c r="T227" s="34" t="str">
        <f t="shared" ca="1" si="41"/>
        <v/>
      </c>
      <c r="U227" s="14" t="str">
        <f t="shared" ref="U227:V290" ca="1" si="45">IF($C227="","",INDIRECT(ADDRESS(MATCH($C227,N°_Ins,0)+2,COLUMN()+2,3,1,"inscription"),1))</f>
        <v/>
      </c>
      <c r="V227" s="14" t="str">
        <f t="shared" ca="1" si="45"/>
        <v/>
      </c>
      <c r="W227" s="15" t="str">
        <f t="shared" ca="1" si="44"/>
        <v/>
      </c>
    </row>
    <row r="228" spans="1:23" ht="18.75">
      <c r="A228" s="13">
        <v>226</v>
      </c>
      <c r="B228" s="25" t="str">
        <f t="shared" si="39"/>
        <v/>
      </c>
      <c r="C228" s="36" t="str">
        <f t="array" ref="C228">IFERROR(INDEX(N°_Ins,SMALL(IF((Section=$C$1),ROW($1:$799)),$A228)),"")</f>
        <v/>
      </c>
      <c r="D228" s="33" t="str">
        <f t="shared" ca="1" si="43"/>
        <v/>
      </c>
      <c r="E228" s="33" t="str">
        <f t="shared" ca="1" si="43"/>
        <v/>
      </c>
      <c r="F228" s="40" t="str">
        <f t="shared" ca="1" si="43"/>
        <v/>
      </c>
      <c r="G228" s="38" t="str">
        <f t="shared" ca="1" si="43"/>
        <v/>
      </c>
      <c r="H228" s="39" t="str">
        <f t="shared" ca="1" si="43"/>
        <v/>
      </c>
      <c r="I228" s="36" t="str">
        <f t="shared" ca="1" si="43"/>
        <v/>
      </c>
      <c r="J228" s="36" t="str">
        <f t="shared" ca="1" si="43"/>
        <v/>
      </c>
      <c r="K228" s="36" t="str">
        <f t="shared" ca="1" si="43"/>
        <v/>
      </c>
      <c r="L228" s="36" t="str">
        <f t="shared" ca="1" si="43"/>
        <v/>
      </c>
      <c r="M228" s="36" t="str">
        <f t="shared" ca="1" si="43"/>
        <v/>
      </c>
      <c r="N228" s="36" t="str">
        <f t="shared" ca="1" si="43"/>
        <v/>
      </c>
      <c r="O228" s="36" t="str">
        <f t="shared" ca="1" si="41"/>
        <v/>
      </c>
      <c r="P228" s="36" t="str">
        <f t="shared" ca="1" si="41"/>
        <v/>
      </c>
      <c r="Q228" s="36" t="str">
        <f t="shared" ca="1" si="41"/>
        <v/>
      </c>
      <c r="R228" s="36" t="str">
        <f t="shared" ca="1" si="41"/>
        <v/>
      </c>
      <c r="S228" s="34" t="str">
        <f t="shared" ca="1" si="41"/>
        <v/>
      </c>
      <c r="T228" s="34" t="str">
        <f t="shared" ca="1" si="41"/>
        <v/>
      </c>
      <c r="U228" s="14" t="str">
        <f t="shared" ca="1" si="45"/>
        <v/>
      </c>
      <c r="V228" s="14" t="str">
        <f t="shared" ca="1" si="45"/>
        <v/>
      </c>
      <c r="W228" s="15" t="str">
        <f t="shared" ca="1" si="44"/>
        <v/>
      </c>
    </row>
    <row r="229" spans="1:23" ht="18.75">
      <c r="A229" s="13">
        <v>227</v>
      </c>
      <c r="B229" s="25" t="str">
        <f t="shared" si="39"/>
        <v/>
      </c>
      <c r="C229" s="36" t="str">
        <f t="array" ref="C229">IFERROR(INDEX(N°_Ins,SMALL(IF((Section=$C$1),ROW($1:$799)),$A229)),"")</f>
        <v/>
      </c>
      <c r="D229" s="33" t="str">
        <f t="shared" ca="1" si="43"/>
        <v/>
      </c>
      <c r="E229" s="33" t="str">
        <f t="shared" ca="1" si="43"/>
        <v/>
      </c>
      <c r="F229" s="40" t="str">
        <f t="shared" ca="1" si="43"/>
        <v/>
      </c>
      <c r="G229" s="38" t="str">
        <f t="shared" ca="1" si="43"/>
        <v/>
      </c>
      <c r="H229" s="39" t="str">
        <f t="shared" ca="1" si="43"/>
        <v/>
      </c>
      <c r="I229" s="36" t="str">
        <f t="shared" ca="1" si="43"/>
        <v/>
      </c>
      <c r="J229" s="36" t="str">
        <f t="shared" ca="1" si="43"/>
        <v/>
      </c>
      <c r="K229" s="36" t="str">
        <f t="shared" ca="1" si="43"/>
        <v/>
      </c>
      <c r="L229" s="36" t="str">
        <f t="shared" ca="1" si="43"/>
        <v/>
      </c>
      <c r="M229" s="36" t="str">
        <f t="shared" ca="1" si="43"/>
        <v/>
      </c>
      <c r="N229" s="36" t="str">
        <f t="shared" ca="1" si="43"/>
        <v/>
      </c>
      <c r="O229" s="36" t="str">
        <f t="shared" ca="1" si="41"/>
        <v/>
      </c>
      <c r="P229" s="36" t="str">
        <f t="shared" ca="1" si="41"/>
        <v/>
      </c>
      <c r="Q229" s="36" t="str">
        <f t="shared" ca="1" si="41"/>
        <v/>
      </c>
      <c r="R229" s="36" t="str">
        <f t="shared" ca="1" si="41"/>
        <v/>
      </c>
      <c r="S229" s="34" t="str">
        <f t="shared" ca="1" si="41"/>
        <v/>
      </c>
      <c r="T229" s="34" t="str">
        <f t="shared" ca="1" si="41"/>
        <v/>
      </c>
      <c r="U229" s="14" t="str">
        <f t="shared" ca="1" si="45"/>
        <v/>
      </c>
      <c r="V229" s="14" t="str">
        <f t="shared" ca="1" si="45"/>
        <v/>
      </c>
      <c r="W229" s="15" t="str">
        <f t="shared" ca="1" si="44"/>
        <v/>
      </c>
    </row>
    <row r="230" spans="1:23" ht="18.75">
      <c r="A230" s="13">
        <v>228</v>
      </c>
      <c r="B230" s="25" t="str">
        <f t="shared" si="39"/>
        <v/>
      </c>
      <c r="C230" s="36" t="str">
        <f t="array" ref="C230">IFERROR(INDEX(N°_Ins,SMALL(IF((Section=$C$1),ROW($1:$799)),$A230)),"")</f>
        <v/>
      </c>
      <c r="D230" s="33" t="str">
        <f t="shared" ca="1" si="43"/>
        <v/>
      </c>
      <c r="E230" s="33" t="str">
        <f t="shared" ca="1" si="43"/>
        <v/>
      </c>
      <c r="F230" s="40" t="str">
        <f t="shared" ca="1" si="43"/>
        <v/>
      </c>
      <c r="G230" s="38" t="str">
        <f t="shared" ca="1" si="43"/>
        <v/>
      </c>
      <c r="H230" s="39" t="str">
        <f t="shared" ca="1" si="43"/>
        <v/>
      </c>
      <c r="I230" s="36" t="str">
        <f t="shared" ca="1" si="43"/>
        <v/>
      </c>
      <c r="J230" s="36" t="str">
        <f t="shared" ca="1" si="43"/>
        <v/>
      </c>
      <c r="K230" s="36" t="str">
        <f t="shared" ca="1" si="43"/>
        <v/>
      </c>
      <c r="L230" s="36" t="str">
        <f t="shared" ca="1" si="43"/>
        <v/>
      </c>
      <c r="M230" s="36" t="str">
        <f t="shared" ca="1" si="43"/>
        <v/>
      </c>
      <c r="N230" s="36" t="str">
        <f t="shared" ca="1" si="43"/>
        <v/>
      </c>
      <c r="O230" s="36" t="str">
        <f t="shared" ca="1" si="41"/>
        <v/>
      </c>
      <c r="P230" s="36" t="str">
        <f t="shared" ca="1" si="41"/>
        <v/>
      </c>
      <c r="Q230" s="36" t="str">
        <f t="shared" ca="1" si="41"/>
        <v/>
      </c>
      <c r="R230" s="36" t="str">
        <f t="shared" ca="1" si="41"/>
        <v/>
      </c>
      <c r="S230" s="34" t="str">
        <f t="shared" ca="1" si="41"/>
        <v/>
      </c>
      <c r="T230" s="34" t="str">
        <f t="shared" ca="1" si="41"/>
        <v/>
      </c>
      <c r="U230" s="14" t="str">
        <f t="shared" ca="1" si="45"/>
        <v/>
      </c>
      <c r="V230" s="14" t="str">
        <f t="shared" ca="1" si="45"/>
        <v/>
      </c>
      <c r="W230" s="15" t="str">
        <f t="shared" ca="1" si="44"/>
        <v/>
      </c>
    </row>
    <row r="231" spans="1:23" ht="18.75">
      <c r="A231" s="13">
        <v>229</v>
      </c>
      <c r="B231" s="25" t="str">
        <f t="shared" si="39"/>
        <v/>
      </c>
      <c r="C231" s="36" t="str">
        <f t="array" ref="C231">IFERROR(INDEX(N°_Ins,SMALL(IF((Section=$C$1),ROW($1:$799)),$A231)),"")</f>
        <v/>
      </c>
      <c r="D231" s="33" t="str">
        <f t="shared" ca="1" si="43"/>
        <v/>
      </c>
      <c r="E231" s="33" t="str">
        <f t="shared" ca="1" si="43"/>
        <v/>
      </c>
      <c r="F231" s="40" t="str">
        <f t="shared" ca="1" si="43"/>
        <v/>
      </c>
      <c r="G231" s="38" t="str">
        <f t="shared" ca="1" si="43"/>
        <v/>
      </c>
      <c r="H231" s="39" t="str">
        <f t="shared" ca="1" si="43"/>
        <v/>
      </c>
      <c r="I231" s="36" t="str">
        <f t="shared" ca="1" si="43"/>
        <v/>
      </c>
      <c r="J231" s="36" t="str">
        <f t="shared" ca="1" si="43"/>
        <v/>
      </c>
      <c r="K231" s="36" t="str">
        <f t="shared" ca="1" si="43"/>
        <v/>
      </c>
      <c r="L231" s="36" t="str">
        <f t="shared" ca="1" si="43"/>
        <v/>
      </c>
      <c r="M231" s="36" t="str">
        <f t="shared" ca="1" si="43"/>
        <v/>
      </c>
      <c r="N231" s="36" t="str">
        <f t="shared" ca="1" si="43"/>
        <v/>
      </c>
      <c r="O231" s="36" t="str">
        <f t="shared" ca="1" si="41"/>
        <v/>
      </c>
      <c r="P231" s="36" t="str">
        <f t="shared" ca="1" si="41"/>
        <v/>
      </c>
      <c r="Q231" s="36" t="str">
        <f t="shared" ca="1" si="41"/>
        <v/>
      </c>
      <c r="R231" s="36" t="str">
        <f t="shared" ca="1" si="41"/>
        <v/>
      </c>
      <c r="S231" s="34" t="str">
        <f t="shared" ca="1" si="41"/>
        <v/>
      </c>
      <c r="T231" s="34" t="str">
        <f t="shared" ca="1" si="41"/>
        <v/>
      </c>
      <c r="U231" s="14" t="str">
        <f t="shared" ca="1" si="45"/>
        <v/>
      </c>
      <c r="V231" s="14" t="str">
        <f t="shared" ca="1" si="45"/>
        <v/>
      </c>
      <c r="W231" s="15" t="str">
        <f t="shared" ca="1" si="44"/>
        <v/>
      </c>
    </row>
    <row r="232" spans="1:23" ht="18.75">
      <c r="A232" s="13">
        <v>230</v>
      </c>
      <c r="B232" s="25" t="str">
        <f t="shared" si="39"/>
        <v/>
      </c>
      <c r="C232" s="36" t="str">
        <f t="array" ref="C232">IFERROR(INDEX(N°_Ins,SMALL(IF((Section=$C$1),ROW($1:$799)),$A232)),"")</f>
        <v/>
      </c>
      <c r="D232" s="33" t="str">
        <f t="shared" ca="1" si="43"/>
        <v/>
      </c>
      <c r="E232" s="33" t="str">
        <f t="shared" ca="1" si="43"/>
        <v/>
      </c>
      <c r="F232" s="40" t="str">
        <f t="shared" ca="1" si="43"/>
        <v/>
      </c>
      <c r="G232" s="38" t="str">
        <f t="shared" ca="1" si="43"/>
        <v/>
      </c>
      <c r="H232" s="39" t="str">
        <f t="shared" ca="1" si="43"/>
        <v/>
      </c>
      <c r="I232" s="36" t="str">
        <f t="shared" ca="1" si="43"/>
        <v/>
      </c>
      <c r="J232" s="36" t="str">
        <f t="shared" ca="1" si="43"/>
        <v/>
      </c>
      <c r="K232" s="36" t="str">
        <f t="shared" ca="1" si="43"/>
        <v/>
      </c>
      <c r="L232" s="36" t="str">
        <f t="shared" ca="1" si="43"/>
        <v/>
      </c>
      <c r="M232" s="36" t="str">
        <f t="shared" ca="1" si="43"/>
        <v/>
      </c>
      <c r="N232" s="36" t="str">
        <f t="shared" ca="1" si="43"/>
        <v/>
      </c>
      <c r="O232" s="36" t="str">
        <f t="shared" ca="1" si="41"/>
        <v/>
      </c>
      <c r="P232" s="36" t="str">
        <f t="shared" ca="1" si="41"/>
        <v/>
      </c>
      <c r="Q232" s="36" t="str">
        <f t="shared" ca="1" si="41"/>
        <v/>
      </c>
      <c r="R232" s="36" t="str">
        <f t="shared" ca="1" si="41"/>
        <v/>
      </c>
      <c r="S232" s="34" t="str">
        <f t="shared" ca="1" si="41"/>
        <v/>
      </c>
      <c r="T232" s="34" t="str">
        <f t="shared" ca="1" si="41"/>
        <v/>
      </c>
      <c r="U232" s="14" t="str">
        <f t="shared" ca="1" si="45"/>
        <v/>
      </c>
      <c r="V232" s="14" t="str">
        <f t="shared" ca="1" si="45"/>
        <v/>
      </c>
      <c r="W232" s="15" t="str">
        <f t="shared" ca="1" si="44"/>
        <v/>
      </c>
    </row>
    <row r="233" spans="1:23" ht="18.75">
      <c r="A233" s="13">
        <v>231</v>
      </c>
      <c r="B233" s="25" t="str">
        <f t="shared" si="39"/>
        <v/>
      </c>
      <c r="C233" s="36" t="str">
        <f t="array" ref="C233">IFERROR(INDEX(N°_Ins,SMALL(IF((Section=$C$1),ROW($1:$799)),$A233)),"")</f>
        <v/>
      </c>
      <c r="D233" s="33" t="str">
        <f t="shared" ca="1" si="43"/>
        <v/>
      </c>
      <c r="E233" s="33" t="str">
        <f t="shared" ca="1" si="43"/>
        <v/>
      </c>
      <c r="F233" s="40" t="str">
        <f t="shared" ca="1" si="43"/>
        <v/>
      </c>
      <c r="G233" s="38" t="str">
        <f t="shared" ca="1" si="43"/>
        <v/>
      </c>
      <c r="H233" s="39" t="str">
        <f t="shared" ca="1" si="43"/>
        <v/>
      </c>
      <c r="I233" s="36" t="str">
        <f t="shared" ca="1" si="43"/>
        <v/>
      </c>
      <c r="J233" s="36" t="str">
        <f t="shared" ca="1" si="43"/>
        <v/>
      </c>
      <c r="K233" s="36" t="str">
        <f t="shared" ca="1" si="43"/>
        <v/>
      </c>
      <c r="L233" s="36" t="str">
        <f t="shared" ca="1" si="43"/>
        <v/>
      </c>
      <c r="M233" s="36" t="str">
        <f t="shared" ca="1" si="43"/>
        <v/>
      </c>
      <c r="N233" s="36" t="str">
        <f t="shared" ca="1" si="43"/>
        <v/>
      </c>
      <c r="O233" s="36" t="str">
        <f t="shared" ca="1" si="41"/>
        <v/>
      </c>
      <c r="P233" s="36" t="str">
        <f t="shared" ca="1" si="41"/>
        <v/>
      </c>
      <c r="Q233" s="36" t="str">
        <f t="shared" ca="1" si="41"/>
        <v/>
      </c>
      <c r="R233" s="36" t="str">
        <f t="shared" ca="1" si="41"/>
        <v/>
      </c>
      <c r="S233" s="34" t="str">
        <f t="shared" ca="1" si="41"/>
        <v/>
      </c>
      <c r="T233" s="34" t="str">
        <f t="shared" ca="1" si="41"/>
        <v/>
      </c>
      <c r="U233" s="14" t="str">
        <f t="shared" ca="1" si="45"/>
        <v/>
      </c>
      <c r="V233" s="14" t="str">
        <f t="shared" ca="1" si="45"/>
        <v/>
      </c>
      <c r="W233" s="15" t="str">
        <f t="shared" ca="1" si="44"/>
        <v/>
      </c>
    </row>
    <row r="234" spans="1:23" ht="18.75">
      <c r="A234" s="13">
        <v>232</v>
      </c>
      <c r="B234" s="25" t="str">
        <f t="shared" si="39"/>
        <v/>
      </c>
      <c r="C234" s="36" t="str">
        <f t="array" ref="C234">IFERROR(INDEX(N°_Ins,SMALL(IF((Section=$C$1),ROW($1:$799)),$A234)),"")</f>
        <v/>
      </c>
      <c r="D234" s="33" t="str">
        <f t="shared" ca="1" si="43"/>
        <v/>
      </c>
      <c r="E234" s="33" t="str">
        <f t="shared" ca="1" si="43"/>
        <v/>
      </c>
      <c r="F234" s="40" t="str">
        <f t="shared" ca="1" si="43"/>
        <v/>
      </c>
      <c r="G234" s="38" t="str">
        <f t="shared" ca="1" si="43"/>
        <v/>
      </c>
      <c r="H234" s="39" t="str">
        <f t="shared" ca="1" si="43"/>
        <v/>
      </c>
      <c r="I234" s="36" t="str">
        <f t="shared" ca="1" si="43"/>
        <v/>
      </c>
      <c r="J234" s="36" t="str">
        <f t="shared" ca="1" si="43"/>
        <v/>
      </c>
      <c r="K234" s="36" t="str">
        <f t="shared" ca="1" si="43"/>
        <v/>
      </c>
      <c r="L234" s="36" t="str">
        <f t="shared" ca="1" si="43"/>
        <v/>
      </c>
      <c r="M234" s="36" t="str">
        <f t="shared" ca="1" si="43"/>
        <v/>
      </c>
      <c r="N234" s="36" t="str">
        <f t="shared" ca="1" si="43"/>
        <v/>
      </c>
      <c r="O234" s="36" t="str">
        <f t="shared" ca="1" si="41"/>
        <v/>
      </c>
      <c r="P234" s="36" t="str">
        <f t="shared" ca="1" si="41"/>
        <v/>
      </c>
      <c r="Q234" s="36" t="str">
        <f t="shared" ca="1" si="41"/>
        <v/>
      </c>
      <c r="R234" s="36" t="str">
        <f t="shared" ca="1" si="41"/>
        <v/>
      </c>
      <c r="S234" s="34" t="str">
        <f t="shared" ca="1" si="41"/>
        <v/>
      </c>
      <c r="T234" s="34" t="str">
        <f t="shared" ca="1" si="41"/>
        <v/>
      </c>
      <c r="U234" s="14" t="str">
        <f t="shared" ca="1" si="45"/>
        <v/>
      </c>
      <c r="V234" s="14" t="str">
        <f t="shared" ca="1" si="45"/>
        <v/>
      </c>
      <c r="W234" s="15" t="str">
        <f t="shared" ca="1" si="44"/>
        <v/>
      </c>
    </row>
    <row r="235" spans="1:23" ht="18.75">
      <c r="A235" s="13">
        <v>233</v>
      </c>
      <c r="B235" s="25" t="str">
        <f t="shared" si="39"/>
        <v/>
      </c>
      <c r="C235" s="36" t="str">
        <f t="array" ref="C235">IFERROR(INDEX(N°_Ins,SMALL(IF((Section=$C$1),ROW($1:$799)),$A235)),"")</f>
        <v/>
      </c>
      <c r="D235" s="33" t="str">
        <f t="shared" ca="1" si="43"/>
        <v/>
      </c>
      <c r="E235" s="33" t="str">
        <f t="shared" ca="1" si="43"/>
        <v/>
      </c>
      <c r="F235" s="40" t="str">
        <f t="shared" ca="1" si="43"/>
        <v/>
      </c>
      <c r="G235" s="38" t="str">
        <f t="shared" ca="1" si="43"/>
        <v/>
      </c>
      <c r="H235" s="39" t="str">
        <f t="shared" ca="1" si="43"/>
        <v/>
      </c>
      <c r="I235" s="36" t="str">
        <f t="shared" ca="1" si="43"/>
        <v/>
      </c>
      <c r="J235" s="36" t="str">
        <f t="shared" ca="1" si="43"/>
        <v/>
      </c>
      <c r="K235" s="36" t="str">
        <f t="shared" ca="1" si="43"/>
        <v/>
      </c>
      <c r="L235" s="36" t="str">
        <f t="shared" ca="1" si="43"/>
        <v/>
      </c>
      <c r="M235" s="36" t="str">
        <f t="shared" ca="1" si="43"/>
        <v/>
      </c>
      <c r="N235" s="36" t="str">
        <f t="shared" ca="1" si="43"/>
        <v/>
      </c>
      <c r="O235" s="36" t="str">
        <f t="shared" ca="1" si="41"/>
        <v/>
      </c>
      <c r="P235" s="36" t="str">
        <f t="shared" ca="1" si="41"/>
        <v/>
      </c>
      <c r="Q235" s="36" t="str">
        <f t="shared" ca="1" si="41"/>
        <v/>
      </c>
      <c r="R235" s="36" t="str">
        <f t="shared" ca="1" si="41"/>
        <v/>
      </c>
      <c r="S235" s="34" t="str">
        <f t="shared" ca="1" si="41"/>
        <v/>
      </c>
      <c r="T235" s="34" t="str">
        <f t="shared" ca="1" si="41"/>
        <v/>
      </c>
      <c r="U235" s="14" t="str">
        <f t="shared" ca="1" si="45"/>
        <v/>
      </c>
      <c r="V235" s="14" t="str">
        <f t="shared" ca="1" si="45"/>
        <v/>
      </c>
      <c r="W235" s="15" t="str">
        <f t="shared" ca="1" si="44"/>
        <v/>
      </c>
    </row>
    <row r="236" spans="1:23" ht="18.75">
      <c r="A236" s="13">
        <v>234</v>
      </c>
      <c r="B236" s="25" t="str">
        <f t="shared" si="39"/>
        <v/>
      </c>
      <c r="C236" s="36" t="str">
        <f t="array" ref="C236">IFERROR(INDEX(N°_Ins,SMALL(IF((Section=$C$1),ROW($1:$799)),$A236)),"")</f>
        <v/>
      </c>
      <c r="D236" s="33" t="str">
        <f t="shared" ca="1" si="43"/>
        <v/>
      </c>
      <c r="E236" s="33" t="str">
        <f t="shared" ca="1" si="43"/>
        <v/>
      </c>
      <c r="F236" s="40" t="str">
        <f t="shared" ca="1" si="43"/>
        <v/>
      </c>
      <c r="G236" s="38" t="str">
        <f t="shared" ca="1" si="43"/>
        <v/>
      </c>
      <c r="H236" s="39" t="str">
        <f t="shared" ca="1" si="43"/>
        <v/>
      </c>
      <c r="I236" s="36" t="str">
        <f t="shared" ca="1" si="43"/>
        <v/>
      </c>
      <c r="J236" s="36" t="str">
        <f t="shared" ca="1" si="43"/>
        <v/>
      </c>
      <c r="K236" s="36" t="str">
        <f t="shared" ca="1" si="43"/>
        <v/>
      </c>
      <c r="L236" s="36" t="str">
        <f t="shared" ca="1" si="43"/>
        <v/>
      </c>
      <c r="M236" s="36" t="str">
        <f t="shared" ca="1" si="43"/>
        <v/>
      </c>
      <c r="N236" s="36" t="str">
        <f t="shared" ca="1" si="43"/>
        <v/>
      </c>
      <c r="O236" s="36" t="str">
        <f t="shared" ca="1" si="41"/>
        <v/>
      </c>
      <c r="P236" s="36" t="str">
        <f t="shared" ca="1" si="41"/>
        <v/>
      </c>
      <c r="Q236" s="36" t="str">
        <f t="shared" ca="1" si="41"/>
        <v/>
      </c>
      <c r="R236" s="36" t="str">
        <f t="shared" ca="1" si="41"/>
        <v/>
      </c>
      <c r="S236" s="34" t="str">
        <f t="shared" ca="1" si="41"/>
        <v/>
      </c>
      <c r="T236" s="34" t="str">
        <f t="shared" ca="1" si="41"/>
        <v/>
      </c>
      <c r="U236" s="14" t="str">
        <f t="shared" ca="1" si="45"/>
        <v/>
      </c>
      <c r="V236" s="14" t="str">
        <f t="shared" ca="1" si="45"/>
        <v/>
      </c>
      <c r="W236" s="15" t="str">
        <f t="shared" ca="1" si="44"/>
        <v/>
      </c>
    </row>
    <row r="237" spans="1:23" ht="18.75">
      <c r="A237" s="13">
        <v>235</v>
      </c>
      <c r="B237" s="25" t="str">
        <f t="shared" si="39"/>
        <v/>
      </c>
      <c r="C237" s="36" t="str">
        <f t="array" ref="C237">IFERROR(INDEX(N°_Ins,SMALL(IF((Section=$C$1),ROW($1:$799)),$A237)),"")</f>
        <v/>
      </c>
      <c r="D237" s="33" t="str">
        <f t="shared" ca="1" si="43"/>
        <v/>
      </c>
      <c r="E237" s="33" t="str">
        <f t="shared" ca="1" si="43"/>
        <v/>
      </c>
      <c r="F237" s="40" t="str">
        <f t="shared" ca="1" si="43"/>
        <v/>
      </c>
      <c r="G237" s="38" t="str">
        <f t="shared" ca="1" si="43"/>
        <v/>
      </c>
      <c r="H237" s="39" t="str">
        <f t="shared" ca="1" si="43"/>
        <v/>
      </c>
      <c r="I237" s="36" t="str">
        <f t="shared" ca="1" si="43"/>
        <v/>
      </c>
      <c r="J237" s="36" t="str">
        <f t="shared" ca="1" si="43"/>
        <v/>
      </c>
      <c r="K237" s="36" t="str">
        <f t="shared" ca="1" si="43"/>
        <v/>
      </c>
      <c r="L237" s="36" t="str">
        <f t="shared" ca="1" si="43"/>
        <v/>
      </c>
      <c r="M237" s="36" t="str">
        <f t="shared" ca="1" si="43"/>
        <v/>
      </c>
      <c r="N237" s="36" t="str">
        <f t="shared" ca="1" si="43"/>
        <v/>
      </c>
      <c r="O237" s="36" t="str">
        <f t="shared" ca="1" si="41"/>
        <v/>
      </c>
      <c r="P237" s="36" t="str">
        <f t="shared" ca="1" si="41"/>
        <v/>
      </c>
      <c r="Q237" s="36" t="str">
        <f t="shared" ca="1" si="41"/>
        <v/>
      </c>
      <c r="R237" s="36" t="str">
        <f t="shared" ca="1" si="41"/>
        <v/>
      </c>
      <c r="S237" s="34" t="str">
        <f t="shared" ca="1" si="41"/>
        <v/>
      </c>
      <c r="T237" s="34" t="str">
        <f t="shared" ca="1" si="41"/>
        <v/>
      </c>
      <c r="U237" s="14" t="str">
        <f t="shared" ca="1" si="45"/>
        <v/>
      </c>
      <c r="V237" s="14" t="str">
        <f t="shared" ca="1" si="45"/>
        <v/>
      </c>
      <c r="W237" s="15" t="str">
        <f t="shared" ca="1" si="44"/>
        <v/>
      </c>
    </row>
    <row r="238" spans="1:23" ht="18.75">
      <c r="A238" s="13">
        <v>236</v>
      </c>
      <c r="B238" s="25" t="str">
        <f t="shared" si="39"/>
        <v/>
      </c>
      <c r="C238" s="36" t="str">
        <f t="array" ref="C238">IFERROR(INDEX(N°_Ins,SMALL(IF((Section=$C$1),ROW($1:$799)),$A238)),"")</f>
        <v/>
      </c>
      <c r="D238" s="33" t="str">
        <f t="shared" ca="1" si="43"/>
        <v/>
      </c>
      <c r="E238" s="33" t="str">
        <f t="shared" ca="1" si="43"/>
        <v/>
      </c>
      <c r="F238" s="40" t="str">
        <f t="shared" ca="1" si="43"/>
        <v/>
      </c>
      <c r="G238" s="38" t="str">
        <f t="shared" ca="1" si="43"/>
        <v/>
      </c>
      <c r="H238" s="39" t="str">
        <f t="shared" ca="1" si="43"/>
        <v/>
      </c>
      <c r="I238" s="36" t="str">
        <f t="shared" ca="1" si="43"/>
        <v/>
      </c>
      <c r="J238" s="36" t="str">
        <f t="shared" ca="1" si="43"/>
        <v/>
      </c>
      <c r="K238" s="36" t="str">
        <f t="shared" ca="1" si="43"/>
        <v/>
      </c>
      <c r="L238" s="36" t="str">
        <f t="shared" ca="1" si="43"/>
        <v/>
      </c>
      <c r="M238" s="36" t="str">
        <f t="shared" ca="1" si="43"/>
        <v/>
      </c>
      <c r="N238" s="36" t="str">
        <f t="shared" ca="1" si="43"/>
        <v/>
      </c>
      <c r="O238" s="36" t="str">
        <f t="shared" ca="1" si="41"/>
        <v/>
      </c>
      <c r="P238" s="36" t="str">
        <f t="shared" ca="1" si="41"/>
        <v/>
      </c>
      <c r="Q238" s="36" t="str">
        <f t="shared" ca="1" si="41"/>
        <v/>
      </c>
      <c r="R238" s="36" t="str">
        <f t="shared" ca="1" si="41"/>
        <v/>
      </c>
      <c r="S238" s="34" t="str">
        <f t="shared" ca="1" si="41"/>
        <v/>
      </c>
      <c r="T238" s="34" t="str">
        <f t="shared" ca="1" si="41"/>
        <v/>
      </c>
      <c r="U238" s="14" t="str">
        <f t="shared" ca="1" si="45"/>
        <v/>
      </c>
      <c r="V238" s="14" t="str">
        <f t="shared" ca="1" si="45"/>
        <v/>
      </c>
      <c r="W238" s="15" t="str">
        <f t="shared" ca="1" si="44"/>
        <v/>
      </c>
    </row>
    <row r="239" spans="1:23" ht="18.75">
      <c r="A239" s="13">
        <v>237</v>
      </c>
      <c r="B239" s="25" t="str">
        <f t="shared" si="39"/>
        <v/>
      </c>
      <c r="C239" s="36" t="str">
        <f t="array" ref="C239">IFERROR(INDEX(N°_Ins,SMALL(IF((Section=$C$1),ROW($1:$799)),$A239)),"")</f>
        <v/>
      </c>
      <c r="D239" s="33" t="str">
        <f t="shared" ca="1" si="43"/>
        <v/>
      </c>
      <c r="E239" s="33" t="str">
        <f t="shared" ca="1" si="43"/>
        <v/>
      </c>
      <c r="F239" s="40" t="str">
        <f t="shared" ca="1" si="43"/>
        <v/>
      </c>
      <c r="G239" s="38" t="str">
        <f t="shared" ca="1" si="43"/>
        <v/>
      </c>
      <c r="H239" s="39" t="str">
        <f t="shared" ca="1" si="43"/>
        <v/>
      </c>
      <c r="I239" s="36" t="str">
        <f t="shared" ca="1" si="43"/>
        <v/>
      </c>
      <c r="J239" s="36" t="str">
        <f t="shared" ca="1" si="43"/>
        <v/>
      </c>
      <c r="K239" s="36" t="str">
        <f t="shared" ca="1" si="43"/>
        <v/>
      </c>
      <c r="L239" s="36" t="str">
        <f t="shared" ca="1" si="43"/>
        <v/>
      </c>
      <c r="M239" s="36" t="str">
        <f t="shared" ca="1" si="43"/>
        <v/>
      </c>
      <c r="N239" s="36" t="str">
        <f t="shared" ca="1" si="43"/>
        <v/>
      </c>
      <c r="O239" s="36" t="str">
        <f t="shared" ca="1" si="41"/>
        <v/>
      </c>
      <c r="P239" s="36" t="str">
        <f t="shared" ca="1" si="41"/>
        <v/>
      </c>
      <c r="Q239" s="36" t="str">
        <f t="shared" ca="1" si="41"/>
        <v/>
      </c>
      <c r="R239" s="36" t="str">
        <f t="shared" ca="1" si="41"/>
        <v/>
      </c>
      <c r="S239" s="34" t="str">
        <f t="shared" ca="1" si="41"/>
        <v/>
      </c>
      <c r="T239" s="34" t="str">
        <f t="shared" ca="1" si="41"/>
        <v/>
      </c>
      <c r="U239" s="14" t="str">
        <f t="shared" ca="1" si="45"/>
        <v/>
      </c>
      <c r="V239" s="14" t="str">
        <f t="shared" ca="1" si="45"/>
        <v/>
      </c>
      <c r="W239" s="15" t="str">
        <f t="shared" ca="1" si="44"/>
        <v/>
      </c>
    </row>
    <row r="240" spans="1:23" ht="18.75">
      <c r="A240" s="13">
        <v>238</v>
      </c>
      <c r="B240" s="25" t="str">
        <f t="shared" si="39"/>
        <v/>
      </c>
      <c r="C240" s="36" t="str">
        <f t="array" ref="C240">IFERROR(INDEX(N°_Ins,SMALL(IF((Section=$C$1),ROW($1:$799)),$A240)),"")</f>
        <v/>
      </c>
      <c r="D240" s="33" t="str">
        <f t="shared" ca="1" si="43"/>
        <v/>
      </c>
      <c r="E240" s="33" t="str">
        <f t="shared" ca="1" si="43"/>
        <v/>
      </c>
      <c r="F240" s="40" t="str">
        <f t="shared" ref="F240:N240" ca="1" si="46">IF($C240="","",INDIRECT(ADDRESS(MATCH($C240,N°_Ins,0)+2,COLUMN()+1,3,1,"inscription"),1))</f>
        <v/>
      </c>
      <c r="G240" s="38" t="str">
        <f t="shared" ca="1" si="46"/>
        <v/>
      </c>
      <c r="H240" s="39" t="str">
        <f t="shared" ca="1" si="46"/>
        <v/>
      </c>
      <c r="I240" s="36" t="str">
        <f t="shared" ca="1" si="46"/>
        <v/>
      </c>
      <c r="J240" s="36" t="str">
        <f t="shared" ca="1" si="46"/>
        <v/>
      </c>
      <c r="K240" s="36" t="str">
        <f t="shared" ca="1" si="46"/>
        <v/>
      </c>
      <c r="L240" s="36" t="str">
        <f t="shared" ca="1" si="46"/>
        <v/>
      </c>
      <c r="M240" s="36" t="str">
        <f t="shared" ca="1" si="46"/>
        <v/>
      </c>
      <c r="N240" s="36" t="str">
        <f t="shared" ca="1" si="46"/>
        <v/>
      </c>
      <c r="O240" s="36" t="str">
        <f t="shared" ca="1" si="41"/>
        <v/>
      </c>
      <c r="P240" s="36" t="str">
        <f t="shared" ca="1" si="41"/>
        <v/>
      </c>
      <c r="Q240" s="36" t="str">
        <f t="shared" ca="1" si="41"/>
        <v/>
      </c>
      <c r="R240" s="36" t="str">
        <f t="shared" ca="1" si="41"/>
        <v/>
      </c>
      <c r="S240" s="34" t="str">
        <f t="shared" ca="1" si="41"/>
        <v/>
      </c>
      <c r="T240" s="34" t="str">
        <f t="shared" ca="1" si="41"/>
        <v/>
      </c>
      <c r="U240" s="14" t="str">
        <f t="shared" ca="1" si="45"/>
        <v/>
      </c>
      <c r="V240" s="14" t="str">
        <f t="shared" ca="1" si="45"/>
        <v/>
      </c>
      <c r="W240" s="15" t="str">
        <f t="shared" ca="1" si="44"/>
        <v/>
      </c>
    </row>
    <row r="241" spans="1:23" ht="18.75">
      <c r="A241" s="13">
        <v>239</v>
      </c>
      <c r="B241" s="25" t="str">
        <f t="shared" si="39"/>
        <v/>
      </c>
      <c r="C241" s="36" t="str">
        <f t="array" ref="C241">IFERROR(INDEX(N°_Ins,SMALL(IF((Section=$C$1),ROW($1:$799)),$A241)),"")</f>
        <v/>
      </c>
      <c r="D241" s="33" t="str">
        <f t="shared" ref="D241:N264" ca="1" si="47">IF($C241="","",INDIRECT(ADDRESS(MATCH($C241,N°_Ins,0)+2,COLUMN()+1,3,1,"inscription"),1))</f>
        <v/>
      </c>
      <c r="E241" s="33" t="str">
        <f t="shared" ca="1" si="47"/>
        <v/>
      </c>
      <c r="F241" s="40" t="str">
        <f t="shared" ca="1" si="47"/>
        <v/>
      </c>
      <c r="G241" s="38" t="str">
        <f t="shared" ca="1" si="47"/>
        <v/>
      </c>
      <c r="H241" s="39" t="str">
        <f t="shared" ca="1" si="47"/>
        <v/>
      </c>
      <c r="I241" s="36" t="str">
        <f t="shared" ca="1" si="47"/>
        <v/>
      </c>
      <c r="J241" s="36" t="str">
        <f t="shared" ca="1" si="47"/>
        <v/>
      </c>
      <c r="K241" s="36" t="str">
        <f t="shared" ca="1" si="47"/>
        <v/>
      </c>
      <c r="L241" s="36" t="str">
        <f t="shared" ca="1" si="47"/>
        <v/>
      </c>
      <c r="M241" s="36" t="str">
        <f t="shared" ca="1" si="47"/>
        <v/>
      </c>
      <c r="N241" s="36" t="str">
        <f t="shared" ca="1" si="47"/>
        <v/>
      </c>
      <c r="O241" s="36" t="str">
        <f t="shared" ca="1" si="41"/>
        <v/>
      </c>
      <c r="P241" s="36" t="str">
        <f t="shared" ca="1" si="41"/>
        <v/>
      </c>
      <c r="Q241" s="36" t="str">
        <f t="shared" ca="1" si="41"/>
        <v/>
      </c>
      <c r="R241" s="36" t="str">
        <f t="shared" ca="1" si="41"/>
        <v/>
      </c>
      <c r="S241" s="34" t="str">
        <f t="shared" ca="1" si="41"/>
        <v/>
      </c>
      <c r="T241" s="34" t="str">
        <f t="shared" ca="1" si="41"/>
        <v/>
      </c>
      <c r="U241" s="14" t="str">
        <f t="shared" ca="1" si="45"/>
        <v/>
      </c>
      <c r="V241" s="14" t="str">
        <f t="shared" ca="1" si="45"/>
        <v/>
      </c>
      <c r="W241" s="15" t="str">
        <f t="shared" ca="1" si="44"/>
        <v/>
      </c>
    </row>
    <row r="242" spans="1:23" ht="18.75">
      <c r="A242" s="13">
        <v>240</v>
      </c>
      <c r="B242" s="25" t="str">
        <f t="shared" si="39"/>
        <v/>
      </c>
      <c r="C242" s="36" t="str">
        <f t="array" ref="C242">IFERROR(INDEX(N°_Ins,SMALL(IF((Section=$C$1),ROW($1:$799)),$A242)),"")</f>
        <v/>
      </c>
      <c r="D242" s="33" t="str">
        <f t="shared" ca="1" si="47"/>
        <v/>
      </c>
      <c r="E242" s="33" t="str">
        <f t="shared" ca="1" si="47"/>
        <v/>
      </c>
      <c r="F242" s="40" t="str">
        <f t="shared" ca="1" si="47"/>
        <v/>
      </c>
      <c r="G242" s="38" t="str">
        <f t="shared" ca="1" si="47"/>
        <v/>
      </c>
      <c r="H242" s="39" t="str">
        <f t="shared" ca="1" si="47"/>
        <v/>
      </c>
      <c r="I242" s="36" t="str">
        <f t="shared" ca="1" si="47"/>
        <v/>
      </c>
      <c r="J242" s="36" t="str">
        <f t="shared" ca="1" si="47"/>
        <v/>
      </c>
      <c r="K242" s="36" t="str">
        <f t="shared" ca="1" si="47"/>
        <v/>
      </c>
      <c r="L242" s="36" t="str">
        <f t="shared" ca="1" si="47"/>
        <v/>
      </c>
      <c r="M242" s="36" t="str">
        <f t="shared" ca="1" si="47"/>
        <v/>
      </c>
      <c r="N242" s="36" t="str">
        <f t="shared" ca="1" si="47"/>
        <v/>
      </c>
      <c r="O242" s="36" t="str">
        <f t="shared" ca="1" si="41"/>
        <v/>
      </c>
      <c r="P242" s="36" t="str">
        <f t="shared" ca="1" si="41"/>
        <v/>
      </c>
      <c r="Q242" s="36" t="str">
        <f t="shared" ca="1" si="41"/>
        <v/>
      </c>
      <c r="R242" s="36" t="str">
        <f t="shared" ca="1" si="41"/>
        <v/>
      </c>
      <c r="S242" s="34" t="str">
        <f t="shared" ca="1" si="41"/>
        <v/>
      </c>
      <c r="T242" s="34" t="str">
        <f t="shared" ca="1" si="41"/>
        <v/>
      </c>
      <c r="U242" s="14" t="str">
        <f t="shared" ca="1" si="45"/>
        <v/>
      </c>
      <c r="V242" s="14" t="str">
        <f t="shared" ca="1" si="45"/>
        <v/>
      </c>
      <c r="W242" s="15" t="str">
        <f t="shared" ca="1" si="44"/>
        <v/>
      </c>
    </row>
    <row r="243" spans="1:23" ht="18.75">
      <c r="A243" s="13">
        <v>241</v>
      </c>
      <c r="B243" s="25" t="str">
        <f t="shared" si="39"/>
        <v/>
      </c>
      <c r="C243" s="36" t="str">
        <f t="array" ref="C243">IFERROR(INDEX(N°_Ins,SMALL(IF((Section=$C$1),ROW($1:$799)),$A243)),"")</f>
        <v/>
      </c>
      <c r="D243" s="33" t="str">
        <f t="shared" ca="1" si="47"/>
        <v/>
      </c>
      <c r="E243" s="33" t="str">
        <f t="shared" ca="1" si="47"/>
        <v/>
      </c>
      <c r="F243" s="40" t="str">
        <f t="shared" ca="1" si="47"/>
        <v/>
      </c>
      <c r="G243" s="38" t="str">
        <f t="shared" ca="1" si="47"/>
        <v/>
      </c>
      <c r="H243" s="39" t="str">
        <f t="shared" ca="1" si="47"/>
        <v/>
      </c>
      <c r="I243" s="36" t="str">
        <f t="shared" ca="1" si="47"/>
        <v/>
      </c>
      <c r="J243" s="36" t="str">
        <f t="shared" ca="1" si="47"/>
        <v/>
      </c>
      <c r="K243" s="36" t="str">
        <f t="shared" ca="1" si="47"/>
        <v/>
      </c>
      <c r="L243" s="36" t="str">
        <f t="shared" ca="1" si="47"/>
        <v/>
      </c>
      <c r="M243" s="36" t="str">
        <f t="shared" ca="1" si="47"/>
        <v/>
      </c>
      <c r="N243" s="36" t="str">
        <f t="shared" ca="1" si="47"/>
        <v/>
      </c>
      <c r="O243" s="36" t="str">
        <f t="shared" ca="1" si="41"/>
        <v/>
      </c>
      <c r="P243" s="36" t="str">
        <f t="shared" ca="1" si="41"/>
        <v/>
      </c>
      <c r="Q243" s="36" t="str">
        <f t="shared" ca="1" si="41"/>
        <v/>
      </c>
      <c r="R243" s="36" t="str">
        <f t="shared" ca="1" si="41"/>
        <v/>
      </c>
      <c r="S243" s="34" t="str">
        <f t="shared" ca="1" si="41"/>
        <v/>
      </c>
      <c r="T243" s="34" t="str">
        <f t="shared" ca="1" si="41"/>
        <v/>
      </c>
      <c r="U243" s="14" t="str">
        <f t="shared" ca="1" si="45"/>
        <v/>
      </c>
      <c r="V243" s="14" t="str">
        <f t="shared" ca="1" si="45"/>
        <v/>
      </c>
      <c r="W243" s="15" t="str">
        <f t="shared" ca="1" si="44"/>
        <v/>
      </c>
    </row>
    <row r="244" spans="1:23" ht="18.75">
      <c r="A244" s="13">
        <v>242</v>
      </c>
      <c r="B244" s="25" t="str">
        <f t="shared" si="39"/>
        <v/>
      </c>
      <c r="C244" s="36" t="str">
        <f t="array" ref="C244">IFERROR(INDEX(N°_Ins,SMALL(IF((Section=$C$1),ROW($1:$799)),$A244)),"")</f>
        <v/>
      </c>
      <c r="D244" s="33" t="str">
        <f t="shared" ca="1" si="47"/>
        <v/>
      </c>
      <c r="E244" s="33" t="str">
        <f t="shared" ca="1" si="47"/>
        <v/>
      </c>
      <c r="F244" s="40" t="str">
        <f t="shared" ca="1" si="47"/>
        <v/>
      </c>
      <c r="G244" s="38" t="str">
        <f t="shared" ca="1" si="47"/>
        <v/>
      </c>
      <c r="H244" s="39" t="str">
        <f t="shared" ca="1" si="47"/>
        <v/>
      </c>
      <c r="I244" s="36" t="str">
        <f t="shared" ca="1" si="47"/>
        <v/>
      </c>
      <c r="J244" s="36" t="str">
        <f t="shared" ca="1" si="47"/>
        <v/>
      </c>
      <c r="K244" s="36" t="str">
        <f t="shared" ca="1" si="47"/>
        <v/>
      </c>
      <c r="L244" s="36" t="str">
        <f t="shared" ca="1" si="47"/>
        <v/>
      </c>
      <c r="M244" s="36" t="str">
        <f t="shared" ca="1" si="47"/>
        <v/>
      </c>
      <c r="N244" s="36" t="str">
        <f t="shared" ca="1" si="47"/>
        <v/>
      </c>
      <c r="O244" s="36" t="str">
        <f t="shared" ca="1" si="41"/>
        <v/>
      </c>
      <c r="P244" s="36" t="str">
        <f t="shared" ca="1" si="41"/>
        <v/>
      </c>
      <c r="Q244" s="36" t="str">
        <f t="shared" ca="1" si="41"/>
        <v/>
      </c>
      <c r="R244" s="36" t="str">
        <f t="shared" ca="1" si="41"/>
        <v/>
      </c>
      <c r="S244" s="34" t="str">
        <f t="shared" ca="1" si="41"/>
        <v/>
      </c>
      <c r="T244" s="34" t="str">
        <f t="shared" ca="1" si="41"/>
        <v/>
      </c>
      <c r="U244" s="14" t="str">
        <f t="shared" ca="1" si="45"/>
        <v/>
      </c>
      <c r="V244" s="14" t="str">
        <f t="shared" ca="1" si="45"/>
        <v/>
      </c>
      <c r="W244" s="15" t="str">
        <f t="shared" ref="W244:W263" ca="1" si="48">IF($C244="","",INDIRECT(ADDRESS(MATCH($C244,N°_Ins,0)+2,COLUMN()-2,3,1,"inscription"),1))</f>
        <v/>
      </c>
    </row>
    <row r="245" spans="1:23" ht="18.75">
      <c r="A245" s="13">
        <v>243</v>
      </c>
      <c r="B245" s="25" t="str">
        <f t="shared" si="39"/>
        <v/>
      </c>
      <c r="C245" s="36" t="str">
        <f t="array" ref="C245">IFERROR(INDEX(N°_Ins,SMALL(IF((Section=$C$1),ROW($1:$799)),$A245)),"")</f>
        <v/>
      </c>
      <c r="D245" s="33" t="str">
        <f t="shared" ca="1" si="47"/>
        <v/>
      </c>
      <c r="E245" s="33" t="str">
        <f t="shared" ca="1" si="47"/>
        <v/>
      </c>
      <c r="F245" s="40" t="str">
        <f t="shared" ca="1" si="47"/>
        <v/>
      </c>
      <c r="G245" s="38" t="str">
        <f t="shared" ca="1" si="47"/>
        <v/>
      </c>
      <c r="H245" s="39" t="str">
        <f t="shared" ca="1" si="47"/>
        <v/>
      </c>
      <c r="I245" s="36" t="str">
        <f t="shared" ca="1" si="47"/>
        <v/>
      </c>
      <c r="J245" s="36" t="str">
        <f t="shared" ca="1" si="47"/>
        <v/>
      </c>
      <c r="K245" s="36" t="str">
        <f t="shared" ca="1" si="47"/>
        <v/>
      </c>
      <c r="L245" s="36" t="str">
        <f t="shared" ca="1" si="47"/>
        <v/>
      </c>
      <c r="M245" s="36" t="str">
        <f t="shared" ca="1" si="47"/>
        <v/>
      </c>
      <c r="N245" s="36" t="str">
        <f t="shared" ca="1" si="47"/>
        <v/>
      </c>
      <c r="O245" s="36" t="str">
        <f t="shared" ca="1" si="41"/>
        <v/>
      </c>
      <c r="P245" s="36" t="str">
        <f t="shared" ca="1" si="41"/>
        <v/>
      </c>
      <c r="Q245" s="36" t="str">
        <f t="shared" ca="1" si="41"/>
        <v/>
      </c>
      <c r="R245" s="36" t="str">
        <f t="shared" ca="1" si="41"/>
        <v/>
      </c>
      <c r="S245" s="34" t="str">
        <f t="shared" ca="1" si="41"/>
        <v/>
      </c>
      <c r="T245" s="34" t="str">
        <f t="shared" ca="1" si="41"/>
        <v/>
      </c>
      <c r="U245" s="14" t="str">
        <f t="shared" ca="1" si="45"/>
        <v/>
      </c>
      <c r="V245" s="14" t="str">
        <f t="shared" ca="1" si="45"/>
        <v/>
      </c>
      <c r="W245" s="15" t="str">
        <f t="shared" ca="1" si="48"/>
        <v/>
      </c>
    </row>
    <row r="246" spans="1:23" ht="18.75">
      <c r="A246" s="13">
        <v>244</v>
      </c>
      <c r="B246" s="25" t="str">
        <f t="shared" si="39"/>
        <v/>
      </c>
      <c r="C246" s="36" t="str">
        <f t="array" ref="C246">IFERROR(INDEX(N°_Ins,SMALL(IF((Section=$C$1),ROW($1:$799)),$A246)),"")</f>
        <v/>
      </c>
      <c r="D246" s="33" t="str">
        <f t="shared" ca="1" si="47"/>
        <v/>
      </c>
      <c r="E246" s="33" t="str">
        <f t="shared" ca="1" si="47"/>
        <v/>
      </c>
      <c r="F246" s="40" t="str">
        <f t="shared" ca="1" si="47"/>
        <v/>
      </c>
      <c r="G246" s="38" t="str">
        <f t="shared" ca="1" si="47"/>
        <v/>
      </c>
      <c r="H246" s="39" t="str">
        <f t="shared" ca="1" si="47"/>
        <v/>
      </c>
      <c r="I246" s="36" t="str">
        <f t="shared" ca="1" si="47"/>
        <v/>
      </c>
      <c r="J246" s="36" t="str">
        <f t="shared" ca="1" si="47"/>
        <v/>
      </c>
      <c r="K246" s="36" t="str">
        <f t="shared" ca="1" si="47"/>
        <v/>
      </c>
      <c r="L246" s="36" t="str">
        <f t="shared" ca="1" si="47"/>
        <v/>
      </c>
      <c r="M246" s="36" t="str">
        <f t="shared" ca="1" si="47"/>
        <v/>
      </c>
      <c r="N246" s="36" t="str">
        <f t="shared" ca="1" si="47"/>
        <v/>
      </c>
      <c r="O246" s="36" t="str">
        <f t="shared" ca="1" si="41"/>
        <v/>
      </c>
      <c r="P246" s="36" t="str">
        <f t="shared" ca="1" si="41"/>
        <v/>
      </c>
      <c r="Q246" s="36" t="str">
        <f t="shared" ca="1" si="41"/>
        <v/>
      </c>
      <c r="R246" s="36" t="str">
        <f t="shared" ca="1" si="41"/>
        <v/>
      </c>
      <c r="S246" s="34" t="str">
        <f t="shared" ca="1" si="41"/>
        <v/>
      </c>
      <c r="T246" s="34" t="str">
        <f t="shared" ca="1" si="41"/>
        <v/>
      </c>
      <c r="U246" s="14" t="str">
        <f t="shared" ca="1" si="45"/>
        <v/>
      </c>
      <c r="V246" s="14" t="str">
        <f t="shared" ca="1" si="45"/>
        <v/>
      </c>
      <c r="W246" s="15" t="str">
        <f t="shared" ca="1" si="48"/>
        <v/>
      </c>
    </row>
    <row r="247" spans="1:23" ht="18.75">
      <c r="A247" s="13">
        <v>245</v>
      </c>
      <c r="B247" s="25" t="str">
        <f t="shared" si="39"/>
        <v/>
      </c>
      <c r="C247" s="36" t="str">
        <f t="array" ref="C247">IFERROR(INDEX(N°_Ins,SMALL(IF((Section=$C$1),ROW($1:$799)),$A247)),"")</f>
        <v/>
      </c>
      <c r="D247" s="33" t="str">
        <f t="shared" ca="1" si="47"/>
        <v/>
      </c>
      <c r="E247" s="33" t="str">
        <f t="shared" ca="1" si="47"/>
        <v/>
      </c>
      <c r="F247" s="40" t="str">
        <f t="shared" ca="1" si="47"/>
        <v/>
      </c>
      <c r="G247" s="38" t="str">
        <f t="shared" ca="1" si="47"/>
        <v/>
      </c>
      <c r="H247" s="39" t="str">
        <f t="shared" ca="1" si="47"/>
        <v/>
      </c>
      <c r="I247" s="36" t="str">
        <f t="shared" ca="1" si="47"/>
        <v/>
      </c>
      <c r="J247" s="36" t="str">
        <f t="shared" ca="1" si="47"/>
        <v/>
      </c>
      <c r="K247" s="36" t="str">
        <f t="shared" ca="1" si="47"/>
        <v/>
      </c>
      <c r="L247" s="36" t="str">
        <f t="shared" ca="1" si="47"/>
        <v/>
      </c>
      <c r="M247" s="36" t="str">
        <f t="shared" ca="1" si="47"/>
        <v/>
      </c>
      <c r="N247" s="36" t="str">
        <f t="shared" ca="1" si="47"/>
        <v/>
      </c>
      <c r="O247" s="36" t="str">
        <f t="shared" ca="1" si="41"/>
        <v/>
      </c>
      <c r="P247" s="36" t="str">
        <f t="shared" ca="1" si="41"/>
        <v/>
      </c>
      <c r="Q247" s="36" t="str">
        <f t="shared" ca="1" si="41"/>
        <v/>
      </c>
      <c r="R247" s="36" t="str">
        <f t="shared" ca="1" si="41"/>
        <v/>
      </c>
      <c r="S247" s="34" t="str">
        <f t="shared" ca="1" si="41"/>
        <v/>
      </c>
      <c r="T247" s="34" t="str">
        <f t="shared" ca="1" si="41"/>
        <v/>
      </c>
      <c r="U247" s="14" t="str">
        <f t="shared" ca="1" si="45"/>
        <v/>
      </c>
      <c r="V247" s="14" t="str">
        <f t="shared" ca="1" si="45"/>
        <v/>
      </c>
      <c r="W247" s="15" t="str">
        <f t="shared" ca="1" si="48"/>
        <v/>
      </c>
    </row>
    <row r="248" spans="1:23" ht="18.75">
      <c r="A248" s="13">
        <v>246</v>
      </c>
      <c r="B248" s="25" t="str">
        <f t="shared" si="39"/>
        <v/>
      </c>
      <c r="C248" s="36" t="str">
        <f t="array" ref="C248">IFERROR(INDEX(N°_Ins,SMALL(IF((Section=$C$1),ROW($1:$799)),$A248)),"")</f>
        <v/>
      </c>
      <c r="D248" s="33" t="str">
        <f t="shared" ca="1" si="47"/>
        <v/>
      </c>
      <c r="E248" s="33" t="str">
        <f t="shared" ca="1" si="47"/>
        <v/>
      </c>
      <c r="F248" s="40" t="str">
        <f t="shared" ca="1" si="47"/>
        <v/>
      </c>
      <c r="G248" s="38" t="str">
        <f t="shared" ca="1" si="47"/>
        <v/>
      </c>
      <c r="H248" s="39" t="str">
        <f t="shared" ca="1" si="47"/>
        <v/>
      </c>
      <c r="I248" s="36" t="str">
        <f t="shared" ca="1" si="47"/>
        <v/>
      </c>
      <c r="J248" s="36" t="str">
        <f t="shared" ca="1" si="47"/>
        <v/>
      </c>
      <c r="K248" s="36" t="str">
        <f t="shared" ca="1" si="47"/>
        <v/>
      </c>
      <c r="L248" s="36" t="str">
        <f t="shared" ca="1" si="47"/>
        <v/>
      </c>
      <c r="M248" s="36" t="str">
        <f t="shared" ca="1" si="47"/>
        <v/>
      </c>
      <c r="N248" s="36" t="str">
        <f t="shared" ca="1" si="47"/>
        <v/>
      </c>
      <c r="O248" s="36" t="str">
        <f t="shared" ca="1" si="41"/>
        <v/>
      </c>
      <c r="P248" s="36" t="str">
        <f t="shared" ca="1" si="41"/>
        <v/>
      </c>
      <c r="Q248" s="36" t="str">
        <f t="shared" ca="1" si="41"/>
        <v/>
      </c>
      <c r="R248" s="36" t="str">
        <f t="shared" ca="1" si="41"/>
        <v/>
      </c>
      <c r="S248" s="34" t="str">
        <f t="shared" ca="1" si="41"/>
        <v/>
      </c>
      <c r="T248" s="34" t="str">
        <f t="shared" ca="1" si="41"/>
        <v/>
      </c>
      <c r="U248" s="14" t="str">
        <f t="shared" ca="1" si="45"/>
        <v/>
      </c>
      <c r="V248" s="14" t="str">
        <f t="shared" ca="1" si="45"/>
        <v/>
      </c>
      <c r="W248" s="15" t="str">
        <f t="shared" ca="1" si="48"/>
        <v/>
      </c>
    </row>
    <row r="249" spans="1:23" ht="18.75">
      <c r="A249" s="13">
        <v>247</v>
      </c>
      <c r="B249" s="25" t="str">
        <f t="shared" si="39"/>
        <v/>
      </c>
      <c r="C249" s="36" t="str">
        <f t="array" ref="C249">IFERROR(INDEX(N°_Ins,SMALL(IF((Section=$C$1),ROW($1:$799)),$A249)),"")</f>
        <v/>
      </c>
      <c r="D249" s="33" t="str">
        <f t="shared" ca="1" si="47"/>
        <v/>
      </c>
      <c r="E249" s="33" t="str">
        <f t="shared" ca="1" si="47"/>
        <v/>
      </c>
      <c r="F249" s="40" t="str">
        <f t="shared" ca="1" si="47"/>
        <v/>
      </c>
      <c r="G249" s="38" t="str">
        <f t="shared" ca="1" si="47"/>
        <v/>
      </c>
      <c r="H249" s="39" t="str">
        <f t="shared" ca="1" si="47"/>
        <v/>
      </c>
      <c r="I249" s="36" t="str">
        <f t="shared" ca="1" si="47"/>
        <v/>
      </c>
      <c r="J249" s="36" t="str">
        <f t="shared" ca="1" si="47"/>
        <v/>
      </c>
      <c r="K249" s="36" t="str">
        <f t="shared" ca="1" si="47"/>
        <v/>
      </c>
      <c r="L249" s="36" t="str">
        <f t="shared" ca="1" si="47"/>
        <v/>
      </c>
      <c r="M249" s="36" t="str">
        <f t="shared" ca="1" si="47"/>
        <v/>
      </c>
      <c r="N249" s="36" t="str">
        <f t="shared" ca="1" si="47"/>
        <v/>
      </c>
      <c r="O249" s="36" t="str">
        <f t="shared" ca="1" si="41"/>
        <v/>
      </c>
      <c r="P249" s="36" t="str">
        <f t="shared" ca="1" si="41"/>
        <v/>
      </c>
      <c r="Q249" s="36" t="str">
        <f t="shared" ca="1" si="41"/>
        <v/>
      </c>
      <c r="R249" s="36" t="str">
        <f ca="1">IF($C249="","",INDIRECT(ADDRESS(MATCH($C249,N°_Ins,0)+2,COLUMN()+2,3,1,"inscription"),1))</f>
        <v/>
      </c>
      <c r="S249" s="34" t="str">
        <f ca="1">IF($C249="","",INDIRECT(ADDRESS(MATCH($C249,N°_Ins,0)+2,COLUMN()+2,3,1,"inscription"),1))</f>
        <v/>
      </c>
      <c r="T249" s="34" t="str">
        <f ca="1">IF($C249="","",INDIRECT(ADDRESS(MATCH($C249,N°_Ins,0)+2,COLUMN()+2,3,1,"inscription"),1))</f>
        <v/>
      </c>
      <c r="U249" s="14" t="str">
        <f t="shared" ca="1" si="45"/>
        <v/>
      </c>
      <c r="V249" s="14" t="str">
        <f t="shared" ca="1" si="45"/>
        <v/>
      </c>
      <c r="W249" s="15" t="str">
        <f t="shared" ca="1" si="48"/>
        <v/>
      </c>
    </row>
    <row r="250" spans="1:23" ht="18.75">
      <c r="A250" s="13">
        <v>248</v>
      </c>
      <c r="B250" s="25" t="str">
        <f t="shared" si="39"/>
        <v/>
      </c>
      <c r="C250" s="36" t="str">
        <f t="array" ref="C250">IFERROR(INDEX(N°_Ins,SMALL(IF((Section=$C$1),ROW($1:$799)),$A250)),"")</f>
        <v/>
      </c>
      <c r="D250" s="33" t="str">
        <f t="shared" ca="1" si="47"/>
        <v/>
      </c>
      <c r="E250" s="33" t="str">
        <f t="shared" ca="1" si="47"/>
        <v/>
      </c>
      <c r="F250" s="40" t="str">
        <f t="shared" ca="1" si="47"/>
        <v/>
      </c>
      <c r="G250" s="38" t="str">
        <f t="shared" ca="1" si="47"/>
        <v/>
      </c>
      <c r="H250" s="39" t="str">
        <f t="shared" ca="1" si="47"/>
        <v/>
      </c>
      <c r="I250" s="36" t="str">
        <f t="shared" ca="1" si="47"/>
        <v/>
      </c>
      <c r="J250" s="36" t="str">
        <f t="shared" ca="1" si="47"/>
        <v/>
      </c>
      <c r="K250" s="36" t="str">
        <f t="shared" ca="1" si="47"/>
        <v/>
      </c>
      <c r="L250" s="36" t="str">
        <f t="shared" ca="1" si="47"/>
        <v/>
      </c>
      <c r="M250" s="36" t="str">
        <f t="shared" ca="1" si="47"/>
        <v/>
      </c>
      <c r="N250" s="36" t="str">
        <f t="shared" ca="1" si="47"/>
        <v/>
      </c>
      <c r="O250" s="36" t="str">
        <f t="shared" ref="O250:T292" ca="1" si="49">IF($C250="","",INDIRECT(ADDRESS(MATCH($C250,N°_Ins,0)+2,COLUMN()+2,3,1,"inscription"),1))</f>
        <v/>
      </c>
      <c r="P250" s="36" t="str">
        <f t="shared" ca="1" si="49"/>
        <v/>
      </c>
      <c r="Q250" s="36" t="str">
        <f t="shared" ca="1" si="49"/>
        <v/>
      </c>
      <c r="R250" s="36" t="str">
        <f t="shared" ca="1" si="49"/>
        <v/>
      </c>
      <c r="S250" s="34" t="str">
        <f t="shared" ca="1" si="49"/>
        <v/>
      </c>
      <c r="T250" s="34" t="str">
        <f t="shared" ca="1" si="49"/>
        <v/>
      </c>
      <c r="U250" s="14" t="str">
        <f t="shared" ca="1" si="45"/>
        <v/>
      </c>
      <c r="V250" s="14" t="str">
        <f t="shared" ca="1" si="45"/>
        <v/>
      </c>
      <c r="W250" s="15" t="str">
        <f t="shared" ca="1" si="48"/>
        <v/>
      </c>
    </row>
    <row r="251" spans="1:23" ht="18.75">
      <c r="A251" s="13">
        <v>249</v>
      </c>
      <c r="B251" s="25" t="str">
        <f t="shared" si="39"/>
        <v/>
      </c>
      <c r="C251" s="36" t="str">
        <f t="array" ref="C251">IFERROR(INDEX(N°_Ins,SMALL(IF((Section=$C$1),ROW($1:$799)),$A251)),"")</f>
        <v/>
      </c>
      <c r="D251" s="33" t="str">
        <f t="shared" ca="1" si="47"/>
        <v/>
      </c>
      <c r="E251" s="33" t="str">
        <f t="shared" ca="1" si="47"/>
        <v/>
      </c>
      <c r="F251" s="40" t="str">
        <f t="shared" ca="1" si="47"/>
        <v/>
      </c>
      <c r="G251" s="38" t="str">
        <f t="shared" ca="1" si="47"/>
        <v/>
      </c>
      <c r="H251" s="39" t="str">
        <f t="shared" ca="1" si="47"/>
        <v/>
      </c>
      <c r="I251" s="36" t="str">
        <f t="shared" ca="1" si="47"/>
        <v/>
      </c>
      <c r="J251" s="36" t="str">
        <f t="shared" ca="1" si="47"/>
        <v/>
      </c>
      <c r="K251" s="36" t="str">
        <f t="shared" ca="1" si="47"/>
        <v/>
      </c>
      <c r="L251" s="36" t="str">
        <f t="shared" ca="1" si="47"/>
        <v/>
      </c>
      <c r="M251" s="36" t="str">
        <f t="shared" ca="1" si="47"/>
        <v/>
      </c>
      <c r="N251" s="36" t="str">
        <f t="shared" ca="1" si="47"/>
        <v/>
      </c>
      <c r="O251" s="36" t="str">
        <f t="shared" ca="1" si="49"/>
        <v/>
      </c>
      <c r="P251" s="36" t="str">
        <f t="shared" ca="1" si="49"/>
        <v/>
      </c>
      <c r="Q251" s="36" t="str">
        <f t="shared" ca="1" si="49"/>
        <v/>
      </c>
      <c r="R251" s="36" t="str">
        <f t="shared" ca="1" si="49"/>
        <v/>
      </c>
      <c r="S251" s="34" t="str">
        <f t="shared" ca="1" si="49"/>
        <v/>
      </c>
      <c r="T251" s="34" t="str">
        <f t="shared" ca="1" si="49"/>
        <v/>
      </c>
      <c r="U251" s="14" t="str">
        <f t="shared" ca="1" si="45"/>
        <v/>
      </c>
      <c r="V251" s="14" t="str">
        <f t="shared" ca="1" si="45"/>
        <v/>
      </c>
      <c r="W251" s="15" t="str">
        <f t="shared" ca="1" si="48"/>
        <v/>
      </c>
    </row>
    <row r="252" spans="1:23" ht="18.75">
      <c r="A252" s="13">
        <v>250</v>
      </c>
      <c r="B252" s="25" t="str">
        <f t="shared" si="39"/>
        <v/>
      </c>
      <c r="C252" s="36" t="str">
        <f t="array" ref="C252">IFERROR(INDEX(N°_Ins,SMALL(IF((Section=$C$1),ROW($1:$799)),$A252)),"")</f>
        <v/>
      </c>
      <c r="D252" s="33" t="str">
        <f t="shared" ca="1" si="47"/>
        <v/>
      </c>
      <c r="E252" s="33" t="str">
        <f t="shared" ca="1" si="47"/>
        <v/>
      </c>
      <c r="F252" s="40" t="str">
        <f t="shared" ca="1" si="47"/>
        <v/>
      </c>
      <c r="G252" s="38" t="str">
        <f t="shared" ca="1" si="47"/>
        <v/>
      </c>
      <c r="H252" s="39" t="str">
        <f t="shared" ca="1" si="47"/>
        <v/>
      </c>
      <c r="I252" s="36" t="str">
        <f t="shared" ca="1" si="47"/>
        <v/>
      </c>
      <c r="J252" s="36" t="str">
        <f t="shared" ca="1" si="47"/>
        <v/>
      </c>
      <c r="K252" s="36" t="str">
        <f t="shared" ca="1" si="47"/>
        <v/>
      </c>
      <c r="L252" s="36" t="str">
        <f t="shared" ca="1" si="47"/>
        <v/>
      </c>
      <c r="M252" s="36" t="str">
        <f t="shared" ca="1" si="47"/>
        <v/>
      </c>
      <c r="N252" s="36" t="str">
        <f t="shared" ca="1" si="47"/>
        <v/>
      </c>
      <c r="O252" s="36" t="str">
        <f t="shared" ca="1" si="49"/>
        <v/>
      </c>
      <c r="P252" s="36" t="str">
        <f t="shared" ca="1" si="49"/>
        <v/>
      </c>
      <c r="Q252" s="36" t="str">
        <f t="shared" ca="1" si="49"/>
        <v/>
      </c>
      <c r="R252" s="36" t="str">
        <f t="shared" ca="1" si="49"/>
        <v/>
      </c>
      <c r="S252" s="34" t="str">
        <f t="shared" ca="1" si="49"/>
        <v/>
      </c>
      <c r="T252" s="34" t="str">
        <f t="shared" ca="1" si="49"/>
        <v/>
      </c>
      <c r="U252" s="14" t="str">
        <f t="shared" ca="1" si="45"/>
        <v/>
      </c>
      <c r="V252" s="14" t="str">
        <f t="shared" ca="1" si="45"/>
        <v/>
      </c>
      <c r="W252" s="15" t="str">
        <f t="shared" ca="1" si="48"/>
        <v/>
      </c>
    </row>
    <row r="253" spans="1:23" ht="18.75">
      <c r="A253" s="13">
        <v>251</v>
      </c>
      <c r="B253" s="25" t="str">
        <f t="shared" si="39"/>
        <v/>
      </c>
      <c r="C253" s="36" t="str">
        <f t="array" ref="C253">IFERROR(INDEX(N°_Ins,SMALL(IF((Section=$C$1),ROW($1:$799)),$A253)),"")</f>
        <v/>
      </c>
      <c r="D253" s="33" t="str">
        <f t="shared" ca="1" si="47"/>
        <v/>
      </c>
      <c r="E253" s="33" t="str">
        <f t="shared" ca="1" si="47"/>
        <v/>
      </c>
      <c r="F253" s="40" t="str">
        <f t="shared" ca="1" si="47"/>
        <v/>
      </c>
      <c r="G253" s="38" t="str">
        <f t="shared" ca="1" si="47"/>
        <v/>
      </c>
      <c r="H253" s="39" t="str">
        <f t="shared" ca="1" si="47"/>
        <v/>
      </c>
      <c r="I253" s="36" t="str">
        <f t="shared" ca="1" si="47"/>
        <v/>
      </c>
      <c r="J253" s="36" t="str">
        <f t="shared" ca="1" si="47"/>
        <v/>
      </c>
      <c r="K253" s="36" t="str">
        <f t="shared" ca="1" si="47"/>
        <v/>
      </c>
      <c r="L253" s="36" t="str">
        <f t="shared" ca="1" si="47"/>
        <v/>
      </c>
      <c r="M253" s="36" t="str">
        <f t="shared" ca="1" si="47"/>
        <v/>
      </c>
      <c r="N253" s="36" t="str">
        <f t="shared" ca="1" si="47"/>
        <v/>
      </c>
      <c r="O253" s="36" t="str">
        <f t="shared" ca="1" si="49"/>
        <v/>
      </c>
      <c r="P253" s="36" t="str">
        <f t="shared" ca="1" si="49"/>
        <v/>
      </c>
      <c r="Q253" s="36" t="str">
        <f t="shared" ca="1" si="49"/>
        <v/>
      </c>
      <c r="R253" s="36" t="str">
        <f t="shared" ca="1" si="49"/>
        <v/>
      </c>
      <c r="S253" s="34" t="str">
        <f t="shared" ca="1" si="49"/>
        <v/>
      </c>
      <c r="T253" s="34" t="str">
        <f t="shared" ca="1" si="49"/>
        <v/>
      </c>
      <c r="U253" s="14" t="str">
        <f t="shared" ca="1" si="45"/>
        <v/>
      </c>
      <c r="V253" s="14" t="str">
        <f t="shared" ca="1" si="45"/>
        <v/>
      </c>
      <c r="W253" s="15" t="str">
        <f t="shared" ca="1" si="48"/>
        <v/>
      </c>
    </row>
    <row r="254" spans="1:23" ht="18.75">
      <c r="A254" s="13">
        <v>252</v>
      </c>
      <c r="B254" s="25" t="str">
        <f t="shared" si="39"/>
        <v/>
      </c>
      <c r="C254" s="36" t="str">
        <f t="array" ref="C254">IFERROR(INDEX(N°_Ins,SMALL(IF((Section=$C$1),ROW($1:$799)),$A254)),"")</f>
        <v/>
      </c>
      <c r="D254" s="33" t="str">
        <f t="shared" ca="1" si="47"/>
        <v/>
      </c>
      <c r="E254" s="33" t="str">
        <f t="shared" ca="1" si="47"/>
        <v/>
      </c>
      <c r="F254" s="40" t="str">
        <f t="shared" ca="1" si="47"/>
        <v/>
      </c>
      <c r="G254" s="38" t="str">
        <f t="shared" ca="1" si="47"/>
        <v/>
      </c>
      <c r="H254" s="39" t="str">
        <f t="shared" ca="1" si="47"/>
        <v/>
      </c>
      <c r="I254" s="36" t="str">
        <f t="shared" ca="1" si="47"/>
        <v/>
      </c>
      <c r="J254" s="36" t="str">
        <f t="shared" ca="1" si="47"/>
        <v/>
      </c>
      <c r="K254" s="36" t="str">
        <f t="shared" ca="1" si="47"/>
        <v/>
      </c>
      <c r="L254" s="36" t="str">
        <f t="shared" ca="1" si="47"/>
        <v/>
      </c>
      <c r="M254" s="36" t="str">
        <f t="shared" ca="1" si="47"/>
        <v/>
      </c>
      <c r="N254" s="36" t="str">
        <f t="shared" ca="1" si="47"/>
        <v/>
      </c>
      <c r="O254" s="36" t="str">
        <f t="shared" ca="1" si="49"/>
        <v/>
      </c>
      <c r="P254" s="36" t="str">
        <f t="shared" ca="1" si="49"/>
        <v/>
      </c>
      <c r="Q254" s="36" t="str">
        <f t="shared" ca="1" si="49"/>
        <v/>
      </c>
      <c r="R254" s="36" t="str">
        <f t="shared" ca="1" si="49"/>
        <v/>
      </c>
      <c r="S254" s="34" t="str">
        <f t="shared" ca="1" si="49"/>
        <v/>
      </c>
      <c r="T254" s="34" t="str">
        <f t="shared" ca="1" si="49"/>
        <v/>
      </c>
      <c r="U254" s="14" t="str">
        <f t="shared" ca="1" si="45"/>
        <v/>
      </c>
      <c r="V254" s="14" t="str">
        <f t="shared" ca="1" si="45"/>
        <v/>
      </c>
      <c r="W254" s="15" t="str">
        <f t="shared" ca="1" si="48"/>
        <v/>
      </c>
    </row>
    <row r="255" spans="1:23" ht="18.75">
      <c r="A255" s="13">
        <v>253</v>
      </c>
      <c r="B255" s="25" t="str">
        <f t="shared" si="39"/>
        <v/>
      </c>
      <c r="C255" s="36" t="str">
        <f t="array" ref="C255">IFERROR(INDEX(N°_Ins,SMALL(IF((Section=$C$1),ROW($1:$799)),$A255)),"")</f>
        <v/>
      </c>
      <c r="D255" s="33" t="str">
        <f t="shared" ca="1" si="47"/>
        <v/>
      </c>
      <c r="E255" s="33" t="str">
        <f t="shared" ca="1" si="47"/>
        <v/>
      </c>
      <c r="F255" s="40" t="str">
        <f t="shared" ca="1" si="47"/>
        <v/>
      </c>
      <c r="G255" s="38" t="str">
        <f t="shared" ca="1" si="47"/>
        <v/>
      </c>
      <c r="H255" s="39" t="str">
        <f t="shared" ca="1" si="47"/>
        <v/>
      </c>
      <c r="I255" s="36" t="str">
        <f t="shared" ca="1" si="47"/>
        <v/>
      </c>
      <c r="J255" s="36" t="str">
        <f t="shared" ca="1" si="47"/>
        <v/>
      </c>
      <c r="K255" s="36" t="str">
        <f t="shared" ca="1" si="47"/>
        <v/>
      </c>
      <c r="L255" s="36" t="str">
        <f t="shared" ca="1" si="47"/>
        <v/>
      </c>
      <c r="M255" s="36" t="str">
        <f t="shared" ca="1" si="47"/>
        <v/>
      </c>
      <c r="N255" s="36" t="str">
        <f t="shared" ca="1" si="47"/>
        <v/>
      </c>
      <c r="O255" s="36" t="str">
        <f t="shared" ca="1" si="49"/>
        <v/>
      </c>
      <c r="P255" s="36" t="str">
        <f t="shared" ca="1" si="49"/>
        <v/>
      </c>
      <c r="Q255" s="36" t="str">
        <f t="shared" ca="1" si="49"/>
        <v/>
      </c>
      <c r="R255" s="36" t="str">
        <f t="shared" ca="1" si="49"/>
        <v/>
      </c>
      <c r="S255" s="34" t="str">
        <f t="shared" ca="1" si="49"/>
        <v/>
      </c>
      <c r="T255" s="34" t="str">
        <f t="shared" ca="1" si="49"/>
        <v/>
      </c>
      <c r="U255" s="14" t="str">
        <f t="shared" ca="1" si="45"/>
        <v/>
      </c>
      <c r="V255" s="14" t="str">
        <f t="shared" ca="1" si="45"/>
        <v/>
      </c>
      <c r="W255" s="15" t="str">
        <f t="shared" ca="1" si="48"/>
        <v/>
      </c>
    </row>
    <row r="256" spans="1:23" ht="18.75">
      <c r="A256" s="13">
        <v>254</v>
      </c>
      <c r="B256" s="25" t="str">
        <f t="shared" si="39"/>
        <v/>
      </c>
      <c r="C256" s="36" t="str">
        <f t="array" ref="C256">IFERROR(INDEX(N°_Ins,SMALL(IF((Section=$C$1),ROW($1:$799)),$A256)),"")</f>
        <v/>
      </c>
      <c r="D256" s="33" t="str">
        <f t="shared" ca="1" si="47"/>
        <v/>
      </c>
      <c r="E256" s="33" t="str">
        <f t="shared" ca="1" si="47"/>
        <v/>
      </c>
      <c r="F256" s="40" t="str">
        <f t="shared" ca="1" si="47"/>
        <v/>
      </c>
      <c r="G256" s="38" t="str">
        <f t="shared" ca="1" si="47"/>
        <v/>
      </c>
      <c r="H256" s="39" t="str">
        <f t="shared" ca="1" si="47"/>
        <v/>
      </c>
      <c r="I256" s="36" t="str">
        <f t="shared" ca="1" si="47"/>
        <v/>
      </c>
      <c r="J256" s="36" t="str">
        <f t="shared" ca="1" si="47"/>
        <v/>
      </c>
      <c r="K256" s="36" t="str">
        <f t="shared" ca="1" si="47"/>
        <v/>
      </c>
      <c r="L256" s="36" t="str">
        <f t="shared" ca="1" si="47"/>
        <v/>
      </c>
      <c r="M256" s="36" t="str">
        <f t="shared" ca="1" si="47"/>
        <v/>
      </c>
      <c r="N256" s="36" t="str">
        <f t="shared" ca="1" si="47"/>
        <v/>
      </c>
      <c r="O256" s="36" t="str">
        <f t="shared" ca="1" si="49"/>
        <v/>
      </c>
      <c r="P256" s="36" t="str">
        <f t="shared" ca="1" si="49"/>
        <v/>
      </c>
      <c r="Q256" s="36" t="str">
        <f t="shared" ca="1" si="49"/>
        <v/>
      </c>
      <c r="R256" s="36" t="str">
        <f t="shared" ca="1" si="49"/>
        <v/>
      </c>
      <c r="S256" s="34" t="str">
        <f t="shared" ca="1" si="49"/>
        <v/>
      </c>
      <c r="T256" s="34" t="str">
        <f t="shared" ca="1" si="49"/>
        <v/>
      </c>
      <c r="U256" s="14" t="str">
        <f t="shared" ca="1" si="45"/>
        <v/>
      </c>
      <c r="V256" s="14" t="str">
        <f t="shared" ca="1" si="45"/>
        <v/>
      </c>
      <c r="W256" s="15" t="str">
        <f t="shared" ca="1" si="48"/>
        <v/>
      </c>
    </row>
    <row r="257" spans="1:23" ht="18.75">
      <c r="A257" s="13">
        <v>255</v>
      </c>
      <c r="B257" s="25" t="str">
        <f t="shared" si="39"/>
        <v/>
      </c>
      <c r="C257" s="36" t="str">
        <f t="array" ref="C257">IFERROR(INDEX(N°_Ins,SMALL(IF((Section=$C$1),ROW($1:$799)),$A257)),"")</f>
        <v/>
      </c>
      <c r="D257" s="33" t="str">
        <f t="shared" ca="1" si="47"/>
        <v/>
      </c>
      <c r="E257" s="33" t="str">
        <f t="shared" ca="1" si="47"/>
        <v/>
      </c>
      <c r="F257" s="40" t="str">
        <f t="shared" ca="1" si="47"/>
        <v/>
      </c>
      <c r="G257" s="38" t="str">
        <f t="shared" ca="1" si="47"/>
        <v/>
      </c>
      <c r="H257" s="39" t="str">
        <f t="shared" ca="1" si="47"/>
        <v/>
      </c>
      <c r="I257" s="36" t="str">
        <f t="shared" ca="1" si="47"/>
        <v/>
      </c>
      <c r="J257" s="36" t="str">
        <f t="shared" ca="1" si="47"/>
        <v/>
      </c>
      <c r="K257" s="36" t="str">
        <f t="shared" ca="1" si="47"/>
        <v/>
      </c>
      <c r="L257" s="36" t="str">
        <f t="shared" ca="1" si="47"/>
        <v/>
      </c>
      <c r="M257" s="36" t="str">
        <f t="shared" ca="1" si="47"/>
        <v/>
      </c>
      <c r="N257" s="36" t="str">
        <f t="shared" ca="1" si="47"/>
        <v/>
      </c>
      <c r="O257" s="36" t="str">
        <f t="shared" ca="1" si="49"/>
        <v/>
      </c>
      <c r="P257" s="36" t="str">
        <f t="shared" ca="1" si="49"/>
        <v/>
      </c>
      <c r="Q257" s="36" t="str">
        <f t="shared" ca="1" si="49"/>
        <v/>
      </c>
      <c r="R257" s="36" t="str">
        <f t="shared" ca="1" si="49"/>
        <v/>
      </c>
      <c r="S257" s="34" t="str">
        <f t="shared" ca="1" si="49"/>
        <v/>
      </c>
      <c r="T257" s="34" t="str">
        <f t="shared" ca="1" si="49"/>
        <v/>
      </c>
      <c r="U257" s="14" t="str">
        <f t="shared" ca="1" si="45"/>
        <v/>
      </c>
      <c r="V257" s="14" t="str">
        <f t="shared" ca="1" si="45"/>
        <v/>
      </c>
      <c r="W257" s="15" t="str">
        <f t="shared" ca="1" si="48"/>
        <v/>
      </c>
    </row>
    <row r="258" spans="1:23" ht="18.75">
      <c r="A258" s="13">
        <v>256</v>
      </c>
      <c r="B258" s="25" t="str">
        <f t="shared" si="39"/>
        <v/>
      </c>
      <c r="C258" s="36" t="str">
        <f t="array" ref="C258">IFERROR(INDEX(N°_Ins,SMALL(IF((Section=$C$1),ROW($1:$799)),$A258)),"")</f>
        <v/>
      </c>
      <c r="D258" s="33" t="str">
        <f t="shared" ca="1" si="47"/>
        <v/>
      </c>
      <c r="E258" s="33" t="str">
        <f t="shared" ca="1" si="47"/>
        <v/>
      </c>
      <c r="F258" s="40" t="str">
        <f t="shared" ca="1" si="47"/>
        <v/>
      </c>
      <c r="G258" s="38" t="str">
        <f t="shared" ca="1" si="47"/>
        <v/>
      </c>
      <c r="H258" s="39" t="str">
        <f t="shared" ca="1" si="47"/>
        <v/>
      </c>
      <c r="I258" s="36" t="str">
        <f t="shared" ca="1" si="47"/>
        <v/>
      </c>
      <c r="J258" s="36" t="str">
        <f t="shared" ca="1" si="47"/>
        <v/>
      </c>
      <c r="K258" s="36" t="str">
        <f t="shared" ca="1" si="47"/>
        <v/>
      </c>
      <c r="L258" s="36" t="str">
        <f t="shared" ca="1" si="47"/>
        <v/>
      </c>
      <c r="M258" s="36" t="str">
        <f t="shared" ca="1" si="47"/>
        <v/>
      </c>
      <c r="N258" s="36" t="str">
        <f t="shared" ca="1" si="47"/>
        <v/>
      </c>
      <c r="O258" s="36" t="str">
        <f t="shared" ca="1" si="49"/>
        <v/>
      </c>
      <c r="P258" s="36" t="str">
        <f t="shared" ca="1" si="49"/>
        <v/>
      </c>
      <c r="Q258" s="36" t="str">
        <f t="shared" ca="1" si="49"/>
        <v/>
      </c>
      <c r="R258" s="36" t="str">
        <f t="shared" ca="1" si="49"/>
        <v/>
      </c>
      <c r="S258" s="34" t="str">
        <f t="shared" ca="1" si="49"/>
        <v/>
      </c>
      <c r="T258" s="34" t="str">
        <f t="shared" ca="1" si="49"/>
        <v/>
      </c>
      <c r="U258" s="14" t="str">
        <f t="shared" ca="1" si="45"/>
        <v/>
      </c>
      <c r="V258" s="14" t="str">
        <f t="shared" ca="1" si="45"/>
        <v/>
      </c>
      <c r="W258" s="15" t="str">
        <f t="shared" ca="1" si="48"/>
        <v/>
      </c>
    </row>
    <row r="259" spans="1:23" ht="18.75">
      <c r="A259" s="13">
        <v>257</v>
      </c>
      <c r="B259" s="25" t="str">
        <f t="shared" si="39"/>
        <v/>
      </c>
      <c r="C259" s="36" t="str">
        <f t="array" ref="C259">IFERROR(INDEX(N°_Ins,SMALL(IF((Section=$C$1),ROW($1:$799)),$A259)),"")</f>
        <v/>
      </c>
      <c r="D259" s="33" t="str">
        <f t="shared" ca="1" si="47"/>
        <v/>
      </c>
      <c r="E259" s="33" t="str">
        <f t="shared" ca="1" si="47"/>
        <v/>
      </c>
      <c r="F259" s="40" t="str">
        <f t="shared" ca="1" si="47"/>
        <v/>
      </c>
      <c r="G259" s="38" t="str">
        <f t="shared" ca="1" si="47"/>
        <v/>
      </c>
      <c r="H259" s="39" t="str">
        <f t="shared" ca="1" si="47"/>
        <v/>
      </c>
      <c r="I259" s="36" t="str">
        <f t="shared" ca="1" si="47"/>
        <v/>
      </c>
      <c r="J259" s="36" t="str">
        <f t="shared" ca="1" si="47"/>
        <v/>
      </c>
      <c r="K259" s="36" t="str">
        <f t="shared" ca="1" si="47"/>
        <v/>
      </c>
      <c r="L259" s="36" t="str">
        <f t="shared" ca="1" si="47"/>
        <v/>
      </c>
      <c r="M259" s="36" t="str">
        <f t="shared" ca="1" si="47"/>
        <v/>
      </c>
      <c r="N259" s="36" t="str">
        <f t="shared" ca="1" si="47"/>
        <v/>
      </c>
      <c r="O259" s="36" t="str">
        <f t="shared" ca="1" si="49"/>
        <v/>
      </c>
      <c r="P259" s="36" t="str">
        <f t="shared" ca="1" si="49"/>
        <v/>
      </c>
      <c r="Q259" s="36" t="str">
        <f t="shared" ca="1" si="49"/>
        <v/>
      </c>
      <c r="R259" s="36" t="str">
        <f t="shared" ca="1" si="49"/>
        <v/>
      </c>
      <c r="S259" s="34" t="str">
        <f t="shared" ca="1" si="49"/>
        <v/>
      </c>
      <c r="T259" s="34" t="str">
        <f t="shared" ca="1" si="49"/>
        <v/>
      </c>
      <c r="U259" s="14" t="str">
        <f t="shared" ca="1" si="45"/>
        <v/>
      </c>
      <c r="V259" s="14" t="str">
        <f t="shared" ca="1" si="45"/>
        <v/>
      </c>
      <c r="W259" s="15" t="str">
        <f t="shared" ca="1" si="48"/>
        <v/>
      </c>
    </row>
    <row r="260" spans="1:23" ht="18.75">
      <c r="A260" s="13">
        <v>258</v>
      </c>
      <c r="B260" s="25" t="str">
        <f t="shared" ref="B260:B323" si="50">IF(C260="","",TEXT(ROW()-2,"000")*1)</f>
        <v/>
      </c>
      <c r="C260" s="36" t="str">
        <f t="array" ref="C260">IFERROR(INDEX(N°_Ins,SMALL(IF((Section=$C$1),ROW($1:$799)),$A260)),"")</f>
        <v/>
      </c>
      <c r="D260" s="33" t="str">
        <f t="shared" ca="1" si="47"/>
        <v/>
      </c>
      <c r="E260" s="33" t="str">
        <f t="shared" ca="1" si="47"/>
        <v/>
      </c>
      <c r="F260" s="40" t="str">
        <f t="shared" ca="1" si="47"/>
        <v/>
      </c>
      <c r="G260" s="38" t="str">
        <f t="shared" ca="1" si="47"/>
        <v/>
      </c>
      <c r="H260" s="39" t="str">
        <f t="shared" ca="1" si="47"/>
        <v/>
      </c>
      <c r="I260" s="36" t="str">
        <f t="shared" ca="1" si="47"/>
        <v/>
      </c>
      <c r="J260" s="36" t="str">
        <f t="shared" ca="1" si="47"/>
        <v/>
      </c>
      <c r="K260" s="36" t="str">
        <f t="shared" ca="1" si="47"/>
        <v/>
      </c>
      <c r="L260" s="36" t="str">
        <f t="shared" ca="1" si="47"/>
        <v/>
      </c>
      <c r="M260" s="36" t="str">
        <f t="shared" ca="1" si="47"/>
        <v/>
      </c>
      <c r="N260" s="36" t="str">
        <f t="shared" ca="1" si="47"/>
        <v/>
      </c>
      <c r="O260" s="36" t="str">
        <f t="shared" ca="1" si="49"/>
        <v/>
      </c>
      <c r="P260" s="36" t="str">
        <f t="shared" ca="1" si="49"/>
        <v/>
      </c>
      <c r="Q260" s="36" t="str">
        <f t="shared" ca="1" si="49"/>
        <v/>
      </c>
      <c r="R260" s="36" t="str">
        <f t="shared" ca="1" si="49"/>
        <v/>
      </c>
      <c r="S260" s="34" t="str">
        <f t="shared" ca="1" si="49"/>
        <v/>
      </c>
      <c r="T260" s="34" t="str">
        <f t="shared" ca="1" si="49"/>
        <v/>
      </c>
      <c r="U260" s="14" t="str">
        <f t="shared" ca="1" si="45"/>
        <v/>
      </c>
      <c r="V260" s="14" t="str">
        <f t="shared" ca="1" si="45"/>
        <v/>
      </c>
      <c r="W260" s="15" t="str">
        <f t="shared" ca="1" si="48"/>
        <v/>
      </c>
    </row>
    <row r="261" spans="1:23" ht="18.75">
      <c r="A261" s="13">
        <v>259</v>
      </c>
      <c r="B261" s="25" t="str">
        <f t="shared" si="50"/>
        <v/>
      </c>
      <c r="C261" s="36" t="str">
        <f t="array" ref="C261">IFERROR(INDEX(N°_Ins,SMALL(IF((Section=$C$1),ROW($1:$799)),$A261)),"")</f>
        <v/>
      </c>
      <c r="D261" s="33" t="str">
        <f t="shared" ca="1" si="47"/>
        <v/>
      </c>
      <c r="E261" s="33" t="str">
        <f t="shared" ca="1" si="47"/>
        <v/>
      </c>
      <c r="F261" s="40" t="str">
        <f t="shared" ca="1" si="47"/>
        <v/>
      </c>
      <c r="G261" s="38" t="str">
        <f t="shared" ca="1" si="47"/>
        <v/>
      </c>
      <c r="H261" s="39" t="str">
        <f t="shared" ca="1" si="47"/>
        <v/>
      </c>
      <c r="I261" s="36" t="str">
        <f t="shared" ca="1" si="47"/>
        <v/>
      </c>
      <c r="J261" s="36" t="str">
        <f t="shared" ca="1" si="47"/>
        <v/>
      </c>
      <c r="K261" s="36" t="str">
        <f t="shared" ca="1" si="47"/>
        <v/>
      </c>
      <c r="L261" s="36" t="str">
        <f t="shared" ca="1" si="47"/>
        <v/>
      </c>
      <c r="M261" s="36" t="str">
        <f t="shared" ca="1" si="47"/>
        <v/>
      </c>
      <c r="N261" s="36" t="str">
        <f t="shared" ca="1" si="47"/>
        <v/>
      </c>
      <c r="O261" s="36" t="str">
        <f t="shared" ca="1" si="49"/>
        <v/>
      </c>
      <c r="P261" s="36" t="str">
        <f t="shared" ca="1" si="49"/>
        <v/>
      </c>
      <c r="Q261" s="36" t="str">
        <f t="shared" ca="1" si="49"/>
        <v/>
      </c>
      <c r="R261" s="36" t="str">
        <f t="shared" ca="1" si="49"/>
        <v/>
      </c>
      <c r="S261" s="34" t="str">
        <f t="shared" ca="1" si="49"/>
        <v/>
      </c>
      <c r="T261" s="34" t="str">
        <f t="shared" ca="1" si="49"/>
        <v/>
      </c>
      <c r="U261" s="14" t="str">
        <f t="shared" ca="1" si="45"/>
        <v/>
      </c>
      <c r="V261" s="14" t="str">
        <f t="shared" ca="1" si="45"/>
        <v/>
      </c>
      <c r="W261" s="15" t="str">
        <f t="shared" ca="1" si="48"/>
        <v/>
      </c>
    </row>
    <row r="262" spans="1:23" ht="18.75">
      <c r="A262" s="13">
        <v>260</v>
      </c>
      <c r="B262" s="25" t="str">
        <f t="shared" si="50"/>
        <v/>
      </c>
      <c r="C262" s="36" t="str">
        <f t="array" ref="C262">IFERROR(INDEX(N°_Ins,SMALL(IF((Section=$C$1),ROW($1:$799)),$A262)),"")</f>
        <v/>
      </c>
      <c r="D262" s="33" t="str">
        <f t="shared" ca="1" si="47"/>
        <v/>
      </c>
      <c r="E262" s="33" t="str">
        <f t="shared" ca="1" si="47"/>
        <v/>
      </c>
      <c r="F262" s="40" t="str">
        <f t="shared" ca="1" si="47"/>
        <v/>
      </c>
      <c r="G262" s="38" t="str">
        <f t="shared" ca="1" si="47"/>
        <v/>
      </c>
      <c r="H262" s="39" t="str">
        <f t="shared" ca="1" si="47"/>
        <v/>
      </c>
      <c r="I262" s="36" t="str">
        <f t="shared" ca="1" si="47"/>
        <v/>
      </c>
      <c r="J262" s="36" t="str">
        <f t="shared" ca="1" si="47"/>
        <v/>
      </c>
      <c r="K262" s="36" t="str">
        <f t="shared" ca="1" si="47"/>
        <v/>
      </c>
      <c r="L262" s="36" t="str">
        <f t="shared" ca="1" si="47"/>
        <v/>
      </c>
      <c r="M262" s="36" t="str">
        <f t="shared" ca="1" si="47"/>
        <v/>
      </c>
      <c r="N262" s="36" t="str">
        <f t="shared" ca="1" si="47"/>
        <v/>
      </c>
      <c r="O262" s="36" t="str">
        <f t="shared" ca="1" si="49"/>
        <v/>
      </c>
      <c r="P262" s="36" t="str">
        <f t="shared" ca="1" si="49"/>
        <v/>
      </c>
      <c r="Q262" s="36" t="str">
        <f t="shared" ca="1" si="49"/>
        <v/>
      </c>
      <c r="R262" s="36" t="str">
        <f t="shared" ca="1" si="49"/>
        <v/>
      </c>
      <c r="S262" s="34" t="str">
        <f t="shared" ca="1" si="49"/>
        <v/>
      </c>
      <c r="T262" s="34" t="str">
        <f t="shared" ca="1" si="49"/>
        <v/>
      </c>
      <c r="U262" s="14" t="str">
        <f t="shared" ca="1" si="45"/>
        <v/>
      </c>
      <c r="V262" s="14" t="str">
        <f t="shared" ca="1" si="45"/>
        <v/>
      </c>
      <c r="W262" s="15" t="str">
        <f t="shared" ca="1" si="48"/>
        <v/>
      </c>
    </row>
    <row r="263" spans="1:23" ht="18.75">
      <c r="A263" s="13">
        <v>261</v>
      </c>
      <c r="B263" s="25" t="str">
        <f t="shared" si="50"/>
        <v/>
      </c>
      <c r="C263" s="36" t="str">
        <f t="array" ref="C263">IFERROR(INDEX(N°_Ins,SMALL(IF((Section=$C$1),ROW($1:$799)),$A263)),"")</f>
        <v/>
      </c>
      <c r="D263" s="33" t="str">
        <f t="shared" ca="1" si="47"/>
        <v/>
      </c>
      <c r="E263" s="33" t="str">
        <f t="shared" ca="1" si="47"/>
        <v/>
      </c>
      <c r="F263" s="40" t="str">
        <f t="shared" ca="1" si="47"/>
        <v/>
      </c>
      <c r="G263" s="38" t="str">
        <f t="shared" ca="1" si="47"/>
        <v/>
      </c>
      <c r="H263" s="39" t="str">
        <f t="shared" ca="1" si="47"/>
        <v/>
      </c>
      <c r="I263" s="36" t="str">
        <f t="shared" ca="1" si="47"/>
        <v/>
      </c>
      <c r="J263" s="36" t="str">
        <f t="shared" ca="1" si="47"/>
        <v/>
      </c>
      <c r="K263" s="36" t="str">
        <f t="shared" ca="1" si="47"/>
        <v/>
      </c>
      <c r="L263" s="36" t="str">
        <f t="shared" ca="1" si="47"/>
        <v/>
      </c>
      <c r="M263" s="36" t="str">
        <f t="shared" ca="1" si="47"/>
        <v/>
      </c>
      <c r="N263" s="36" t="str">
        <f t="shared" ca="1" si="47"/>
        <v/>
      </c>
      <c r="O263" s="36" t="str">
        <f t="shared" ca="1" si="49"/>
        <v/>
      </c>
      <c r="P263" s="36" t="str">
        <f t="shared" ca="1" si="49"/>
        <v/>
      </c>
      <c r="Q263" s="36" t="str">
        <f t="shared" ca="1" si="49"/>
        <v/>
      </c>
      <c r="R263" s="36" t="str">
        <f t="shared" ca="1" si="49"/>
        <v/>
      </c>
      <c r="S263" s="34" t="str">
        <f t="shared" ca="1" si="49"/>
        <v/>
      </c>
      <c r="T263" s="34" t="str">
        <f t="shared" ca="1" si="49"/>
        <v/>
      </c>
      <c r="U263" s="14" t="str">
        <f t="shared" ca="1" si="45"/>
        <v/>
      </c>
      <c r="V263" s="14" t="str">
        <f t="shared" ca="1" si="45"/>
        <v/>
      </c>
      <c r="W263" s="15" t="str">
        <f t="shared" ca="1" si="48"/>
        <v/>
      </c>
    </row>
    <row r="264" spans="1:23" ht="18.75">
      <c r="A264" s="13">
        <v>262</v>
      </c>
      <c r="B264" s="25" t="str">
        <f t="shared" si="50"/>
        <v/>
      </c>
      <c r="C264" s="36" t="str">
        <f t="array" ref="C264">IFERROR(INDEX(N°_Ins,SMALL(IF((Section=$C$1),ROW($1:$799)),$A264)),"")</f>
        <v/>
      </c>
      <c r="D264" s="33" t="str">
        <f t="shared" ca="1" si="47"/>
        <v/>
      </c>
      <c r="E264" s="33" t="str">
        <f t="shared" ca="1" si="47"/>
        <v/>
      </c>
      <c r="F264" s="40" t="str">
        <f t="shared" ref="F264:N264" ca="1" si="51">IF($C264="","",INDIRECT(ADDRESS(MATCH($C264,N°_Ins,0)+2,COLUMN()+1,3,1,"inscription"),1))</f>
        <v/>
      </c>
      <c r="G264" s="38" t="str">
        <f t="shared" ca="1" si="51"/>
        <v/>
      </c>
      <c r="H264" s="39" t="str">
        <f t="shared" ca="1" si="51"/>
        <v/>
      </c>
      <c r="I264" s="36" t="str">
        <f t="shared" ca="1" si="51"/>
        <v/>
      </c>
      <c r="J264" s="36" t="str">
        <f t="shared" ca="1" si="51"/>
        <v/>
      </c>
      <c r="K264" s="36" t="str">
        <f t="shared" ca="1" si="51"/>
        <v/>
      </c>
      <c r="L264" s="36" t="str">
        <f t="shared" ca="1" si="51"/>
        <v/>
      </c>
      <c r="M264" s="36" t="str">
        <f t="shared" ca="1" si="51"/>
        <v/>
      </c>
      <c r="N264" s="36" t="str">
        <f t="shared" ca="1" si="51"/>
        <v/>
      </c>
      <c r="O264" s="36" t="str">
        <f t="shared" ca="1" si="49"/>
        <v/>
      </c>
      <c r="P264" s="36" t="str">
        <f t="shared" ca="1" si="49"/>
        <v/>
      </c>
      <c r="Q264" s="36" t="str">
        <f t="shared" ca="1" si="49"/>
        <v/>
      </c>
      <c r="R264" s="36" t="str">
        <f t="shared" ca="1" si="49"/>
        <v/>
      </c>
      <c r="S264" s="34" t="str">
        <f t="shared" ca="1" si="49"/>
        <v/>
      </c>
      <c r="T264" s="34" t="str">
        <f t="shared" ca="1" si="49"/>
        <v/>
      </c>
      <c r="U264" s="14" t="str">
        <f t="shared" ca="1" si="45"/>
        <v/>
      </c>
      <c r="V264" s="14" t="str">
        <f t="shared" ca="1" si="45"/>
        <v/>
      </c>
      <c r="W264" s="15" t="str">
        <f t="shared" ref="W264:W283" ca="1" si="52">IF($C264="","",INDIRECT(ADDRESS(MATCH($C264,N°_Ins,0)+2,COLUMN()-2,3,1,"inscription"),1))</f>
        <v/>
      </c>
    </row>
    <row r="265" spans="1:23" ht="18.75">
      <c r="A265" s="13">
        <v>263</v>
      </c>
      <c r="B265" s="25" t="str">
        <f t="shared" si="50"/>
        <v/>
      </c>
      <c r="C265" s="36" t="str">
        <f t="array" ref="C265">IFERROR(INDEX(N°_Ins,SMALL(IF((Section=$C$1),ROW($1:$799)),$A265)),"")</f>
        <v/>
      </c>
      <c r="D265" s="33" t="str">
        <f t="shared" ref="D265:N288" ca="1" si="53">IF($C265="","",INDIRECT(ADDRESS(MATCH($C265,N°_Ins,0)+2,COLUMN()+1,3,1,"inscription"),1))</f>
        <v/>
      </c>
      <c r="E265" s="33" t="str">
        <f t="shared" ca="1" si="53"/>
        <v/>
      </c>
      <c r="F265" s="40" t="str">
        <f t="shared" ca="1" si="53"/>
        <v/>
      </c>
      <c r="G265" s="38" t="str">
        <f t="shared" ca="1" si="53"/>
        <v/>
      </c>
      <c r="H265" s="39" t="str">
        <f t="shared" ca="1" si="53"/>
        <v/>
      </c>
      <c r="I265" s="36" t="str">
        <f t="shared" ca="1" si="53"/>
        <v/>
      </c>
      <c r="J265" s="36" t="str">
        <f t="shared" ca="1" si="53"/>
        <v/>
      </c>
      <c r="K265" s="36" t="str">
        <f t="shared" ca="1" si="53"/>
        <v/>
      </c>
      <c r="L265" s="36" t="str">
        <f t="shared" ca="1" si="53"/>
        <v/>
      </c>
      <c r="M265" s="36" t="str">
        <f t="shared" ca="1" si="53"/>
        <v/>
      </c>
      <c r="N265" s="36" t="str">
        <f t="shared" ca="1" si="53"/>
        <v/>
      </c>
      <c r="O265" s="36" t="str">
        <f t="shared" ca="1" si="49"/>
        <v/>
      </c>
      <c r="P265" s="36" t="str">
        <f t="shared" ca="1" si="49"/>
        <v/>
      </c>
      <c r="Q265" s="36" t="str">
        <f t="shared" ca="1" si="49"/>
        <v/>
      </c>
      <c r="R265" s="36" t="str">
        <f t="shared" ca="1" si="49"/>
        <v/>
      </c>
      <c r="S265" s="34" t="str">
        <f t="shared" ca="1" si="49"/>
        <v/>
      </c>
      <c r="T265" s="34" t="str">
        <f t="shared" ca="1" si="49"/>
        <v/>
      </c>
      <c r="U265" s="14" t="str">
        <f t="shared" ca="1" si="45"/>
        <v/>
      </c>
      <c r="V265" s="14" t="str">
        <f t="shared" ca="1" si="45"/>
        <v/>
      </c>
      <c r="W265" s="15" t="str">
        <f t="shared" ca="1" si="52"/>
        <v/>
      </c>
    </row>
    <row r="266" spans="1:23" ht="18.75">
      <c r="A266" s="13">
        <v>264</v>
      </c>
      <c r="B266" s="25" t="str">
        <f t="shared" si="50"/>
        <v/>
      </c>
      <c r="C266" s="36" t="str">
        <f t="array" ref="C266">IFERROR(INDEX(N°_Ins,SMALL(IF((Section=$C$1),ROW($1:$799)),$A266)),"")</f>
        <v/>
      </c>
      <c r="D266" s="33" t="str">
        <f t="shared" ca="1" si="53"/>
        <v/>
      </c>
      <c r="E266" s="33" t="str">
        <f t="shared" ca="1" si="53"/>
        <v/>
      </c>
      <c r="F266" s="40" t="str">
        <f t="shared" ca="1" si="53"/>
        <v/>
      </c>
      <c r="G266" s="38" t="str">
        <f t="shared" ca="1" si="53"/>
        <v/>
      </c>
      <c r="H266" s="39" t="str">
        <f t="shared" ca="1" si="53"/>
        <v/>
      </c>
      <c r="I266" s="36" t="str">
        <f t="shared" ca="1" si="53"/>
        <v/>
      </c>
      <c r="J266" s="36" t="str">
        <f t="shared" ca="1" si="53"/>
        <v/>
      </c>
      <c r="K266" s="36" t="str">
        <f t="shared" ca="1" si="53"/>
        <v/>
      </c>
      <c r="L266" s="36" t="str">
        <f t="shared" ca="1" si="53"/>
        <v/>
      </c>
      <c r="M266" s="36" t="str">
        <f t="shared" ca="1" si="53"/>
        <v/>
      </c>
      <c r="N266" s="36" t="str">
        <f t="shared" ca="1" si="53"/>
        <v/>
      </c>
      <c r="O266" s="36" t="str">
        <f t="shared" ca="1" si="49"/>
        <v/>
      </c>
      <c r="P266" s="36" t="str">
        <f t="shared" ca="1" si="49"/>
        <v/>
      </c>
      <c r="Q266" s="36" t="str">
        <f t="shared" ca="1" si="49"/>
        <v/>
      </c>
      <c r="R266" s="36" t="str">
        <f t="shared" ca="1" si="49"/>
        <v/>
      </c>
      <c r="S266" s="34" t="str">
        <f t="shared" ca="1" si="49"/>
        <v/>
      </c>
      <c r="T266" s="34" t="str">
        <f t="shared" ca="1" si="49"/>
        <v/>
      </c>
      <c r="U266" s="14" t="str">
        <f t="shared" ca="1" si="45"/>
        <v/>
      </c>
      <c r="V266" s="14" t="str">
        <f t="shared" ca="1" si="45"/>
        <v/>
      </c>
      <c r="W266" s="15" t="str">
        <f t="shared" ca="1" si="52"/>
        <v/>
      </c>
    </row>
    <row r="267" spans="1:23" ht="18.75">
      <c r="A267" s="13">
        <v>265</v>
      </c>
      <c r="B267" s="25" t="str">
        <f t="shared" si="50"/>
        <v/>
      </c>
      <c r="C267" s="36" t="str">
        <f t="array" ref="C267">IFERROR(INDEX(N°_Ins,SMALL(IF((Section=$C$1),ROW($1:$799)),$A267)),"")</f>
        <v/>
      </c>
      <c r="D267" s="33" t="str">
        <f t="shared" ca="1" si="53"/>
        <v/>
      </c>
      <c r="E267" s="33" t="str">
        <f t="shared" ca="1" si="53"/>
        <v/>
      </c>
      <c r="F267" s="40" t="str">
        <f t="shared" ca="1" si="53"/>
        <v/>
      </c>
      <c r="G267" s="38" t="str">
        <f t="shared" ca="1" si="53"/>
        <v/>
      </c>
      <c r="H267" s="39" t="str">
        <f t="shared" ca="1" si="53"/>
        <v/>
      </c>
      <c r="I267" s="36" t="str">
        <f t="shared" ca="1" si="53"/>
        <v/>
      </c>
      <c r="J267" s="36" t="str">
        <f t="shared" ca="1" si="53"/>
        <v/>
      </c>
      <c r="K267" s="36" t="str">
        <f t="shared" ca="1" si="53"/>
        <v/>
      </c>
      <c r="L267" s="36" t="str">
        <f t="shared" ca="1" si="53"/>
        <v/>
      </c>
      <c r="M267" s="36" t="str">
        <f t="shared" ca="1" si="53"/>
        <v/>
      </c>
      <c r="N267" s="36" t="str">
        <f t="shared" ca="1" si="53"/>
        <v/>
      </c>
      <c r="O267" s="36" t="str">
        <f t="shared" ca="1" si="49"/>
        <v/>
      </c>
      <c r="P267" s="36" t="str">
        <f t="shared" ca="1" si="49"/>
        <v/>
      </c>
      <c r="Q267" s="36" t="str">
        <f t="shared" ca="1" si="49"/>
        <v/>
      </c>
      <c r="R267" s="36" t="str">
        <f t="shared" ca="1" si="49"/>
        <v/>
      </c>
      <c r="S267" s="34" t="str">
        <f t="shared" ca="1" si="49"/>
        <v/>
      </c>
      <c r="T267" s="34" t="str">
        <f t="shared" ca="1" si="49"/>
        <v/>
      </c>
      <c r="U267" s="14" t="str">
        <f t="shared" ca="1" si="45"/>
        <v/>
      </c>
      <c r="V267" s="14" t="str">
        <f t="shared" ca="1" si="45"/>
        <v/>
      </c>
      <c r="W267" s="15" t="str">
        <f t="shared" ca="1" si="52"/>
        <v/>
      </c>
    </row>
    <row r="268" spans="1:23" ht="18.75">
      <c r="A268" s="13">
        <v>266</v>
      </c>
      <c r="B268" s="25" t="str">
        <f t="shared" si="50"/>
        <v/>
      </c>
      <c r="C268" s="36" t="str">
        <f t="array" ref="C268">IFERROR(INDEX(N°_Ins,SMALL(IF((Section=$C$1),ROW($1:$799)),$A268)),"")</f>
        <v/>
      </c>
      <c r="D268" s="33" t="str">
        <f t="shared" ca="1" si="53"/>
        <v/>
      </c>
      <c r="E268" s="33" t="str">
        <f t="shared" ca="1" si="53"/>
        <v/>
      </c>
      <c r="F268" s="40" t="str">
        <f t="shared" ca="1" si="53"/>
        <v/>
      </c>
      <c r="G268" s="38" t="str">
        <f t="shared" ca="1" si="53"/>
        <v/>
      </c>
      <c r="H268" s="39" t="str">
        <f t="shared" ca="1" si="53"/>
        <v/>
      </c>
      <c r="I268" s="36" t="str">
        <f t="shared" ca="1" si="53"/>
        <v/>
      </c>
      <c r="J268" s="36" t="str">
        <f t="shared" ca="1" si="53"/>
        <v/>
      </c>
      <c r="K268" s="36" t="str">
        <f t="shared" ca="1" si="53"/>
        <v/>
      </c>
      <c r="L268" s="36" t="str">
        <f t="shared" ca="1" si="53"/>
        <v/>
      </c>
      <c r="M268" s="36" t="str">
        <f t="shared" ca="1" si="53"/>
        <v/>
      </c>
      <c r="N268" s="36" t="str">
        <f t="shared" ca="1" si="53"/>
        <v/>
      </c>
      <c r="O268" s="36" t="str">
        <f t="shared" ca="1" si="49"/>
        <v/>
      </c>
      <c r="P268" s="36" t="str">
        <f t="shared" ca="1" si="49"/>
        <v/>
      </c>
      <c r="Q268" s="36" t="str">
        <f t="shared" ca="1" si="49"/>
        <v/>
      </c>
      <c r="R268" s="36" t="str">
        <f t="shared" ca="1" si="49"/>
        <v/>
      </c>
      <c r="S268" s="34" t="str">
        <f t="shared" ca="1" si="49"/>
        <v/>
      </c>
      <c r="T268" s="34" t="str">
        <f t="shared" ca="1" si="49"/>
        <v/>
      </c>
      <c r="U268" s="14" t="str">
        <f t="shared" ca="1" si="45"/>
        <v/>
      </c>
      <c r="V268" s="14" t="str">
        <f t="shared" ca="1" si="45"/>
        <v/>
      </c>
      <c r="W268" s="15" t="str">
        <f t="shared" ca="1" si="52"/>
        <v/>
      </c>
    </row>
    <row r="269" spans="1:23" ht="18.75">
      <c r="A269" s="13">
        <v>267</v>
      </c>
      <c r="B269" s="25" t="str">
        <f t="shared" si="50"/>
        <v/>
      </c>
      <c r="C269" s="36" t="str">
        <f t="array" ref="C269">IFERROR(INDEX(N°_Ins,SMALL(IF((Section=$C$1),ROW($1:$799)),$A269)),"")</f>
        <v/>
      </c>
      <c r="D269" s="33" t="str">
        <f t="shared" ca="1" si="53"/>
        <v/>
      </c>
      <c r="E269" s="33" t="str">
        <f t="shared" ca="1" si="53"/>
        <v/>
      </c>
      <c r="F269" s="40" t="str">
        <f t="shared" ca="1" si="53"/>
        <v/>
      </c>
      <c r="G269" s="38" t="str">
        <f t="shared" ca="1" si="53"/>
        <v/>
      </c>
      <c r="H269" s="39" t="str">
        <f t="shared" ca="1" si="53"/>
        <v/>
      </c>
      <c r="I269" s="36" t="str">
        <f t="shared" ca="1" si="53"/>
        <v/>
      </c>
      <c r="J269" s="36" t="str">
        <f t="shared" ca="1" si="53"/>
        <v/>
      </c>
      <c r="K269" s="36" t="str">
        <f t="shared" ca="1" si="53"/>
        <v/>
      </c>
      <c r="L269" s="36" t="str">
        <f t="shared" ca="1" si="53"/>
        <v/>
      </c>
      <c r="M269" s="36" t="str">
        <f t="shared" ca="1" si="53"/>
        <v/>
      </c>
      <c r="N269" s="36" t="str">
        <f t="shared" ca="1" si="53"/>
        <v/>
      </c>
      <c r="O269" s="36" t="str">
        <f t="shared" ca="1" si="49"/>
        <v/>
      </c>
      <c r="P269" s="36" t="str">
        <f t="shared" ca="1" si="49"/>
        <v/>
      </c>
      <c r="Q269" s="36" t="str">
        <f t="shared" ca="1" si="49"/>
        <v/>
      </c>
      <c r="R269" s="36" t="str">
        <f t="shared" ca="1" si="49"/>
        <v/>
      </c>
      <c r="S269" s="34" t="str">
        <f t="shared" ca="1" si="49"/>
        <v/>
      </c>
      <c r="T269" s="34" t="str">
        <f t="shared" ca="1" si="49"/>
        <v/>
      </c>
      <c r="U269" s="14" t="str">
        <f t="shared" ca="1" si="45"/>
        <v/>
      </c>
      <c r="V269" s="14" t="str">
        <f t="shared" ca="1" si="45"/>
        <v/>
      </c>
      <c r="W269" s="15" t="str">
        <f t="shared" ca="1" si="52"/>
        <v/>
      </c>
    </row>
    <row r="270" spans="1:23" ht="18.75">
      <c r="A270" s="13">
        <v>268</v>
      </c>
      <c r="B270" s="25" t="str">
        <f t="shared" si="50"/>
        <v/>
      </c>
      <c r="C270" s="36" t="str">
        <f t="array" ref="C270">IFERROR(INDEX(N°_Ins,SMALL(IF((Section=$C$1),ROW($1:$799)),$A270)),"")</f>
        <v/>
      </c>
      <c r="D270" s="33" t="str">
        <f t="shared" ca="1" si="53"/>
        <v/>
      </c>
      <c r="E270" s="33" t="str">
        <f t="shared" ca="1" si="53"/>
        <v/>
      </c>
      <c r="F270" s="40" t="str">
        <f t="shared" ca="1" si="53"/>
        <v/>
      </c>
      <c r="G270" s="38" t="str">
        <f t="shared" ca="1" si="53"/>
        <v/>
      </c>
      <c r="H270" s="39" t="str">
        <f t="shared" ca="1" si="53"/>
        <v/>
      </c>
      <c r="I270" s="36" t="str">
        <f t="shared" ca="1" si="53"/>
        <v/>
      </c>
      <c r="J270" s="36" t="str">
        <f t="shared" ca="1" si="53"/>
        <v/>
      </c>
      <c r="K270" s="36" t="str">
        <f t="shared" ca="1" si="53"/>
        <v/>
      </c>
      <c r="L270" s="36" t="str">
        <f t="shared" ca="1" si="53"/>
        <v/>
      </c>
      <c r="M270" s="36" t="str">
        <f t="shared" ca="1" si="53"/>
        <v/>
      </c>
      <c r="N270" s="36" t="str">
        <f t="shared" ca="1" si="53"/>
        <v/>
      </c>
      <c r="O270" s="36" t="str">
        <f t="shared" ca="1" si="49"/>
        <v/>
      </c>
      <c r="P270" s="36" t="str">
        <f t="shared" ca="1" si="49"/>
        <v/>
      </c>
      <c r="Q270" s="36" t="str">
        <f t="shared" ca="1" si="49"/>
        <v/>
      </c>
      <c r="R270" s="36" t="str">
        <f t="shared" ca="1" si="49"/>
        <v/>
      </c>
      <c r="S270" s="34" t="str">
        <f t="shared" ca="1" si="49"/>
        <v/>
      </c>
      <c r="T270" s="34" t="str">
        <f t="shared" ca="1" si="49"/>
        <v/>
      </c>
      <c r="U270" s="14" t="str">
        <f t="shared" ca="1" si="45"/>
        <v/>
      </c>
      <c r="V270" s="14" t="str">
        <f t="shared" ca="1" si="45"/>
        <v/>
      </c>
      <c r="W270" s="15" t="str">
        <f t="shared" ca="1" si="52"/>
        <v/>
      </c>
    </row>
    <row r="271" spans="1:23" ht="18.75">
      <c r="A271" s="13">
        <v>269</v>
      </c>
      <c r="B271" s="25" t="str">
        <f t="shared" si="50"/>
        <v/>
      </c>
      <c r="C271" s="36" t="str">
        <f t="array" ref="C271">IFERROR(INDEX(N°_Ins,SMALL(IF((Section=$C$1),ROW($1:$799)),$A271)),"")</f>
        <v/>
      </c>
      <c r="D271" s="33" t="str">
        <f t="shared" ca="1" si="53"/>
        <v/>
      </c>
      <c r="E271" s="33" t="str">
        <f t="shared" ca="1" si="53"/>
        <v/>
      </c>
      <c r="F271" s="40" t="str">
        <f t="shared" ca="1" si="53"/>
        <v/>
      </c>
      <c r="G271" s="38" t="str">
        <f t="shared" ca="1" si="53"/>
        <v/>
      </c>
      <c r="H271" s="39" t="str">
        <f t="shared" ca="1" si="53"/>
        <v/>
      </c>
      <c r="I271" s="36" t="str">
        <f t="shared" ca="1" si="53"/>
        <v/>
      </c>
      <c r="J271" s="36" t="str">
        <f t="shared" ca="1" si="53"/>
        <v/>
      </c>
      <c r="K271" s="36" t="str">
        <f t="shared" ca="1" si="53"/>
        <v/>
      </c>
      <c r="L271" s="36" t="str">
        <f t="shared" ca="1" si="53"/>
        <v/>
      </c>
      <c r="M271" s="36" t="str">
        <f t="shared" ca="1" si="53"/>
        <v/>
      </c>
      <c r="N271" s="36" t="str">
        <f t="shared" ca="1" si="53"/>
        <v/>
      </c>
      <c r="O271" s="36" t="str">
        <f t="shared" ca="1" si="49"/>
        <v/>
      </c>
      <c r="P271" s="36" t="str">
        <f t="shared" ca="1" si="49"/>
        <v/>
      </c>
      <c r="Q271" s="36" t="str">
        <f t="shared" ca="1" si="49"/>
        <v/>
      </c>
      <c r="R271" s="36" t="str">
        <f t="shared" ca="1" si="49"/>
        <v/>
      </c>
      <c r="S271" s="34" t="str">
        <f t="shared" ca="1" si="49"/>
        <v/>
      </c>
      <c r="T271" s="34" t="str">
        <f t="shared" ca="1" si="49"/>
        <v/>
      </c>
      <c r="U271" s="14" t="str">
        <f t="shared" ca="1" si="45"/>
        <v/>
      </c>
      <c r="V271" s="14" t="str">
        <f t="shared" ca="1" si="45"/>
        <v/>
      </c>
      <c r="W271" s="15" t="str">
        <f t="shared" ca="1" si="52"/>
        <v/>
      </c>
    </row>
    <row r="272" spans="1:23" ht="18.75">
      <c r="A272" s="13">
        <v>270</v>
      </c>
      <c r="B272" s="25" t="str">
        <f t="shared" si="50"/>
        <v/>
      </c>
      <c r="C272" s="36" t="str">
        <f t="array" ref="C272">IFERROR(INDEX(N°_Ins,SMALL(IF((Section=$C$1),ROW($1:$799)),$A272)),"")</f>
        <v/>
      </c>
      <c r="D272" s="33" t="str">
        <f t="shared" ca="1" si="53"/>
        <v/>
      </c>
      <c r="E272" s="33" t="str">
        <f t="shared" ca="1" si="53"/>
        <v/>
      </c>
      <c r="F272" s="40" t="str">
        <f t="shared" ca="1" si="53"/>
        <v/>
      </c>
      <c r="G272" s="38" t="str">
        <f t="shared" ca="1" si="53"/>
        <v/>
      </c>
      <c r="H272" s="39" t="str">
        <f t="shared" ca="1" si="53"/>
        <v/>
      </c>
      <c r="I272" s="36" t="str">
        <f t="shared" ca="1" si="53"/>
        <v/>
      </c>
      <c r="J272" s="36" t="str">
        <f t="shared" ca="1" si="53"/>
        <v/>
      </c>
      <c r="K272" s="36" t="str">
        <f t="shared" ca="1" si="53"/>
        <v/>
      </c>
      <c r="L272" s="36" t="str">
        <f t="shared" ca="1" si="53"/>
        <v/>
      </c>
      <c r="M272" s="36" t="str">
        <f t="shared" ca="1" si="53"/>
        <v/>
      </c>
      <c r="N272" s="36" t="str">
        <f t="shared" ca="1" si="53"/>
        <v/>
      </c>
      <c r="O272" s="36" t="str">
        <f t="shared" ca="1" si="49"/>
        <v/>
      </c>
      <c r="P272" s="36" t="str">
        <f t="shared" ca="1" si="49"/>
        <v/>
      </c>
      <c r="Q272" s="36" t="str">
        <f t="shared" ca="1" si="49"/>
        <v/>
      </c>
      <c r="R272" s="36" t="str">
        <f t="shared" ca="1" si="49"/>
        <v/>
      </c>
      <c r="S272" s="34" t="str">
        <f t="shared" ca="1" si="49"/>
        <v/>
      </c>
      <c r="T272" s="34" t="str">
        <f t="shared" ca="1" si="49"/>
        <v/>
      </c>
      <c r="U272" s="14" t="str">
        <f t="shared" ca="1" si="45"/>
        <v/>
      </c>
      <c r="V272" s="14" t="str">
        <f t="shared" ca="1" si="45"/>
        <v/>
      </c>
      <c r="W272" s="15" t="str">
        <f t="shared" ca="1" si="52"/>
        <v/>
      </c>
    </row>
    <row r="273" spans="1:23" ht="18.75">
      <c r="A273" s="13">
        <v>271</v>
      </c>
      <c r="B273" s="25" t="str">
        <f t="shared" si="50"/>
        <v/>
      </c>
      <c r="C273" s="36" t="str">
        <f t="array" ref="C273">IFERROR(INDEX(N°_Ins,SMALL(IF((Section=$C$1),ROW($1:$799)),$A273)),"")</f>
        <v/>
      </c>
      <c r="D273" s="33" t="str">
        <f t="shared" ca="1" si="53"/>
        <v/>
      </c>
      <c r="E273" s="33" t="str">
        <f t="shared" ca="1" si="53"/>
        <v/>
      </c>
      <c r="F273" s="40" t="str">
        <f t="shared" ca="1" si="53"/>
        <v/>
      </c>
      <c r="G273" s="38" t="str">
        <f t="shared" ca="1" si="53"/>
        <v/>
      </c>
      <c r="H273" s="39" t="str">
        <f t="shared" ca="1" si="53"/>
        <v/>
      </c>
      <c r="I273" s="36" t="str">
        <f t="shared" ca="1" si="53"/>
        <v/>
      </c>
      <c r="J273" s="36" t="str">
        <f t="shared" ca="1" si="53"/>
        <v/>
      </c>
      <c r="K273" s="36" t="str">
        <f t="shared" ca="1" si="53"/>
        <v/>
      </c>
      <c r="L273" s="36" t="str">
        <f t="shared" ca="1" si="53"/>
        <v/>
      </c>
      <c r="M273" s="36" t="str">
        <f t="shared" ca="1" si="53"/>
        <v/>
      </c>
      <c r="N273" s="36" t="str">
        <f t="shared" ca="1" si="53"/>
        <v/>
      </c>
      <c r="O273" s="36" t="str">
        <f t="shared" ca="1" si="49"/>
        <v/>
      </c>
      <c r="P273" s="36" t="str">
        <f t="shared" ca="1" si="49"/>
        <v/>
      </c>
      <c r="Q273" s="36" t="str">
        <f t="shared" ca="1" si="49"/>
        <v/>
      </c>
      <c r="R273" s="36" t="str">
        <f t="shared" ca="1" si="49"/>
        <v/>
      </c>
      <c r="S273" s="34" t="str">
        <f t="shared" ca="1" si="49"/>
        <v/>
      </c>
      <c r="T273" s="34" t="str">
        <f t="shared" ca="1" si="49"/>
        <v/>
      </c>
      <c r="U273" s="14" t="str">
        <f t="shared" ca="1" si="45"/>
        <v/>
      </c>
      <c r="V273" s="14" t="str">
        <f t="shared" ca="1" si="45"/>
        <v/>
      </c>
      <c r="W273" s="15" t="str">
        <f t="shared" ca="1" si="52"/>
        <v/>
      </c>
    </row>
    <row r="274" spans="1:23" ht="18.75">
      <c r="A274" s="13">
        <v>272</v>
      </c>
      <c r="B274" s="25" t="str">
        <f t="shared" si="50"/>
        <v/>
      </c>
      <c r="C274" s="36" t="str">
        <f t="array" ref="C274">IFERROR(INDEX(N°_Ins,SMALL(IF((Section=$C$1),ROW($1:$799)),$A274)),"")</f>
        <v/>
      </c>
      <c r="D274" s="33" t="str">
        <f t="shared" ca="1" si="53"/>
        <v/>
      </c>
      <c r="E274" s="33" t="str">
        <f t="shared" ca="1" si="53"/>
        <v/>
      </c>
      <c r="F274" s="40" t="str">
        <f t="shared" ca="1" si="53"/>
        <v/>
      </c>
      <c r="G274" s="38" t="str">
        <f t="shared" ca="1" si="53"/>
        <v/>
      </c>
      <c r="H274" s="39" t="str">
        <f t="shared" ca="1" si="53"/>
        <v/>
      </c>
      <c r="I274" s="36" t="str">
        <f t="shared" ca="1" si="53"/>
        <v/>
      </c>
      <c r="J274" s="36" t="str">
        <f t="shared" ca="1" si="53"/>
        <v/>
      </c>
      <c r="K274" s="36" t="str">
        <f t="shared" ca="1" si="53"/>
        <v/>
      </c>
      <c r="L274" s="36" t="str">
        <f t="shared" ca="1" si="53"/>
        <v/>
      </c>
      <c r="M274" s="36" t="str">
        <f t="shared" ca="1" si="53"/>
        <v/>
      </c>
      <c r="N274" s="36" t="str">
        <f t="shared" ca="1" si="53"/>
        <v/>
      </c>
      <c r="O274" s="36" t="str">
        <f t="shared" ca="1" si="49"/>
        <v/>
      </c>
      <c r="P274" s="36" t="str">
        <f t="shared" ca="1" si="49"/>
        <v/>
      </c>
      <c r="Q274" s="36" t="str">
        <f t="shared" ca="1" si="49"/>
        <v/>
      </c>
      <c r="R274" s="36" t="str">
        <f t="shared" ca="1" si="49"/>
        <v/>
      </c>
      <c r="S274" s="34" t="str">
        <f t="shared" ca="1" si="49"/>
        <v/>
      </c>
      <c r="T274" s="34" t="str">
        <f t="shared" ca="1" si="49"/>
        <v/>
      </c>
      <c r="U274" s="14" t="str">
        <f t="shared" ca="1" si="45"/>
        <v/>
      </c>
      <c r="V274" s="14" t="str">
        <f t="shared" ca="1" si="45"/>
        <v/>
      </c>
      <c r="W274" s="15" t="str">
        <f t="shared" ca="1" si="52"/>
        <v/>
      </c>
    </row>
    <row r="275" spans="1:23" ht="18.75">
      <c r="A275" s="13">
        <v>273</v>
      </c>
      <c r="B275" s="25" t="str">
        <f t="shared" si="50"/>
        <v/>
      </c>
      <c r="C275" s="36" t="str">
        <f t="array" ref="C275">IFERROR(INDEX(N°_Ins,SMALL(IF((Section=$C$1),ROW($1:$799)),$A275)),"")</f>
        <v/>
      </c>
      <c r="D275" s="33" t="str">
        <f t="shared" ca="1" si="53"/>
        <v/>
      </c>
      <c r="E275" s="33" t="str">
        <f t="shared" ca="1" si="53"/>
        <v/>
      </c>
      <c r="F275" s="40" t="str">
        <f t="shared" ca="1" si="53"/>
        <v/>
      </c>
      <c r="G275" s="38" t="str">
        <f t="shared" ca="1" si="53"/>
        <v/>
      </c>
      <c r="H275" s="39" t="str">
        <f t="shared" ca="1" si="53"/>
        <v/>
      </c>
      <c r="I275" s="36" t="str">
        <f t="shared" ca="1" si="53"/>
        <v/>
      </c>
      <c r="J275" s="36" t="str">
        <f t="shared" ca="1" si="53"/>
        <v/>
      </c>
      <c r="K275" s="36" t="str">
        <f t="shared" ca="1" si="53"/>
        <v/>
      </c>
      <c r="L275" s="36" t="str">
        <f t="shared" ca="1" si="53"/>
        <v/>
      </c>
      <c r="M275" s="36" t="str">
        <f t="shared" ca="1" si="53"/>
        <v/>
      </c>
      <c r="N275" s="36" t="str">
        <f t="shared" ca="1" si="53"/>
        <v/>
      </c>
      <c r="O275" s="36" t="str">
        <f t="shared" ca="1" si="49"/>
        <v/>
      </c>
      <c r="P275" s="36" t="str">
        <f t="shared" ca="1" si="49"/>
        <v/>
      </c>
      <c r="Q275" s="36" t="str">
        <f t="shared" ca="1" si="49"/>
        <v/>
      </c>
      <c r="R275" s="36" t="str">
        <f t="shared" ca="1" si="49"/>
        <v/>
      </c>
      <c r="S275" s="34" t="str">
        <f t="shared" ca="1" si="49"/>
        <v/>
      </c>
      <c r="T275" s="34" t="str">
        <f t="shared" ca="1" si="49"/>
        <v/>
      </c>
      <c r="U275" s="14" t="str">
        <f t="shared" ca="1" si="45"/>
        <v/>
      </c>
      <c r="V275" s="14" t="str">
        <f t="shared" ca="1" si="45"/>
        <v/>
      </c>
      <c r="W275" s="15" t="str">
        <f t="shared" ca="1" si="52"/>
        <v/>
      </c>
    </row>
    <row r="276" spans="1:23" ht="18.75">
      <c r="A276" s="13">
        <v>274</v>
      </c>
      <c r="B276" s="25" t="str">
        <f t="shared" si="50"/>
        <v/>
      </c>
      <c r="C276" s="36" t="str">
        <f t="array" ref="C276">IFERROR(INDEX(N°_Ins,SMALL(IF((Section=$C$1),ROW($1:$799)),$A276)),"")</f>
        <v/>
      </c>
      <c r="D276" s="33" t="str">
        <f t="shared" ca="1" si="53"/>
        <v/>
      </c>
      <c r="E276" s="33" t="str">
        <f t="shared" ca="1" si="53"/>
        <v/>
      </c>
      <c r="F276" s="40" t="str">
        <f t="shared" ca="1" si="53"/>
        <v/>
      </c>
      <c r="G276" s="38" t="str">
        <f t="shared" ca="1" si="53"/>
        <v/>
      </c>
      <c r="H276" s="39" t="str">
        <f t="shared" ca="1" si="53"/>
        <v/>
      </c>
      <c r="I276" s="36" t="str">
        <f t="shared" ca="1" si="53"/>
        <v/>
      </c>
      <c r="J276" s="36" t="str">
        <f t="shared" ca="1" si="53"/>
        <v/>
      </c>
      <c r="K276" s="36" t="str">
        <f t="shared" ca="1" si="53"/>
        <v/>
      </c>
      <c r="L276" s="36" t="str">
        <f t="shared" ca="1" si="53"/>
        <v/>
      </c>
      <c r="M276" s="36" t="str">
        <f t="shared" ca="1" si="53"/>
        <v/>
      </c>
      <c r="N276" s="36" t="str">
        <f t="shared" ca="1" si="53"/>
        <v/>
      </c>
      <c r="O276" s="36" t="str">
        <f t="shared" ca="1" si="49"/>
        <v/>
      </c>
      <c r="P276" s="36" t="str">
        <f t="shared" ca="1" si="49"/>
        <v/>
      </c>
      <c r="Q276" s="36" t="str">
        <f t="shared" ca="1" si="49"/>
        <v/>
      </c>
      <c r="R276" s="36" t="str">
        <f t="shared" ca="1" si="49"/>
        <v/>
      </c>
      <c r="S276" s="34" t="str">
        <f t="shared" ca="1" si="49"/>
        <v/>
      </c>
      <c r="T276" s="34" t="str">
        <f t="shared" ca="1" si="49"/>
        <v/>
      </c>
      <c r="U276" s="14" t="str">
        <f t="shared" ca="1" si="45"/>
        <v/>
      </c>
      <c r="V276" s="14" t="str">
        <f t="shared" ca="1" si="45"/>
        <v/>
      </c>
      <c r="W276" s="15" t="str">
        <f t="shared" ca="1" si="52"/>
        <v/>
      </c>
    </row>
    <row r="277" spans="1:23" ht="18.75">
      <c r="A277" s="13">
        <v>275</v>
      </c>
      <c r="B277" s="25" t="str">
        <f t="shared" si="50"/>
        <v/>
      </c>
      <c r="C277" s="36" t="str">
        <f t="array" ref="C277">IFERROR(INDEX(N°_Ins,SMALL(IF((Section=$C$1),ROW($1:$799)),$A277)),"")</f>
        <v/>
      </c>
      <c r="D277" s="33" t="str">
        <f t="shared" ca="1" si="53"/>
        <v/>
      </c>
      <c r="E277" s="33" t="str">
        <f t="shared" ca="1" si="53"/>
        <v/>
      </c>
      <c r="F277" s="40" t="str">
        <f t="shared" ca="1" si="53"/>
        <v/>
      </c>
      <c r="G277" s="38" t="str">
        <f t="shared" ca="1" si="53"/>
        <v/>
      </c>
      <c r="H277" s="39" t="str">
        <f t="shared" ca="1" si="53"/>
        <v/>
      </c>
      <c r="I277" s="36" t="str">
        <f t="shared" ca="1" si="53"/>
        <v/>
      </c>
      <c r="J277" s="36" t="str">
        <f t="shared" ca="1" si="53"/>
        <v/>
      </c>
      <c r="K277" s="36" t="str">
        <f t="shared" ca="1" si="53"/>
        <v/>
      </c>
      <c r="L277" s="36" t="str">
        <f t="shared" ca="1" si="53"/>
        <v/>
      </c>
      <c r="M277" s="36" t="str">
        <f t="shared" ca="1" si="53"/>
        <v/>
      </c>
      <c r="N277" s="36" t="str">
        <f t="shared" ca="1" si="53"/>
        <v/>
      </c>
      <c r="O277" s="36" t="str">
        <f t="shared" ca="1" si="49"/>
        <v/>
      </c>
      <c r="P277" s="36" t="str">
        <f t="shared" ca="1" si="49"/>
        <v/>
      </c>
      <c r="Q277" s="36" t="str">
        <f t="shared" ca="1" si="49"/>
        <v/>
      </c>
      <c r="R277" s="36" t="str">
        <f t="shared" ca="1" si="49"/>
        <v/>
      </c>
      <c r="S277" s="34" t="str">
        <f t="shared" ca="1" si="49"/>
        <v/>
      </c>
      <c r="T277" s="34" t="str">
        <f t="shared" ca="1" si="49"/>
        <v/>
      </c>
      <c r="U277" s="14" t="str">
        <f t="shared" ca="1" si="45"/>
        <v/>
      </c>
      <c r="V277" s="14" t="str">
        <f t="shared" ca="1" si="45"/>
        <v/>
      </c>
      <c r="W277" s="15" t="str">
        <f t="shared" ca="1" si="52"/>
        <v/>
      </c>
    </row>
    <row r="278" spans="1:23" ht="18.75">
      <c r="A278" s="13">
        <v>276</v>
      </c>
      <c r="B278" s="25" t="str">
        <f t="shared" si="50"/>
        <v/>
      </c>
      <c r="C278" s="36" t="str">
        <f t="array" ref="C278">IFERROR(INDEX(N°_Ins,SMALL(IF((Section=$C$1),ROW($1:$799)),$A278)),"")</f>
        <v/>
      </c>
      <c r="D278" s="33" t="str">
        <f t="shared" ca="1" si="53"/>
        <v/>
      </c>
      <c r="E278" s="33" t="str">
        <f t="shared" ca="1" si="53"/>
        <v/>
      </c>
      <c r="F278" s="40" t="str">
        <f t="shared" ca="1" si="53"/>
        <v/>
      </c>
      <c r="G278" s="38" t="str">
        <f t="shared" ca="1" si="53"/>
        <v/>
      </c>
      <c r="H278" s="39" t="str">
        <f t="shared" ca="1" si="53"/>
        <v/>
      </c>
      <c r="I278" s="36" t="str">
        <f t="shared" ca="1" si="53"/>
        <v/>
      </c>
      <c r="J278" s="36" t="str">
        <f t="shared" ca="1" si="53"/>
        <v/>
      </c>
      <c r="K278" s="36" t="str">
        <f t="shared" ca="1" si="53"/>
        <v/>
      </c>
      <c r="L278" s="36" t="str">
        <f t="shared" ca="1" si="53"/>
        <v/>
      </c>
      <c r="M278" s="36" t="str">
        <f t="shared" ca="1" si="53"/>
        <v/>
      </c>
      <c r="N278" s="36" t="str">
        <f t="shared" ca="1" si="53"/>
        <v/>
      </c>
      <c r="O278" s="36" t="str">
        <f t="shared" ca="1" si="49"/>
        <v/>
      </c>
      <c r="P278" s="36" t="str">
        <f t="shared" ca="1" si="49"/>
        <v/>
      </c>
      <c r="Q278" s="36" t="str">
        <f t="shared" ca="1" si="49"/>
        <v/>
      </c>
      <c r="R278" s="36" t="str">
        <f t="shared" ca="1" si="49"/>
        <v/>
      </c>
      <c r="S278" s="34" t="str">
        <f t="shared" ca="1" si="49"/>
        <v/>
      </c>
      <c r="T278" s="34" t="str">
        <f t="shared" ca="1" si="49"/>
        <v/>
      </c>
      <c r="U278" s="14" t="str">
        <f t="shared" ca="1" si="45"/>
        <v/>
      </c>
      <c r="V278" s="14" t="str">
        <f t="shared" ca="1" si="45"/>
        <v/>
      </c>
      <c r="W278" s="15" t="str">
        <f t="shared" ca="1" si="52"/>
        <v/>
      </c>
    </row>
    <row r="279" spans="1:23" ht="18.75">
      <c r="A279" s="13">
        <v>277</v>
      </c>
      <c r="B279" s="25" t="str">
        <f t="shared" si="50"/>
        <v/>
      </c>
      <c r="C279" s="36" t="str">
        <f t="array" ref="C279">IFERROR(INDEX(N°_Ins,SMALL(IF((Section=$C$1),ROW($1:$799)),$A279)),"")</f>
        <v/>
      </c>
      <c r="D279" s="33" t="str">
        <f t="shared" ca="1" si="53"/>
        <v/>
      </c>
      <c r="E279" s="33" t="str">
        <f t="shared" ca="1" si="53"/>
        <v/>
      </c>
      <c r="F279" s="40" t="str">
        <f t="shared" ca="1" si="53"/>
        <v/>
      </c>
      <c r="G279" s="38" t="str">
        <f t="shared" ca="1" si="53"/>
        <v/>
      </c>
      <c r="H279" s="39" t="str">
        <f t="shared" ca="1" si="53"/>
        <v/>
      </c>
      <c r="I279" s="36" t="str">
        <f t="shared" ca="1" si="53"/>
        <v/>
      </c>
      <c r="J279" s="36" t="str">
        <f t="shared" ca="1" si="53"/>
        <v/>
      </c>
      <c r="K279" s="36" t="str">
        <f t="shared" ca="1" si="53"/>
        <v/>
      </c>
      <c r="L279" s="36" t="str">
        <f t="shared" ca="1" si="53"/>
        <v/>
      </c>
      <c r="M279" s="36" t="str">
        <f t="shared" ca="1" si="53"/>
        <v/>
      </c>
      <c r="N279" s="36" t="str">
        <f t="shared" ca="1" si="53"/>
        <v/>
      </c>
      <c r="O279" s="36" t="str">
        <f t="shared" ca="1" si="49"/>
        <v/>
      </c>
      <c r="P279" s="36" t="str">
        <f t="shared" ca="1" si="49"/>
        <v/>
      </c>
      <c r="Q279" s="36" t="str">
        <f t="shared" ca="1" si="49"/>
        <v/>
      </c>
      <c r="R279" s="36" t="str">
        <f t="shared" ca="1" si="49"/>
        <v/>
      </c>
      <c r="S279" s="34" t="str">
        <f t="shared" ca="1" si="49"/>
        <v/>
      </c>
      <c r="T279" s="34" t="str">
        <f t="shared" ca="1" si="49"/>
        <v/>
      </c>
      <c r="U279" s="14" t="str">
        <f t="shared" ca="1" si="45"/>
        <v/>
      </c>
      <c r="V279" s="14" t="str">
        <f t="shared" ca="1" si="45"/>
        <v/>
      </c>
      <c r="W279" s="15" t="str">
        <f t="shared" ca="1" si="52"/>
        <v/>
      </c>
    </row>
    <row r="280" spans="1:23" ht="18.75">
      <c r="A280" s="13">
        <v>278</v>
      </c>
      <c r="B280" s="25" t="str">
        <f t="shared" si="50"/>
        <v/>
      </c>
      <c r="C280" s="36" t="str">
        <f t="array" ref="C280">IFERROR(INDEX(N°_Ins,SMALL(IF((Section=$C$1),ROW($1:$799)),$A280)),"")</f>
        <v/>
      </c>
      <c r="D280" s="33" t="str">
        <f t="shared" ca="1" si="53"/>
        <v/>
      </c>
      <c r="E280" s="33" t="str">
        <f t="shared" ca="1" si="53"/>
        <v/>
      </c>
      <c r="F280" s="40" t="str">
        <f t="shared" ca="1" si="53"/>
        <v/>
      </c>
      <c r="G280" s="38" t="str">
        <f t="shared" ca="1" si="53"/>
        <v/>
      </c>
      <c r="H280" s="39" t="str">
        <f t="shared" ca="1" si="53"/>
        <v/>
      </c>
      <c r="I280" s="36" t="str">
        <f t="shared" ca="1" si="53"/>
        <v/>
      </c>
      <c r="J280" s="36" t="str">
        <f t="shared" ca="1" si="53"/>
        <v/>
      </c>
      <c r="K280" s="36" t="str">
        <f t="shared" ca="1" si="53"/>
        <v/>
      </c>
      <c r="L280" s="36" t="str">
        <f t="shared" ca="1" si="53"/>
        <v/>
      </c>
      <c r="M280" s="36" t="str">
        <f t="shared" ca="1" si="53"/>
        <v/>
      </c>
      <c r="N280" s="36" t="str">
        <f t="shared" ca="1" si="53"/>
        <v/>
      </c>
      <c r="O280" s="36" t="str">
        <f t="shared" ca="1" si="49"/>
        <v/>
      </c>
      <c r="P280" s="36" t="str">
        <f t="shared" ca="1" si="49"/>
        <v/>
      </c>
      <c r="Q280" s="36" t="str">
        <f t="shared" ca="1" si="49"/>
        <v/>
      </c>
      <c r="R280" s="36" t="str">
        <f t="shared" ca="1" si="49"/>
        <v/>
      </c>
      <c r="S280" s="34" t="str">
        <f t="shared" ca="1" si="49"/>
        <v/>
      </c>
      <c r="T280" s="34" t="str">
        <f t="shared" ca="1" si="49"/>
        <v/>
      </c>
      <c r="U280" s="14" t="str">
        <f t="shared" ca="1" si="45"/>
        <v/>
      </c>
      <c r="V280" s="14" t="str">
        <f t="shared" ca="1" si="45"/>
        <v/>
      </c>
      <c r="W280" s="15" t="str">
        <f t="shared" ca="1" si="52"/>
        <v/>
      </c>
    </row>
    <row r="281" spans="1:23" ht="18.75">
      <c r="A281" s="13">
        <v>279</v>
      </c>
      <c r="B281" s="25" t="str">
        <f t="shared" si="50"/>
        <v/>
      </c>
      <c r="C281" s="36" t="str">
        <f t="array" ref="C281">IFERROR(INDEX(N°_Ins,SMALL(IF((Section=$C$1),ROW($1:$799)),$A281)),"")</f>
        <v/>
      </c>
      <c r="D281" s="33" t="str">
        <f t="shared" ca="1" si="53"/>
        <v/>
      </c>
      <c r="E281" s="33" t="str">
        <f t="shared" ca="1" si="53"/>
        <v/>
      </c>
      <c r="F281" s="40" t="str">
        <f t="shared" ca="1" si="53"/>
        <v/>
      </c>
      <c r="G281" s="38" t="str">
        <f t="shared" ca="1" si="53"/>
        <v/>
      </c>
      <c r="H281" s="39" t="str">
        <f t="shared" ca="1" si="53"/>
        <v/>
      </c>
      <c r="I281" s="36" t="str">
        <f t="shared" ca="1" si="53"/>
        <v/>
      </c>
      <c r="J281" s="36" t="str">
        <f t="shared" ca="1" si="53"/>
        <v/>
      </c>
      <c r="K281" s="36" t="str">
        <f t="shared" ca="1" si="53"/>
        <v/>
      </c>
      <c r="L281" s="36" t="str">
        <f t="shared" ca="1" si="53"/>
        <v/>
      </c>
      <c r="M281" s="36" t="str">
        <f t="shared" ca="1" si="53"/>
        <v/>
      </c>
      <c r="N281" s="36" t="str">
        <f t="shared" ca="1" si="53"/>
        <v/>
      </c>
      <c r="O281" s="36" t="str">
        <f t="shared" ca="1" si="49"/>
        <v/>
      </c>
      <c r="P281" s="36" t="str">
        <f t="shared" ca="1" si="49"/>
        <v/>
      </c>
      <c r="Q281" s="36" t="str">
        <f t="shared" ca="1" si="49"/>
        <v/>
      </c>
      <c r="R281" s="36" t="str">
        <f t="shared" ca="1" si="49"/>
        <v/>
      </c>
      <c r="S281" s="34" t="str">
        <f t="shared" ca="1" si="49"/>
        <v/>
      </c>
      <c r="T281" s="34" t="str">
        <f t="shared" ca="1" si="49"/>
        <v/>
      </c>
      <c r="U281" s="14" t="str">
        <f t="shared" ca="1" si="45"/>
        <v/>
      </c>
      <c r="V281" s="14" t="str">
        <f t="shared" ca="1" si="45"/>
        <v/>
      </c>
      <c r="W281" s="15" t="str">
        <f t="shared" ca="1" si="52"/>
        <v/>
      </c>
    </row>
    <row r="282" spans="1:23" ht="18.75">
      <c r="A282" s="13">
        <v>280</v>
      </c>
      <c r="B282" s="25" t="str">
        <f t="shared" si="50"/>
        <v/>
      </c>
      <c r="C282" s="36" t="str">
        <f t="array" ref="C282">IFERROR(INDEX(N°_Ins,SMALL(IF((Section=$C$1),ROW($1:$799)),$A282)),"")</f>
        <v/>
      </c>
      <c r="D282" s="33" t="str">
        <f t="shared" ca="1" si="53"/>
        <v/>
      </c>
      <c r="E282" s="33" t="str">
        <f t="shared" ca="1" si="53"/>
        <v/>
      </c>
      <c r="F282" s="40" t="str">
        <f t="shared" ca="1" si="53"/>
        <v/>
      </c>
      <c r="G282" s="38" t="str">
        <f t="shared" ca="1" si="53"/>
        <v/>
      </c>
      <c r="H282" s="39" t="str">
        <f t="shared" ca="1" si="53"/>
        <v/>
      </c>
      <c r="I282" s="36" t="str">
        <f t="shared" ca="1" si="53"/>
        <v/>
      </c>
      <c r="J282" s="36" t="str">
        <f t="shared" ca="1" si="53"/>
        <v/>
      </c>
      <c r="K282" s="36" t="str">
        <f t="shared" ca="1" si="53"/>
        <v/>
      </c>
      <c r="L282" s="36" t="str">
        <f t="shared" ca="1" si="53"/>
        <v/>
      </c>
      <c r="M282" s="36" t="str">
        <f t="shared" ca="1" si="53"/>
        <v/>
      </c>
      <c r="N282" s="36" t="str">
        <f t="shared" ca="1" si="53"/>
        <v/>
      </c>
      <c r="O282" s="36" t="str">
        <f t="shared" ca="1" si="49"/>
        <v/>
      </c>
      <c r="P282" s="36" t="str">
        <f t="shared" ca="1" si="49"/>
        <v/>
      </c>
      <c r="Q282" s="36" t="str">
        <f t="shared" ca="1" si="49"/>
        <v/>
      </c>
      <c r="R282" s="36" t="str">
        <f t="shared" ca="1" si="49"/>
        <v/>
      </c>
      <c r="S282" s="34" t="str">
        <f t="shared" ca="1" si="49"/>
        <v/>
      </c>
      <c r="T282" s="34" t="str">
        <f t="shared" ca="1" si="49"/>
        <v/>
      </c>
      <c r="U282" s="14" t="str">
        <f t="shared" ca="1" si="45"/>
        <v/>
      </c>
      <c r="V282" s="14" t="str">
        <f t="shared" ca="1" si="45"/>
        <v/>
      </c>
      <c r="W282" s="15" t="str">
        <f t="shared" ca="1" si="52"/>
        <v/>
      </c>
    </row>
    <row r="283" spans="1:23" ht="18.75">
      <c r="A283" s="13">
        <v>281</v>
      </c>
      <c r="B283" s="25" t="str">
        <f t="shared" si="50"/>
        <v/>
      </c>
      <c r="C283" s="36" t="str">
        <f t="array" ref="C283">IFERROR(INDEX(N°_Ins,SMALL(IF((Section=$C$1),ROW($1:$799)),$A283)),"")</f>
        <v/>
      </c>
      <c r="D283" s="33" t="str">
        <f t="shared" ca="1" si="53"/>
        <v/>
      </c>
      <c r="E283" s="33" t="str">
        <f t="shared" ca="1" si="53"/>
        <v/>
      </c>
      <c r="F283" s="40" t="str">
        <f t="shared" ca="1" si="53"/>
        <v/>
      </c>
      <c r="G283" s="38" t="str">
        <f t="shared" ca="1" si="53"/>
        <v/>
      </c>
      <c r="H283" s="39" t="str">
        <f t="shared" ca="1" si="53"/>
        <v/>
      </c>
      <c r="I283" s="36" t="str">
        <f t="shared" ca="1" si="53"/>
        <v/>
      </c>
      <c r="J283" s="36" t="str">
        <f t="shared" ca="1" si="53"/>
        <v/>
      </c>
      <c r="K283" s="36" t="str">
        <f t="shared" ca="1" si="53"/>
        <v/>
      </c>
      <c r="L283" s="36" t="str">
        <f t="shared" ca="1" si="53"/>
        <v/>
      </c>
      <c r="M283" s="36" t="str">
        <f t="shared" ca="1" si="53"/>
        <v/>
      </c>
      <c r="N283" s="36" t="str">
        <f t="shared" ca="1" si="53"/>
        <v/>
      </c>
      <c r="O283" s="36" t="str">
        <f t="shared" ca="1" si="49"/>
        <v/>
      </c>
      <c r="P283" s="36" t="str">
        <f t="shared" ca="1" si="49"/>
        <v/>
      </c>
      <c r="Q283" s="36" t="str">
        <f t="shared" ca="1" si="49"/>
        <v/>
      </c>
      <c r="R283" s="36" t="str">
        <f t="shared" ca="1" si="49"/>
        <v/>
      </c>
      <c r="S283" s="34" t="str">
        <f t="shared" ca="1" si="49"/>
        <v/>
      </c>
      <c r="T283" s="34" t="str">
        <f t="shared" ca="1" si="49"/>
        <v/>
      </c>
      <c r="U283" s="14" t="str">
        <f t="shared" ca="1" si="45"/>
        <v/>
      </c>
      <c r="V283" s="14" t="str">
        <f t="shared" ca="1" si="45"/>
        <v/>
      </c>
      <c r="W283" s="15" t="str">
        <f t="shared" ca="1" si="52"/>
        <v/>
      </c>
    </row>
    <row r="284" spans="1:23" ht="18.75">
      <c r="A284" s="13">
        <v>282</v>
      </c>
      <c r="B284" s="25" t="str">
        <f t="shared" si="50"/>
        <v/>
      </c>
      <c r="C284" s="36" t="str">
        <f t="array" ref="C284">IFERROR(INDEX(N°_Ins,SMALL(IF((Section=$C$1),ROW($1:$799)),$A284)),"")</f>
        <v/>
      </c>
      <c r="D284" s="33" t="str">
        <f t="shared" ca="1" si="53"/>
        <v/>
      </c>
      <c r="E284" s="33" t="str">
        <f t="shared" ca="1" si="53"/>
        <v/>
      </c>
      <c r="F284" s="40" t="str">
        <f t="shared" ca="1" si="53"/>
        <v/>
      </c>
      <c r="G284" s="38" t="str">
        <f t="shared" ca="1" si="53"/>
        <v/>
      </c>
      <c r="H284" s="39" t="str">
        <f t="shared" ca="1" si="53"/>
        <v/>
      </c>
      <c r="I284" s="36" t="str">
        <f t="shared" ca="1" si="53"/>
        <v/>
      </c>
      <c r="J284" s="36" t="str">
        <f t="shared" ca="1" si="53"/>
        <v/>
      </c>
      <c r="K284" s="36" t="str">
        <f t="shared" ca="1" si="53"/>
        <v/>
      </c>
      <c r="L284" s="36" t="str">
        <f t="shared" ca="1" si="53"/>
        <v/>
      </c>
      <c r="M284" s="36" t="str">
        <f t="shared" ca="1" si="53"/>
        <v/>
      </c>
      <c r="N284" s="36" t="str">
        <f t="shared" ca="1" si="53"/>
        <v/>
      </c>
      <c r="O284" s="36" t="str">
        <f t="shared" ca="1" si="49"/>
        <v/>
      </c>
      <c r="P284" s="36" t="str">
        <f t="shared" ca="1" si="49"/>
        <v/>
      </c>
      <c r="Q284" s="36" t="str">
        <f t="shared" ca="1" si="49"/>
        <v/>
      </c>
      <c r="R284" s="36" t="str">
        <f t="shared" ca="1" si="49"/>
        <v/>
      </c>
      <c r="S284" s="34" t="str">
        <f t="shared" ca="1" si="49"/>
        <v/>
      </c>
      <c r="T284" s="34" t="str">
        <f t="shared" ca="1" si="49"/>
        <v/>
      </c>
      <c r="U284" s="14" t="str">
        <f t="shared" ca="1" si="45"/>
        <v/>
      </c>
      <c r="V284" s="14" t="str">
        <f t="shared" ca="1" si="45"/>
        <v/>
      </c>
      <c r="W284" s="15" t="str">
        <f t="shared" ref="W284:W303" ca="1" si="54">IF($C284="","",INDIRECT(ADDRESS(MATCH($C284,N°_Ins,0)+2,COLUMN()-2,3,1,"inscription"),1))</f>
        <v/>
      </c>
    </row>
    <row r="285" spans="1:23" ht="18.75">
      <c r="A285" s="13">
        <v>283</v>
      </c>
      <c r="B285" s="25" t="str">
        <f t="shared" si="50"/>
        <v/>
      </c>
      <c r="C285" s="36" t="str">
        <f t="array" ref="C285">IFERROR(INDEX(N°_Ins,SMALL(IF((Section=$C$1),ROW($1:$799)),$A285)),"")</f>
        <v/>
      </c>
      <c r="D285" s="33" t="str">
        <f t="shared" ca="1" si="53"/>
        <v/>
      </c>
      <c r="E285" s="33" t="str">
        <f t="shared" ca="1" si="53"/>
        <v/>
      </c>
      <c r="F285" s="40" t="str">
        <f t="shared" ca="1" si="53"/>
        <v/>
      </c>
      <c r="G285" s="38" t="str">
        <f t="shared" ca="1" si="53"/>
        <v/>
      </c>
      <c r="H285" s="39" t="str">
        <f t="shared" ca="1" si="53"/>
        <v/>
      </c>
      <c r="I285" s="36" t="str">
        <f t="shared" ca="1" si="53"/>
        <v/>
      </c>
      <c r="J285" s="36" t="str">
        <f t="shared" ca="1" si="53"/>
        <v/>
      </c>
      <c r="K285" s="36" t="str">
        <f t="shared" ca="1" si="53"/>
        <v/>
      </c>
      <c r="L285" s="36" t="str">
        <f t="shared" ca="1" si="53"/>
        <v/>
      </c>
      <c r="M285" s="36" t="str">
        <f t="shared" ca="1" si="53"/>
        <v/>
      </c>
      <c r="N285" s="36" t="str">
        <f t="shared" ca="1" si="53"/>
        <v/>
      </c>
      <c r="O285" s="36" t="str">
        <f t="shared" ca="1" si="49"/>
        <v/>
      </c>
      <c r="P285" s="36" t="str">
        <f t="shared" ca="1" si="49"/>
        <v/>
      </c>
      <c r="Q285" s="36" t="str">
        <f t="shared" ca="1" si="49"/>
        <v/>
      </c>
      <c r="R285" s="36" t="str">
        <f t="shared" ca="1" si="49"/>
        <v/>
      </c>
      <c r="S285" s="34" t="str">
        <f t="shared" ca="1" si="49"/>
        <v/>
      </c>
      <c r="T285" s="34" t="str">
        <f t="shared" ca="1" si="49"/>
        <v/>
      </c>
      <c r="U285" s="14" t="str">
        <f t="shared" ca="1" si="45"/>
        <v/>
      </c>
      <c r="V285" s="14" t="str">
        <f t="shared" ca="1" si="45"/>
        <v/>
      </c>
      <c r="W285" s="15" t="str">
        <f t="shared" ca="1" si="54"/>
        <v/>
      </c>
    </row>
    <row r="286" spans="1:23" ht="18.75">
      <c r="A286" s="13">
        <v>284</v>
      </c>
      <c r="B286" s="25" t="str">
        <f t="shared" si="50"/>
        <v/>
      </c>
      <c r="C286" s="36" t="str">
        <f t="array" ref="C286">IFERROR(INDEX(N°_Ins,SMALL(IF((Section=$C$1),ROW($1:$799)),$A286)),"")</f>
        <v/>
      </c>
      <c r="D286" s="33" t="str">
        <f t="shared" ca="1" si="53"/>
        <v/>
      </c>
      <c r="E286" s="33" t="str">
        <f t="shared" ca="1" si="53"/>
        <v/>
      </c>
      <c r="F286" s="40" t="str">
        <f t="shared" ca="1" si="53"/>
        <v/>
      </c>
      <c r="G286" s="38" t="str">
        <f t="shared" ca="1" si="53"/>
        <v/>
      </c>
      <c r="H286" s="39" t="str">
        <f t="shared" ca="1" si="53"/>
        <v/>
      </c>
      <c r="I286" s="36" t="str">
        <f t="shared" ca="1" si="53"/>
        <v/>
      </c>
      <c r="J286" s="36" t="str">
        <f t="shared" ca="1" si="53"/>
        <v/>
      </c>
      <c r="K286" s="36" t="str">
        <f t="shared" ca="1" si="53"/>
        <v/>
      </c>
      <c r="L286" s="36" t="str">
        <f t="shared" ca="1" si="53"/>
        <v/>
      </c>
      <c r="M286" s="36" t="str">
        <f t="shared" ca="1" si="53"/>
        <v/>
      </c>
      <c r="N286" s="36" t="str">
        <f t="shared" ca="1" si="53"/>
        <v/>
      </c>
      <c r="O286" s="36" t="str">
        <f t="shared" ca="1" si="49"/>
        <v/>
      </c>
      <c r="P286" s="36" t="str">
        <f t="shared" ca="1" si="49"/>
        <v/>
      </c>
      <c r="Q286" s="36" t="str">
        <f t="shared" ca="1" si="49"/>
        <v/>
      </c>
      <c r="R286" s="36" t="str">
        <f t="shared" ca="1" si="49"/>
        <v/>
      </c>
      <c r="S286" s="34" t="str">
        <f t="shared" ca="1" si="49"/>
        <v/>
      </c>
      <c r="T286" s="34" t="str">
        <f t="shared" ca="1" si="49"/>
        <v/>
      </c>
      <c r="U286" s="14" t="str">
        <f t="shared" ca="1" si="45"/>
        <v/>
      </c>
      <c r="V286" s="14" t="str">
        <f t="shared" ca="1" si="45"/>
        <v/>
      </c>
      <c r="W286" s="15" t="str">
        <f t="shared" ca="1" si="54"/>
        <v/>
      </c>
    </row>
    <row r="287" spans="1:23" ht="18.75">
      <c r="A287" s="13">
        <v>285</v>
      </c>
      <c r="B287" s="25" t="str">
        <f t="shared" si="50"/>
        <v/>
      </c>
      <c r="C287" s="36" t="str">
        <f t="array" ref="C287">IFERROR(INDEX(N°_Ins,SMALL(IF((Section=$C$1),ROW($1:$799)),$A287)),"")</f>
        <v/>
      </c>
      <c r="D287" s="33" t="str">
        <f t="shared" ca="1" si="53"/>
        <v/>
      </c>
      <c r="E287" s="33" t="str">
        <f t="shared" ca="1" si="53"/>
        <v/>
      </c>
      <c r="F287" s="40" t="str">
        <f t="shared" ca="1" si="53"/>
        <v/>
      </c>
      <c r="G287" s="38" t="str">
        <f t="shared" ca="1" si="53"/>
        <v/>
      </c>
      <c r="H287" s="39" t="str">
        <f t="shared" ca="1" si="53"/>
        <v/>
      </c>
      <c r="I287" s="36" t="str">
        <f t="shared" ca="1" si="53"/>
        <v/>
      </c>
      <c r="J287" s="36" t="str">
        <f t="shared" ca="1" si="53"/>
        <v/>
      </c>
      <c r="K287" s="36" t="str">
        <f t="shared" ca="1" si="53"/>
        <v/>
      </c>
      <c r="L287" s="36" t="str">
        <f t="shared" ca="1" si="53"/>
        <v/>
      </c>
      <c r="M287" s="36" t="str">
        <f t="shared" ca="1" si="53"/>
        <v/>
      </c>
      <c r="N287" s="36" t="str">
        <f t="shared" ca="1" si="53"/>
        <v/>
      </c>
      <c r="O287" s="36" t="str">
        <f t="shared" ca="1" si="49"/>
        <v/>
      </c>
      <c r="P287" s="36" t="str">
        <f t="shared" ca="1" si="49"/>
        <v/>
      </c>
      <c r="Q287" s="36" t="str">
        <f t="shared" ca="1" si="49"/>
        <v/>
      </c>
      <c r="R287" s="36" t="str">
        <f t="shared" ca="1" si="49"/>
        <v/>
      </c>
      <c r="S287" s="34" t="str">
        <f t="shared" ca="1" si="49"/>
        <v/>
      </c>
      <c r="T287" s="34" t="str">
        <f t="shared" ca="1" si="49"/>
        <v/>
      </c>
      <c r="U287" s="14" t="str">
        <f t="shared" ca="1" si="45"/>
        <v/>
      </c>
      <c r="V287" s="14" t="str">
        <f t="shared" ca="1" si="45"/>
        <v/>
      </c>
      <c r="W287" s="15" t="str">
        <f t="shared" ca="1" si="54"/>
        <v/>
      </c>
    </row>
    <row r="288" spans="1:23" ht="18.75">
      <c r="A288" s="13">
        <v>286</v>
      </c>
      <c r="B288" s="25" t="str">
        <f t="shared" si="50"/>
        <v/>
      </c>
      <c r="C288" s="36" t="str">
        <f t="array" ref="C288">IFERROR(INDEX(N°_Ins,SMALL(IF((Section=$C$1),ROW($1:$799)),$A288)),"")</f>
        <v/>
      </c>
      <c r="D288" s="33" t="str">
        <f t="shared" ca="1" si="53"/>
        <v/>
      </c>
      <c r="E288" s="33" t="str">
        <f t="shared" ca="1" si="53"/>
        <v/>
      </c>
      <c r="F288" s="40" t="str">
        <f t="shared" ref="F288:N288" ca="1" si="55">IF($C288="","",INDIRECT(ADDRESS(MATCH($C288,N°_Ins,0)+2,COLUMN()+1,3,1,"inscription"),1))</f>
        <v/>
      </c>
      <c r="G288" s="38" t="str">
        <f t="shared" ca="1" si="55"/>
        <v/>
      </c>
      <c r="H288" s="39" t="str">
        <f t="shared" ca="1" si="55"/>
        <v/>
      </c>
      <c r="I288" s="36" t="str">
        <f t="shared" ca="1" si="55"/>
        <v/>
      </c>
      <c r="J288" s="36" t="str">
        <f t="shared" ca="1" si="55"/>
        <v/>
      </c>
      <c r="K288" s="36" t="str">
        <f t="shared" ca="1" si="55"/>
        <v/>
      </c>
      <c r="L288" s="36" t="str">
        <f t="shared" ca="1" si="55"/>
        <v/>
      </c>
      <c r="M288" s="36" t="str">
        <f t="shared" ca="1" si="55"/>
        <v/>
      </c>
      <c r="N288" s="36" t="str">
        <f t="shared" ca="1" si="55"/>
        <v/>
      </c>
      <c r="O288" s="36" t="str">
        <f t="shared" ca="1" si="49"/>
        <v/>
      </c>
      <c r="P288" s="36" t="str">
        <f t="shared" ca="1" si="49"/>
        <v/>
      </c>
      <c r="Q288" s="36" t="str">
        <f t="shared" ca="1" si="49"/>
        <v/>
      </c>
      <c r="R288" s="36" t="str">
        <f t="shared" ca="1" si="49"/>
        <v/>
      </c>
      <c r="S288" s="34" t="str">
        <f t="shared" ca="1" si="49"/>
        <v/>
      </c>
      <c r="T288" s="34" t="str">
        <f t="shared" ca="1" si="49"/>
        <v/>
      </c>
      <c r="U288" s="14" t="str">
        <f t="shared" ca="1" si="45"/>
        <v/>
      </c>
      <c r="V288" s="14" t="str">
        <f t="shared" ca="1" si="45"/>
        <v/>
      </c>
      <c r="W288" s="15" t="str">
        <f t="shared" ca="1" si="54"/>
        <v/>
      </c>
    </row>
    <row r="289" spans="1:23" ht="18.75">
      <c r="A289" s="13">
        <v>287</v>
      </c>
      <c r="B289" s="25" t="str">
        <f t="shared" si="50"/>
        <v/>
      </c>
      <c r="C289" s="36" t="str">
        <f t="array" ref="C289">IFERROR(INDEX(N°_Ins,SMALL(IF((Section=$C$1),ROW($1:$799)),$A289)),"")</f>
        <v/>
      </c>
      <c r="D289" s="33" t="str">
        <f t="shared" ref="D289:N312" ca="1" si="56">IF($C289="","",INDIRECT(ADDRESS(MATCH($C289,N°_Ins,0)+2,COLUMN()+1,3,1,"inscription"),1))</f>
        <v/>
      </c>
      <c r="E289" s="33" t="str">
        <f t="shared" ca="1" si="56"/>
        <v/>
      </c>
      <c r="F289" s="40" t="str">
        <f t="shared" ca="1" si="56"/>
        <v/>
      </c>
      <c r="G289" s="38" t="str">
        <f t="shared" ca="1" si="56"/>
        <v/>
      </c>
      <c r="H289" s="39" t="str">
        <f t="shared" ca="1" si="56"/>
        <v/>
      </c>
      <c r="I289" s="36" t="str">
        <f t="shared" ca="1" si="56"/>
        <v/>
      </c>
      <c r="J289" s="36" t="str">
        <f t="shared" ca="1" si="56"/>
        <v/>
      </c>
      <c r="K289" s="36" t="str">
        <f t="shared" ca="1" si="56"/>
        <v/>
      </c>
      <c r="L289" s="36" t="str">
        <f t="shared" ca="1" si="56"/>
        <v/>
      </c>
      <c r="M289" s="36" t="str">
        <f t="shared" ca="1" si="56"/>
        <v/>
      </c>
      <c r="N289" s="36" t="str">
        <f t="shared" ca="1" si="56"/>
        <v/>
      </c>
      <c r="O289" s="36" t="str">
        <f t="shared" ca="1" si="49"/>
        <v/>
      </c>
      <c r="P289" s="36" t="str">
        <f t="shared" ca="1" si="49"/>
        <v/>
      </c>
      <c r="Q289" s="36" t="str">
        <f t="shared" ca="1" si="49"/>
        <v/>
      </c>
      <c r="R289" s="36" t="str">
        <f t="shared" ca="1" si="49"/>
        <v/>
      </c>
      <c r="S289" s="34" t="str">
        <f t="shared" ca="1" si="49"/>
        <v/>
      </c>
      <c r="T289" s="34" t="str">
        <f t="shared" ca="1" si="49"/>
        <v/>
      </c>
      <c r="U289" s="14" t="str">
        <f t="shared" ca="1" si="45"/>
        <v/>
      </c>
      <c r="V289" s="14" t="str">
        <f t="shared" ca="1" si="45"/>
        <v/>
      </c>
      <c r="W289" s="15" t="str">
        <f t="shared" ca="1" si="54"/>
        <v/>
      </c>
    </row>
    <row r="290" spans="1:23" ht="18.75">
      <c r="A290" s="13">
        <v>288</v>
      </c>
      <c r="B290" s="25" t="str">
        <f t="shared" si="50"/>
        <v/>
      </c>
      <c r="C290" s="36" t="str">
        <f t="array" ref="C290">IFERROR(INDEX(N°_Ins,SMALL(IF((Section=$C$1),ROW($1:$799)),$A290)),"")</f>
        <v/>
      </c>
      <c r="D290" s="33" t="str">
        <f t="shared" ca="1" si="56"/>
        <v/>
      </c>
      <c r="E290" s="33" t="str">
        <f t="shared" ca="1" si="56"/>
        <v/>
      </c>
      <c r="F290" s="40" t="str">
        <f t="shared" ca="1" si="56"/>
        <v/>
      </c>
      <c r="G290" s="38" t="str">
        <f t="shared" ca="1" si="56"/>
        <v/>
      </c>
      <c r="H290" s="39" t="str">
        <f t="shared" ca="1" si="56"/>
        <v/>
      </c>
      <c r="I290" s="36" t="str">
        <f t="shared" ca="1" si="56"/>
        <v/>
      </c>
      <c r="J290" s="36" t="str">
        <f t="shared" ca="1" si="56"/>
        <v/>
      </c>
      <c r="K290" s="36" t="str">
        <f t="shared" ca="1" si="56"/>
        <v/>
      </c>
      <c r="L290" s="36" t="str">
        <f t="shared" ca="1" si="56"/>
        <v/>
      </c>
      <c r="M290" s="36" t="str">
        <f t="shared" ca="1" si="56"/>
        <v/>
      </c>
      <c r="N290" s="36" t="str">
        <f t="shared" ca="1" si="56"/>
        <v/>
      </c>
      <c r="O290" s="36" t="str">
        <f t="shared" ca="1" si="49"/>
        <v/>
      </c>
      <c r="P290" s="36" t="str">
        <f t="shared" ca="1" si="49"/>
        <v/>
      </c>
      <c r="Q290" s="36" t="str">
        <f t="shared" ca="1" si="49"/>
        <v/>
      </c>
      <c r="R290" s="36" t="str">
        <f t="shared" ca="1" si="49"/>
        <v/>
      </c>
      <c r="S290" s="34" t="str">
        <f t="shared" ca="1" si="49"/>
        <v/>
      </c>
      <c r="T290" s="34" t="str">
        <f t="shared" ca="1" si="49"/>
        <v/>
      </c>
      <c r="U290" s="14" t="str">
        <f t="shared" ca="1" si="45"/>
        <v/>
      </c>
      <c r="V290" s="14" t="str">
        <f t="shared" ca="1" si="45"/>
        <v/>
      </c>
      <c r="W290" s="15" t="str">
        <f t="shared" ca="1" si="54"/>
        <v/>
      </c>
    </row>
    <row r="291" spans="1:23" ht="18.75">
      <c r="A291" s="13">
        <v>289</v>
      </c>
      <c r="B291" s="25" t="str">
        <f t="shared" si="50"/>
        <v/>
      </c>
      <c r="C291" s="36" t="str">
        <f t="array" ref="C291">IFERROR(INDEX(N°_Ins,SMALL(IF((Section=$C$1),ROW($1:$799)),$A291)),"")</f>
        <v/>
      </c>
      <c r="D291" s="33" t="str">
        <f t="shared" ca="1" si="56"/>
        <v/>
      </c>
      <c r="E291" s="33" t="str">
        <f t="shared" ca="1" si="56"/>
        <v/>
      </c>
      <c r="F291" s="40" t="str">
        <f t="shared" ca="1" si="56"/>
        <v/>
      </c>
      <c r="G291" s="38" t="str">
        <f t="shared" ca="1" si="56"/>
        <v/>
      </c>
      <c r="H291" s="39" t="str">
        <f t="shared" ca="1" si="56"/>
        <v/>
      </c>
      <c r="I291" s="36" t="str">
        <f t="shared" ca="1" si="56"/>
        <v/>
      </c>
      <c r="J291" s="36" t="str">
        <f t="shared" ca="1" si="56"/>
        <v/>
      </c>
      <c r="K291" s="36" t="str">
        <f t="shared" ca="1" si="56"/>
        <v/>
      </c>
      <c r="L291" s="36" t="str">
        <f t="shared" ca="1" si="56"/>
        <v/>
      </c>
      <c r="M291" s="36" t="str">
        <f t="shared" ca="1" si="56"/>
        <v/>
      </c>
      <c r="N291" s="36" t="str">
        <f t="shared" ca="1" si="56"/>
        <v/>
      </c>
      <c r="O291" s="36" t="str">
        <f t="shared" ca="1" si="49"/>
        <v/>
      </c>
      <c r="P291" s="36" t="str">
        <f t="shared" ca="1" si="49"/>
        <v/>
      </c>
      <c r="Q291" s="36" t="str">
        <f t="shared" ca="1" si="49"/>
        <v/>
      </c>
      <c r="R291" s="36" t="str">
        <f t="shared" ca="1" si="49"/>
        <v/>
      </c>
      <c r="S291" s="34" t="str">
        <f t="shared" ca="1" si="49"/>
        <v/>
      </c>
      <c r="T291" s="34" t="str">
        <f t="shared" ca="1" si="49"/>
        <v/>
      </c>
      <c r="U291" s="14" t="str">
        <f t="shared" ref="U291:V354" ca="1" si="57">IF($C291="","",INDIRECT(ADDRESS(MATCH($C291,N°_Ins,0)+2,COLUMN()+2,3,1,"inscription"),1))</f>
        <v/>
      </c>
      <c r="V291" s="14" t="str">
        <f t="shared" ca="1" si="57"/>
        <v/>
      </c>
      <c r="W291" s="15" t="str">
        <f t="shared" ca="1" si="54"/>
        <v/>
      </c>
    </row>
    <row r="292" spans="1:23" ht="18.75">
      <c r="A292" s="13">
        <v>290</v>
      </c>
      <c r="B292" s="25" t="str">
        <f t="shared" si="50"/>
        <v/>
      </c>
      <c r="C292" s="36" t="str">
        <f t="array" ref="C292">IFERROR(INDEX(N°_Ins,SMALL(IF((Section=$C$1),ROW($1:$799)),$A292)),"")</f>
        <v/>
      </c>
      <c r="D292" s="33" t="str">
        <f t="shared" ca="1" si="56"/>
        <v/>
      </c>
      <c r="E292" s="33" t="str">
        <f t="shared" ca="1" si="56"/>
        <v/>
      </c>
      <c r="F292" s="40" t="str">
        <f t="shared" ca="1" si="56"/>
        <v/>
      </c>
      <c r="G292" s="38" t="str">
        <f t="shared" ca="1" si="56"/>
        <v/>
      </c>
      <c r="H292" s="39" t="str">
        <f t="shared" ca="1" si="56"/>
        <v/>
      </c>
      <c r="I292" s="36" t="str">
        <f t="shared" ca="1" si="56"/>
        <v/>
      </c>
      <c r="J292" s="36" t="str">
        <f t="shared" ca="1" si="56"/>
        <v/>
      </c>
      <c r="K292" s="36" t="str">
        <f t="shared" ca="1" si="56"/>
        <v/>
      </c>
      <c r="L292" s="36" t="str">
        <f t="shared" ca="1" si="56"/>
        <v/>
      </c>
      <c r="M292" s="36" t="str">
        <f t="shared" ca="1" si="56"/>
        <v/>
      </c>
      <c r="N292" s="36" t="str">
        <f t="shared" ca="1" si="56"/>
        <v/>
      </c>
      <c r="O292" s="36" t="str">
        <f t="shared" ca="1" si="49"/>
        <v/>
      </c>
      <c r="P292" s="36" t="str">
        <f t="shared" ca="1" si="49"/>
        <v/>
      </c>
      <c r="Q292" s="36" t="str">
        <f t="shared" ca="1" si="49"/>
        <v/>
      </c>
      <c r="R292" s="36" t="str">
        <f ca="1">IF($C292="","",INDIRECT(ADDRESS(MATCH($C292,N°_Ins,0)+2,COLUMN()+2,3,1,"inscription"),1))</f>
        <v/>
      </c>
      <c r="S292" s="34" t="str">
        <f ca="1">IF($C292="","",INDIRECT(ADDRESS(MATCH($C292,N°_Ins,0)+2,COLUMN()+2,3,1,"inscription"),1))</f>
        <v/>
      </c>
      <c r="T292" s="34" t="str">
        <f ca="1">IF($C292="","",INDIRECT(ADDRESS(MATCH($C292,N°_Ins,0)+2,COLUMN()+2,3,1,"inscription"),1))</f>
        <v/>
      </c>
      <c r="U292" s="14" t="str">
        <f t="shared" ca="1" si="57"/>
        <v/>
      </c>
      <c r="V292" s="14" t="str">
        <f t="shared" ca="1" si="57"/>
        <v/>
      </c>
      <c r="W292" s="15" t="str">
        <f t="shared" ca="1" si="54"/>
        <v/>
      </c>
    </row>
    <row r="293" spans="1:23" ht="18.75">
      <c r="A293" s="13">
        <v>291</v>
      </c>
      <c r="B293" s="25" t="str">
        <f t="shared" si="50"/>
        <v/>
      </c>
      <c r="C293" s="36" t="str">
        <f t="array" ref="C293">IFERROR(INDEX(N°_Ins,SMALL(IF((Section=$C$1),ROW($1:$799)),$A293)),"")</f>
        <v/>
      </c>
      <c r="D293" s="33" t="str">
        <f t="shared" ca="1" si="56"/>
        <v/>
      </c>
      <c r="E293" s="33" t="str">
        <f t="shared" ca="1" si="56"/>
        <v/>
      </c>
      <c r="F293" s="40" t="str">
        <f t="shared" ca="1" si="56"/>
        <v/>
      </c>
      <c r="G293" s="38" t="str">
        <f t="shared" ca="1" si="56"/>
        <v/>
      </c>
      <c r="H293" s="39" t="str">
        <f t="shared" ca="1" si="56"/>
        <v/>
      </c>
      <c r="I293" s="36" t="str">
        <f t="shared" ca="1" si="56"/>
        <v/>
      </c>
      <c r="J293" s="36" t="str">
        <f t="shared" ca="1" si="56"/>
        <v/>
      </c>
      <c r="K293" s="36" t="str">
        <f t="shared" ca="1" si="56"/>
        <v/>
      </c>
      <c r="L293" s="36" t="str">
        <f t="shared" ca="1" si="56"/>
        <v/>
      </c>
      <c r="M293" s="36" t="str">
        <f t="shared" ca="1" si="56"/>
        <v/>
      </c>
      <c r="N293" s="36" t="str">
        <f t="shared" ca="1" si="56"/>
        <v/>
      </c>
      <c r="O293" s="36" t="str">
        <f t="shared" ref="O293:T335" ca="1" si="58">IF($C293="","",INDIRECT(ADDRESS(MATCH($C293,N°_Ins,0)+2,COLUMN()+2,3,1,"inscription"),1))</f>
        <v/>
      </c>
      <c r="P293" s="36" t="str">
        <f t="shared" ca="1" si="58"/>
        <v/>
      </c>
      <c r="Q293" s="36" t="str">
        <f t="shared" ca="1" si="58"/>
        <v/>
      </c>
      <c r="R293" s="36" t="str">
        <f t="shared" ca="1" si="58"/>
        <v/>
      </c>
      <c r="S293" s="34" t="str">
        <f t="shared" ca="1" si="58"/>
        <v/>
      </c>
      <c r="T293" s="34" t="str">
        <f t="shared" ca="1" si="58"/>
        <v/>
      </c>
      <c r="U293" s="14" t="str">
        <f t="shared" ca="1" si="57"/>
        <v/>
      </c>
      <c r="V293" s="14" t="str">
        <f t="shared" ca="1" si="57"/>
        <v/>
      </c>
      <c r="W293" s="15" t="str">
        <f t="shared" ca="1" si="54"/>
        <v/>
      </c>
    </row>
    <row r="294" spans="1:23" ht="18.75">
      <c r="A294" s="13">
        <v>292</v>
      </c>
      <c r="B294" s="25" t="str">
        <f t="shared" si="50"/>
        <v/>
      </c>
      <c r="C294" s="36" t="str">
        <f t="array" ref="C294">IFERROR(INDEX(N°_Ins,SMALL(IF((Section=$C$1),ROW($1:$799)),$A294)),"")</f>
        <v/>
      </c>
      <c r="D294" s="33" t="str">
        <f t="shared" ca="1" si="56"/>
        <v/>
      </c>
      <c r="E294" s="33" t="str">
        <f t="shared" ca="1" si="56"/>
        <v/>
      </c>
      <c r="F294" s="40" t="str">
        <f t="shared" ca="1" si="56"/>
        <v/>
      </c>
      <c r="G294" s="38" t="str">
        <f t="shared" ca="1" si="56"/>
        <v/>
      </c>
      <c r="H294" s="39" t="str">
        <f t="shared" ca="1" si="56"/>
        <v/>
      </c>
      <c r="I294" s="36" t="str">
        <f t="shared" ca="1" si="56"/>
        <v/>
      </c>
      <c r="J294" s="36" t="str">
        <f t="shared" ca="1" si="56"/>
        <v/>
      </c>
      <c r="K294" s="36" t="str">
        <f t="shared" ca="1" si="56"/>
        <v/>
      </c>
      <c r="L294" s="36" t="str">
        <f t="shared" ca="1" si="56"/>
        <v/>
      </c>
      <c r="M294" s="36" t="str">
        <f t="shared" ca="1" si="56"/>
        <v/>
      </c>
      <c r="N294" s="36" t="str">
        <f t="shared" ca="1" si="56"/>
        <v/>
      </c>
      <c r="O294" s="36" t="str">
        <f t="shared" ca="1" si="58"/>
        <v/>
      </c>
      <c r="P294" s="36" t="str">
        <f t="shared" ca="1" si="58"/>
        <v/>
      </c>
      <c r="Q294" s="36" t="str">
        <f t="shared" ca="1" si="58"/>
        <v/>
      </c>
      <c r="R294" s="36" t="str">
        <f t="shared" ca="1" si="58"/>
        <v/>
      </c>
      <c r="S294" s="34" t="str">
        <f t="shared" ca="1" si="58"/>
        <v/>
      </c>
      <c r="T294" s="34" t="str">
        <f t="shared" ca="1" si="58"/>
        <v/>
      </c>
      <c r="U294" s="14" t="str">
        <f t="shared" ca="1" si="57"/>
        <v/>
      </c>
      <c r="V294" s="14" t="str">
        <f t="shared" ca="1" si="57"/>
        <v/>
      </c>
      <c r="W294" s="15" t="str">
        <f t="shared" ca="1" si="54"/>
        <v/>
      </c>
    </row>
    <row r="295" spans="1:23" ht="18.75">
      <c r="A295" s="13">
        <v>293</v>
      </c>
      <c r="B295" s="25" t="str">
        <f t="shared" si="50"/>
        <v/>
      </c>
      <c r="C295" s="36" t="str">
        <f t="array" ref="C295">IFERROR(INDEX(N°_Ins,SMALL(IF((Section=$C$1),ROW($1:$799)),$A295)),"")</f>
        <v/>
      </c>
      <c r="D295" s="33" t="str">
        <f t="shared" ca="1" si="56"/>
        <v/>
      </c>
      <c r="E295" s="33" t="str">
        <f t="shared" ca="1" si="56"/>
        <v/>
      </c>
      <c r="F295" s="40" t="str">
        <f t="shared" ca="1" si="56"/>
        <v/>
      </c>
      <c r="G295" s="38" t="str">
        <f t="shared" ca="1" si="56"/>
        <v/>
      </c>
      <c r="H295" s="39" t="str">
        <f t="shared" ca="1" si="56"/>
        <v/>
      </c>
      <c r="I295" s="36" t="str">
        <f t="shared" ca="1" si="56"/>
        <v/>
      </c>
      <c r="J295" s="36" t="str">
        <f t="shared" ca="1" si="56"/>
        <v/>
      </c>
      <c r="K295" s="36" t="str">
        <f t="shared" ca="1" si="56"/>
        <v/>
      </c>
      <c r="L295" s="36" t="str">
        <f t="shared" ca="1" si="56"/>
        <v/>
      </c>
      <c r="M295" s="36" t="str">
        <f t="shared" ca="1" si="56"/>
        <v/>
      </c>
      <c r="N295" s="36" t="str">
        <f t="shared" ca="1" si="56"/>
        <v/>
      </c>
      <c r="O295" s="36" t="str">
        <f t="shared" ca="1" si="58"/>
        <v/>
      </c>
      <c r="P295" s="36" t="str">
        <f t="shared" ca="1" si="58"/>
        <v/>
      </c>
      <c r="Q295" s="36" t="str">
        <f t="shared" ca="1" si="58"/>
        <v/>
      </c>
      <c r="R295" s="36" t="str">
        <f t="shared" ca="1" si="58"/>
        <v/>
      </c>
      <c r="S295" s="34" t="str">
        <f t="shared" ca="1" si="58"/>
        <v/>
      </c>
      <c r="T295" s="34" t="str">
        <f t="shared" ca="1" si="58"/>
        <v/>
      </c>
      <c r="U295" s="14" t="str">
        <f t="shared" ca="1" si="57"/>
        <v/>
      </c>
      <c r="V295" s="14" t="str">
        <f t="shared" ca="1" si="57"/>
        <v/>
      </c>
      <c r="W295" s="15" t="str">
        <f t="shared" ca="1" si="54"/>
        <v/>
      </c>
    </row>
    <row r="296" spans="1:23" ht="18.75">
      <c r="A296" s="13">
        <v>294</v>
      </c>
      <c r="B296" s="25" t="str">
        <f t="shared" si="50"/>
        <v/>
      </c>
      <c r="C296" s="36" t="str">
        <f t="array" ref="C296">IFERROR(INDEX(N°_Ins,SMALL(IF((Section=$C$1),ROW($1:$799)),$A296)),"")</f>
        <v/>
      </c>
      <c r="D296" s="33" t="str">
        <f t="shared" ca="1" si="56"/>
        <v/>
      </c>
      <c r="E296" s="33" t="str">
        <f t="shared" ca="1" si="56"/>
        <v/>
      </c>
      <c r="F296" s="40" t="str">
        <f t="shared" ca="1" si="56"/>
        <v/>
      </c>
      <c r="G296" s="38" t="str">
        <f t="shared" ca="1" si="56"/>
        <v/>
      </c>
      <c r="H296" s="39" t="str">
        <f t="shared" ca="1" si="56"/>
        <v/>
      </c>
      <c r="I296" s="36" t="str">
        <f t="shared" ca="1" si="56"/>
        <v/>
      </c>
      <c r="J296" s="36" t="str">
        <f t="shared" ca="1" si="56"/>
        <v/>
      </c>
      <c r="K296" s="36" t="str">
        <f t="shared" ca="1" si="56"/>
        <v/>
      </c>
      <c r="L296" s="36" t="str">
        <f t="shared" ca="1" si="56"/>
        <v/>
      </c>
      <c r="M296" s="36" t="str">
        <f t="shared" ca="1" si="56"/>
        <v/>
      </c>
      <c r="N296" s="36" t="str">
        <f t="shared" ca="1" si="56"/>
        <v/>
      </c>
      <c r="O296" s="36" t="str">
        <f t="shared" ca="1" si="58"/>
        <v/>
      </c>
      <c r="P296" s="36" t="str">
        <f t="shared" ca="1" si="58"/>
        <v/>
      </c>
      <c r="Q296" s="36" t="str">
        <f t="shared" ca="1" si="58"/>
        <v/>
      </c>
      <c r="R296" s="36" t="str">
        <f t="shared" ca="1" si="58"/>
        <v/>
      </c>
      <c r="S296" s="34" t="str">
        <f t="shared" ca="1" si="58"/>
        <v/>
      </c>
      <c r="T296" s="34" t="str">
        <f t="shared" ca="1" si="58"/>
        <v/>
      </c>
      <c r="U296" s="14" t="str">
        <f t="shared" ca="1" si="57"/>
        <v/>
      </c>
      <c r="V296" s="14" t="str">
        <f t="shared" ca="1" si="57"/>
        <v/>
      </c>
      <c r="W296" s="15" t="str">
        <f t="shared" ca="1" si="54"/>
        <v/>
      </c>
    </row>
    <row r="297" spans="1:23" ht="18.75">
      <c r="A297" s="13">
        <v>295</v>
      </c>
      <c r="B297" s="25" t="str">
        <f t="shared" si="50"/>
        <v/>
      </c>
      <c r="C297" s="36" t="str">
        <f t="array" ref="C297">IFERROR(INDEX(N°_Ins,SMALL(IF((Section=$C$1),ROW($1:$799)),$A297)),"")</f>
        <v/>
      </c>
      <c r="D297" s="33" t="str">
        <f t="shared" ca="1" si="56"/>
        <v/>
      </c>
      <c r="E297" s="33" t="str">
        <f t="shared" ca="1" si="56"/>
        <v/>
      </c>
      <c r="F297" s="40" t="str">
        <f t="shared" ca="1" si="56"/>
        <v/>
      </c>
      <c r="G297" s="38" t="str">
        <f t="shared" ca="1" si="56"/>
        <v/>
      </c>
      <c r="H297" s="39" t="str">
        <f t="shared" ca="1" si="56"/>
        <v/>
      </c>
      <c r="I297" s="36" t="str">
        <f t="shared" ca="1" si="56"/>
        <v/>
      </c>
      <c r="J297" s="36" t="str">
        <f t="shared" ca="1" si="56"/>
        <v/>
      </c>
      <c r="K297" s="36" t="str">
        <f t="shared" ca="1" si="56"/>
        <v/>
      </c>
      <c r="L297" s="36" t="str">
        <f t="shared" ca="1" si="56"/>
        <v/>
      </c>
      <c r="M297" s="36" t="str">
        <f t="shared" ca="1" si="56"/>
        <v/>
      </c>
      <c r="N297" s="36" t="str">
        <f t="shared" ca="1" si="56"/>
        <v/>
      </c>
      <c r="O297" s="36" t="str">
        <f t="shared" ca="1" si="58"/>
        <v/>
      </c>
      <c r="P297" s="36" t="str">
        <f t="shared" ca="1" si="58"/>
        <v/>
      </c>
      <c r="Q297" s="36" t="str">
        <f t="shared" ca="1" si="58"/>
        <v/>
      </c>
      <c r="R297" s="36" t="str">
        <f t="shared" ca="1" si="58"/>
        <v/>
      </c>
      <c r="S297" s="34" t="str">
        <f t="shared" ca="1" si="58"/>
        <v/>
      </c>
      <c r="T297" s="34" t="str">
        <f t="shared" ca="1" si="58"/>
        <v/>
      </c>
      <c r="U297" s="14" t="str">
        <f t="shared" ca="1" si="57"/>
        <v/>
      </c>
      <c r="V297" s="14" t="str">
        <f t="shared" ca="1" si="57"/>
        <v/>
      </c>
      <c r="W297" s="15" t="str">
        <f t="shared" ca="1" si="54"/>
        <v/>
      </c>
    </row>
    <row r="298" spans="1:23" ht="18.75">
      <c r="A298" s="13">
        <v>296</v>
      </c>
      <c r="B298" s="25" t="str">
        <f t="shared" si="50"/>
        <v/>
      </c>
      <c r="C298" s="36" t="str">
        <f t="array" ref="C298">IFERROR(INDEX(N°_Ins,SMALL(IF((Section=$C$1),ROW($1:$799)),$A298)),"")</f>
        <v/>
      </c>
      <c r="D298" s="33" t="str">
        <f t="shared" ca="1" si="56"/>
        <v/>
      </c>
      <c r="E298" s="33" t="str">
        <f t="shared" ca="1" si="56"/>
        <v/>
      </c>
      <c r="F298" s="40" t="str">
        <f t="shared" ca="1" si="56"/>
        <v/>
      </c>
      <c r="G298" s="38" t="str">
        <f t="shared" ca="1" si="56"/>
        <v/>
      </c>
      <c r="H298" s="39" t="str">
        <f t="shared" ca="1" si="56"/>
        <v/>
      </c>
      <c r="I298" s="36" t="str">
        <f t="shared" ca="1" si="56"/>
        <v/>
      </c>
      <c r="J298" s="36" t="str">
        <f t="shared" ca="1" si="56"/>
        <v/>
      </c>
      <c r="K298" s="36" t="str">
        <f t="shared" ca="1" si="56"/>
        <v/>
      </c>
      <c r="L298" s="36" t="str">
        <f t="shared" ca="1" si="56"/>
        <v/>
      </c>
      <c r="M298" s="36" t="str">
        <f t="shared" ca="1" si="56"/>
        <v/>
      </c>
      <c r="N298" s="36" t="str">
        <f t="shared" ca="1" si="56"/>
        <v/>
      </c>
      <c r="O298" s="36" t="str">
        <f t="shared" ca="1" si="58"/>
        <v/>
      </c>
      <c r="P298" s="36" t="str">
        <f t="shared" ca="1" si="58"/>
        <v/>
      </c>
      <c r="Q298" s="36" t="str">
        <f t="shared" ca="1" si="58"/>
        <v/>
      </c>
      <c r="R298" s="36" t="str">
        <f t="shared" ca="1" si="58"/>
        <v/>
      </c>
      <c r="S298" s="34" t="str">
        <f t="shared" ca="1" si="58"/>
        <v/>
      </c>
      <c r="T298" s="34" t="str">
        <f t="shared" ca="1" si="58"/>
        <v/>
      </c>
      <c r="U298" s="14" t="str">
        <f t="shared" ca="1" si="57"/>
        <v/>
      </c>
      <c r="V298" s="14" t="str">
        <f t="shared" ca="1" si="57"/>
        <v/>
      </c>
      <c r="W298" s="15" t="str">
        <f t="shared" ca="1" si="54"/>
        <v/>
      </c>
    </row>
    <row r="299" spans="1:23" ht="18.75">
      <c r="A299" s="13">
        <v>297</v>
      </c>
      <c r="B299" s="25" t="str">
        <f t="shared" si="50"/>
        <v/>
      </c>
      <c r="C299" s="36" t="str">
        <f t="array" ref="C299">IFERROR(INDEX(N°_Ins,SMALL(IF((Section=$C$1),ROW($1:$799)),$A299)),"")</f>
        <v/>
      </c>
      <c r="D299" s="33" t="str">
        <f t="shared" ca="1" si="56"/>
        <v/>
      </c>
      <c r="E299" s="33" t="str">
        <f t="shared" ca="1" si="56"/>
        <v/>
      </c>
      <c r="F299" s="40" t="str">
        <f t="shared" ca="1" si="56"/>
        <v/>
      </c>
      <c r="G299" s="38" t="str">
        <f t="shared" ca="1" si="56"/>
        <v/>
      </c>
      <c r="H299" s="39" t="str">
        <f t="shared" ca="1" si="56"/>
        <v/>
      </c>
      <c r="I299" s="36" t="str">
        <f t="shared" ca="1" si="56"/>
        <v/>
      </c>
      <c r="J299" s="36" t="str">
        <f t="shared" ca="1" si="56"/>
        <v/>
      </c>
      <c r="K299" s="36" t="str">
        <f t="shared" ca="1" si="56"/>
        <v/>
      </c>
      <c r="L299" s="36" t="str">
        <f t="shared" ca="1" si="56"/>
        <v/>
      </c>
      <c r="M299" s="36" t="str">
        <f t="shared" ca="1" si="56"/>
        <v/>
      </c>
      <c r="N299" s="36" t="str">
        <f t="shared" ca="1" si="56"/>
        <v/>
      </c>
      <c r="O299" s="36" t="str">
        <f t="shared" ca="1" si="58"/>
        <v/>
      </c>
      <c r="P299" s="36" t="str">
        <f t="shared" ca="1" si="58"/>
        <v/>
      </c>
      <c r="Q299" s="36" t="str">
        <f t="shared" ca="1" si="58"/>
        <v/>
      </c>
      <c r="R299" s="36" t="str">
        <f t="shared" ca="1" si="58"/>
        <v/>
      </c>
      <c r="S299" s="34" t="str">
        <f t="shared" ca="1" si="58"/>
        <v/>
      </c>
      <c r="T299" s="34" t="str">
        <f t="shared" ca="1" si="58"/>
        <v/>
      </c>
      <c r="U299" s="14" t="str">
        <f t="shared" ca="1" si="57"/>
        <v/>
      </c>
      <c r="V299" s="14" t="str">
        <f t="shared" ca="1" si="57"/>
        <v/>
      </c>
      <c r="W299" s="15" t="str">
        <f t="shared" ca="1" si="54"/>
        <v/>
      </c>
    </row>
    <row r="300" spans="1:23" ht="18.75">
      <c r="A300" s="13">
        <v>298</v>
      </c>
      <c r="B300" s="25" t="str">
        <f t="shared" si="50"/>
        <v/>
      </c>
      <c r="C300" s="36" t="str">
        <f t="array" ref="C300">IFERROR(INDEX(N°_Ins,SMALL(IF((Section=$C$1),ROW($1:$799)),$A300)),"")</f>
        <v/>
      </c>
      <c r="D300" s="33" t="str">
        <f t="shared" ca="1" si="56"/>
        <v/>
      </c>
      <c r="E300" s="33" t="str">
        <f t="shared" ca="1" si="56"/>
        <v/>
      </c>
      <c r="F300" s="40" t="str">
        <f t="shared" ca="1" si="56"/>
        <v/>
      </c>
      <c r="G300" s="38" t="str">
        <f t="shared" ca="1" si="56"/>
        <v/>
      </c>
      <c r="H300" s="39" t="str">
        <f t="shared" ca="1" si="56"/>
        <v/>
      </c>
      <c r="I300" s="36" t="str">
        <f t="shared" ca="1" si="56"/>
        <v/>
      </c>
      <c r="J300" s="36" t="str">
        <f t="shared" ca="1" si="56"/>
        <v/>
      </c>
      <c r="K300" s="36" t="str">
        <f t="shared" ca="1" si="56"/>
        <v/>
      </c>
      <c r="L300" s="36" t="str">
        <f t="shared" ca="1" si="56"/>
        <v/>
      </c>
      <c r="M300" s="36" t="str">
        <f t="shared" ca="1" si="56"/>
        <v/>
      </c>
      <c r="N300" s="36" t="str">
        <f t="shared" ca="1" si="56"/>
        <v/>
      </c>
      <c r="O300" s="36" t="str">
        <f t="shared" ca="1" si="58"/>
        <v/>
      </c>
      <c r="P300" s="36" t="str">
        <f t="shared" ca="1" si="58"/>
        <v/>
      </c>
      <c r="Q300" s="36" t="str">
        <f t="shared" ca="1" si="58"/>
        <v/>
      </c>
      <c r="R300" s="36" t="str">
        <f t="shared" ca="1" si="58"/>
        <v/>
      </c>
      <c r="S300" s="34" t="str">
        <f t="shared" ca="1" si="58"/>
        <v/>
      </c>
      <c r="T300" s="34" t="str">
        <f t="shared" ca="1" si="58"/>
        <v/>
      </c>
      <c r="U300" s="14" t="str">
        <f t="shared" ca="1" si="57"/>
        <v/>
      </c>
      <c r="V300" s="14" t="str">
        <f t="shared" ca="1" si="57"/>
        <v/>
      </c>
      <c r="W300" s="15" t="str">
        <f t="shared" ca="1" si="54"/>
        <v/>
      </c>
    </row>
    <row r="301" spans="1:23" ht="18.75">
      <c r="A301" s="13">
        <v>299</v>
      </c>
      <c r="B301" s="25" t="str">
        <f t="shared" si="50"/>
        <v/>
      </c>
      <c r="C301" s="36" t="str">
        <f t="array" ref="C301">IFERROR(INDEX(N°_Ins,SMALL(IF((Section=$C$1),ROW($1:$799)),$A301)),"")</f>
        <v/>
      </c>
      <c r="D301" s="33" t="str">
        <f t="shared" ca="1" si="56"/>
        <v/>
      </c>
      <c r="E301" s="33" t="str">
        <f t="shared" ca="1" si="56"/>
        <v/>
      </c>
      <c r="F301" s="40" t="str">
        <f t="shared" ca="1" si="56"/>
        <v/>
      </c>
      <c r="G301" s="38" t="str">
        <f t="shared" ca="1" si="56"/>
        <v/>
      </c>
      <c r="H301" s="39" t="str">
        <f t="shared" ca="1" si="56"/>
        <v/>
      </c>
      <c r="I301" s="36" t="str">
        <f t="shared" ca="1" si="56"/>
        <v/>
      </c>
      <c r="J301" s="36" t="str">
        <f t="shared" ca="1" si="56"/>
        <v/>
      </c>
      <c r="K301" s="36" t="str">
        <f t="shared" ca="1" si="56"/>
        <v/>
      </c>
      <c r="L301" s="36" t="str">
        <f t="shared" ca="1" si="56"/>
        <v/>
      </c>
      <c r="M301" s="36" t="str">
        <f t="shared" ca="1" si="56"/>
        <v/>
      </c>
      <c r="N301" s="36" t="str">
        <f t="shared" ca="1" si="56"/>
        <v/>
      </c>
      <c r="O301" s="36" t="str">
        <f t="shared" ca="1" si="58"/>
        <v/>
      </c>
      <c r="P301" s="36" t="str">
        <f t="shared" ca="1" si="58"/>
        <v/>
      </c>
      <c r="Q301" s="36" t="str">
        <f t="shared" ca="1" si="58"/>
        <v/>
      </c>
      <c r="R301" s="36" t="str">
        <f t="shared" ca="1" si="58"/>
        <v/>
      </c>
      <c r="S301" s="34" t="str">
        <f t="shared" ca="1" si="58"/>
        <v/>
      </c>
      <c r="T301" s="34" t="str">
        <f t="shared" ca="1" si="58"/>
        <v/>
      </c>
      <c r="U301" s="14" t="str">
        <f t="shared" ca="1" si="57"/>
        <v/>
      </c>
      <c r="V301" s="14" t="str">
        <f t="shared" ca="1" si="57"/>
        <v/>
      </c>
      <c r="W301" s="15" t="str">
        <f t="shared" ca="1" si="54"/>
        <v/>
      </c>
    </row>
    <row r="302" spans="1:23" ht="18.75">
      <c r="A302" s="13">
        <v>300</v>
      </c>
      <c r="B302" s="25" t="str">
        <f t="shared" si="50"/>
        <v/>
      </c>
      <c r="C302" s="36" t="str">
        <f t="array" ref="C302">IFERROR(INDEX(N°_Ins,SMALL(IF((Section=$C$1),ROW($1:$799)),$A302)),"")</f>
        <v/>
      </c>
      <c r="D302" s="33" t="str">
        <f t="shared" ca="1" si="56"/>
        <v/>
      </c>
      <c r="E302" s="33" t="str">
        <f t="shared" ca="1" si="56"/>
        <v/>
      </c>
      <c r="F302" s="40" t="str">
        <f t="shared" ca="1" si="56"/>
        <v/>
      </c>
      <c r="G302" s="38" t="str">
        <f t="shared" ca="1" si="56"/>
        <v/>
      </c>
      <c r="H302" s="39" t="str">
        <f t="shared" ca="1" si="56"/>
        <v/>
      </c>
      <c r="I302" s="36" t="str">
        <f t="shared" ca="1" si="56"/>
        <v/>
      </c>
      <c r="J302" s="36" t="str">
        <f t="shared" ca="1" si="56"/>
        <v/>
      </c>
      <c r="K302" s="36" t="str">
        <f t="shared" ca="1" si="56"/>
        <v/>
      </c>
      <c r="L302" s="36" t="str">
        <f t="shared" ca="1" si="56"/>
        <v/>
      </c>
      <c r="M302" s="36" t="str">
        <f t="shared" ca="1" si="56"/>
        <v/>
      </c>
      <c r="N302" s="36" t="str">
        <f t="shared" ca="1" si="56"/>
        <v/>
      </c>
      <c r="O302" s="36" t="str">
        <f t="shared" ca="1" si="58"/>
        <v/>
      </c>
      <c r="P302" s="36" t="str">
        <f t="shared" ca="1" si="58"/>
        <v/>
      </c>
      <c r="Q302" s="36" t="str">
        <f t="shared" ca="1" si="58"/>
        <v/>
      </c>
      <c r="R302" s="36" t="str">
        <f t="shared" ca="1" si="58"/>
        <v/>
      </c>
      <c r="S302" s="34" t="str">
        <f t="shared" ca="1" si="58"/>
        <v/>
      </c>
      <c r="T302" s="34" t="str">
        <f t="shared" ca="1" si="58"/>
        <v/>
      </c>
      <c r="U302" s="14" t="str">
        <f t="shared" ca="1" si="57"/>
        <v/>
      </c>
      <c r="V302" s="14" t="str">
        <f t="shared" ca="1" si="57"/>
        <v/>
      </c>
      <c r="W302" s="15" t="str">
        <f t="shared" ca="1" si="54"/>
        <v/>
      </c>
    </row>
    <row r="303" spans="1:23" ht="18.75">
      <c r="A303" s="13">
        <v>301</v>
      </c>
      <c r="B303" s="25" t="str">
        <f t="shared" si="50"/>
        <v/>
      </c>
      <c r="C303" s="36" t="str">
        <f t="array" ref="C303">IFERROR(INDEX(N°_Ins,SMALL(IF((Section=$C$1),ROW($1:$799)),$A303)),"")</f>
        <v/>
      </c>
      <c r="D303" s="33" t="str">
        <f t="shared" ca="1" si="56"/>
        <v/>
      </c>
      <c r="E303" s="33" t="str">
        <f t="shared" ca="1" si="56"/>
        <v/>
      </c>
      <c r="F303" s="40" t="str">
        <f t="shared" ca="1" si="56"/>
        <v/>
      </c>
      <c r="G303" s="38" t="str">
        <f t="shared" ca="1" si="56"/>
        <v/>
      </c>
      <c r="H303" s="39" t="str">
        <f t="shared" ca="1" si="56"/>
        <v/>
      </c>
      <c r="I303" s="36" t="str">
        <f t="shared" ca="1" si="56"/>
        <v/>
      </c>
      <c r="J303" s="36" t="str">
        <f t="shared" ca="1" si="56"/>
        <v/>
      </c>
      <c r="K303" s="36" t="str">
        <f t="shared" ca="1" si="56"/>
        <v/>
      </c>
      <c r="L303" s="36" t="str">
        <f t="shared" ca="1" si="56"/>
        <v/>
      </c>
      <c r="M303" s="36" t="str">
        <f t="shared" ca="1" si="56"/>
        <v/>
      </c>
      <c r="N303" s="36" t="str">
        <f t="shared" ca="1" si="56"/>
        <v/>
      </c>
      <c r="O303" s="36" t="str">
        <f t="shared" ca="1" si="58"/>
        <v/>
      </c>
      <c r="P303" s="36" t="str">
        <f t="shared" ca="1" si="58"/>
        <v/>
      </c>
      <c r="Q303" s="36" t="str">
        <f t="shared" ca="1" si="58"/>
        <v/>
      </c>
      <c r="R303" s="36" t="str">
        <f t="shared" ca="1" si="58"/>
        <v/>
      </c>
      <c r="S303" s="34" t="str">
        <f t="shared" ca="1" si="58"/>
        <v/>
      </c>
      <c r="T303" s="34" t="str">
        <f t="shared" ca="1" si="58"/>
        <v/>
      </c>
      <c r="U303" s="14" t="str">
        <f t="shared" ca="1" si="57"/>
        <v/>
      </c>
      <c r="V303" s="14" t="str">
        <f t="shared" ca="1" si="57"/>
        <v/>
      </c>
      <c r="W303" s="15" t="str">
        <f t="shared" ca="1" si="54"/>
        <v/>
      </c>
    </row>
    <row r="304" spans="1:23" ht="18.75">
      <c r="A304" s="13">
        <v>302</v>
      </c>
      <c r="B304" s="25" t="str">
        <f t="shared" si="50"/>
        <v/>
      </c>
      <c r="C304" s="36" t="str">
        <f t="array" ref="C304">IFERROR(INDEX(N°_Ins,SMALL(IF((Section=$C$1),ROW($1:$799)),$A304)),"")</f>
        <v/>
      </c>
      <c r="D304" s="33" t="str">
        <f t="shared" ca="1" si="56"/>
        <v/>
      </c>
      <c r="E304" s="33" t="str">
        <f t="shared" ca="1" si="56"/>
        <v/>
      </c>
      <c r="F304" s="40" t="str">
        <f t="shared" ca="1" si="56"/>
        <v/>
      </c>
      <c r="G304" s="38" t="str">
        <f t="shared" ca="1" si="56"/>
        <v/>
      </c>
      <c r="H304" s="39" t="str">
        <f t="shared" ca="1" si="56"/>
        <v/>
      </c>
      <c r="I304" s="36" t="str">
        <f t="shared" ca="1" si="56"/>
        <v/>
      </c>
      <c r="J304" s="36" t="str">
        <f t="shared" ca="1" si="56"/>
        <v/>
      </c>
      <c r="K304" s="36" t="str">
        <f t="shared" ca="1" si="56"/>
        <v/>
      </c>
      <c r="L304" s="36" t="str">
        <f t="shared" ca="1" si="56"/>
        <v/>
      </c>
      <c r="M304" s="36" t="str">
        <f t="shared" ca="1" si="56"/>
        <v/>
      </c>
      <c r="N304" s="36" t="str">
        <f t="shared" ca="1" si="56"/>
        <v/>
      </c>
      <c r="O304" s="36" t="str">
        <f t="shared" ca="1" si="58"/>
        <v/>
      </c>
      <c r="P304" s="36" t="str">
        <f t="shared" ca="1" si="58"/>
        <v/>
      </c>
      <c r="Q304" s="36" t="str">
        <f t="shared" ca="1" si="58"/>
        <v/>
      </c>
      <c r="R304" s="36" t="str">
        <f t="shared" ca="1" si="58"/>
        <v/>
      </c>
      <c r="S304" s="34" t="str">
        <f t="shared" ca="1" si="58"/>
        <v/>
      </c>
      <c r="T304" s="34" t="str">
        <f t="shared" ca="1" si="58"/>
        <v/>
      </c>
      <c r="U304" s="14" t="str">
        <f t="shared" ca="1" si="57"/>
        <v/>
      </c>
      <c r="V304" s="14" t="str">
        <f t="shared" ca="1" si="57"/>
        <v/>
      </c>
      <c r="W304" s="15" t="str">
        <f t="shared" ref="W304:W323" ca="1" si="59">IF($C304="","",INDIRECT(ADDRESS(MATCH($C304,N°_Ins,0)+2,COLUMN()-2,3,1,"inscription"),1))</f>
        <v/>
      </c>
    </row>
    <row r="305" spans="1:23" ht="18.75">
      <c r="A305" s="13">
        <v>303</v>
      </c>
      <c r="B305" s="25" t="str">
        <f t="shared" si="50"/>
        <v/>
      </c>
      <c r="C305" s="36" t="str">
        <f t="array" ref="C305">IFERROR(INDEX(N°_Ins,SMALL(IF((Section=$C$1),ROW($1:$799)),$A305)),"")</f>
        <v/>
      </c>
      <c r="D305" s="33" t="str">
        <f t="shared" ca="1" si="56"/>
        <v/>
      </c>
      <c r="E305" s="33" t="str">
        <f t="shared" ca="1" si="56"/>
        <v/>
      </c>
      <c r="F305" s="40" t="str">
        <f t="shared" ca="1" si="56"/>
        <v/>
      </c>
      <c r="G305" s="38" t="str">
        <f t="shared" ca="1" si="56"/>
        <v/>
      </c>
      <c r="H305" s="39" t="str">
        <f t="shared" ca="1" si="56"/>
        <v/>
      </c>
      <c r="I305" s="36" t="str">
        <f t="shared" ca="1" si="56"/>
        <v/>
      </c>
      <c r="J305" s="36" t="str">
        <f t="shared" ca="1" si="56"/>
        <v/>
      </c>
      <c r="K305" s="36" t="str">
        <f t="shared" ca="1" si="56"/>
        <v/>
      </c>
      <c r="L305" s="36" t="str">
        <f t="shared" ca="1" si="56"/>
        <v/>
      </c>
      <c r="M305" s="36" t="str">
        <f t="shared" ca="1" si="56"/>
        <v/>
      </c>
      <c r="N305" s="36" t="str">
        <f t="shared" ca="1" si="56"/>
        <v/>
      </c>
      <c r="O305" s="36" t="str">
        <f t="shared" ca="1" si="58"/>
        <v/>
      </c>
      <c r="P305" s="36" t="str">
        <f t="shared" ca="1" si="58"/>
        <v/>
      </c>
      <c r="Q305" s="36" t="str">
        <f t="shared" ca="1" si="58"/>
        <v/>
      </c>
      <c r="R305" s="36" t="str">
        <f t="shared" ca="1" si="58"/>
        <v/>
      </c>
      <c r="S305" s="34" t="str">
        <f t="shared" ca="1" si="58"/>
        <v/>
      </c>
      <c r="T305" s="34" t="str">
        <f t="shared" ca="1" si="58"/>
        <v/>
      </c>
      <c r="U305" s="14" t="str">
        <f t="shared" ca="1" si="57"/>
        <v/>
      </c>
      <c r="V305" s="14" t="str">
        <f t="shared" ca="1" si="57"/>
        <v/>
      </c>
      <c r="W305" s="15" t="str">
        <f t="shared" ca="1" si="59"/>
        <v/>
      </c>
    </row>
    <row r="306" spans="1:23" ht="18.75">
      <c r="A306" s="13">
        <v>304</v>
      </c>
      <c r="B306" s="25" t="str">
        <f t="shared" si="50"/>
        <v/>
      </c>
      <c r="C306" s="36" t="str">
        <f t="array" ref="C306">IFERROR(INDEX(N°_Ins,SMALL(IF((Section=$C$1),ROW($1:$799)),$A306)),"")</f>
        <v/>
      </c>
      <c r="D306" s="33" t="str">
        <f t="shared" ca="1" si="56"/>
        <v/>
      </c>
      <c r="E306" s="33" t="str">
        <f t="shared" ca="1" si="56"/>
        <v/>
      </c>
      <c r="F306" s="40" t="str">
        <f t="shared" ca="1" si="56"/>
        <v/>
      </c>
      <c r="G306" s="38" t="str">
        <f t="shared" ca="1" si="56"/>
        <v/>
      </c>
      <c r="H306" s="39" t="str">
        <f t="shared" ca="1" si="56"/>
        <v/>
      </c>
      <c r="I306" s="36" t="str">
        <f t="shared" ca="1" si="56"/>
        <v/>
      </c>
      <c r="J306" s="36" t="str">
        <f t="shared" ca="1" si="56"/>
        <v/>
      </c>
      <c r="K306" s="36" t="str">
        <f t="shared" ca="1" si="56"/>
        <v/>
      </c>
      <c r="L306" s="36" t="str">
        <f t="shared" ca="1" si="56"/>
        <v/>
      </c>
      <c r="M306" s="36" t="str">
        <f t="shared" ca="1" si="56"/>
        <v/>
      </c>
      <c r="N306" s="36" t="str">
        <f t="shared" ca="1" si="56"/>
        <v/>
      </c>
      <c r="O306" s="36" t="str">
        <f t="shared" ca="1" si="58"/>
        <v/>
      </c>
      <c r="P306" s="36" t="str">
        <f t="shared" ca="1" si="58"/>
        <v/>
      </c>
      <c r="Q306" s="36" t="str">
        <f t="shared" ca="1" si="58"/>
        <v/>
      </c>
      <c r="R306" s="36" t="str">
        <f t="shared" ca="1" si="58"/>
        <v/>
      </c>
      <c r="S306" s="34" t="str">
        <f t="shared" ca="1" si="58"/>
        <v/>
      </c>
      <c r="T306" s="34" t="str">
        <f t="shared" ca="1" si="58"/>
        <v/>
      </c>
      <c r="U306" s="14" t="str">
        <f t="shared" ca="1" si="57"/>
        <v/>
      </c>
      <c r="V306" s="14" t="str">
        <f t="shared" ca="1" si="57"/>
        <v/>
      </c>
      <c r="W306" s="15" t="str">
        <f t="shared" ca="1" si="59"/>
        <v/>
      </c>
    </row>
    <row r="307" spans="1:23" ht="18.75">
      <c r="A307" s="13">
        <v>305</v>
      </c>
      <c r="B307" s="25" t="str">
        <f t="shared" si="50"/>
        <v/>
      </c>
      <c r="C307" s="36" t="str">
        <f t="array" ref="C307">IFERROR(INDEX(N°_Ins,SMALL(IF((Section=$C$1),ROW($1:$799)),$A307)),"")</f>
        <v/>
      </c>
      <c r="D307" s="33" t="str">
        <f t="shared" ca="1" si="56"/>
        <v/>
      </c>
      <c r="E307" s="33" t="str">
        <f t="shared" ca="1" si="56"/>
        <v/>
      </c>
      <c r="F307" s="40" t="str">
        <f t="shared" ca="1" si="56"/>
        <v/>
      </c>
      <c r="G307" s="38" t="str">
        <f t="shared" ca="1" si="56"/>
        <v/>
      </c>
      <c r="H307" s="39" t="str">
        <f t="shared" ca="1" si="56"/>
        <v/>
      </c>
      <c r="I307" s="36" t="str">
        <f t="shared" ca="1" si="56"/>
        <v/>
      </c>
      <c r="J307" s="36" t="str">
        <f t="shared" ca="1" si="56"/>
        <v/>
      </c>
      <c r="K307" s="36" t="str">
        <f t="shared" ca="1" si="56"/>
        <v/>
      </c>
      <c r="L307" s="36" t="str">
        <f t="shared" ca="1" si="56"/>
        <v/>
      </c>
      <c r="M307" s="36" t="str">
        <f t="shared" ca="1" si="56"/>
        <v/>
      </c>
      <c r="N307" s="36" t="str">
        <f t="shared" ca="1" si="56"/>
        <v/>
      </c>
      <c r="O307" s="36" t="str">
        <f t="shared" ca="1" si="58"/>
        <v/>
      </c>
      <c r="P307" s="36" t="str">
        <f t="shared" ca="1" si="58"/>
        <v/>
      </c>
      <c r="Q307" s="36" t="str">
        <f t="shared" ca="1" si="58"/>
        <v/>
      </c>
      <c r="R307" s="36" t="str">
        <f t="shared" ca="1" si="58"/>
        <v/>
      </c>
      <c r="S307" s="34" t="str">
        <f t="shared" ca="1" si="58"/>
        <v/>
      </c>
      <c r="T307" s="34" t="str">
        <f t="shared" ca="1" si="58"/>
        <v/>
      </c>
      <c r="U307" s="14" t="str">
        <f t="shared" ca="1" si="57"/>
        <v/>
      </c>
      <c r="V307" s="14" t="str">
        <f t="shared" ca="1" si="57"/>
        <v/>
      </c>
      <c r="W307" s="15" t="str">
        <f t="shared" ca="1" si="59"/>
        <v/>
      </c>
    </row>
    <row r="308" spans="1:23" ht="18.75">
      <c r="A308" s="13">
        <v>306</v>
      </c>
      <c r="B308" s="25" t="str">
        <f t="shared" si="50"/>
        <v/>
      </c>
      <c r="C308" s="36" t="str">
        <f t="array" ref="C308">IFERROR(INDEX(N°_Ins,SMALL(IF((Section=$C$1),ROW($1:$799)),$A308)),"")</f>
        <v/>
      </c>
      <c r="D308" s="33" t="str">
        <f t="shared" ca="1" si="56"/>
        <v/>
      </c>
      <c r="E308" s="33" t="str">
        <f t="shared" ca="1" si="56"/>
        <v/>
      </c>
      <c r="F308" s="40" t="str">
        <f t="shared" ca="1" si="56"/>
        <v/>
      </c>
      <c r="G308" s="38" t="str">
        <f t="shared" ca="1" si="56"/>
        <v/>
      </c>
      <c r="H308" s="39" t="str">
        <f t="shared" ca="1" si="56"/>
        <v/>
      </c>
      <c r="I308" s="36" t="str">
        <f t="shared" ca="1" si="56"/>
        <v/>
      </c>
      <c r="J308" s="36" t="str">
        <f t="shared" ca="1" si="56"/>
        <v/>
      </c>
      <c r="K308" s="36" t="str">
        <f t="shared" ca="1" si="56"/>
        <v/>
      </c>
      <c r="L308" s="36" t="str">
        <f t="shared" ca="1" si="56"/>
        <v/>
      </c>
      <c r="M308" s="36" t="str">
        <f t="shared" ca="1" si="56"/>
        <v/>
      </c>
      <c r="N308" s="36" t="str">
        <f t="shared" ca="1" si="56"/>
        <v/>
      </c>
      <c r="O308" s="36" t="str">
        <f t="shared" ca="1" si="58"/>
        <v/>
      </c>
      <c r="P308" s="36" t="str">
        <f t="shared" ca="1" si="58"/>
        <v/>
      </c>
      <c r="Q308" s="36" t="str">
        <f t="shared" ca="1" si="58"/>
        <v/>
      </c>
      <c r="R308" s="36" t="str">
        <f t="shared" ca="1" si="58"/>
        <v/>
      </c>
      <c r="S308" s="34" t="str">
        <f t="shared" ca="1" si="58"/>
        <v/>
      </c>
      <c r="T308" s="34" t="str">
        <f t="shared" ca="1" si="58"/>
        <v/>
      </c>
      <c r="U308" s="14" t="str">
        <f t="shared" ca="1" si="57"/>
        <v/>
      </c>
      <c r="V308" s="14" t="str">
        <f t="shared" ca="1" si="57"/>
        <v/>
      </c>
      <c r="W308" s="15" t="str">
        <f t="shared" ca="1" si="59"/>
        <v/>
      </c>
    </row>
    <row r="309" spans="1:23" ht="18.75">
      <c r="A309" s="13">
        <v>307</v>
      </c>
      <c r="B309" s="25" t="str">
        <f t="shared" si="50"/>
        <v/>
      </c>
      <c r="C309" s="36" t="str">
        <f t="array" ref="C309">IFERROR(INDEX(N°_Ins,SMALL(IF((Section=$C$1),ROW($1:$799)),$A309)),"")</f>
        <v/>
      </c>
      <c r="D309" s="33" t="str">
        <f t="shared" ca="1" si="56"/>
        <v/>
      </c>
      <c r="E309" s="33" t="str">
        <f t="shared" ca="1" si="56"/>
        <v/>
      </c>
      <c r="F309" s="40" t="str">
        <f t="shared" ca="1" si="56"/>
        <v/>
      </c>
      <c r="G309" s="38" t="str">
        <f t="shared" ca="1" si="56"/>
        <v/>
      </c>
      <c r="H309" s="39" t="str">
        <f t="shared" ca="1" si="56"/>
        <v/>
      </c>
      <c r="I309" s="36" t="str">
        <f t="shared" ca="1" si="56"/>
        <v/>
      </c>
      <c r="J309" s="36" t="str">
        <f t="shared" ca="1" si="56"/>
        <v/>
      </c>
      <c r="K309" s="36" t="str">
        <f t="shared" ca="1" si="56"/>
        <v/>
      </c>
      <c r="L309" s="36" t="str">
        <f t="shared" ca="1" si="56"/>
        <v/>
      </c>
      <c r="M309" s="36" t="str">
        <f t="shared" ca="1" si="56"/>
        <v/>
      </c>
      <c r="N309" s="36" t="str">
        <f t="shared" ca="1" si="56"/>
        <v/>
      </c>
      <c r="O309" s="36" t="str">
        <f t="shared" ca="1" si="58"/>
        <v/>
      </c>
      <c r="P309" s="36" t="str">
        <f t="shared" ca="1" si="58"/>
        <v/>
      </c>
      <c r="Q309" s="36" t="str">
        <f t="shared" ca="1" si="58"/>
        <v/>
      </c>
      <c r="R309" s="36" t="str">
        <f t="shared" ca="1" si="58"/>
        <v/>
      </c>
      <c r="S309" s="34" t="str">
        <f t="shared" ca="1" si="58"/>
        <v/>
      </c>
      <c r="T309" s="34" t="str">
        <f t="shared" ca="1" si="58"/>
        <v/>
      </c>
      <c r="U309" s="14" t="str">
        <f t="shared" ca="1" si="57"/>
        <v/>
      </c>
      <c r="V309" s="14" t="str">
        <f t="shared" ca="1" si="57"/>
        <v/>
      </c>
      <c r="W309" s="15" t="str">
        <f t="shared" ca="1" si="59"/>
        <v/>
      </c>
    </row>
    <row r="310" spans="1:23" ht="18.75">
      <c r="A310" s="13">
        <v>308</v>
      </c>
      <c r="B310" s="25" t="str">
        <f t="shared" si="50"/>
        <v/>
      </c>
      <c r="C310" s="36" t="str">
        <f t="array" ref="C310">IFERROR(INDEX(N°_Ins,SMALL(IF((Section=$C$1),ROW($1:$799)),$A310)),"")</f>
        <v/>
      </c>
      <c r="D310" s="33" t="str">
        <f t="shared" ca="1" si="56"/>
        <v/>
      </c>
      <c r="E310" s="33" t="str">
        <f t="shared" ca="1" si="56"/>
        <v/>
      </c>
      <c r="F310" s="40" t="str">
        <f t="shared" ca="1" si="56"/>
        <v/>
      </c>
      <c r="G310" s="38" t="str">
        <f t="shared" ca="1" si="56"/>
        <v/>
      </c>
      <c r="H310" s="39" t="str">
        <f t="shared" ca="1" si="56"/>
        <v/>
      </c>
      <c r="I310" s="36" t="str">
        <f t="shared" ca="1" si="56"/>
        <v/>
      </c>
      <c r="J310" s="36" t="str">
        <f t="shared" ca="1" si="56"/>
        <v/>
      </c>
      <c r="K310" s="36" t="str">
        <f t="shared" ca="1" si="56"/>
        <v/>
      </c>
      <c r="L310" s="36" t="str">
        <f t="shared" ca="1" si="56"/>
        <v/>
      </c>
      <c r="M310" s="36" t="str">
        <f t="shared" ca="1" si="56"/>
        <v/>
      </c>
      <c r="N310" s="36" t="str">
        <f t="shared" ca="1" si="56"/>
        <v/>
      </c>
      <c r="O310" s="36" t="str">
        <f t="shared" ca="1" si="58"/>
        <v/>
      </c>
      <c r="P310" s="36" t="str">
        <f t="shared" ca="1" si="58"/>
        <v/>
      </c>
      <c r="Q310" s="36" t="str">
        <f t="shared" ca="1" si="58"/>
        <v/>
      </c>
      <c r="R310" s="36" t="str">
        <f t="shared" ca="1" si="58"/>
        <v/>
      </c>
      <c r="S310" s="34" t="str">
        <f t="shared" ca="1" si="58"/>
        <v/>
      </c>
      <c r="T310" s="34" t="str">
        <f t="shared" ca="1" si="58"/>
        <v/>
      </c>
      <c r="U310" s="14" t="str">
        <f t="shared" ca="1" si="57"/>
        <v/>
      </c>
      <c r="V310" s="14" t="str">
        <f t="shared" ca="1" si="57"/>
        <v/>
      </c>
      <c r="W310" s="15" t="str">
        <f t="shared" ca="1" si="59"/>
        <v/>
      </c>
    </row>
    <row r="311" spans="1:23" ht="18.75">
      <c r="A311" s="13">
        <v>309</v>
      </c>
      <c r="B311" s="25" t="str">
        <f t="shared" si="50"/>
        <v/>
      </c>
      <c r="C311" s="36" t="str">
        <f t="array" ref="C311">IFERROR(INDEX(N°_Ins,SMALL(IF((Section=$C$1),ROW($1:$799)),$A311)),"")</f>
        <v/>
      </c>
      <c r="D311" s="33" t="str">
        <f t="shared" ca="1" si="56"/>
        <v/>
      </c>
      <c r="E311" s="33" t="str">
        <f t="shared" ca="1" si="56"/>
        <v/>
      </c>
      <c r="F311" s="40" t="str">
        <f t="shared" ca="1" si="56"/>
        <v/>
      </c>
      <c r="G311" s="38" t="str">
        <f t="shared" ca="1" si="56"/>
        <v/>
      </c>
      <c r="H311" s="39" t="str">
        <f t="shared" ca="1" si="56"/>
        <v/>
      </c>
      <c r="I311" s="36" t="str">
        <f t="shared" ca="1" si="56"/>
        <v/>
      </c>
      <c r="J311" s="36" t="str">
        <f t="shared" ca="1" si="56"/>
        <v/>
      </c>
      <c r="K311" s="36" t="str">
        <f t="shared" ca="1" si="56"/>
        <v/>
      </c>
      <c r="L311" s="36" t="str">
        <f t="shared" ca="1" si="56"/>
        <v/>
      </c>
      <c r="M311" s="36" t="str">
        <f t="shared" ca="1" si="56"/>
        <v/>
      </c>
      <c r="N311" s="36" t="str">
        <f t="shared" ca="1" si="56"/>
        <v/>
      </c>
      <c r="O311" s="36" t="str">
        <f t="shared" ca="1" si="58"/>
        <v/>
      </c>
      <c r="P311" s="36" t="str">
        <f t="shared" ca="1" si="58"/>
        <v/>
      </c>
      <c r="Q311" s="36" t="str">
        <f t="shared" ca="1" si="58"/>
        <v/>
      </c>
      <c r="R311" s="36" t="str">
        <f t="shared" ca="1" si="58"/>
        <v/>
      </c>
      <c r="S311" s="34" t="str">
        <f t="shared" ca="1" si="58"/>
        <v/>
      </c>
      <c r="T311" s="34" t="str">
        <f t="shared" ca="1" si="58"/>
        <v/>
      </c>
      <c r="U311" s="14" t="str">
        <f t="shared" ca="1" si="57"/>
        <v/>
      </c>
      <c r="V311" s="14" t="str">
        <f t="shared" ca="1" si="57"/>
        <v/>
      </c>
      <c r="W311" s="15" t="str">
        <f t="shared" ca="1" si="59"/>
        <v/>
      </c>
    </row>
    <row r="312" spans="1:23" ht="18.75">
      <c r="A312" s="13">
        <v>310</v>
      </c>
      <c r="B312" s="25" t="str">
        <f t="shared" si="50"/>
        <v/>
      </c>
      <c r="C312" s="36" t="str">
        <f t="array" ref="C312">IFERROR(INDEX(N°_Ins,SMALL(IF((Section=$C$1),ROW($1:$799)),$A312)),"")</f>
        <v/>
      </c>
      <c r="D312" s="33" t="str">
        <f t="shared" ca="1" si="56"/>
        <v/>
      </c>
      <c r="E312" s="33" t="str">
        <f t="shared" ca="1" si="56"/>
        <v/>
      </c>
      <c r="F312" s="40" t="str">
        <f t="shared" ref="F312:N312" ca="1" si="60">IF($C312="","",INDIRECT(ADDRESS(MATCH($C312,N°_Ins,0)+2,COLUMN()+1,3,1,"inscription"),1))</f>
        <v/>
      </c>
      <c r="G312" s="38" t="str">
        <f t="shared" ca="1" si="60"/>
        <v/>
      </c>
      <c r="H312" s="39" t="str">
        <f t="shared" ca="1" si="60"/>
        <v/>
      </c>
      <c r="I312" s="36" t="str">
        <f t="shared" ca="1" si="60"/>
        <v/>
      </c>
      <c r="J312" s="36" t="str">
        <f t="shared" ca="1" si="60"/>
        <v/>
      </c>
      <c r="K312" s="36" t="str">
        <f t="shared" ca="1" si="60"/>
        <v/>
      </c>
      <c r="L312" s="36" t="str">
        <f t="shared" ca="1" si="60"/>
        <v/>
      </c>
      <c r="M312" s="36" t="str">
        <f t="shared" ca="1" si="60"/>
        <v/>
      </c>
      <c r="N312" s="36" t="str">
        <f t="shared" ca="1" si="60"/>
        <v/>
      </c>
      <c r="O312" s="36" t="str">
        <f t="shared" ca="1" si="58"/>
        <v/>
      </c>
      <c r="P312" s="36" t="str">
        <f t="shared" ca="1" si="58"/>
        <v/>
      </c>
      <c r="Q312" s="36" t="str">
        <f t="shared" ca="1" si="58"/>
        <v/>
      </c>
      <c r="R312" s="36" t="str">
        <f t="shared" ca="1" si="58"/>
        <v/>
      </c>
      <c r="S312" s="34" t="str">
        <f t="shared" ca="1" si="58"/>
        <v/>
      </c>
      <c r="T312" s="34" t="str">
        <f t="shared" ca="1" si="58"/>
        <v/>
      </c>
      <c r="U312" s="14" t="str">
        <f t="shared" ca="1" si="57"/>
        <v/>
      </c>
      <c r="V312" s="14" t="str">
        <f t="shared" ca="1" si="57"/>
        <v/>
      </c>
      <c r="W312" s="15" t="str">
        <f t="shared" ca="1" si="59"/>
        <v/>
      </c>
    </row>
    <row r="313" spans="1:23" ht="18.75">
      <c r="A313" s="13">
        <v>311</v>
      </c>
      <c r="B313" s="25" t="str">
        <f t="shared" si="50"/>
        <v/>
      </c>
      <c r="C313" s="36" t="str">
        <f t="array" ref="C313">IFERROR(INDEX(N°_Ins,SMALL(IF((Section=$C$1),ROW($1:$799)),$A313)),"")</f>
        <v/>
      </c>
      <c r="D313" s="33" t="str">
        <f t="shared" ref="D313:N336" ca="1" si="61">IF($C313="","",INDIRECT(ADDRESS(MATCH($C313,N°_Ins,0)+2,COLUMN()+1,3,1,"inscription"),1))</f>
        <v/>
      </c>
      <c r="E313" s="33" t="str">
        <f t="shared" ca="1" si="61"/>
        <v/>
      </c>
      <c r="F313" s="40" t="str">
        <f t="shared" ca="1" si="61"/>
        <v/>
      </c>
      <c r="G313" s="38" t="str">
        <f t="shared" ca="1" si="61"/>
        <v/>
      </c>
      <c r="H313" s="39" t="str">
        <f t="shared" ca="1" si="61"/>
        <v/>
      </c>
      <c r="I313" s="36" t="str">
        <f t="shared" ca="1" si="61"/>
        <v/>
      </c>
      <c r="J313" s="36" t="str">
        <f t="shared" ca="1" si="61"/>
        <v/>
      </c>
      <c r="K313" s="36" t="str">
        <f t="shared" ca="1" si="61"/>
        <v/>
      </c>
      <c r="L313" s="36" t="str">
        <f t="shared" ca="1" si="61"/>
        <v/>
      </c>
      <c r="M313" s="36" t="str">
        <f t="shared" ca="1" si="61"/>
        <v/>
      </c>
      <c r="N313" s="36" t="str">
        <f t="shared" ca="1" si="61"/>
        <v/>
      </c>
      <c r="O313" s="36" t="str">
        <f t="shared" ca="1" si="58"/>
        <v/>
      </c>
      <c r="P313" s="36" t="str">
        <f t="shared" ca="1" si="58"/>
        <v/>
      </c>
      <c r="Q313" s="36" t="str">
        <f t="shared" ca="1" si="58"/>
        <v/>
      </c>
      <c r="R313" s="36" t="str">
        <f t="shared" ca="1" si="58"/>
        <v/>
      </c>
      <c r="S313" s="34" t="str">
        <f t="shared" ca="1" si="58"/>
        <v/>
      </c>
      <c r="T313" s="34" t="str">
        <f t="shared" ca="1" si="58"/>
        <v/>
      </c>
      <c r="U313" s="14" t="str">
        <f t="shared" ca="1" si="57"/>
        <v/>
      </c>
      <c r="V313" s="14" t="str">
        <f t="shared" ca="1" si="57"/>
        <v/>
      </c>
      <c r="W313" s="15" t="str">
        <f t="shared" ca="1" si="59"/>
        <v/>
      </c>
    </row>
    <row r="314" spans="1:23" ht="18.75">
      <c r="A314" s="13">
        <v>312</v>
      </c>
      <c r="B314" s="25" t="str">
        <f t="shared" si="50"/>
        <v/>
      </c>
      <c r="C314" s="36" t="str">
        <f t="array" ref="C314">IFERROR(INDEX(N°_Ins,SMALL(IF((Section=$C$1),ROW($1:$799)),$A314)),"")</f>
        <v/>
      </c>
      <c r="D314" s="33" t="str">
        <f t="shared" ca="1" si="61"/>
        <v/>
      </c>
      <c r="E314" s="33" t="str">
        <f t="shared" ca="1" si="61"/>
        <v/>
      </c>
      <c r="F314" s="40" t="str">
        <f t="shared" ca="1" si="61"/>
        <v/>
      </c>
      <c r="G314" s="38" t="str">
        <f t="shared" ca="1" si="61"/>
        <v/>
      </c>
      <c r="H314" s="39" t="str">
        <f t="shared" ca="1" si="61"/>
        <v/>
      </c>
      <c r="I314" s="36" t="str">
        <f t="shared" ca="1" si="61"/>
        <v/>
      </c>
      <c r="J314" s="36" t="str">
        <f t="shared" ca="1" si="61"/>
        <v/>
      </c>
      <c r="K314" s="36" t="str">
        <f t="shared" ca="1" si="61"/>
        <v/>
      </c>
      <c r="L314" s="36" t="str">
        <f t="shared" ca="1" si="61"/>
        <v/>
      </c>
      <c r="M314" s="36" t="str">
        <f t="shared" ca="1" si="61"/>
        <v/>
      </c>
      <c r="N314" s="36" t="str">
        <f t="shared" ca="1" si="61"/>
        <v/>
      </c>
      <c r="O314" s="36" t="str">
        <f t="shared" ca="1" si="58"/>
        <v/>
      </c>
      <c r="P314" s="36" t="str">
        <f t="shared" ca="1" si="58"/>
        <v/>
      </c>
      <c r="Q314" s="36" t="str">
        <f t="shared" ca="1" si="58"/>
        <v/>
      </c>
      <c r="R314" s="36" t="str">
        <f t="shared" ca="1" si="58"/>
        <v/>
      </c>
      <c r="S314" s="34" t="str">
        <f t="shared" ca="1" si="58"/>
        <v/>
      </c>
      <c r="T314" s="34" t="str">
        <f t="shared" ca="1" si="58"/>
        <v/>
      </c>
      <c r="U314" s="14" t="str">
        <f t="shared" ca="1" si="57"/>
        <v/>
      </c>
      <c r="V314" s="14" t="str">
        <f t="shared" ca="1" si="57"/>
        <v/>
      </c>
      <c r="W314" s="15" t="str">
        <f t="shared" ca="1" si="59"/>
        <v/>
      </c>
    </row>
    <row r="315" spans="1:23" ht="18.75">
      <c r="A315" s="13">
        <v>313</v>
      </c>
      <c r="B315" s="25" t="str">
        <f t="shared" si="50"/>
        <v/>
      </c>
      <c r="C315" s="36" t="str">
        <f t="array" ref="C315">IFERROR(INDEX(N°_Ins,SMALL(IF((Section=$C$1),ROW($1:$799)),$A315)),"")</f>
        <v/>
      </c>
      <c r="D315" s="33" t="str">
        <f t="shared" ca="1" si="61"/>
        <v/>
      </c>
      <c r="E315" s="33" t="str">
        <f t="shared" ca="1" si="61"/>
        <v/>
      </c>
      <c r="F315" s="40" t="str">
        <f t="shared" ca="1" si="61"/>
        <v/>
      </c>
      <c r="G315" s="38" t="str">
        <f t="shared" ca="1" si="61"/>
        <v/>
      </c>
      <c r="H315" s="39" t="str">
        <f t="shared" ca="1" si="61"/>
        <v/>
      </c>
      <c r="I315" s="36" t="str">
        <f t="shared" ca="1" si="61"/>
        <v/>
      </c>
      <c r="J315" s="36" t="str">
        <f t="shared" ca="1" si="61"/>
        <v/>
      </c>
      <c r="K315" s="36" t="str">
        <f t="shared" ca="1" si="61"/>
        <v/>
      </c>
      <c r="L315" s="36" t="str">
        <f t="shared" ca="1" si="61"/>
        <v/>
      </c>
      <c r="M315" s="36" t="str">
        <f t="shared" ca="1" si="61"/>
        <v/>
      </c>
      <c r="N315" s="36" t="str">
        <f t="shared" ca="1" si="61"/>
        <v/>
      </c>
      <c r="O315" s="36" t="str">
        <f t="shared" ca="1" si="58"/>
        <v/>
      </c>
      <c r="P315" s="36" t="str">
        <f t="shared" ca="1" si="58"/>
        <v/>
      </c>
      <c r="Q315" s="36" t="str">
        <f t="shared" ca="1" si="58"/>
        <v/>
      </c>
      <c r="R315" s="36" t="str">
        <f t="shared" ca="1" si="58"/>
        <v/>
      </c>
      <c r="S315" s="34" t="str">
        <f t="shared" ca="1" si="58"/>
        <v/>
      </c>
      <c r="T315" s="34" t="str">
        <f t="shared" ca="1" si="58"/>
        <v/>
      </c>
      <c r="U315" s="14" t="str">
        <f t="shared" ca="1" si="57"/>
        <v/>
      </c>
      <c r="V315" s="14" t="str">
        <f t="shared" ca="1" si="57"/>
        <v/>
      </c>
      <c r="W315" s="15" t="str">
        <f t="shared" ca="1" si="59"/>
        <v/>
      </c>
    </row>
    <row r="316" spans="1:23" ht="18.75">
      <c r="A316" s="13">
        <v>314</v>
      </c>
      <c r="B316" s="25" t="str">
        <f t="shared" si="50"/>
        <v/>
      </c>
      <c r="C316" s="36" t="str">
        <f t="array" ref="C316">IFERROR(INDEX(N°_Ins,SMALL(IF((Section=$C$1),ROW($1:$799)),$A316)),"")</f>
        <v/>
      </c>
      <c r="D316" s="33" t="str">
        <f t="shared" ca="1" si="61"/>
        <v/>
      </c>
      <c r="E316" s="33" t="str">
        <f t="shared" ca="1" si="61"/>
        <v/>
      </c>
      <c r="F316" s="40" t="str">
        <f t="shared" ca="1" si="61"/>
        <v/>
      </c>
      <c r="G316" s="38" t="str">
        <f t="shared" ca="1" si="61"/>
        <v/>
      </c>
      <c r="H316" s="39" t="str">
        <f t="shared" ca="1" si="61"/>
        <v/>
      </c>
      <c r="I316" s="36" t="str">
        <f t="shared" ca="1" si="61"/>
        <v/>
      </c>
      <c r="J316" s="36" t="str">
        <f t="shared" ca="1" si="61"/>
        <v/>
      </c>
      <c r="K316" s="36" t="str">
        <f t="shared" ca="1" si="61"/>
        <v/>
      </c>
      <c r="L316" s="36" t="str">
        <f t="shared" ca="1" si="61"/>
        <v/>
      </c>
      <c r="M316" s="36" t="str">
        <f t="shared" ca="1" si="61"/>
        <v/>
      </c>
      <c r="N316" s="36" t="str">
        <f t="shared" ca="1" si="61"/>
        <v/>
      </c>
      <c r="O316" s="36" t="str">
        <f t="shared" ca="1" si="58"/>
        <v/>
      </c>
      <c r="P316" s="36" t="str">
        <f t="shared" ca="1" si="58"/>
        <v/>
      </c>
      <c r="Q316" s="36" t="str">
        <f t="shared" ca="1" si="58"/>
        <v/>
      </c>
      <c r="R316" s="36" t="str">
        <f t="shared" ca="1" si="58"/>
        <v/>
      </c>
      <c r="S316" s="34" t="str">
        <f t="shared" ca="1" si="58"/>
        <v/>
      </c>
      <c r="T316" s="34" t="str">
        <f t="shared" ca="1" si="58"/>
        <v/>
      </c>
      <c r="U316" s="14" t="str">
        <f t="shared" ca="1" si="57"/>
        <v/>
      </c>
      <c r="V316" s="14" t="str">
        <f t="shared" ca="1" si="57"/>
        <v/>
      </c>
      <c r="W316" s="15" t="str">
        <f t="shared" ca="1" si="59"/>
        <v/>
      </c>
    </row>
    <row r="317" spans="1:23" ht="18.75">
      <c r="A317" s="13">
        <v>315</v>
      </c>
      <c r="B317" s="25" t="str">
        <f t="shared" si="50"/>
        <v/>
      </c>
      <c r="C317" s="36" t="str">
        <f t="array" ref="C317">IFERROR(INDEX(N°_Ins,SMALL(IF((Section=$C$1),ROW($1:$799)),$A317)),"")</f>
        <v/>
      </c>
      <c r="D317" s="33" t="str">
        <f t="shared" ca="1" si="61"/>
        <v/>
      </c>
      <c r="E317" s="33" t="str">
        <f t="shared" ca="1" si="61"/>
        <v/>
      </c>
      <c r="F317" s="40" t="str">
        <f t="shared" ca="1" si="61"/>
        <v/>
      </c>
      <c r="G317" s="38" t="str">
        <f t="shared" ca="1" si="61"/>
        <v/>
      </c>
      <c r="H317" s="39" t="str">
        <f t="shared" ca="1" si="61"/>
        <v/>
      </c>
      <c r="I317" s="36" t="str">
        <f t="shared" ca="1" si="61"/>
        <v/>
      </c>
      <c r="J317" s="36" t="str">
        <f t="shared" ca="1" si="61"/>
        <v/>
      </c>
      <c r="K317" s="36" t="str">
        <f t="shared" ca="1" si="61"/>
        <v/>
      </c>
      <c r="L317" s="36" t="str">
        <f t="shared" ca="1" si="61"/>
        <v/>
      </c>
      <c r="M317" s="36" t="str">
        <f t="shared" ca="1" si="61"/>
        <v/>
      </c>
      <c r="N317" s="36" t="str">
        <f t="shared" ca="1" si="61"/>
        <v/>
      </c>
      <c r="O317" s="36" t="str">
        <f t="shared" ca="1" si="58"/>
        <v/>
      </c>
      <c r="P317" s="36" t="str">
        <f t="shared" ca="1" si="58"/>
        <v/>
      </c>
      <c r="Q317" s="36" t="str">
        <f t="shared" ca="1" si="58"/>
        <v/>
      </c>
      <c r="R317" s="36" t="str">
        <f t="shared" ca="1" si="58"/>
        <v/>
      </c>
      <c r="S317" s="34" t="str">
        <f t="shared" ca="1" si="58"/>
        <v/>
      </c>
      <c r="T317" s="34" t="str">
        <f t="shared" ca="1" si="58"/>
        <v/>
      </c>
      <c r="U317" s="14" t="str">
        <f t="shared" ca="1" si="57"/>
        <v/>
      </c>
      <c r="V317" s="14" t="str">
        <f t="shared" ca="1" si="57"/>
        <v/>
      </c>
      <c r="W317" s="15" t="str">
        <f t="shared" ca="1" si="59"/>
        <v/>
      </c>
    </row>
    <row r="318" spans="1:23" ht="18.75">
      <c r="A318" s="13">
        <v>316</v>
      </c>
      <c r="B318" s="25" t="str">
        <f t="shared" si="50"/>
        <v/>
      </c>
      <c r="C318" s="36" t="str">
        <f t="array" ref="C318">IFERROR(INDEX(N°_Ins,SMALL(IF((Section=$C$1),ROW($1:$799)),$A318)),"")</f>
        <v/>
      </c>
      <c r="D318" s="33" t="str">
        <f t="shared" ca="1" si="61"/>
        <v/>
      </c>
      <c r="E318" s="33" t="str">
        <f t="shared" ca="1" si="61"/>
        <v/>
      </c>
      <c r="F318" s="40" t="str">
        <f t="shared" ca="1" si="61"/>
        <v/>
      </c>
      <c r="G318" s="38" t="str">
        <f t="shared" ca="1" si="61"/>
        <v/>
      </c>
      <c r="H318" s="39" t="str">
        <f t="shared" ca="1" si="61"/>
        <v/>
      </c>
      <c r="I318" s="36" t="str">
        <f t="shared" ca="1" si="61"/>
        <v/>
      </c>
      <c r="J318" s="36" t="str">
        <f t="shared" ca="1" si="61"/>
        <v/>
      </c>
      <c r="K318" s="36" t="str">
        <f t="shared" ca="1" si="61"/>
        <v/>
      </c>
      <c r="L318" s="36" t="str">
        <f t="shared" ca="1" si="61"/>
        <v/>
      </c>
      <c r="M318" s="36" t="str">
        <f t="shared" ca="1" si="61"/>
        <v/>
      </c>
      <c r="N318" s="36" t="str">
        <f t="shared" ca="1" si="61"/>
        <v/>
      </c>
      <c r="O318" s="36" t="str">
        <f t="shared" ca="1" si="58"/>
        <v/>
      </c>
      <c r="P318" s="36" t="str">
        <f t="shared" ca="1" si="58"/>
        <v/>
      </c>
      <c r="Q318" s="36" t="str">
        <f t="shared" ca="1" si="58"/>
        <v/>
      </c>
      <c r="R318" s="36" t="str">
        <f t="shared" ca="1" si="58"/>
        <v/>
      </c>
      <c r="S318" s="34" t="str">
        <f t="shared" ca="1" si="58"/>
        <v/>
      </c>
      <c r="T318" s="34" t="str">
        <f t="shared" ca="1" si="58"/>
        <v/>
      </c>
      <c r="U318" s="14" t="str">
        <f t="shared" ca="1" si="57"/>
        <v/>
      </c>
      <c r="V318" s="14" t="str">
        <f t="shared" ca="1" si="57"/>
        <v/>
      </c>
      <c r="W318" s="15" t="str">
        <f t="shared" ca="1" si="59"/>
        <v/>
      </c>
    </row>
    <row r="319" spans="1:23" ht="18.75">
      <c r="A319" s="13">
        <v>317</v>
      </c>
      <c r="B319" s="25" t="str">
        <f t="shared" si="50"/>
        <v/>
      </c>
      <c r="C319" s="36" t="str">
        <f t="array" ref="C319">IFERROR(INDEX(N°_Ins,SMALL(IF((Section=$C$1),ROW($1:$799)),$A319)),"")</f>
        <v/>
      </c>
      <c r="D319" s="33" t="str">
        <f t="shared" ca="1" si="61"/>
        <v/>
      </c>
      <c r="E319" s="33" t="str">
        <f t="shared" ca="1" si="61"/>
        <v/>
      </c>
      <c r="F319" s="40" t="str">
        <f t="shared" ca="1" si="61"/>
        <v/>
      </c>
      <c r="G319" s="38" t="str">
        <f t="shared" ca="1" si="61"/>
        <v/>
      </c>
      <c r="H319" s="39" t="str">
        <f t="shared" ca="1" si="61"/>
        <v/>
      </c>
      <c r="I319" s="36" t="str">
        <f t="shared" ca="1" si="61"/>
        <v/>
      </c>
      <c r="J319" s="36" t="str">
        <f t="shared" ca="1" si="61"/>
        <v/>
      </c>
      <c r="K319" s="36" t="str">
        <f t="shared" ca="1" si="61"/>
        <v/>
      </c>
      <c r="L319" s="36" t="str">
        <f t="shared" ca="1" si="61"/>
        <v/>
      </c>
      <c r="M319" s="36" t="str">
        <f t="shared" ca="1" si="61"/>
        <v/>
      </c>
      <c r="N319" s="36" t="str">
        <f t="shared" ca="1" si="61"/>
        <v/>
      </c>
      <c r="O319" s="36" t="str">
        <f t="shared" ca="1" si="58"/>
        <v/>
      </c>
      <c r="P319" s="36" t="str">
        <f t="shared" ca="1" si="58"/>
        <v/>
      </c>
      <c r="Q319" s="36" t="str">
        <f t="shared" ca="1" si="58"/>
        <v/>
      </c>
      <c r="R319" s="36" t="str">
        <f t="shared" ca="1" si="58"/>
        <v/>
      </c>
      <c r="S319" s="34" t="str">
        <f t="shared" ca="1" si="58"/>
        <v/>
      </c>
      <c r="T319" s="34" t="str">
        <f t="shared" ca="1" si="58"/>
        <v/>
      </c>
      <c r="U319" s="14" t="str">
        <f t="shared" ca="1" si="57"/>
        <v/>
      </c>
      <c r="V319" s="14" t="str">
        <f t="shared" ca="1" si="57"/>
        <v/>
      </c>
      <c r="W319" s="15" t="str">
        <f t="shared" ca="1" si="59"/>
        <v/>
      </c>
    </row>
    <row r="320" spans="1:23" ht="18.75">
      <c r="A320" s="13">
        <v>318</v>
      </c>
      <c r="B320" s="25" t="str">
        <f t="shared" si="50"/>
        <v/>
      </c>
      <c r="C320" s="36" t="str">
        <f t="array" ref="C320">IFERROR(INDEX(N°_Ins,SMALL(IF((Section=$C$1),ROW($1:$799)),$A320)),"")</f>
        <v/>
      </c>
      <c r="D320" s="33" t="str">
        <f t="shared" ca="1" si="61"/>
        <v/>
      </c>
      <c r="E320" s="33" t="str">
        <f t="shared" ca="1" si="61"/>
        <v/>
      </c>
      <c r="F320" s="40" t="str">
        <f t="shared" ca="1" si="61"/>
        <v/>
      </c>
      <c r="G320" s="38" t="str">
        <f t="shared" ca="1" si="61"/>
        <v/>
      </c>
      <c r="H320" s="39" t="str">
        <f t="shared" ca="1" si="61"/>
        <v/>
      </c>
      <c r="I320" s="36" t="str">
        <f t="shared" ca="1" si="61"/>
        <v/>
      </c>
      <c r="J320" s="36" t="str">
        <f t="shared" ca="1" si="61"/>
        <v/>
      </c>
      <c r="K320" s="36" t="str">
        <f t="shared" ca="1" si="61"/>
        <v/>
      </c>
      <c r="L320" s="36" t="str">
        <f t="shared" ca="1" si="61"/>
        <v/>
      </c>
      <c r="M320" s="36" t="str">
        <f t="shared" ca="1" si="61"/>
        <v/>
      </c>
      <c r="N320" s="36" t="str">
        <f t="shared" ca="1" si="61"/>
        <v/>
      </c>
      <c r="O320" s="36" t="str">
        <f t="shared" ca="1" si="58"/>
        <v/>
      </c>
      <c r="P320" s="36" t="str">
        <f t="shared" ca="1" si="58"/>
        <v/>
      </c>
      <c r="Q320" s="36" t="str">
        <f t="shared" ca="1" si="58"/>
        <v/>
      </c>
      <c r="R320" s="36" t="str">
        <f t="shared" ca="1" si="58"/>
        <v/>
      </c>
      <c r="S320" s="34" t="str">
        <f t="shared" ca="1" si="58"/>
        <v/>
      </c>
      <c r="T320" s="34" t="str">
        <f t="shared" ca="1" si="58"/>
        <v/>
      </c>
      <c r="U320" s="14" t="str">
        <f t="shared" ca="1" si="57"/>
        <v/>
      </c>
      <c r="V320" s="14" t="str">
        <f t="shared" ca="1" si="57"/>
        <v/>
      </c>
      <c r="W320" s="15" t="str">
        <f t="shared" ca="1" si="59"/>
        <v/>
      </c>
    </row>
    <row r="321" spans="1:23" ht="18.75">
      <c r="A321" s="13">
        <v>319</v>
      </c>
      <c r="B321" s="25" t="str">
        <f t="shared" si="50"/>
        <v/>
      </c>
      <c r="C321" s="36" t="str">
        <f t="array" ref="C321">IFERROR(INDEX(N°_Ins,SMALL(IF((Section=$C$1),ROW($1:$799)),$A321)),"")</f>
        <v/>
      </c>
      <c r="D321" s="33" t="str">
        <f t="shared" ca="1" si="61"/>
        <v/>
      </c>
      <c r="E321" s="33" t="str">
        <f t="shared" ca="1" si="61"/>
        <v/>
      </c>
      <c r="F321" s="40" t="str">
        <f t="shared" ca="1" si="61"/>
        <v/>
      </c>
      <c r="G321" s="38" t="str">
        <f t="shared" ca="1" si="61"/>
        <v/>
      </c>
      <c r="H321" s="39" t="str">
        <f t="shared" ca="1" si="61"/>
        <v/>
      </c>
      <c r="I321" s="36" t="str">
        <f t="shared" ca="1" si="61"/>
        <v/>
      </c>
      <c r="J321" s="36" t="str">
        <f t="shared" ca="1" si="61"/>
        <v/>
      </c>
      <c r="K321" s="36" t="str">
        <f t="shared" ca="1" si="61"/>
        <v/>
      </c>
      <c r="L321" s="36" t="str">
        <f t="shared" ca="1" si="61"/>
        <v/>
      </c>
      <c r="M321" s="36" t="str">
        <f t="shared" ca="1" si="61"/>
        <v/>
      </c>
      <c r="N321" s="36" t="str">
        <f t="shared" ca="1" si="61"/>
        <v/>
      </c>
      <c r="O321" s="36" t="str">
        <f t="shared" ca="1" si="58"/>
        <v/>
      </c>
      <c r="P321" s="36" t="str">
        <f t="shared" ca="1" si="58"/>
        <v/>
      </c>
      <c r="Q321" s="36" t="str">
        <f t="shared" ca="1" si="58"/>
        <v/>
      </c>
      <c r="R321" s="36" t="str">
        <f t="shared" ca="1" si="58"/>
        <v/>
      </c>
      <c r="S321" s="34" t="str">
        <f t="shared" ca="1" si="58"/>
        <v/>
      </c>
      <c r="T321" s="34" t="str">
        <f t="shared" ca="1" si="58"/>
        <v/>
      </c>
      <c r="U321" s="14" t="str">
        <f t="shared" ca="1" si="57"/>
        <v/>
      </c>
      <c r="V321" s="14" t="str">
        <f t="shared" ca="1" si="57"/>
        <v/>
      </c>
      <c r="W321" s="15" t="str">
        <f t="shared" ca="1" si="59"/>
        <v/>
      </c>
    </row>
    <row r="322" spans="1:23" ht="18.75">
      <c r="A322" s="13">
        <v>320</v>
      </c>
      <c r="B322" s="25" t="str">
        <f t="shared" si="50"/>
        <v/>
      </c>
      <c r="C322" s="36" t="str">
        <f t="array" ref="C322">IFERROR(INDEX(N°_Ins,SMALL(IF((Section=$C$1),ROW($1:$799)),$A322)),"")</f>
        <v/>
      </c>
      <c r="D322" s="33" t="str">
        <f t="shared" ca="1" si="61"/>
        <v/>
      </c>
      <c r="E322" s="33" t="str">
        <f t="shared" ca="1" si="61"/>
        <v/>
      </c>
      <c r="F322" s="40" t="str">
        <f t="shared" ca="1" si="61"/>
        <v/>
      </c>
      <c r="G322" s="38" t="str">
        <f t="shared" ca="1" si="61"/>
        <v/>
      </c>
      <c r="H322" s="39" t="str">
        <f t="shared" ca="1" si="61"/>
        <v/>
      </c>
      <c r="I322" s="36" t="str">
        <f t="shared" ca="1" si="61"/>
        <v/>
      </c>
      <c r="J322" s="36" t="str">
        <f t="shared" ca="1" si="61"/>
        <v/>
      </c>
      <c r="K322" s="36" t="str">
        <f t="shared" ca="1" si="61"/>
        <v/>
      </c>
      <c r="L322" s="36" t="str">
        <f t="shared" ca="1" si="61"/>
        <v/>
      </c>
      <c r="M322" s="36" t="str">
        <f t="shared" ca="1" si="61"/>
        <v/>
      </c>
      <c r="N322" s="36" t="str">
        <f t="shared" ca="1" si="61"/>
        <v/>
      </c>
      <c r="O322" s="36" t="str">
        <f t="shared" ca="1" si="58"/>
        <v/>
      </c>
      <c r="P322" s="36" t="str">
        <f t="shared" ca="1" si="58"/>
        <v/>
      </c>
      <c r="Q322" s="36" t="str">
        <f t="shared" ca="1" si="58"/>
        <v/>
      </c>
      <c r="R322" s="36" t="str">
        <f t="shared" ca="1" si="58"/>
        <v/>
      </c>
      <c r="S322" s="34" t="str">
        <f t="shared" ca="1" si="58"/>
        <v/>
      </c>
      <c r="T322" s="34" t="str">
        <f t="shared" ca="1" si="58"/>
        <v/>
      </c>
      <c r="U322" s="14" t="str">
        <f t="shared" ca="1" si="57"/>
        <v/>
      </c>
      <c r="V322" s="14" t="str">
        <f t="shared" ca="1" si="57"/>
        <v/>
      </c>
      <c r="W322" s="15" t="str">
        <f t="shared" ca="1" si="59"/>
        <v/>
      </c>
    </row>
    <row r="323" spans="1:23" ht="18.75">
      <c r="A323" s="13">
        <v>321</v>
      </c>
      <c r="B323" s="25" t="str">
        <f t="shared" si="50"/>
        <v/>
      </c>
      <c r="C323" s="36" t="str">
        <f t="array" ref="C323">IFERROR(INDEX(N°_Ins,SMALL(IF((Section=$C$1),ROW($1:$799)),$A323)),"")</f>
        <v/>
      </c>
      <c r="D323" s="33" t="str">
        <f t="shared" ca="1" si="61"/>
        <v/>
      </c>
      <c r="E323" s="33" t="str">
        <f t="shared" ca="1" si="61"/>
        <v/>
      </c>
      <c r="F323" s="40" t="str">
        <f t="shared" ca="1" si="61"/>
        <v/>
      </c>
      <c r="G323" s="38" t="str">
        <f t="shared" ca="1" si="61"/>
        <v/>
      </c>
      <c r="H323" s="39" t="str">
        <f t="shared" ca="1" si="61"/>
        <v/>
      </c>
      <c r="I323" s="36" t="str">
        <f t="shared" ca="1" si="61"/>
        <v/>
      </c>
      <c r="J323" s="36" t="str">
        <f t="shared" ca="1" si="61"/>
        <v/>
      </c>
      <c r="K323" s="36" t="str">
        <f t="shared" ca="1" si="61"/>
        <v/>
      </c>
      <c r="L323" s="36" t="str">
        <f t="shared" ca="1" si="61"/>
        <v/>
      </c>
      <c r="M323" s="36" t="str">
        <f t="shared" ca="1" si="61"/>
        <v/>
      </c>
      <c r="N323" s="36" t="str">
        <f t="shared" ca="1" si="61"/>
        <v/>
      </c>
      <c r="O323" s="36" t="str">
        <f t="shared" ca="1" si="58"/>
        <v/>
      </c>
      <c r="P323" s="36" t="str">
        <f t="shared" ca="1" si="58"/>
        <v/>
      </c>
      <c r="Q323" s="36" t="str">
        <f t="shared" ca="1" si="58"/>
        <v/>
      </c>
      <c r="R323" s="36" t="str">
        <f t="shared" ca="1" si="58"/>
        <v/>
      </c>
      <c r="S323" s="34" t="str">
        <f t="shared" ca="1" si="58"/>
        <v/>
      </c>
      <c r="T323" s="34" t="str">
        <f t="shared" ca="1" si="58"/>
        <v/>
      </c>
      <c r="U323" s="14" t="str">
        <f t="shared" ca="1" si="57"/>
        <v/>
      </c>
      <c r="V323" s="14" t="str">
        <f t="shared" ca="1" si="57"/>
        <v/>
      </c>
      <c r="W323" s="15" t="str">
        <f t="shared" ca="1" si="59"/>
        <v/>
      </c>
    </row>
    <row r="324" spans="1:23" ht="18.75">
      <c r="A324" s="13">
        <v>322</v>
      </c>
      <c r="B324" s="25" t="str">
        <f t="shared" ref="B324:B387" si="62">IF(C324="","",TEXT(ROW()-2,"000")*1)</f>
        <v/>
      </c>
      <c r="C324" s="36" t="str">
        <f t="array" ref="C324">IFERROR(INDEX(N°_Ins,SMALL(IF((Section=$C$1),ROW($1:$799)),$A324)),"")</f>
        <v/>
      </c>
      <c r="D324" s="33" t="str">
        <f t="shared" ca="1" si="61"/>
        <v/>
      </c>
      <c r="E324" s="33" t="str">
        <f t="shared" ca="1" si="61"/>
        <v/>
      </c>
      <c r="F324" s="40" t="str">
        <f t="shared" ca="1" si="61"/>
        <v/>
      </c>
      <c r="G324" s="38" t="str">
        <f t="shared" ca="1" si="61"/>
        <v/>
      </c>
      <c r="H324" s="39" t="str">
        <f t="shared" ca="1" si="61"/>
        <v/>
      </c>
      <c r="I324" s="36" t="str">
        <f t="shared" ca="1" si="61"/>
        <v/>
      </c>
      <c r="J324" s="36" t="str">
        <f t="shared" ca="1" si="61"/>
        <v/>
      </c>
      <c r="K324" s="36" t="str">
        <f t="shared" ca="1" si="61"/>
        <v/>
      </c>
      <c r="L324" s="36" t="str">
        <f t="shared" ca="1" si="61"/>
        <v/>
      </c>
      <c r="M324" s="36" t="str">
        <f t="shared" ca="1" si="61"/>
        <v/>
      </c>
      <c r="N324" s="36" t="str">
        <f t="shared" ca="1" si="61"/>
        <v/>
      </c>
      <c r="O324" s="36" t="str">
        <f t="shared" ca="1" si="58"/>
        <v/>
      </c>
      <c r="P324" s="36" t="str">
        <f t="shared" ca="1" si="58"/>
        <v/>
      </c>
      <c r="Q324" s="36" t="str">
        <f t="shared" ca="1" si="58"/>
        <v/>
      </c>
      <c r="R324" s="36" t="str">
        <f t="shared" ca="1" si="58"/>
        <v/>
      </c>
      <c r="S324" s="34" t="str">
        <f t="shared" ca="1" si="58"/>
        <v/>
      </c>
      <c r="T324" s="34" t="str">
        <f t="shared" ca="1" si="58"/>
        <v/>
      </c>
      <c r="U324" s="14" t="str">
        <f t="shared" ca="1" si="57"/>
        <v/>
      </c>
      <c r="V324" s="14" t="str">
        <f t="shared" ca="1" si="57"/>
        <v/>
      </c>
      <c r="W324" s="15" t="str">
        <f t="shared" ref="W324:W343" ca="1" si="63">IF($C324="","",INDIRECT(ADDRESS(MATCH($C324,N°_Ins,0)+2,COLUMN()-2,3,1,"inscription"),1))</f>
        <v/>
      </c>
    </row>
    <row r="325" spans="1:23" ht="18.75">
      <c r="A325" s="13">
        <v>323</v>
      </c>
      <c r="B325" s="25" t="str">
        <f t="shared" si="62"/>
        <v/>
      </c>
      <c r="C325" s="36" t="str">
        <f t="array" ref="C325">IFERROR(INDEX(N°_Ins,SMALL(IF((Section=$C$1),ROW($1:$799)),$A325)),"")</f>
        <v/>
      </c>
      <c r="D325" s="33" t="str">
        <f t="shared" ca="1" si="61"/>
        <v/>
      </c>
      <c r="E325" s="33" t="str">
        <f t="shared" ca="1" si="61"/>
        <v/>
      </c>
      <c r="F325" s="40" t="str">
        <f t="shared" ca="1" si="61"/>
        <v/>
      </c>
      <c r="G325" s="38" t="str">
        <f t="shared" ca="1" si="61"/>
        <v/>
      </c>
      <c r="H325" s="39" t="str">
        <f t="shared" ca="1" si="61"/>
        <v/>
      </c>
      <c r="I325" s="36" t="str">
        <f t="shared" ca="1" si="61"/>
        <v/>
      </c>
      <c r="J325" s="36" t="str">
        <f t="shared" ca="1" si="61"/>
        <v/>
      </c>
      <c r="K325" s="36" t="str">
        <f t="shared" ca="1" si="61"/>
        <v/>
      </c>
      <c r="L325" s="36" t="str">
        <f t="shared" ca="1" si="61"/>
        <v/>
      </c>
      <c r="M325" s="36" t="str">
        <f t="shared" ca="1" si="61"/>
        <v/>
      </c>
      <c r="N325" s="36" t="str">
        <f t="shared" ca="1" si="61"/>
        <v/>
      </c>
      <c r="O325" s="36" t="str">
        <f t="shared" ca="1" si="58"/>
        <v/>
      </c>
      <c r="P325" s="36" t="str">
        <f t="shared" ca="1" si="58"/>
        <v/>
      </c>
      <c r="Q325" s="36" t="str">
        <f t="shared" ca="1" si="58"/>
        <v/>
      </c>
      <c r="R325" s="36" t="str">
        <f t="shared" ca="1" si="58"/>
        <v/>
      </c>
      <c r="S325" s="34" t="str">
        <f t="shared" ca="1" si="58"/>
        <v/>
      </c>
      <c r="T325" s="34" t="str">
        <f t="shared" ca="1" si="58"/>
        <v/>
      </c>
      <c r="U325" s="14" t="str">
        <f t="shared" ca="1" si="57"/>
        <v/>
      </c>
      <c r="V325" s="14" t="str">
        <f t="shared" ca="1" si="57"/>
        <v/>
      </c>
      <c r="W325" s="15" t="str">
        <f t="shared" ca="1" si="63"/>
        <v/>
      </c>
    </row>
    <row r="326" spans="1:23" ht="18.75">
      <c r="A326" s="13">
        <v>324</v>
      </c>
      <c r="B326" s="25" t="str">
        <f t="shared" si="62"/>
        <v/>
      </c>
      <c r="C326" s="36" t="str">
        <f t="array" ref="C326">IFERROR(INDEX(N°_Ins,SMALL(IF((Section=$C$1),ROW($1:$799)),$A326)),"")</f>
        <v/>
      </c>
      <c r="D326" s="33" t="str">
        <f t="shared" ca="1" si="61"/>
        <v/>
      </c>
      <c r="E326" s="33" t="str">
        <f t="shared" ca="1" si="61"/>
        <v/>
      </c>
      <c r="F326" s="40" t="str">
        <f t="shared" ca="1" si="61"/>
        <v/>
      </c>
      <c r="G326" s="38" t="str">
        <f t="shared" ca="1" si="61"/>
        <v/>
      </c>
      <c r="H326" s="39" t="str">
        <f t="shared" ca="1" si="61"/>
        <v/>
      </c>
      <c r="I326" s="36" t="str">
        <f t="shared" ca="1" si="61"/>
        <v/>
      </c>
      <c r="J326" s="36" t="str">
        <f t="shared" ca="1" si="61"/>
        <v/>
      </c>
      <c r="K326" s="36" t="str">
        <f t="shared" ca="1" si="61"/>
        <v/>
      </c>
      <c r="L326" s="36" t="str">
        <f t="shared" ca="1" si="61"/>
        <v/>
      </c>
      <c r="M326" s="36" t="str">
        <f t="shared" ca="1" si="61"/>
        <v/>
      </c>
      <c r="N326" s="36" t="str">
        <f t="shared" ca="1" si="61"/>
        <v/>
      </c>
      <c r="O326" s="36" t="str">
        <f t="shared" ca="1" si="58"/>
        <v/>
      </c>
      <c r="P326" s="36" t="str">
        <f t="shared" ca="1" si="58"/>
        <v/>
      </c>
      <c r="Q326" s="36" t="str">
        <f t="shared" ca="1" si="58"/>
        <v/>
      </c>
      <c r="R326" s="36" t="str">
        <f t="shared" ca="1" si="58"/>
        <v/>
      </c>
      <c r="S326" s="34" t="str">
        <f t="shared" ca="1" si="58"/>
        <v/>
      </c>
      <c r="T326" s="34" t="str">
        <f t="shared" ca="1" si="58"/>
        <v/>
      </c>
      <c r="U326" s="14" t="str">
        <f t="shared" ca="1" si="57"/>
        <v/>
      </c>
      <c r="V326" s="14" t="str">
        <f t="shared" ca="1" si="57"/>
        <v/>
      </c>
      <c r="W326" s="15" t="str">
        <f t="shared" ca="1" si="63"/>
        <v/>
      </c>
    </row>
    <row r="327" spans="1:23" ht="18.75">
      <c r="A327" s="13">
        <v>325</v>
      </c>
      <c r="B327" s="25" t="str">
        <f t="shared" si="62"/>
        <v/>
      </c>
      <c r="C327" s="36" t="str">
        <f t="array" ref="C327">IFERROR(INDEX(N°_Ins,SMALL(IF((Section=$C$1),ROW($1:$799)),$A327)),"")</f>
        <v/>
      </c>
      <c r="D327" s="33" t="str">
        <f t="shared" ca="1" si="61"/>
        <v/>
      </c>
      <c r="E327" s="33" t="str">
        <f t="shared" ca="1" si="61"/>
        <v/>
      </c>
      <c r="F327" s="40" t="str">
        <f t="shared" ca="1" si="61"/>
        <v/>
      </c>
      <c r="G327" s="38" t="str">
        <f t="shared" ca="1" si="61"/>
        <v/>
      </c>
      <c r="H327" s="39" t="str">
        <f t="shared" ca="1" si="61"/>
        <v/>
      </c>
      <c r="I327" s="36" t="str">
        <f t="shared" ca="1" si="61"/>
        <v/>
      </c>
      <c r="J327" s="36" t="str">
        <f t="shared" ca="1" si="61"/>
        <v/>
      </c>
      <c r="K327" s="36" t="str">
        <f t="shared" ca="1" si="61"/>
        <v/>
      </c>
      <c r="L327" s="36" t="str">
        <f t="shared" ca="1" si="61"/>
        <v/>
      </c>
      <c r="M327" s="36" t="str">
        <f t="shared" ca="1" si="61"/>
        <v/>
      </c>
      <c r="N327" s="36" t="str">
        <f t="shared" ca="1" si="61"/>
        <v/>
      </c>
      <c r="O327" s="36" t="str">
        <f t="shared" ca="1" si="58"/>
        <v/>
      </c>
      <c r="P327" s="36" t="str">
        <f t="shared" ca="1" si="58"/>
        <v/>
      </c>
      <c r="Q327" s="36" t="str">
        <f t="shared" ca="1" si="58"/>
        <v/>
      </c>
      <c r="R327" s="36" t="str">
        <f t="shared" ca="1" si="58"/>
        <v/>
      </c>
      <c r="S327" s="34" t="str">
        <f t="shared" ca="1" si="58"/>
        <v/>
      </c>
      <c r="T327" s="34" t="str">
        <f t="shared" ca="1" si="58"/>
        <v/>
      </c>
      <c r="U327" s="14" t="str">
        <f t="shared" ca="1" si="57"/>
        <v/>
      </c>
      <c r="V327" s="14" t="str">
        <f t="shared" ca="1" si="57"/>
        <v/>
      </c>
      <c r="W327" s="15" t="str">
        <f t="shared" ca="1" si="63"/>
        <v/>
      </c>
    </row>
    <row r="328" spans="1:23" ht="18.75">
      <c r="A328" s="13">
        <v>326</v>
      </c>
      <c r="B328" s="25" t="str">
        <f t="shared" si="62"/>
        <v/>
      </c>
      <c r="C328" s="36" t="str">
        <f t="array" ref="C328">IFERROR(INDEX(N°_Ins,SMALL(IF((Section=$C$1),ROW($1:$799)),$A328)),"")</f>
        <v/>
      </c>
      <c r="D328" s="33" t="str">
        <f t="shared" ca="1" si="61"/>
        <v/>
      </c>
      <c r="E328" s="33" t="str">
        <f t="shared" ca="1" si="61"/>
        <v/>
      </c>
      <c r="F328" s="40" t="str">
        <f t="shared" ca="1" si="61"/>
        <v/>
      </c>
      <c r="G328" s="38" t="str">
        <f t="shared" ca="1" si="61"/>
        <v/>
      </c>
      <c r="H328" s="39" t="str">
        <f t="shared" ca="1" si="61"/>
        <v/>
      </c>
      <c r="I328" s="36" t="str">
        <f t="shared" ca="1" si="61"/>
        <v/>
      </c>
      <c r="J328" s="36" t="str">
        <f t="shared" ca="1" si="61"/>
        <v/>
      </c>
      <c r="K328" s="36" t="str">
        <f t="shared" ca="1" si="61"/>
        <v/>
      </c>
      <c r="L328" s="36" t="str">
        <f t="shared" ca="1" si="61"/>
        <v/>
      </c>
      <c r="M328" s="36" t="str">
        <f t="shared" ca="1" si="61"/>
        <v/>
      </c>
      <c r="N328" s="36" t="str">
        <f t="shared" ca="1" si="61"/>
        <v/>
      </c>
      <c r="O328" s="36" t="str">
        <f t="shared" ca="1" si="58"/>
        <v/>
      </c>
      <c r="P328" s="36" t="str">
        <f t="shared" ca="1" si="58"/>
        <v/>
      </c>
      <c r="Q328" s="36" t="str">
        <f t="shared" ca="1" si="58"/>
        <v/>
      </c>
      <c r="R328" s="36" t="str">
        <f t="shared" ca="1" si="58"/>
        <v/>
      </c>
      <c r="S328" s="34" t="str">
        <f t="shared" ca="1" si="58"/>
        <v/>
      </c>
      <c r="T328" s="34" t="str">
        <f t="shared" ca="1" si="58"/>
        <v/>
      </c>
      <c r="U328" s="14" t="str">
        <f t="shared" ca="1" si="57"/>
        <v/>
      </c>
      <c r="V328" s="14" t="str">
        <f t="shared" ca="1" si="57"/>
        <v/>
      </c>
      <c r="W328" s="15" t="str">
        <f t="shared" ca="1" si="63"/>
        <v/>
      </c>
    </row>
    <row r="329" spans="1:23" ht="18.75">
      <c r="A329" s="13">
        <v>327</v>
      </c>
      <c r="B329" s="25" t="str">
        <f t="shared" si="62"/>
        <v/>
      </c>
      <c r="C329" s="36" t="str">
        <f t="array" ref="C329">IFERROR(INDEX(N°_Ins,SMALL(IF((Section=$C$1),ROW($1:$799)),$A329)),"")</f>
        <v/>
      </c>
      <c r="D329" s="33" t="str">
        <f t="shared" ca="1" si="61"/>
        <v/>
      </c>
      <c r="E329" s="33" t="str">
        <f t="shared" ca="1" si="61"/>
        <v/>
      </c>
      <c r="F329" s="40" t="str">
        <f t="shared" ca="1" si="61"/>
        <v/>
      </c>
      <c r="G329" s="38" t="str">
        <f t="shared" ca="1" si="61"/>
        <v/>
      </c>
      <c r="H329" s="39" t="str">
        <f t="shared" ca="1" si="61"/>
        <v/>
      </c>
      <c r="I329" s="36" t="str">
        <f t="shared" ca="1" si="61"/>
        <v/>
      </c>
      <c r="J329" s="36" t="str">
        <f t="shared" ca="1" si="61"/>
        <v/>
      </c>
      <c r="K329" s="36" t="str">
        <f t="shared" ca="1" si="61"/>
        <v/>
      </c>
      <c r="L329" s="36" t="str">
        <f t="shared" ca="1" si="61"/>
        <v/>
      </c>
      <c r="M329" s="36" t="str">
        <f t="shared" ca="1" si="61"/>
        <v/>
      </c>
      <c r="N329" s="36" t="str">
        <f t="shared" ca="1" si="61"/>
        <v/>
      </c>
      <c r="O329" s="36" t="str">
        <f t="shared" ca="1" si="58"/>
        <v/>
      </c>
      <c r="P329" s="36" t="str">
        <f t="shared" ca="1" si="58"/>
        <v/>
      </c>
      <c r="Q329" s="36" t="str">
        <f t="shared" ca="1" si="58"/>
        <v/>
      </c>
      <c r="R329" s="36" t="str">
        <f t="shared" ca="1" si="58"/>
        <v/>
      </c>
      <c r="S329" s="34" t="str">
        <f t="shared" ca="1" si="58"/>
        <v/>
      </c>
      <c r="T329" s="34" t="str">
        <f t="shared" ca="1" si="58"/>
        <v/>
      </c>
      <c r="U329" s="14" t="str">
        <f t="shared" ca="1" si="57"/>
        <v/>
      </c>
      <c r="V329" s="14" t="str">
        <f t="shared" ca="1" si="57"/>
        <v/>
      </c>
      <c r="W329" s="15" t="str">
        <f t="shared" ca="1" si="63"/>
        <v/>
      </c>
    </row>
    <row r="330" spans="1:23" ht="18.75">
      <c r="A330" s="13">
        <v>328</v>
      </c>
      <c r="B330" s="25" t="str">
        <f t="shared" si="62"/>
        <v/>
      </c>
      <c r="C330" s="36" t="str">
        <f t="array" ref="C330">IFERROR(INDEX(N°_Ins,SMALL(IF((Section=$C$1),ROW($1:$799)),$A330)),"")</f>
        <v/>
      </c>
      <c r="D330" s="33" t="str">
        <f t="shared" ca="1" si="61"/>
        <v/>
      </c>
      <c r="E330" s="33" t="str">
        <f t="shared" ca="1" si="61"/>
        <v/>
      </c>
      <c r="F330" s="40" t="str">
        <f t="shared" ca="1" si="61"/>
        <v/>
      </c>
      <c r="G330" s="38" t="str">
        <f t="shared" ca="1" si="61"/>
        <v/>
      </c>
      <c r="H330" s="39" t="str">
        <f t="shared" ca="1" si="61"/>
        <v/>
      </c>
      <c r="I330" s="36" t="str">
        <f t="shared" ca="1" si="61"/>
        <v/>
      </c>
      <c r="J330" s="36" t="str">
        <f t="shared" ca="1" si="61"/>
        <v/>
      </c>
      <c r="K330" s="36" t="str">
        <f t="shared" ca="1" si="61"/>
        <v/>
      </c>
      <c r="L330" s="36" t="str">
        <f t="shared" ca="1" si="61"/>
        <v/>
      </c>
      <c r="M330" s="36" t="str">
        <f t="shared" ca="1" si="61"/>
        <v/>
      </c>
      <c r="N330" s="36" t="str">
        <f t="shared" ca="1" si="61"/>
        <v/>
      </c>
      <c r="O330" s="36" t="str">
        <f t="shared" ca="1" si="58"/>
        <v/>
      </c>
      <c r="P330" s="36" t="str">
        <f t="shared" ca="1" si="58"/>
        <v/>
      </c>
      <c r="Q330" s="36" t="str">
        <f t="shared" ca="1" si="58"/>
        <v/>
      </c>
      <c r="R330" s="36" t="str">
        <f t="shared" ca="1" si="58"/>
        <v/>
      </c>
      <c r="S330" s="34" t="str">
        <f t="shared" ca="1" si="58"/>
        <v/>
      </c>
      <c r="T330" s="34" t="str">
        <f t="shared" ca="1" si="58"/>
        <v/>
      </c>
      <c r="U330" s="14" t="str">
        <f t="shared" ca="1" si="57"/>
        <v/>
      </c>
      <c r="V330" s="14" t="str">
        <f t="shared" ca="1" si="57"/>
        <v/>
      </c>
      <c r="W330" s="15" t="str">
        <f t="shared" ca="1" si="63"/>
        <v/>
      </c>
    </row>
    <row r="331" spans="1:23" ht="18.75">
      <c r="A331" s="13">
        <v>329</v>
      </c>
      <c r="B331" s="25" t="str">
        <f t="shared" si="62"/>
        <v/>
      </c>
      <c r="C331" s="36" t="str">
        <f t="array" ref="C331">IFERROR(INDEX(N°_Ins,SMALL(IF((Section=$C$1),ROW($1:$799)),$A331)),"")</f>
        <v/>
      </c>
      <c r="D331" s="33" t="str">
        <f t="shared" ca="1" si="61"/>
        <v/>
      </c>
      <c r="E331" s="33" t="str">
        <f t="shared" ca="1" si="61"/>
        <v/>
      </c>
      <c r="F331" s="40" t="str">
        <f t="shared" ca="1" si="61"/>
        <v/>
      </c>
      <c r="G331" s="38" t="str">
        <f t="shared" ca="1" si="61"/>
        <v/>
      </c>
      <c r="H331" s="39" t="str">
        <f t="shared" ca="1" si="61"/>
        <v/>
      </c>
      <c r="I331" s="36" t="str">
        <f t="shared" ca="1" si="61"/>
        <v/>
      </c>
      <c r="J331" s="36" t="str">
        <f t="shared" ca="1" si="61"/>
        <v/>
      </c>
      <c r="K331" s="36" t="str">
        <f t="shared" ca="1" si="61"/>
        <v/>
      </c>
      <c r="L331" s="36" t="str">
        <f t="shared" ca="1" si="61"/>
        <v/>
      </c>
      <c r="M331" s="36" t="str">
        <f t="shared" ca="1" si="61"/>
        <v/>
      </c>
      <c r="N331" s="36" t="str">
        <f t="shared" ca="1" si="61"/>
        <v/>
      </c>
      <c r="O331" s="36" t="str">
        <f t="shared" ca="1" si="58"/>
        <v/>
      </c>
      <c r="P331" s="36" t="str">
        <f t="shared" ca="1" si="58"/>
        <v/>
      </c>
      <c r="Q331" s="36" t="str">
        <f t="shared" ca="1" si="58"/>
        <v/>
      </c>
      <c r="R331" s="36" t="str">
        <f t="shared" ca="1" si="58"/>
        <v/>
      </c>
      <c r="S331" s="34" t="str">
        <f t="shared" ca="1" si="58"/>
        <v/>
      </c>
      <c r="T331" s="34" t="str">
        <f t="shared" ca="1" si="58"/>
        <v/>
      </c>
      <c r="U331" s="14" t="str">
        <f t="shared" ca="1" si="57"/>
        <v/>
      </c>
      <c r="V331" s="14" t="str">
        <f t="shared" ca="1" si="57"/>
        <v/>
      </c>
      <c r="W331" s="15" t="str">
        <f t="shared" ca="1" si="63"/>
        <v/>
      </c>
    </row>
    <row r="332" spans="1:23" ht="18.75">
      <c r="A332" s="13">
        <v>330</v>
      </c>
      <c r="B332" s="25" t="str">
        <f t="shared" si="62"/>
        <v/>
      </c>
      <c r="C332" s="36" t="str">
        <f t="array" ref="C332">IFERROR(INDEX(N°_Ins,SMALL(IF((Section=$C$1),ROW($1:$799)),$A332)),"")</f>
        <v/>
      </c>
      <c r="D332" s="33" t="str">
        <f t="shared" ca="1" si="61"/>
        <v/>
      </c>
      <c r="E332" s="33" t="str">
        <f t="shared" ca="1" si="61"/>
        <v/>
      </c>
      <c r="F332" s="40" t="str">
        <f t="shared" ca="1" si="61"/>
        <v/>
      </c>
      <c r="G332" s="38" t="str">
        <f t="shared" ca="1" si="61"/>
        <v/>
      </c>
      <c r="H332" s="39" t="str">
        <f t="shared" ca="1" si="61"/>
        <v/>
      </c>
      <c r="I332" s="36" t="str">
        <f t="shared" ca="1" si="61"/>
        <v/>
      </c>
      <c r="J332" s="36" t="str">
        <f t="shared" ca="1" si="61"/>
        <v/>
      </c>
      <c r="K332" s="36" t="str">
        <f t="shared" ca="1" si="61"/>
        <v/>
      </c>
      <c r="L332" s="36" t="str">
        <f t="shared" ca="1" si="61"/>
        <v/>
      </c>
      <c r="M332" s="36" t="str">
        <f t="shared" ca="1" si="61"/>
        <v/>
      </c>
      <c r="N332" s="36" t="str">
        <f t="shared" ca="1" si="61"/>
        <v/>
      </c>
      <c r="O332" s="36" t="str">
        <f t="shared" ca="1" si="58"/>
        <v/>
      </c>
      <c r="P332" s="36" t="str">
        <f t="shared" ca="1" si="58"/>
        <v/>
      </c>
      <c r="Q332" s="36" t="str">
        <f t="shared" ca="1" si="58"/>
        <v/>
      </c>
      <c r="R332" s="36" t="str">
        <f t="shared" ca="1" si="58"/>
        <v/>
      </c>
      <c r="S332" s="34" t="str">
        <f t="shared" ca="1" si="58"/>
        <v/>
      </c>
      <c r="T332" s="34" t="str">
        <f t="shared" ca="1" si="58"/>
        <v/>
      </c>
      <c r="U332" s="14" t="str">
        <f t="shared" ca="1" si="57"/>
        <v/>
      </c>
      <c r="V332" s="14" t="str">
        <f t="shared" ca="1" si="57"/>
        <v/>
      </c>
      <c r="W332" s="15" t="str">
        <f t="shared" ca="1" si="63"/>
        <v/>
      </c>
    </row>
    <row r="333" spans="1:23" ht="18.75">
      <c r="A333" s="13">
        <v>331</v>
      </c>
      <c r="B333" s="25" t="str">
        <f t="shared" si="62"/>
        <v/>
      </c>
      <c r="C333" s="36" t="str">
        <f t="array" ref="C333">IFERROR(INDEX(N°_Ins,SMALL(IF((Section=$C$1),ROW($1:$799)),$A333)),"")</f>
        <v/>
      </c>
      <c r="D333" s="33" t="str">
        <f t="shared" ca="1" si="61"/>
        <v/>
      </c>
      <c r="E333" s="33" t="str">
        <f t="shared" ca="1" si="61"/>
        <v/>
      </c>
      <c r="F333" s="40" t="str">
        <f t="shared" ca="1" si="61"/>
        <v/>
      </c>
      <c r="G333" s="38" t="str">
        <f t="shared" ca="1" si="61"/>
        <v/>
      </c>
      <c r="H333" s="39" t="str">
        <f t="shared" ca="1" si="61"/>
        <v/>
      </c>
      <c r="I333" s="36" t="str">
        <f t="shared" ca="1" si="61"/>
        <v/>
      </c>
      <c r="J333" s="36" t="str">
        <f t="shared" ca="1" si="61"/>
        <v/>
      </c>
      <c r="K333" s="36" t="str">
        <f t="shared" ca="1" si="61"/>
        <v/>
      </c>
      <c r="L333" s="36" t="str">
        <f t="shared" ca="1" si="61"/>
        <v/>
      </c>
      <c r="M333" s="36" t="str">
        <f t="shared" ca="1" si="61"/>
        <v/>
      </c>
      <c r="N333" s="36" t="str">
        <f t="shared" ca="1" si="61"/>
        <v/>
      </c>
      <c r="O333" s="36" t="str">
        <f t="shared" ca="1" si="58"/>
        <v/>
      </c>
      <c r="P333" s="36" t="str">
        <f t="shared" ca="1" si="58"/>
        <v/>
      </c>
      <c r="Q333" s="36" t="str">
        <f t="shared" ca="1" si="58"/>
        <v/>
      </c>
      <c r="R333" s="36" t="str">
        <f t="shared" ca="1" si="58"/>
        <v/>
      </c>
      <c r="S333" s="34" t="str">
        <f t="shared" ca="1" si="58"/>
        <v/>
      </c>
      <c r="T333" s="34" t="str">
        <f t="shared" ca="1" si="58"/>
        <v/>
      </c>
      <c r="U333" s="14" t="str">
        <f t="shared" ca="1" si="57"/>
        <v/>
      </c>
      <c r="V333" s="14" t="str">
        <f t="shared" ca="1" si="57"/>
        <v/>
      </c>
      <c r="W333" s="15" t="str">
        <f t="shared" ca="1" si="63"/>
        <v/>
      </c>
    </row>
    <row r="334" spans="1:23" ht="18.75">
      <c r="A334" s="13">
        <v>332</v>
      </c>
      <c r="B334" s="25" t="str">
        <f t="shared" si="62"/>
        <v/>
      </c>
      <c r="C334" s="36" t="str">
        <f t="array" ref="C334">IFERROR(INDEX(N°_Ins,SMALL(IF((Section=$C$1),ROW($1:$799)),$A334)),"")</f>
        <v/>
      </c>
      <c r="D334" s="33" t="str">
        <f t="shared" ca="1" si="61"/>
        <v/>
      </c>
      <c r="E334" s="33" t="str">
        <f t="shared" ca="1" si="61"/>
        <v/>
      </c>
      <c r="F334" s="40" t="str">
        <f t="shared" ca="1" si="61"/>
        <v/>
      </c>
      <c r="G334" s="38" t="str">
        <f t="shared" ca="1" si="61"/>
        <v/>
      </c>
      <c r="H334" s="39" t="str">
        <f t="shared" ca="1" si="61"/>
        <v/>
      </c>
      <c r="I334" s="36" t="str">
        <f t="shared" ca="1" si="61"/>
        <v/>
      </c>
      <c r="J334" s="36" t="str">
        <f t="shared" ca="1" si="61"/>
        <v/>
      </c>
      <c r="K334" s="36" t="str">
        <f t="shared" ca="1" si="61"/>
        <v/>
      </c>
      <c r="L334" s="36" t="str">
        <f t="shared" ca="1" si="61"/>
        <v/>
      </c>
      <c r="M334" s="36" t="str">
        <f t="shared" ca="1" si="61"/>
        <v/>
      </c>
      <c r="N334" s="36" t="str">
        <f t="shared" ca="1" si="61"/>
        <v/>
      </c>
      <c r="O334" s="36" t="str">
        <f t="shared" ca="1" si="58"/>
        <v/>
      </c>
      <c r="P334" s="36" t="str">
        <f t="shared" ca="1" si="58"/>
        <v/>
      </c>
      <c r="Q334" s="36" t="str">
        <f t="shared" ca="1" si="58"/>
        <v/>
      </c>
      <c r="R334" s="36" t="str">
        <f t="shared" ca="1" si="58"/>
        <v/>
      </c>
      <c r="S334" s="34" t="str">
        <f t="shared" ca="1" si="58"/>
        <v/>
      </c>
      <c r="T334" s="34" t="str">
        <f t="shared" ca="1" si="58"/>
        <v/>
      </c>
      <c r="U334" s="14" t="str">
        <f t="shared" ca="1" si="57"/>
        <v/>
      </c>
      <c r="V334" s="14" t="str">
        <f t="shared" ca="1" si="57"/>
        <v/>
      </c>
      <c r="W334" s="15" t="str">
        <f t="shared" ca="1" si="63"/>
        <v/>
      </c>
    </row>
    <row r="335" spans="1:23" ht="18.75">
      <c r="A335" s="13">
        <v>333</v>
      </c>
      <c r="B335" s="25" t="str">
        <f t="shared" si="62"/>
        <v/>
      </c>
      <c r="C335" s="36" t="str">
        <f t="array" ref="C335">IFERROR(INDEX(N°_Ins,SMALL(IF((Section=$C$1),ROW($1:$799)),$A335)),"")</f>
        <v/>
      </c>
      <c r="D335" s="33" t="str">
        <f t="shared" ca="1" si="61"/>
        <v/>
      </c>
      <c r="E335" s="33" t="str">
        <f t="shared" ca="1" si="61"/>
        <v/>
      </c>
      <c r="F335" s="40" t="str">
        <f t="shared" ca="1" si="61"/>
        <v/>
      </c>
      <c r="G335" s="38" t="str">
        <f t="shared" ca="1" si="61"/>
        <v/>
      </c>
      <c r="H335" s="39" t="str">
        <f t="shared" ca="1" si="61"/>
        <v/>
      </c>
      <c r="I335" s="36" t="str">
        <f t="shared" ca="1" si="61"/>
        <v/>
      </c>
      <c r="J335" s="36" t="str">
        <f t="shared" ca="1" si="61"/>
        <v/>
      </c>
      <c r="K335" s="36" t="str">
        <f t="shared" ca="1" si="61"/>
        <v/>
      </c>
      <c r="L335" s="36" t="str">
        <f t="shared" ca="1" si="61"/>
        <v/>
      </c>
      <c r="M335" s="36" t="str">
        <f t="shared" ca="1" si="61"/>
        <v/>
      </c>
      <c r="N335" s="36" t="str">
        <f t="shared" ca="1" si="61"/>
        <v/>
      </c>
      <c r="O335" s="36" t="str">
        <f t="shared" ca="1" si="58"/>
        <v/>
      </c>
      <c r="P335" s="36" t="str">
        <f t="shared" ca="1" si="58"/>
        <v/>
      </c>
      <c r="Q335" s="36" t="str">
        <f t="shared" ca="1" si="58"/>
        <v/>
      </c>
      <c r="R335" s="36" t="str">
        <f ca="1">IF($C335="","",INDIRECT(ADDRESS(MATCH($C335,N°_Ins,0)+2,COLUMN()+2,3,1,"inscription"),1))</f>
        <v/>
      </c>
      <c r="S335" s="34" t="str">
        <f ca="1">IF($C335="","",INDIRECT(ADDRESS(MATCH($C335,N°_Ins,0)+2,COLUMN()+2,3,1,"inscription"),1))</f>
        <v/>
      </c>
      <c r="T335" s="34" t="str">
        <f ca="1">IF($C335="","",INDIRECT(ADDRESS(MATCH($C335,N°_Ins,0)+2,COLUMN()+2,3,1,"inscription"),1))</f>
        <v/>
      </c>
      <c r="U335" s="14" t="str">
        <f t="shared" ca="1" si="57"/>
        <v/>
      </c>
      <c r="V335" s="14" t="str">
        <f t="shared" ca="1" si="57"/>
        <v/>
      </c>
      <c r="W335" s="15" t="str">
        <f t="shared" ca="1" si="63"/>
        <v/>
      </c>
    </row>
    <row r="336" spans="1:23" ht="18.75">
      <c r="A336" s="13">
        <v>334</v>
      </c>
      <c r="B336" s="25" t="str">
        <f t="shared" si="62"/>
        <v/>
      </c>
      <c r="C336" s="36" t="str">
        <f t="array" ref="C336">IFERROR(INDEX(N°_Ins,SMALL(IF((Section=$C$1),ROW($1:$799)),$A336)),"")</f>
        <v/>
      </c>
      <c r="D336" s="33" t="str">
        <f t="shared" ca="1" si="61"/>
        <v/>
      </c>
      <c r="E336" s="33" t="str">
        <f t="shared" ca="1" si="61"/>
        <v/>
      </c>
      <c r="F336" s="40" t="str">
        <f t="shared" ref="F336:N336" ca="1" si="64">IF($C336="","",INDIRECT(ADDRESS(MATCH($C336,N°_Ins,0)+2,COLUMN()+1,3,1,"inscription"),1))</f>
        <v/>
      </c>
      <c r="G336" s="38" t="str">
        <f t="shared" ca="1" si="64"/>
        <v/>
      </c>
      <c r="H336" s="39" t="str">
        <f t="shared" ca="1" si="64"/>
        <v/>
      </c>
      <c r="I336" s="36" t="str">
        <f t="shared" ca="1" si="64"/>
        <v/>
      </c>
      <c r="J336" s="36" t="str">
        <f t="shared" ca="1" si="64"/>
        <v/>
      </c>
      <c r="K336" s="36" t="str">
        <f t="shared" ca="1" si="64"/>
        <v/>
      </c>
      <c r="L336" s="36" t="str">
        <f t="shared" ca="1" si="64"/>
        <v/>
      </c>
      <c r="M336" s="36" t="str">
        <f t="shared" ca="1" si="64"/>
        <v/>
      </c>
      <c r="N336" s="36" t="str">
        <f t="shared" ca="1" si="64"/>
        <v/>
      </c>
      <c r="O336" s="36" t="str">
        <f t="shared" ref="O336:T378" ca="1" si="65">IF($C336="","",INDIRECT(ADDRESS(MATCH($C336,N°_Ins,0)+2,COLUMN()+2,3,1,"inscription"),1))</f>
        <v/>
      </c>
      <c r="P336" s="36" t="str">
        <f t="shared" ca="1" si="65"/>
        <v/>
      </c>
      <c r="Q336" s="36" t="str">
        <f t="shared" ca="1" si="65"/>
        <v/>
      </c>
      <c r="R336" s="36" t="str">
        <f t="shared" ca="1" si="65"/>
        <v/>
      </c>
      <c r="S336" s="34" t="str">
        <f t="shared" ca="1" si="65"/>
        <v/>
      </c>
      <c r="T336" s="34" t="str">
        <f t="shared" ca="1" si="65"/>
        <v/>
      </c>
      <c r="U336" s="14" t="str">
        <f t="shared" ca="1" si="57"/>
        <v/>
      </c>
      <c r="V336" s="14" t="str">
        <f t="shared" ca="1" si="57"/>
        <v/>
      </c>
      <c r="W336" s="15" t="str">
        <f t="shared" ca="1" si="63"/>
        <v/>
      </c>
    </row>
    <row r="337" spans="1:23" ht="18.75">
      <c r="A337" s="13">
        <v>335</v>
      </c>
      <c r="B337" s="25" t="str">
        <f t="shared" si="62"/>
        <v/>
      </c>
      <c r="C337" s="36" t="str">
        <f t="array" ref="C337">IFERROR(INDEX(N°_Ins,SMALL(IF((Section=$C$1),ROW($1:$799)),$A337)),"")</f>
        <v/>
      </c>
      <c r="D337" s="33" t="str">
        <f t="shared" ref="D337:N360" ca="1" si="66">IF($C337="","",INDIRECT(ADDRESS(MATCH($C337,N°_Ins,0)+2,COLUMN()+1,3,1,"inscription"),1))</f>
        <v/>
      </c>
      <c r="E337" s="33" t="str">
        <f t="shared" ca="1" si="66"/>
        <v/>
      </c>
      <c r="F337" s="40" t="str">
        <f t="shared" ca="1" si="66"/>
        <v/>
      </c>
      <c r="G337" s="38" t="str">
        <f t="shared" ca="1" si="66"/>
        <v/>
      </c>
      <c r="H337" s="39" t="str">
        <f t="shared" ca="1" si="66"/>
        <v/>
      </c>
      <c r="I337" s="36" t="str">
        <f t="shared" ca="1" si="66"/>
        <v/>
      </c>
      <c r="J337" s="36" t="str">
        <f t="shared" ca="1" si="66"/>
        <v/>
      </c>
      <c r="K337" s="36" t="str">
        <f t="shared" ca="1" si="66"/>
        <v/>
      </c>
      <c r="L337" s="36" t="str">
        <f t="shared" ca="1" si="66"/>
        <v/>
      </c>
      <c r="M337" s="36" t="str">
        <f t="shared" ca="1" si="66"/>
        <v/>
      </c>
      <c r="N337" s="36" t="str">
        <f t="shared" ca="1" si="66"/>
        <v/>
      </c>
      <c r="O337" s="36" t="str">
        <f t="shared" ca="1" si="65"/>
        <v/>
      </c>
      <c r="P337" s="36" t="str">
        <f t="shared" ca="1" si="65"/>
        <v/>
      </c>
      <c r="Q337" s="36" t="str">
        <f t="shared" ca="1" si="65"/>
        <v/>
      </c>
      <c r="R337" s="36" t="str">
        <f t="shared" ca="1" si="65"/>
        <v/>
      </c>
      <c r="S337" s="34" t="str">
        <f t="shared" ca="1" si="65"/>
        <v/>
      </c>
      <c r="T337" s="34" t="str">
        <f t="shared" ca="1" si="65"/>
        <v/>
      </c>
      <c r="U337" s="14" t="str">
        <f t="shared" ca="1" si="57"/>
        <v/>
      </c>
      <c r="V337" s="14" t="str">
        <f t="shared" ca="1" si="57"/>
        <v/>
      </c>
      <c r="W337" s="15" t="str">
        <f t="shared" ca="1" si="63"/>
        <v/>
      </c>
    </row>
    <row r="338" spans="1:23" ht="18.75">
      <c r="A338" s="13">
        <v>336</v>
      </c>
      <c r="B338" s="25" t="str">
        <f t="shared" si="62"/>
        <v/>
      </c>
      <c r="C338" s="36" t="str">
        <f t="array" ref="C338">IFERROR(INDEX(N°_Ins,SMALL(IF((Section=$C$1),ROW($1:$799)),$A338)),"")</f>
        <v/>
      </c>
      <c r="D338" s="33" t="str">
        <f t="shared" ca="1" si="66"/>
        <v/>
      </c>
      <c r="E338" s="33" t="str">
        <f t="shared" ca="1" si="66"/>
        <v/>
      </c>
      <c r="F338" s="40" t="str">
        <f t="shared" ca="1" si="66"/>
        <v/>
      </c>
      <c r="G338" s="38" t="str">
        <f t="shared" ca="1" si="66"/>
        <v/>
      </c>
      <c r="H338" s="39" t="str">
        <f t="shared" ca="1" si="66"/>
        <v/>
      </c>
      <c r="I338" s="36" t="str">
        <f t="shared" ca="1" si="66"/>
        <v/>
      </c>
      <c r="J338" s="36" t="str">
        <f t="shared" ca="1" si="66"/>
        <v/>
      </c>
      <c r="K338" s="36" t="str">
        <f t="shared" ca="1" si="66"/>
        <v/>
      </c>
      <c r="L338" s="36" t="str">
        <f t="shared" ca="1" si="66"/>
        <v/>
      </c>
      <c r="M338" s="36" t="str">
        <f t="shared" ca="1" si="66"/>
        <v/>
      </c>
      <c r="N338" s="36" t="str">
        <f t="shared" ca="1" si="66"/>
        <v/>
      </c>
      <c r="O338" s="36" t="str">
        <f t="shared" ca="1" si="65"/>
        <v/>
      </c>
      <c r="P338" s="36" t="str">
        <f t="shared" ca="1" si="65"/>
        <v/>
      </c>
      <c r="Q338" s="36" t="str">
        <f t="shared" ca="1" si="65"/>
        <v/>
      </c>
      <c r="R338" s="36" t="str">
        <f t="shared" ca="1" si="65"/>
        <v/>
      </c>
      <c r="S338" s="34" t="str">
        <f t="shared" ca="1" si="65"/>
        <v/>
      </c>
      <c r="T338" s="34" t="str">
        <f t="shared" ca="1" si="65"/>
        <v/>
      </c>
      <c r="U338" s="14" t="str">
        <f t="shared" ca="1" si="57"/>
        <v/>
      </c>
      <c r="V338" s="14" t="str">
        <f t="shared" ca="1" si="57"/>
        <v/>
      </c>
      <c r="W338" s="15" t="str">
        <f t="shared" ca="1" si="63"/>
        <v/>
      </c>
    </row>
    <row r="339" spans="1:23" ht="18.75">
      <c r="A339" s="13">
        <v>337</v>
      </c>
      <c r="B339" s="25" t="str">
        <f t="shared" si="62"/>
        <v/>
      </c>
      <c r="C339" s="36" t="str">
        <f t="array" ref="C339">IFERROR(INDEX(N°_Ins,SMALL(IF((Section=$C$1),ROW($1:$799)),$A339)),"")</f>
        <v/>
      </c>
      <c r="D339" s="33" t="str">
        <f t="shared" ca="1" si="66"/>
        <v/>
      </c>
      <c r="E339" s="33" t="str">
        <f t="shared" ca="1" si="66"/>
        <v/>
      </c>
      <c r="F339" s="40" t="str">
        <f t="shared" ca="1" si="66"/>
        <v/>
      </c>
      <c r="G339" s="38" t="str">
        <f t="shared" ca="1" si="66"/>
        <v/>
      </c>
      <c r="H339" s="39" t="str">
        <f t="shared" ca="1" si="66"/>
        <v/>
      </c>
      <c r="I339" s="36" t="str">
        <f t="shared" ca="1" si="66"/>
        <v/>
      </c>
      <c r="J339" s="36" t="str">
        <f t="shared" ca="1" si="66"/>
        <v/>
      </c>
      <c r="K339" s="36" t="str">
        <f t="shared" ca="1" si="66"/>
        <v/>
      </c>
      <c r="L339" s="36" t="str">
        <f t="shared" ca="1" si="66"/>
        <v/>
      </c>
      <c r="M339" s="36" t="str">
        <f t="shared" ca="1" si="66"/>
        <v/>
      </c>
      <c r="N339" s="36" t="str">
        <f t="shared" ca="1" si="66"/>
        <v/>
      </c>
      <c r="O339" s="36" t="str">
        <f t="shared" ca="1" si="65"/>
        <v/>
      </c>
      <c r="P339" s="36" t="str">
        <f t="shared" ca="1" si="65"/>
        <v/>
      </c>
      <c r="Q339" s="36" t="str">
        <f t="shared" ca="1" si="65"/>
        <v/>
      </c>
      <c r="R339" s="36" t="str">
        <f t="shared" ca="1" si="65"/>
        <v/>
      </c>
      <c r="S339" s="34" t="str">
        <f t="shared" ca="1" si="65"/>
        <v/>
      </c>
      <c r="T339" s="34" t="str">
        <f t="shared" ca="1" si="65"/>
        <v/>
      </c>
      <c r="U339" s="14" t="str">
        <f t="shared" ca="1" si="57"/>
        <v/>
      </c>
      <c r="V339" s="14" t="str">
        <f t="shared" ca="1" si="57"/>
        <v/>
      </c>
      <c r="W339" s="15" t="str">
        <f t="shared" ca="1" si="63"/>
        <v/>
      </c>
    </row>
    <row r="340" spans="1:23" ht="18.75">
      <c r="A340" s="13">
        <v>338</v>
      </c>
      <c r="B340" s="25" t="str">
        <f t="shared" si="62"/>
        <v/>
      </c>
      <c r="C340" s="36" t="str">
        <f t="array" ref="C340">IFERROR(INDEX(N°_Ins,SMALL(IF((Section=$C$1),ROW($1:$799)),$A340)),"")</f>
        <v/>
      </c>
      <c r="D340" s="33" t="str">
        <f t="shared" ca="1" si="66"/>
        <v/>
      </c>
      <c r="E340" s="33" t="str">
        <f t="shared" ca="1" si="66"/>
        <v/>
      </c>
      <c r="F340" s="40" t="str">
        <f t="shared" ca="1" si="66"/>
        <v/>
      </c>
      <c r="G340" s="38" t="str">
        <f t="shared" ca="1" si="66"/>
        <v/>
      </c>
      <c r="H340" s="39" t="str">
        <f t="shared" ca="1" si="66"/>
        <v/>
      </c>
      <c r="I340" s="36" t="str">
        <f t="shared" ca="1" si="66"/>
        <v/>
      </c>
      <c r="J340" s="36" t="str">
        <f t="shared" ca="1" si="66"/>
        <v/>
      </c>
      <c r="K340" s="36" t="str">
        <f t="shared" ca="1" si="66"/>
        <v/>
      </c>
      <c r="L340" s="36" t="str">
        <f t="shared" ca="1" si="66"/>
        <v/>
      </c>
      <c r="M340" s="36" t="str">
        <f t="shared" ca="1" si="66"/>
        <v/>
      </c>
      <c r="N340" s="36" t="str">
        <f t="shared" ca="1" si="66"/>
        <v/>
      </c>
      <c r="O340" s="36" t="str">
        <f t="shared" ca="1" si="65"/>
        <v/>
      </c>
      <c r="P340" s="36" t="str">
        <f t="shared" ca="1" si="65"/>
        <v/>
      </c>
      <c r="Q340" s="36" t="str">
        <f t="shared" ca="1" si="65"/>
        <v/>
      </c>
      <c r="R340" s="36" t="str">
        <f t="shared" ca="1" si="65"/>
        <v/>
      </c>
      <c r="S340" s="34" t="str">
        <f t="shared" ca="1" si="65"/>
        <v/>
      </c>
      <c r="T340" s="34" t="str">
        <f t="shared" ca="1" si="65"/>
        <v/>
      </c>
      <c r="U340" s="14" t="str">
        <f t="shared" ca="1" si="57"/>
        <v/>
      </c>
      <c r="V340" s="14" t="str">
        <f t="shared" ca="1" si="57"/>
        <v/>
      </c>
      <c r="W340" s="15" t="str">
        <f t="shared" ca="1" si="63"/>
        <v/>
      </c>
    </row>
    <row r="341" spans="1:23" ht="18.75">
      <c r="A341" s="13">
        <v>339</v>
      </c>
      <c r="B341" s="25" t="str">
        <f t="shared" si="62"/>
        <v/>
      </c>
      <c r="C341" s="36" t="str">
        <f t="array" ref="C341">IFERROR(INDEX(N°_Ins,SMALL(IF((Section=$C$1),ROW($1:$799)),$A341)),"")</f>
        <v/>
      </c>
      <c r="D341" s="33" t="str">
        <f t="shared" ca="1" si="66"/>
        <v/>
      </c>
      <c r="E341" s="33" t="str">
        <f t="shared" ca="1" si="66"/>
        <v/>
      </c>
      <c r="F341" s="40" t="str">
        <f t="shared" ca="1" si="66"/>
        <v/>
      </c>
      <c r="G341" s="38" t="str">
        <f t="shared" ca="1" si="66"/>
        <v/>
      </c>
      <c r="H341" s="39" t="str">
        <f t="shared" ca="1" si="66"/>
        <v/>
      </c>
      <c r="I341" s="36" t="str">
        <f t="shared" ca="1" si="66"/>
        <v/>
      </c>
      <c r="J341" s="36" t="str">
        <f t="shared" ca="1" si="66"/>
        <v/>
      </c>
      <c r="K341" s="36" t="str">
        <f t="shared" ca="1" si="66"/>
        <v/>
      </c>
      <c r="L341" s="36" t="str">
        <f t="shared" ca="1" si="66"/>
        <v/>
      </c>
      <c r="M341" s="36" t="str">
        <f t="shared" ca="1" si="66"/>
        <v/>
      </c>
      <c r="N341" s="36" t="str">
        <f t="shared" ca="1" si="66"/>
        <v/>
      </c>
      <c r="O341" s="36" t="str">
        <f t="shared" ca="1" si="65"/>
        <v/>
      </c>
      <c r="P341" s="36" t="str">
        <f t="shared" ca="1" si="65"/>
        <v/>
      </c>
      <c r="Q341" s="36" t="str">
        <f t="shared" ca="1" si="65"/>
        <v/>
      </c>
      <c r="R341" s="36" t="str">
        <f t="shared" ca="1" si="65"/>
        <v/>
      </c>
      <c r="S341" s="34" t="str">
        <f t="shared" ca="1" si="65"/>
        <v/>
      </c>
      <c r="T341" s="34" t="str">
        <f t="shared" ca="1" si="65"/>
        <v/>
      </c>
      <c r="U341" s="14" t="str">
        <f t="shared" ca="1" si="57"/>
        <v/>
      </c>
      <c r="V341" s="14" t="str">
        <f t="shared" ca="1" si="57"/>
        <v/>
      </c>
      <c r="W341" s="15" t="str">
        <f t="shared" ca="1" si="63"/>
        <v/>
      </c>
    </row>
    <row r="342" spans="1:23" ht="18.75">
      <c r="A342" s="13">
        <v>340</v>
      </c>
      <c r="B342" s="25" t="str">
        <f t="shared" si="62"/>
        <v/>
      </c>
      <c r="C342" s="36" t="str">
        <f t="array" ref="C342">IFERROR(INDEX(N°_Ins,SMALL(IF((Section=$C$1),ROW($1:$799)),$A342)),"")</f>
        <v/>
      </c>
      <c r="D342" s="33" t="str">
        <f t="shared" ca="1" si="66"/>
        <v/>
      </c>
      <c r="E342" s="33" t="str">
        <f t="shared" ca="1" si="66"/>
        <v/>
      </c>
      <c r="F342" s="40" t="str">
        <f t="shared" ca="1" si="66"/>
        <v/>
      </c>
      <c r="G342" s="38" t="str">
        <f t="shared" ca="1" si="66"/>
        <v/>
      </c>
      <c r="H342" s="39" t="str">
        <f t="shared" ca="1" si="66"/>
        <v/>
      </c>
      <c r="I342" s="36" t="str">
        <f t="shared" ca="1" si="66"/>
        <v/>
      </c>
      <c r="J342" s="36" t="str">
        <f t="shared" ca="1" si="66"/>
        <v/>
      </c>
      <c r="K342" s="36" t="str">
        <f t="shared" ca="1" si="66"/>
        <v/>
      </c>
      <c r="L342" s="36" t="str">
        <f t="shared" ca="1" si="66"/>
        <v/>
      </c>
      <c r="M342" s="36" t="str">
        <f t="shared" ca="1" si="66"/>
        <v/>
      </c>
      <c r="N342" s="36" t="str">
        <f t="shared" ca="1" si="66"/>
        <v/>
      </c>
      <c r="O342" s="36" t="str">
        <f t="shared" ca="1" si="65"/>
        <v/>
      </c>
      <c r="P342" s="36" t="str">
        <f t="shared" ca="1" si="65"/>
        <v/>
      </c>
      <c r="Q342" s="36" t="str">
        <f t="shared" ca="1" si="65"/>
        <v/>
      </c>
      <c r="R342" s="36" t="str">
        <f t="shared" ca="1" si="65"/>
        <v/>
      </c>
      <c r="S342" s="34" t="str">
        <f t="shared" ca="1" si="65"/>
        <v/>
      </c>
      <c r="T342" s="34" t="str">
        <f t="shared" ca="1" si="65"/>
        <v/>
      </c>
      <c r="U342" s="14" t="str">
        <f t="shared" ca="1" si="57"/>
        <v/>
      </c>
      <c r="V342" s="14" t="str">
        <f t="shared" ca="1" si="57"/>
        <v/>
      </c>
      <c r="W342" s="15" t="str">
        <f t="shared" ca="1" si="63"/>
        <v/>
      </c>
    </row>
    <row r="343" spans="1:23" ht="18.75">
      <c r="A343" s="13">
        <v>341</v>
      </c>
      <c r="B343" s="25" t="str">
        <f t="shared" si="62"/>
        <v/>
      </c>
      <c r="C343" s="36" t="str">
        <f t="array" ref="C343">IFERROR(INDEX(N°_Ins,SMALL(IF((Section=$C$1),ROW($1:$799)),$A343)),"")</f>
        <v/>
      </c>
      <c r="D343" s="33" t="str">
        <f t="shared" ca="1" si="66"/>
        <v/>
      </c>
      <c r="E343" s="33" t="str">
        <f t="shared" ca="1" si="66"/>
        <v/>
      </c>
      <c r="F343" s="40" t="str">
        <f t="shared" ca="1" si="66"/>
        <v/>
      </c>
      <c r="G343" s="38" t="str">
        <f t="shared" ca="1" si="66"/>
        <v/>
      </c>
      <c r="H343" s="39" t="str">
        <f t="shared" ca="1" si="66"/>
        <v/>
      </c>
      <c r="I343" s="36" t="str">
        <f t="shared" ca="1" si="66"/>
        <v/>
      </c>
      <c r="J343" s="36" t="str">
        <f t="shared" ca="1" si="66"/>
        <v/>
      </c>
      <c r="K343" s="36" t="str">
        <f t="shared" ca="1" si="66"/>
        <v/>
      </c>
      <c r="L343" s="36" t="str">
        <f t="shared" ca="1" si="66"/>
        <v/>
      </c>
      <c r="M343" s="36" t="str">
        <f t="shared" ca="1" si="66"/>
        <v/>
      </c>
      <c r="N343" s="36" t="str">
        <f t="shared" ca="1" si="66"/>
        <v/>
      </c>
      <c r="O343" s="36" t="str">
        <f t="shared" ca="1" si="65"/>
        <v/>
      </c>
      <c r="P343" s="36" t="str">
        <f t="shared" ca="1" si="65"/>
        <v/>
      </c>
      <c r="Q343" s="36" t="str">
        <f t="shared" ca="1" si="65"/>
        <v/>
      </c>
      <c r="R343" s="36" t="str">
        <f t="shared" ca="1" si="65"/>
        <v/>
      </c>
      <c r="S343" s="34" t="str">
        <f t="shared" ca="1" si="65"/>
        <v/>
      </c>
      <c r="T343" s="34" t="str">
        <f t="shared" ca="1" si="65"/>
        <v/>
      </c>
      <c r="U343" s="14" t="str">
        <f t="shared" ca="1" si="57"/>
        <v/>
      </c>
      <c r="V343" s="14" t="str">
        <f t="shared" ca="1" si="57"/>
        <v/>
      </c>
      <c r="W343" s="15" t="str">
        <f t="shared" ca="1" si="63"/>
        <v/>
      </c>
    </row>
    <row r="344" spans="1:23" ht="18.75">
      <c r="A344" s="13">
        <v>342</v>
      </c>
      <c r="B344" s="25" t="str">
        <f t="shared" si="62"/>
        <v/>
      </c>
      <c r="C344" s="36" t="str">
        <f t="array" ref="C344">IFERROR(INDEX(N°_Ins,SMALL(IF((Section=$C$1),ROW($1:$799)),$A344)),"")</f>
        <v/>
      </c>
      <c r="D344" s="33" t="str">
        <f t="shared" ca="1" si="66"/>
        <v/>
      </c>
      <c r="E344" s="33" t="str">
        <f t="shared" ca="1" si="66"/>
        <v/>
      </c>
      <c r="F344" s="40" t="str">
        <f t="shared" ca="1" si="66"/>
        <v/>
      </c>
      <c r="G344" s="38" t="str">
        <f t="shared" ca="1" si="66"/>
        <v/>
      </c>
      <c r="H344" s="39" t="str">
        <f t="shared" ca="1" si="66"/>
        <v/>
      </c>
      <c r="I344" s="36" t="str">
        <f t="shared" ca="1" si="66"/>
        <v/>
      </c>
      <c r="J344" s="36" t="str">
        <f t="shared" ca="1" si="66"/>
        <v/>
      </c>
      <c r="K344" s="36" t="str">
        <f t="shared" ca="1" si="66"/>
        <v/>
      </c>
      <c r="L344" s="36" t="str">
        <f t="shared" ca="1" si="66"/>
        <v/>
      </c>
      <c r="M344" s="36" t="str">
        <f t="shared" ca="1" si="66"/>
        <v/>
      </c>
      <c r="N344" s="36" t="str">
        <f t="shared" ca="1" si="66"/>
        <v/>
      </c>
      <c r="O344" s="36" t="str">
        <f t="shared" ca="1" si="65"/>
        <v/>
      </c>
      <c r="P344" s="36" t="str">
        <f t="shared" ca="1" si="65"/>
        <v/>
      </c>
      <c r="Q344" s="36" t="str">
        <f t="shared" ca="1" si="65"/>
        <v/>
      </c>
      <c r="R344" s="36" t="str">
        <f t="shared" ca="1" si="65"/>
        <v/>
      </c>
      <c r="S344" s="34" t="str">
        <f t="shared" ca="1" si="65"/>
        <v/>
      </c>
      <c r="T344" s="34" t="str">
        <f t="shared" ca="1" si="65"/>
        <v/>
      </c>
      <c r="U344" s="14" t="str">
        <f t="shared" ca="1" si="57"/>
        <v/>
      </c>
      <c r="V344" s="14" t="str">
        <f t="shared" ca="1" si="57"/>
        <v/>
      </c>
      <c r="W344" s="15" t="str">
        <f t="shared" ref="W344:W363" ca="1" si="67">IF($C344="","",INDIRECT(ADDRESS(MATCH($C344,N°_Ins,0)+2,COLUMN()-2,3,1,"inscription"),1))</f>
        <v/>
      </c>
    </row>
    <row r="345" spans="1:23" ht="18.75">
      <c r="A345" s="13">
        <v>343</v>
      </c>
      <c r="B345" s="25" t="str">
        <f t="shared" si="62"/>
        <v/>
      </c>
      <c r="C345" s="36" t="str">
        <f t="array" ref="C345">IFERROR(INDEX(N°_Ins,SMALL(IF((Section=$C$1),ROW($1:$799)),$A345)),"")</f>
        <v/>
      </c>
      <c r="D345" s="33" t="str">
        <f t="shared" ca="1" si="66"/>
        <v/>
      </c>
      <c r="E345" s="33" t="str">
        <f t="shared" ca="1" si="66"/>
        <v/>
      </c>
      <c r="F345" s="40" t="str">
        <f t="shared" ca="1" si="66"/>
        <v/>
      </c>
      <c r="G345" s="38" t="str">
        <f t="shared" ca="1" si="66"/>
        <v/>
      </c>
      <c r="H345" s="39" t="str">
        <f t="shared" ca="1" si="66"/>
        <v/>
      </c>
      <c r="I345" s="36" t="str">
        <f t="shared" ca="1" si="66"/>
        <v/>
      </c>
      <c r="J345" s="36" t="str">
        <f t="shared" ca="1" si="66"/>
        <v/>
      </c>
      <c r="K345" s="36" t="str">
        <f t="shared" ca="1" si="66"/>
        <v/>
      </c>
      <c r="L345" s="36" t="str">
        <f t="shared" ca="1" si="66"/>
        <v/>
      </c>
      <c r="M345" s="36" t="str">
        <f t="shared" ca="1" si="66"/>
        <v/>
      </c>
      <c r="N345" s="36" t="str">
        <f t="shared" ca="1" si="66"/>
        <v/>
      </c>
      <c r="O345" s="36" t="str">
        <f t="shared" ca="1" si="65"/>
        <v/>
      </c>
      <c r="P345" s="36" t="str">
        <f t="shared" ca="1" si="65"/>
        <v/>
      </c>
      <c r="Q345" s="36" t="str">
        <f t="shared" ca="1" si="65"/>
        <v/>
      </c>
      <c r="R345" s="36" t="str">
        <f t="shared" ca="1" si="65"/>
        <v/>
      </c>
      <c r="S345" s="34" t="str">
        <f t="shared" ca="1" si="65"/>
        <v/>
      </c>
      <c r="T345" s="34" t="str">
        <f t="shared" ca="1" si="65"/>
        <v/>
      </c>
      <c r="U345" s="14" t="str">
        <f t="shared" ca="1" si="57"/>
        <v/>
      </c>
      <c r="V345" s="14" t="str">
        <f t="shared" ca="1" si="57"/>
        <v/>
      </c>
      <c r="W345" s="15" t="str">
        <f t="shared" ca="1" si="67"/>
        <v/>
      </c>
    </row>
    <row r="346" spans="1:23" ht="18.75">
      <c r="A346" s="13">
        <v>344</v>
      </c>
      <c r="B346" s="25" t="str">
        <f t="shared" si="62"/>
        <v/>
      </c>
      <c r="C346" s="36" t="str">
        <f t="array" ref="C346">IFERROR(INDEX(N°_Ins,SMALL(IF((Section=$C$1),ROW($1:$799)),$A346)),"")</f>
        <v/>
      </c>
      <c r="D346" s="33" t="str">
        <f t="shared" ca="1" si="66"/>
        <v/>
      </c>
      <c r="E346" s="33" t="str">
        <f t="shared" ca="1" si="66"/>
        <v/>
      </c>
      <c r="F346" s="40" t="str">
        <f t="shared" ca="1" si="66"/>
        <v/>
      </c>
      <c r="G346" s="38" t="str">
        <f t="shared" ca="1" si="66"/>
        <v/>
      </c>
      <c r="H346" s="39" t="str">
        <f t="shared" ca="1" si="66"/>
        <v/>
      </c>
      <c r="I346" s="36" t="str">
        <f t="shared" ca="1" si="66"/>
        <v/>
      </c>
      <c r="J346" s="36" t="str">
        <f t="shared" ca="1" si="66"/>
        <v/>
      </c>
      <c r="K346" s="36" t="str">
        <f t="shared" ca="1" si="66"/>
        <v/>
      </c>
      <c r="L346" s="36" t="str">
        <f t="shared" ca="1" si="66"/>
        <v/>
      </c>
      <c r="M346" s="36" t="str">
        <f t="shared" ca="1" si="66"/>
        <v/>
      </c>
      <c r="N346" s="36" t="str">
        <f t="shared" ca="1" si="66"/>
        <v/>
      </c>
      <c r="O346" s="36" t="str">
        <f t="shared" ca="1" si="65"/>
        <v/>
      </c>
      <c r="P346" s="36" t="str">
        <f t="shared" ca="1" si="65"/>
        <v/>
      </c>
      <c r="Q346" s="36" t="str">
        <f t="shared" ca="1" si="65"/>
        <v/>
      </c>
      <c r="R346" s="36" t="str">
        <f t="shared" ca="1" si="65"/>
        <v/>
      </c>
      <c r="S346" s="34" t="str">
        <f t="shared" ca="1" si="65"/>
        <v/>
      </c>
      <c r="T346" s="34" t="str">
        <f t="shared" ca="1" si="65"/>
        <v/>
      </c>
      <c r="U346" s="14" t="str">
        <f t="shared" ca="1" si="57"/>
        <v/>
      </c>
      <c r="V346" s="14" t="str">
        <f t="shared" ca="1" si="57"/>
        <v/>
      </c>
      <c r="W346" s="15" t="str">
        <f t="shared" ca="1" si="67"/>
        <v/>
      </c>
    </row>
    <row r="347" spans="1:23" ht="18.75">
      <c r="A347" s="13">
        <v>345</v>
      </c>
      <c r="B347" s="25" t="str">
        <f t="shared" si="62"/>
        <v/>
      </c>
      <c r="C347" s="36" t="str">
        <f t="array" ref="C347">IFERROR(INDEX(N°_Ins,SMALL(IF((Section=$C$1),ROW($1:$799)),$A347)),"")</f>
        <v/>
      </c>
      <c r="D347" s="33" t="str">
        <f t="shared" ca="1" si="66"/>
        <v/>
      </c>
      <c r="E347" s="33" t="str">
        <f t="shared" ca="1" si="66"/>
        <v/>
      </c>
      <c r="F347" s="40" t="str">
        <f t="shared" ca="1" si="66"/>
        <v/>
      </c>
      <c r="G347" s="38" t="str">
        <f t="shared" ca="1" si="66"/>
        <v/>
      </c>
      <c r="H347" s="39" t="str">
        <f t="shared" ca="1" si="66"/>
        <v/>
      </c>
      <c r="I347" s="36" t="str">
        <f t="shared" ca="1" si="66"/>
        <v/>
      </c>
      <c r="J347" s="36" t="str">
        <f t="shared" ca="1" si="66"/>
        <v/>
      </c>
      <c r="K347" s="36" t="str">
        <f t="shared" ca="1" si="66"/>
        <v/>
      </c>
      <c r="L347" s="36" t="str">
        <f t="shared" ca="1" si="66"/>
        <v/>
      </c>
      <c r="M347" s="36" t="str">
        <f t="shared" ca="1" si="66"/>
        <v/>
      </c>
      <c r="N347" s="36" t="str">
        <f t="shared" ca="1" si="66"/>
        <v/>
      </c>
      <c r="O347" s="36" t="str">
        <f t="shared" ca="1" si="65"/>
        <v/>
      </c>
      <c r="P347" s="36" t="str">
        <f t="shared" ca="1" si="65"/>
        <v/>
      </c>
      <c r="Q347" s="36" t="str">
        <f t="shared" ca="1" si="65"/>
        <v/>
      </c>
      <c r="R347" s="36" t="str">
        <f t="shared" ca="1" si="65"/>
        <v/>
      </c>
      <c r="S347" s="34" t="str">
        <f t="shared" ca="1" si="65"/>
        <v/>
      </c>
      <c r="T347" s="34" t="str">
        <f t="shared" ca="1" si="65"/>
        <v/>
      </c>
      <c r="U347" s="14" t="str">
        <f t="shared" ca="1" si="57"/>
        <v/>
      </c>
      <c r="V347" s="14" t="str">
        <f t="shared" ca="1" si="57"/>
        <v/>
      </c>
      <c r="W347" s="15" t="str">
        <f t="shared" ca="1" si="67"/>
        <v/>
      </c>
    </row>
    <row r="348" spans="1:23" ht="18.75">
      <c r="A348" s="13">
        <v>346</v>
      </c>
      <c r="B348" s="25" t="str">
        <f t="shared" si="62"/>
        <v/>
      </c>
      <c r="C348" s="36" t="str">
        <f t="array" ref="C348">IFERROR(INDEX(N°_Ins,SMALL(IF((Section=$C$1),ROW($1:$799)),$A348)),"")</f>
        <v/>
      </c>
      <c r="D348" s="33" t="str">
        <f t="shared" ca="1" si="66"/>
        <v/>
      </c>
      <c r="E348" s="33" t="str">
        <f t="shared" ca="1" si="66"/>
        <v/>
      </c>
      <c r="F348" s="40" t="str">
        <f t="shared" ca="1" si="66"/>
        <v/>
      </c>
      <c r="G348" s="38" t="str">
        <f t="shared" ca="1" si="66"/>
        <v/>
      </c>
      <c r="H348" s="39" t="str">
        <f t="shared" ca="1" si="66"/>
        <v/>
      </c>
      <c r="I348" s="36" t="str">
        <f t="shared" ca="1" si="66"/>
        <v/>
      </c>
      <c r="J348" s="36" t="str">
        <f t="shared" ca="1" si="66"/>
        <v/>
      </c>
      <c r="K348" s="36" t="str">
        <f t="shared" ca="1" si="66"/>
        <v/>
      </c>
      <c r="L348" s="36" t="str">
        <f t="shared" ca="1" si="66"/>
        <v/>
      </c>
      <c r="M348" s="36" t="str">
        <f t="shared" ca="1" si="66"/>
        <v/>
      </c>
      <c r="N348" s="36" t="str">
        <f t="shared" ca="1" si="66"/>
        <v/>
      </c>
      <c r="O348" s="36" t="str">
        <f t="shared" ca="1" si="65"/>
        <v/>
      </c>
      <c r="P348" s="36" t="str">
        <f t="shared" ca="1" si="65"/>
        <v/>
      </c>
      <c r="Q348" s="36" t="str">
        <f t="shared" ca="1" si="65"/>
        <v/>
      </c>
      <c r="R348" s="36" t="str">
        <f t="shared" ca="1" si="65"/>
        <v/>
      </c>
      <c r="S348" s="34" t="str">
        <f t="shared" ca="1" si="65"/>
        <v/>
      </c>
      <c r="T348" s="34" t="str">
        <f t="shared" ca="1" si="65"/>
        <v/>
      </c>
      <c r="U348" s="14" t="str">
        <f t="shared" ca="1" si="57"/>
        <v/>
      </c>
      <c r="V348" s="14" t="str">
        <f t="shared" ca="1" si="57"/>
        <v/>
      </c>
      <c r="W348" s="15" t="str">
        <f t="shared" ca="1" si="67"/>
        <v/>
      </c>
    </row>
    <row r="349" spans="1:23" ht="18.75">
      <c r="A349" s="13">
        <v>347</v>
      </c>
      <c r="B349" s="25" t="str">
        <f t="shared" si="62"/>
        <v/>
      </c>
      <c r="C349" s="36" t="str">
        <f t="array" ref="C349">IFERROR(INDEX(N°_Ins,SMALL(IF((Section=$C$1),ROW($1:$799)),$A349)),"")</f>
        <v/>
      </c>
      <c r="D349" s="33" t="str">
        <f t="shared" ca="1" si="66"/>
        <v/>
      </c>
      <c r="E349" s="33" t="str">
        <f t="shared" ca="1" si="66"/>
        <v/>
      </c>
      <c r="F349" s="40" t="str">
        <f t="shared" ca="1" si="66"/>
        <v/>
      </c>
      <c r="G349" s="38" t="str">
        <f t="shared" ca="1" si="66"/>
        <v/>
      </c>
      <c r="H349" s="39" t="str">
        <f t="shared" ca="1" si="66"/>
        <v/>
      </c>
      <c r="I349" s="36" t="str">
        <f t="shared" ca="1" si="66"/>
        <v/>
      </c>
      <c r="J349" s="36" t="str">
        <f t="shared" ca="1" si="66"/>
        <v/>
      </c>
      <c r="K349" s="36" t="str">
        <f t="shared" ca="1" si="66"/>
        <v/>
      </c>
      <c r="L349" s="36" t="str">
        <f t="shared" ca="1" si="66"/>
        <v/>
      </c>
      <c r="M349" s="36" t="str">
        <f t="shared" ca="1" si="66"/>
        <v/>
      </c>
      <c r="N349" s="36" t="str">
        <f t="shared" ca="1" si="66"/>
        <v/>
      </c>
      <c r="O349" s="36" t="str">
        <f t="shared" ca="1" si="65"/>
        <v/>
      </c>
      <c r="P349" s="36" t="str">
        <f t="shared" ca="1" si="65"/>
        <v/>
      </c>
      <c r="Q349" s="36" t="str">
        <f t="shared" ca="1" si="65"/>
        <v/>
      </c>
      <c r="R349" s="36" t="str">
        <f t="shared" ca="1" si="65"/>
        <v/>
      </c>
      <c r="S349" s="34" t="str">
        <f t="shared" ca="1" si="65"/>
        <v/>
      </c>
      <c r="T349" s="34" t="str">
        <f t="shared" ca="1" si="65"/>
        <v/>
      </c>
      <c r="U349" s="14" t="str">
        <f t="shared" ca="1" si="57"/>
        <v/>
      </c>
      <c r="V349" s="14" t="str">
        <f t="shared" ca="1" si="57"/>
        <v/>
      </c>
      <c r="W349" s="15" t="str">
        <f t="shared" ca="1" si="67"/>
        <v/>
      </c>
    </row>
    <row r="350" spans="1:23" ht="18.75">
      <c r="A350" s="13">
        <v>348</v>
      </c>
      <c r="B350" s="25" t="str">
        <f t="shared" si="62"/>
        <v/>
      </c>
      <c r="C350" s="36" t="str">
        <f t="array" ref="C350">IFERROR(INDEX(N°_Ins,SMALL(IF((Section=$C$1),ROW($1:$799)),$A350)),"")</f>
        <v/>
      </c>
      <c r="D350" s="33" t="str">
        <f t="shared" ca="1" si="66"/>
        <v/>
      </c>
      <c r="E350" s="33" t="str">
        <f t="shared" ca="1" si="66"/>
        <v/>
      </c>
      <c r="F350" s="40" t="str">
        <f t="shared" ca="1" si="66"/>
        <v/>
      </c>
      <c r="G350" s="38" t="str">
        <f t="shared" ca="1" si="66"/>
        <v/>
      </c>
      <c r="H350" s="39" t="str">
        <f t="shared" ca="1" si="66"/>
        <v/>
      </c>
      <c r="I350" s="36" t="str">
        <f t="shared" ca="1" si="66"/>
        <v/>
      </c>
      <c r="J350" s="36" t="str">
        <f t="shared" ca="1" si="66"/>
        <v/>
      </c>
      <c r="K350" s="36" t="str">
        <f t="shared" ca="1" si="66"/>
        <v/>
      </c>
      <c r="L350" s="36" t="str">
        <f t="shared" ca="1" si="66"/>
        <v/>
      </c>
      <c r="M350" s="36" t="str">
        <f t="shared" ca="1" si="66"/>
        <v/>
      </c>
      <c r="N350" s="36" t="str">
        <f t="shared" ca="1" si="66"/>
        <v/>
      </c>
      <c r="O350" s="36" t="str">
        <f t="shared" ca="1" si="65"/>
        <v/>
      </c>
      <c r="P350" s="36" t="str">
        <f t="shared" ca="1" si="65"/>
        <v/>
      </c>
      <c r="Q350" s="36" t="str">
        <f t="shared" ca="1" si="65"/>
        <v/>
      </c>
      <c r="R350" s="36" t="str">
        <f t="shared" ca="1" si="65"/>
        <v/>
      </c>
      <c r="S350" s="34" t="str">
        <f t="shared" ca="1" si="65"/>
        <v/>
      </c>
      <c r="T350" s="34" t="str">
        <f t="shared" ca="1" si="65"/>
        <v/>
      </c>
      <c r="U350" s="14" t="str">
        <f t="shared" ca="1" si="57"/>
        <v/>
      </c>
      <c r="V350" s="14" t="str">
        <f t="shared" ca="1" si="57"/>
        <v/>
      </c>
      <c r="W350" s="15" t="str">
        <f t="shared" ca="1" si="67"/>
        <v/>
      </c>
    </row>
    <row r="351" spans="1:23" ht="18.75">
      <c r="A351" s="13">
        <v>349</v>
      </c>
      <c r="B351" s="25" t="str">
        <f t="shared" si="62"/>
        <v/>
      </c>
      <c r="C351" s="36" t="str">
        <f t="array" ref="C351">IFERROR(INDEX(N°_Ins,SMALL(IF((Section=$C$1),ROW($1:$799)),$A351)),"")</f>
        <v/>
      </c>
      <c r="D351" s="33" t="str">
        <f t="shared" ca="1" si="66"/>
        <v/>
      </c>
      <c r="E351" s="33" t="str">
        <f t="shared" ca="1" si="66"/>
        <v/>
      </c>
      <c r="F351" s="40" t="str">
        <f t="shared" ca="1" si="66"/>
        <v/>
      </c>
      <c r="G351" s="38" t="str">
        <f t="shared" ca="1" si="66"/>
        <v/>
      </c>
      <c r="H351" s="39" t="str">
        <f t="shared" ca="1" si="66"/>
        <v/>
      </c>
      <c r="I351" s="36" t="str">
        <f t="shared" ca="1" si="66"/>
        <v/>
      </c>
      <c r="J351" s="36" t="str">
        <f t="shared" ca="1" si="66"/>
        <v/>
      </c>
      <c r="K351" s="36" t="str">
        <f t="shared" ca="1" si="66"/>
        <v/>
      </c>
      <c r="L351" s="36" t="str">
        <f t="shared" ca="1" si="66"/>
        <v/>
      </c>
      <c r="M351" s="36" t="str">
        <f t="shared" ca="1" si="66"/>
        <v/>
      </c>
      <c r="N351" s="36" t="str">
        <f t="shared" ca="1" si="66"/>
        <v/>
      </c>
      <c r="O351" s="36" t="str">
        <f t="shared" ca="1" si="65"/>
        <v/>
      </c>
      <c r="P351" s="36" t="str">
        <f t="shared" ca="1" si="65"/>
        <v/>
      </c>
      <c r="Q351" s="36" t="str">
        <f t="shared" ca="1" si="65"/>
        <v/>
      </c>
      <c r="R351" s="36" t="str">
        <f t="shared" ca="1" si="65"/>
        <v/>
      </c>
      <c r="S351" s="34" t="str">
        <f t="shared" ca="1" si="65"/>
        <v/>
      </c>
      <c r="T351" s="34" t="str">
        <f t="shared" ca="1" si="65"/>
        <v/>
      </c>
      <c r="U351" s="14" t="str">
        <f t="shared" ca="1" si="57"/>
        <v/>
      </c>
      <c r="V351" s="14" t="str">
        <f t="shared" ca="1" si="57"/>
        <v/>
      </c>
      <c r="W351" s="15" t="str">
        <f t="shared" ca="1" si="67"/>
        <v/>
      </c>
    </row>
    <row r="352" spans="1:23" ht="18.75">
      <c r="A352" s="13">
        <v>350</v>
      </c>
      <c r="B352" s="25" t="str">
        <f t="shared" si="62"/>
        <v/>
      </c>
      <c r="C352" s="36" t="str">
        <f t="array" ref="C352">IFERROR(INDEX(N°_Ins,SMALL(IF((Section=$C$1),ROW($1:$799)),$A352)),"")</f>
        <v/>
      </c>
      <c r="D352" s="33" t="str">
        <f t="shared" ca="1" si="66"/>
        <v/>
      </c>
      <c r="E352" s="33" t="str">
        <f t="shared" ca="1" si="66"/>
        <v/>
      </c>
      <c r="F352" s="40" t="str">
        <f t="shared" ca="1" si="66"/>
        <v/>
      </c>
      <c r="G352" s="38" t="str">
        <f t="shared" ca="1" si="66"/>
        <v/>
      </c>
      <c r="H352" s="39" t="str">
        <f t="shared" ca="1" si="66"/>
        <v/>
      </c>
      <c r="I352" s="36" t="str">
        <f t="shared" ca="1" si="66"/>
        <v/>
      </c>
      <c r="J352" s="36" t="str">
        <f t="shared" ca="1" si="66"/>
        <v/>
      </c>
      <c r="K352" s="36" t="str">
        <f t="shared" ca="1" si="66"/>
        <v/>
      </c>
      <c r="L352" s="36" t="str">
        <f t="shared" ca="1" si="66"/>
        <v/>
      </c>
      <c r="M352" s="36" t="str">
        <f t="shared" ca="1" si="66"/>
        <v/>
      </c>
      <c r="N352" s="36" t="str">
        <f t="shared" ca="1" si="66"/>
        <v/>
      </c>
      <c r="O352" s="36" t="str">
        <f t="shared" ca="1" si="65"/>
        <v/>
      </c>
      <c r="P352" s="36" t="str">
        <f t="shared" ca="1" si="65"/>
        <v/>
      </c>
      <c r="Q352" s="36" t="str">
        <f t="shared" ca="1" si="65"/>
        <v/>
      </c>
      <c r="R352" s="36" t="str">
        <f t="shared" ca="1" si="65"/>
        <v/>
      </c>
      <c r="S352" s="34" t="str">
        <f t="shared" ca="1" si="65"/>
        <v/>
      </c>
      <c r="T352" s="34" t="str">
        <f t="shared" ca="1" si="65"/>
        <v/>
      </c>
      <c r="U352" s="14" t="str">
        <f t="shared" ca="1" si="57"/>
        <v/>
      </c>
      <c r="V352" s="14" t="str">
        <f t="shared" ca="1" si="57"/>
        <v/>
      </c>
      <c r="W352" s="15" t="str">
        <f t="shared" ca="1" si="67"/>
        <v/>
      </c>
    </row>
    <row r="353" spans="1:23" ht="18.75">
      <c r="A353" s="13">
        <v>351</v>
      </c>
      <c r="B353" s="25" t="str">
        <f t="shared" si="62"/>
        <v/>
      </c>
      <c r="C353" s="36" t="str">
        <f t="array" ref="C353">IFERROR(INDEX(N°_Ins,SMALL(IF((Section=$C$1),ROW($1:$799)),$A353)),"")</f>
        <v/>
      </c>
      <c r="D353" s="33" t="str">
        <f t="shared" ca="1" si="66"/>
        <v/>
      </c>
      <c r="E353" s="33" t="str">
        <f t="shared" ca="1" si="66"/>
        <v/>
      </c>
      <c r="F353" s="40" t="str">
        <f t="shared" ca="1" si="66"/>
        <v/>
      </c>
      <c r="G353" s="38" t="str">
        <f t="shared" ca="1" si="66"/>
        <v/>
      </c>
      <c r="H353" s="39" t="str">
        <f t="shared" ca="1" si="66"/>
        <v/>
      </c>
      <c r="I353" s="36" t="str">
        <f t="shared" ca="1" si="66"/>
        <v/>
      </c>
      <c r="J353" s="36" t="str">
        <f t="shared" ca="1" si="66"/>
        <v/>
      </c>
      <c r="K353" s="36" t="str">
        <f t="shared" ca="1" si="66"/>
        <v/>
      </c>
      <c r="L353" s="36" t="str">
        <f t="shared" ca="1" si="66"/>
        <v/>
      </c>
      <c r="M353" s="36" t="str">
        <f t="shared" ca="1" si="66"/>
        <v/>
      </c>
      <c r="N353" s="36" t="str">
        <f t="shared" ca="1" si="66"/>
        <v/>
      </c>
      <c r="O353" s="36" t="str">
        <f t="shared" ca="1" si="65"/>
        <v/>
      </c>
      <c r="P353" s="36" t="str">
        <f t="shared" ca="1" si="65"/>
        <v/>
      </c>
      <c r="Q353" s="36" t="str">
        <f t="shared" ca="1" si="65"/>
        <v/>
      </c>
      <c r="R353" s="36" t="str">
        <f t="shared" ca="1" si="65"/>
        <v/>
      </c>
      <c r="S353" s="34" t="str">
        <f t="shared" ca="1" si="65"/>
        <v/>
      </c>
      <c r="T353" s="34" t="str">
        <f t="shared" ca="1" si="65"/>
        <v/>
      </c>
      <c r="U353" s="14" t="str">
        <f t="shared" ca="1" si="57"/>
        <v/>
      </c>
      <c r="V353" s="14" t="str">
        <f t="shared" ca="1" si="57"/>
        <v/>
      </c>
      <c r="W353" s="15" t="str">
        <f t="shared" ca="1" si="67"/>
        <v/>
      </c>
    </row>
    <row r="354" spans="1:23" ht="18.75">
      <c r="A354" s="13">
        <v>352</v>
      </c>
      <c r="B354" s="25" t="str">
        <f t="shared" si="62"/>
        <v/>
      </c>
      <c r="C354" s="36" t="str">
        <f t="array" ref="C354">IFERROR(INDEX(N°_Ins,SMALL(IF((Section=$C$1),ROW($1:$799)),$A354)),"")</f>
        <v/>
      </c>
      <c r="D354" s="33" t="str">
        <f t="shared" ca="1" si="66"/>
        <v/>
      </c>
      <c r="E354" s="33" t="str">
        <f t="shared" ca="1" si="66"/>
        <v/>
      </c>
      <c r="F354" s="40" t="str">
        <f t="shared" ca="1" si="66"/>
        <v/>
      </c>
      <c r="G354" s="38" t="str">
        <f t="shared" ca="1" si="66"/>
        <v/>
      </c>
      <c r="H354" s="39" t="str">
        <f t="shared" ca="1" si="66"/>
        <v/>
      </c>
      <c r="I354" s="36" t="str">
        <f t="shared" ca="1" si="66"/>
        <v/>
      </c>
      <c r="J354" s="36" t="str">
        <f t="shared" ca="1" si="66"/>
        <v/>
      </c>
      <c r="K354" s="36" t="str">
        <f t="shared" ca="1" si="66"/>
        <v/>
      </c>
      <c r="L354" s="36" t="str">
        <f t="shared" ca="1" si="66"/>
        <v/>
      </c>
      <c r="M354" s="36" t="str">
        <f t="shared" ca="1" si="66"/>
        <v/>
      </c>
      <c r="N354" s="36" t="str">
        <f t="shared" ca="1" si="66"/>
        <v/>
      </c>
      <c r="O354" s="36" t="str">
        <f t="shared" ca="1" si="65"/>
        <v/>
      </c>
      <c r="P354" s="36" t="str">
        <f t="shared" ca="1" si="65"/>
        <v/>
      </c>
      <c r="Q354" s="36" t="str">
        <f t="shared" ca="1" si="65"/>
        <v/>
      </c>
      <c r="R354" s="36" t="str">
        <f t="shared" ca="1" si="65"/>
        <v/>
      </c>
      <c r="S354" s="34" t="str">
        <f t="shared" ca="1" si="65"/>
        <v/>
      </c>
      <c r="T354" s="34" t="str">
        <f t="shared" ca="1" si="65"/>
        <v/>
      </c>
      <c r="U354" s="14" t="str">
        <f t="shared" ca="1" si="57"/>
        <v/>
      </c>
      <c r="V354" s="14" t="str">
        <f t="shared" ca="1" si="57"/>
        <v/>
      </c>
      <c r="W354" s="15" t="str">
        <f t="shared" ca="1" si="67"/>
        <v/>
      </c>
    </row>
    <row r="355" spans="1:23" ht="18.75">
      <c r="A355" s="13">
        <v>353</v>
      </c>
      <c r="B355" s="25" t="str">
        <f t="shared" si="62"/>
        <v/>
      </c>
      <c r="C355" s="36" t="str">
        <f t="array" ref="C355">IFERROR(INDEX(N°_Ins,SMALL(IF((Section=$C$1),ROW($1:$799)),$A355)),"")</f>
        <v/>
      </c>
      <c r="D355" s="33" t="str">
        <f t="shared" ca="1" si="66"/>
        <v/>
      </c>
      <c r="E355" s="33" t="str">
        <f t="shared" ca="1" si="66"/>
        <v/>
      </c>
      <c r="F355" s="40" t="str">
        <f t="shared" ca="1" si="66"/>
        <v/>
      </c>
      <c r="G355" s="38" t="str">
        <f t="shared" ca="1" si="66"/>
        <v/>
      </c>
      <c r="H355" s="39" t="str">
        <f t="shared" ca="1" si="66"/>
        <v/>
      </c>
      <c r="I355" s="36" t="str">
        <f t="shared" ca="1" si="66"/>
        <v/>
      </c>
      <c r="J355" s="36" t="str">
        <f t="shared" ca="1" si="66"/>
        <v/>
      </c>
      <c r="K355" s="36" t="str">
        <f t="shared" ca="1" si="66"/>
        <v/>
      </c>
      <c r="L355" s="36" t="str">
        <f t="shared" ca="1" si="66"/>
        <v/>
      </c>
      <c r="M355" s="36" t="str">
        <f t="shared" ca="1" si="66"/>
        <v/>
      </c>
      <c r="N355" s="36" t="str">
        <f t="shared" ca="1" si="66"/>
        <v/>
      </c>
      <c r="O355" s="36" t="str">
        <f t="shared" ca="1" si="65"/>
        <v/>
      </c>
      <c r="P355" s="36" t="str">
        <f t="shared" ca="1" si="65"/>
        <v/>
      </c>
      <c r="Q355" s="36" t="str">
        <f t="shared" ca="1" si="65"/>
        <v/>
      </c>
      <c r="R355" s="36" t="str">
        <f t="shared" ca="1" si="65"/>
        <v/>
      </c>
      <c r="S355" s="34" t="str">
        <f t="shared" ca="1" si="65"/>
        <v/>
      </c>
      <c r="T355" s="34" t="str">
        <f t="shared" ca="1" si="65"/>
        <v/>
      </c>
      <c r="U355" s="14" t="str">
        <f t="shared" ref="U355:V418" ca="1" si="68">IF($C355="","",INDIRECT(ADDRESS(MATCH($C355,N°_Ins,0)+2,COLUMN()+2,3,1,"inscription"),1))</f>
        <v/>
      </c>
      <c r="V355" s="14" t="str">
        <f t="shared" ca="1" si="68"/>
        <v/>
      </c>
      <c r="W355" s="15" t="str">
        <f t="shared" ca="1" si="67"/>
        <v/>
      </c>
    </row>
    <row r="356" spans="1:23" ht="18.75">
      <c r="A356" s="13">
        <v>354</v>
      </c>
      <c r="B356" s="25" t="str">
        <f t="shared" si="62"/>
        <v/>
      </c>
      <c r="C356" s="36" t="str">
        <f t="array" ref="C356">IFERROR(INDEX(N°_Ins,SMALL(IF((Section=$C$1),ROW($1:$799)),$A356)),"")</f>
        <v/>
      </c>
      <c r="D356" s="33" t="str">
        <f t="shared" ca="1" si="66"/>
        <v/>
      </c>
      <c r="E356" s="33" t="str">
        <f t="shared" ca="1" si="66"/>
        <v/>
      </c>
      <c r="F356" s="40" t="str">
        <f t="shared" ca="1" si="66"/>
        <v/>
      </c>
      <c r="G356" s="38" t="str">
        <f t="shared" ca="1" si="66"/>
        <v/>
      </c>
      <c r="H356" s="39" t="str">
        <f t="shared" ca="1" si="66"/>
        <v/>
      </c>
      <c r="I356" s="36" t="str">
        <f t="shared" ca="1" si="66"/>
        <v/>
      </c>
      <c r="J356" s="36" t="str">
        <f t="shared" ca="1" si="66"/>
        <v/>
      </c>
      <c r="K356" s="36" t="str">
        <f t="shared" ca="1" si="66"/>
        <v/>
      </c>
      <c r="L356" s="36" t="str">
        <f t="shared" ca="1" si="66"/>
        <v/>
      </c>
      <c r="M356" s="36" t="str">
        <f t="shared" ca="1" si="66"/>
        <v/>
      </c>
      <c r="N356" s="36" t="str">
        <f t="shared" ca="1" si="66"/>
        <v/>
      </c>
      <c r="O356" s="36" t="str">
        <f t="shared" ca="1" si="65"/>
        <v/>
      </c>
      <c r="P356" s="36" t="str">
        <f t="shared" ca="1" si="65"/>
        <v/>
      </c>
      <c r="Q356" s="36" t="str">
        <f t="shared" ca="1" si="65"/>
        <v/>
      </c>
      <c r="R356" s="36" t="str">
        <f t="shared" ca="1" si="65"/>
        <v/>
      </c>
      <c r="S356" s="34" t="str">
        <f t="shared" ca="1" si="65"/>
        <v/>
      </c>
      <c r="T356" s="34" t="str">
        <f t="shared" ca="1" si="65"/>
        <v/>
      </c>
      <c r="U356" s="14" t="str">
        <f t="shared" ca="1" si="68"/>
        <v/>
      </c>
      <c r="V356" s="14" t="str">
        <f t="shared" ca="1" si="68"/>
        <v/>
      </c>
      <c r="W356" s="15" t="str">
        <f t="shared" ca="1" si="67"/>
        <v/>
      </c>
    </row>
    <row r="357" spans="1:23" ht="18.75">
      <c r="A357" s="13">
        <v>355</v>
      </c>
      <c r="B357" s="25" t="str">
        <f t="shared" si="62"/>
        <v/>
      </c>
      <c r="C357" s="36" t="str">
        <f t="array" ref="C357">IFERROR(INDEX(N°_Ins,SMALL(IF((Section=$C$1),ROW($1:$799)),$A357)),"")</f>
        <v/>
      </c>
      <c r="D357" s="33" t="str">
        <f t="shared" ca="1" si="66"/>
        <v/>
      </c>
      <c r="E357" s="33" t="str">
        <f t="shared" ca="1" si="66"/>
        <v/>
      </c>
      <c r="F357" s="40" t="str">
        <f t="shared" ca="1" si="66"/>
        <v/>
      </c>
      <c r="G357" s="38" t="str">
        <f t="shared" ca="1" si="66"/>
        <v/>
      </c>
      <c r="H357" s="39" t="str">
        <f t="shared" ca="1" si="66"/>
        <v/>
      </c>
      <c r="I357" s="36" t="str">
        <f t="shared" ca="1" si="66"/>
        <v/>
      </c>
      <c r="J357" s="36" t="str">
        <f t="shared" ca="1" si="66"/>
        <v/>
      </c>
      <c r="K357" s="36" t="str">
        <f t="shared" ca="1" si="66"/>
        <v/>
      </c>
      <c r="L357" s="36" t="str">
        <f t="shared" ca="1" si="66"/>
        <v/>
      </c>
      <c r="M357" s="36" t="str">
        <f t="shared" ca="1" si="66"/>
        <v/>
      </c>
      <c r="N357" s="36" t="str">
        <f t="shared" ca="1" si="66"/>
        <v/>
      </c>
      <c r="O357" s="36" t="str">
        <f t="shared" ca="1" si="65"/>
        <v/>
      </c>
      <c r="P357" s="36" t="str">
        <f t="shared" ca="1" si="65"/>
        <v/>
      </c>
      <c r="Q357" s="36" t="str">
        <f t="shared" ca="1" si="65"/>
        <v/>
      </c>
      <c r="R357" s="36" t="str">
        <f t="shared" ca="1" si="65"/>
        <v/>
      </c>
      <c r="S357" s="34" t="str">
        <f t="shared" ca="1" si="65"/>
        <v/>
      </c>
      <c r="T357" s="34" t="str">
        <f t="shared" ca="1" si="65"/>
        <v/>
      </c>
      <c r="U357" s="14" t="str">
        <f t="shared" ca="1" si="68"/>
        <v/>
      </c>
      <c r="V357" s="14" t="str">
        <f t="shared" ca="1" si="68"/>
        <v/>
      </c>
      <c r="W357" s="15" t="str">
        <f t="shared" ca="1" si="67"/>
        <v/>
      </c>
    </row>
    <row r="358" spans="1:23" ht="18.75">
      <c r="A358" s="13">
        <v>356</v>
      </c>
      <c r="B358" s="25" t="str">
        <f t="shared" si="62"/>
        <v/>
      </c>
      <c r="C358" s="36" t="str">
        <f t="array" ref="C358">IFERROR(INDEX(N°_Ins,SMALL(IF((Section=$C$1),ROW($1:$799)),$A358)),"")</f>
        <v/>
      </c>
      <c r="D358" s="33" t="str">
        <f t="shared" ca="1" si="66"/>
        <v/>
      </c>
      <c r="E358" s="33" t="str">
        <f t="shared" ca="1" si="66"/>
        <v/>
      </c>
      <c r="F358" s="40" t="str">
        <f t="shared" ca="1" si="66"/>
        <v/>
      </c>
      <c r="G358" s="38" t="str">
        <f t="shared" ca="1" si="66"/>
        <v/>
      </c>
      <c r="H358" s="39" t="str">
        <f t="shared" ca="1" si="66"/>
        <v/>
      </c>
      <c r="I358" s="36" t="str">
        <f t="shared" ca="1" si="66"/>
        <v/>
      </c>
      <c r="J358" s="36" t="str">
        <f t="shared" ca="1" si="66"/>
        <v/>
      </c>
      <c r="K358" s="36" t="str">
        <f t="shared" ca="1" si="66"/>
        <v/>
      </c>
      <c r="L358" s="36" t="str">
        <f t="shared" ca="1" si="66"/>
        <v/>
      </c>
      <c r="M358" s="36" t="str">
        <f t="shared" ca="1" si="66"/>
        <v/>
      </c>
      <c r="N358" s="36" t="str">
        <f t="shared" ca="1" si="66"/>
        <v/>
      </c>
      <c r="O358" s="36" t="str">
        <f t="shared" ca="1" si="65"/>
        <v/>
      </c>
      <c r="P358" s="36" t="str">
        <f t="shared" ca="1" si="65"/>
        <v/>
      </c>
      <c r="Q358" s="36" t="str">
        <f t="shared" ca="1" si="65"/>
        <v/>
      </c>
      <c r="R358" s="36" t="str">
        <f t="shared" ca="1" si="65"/>
        <v/>
      </c>
      <c r="S358" s="34" t="str">
        <f t="shared" ca="1" si="65"/>
        <v/>
      </c>
      <c r="T358" s="34" t="str">
        <f t="shared" ca="1" si="65"/>
        <v/>
      </c>
      <c r="U358" s="14" t="str">
        <f t="shared" ca="1" si="68"/>
        <v/>
      </c>
      <c r="V358" s="14" t="str">
        <f t="shared" ca="1" si="68"/>
        <v/>
      </c>
      <c r="W358" s="15" t="str">
        <f t="shared" ca="1" si="67"/>
        <v/>
      </c>
    </row>
    <row r="359" spans="1:23" ht="18.75">
      <c r="A359" s="13">
        <v>357</v>
      </c>
      <c r="B359" s="25" t="str">
        <f t="shared" si="62"/>
        <v/>
      </c>
      <c r="C359" s="36" t="str">
        <f t="array" ref="C359">IFERROR(INDEX(N°_Ins,SMALL(IF((Section=$C$1),ROW($1:$799)),$A359)),"")</f>
        <v/>
      </c>
      <c r="D359" s="33" t="str">
        <f t="shared" ca="1" si="66"/>
        <v/>
      </c>
      <c r="E359" s="33" t="str">
        <f t="shared" ca="1" si="66"/>
        <v/>
      </c>
      <c r="F359" s="40" t="str">
        <f t="shared" ca="1" si="66"/>
        <v/>
      </c>
      <c r="G359" s="38" t="str">
        <f t="shared" ca="1" si="66"/>
        <v/>
      </c>
      <c r="H359" s="39" t="str">
        <f t="shared" ca="1" si="66"/>
        <v/>
      </c>
      <c r="I359" s="36" t="str">
        <f t="shared" ca="1" si="66"/>
        <v/>
      </c>
      <c r="J359" s="36" t="str">
        <f t="shared" ca="1" si="66"/>
        <v/>
      </c>
      <c r="K359" s="36" t="str">
        <f t="shared" ca="1" si="66"/>
        <v/>
      </c>
      <c r="L359" s="36" t="str">
        <f t="shared" ca="1" si="66"/>
        <v/>
      </c>
      <c r="M359" s="36" t="str">
        <f t="shared" ca="1" si="66"/>
        <v/>
      </c>
      <c r="N359" s="36" t="str">
        <f t="shared" ca="1" si="66"/>
        <v/>
      </c>
      <c r="O359" s="36" t="str">
        <f t="shared" ca="1" si="65"/>
        <v/>
      </c>
      <c r="P359" s="36" t="str">
        <f t="shared" ca="1" si="65"/>
        <v/>
      </c>
      <c r="Q359" s="36" t="str">
        <f t="shared" ca="1" si="65"/>
        <v/>
      </c>
      <c r="R359" s="36" t="str">
        <f t="shared" ca="1" si="65"/>
        <v/>
      </c>
      <c r="S359" s="34" t="str">
        <f t="shared" ca="1" si="65"/>
        <v/>
      </c>
      <c r="T359" s="34" t="str">
        <f t="shared" ca="1" si="65"/>
        <v/>
      </c>
      <c r="U359" s="14" t="str">
        <f t="shared" ca="1" si="68"/>
        <v/>
      </c>
      <c r="V359" s="14" t="str">
        <f t="shared" ca="1" si="68"/>
        <v/>
      </c>
      <c r="W359" s="15" t="str">
        <f t="shared" ca="1" si="67"/>
        <v/>
      </c>
    </row>
    <row r="360" spans="1:23" ht="18.75">
      <c r="A360" s="13">
        <v>358</v>
      </c>
      <c r="B360" s="25" t="str">
        <f t="shared" si="62"/>
        <v/>
      </c>
      <c r="C360" s="36" t="str">
        <f t="array" ref="C360">IFERROR(INDEX(N°_Ins,SMALL(IF((Section=$C$1),ROW($1:$799)),$A360)),"")</f>
        <v/>
      </c>
      <c r="D360" s="33" t="str">
        <f t="shared" ca="1" si="66"/>
        <v/>
      </c>
      <c r="E360" s="33" t="str">
        <f t="shared" ca="1" si="66"/>
        <v/>
      </c>
      <c r="F360" s="40" t="str">
        <f t="shared" ref="F360:N360" ca="1" si="69">IF($C360="","",INDIRECT(ADDRESS(MATCH($C360,N°_Ins,0)+2,COLUMN()+1,3,1,"inscription"),1))</f>
        <v/>
      </c>
      <c r="G360" s="38" t="str">
        <f t="shared" ca="1" si="69"/>
        <v/>
      </c>
      <c r="H360" s="39" t="str">
        <f t="shared" ca="1" si="69"/>
        <v/>
      </c>
      <c r="I360" s="36" t="str">
        <f t="shared" ca="1" si="69"/>
        <v/>
      </c>
      <c r="J360" s="36" t="str">
        <f t="shared" ca="1" si="69"/>
        <v/>
      </c>
      <c r="K360" s="36" t="str">
        <f t="shared" ca="1" si="69"/>
        <v/>
      </c>
      <c r="L360" s="36" t="str">
        <f t="shared" ca="1" si="69"/>
        <v/>
      </c>
      <c r="M360" s="36" t="str">
        <f t="shared" ca="1" si="69"/>
        <v/>
      </c>
      <c r="N360" s="36" t="str">
        <f t="shared" ca="1" si="69"/>
        <v/>
      </c>
      <c r="O360" s="36" t="str">
        <f t="shared" ca="1" si="65"/>
        <v/>
      </c>
      <c r="P360" s="36" t="str">
        <f t="shared" ca="1" si="65"/>
        <v/>
      </c>
      <c r="Q360" s="36" t="str">
        <f t="shared" ca="1" si="65"/>
        <v/>
      </c>
      <c r="R360" s="36" t="str">
        <f t="shared" ca="1" si="65"/>
        <v/>
      </c>
      <c r="S360" s="34" t="str">
        <f t="shared" ca="1" si="65"/>
        <v/>
      </c>
      <c r="T360" s="34" t="str">
        <f t="shared" ca="1" si="65"/>
        <v/>
      </c>
      <c r="U360" s="14" t="str">
        <f t="shared" ca="1" si="68"/>
        <v/>
      </c>
      <c r="V360" s="14" t="str">
        <f t="shared" ca="1" si="68"/>
        <v/>
      </c>
      <c r="W360" s="15" t="str">
        <f t="shared" ca="1" si="67"/>
        <v/>
      </c>
    </row>
    <row r="361" spans="1:23" ht="18.75">
      <c r="A361" s="13">
        <v>359</v>
      </c>
      <c r="B361" s="25" t="str">
        <f t="shared" si="62"/>
        <v/>
      </c>
      <c r="C361" s="36" t="str">
        <f t="array" ref="C361">IFERROR(INDEX(N°_Ins,SMALL(IF((Section=$C$1),ROW($1:$799)),$A361)),"")</f>
        <v/>
      </c>
      <c r="D361" s="33" t="str">
        <f t="shared" ref="D361:N384" ca="1" si="70">IF($C361="","",INDIRECT(ADDRESS(MATCH($C361,N°_Ins,0)+2,COLUMN()+1,3,1,"inscription"),1))</f>
        <v/>
      </c>
      <c r="E361" s="33" t="str">
        <f t="shared" ca="1" si="70"/>
        <v/>
      </c>
      <c r="F361" s="40" t="str">
        <f t="shared" ca="1" si="70"/>
        <v/>
      </c>
      <c r="G361" s="38" t="str">
        <f t="shared" ca="1" si="70"/>
        <v/>
      </c>
      <c r="H361" s="39" t="str">
        <f t="shared" ca="1" si="70"/>
        <v/>
      </c>
      <c r="I361" s="36" t="str">
        <f t="shared" ca="1" si="70"/>
        <v/>
      </c>
      <c r="J361" s="36" t="str">
        <f t="shared" ca="1" si="70"/>
        <v/>
      </c>
      <c r="K361" s="36" t="str">
        <f t="shared" ca="1" si="70"/>
        <v/>
      </c>
      <c r="L361" s="36" t="str">
        <f t="shared" ca="1" si="70"/>
        <v/>
      </c>
      <c r="M361" s="36" t="str">
        <f t="shared" ca="1" si="70"/>
        <v/>
      </c>
      <c r="N361" s="36" t="str">
        <f t="shared" ca="1" si="70"/>
        <v/>
      </c>
      <c r="O361" s="36" t="str">
        <f t="shared" ca="1" si="65"/>
        <v/>
      </c>
      <c r="P361" s="36" t="str">
        <f t="shared" ca="1" si="65"/>
        <v/>
      </c>
      <c r="Q361" s="36" t="str">
        <f t="shared" ca="1" si="65"/>
        <v/>
      </c>
      <c r="R361" s="36" t="str">
        <f t="shared" ca="1" si="65"/>
        <v/>
      </c>
      <c r="S361" s="34" t="str">
        <f t="shared" ca="1" si="65"/>
        <v/>
      </c>
      <c r="T361" s="34" t="str">
        <f t="shared" ca="1" si="65"/>
        <v/>
      </c>
      <c r="U361" s="14" t="str">
        <f t="shared" ca="1" si="68"/>
        <v/>
      </c>
      <c r="V361" s="14" t="str">
        <f t="shared" ca="1" si="68"/>
        <v/>
      </c>
      <c r="W361" s="15" t="str">
        <f t="shared" ca="1" si="67"/>
        <v/>
      </c>
    </row>
    <row r="362" spans="1:23" ht="18.75">
      <c r="A362" s="13">
        <v>360</v>
      </c>
      <c r="B362" s="25" t="str">
        <f t="shared" si="62"/>
        <v/>
      </c>
      <c r="C362" s="36" t="str">
        <f t="array" ref="C362">IFERROR(INDEX(N°_Ins,SMALL(IF((Section=$C$1),ROW($1:$799)),$A362)),"")</f>
        <v/>
      </c>
      <c r="D362" s="33" t="str">
        <f t="shared" ca="1" si="70"/>
        <v/>
      </c>
      <c r="E362" s="33" t="str">
        <f t="shared" ca="1" si="70"/>
        <v/>
      </c>
      <c r="F362" s="40" t="str">
        <f t="shared" ca="1" si="70"/>
        <v/>
      </c>
      <c r="G362" s="38" t="str">
        <f t="shared" ca="1" si="70"/>
        <v/>
      </c>
      <c r="H362" s="39" t="str">
        <f t="shared" ca="1" si="70"/>
        <v/>
      </c>
      <c r="I362" s="36" t="str">
        <f t="shared" ca="1" si="70"/>
        <v/>
      </c>
      <c r="J362" s="36" t="str">
        <f t="shared" ca="1" si="70"/>
        <v/>
      </c>
      <c r="K362" s="36" t="str">
        <f t="shared" ca="1" si="70"/>
        <v/>
      </c>
      <c r="L362" s="36" t="str">
        <f t="shared" ca="1" si="70"/>
        <v/>
      </c>
      <c r="M362" s="36" t="str">
        <f t="shared" ca="1" si="70"/>
        <v/>
      </c>
      <c r="N362" s="36" t="str">
        <f t="shared" ca="1" si="70"/>
        <v/>
      </c>
      <c r="O362" s="36" t="str">
        <f t="shared" ca="1" si="65"/>
        <v/>
      </c>
      <c r="P362" s="36" t="str">
        <f t="shared" ca="1" si="65"/>
        <v/>
      </c>
      <c r="Q362" s="36" t="str">
        <f t="shared" ca="1" si="65"/>
        <v/>
      </c>
      <c r="R362" s="36" t="str">
        <f t="shared" ca="1" si="65"/>
        <v/>
      </c>
      <c r="S362" s="34" t="str">
        <f t="shared" ca="1" si="65"/>
        <v/>
      </c>
      <c r="T362" s="34" t="str">
        <f t="shared" ca="1" si="65"/>
        <v/>
      </c>
      <c r="U362" s="14" t="str">
        <f t="shared" ca="1" si="68"/>
        <v/>
      </c>
      <c r="V362" s="14" t="str">
        <f t="shared" ca="1" si="68"/>
        <v/>
      </c>
      <c r="W362" s="15" t="str">
        <f t="shared" ca="1" si="67"/>
        <v/>
      </c>
    </row>
    <row r="363" spans="1:23" ht="18.75">
      <c r="A363" s="13">
        <v>361</v>
      </c>
      <c r="B363" s="25" t="str">
        <f t="shared" si="62"/>
        <v/>
      </c>
      <c r="C363" s="36" t="str">
        <f t="array" ref="C363">IFERROR(INDEX(N°_Ins,SMALL(IF((Section=$C$1),ROW($1:$799)),$A363)),"")</f>
        <v/>
      </c>
      <c r="D363" s="33" t="str">
        <f t="shared" ca="1" si="70"/>
        <v/>
      </c>
      <c r="E363" s="33" t="str">
        <f t="shared" ca="1" si="70"/>
        <v/>
      </c>
      <c r="F363" s="40" t="str">
        <f t="shared" ca="1" si="70"/>
        <v/>
      </c>
      <c r="G363" s="38" t="str">
        <f t="shared" ca="1" si="70"/>
        <v/>
      </c>
      <c r="H363" s="39" t="str">
        <f t="shared" ca="1" si="70"/>
        <v/>
      </c>
      <c r="I363" s="36" t="str">
        <f t="shared" ca="1" si="70"/>
        <v/>
      </c>
      <c r="J363" s="36" t="str">
        <f t="shared" ca="1" si="70"/>
        <v/>
      </c>
      <c r="K363" s="36" t="str">
        <f t="shared" ca="1" si="70"/>
        <v/>
      </c>
      <c r="L363" s="36" t="str">
        <f t="shared" ca="1" si="70"/>
        <v/>
      </c>
      <c r="M363" s="36" t="str">
        <f t="shared" ca="1" si="70"/>
        <v/>
      </c>
      <c r="N363" s="36" t="str">
        <f t="shared" ca="1" si="70"/>
        <v/>
      </c>
      <c r="O363" s="36" t="str">
        <f t="shared" ca="1" si="65"/>
        <v/>
      </c>
      <c r="P363" s="36" t="str">
        <f t="shared" ca="1" si="65"/>
        <v/>
      </c>
      <c r="Q363" s="36" t="str">
        <f t="shared" ca="1" si="65"/>
        <v/>
      </c>
      <c r="R363" s="36" t="str">
        <f t="shared" ca="1" si="65"/>
        <v/>
      </c>
      <c r="S363" s="34" t="str">
        <f t="shared" ca="1" si="65"/>
        <v/>
      </c>
      <c r="T363" s="34" t="str">
        <f t="shared" ca="1" si="65"/>
        <v/>
      </c>
      <c r="U363" s="14" t="str">
        <f t="shared" ca="1" si="68"/>
        <v/>
      </c>
      <c r="V363" s="14" t="str">
        <f t="shared" ca="1" si="68"/>
        <v/>
      </c>
      <c r="W363" s="15" t="str">
        <f t="shared" ca="1" si="67"/>
        <v/>
      </c>
    </row>
    <row r="364" spans="1:23" ht="18.75">
      <c r="A364" s="13">
        <v>362</v>
      </c>
      <c r="B364" s="25" t="str">
        <f t="shared" si="62"/>
        <v/>
      </c>
      <c r="C364" s="36" t="str">
        <f t="array" ref="C364">IFERROR(INDEX(N°_Ins,SMALL(IF((Section=$C$1),ROW($1:$799)),$A364)),"")</f>
        <v/>
      </c>
      <c r="D364" s="33" t="str">
        <f t="shared" ca="1" si="70"/>
        <v/>
      </c>
      <c r="E364" s="33" t="str">
        <f t="shared" ca="1" si="70"/>
        <v/>
      </c>
      <c r="F364" s="40" t="str">
        <f t="shared" ca="1" si="70"/>
        <v/>
      </c>
      <c r="G364" s="38" t="str">
        <f t="shared" ca="1" si="70"/>
        <v/>
      </c>
      <c r="H364" s="39" t="str">
        <f t="shared" ca="1" si="70"/>
        <v/>
      </c>
      <c r="I364" s="36" t="str">
        <f t="shared" ca="1" si="70"/>
        <v/>
      </c>
      <c r="J364" s="36" t="str">
        <f t="shared" ca="1" si="70"/>
        <v/>
      </c>
      <c r="K364" s="36" t="str">
        <f t="shared" ca="1" si="70"/>
        <v/>
      </c>
      <c r="L364" s="36" t="str">
        <f t="shared" ca="1" si="70"/>
        <v/>
      </c>
      <c r="M364" s="36" t="str">
        <f t="shared" ca="1" si="70"/>
        <v/>
      </c>
      <c r="N364" s="36" t="str">
        <f t="shared" ca="1" si="70"/>
        <v/>
      </c>
      <c r="O364" s="36" t="str">
        <f t="shared" ca="1" si="65"/>
        <v/>
      </c>
      <c r="P364" s="36" t="str">
        <f t="shared" ca="1" si="65"/>
        <v/>
      </c>
      <c r="Q364" s="36" t="str">
        <f t="shared" ca="1" si="65"/>
        <v/>
      </c>
      <c r="R364" s="36" t="str">
        <f t="shared" ca="1" si="65"/>
        <v/>
      </c>
      <c r="S364" s="34" t="str">
        <f t="shared" ca="1" si="65"/>
        <v/>
      </c>
      <c r="T364" s="34" t="str">
        <f t="shared" ca="1" si="65"/>
        <v/>
      </c>
      <c r="U364" s="14" t="str">
        <f t="shared" ca="1" si="68"/>
        <v/>
      </c>
      <c r="V364" s="14" t="str">
        <f t="shared" ca="1" si="68"/>
        <v/>
      </c>
      <c r="W364" s="15" t="str">
        <f t="shared" ref="W364:W383" ca="1" si="71">IF($C364="","",INDIRECT(ADDRESS(MATCH($C364,N°_Ins,0)+2,COLUMN()-2,3,1,"inscription"),1))</f>
        <v/>
      </c>
    </row>
    <row r="365" spans="1:23" ht="18.75">
      <c r="A365" s="13">
        <v>363</v>
      </c>
      <c r="B365" s="25" t="str">
        <f t="shared" si="62"/>
        <v/>
      </c>
      <c r="C365" s="36" t="str">
        <f t="array" ref="C365">IFERROR(INDEX(N°_Ins,SMALL(IF((Section=$C$1),ROW($1:$799)),$A365)),"")</f>
        <v/>
      </c>
      <c r="D365" s="33" t="str">
        <f t="shared" ca="1" si="70"/>
        <v/>
      </c>
      <c r="E365" s="33" t="str">
        <f t="shared" ca="1" si="70"/>
        <v/>
      </c>
      <c r="F365" s="40" t="str">
        <f t="shared" ca="1" si="70"/>
        <v/>
      </c>
      <c r="G365" s="38" t="str">
        <f t="shared" ca="1" si="70"/>
        <v/>
      </c>
      <c r="H365" s="39" t="str">
        <f t="shared" ca="1" si="70"/>
        <v/>
      </c>
      <c r="I365" s="36" t="str">
        <f t="shared" ca="1" si="70"/>
        <v/>
      </c>
      <c r="J365" s="36" t="str">
        <f t="shared" ca="1" si="70"/>
        <v/>
      </c>
      <c r="K365" s="36" t="str">
        <f t="shared" ca="1" si="70"/>
        <v/>
      </c>
      <c r="L365" s="36" t="str">
        <f t="shared" ca="1" si="70"/>
        <v/>
      </c>
      <c r="M365" s="36" t="str">
        <f t="shared" ca="1" si="70"/>
        <v/>
      </c>
      <c r="N365" s="36" t="str">
        <f t="shared" ca="1" si="70"/>
        <v/>
      </c>
      <c r="O365" s="36" t="str">
        <f t="shared" ca="1" si="65"/>
        <v/>
      </c>
      <c r="P365" s="36" t="str">
        <f t="shared" ca="1" si="65"/>
        <v/>
      </c>
      <c r="Q365" s="36" t="str">
        <f t="shared" ca="1" si="65"/>
        <v/>
      </c>
      <c r="R365" s="36" t="str">
        <f t="shared" ca="1" si="65"/>
        <v/>
      </c>
      <c r="S365" s="34" t="str">
        <f t="shared" ca="1" si="65"/>
        <v/>
      </c>
      <c r="T365" s="34" t="str">
        <f t="shared" ca="1" si="65"/>
        <v/>
      </c>
      <c r="U365" s="14" t="str">
        <f t="shared" ca="1" si="68"/>
        <v/>
      </c>
      <c r="V365" s="14" t="str">
        <f t="shared" ca="1" si="68"/>
        <v/>
      </c>
      <c r="W365" s="15" t="str">
        <f t="shared" ca="1" si="71"/>
        <v/>
      </c>
    </row>
    <row r="366" spans="1:23" ht="18.75">
      <c r="A366" s="13">
        <v>364</v>
      </c>
      <c r="B366" s="25" t="str">
        <f t="shared" si="62"/>
        <v/>
      </c>
      <c r="C366" s="36" t="str">
        <f t="array" ref="C366">IFERROR(INDEX(N°_Ins,SMALL(IF((Section=$C$1),ROW($1:$799)),$A366)),"")</f>
        <v/>
      </c>
      <c r="D366" s="33" t="str">
        <f t="shared" ca="1" si="70"/>
        <v/>
      </c>
      <c r="E366" s="33" t="str">
        <f t="shared" ca="1" si="70"/>
        <v/>
      </c>
      <c r="F366" s="40" t="str">
        <f t="shared" ca="1" si="70"/>
        <v/>
      </c>
      <c r="G366" s="38" t="str">
        <f t="shared" ca="1" si="70"/>
        <v/>
      </c>
      <c r="H366" s="39" t="str">
        <f t="shared" ca="1" si="70"/>
        <v/>
      </c>
      <c r="I366" s="36" t="str">
        <f t="shared" ca="1" si="70"/>
        <v/>
      </c>
      <c r="J366" s="36" t="str">
        <f t="shared" ca="1" si="70"/>
        <v/>
      </c>
      <c r="K366" s="36" t="str">
        <f t="shared" ca="1" si="70"/>
        <v/>
      </c>
      <c r="L366" s="36" t="str">
        <f t="shared" ca="1" si="70"/>
        <v/>
      </c>
      <c r="M366" s="36" t="str">
        <f t="shared" ca="1" si="70"/>
        <v/>
      </c>
      <c r="N366" s="36" t="str">
        <f t="shared" ca="1" si="70"/>
        <v/>
      </c>
      <c r="O366" s="36" t="str">
        <f t="shared" ca="1" si="65"/>
        <v/>
      </c>
      <c r="P366" s="36" t="str">
        <f t="shared" ca="1" si="65"/>
        <v/>
      </c>
      <c r="Q366" s="36" t="str">
        <f t="shared" ca="1" si="65"/>
        <v/>
      </c>
      <c r="R366" s="36" t="str">
        <f t="shared" ca="1" si="65"/>
        <v/>
      </c>
      <c r="S366" s="34" t="str">
        <f t="shared" ca="1" si="65"/>
        <v/>
      </c>
      <c r="T366" s="34" t="str">
        <f t="shared" ca="1" si="65"/>
        <v/>
      </c>
      <c r="U366" s="14" t="str">
        <f t="shared" ca="1" si="68"/>
        <v/>
      </c>
      <c r="V366" s="14" t="str">
        <f t="shared" ca="1" si="68"/>
        <v/>
      </c>
      <c r="W366" s="15" t="str">
        <f t="shared" ca="1" si="71"/>
        <v/>
      </c>
    </row>
    <row r="367" spans="1:23" ht="18.75">
      <c r="A367" s="13">
        <v>365</v>
      </c>
      <c r="B367" s="25" t="str">
        <f t="shared" si="62"/>
        <v/>
      </c>
      <c r="C367" s="36" t="str">
        <f t="array" ref="C367">IFERROR(INDEX(N°_Ins,SMALL(IF((Section=$C$1),ROW($1:$799)),$A367)),"")</f>
        <v/>
      </c>
      <c r="D367" s="33" t="str">
        <f t="shared" ca="1" si="70"/>
        <v/>
      </c>
      <c r="E367" s="33" t="str">
        <f t="shared" ca="1" si="70"/>
        <v/>
      </c>
      <c r="F367" s="40" t="str">
        <f t="shared" ca="1" si="70"/>
        <v/>
      </c>
      <c r="G367" s="38" t="str">
        <f t="shared" ca="1" si="70"/>
        <v/>
      </c>
      <c r="H367" s="39" t="str">
        <f t="shared" ca="1" si="70"/>
        <v/>
      </c>
      <c r="I367" s="36" t="str">
        <f t="shared" ca="1" si="70"/>
        <v/>
      </c>
      <c r="J367" s="36" t="str">
        <f t="shared" ca="1" si="70"/>
        <v/>
      </c>
      <c r="K367" s="36" t="str">
        <f t="shared" ca="1" si="70"/>
        <v/>
      </c>
      <c r="L367" s="36" t="str">
        <f t="shared" ca="1" si="70"/>
        <v/>
      </c>
      <c r="M367" s="36" t="str">
        <f t="shared" ca="1" si="70"/>
        <v/>
      </c>
      <c r="N367" s="36" t="str">
        <f t="shared" ca="1" si="70"/>
        <v/>
      </c>
      <c r="O367" s="36" t="str">
        <f t="shared" ca="1" si="65"/>
        <v/>
      </c>
      <c r="P367" s="36" t="str">
        <f t="shared" ca="1" si="65"/>
        <v/>
      </c>
      <c r="Q367" s="36" t="str">
        <f t="shared" ca="1" si="65"/>
        <v/>
      </c>
      <c r="R367" s="36" t="str">
        <f t="shared" ca="1" si="65"/>
        <v/>
      </c>
      <c r="S367" s="34" t="str">
        <f t="shared" ca="1" si="65"/>
        <v/>
      </c>
      <c r="T367" s="34" t="str">
        <f t="shared" ca="1" si="65"/>
        <v/>
      </c>
      <c r="U367" s="14" t="str">
        <f t="shared" ca="1" si="68"/>
        <v/>
      </c>
      <c r="V367" s="14" t="str">
        <f t="shared" ca="1" si="68"/>
        <v/>
      </c>
      <c r="W367" s="15" t="str">
        <f t="shared" ca="1" si="71"/>
        <v/>
      </c>
    </row>
    <row r="368" spans="1:23" ht="18.75">
      <c r="A368" s="13">
        <v>366</v>
      </c>
      <c r="B368" s="25" t="str">
        <f t="shared" si="62"/>
        <v/>
      </c>
      <c r="C368" s="36" t="str">
        <f t="array" ref="C368">IFERROR(INDEX(N°_Ins,SMALL(IF((Section=$C$1),ROW($1:$799)),$A368)),"")</f>
        <v/>
      </c>
      <c r="D368" s="33" t="str">
        <f t="shared" ca="1" si="70"/>
        <v/>
      </c>
      <c r="E368" s="33" t="str">
        <f t="shared" ca="1" si="70"/>
        <v/>
      </c>
      <c r="F368" s="40" t="str">
        <f t="shared" ca="1" si="70"/>
        <v/>
      </c>
      <c r="G368" s="38" t="str">
        <f t="shared" ca="1" si="70"/>
        <v/>
      </c>
      <c r="H368" s="39" t="str">
        <f t="shared" ca="1" si="70"/>
        <v/>
      </c>
      <c r="I368" s="36" t="str">
        <f t="shared" ca="1" si="70"/>
        <v/>
      </c>
      <c r="J368" s="36" t="str">
        <f t="shared" ca="1" si="70"/>
        <v/>
      </c>
      <c r="K368" s="36" t="str">
        <f t="shared" ca="1" si="70"/>
        <v/>
      </c>
      <c r="L368" s="36" t="str">
        <f t="shared" ca="1" si="70"/>
        <v/>
      </c>
      <c r="M368" s="36" t="str">
        <f t="shared" ca="1" si="70"/>
        <v/>
      </c>
      <c r="N368" s="36" t="str">
        <f t="shared" ca="1" si="70"/>
        <v/>
      </c>
      <c r="O368" s="36" t="str">
        <f t="shared" ca="1" si="65"/>
        <v/>
      </c>
      <c r="P368" s="36" t="str">
        <f t="shared" ca="1" si="65"/>
        <v/>
      </c>
      <c r="Q368" s="36" t="str">
        <f t="shared" ca="1" si="65"/>
        <v/>
      </c>
      <c r="R368" s="36" t="str">
        <f t="shared" ca="1" si="65"/>
        <v/>
      </c>
      <c r="S368" s="34" t="str">
        <f t="shared" ca="1" si="65"/>
        <v/>
      </c>
      <c r="T368" s="34" t="str">
        <f t="shared" ca="1" si="65"/>
        <v/>
      </c>
      <c r="U368" s="14" t="str">
        <f t="shared" ca="1" si="68"/>
        <v/>
      </c>
      <c r="V368" s="14" t="str">
        <f t="shared" ca="1" si="68"/>
        <v/>
      </c>
      <c r="W368" s="15" t="str">
        <f t="shared" ca="1" si="71"/>
        <v/>
      </c>
    </row>
    <row r="369" spans="1:23" ht="18.75">
      <c r="A369" s="13">
        <v>367</v>
      </c>
      <c r="B369" s="25" t="str">
        <f t="shared" si="62"/>
        <v/>
      </c>
      <c r="C369" s="36" t="str">
        <f t="array" ref="C369">IFERROR(INDEX(N°_Ins,SMALL(IF((Section=$C$1),ROW($1:$799)),$A369)),"")</f>
        <v/>
      </c>
      <c r="D369" s="33" t="str">
        <f t="shared" ca="1" si="70"/>
        <v/>
      </c>
      <c r="E369" s="33" t="str">
        <f t="shared" ca="1" si="70"/>
        <v/>
      </c>
      <c r="F369" s="40" t="str">
        <f t="shared" ca="1" si="70"/>
        <v/>
      </c>
      <c r="G369" s="38" t="str">
        <f t="shared" ca="1" si="70"/>
        <v/>
      </c>
      <c r="H369" s="39" t="str">
        <f t="shared" ca="1" si="70"/>
        <v/>
      </c>
      <c r="I369" s="36" t="str">
        <f t="shared" ca="1" si="70"/>
        <v/>
      </c>
      <c r="J369" s="36" t="str">
        <f t="shared" ca="1" si="70"/>
        <v/>
      </c>
      <c r="K369" s="36" t="str">
        <f t="shared" ca="1" si="70"/>
        <v/>
      </c>
      <c r="L369" s="36" t="str">
        <f t="shared" ca="1" si="70"/>
        <v/>
      </c>
      <c r="M369" s="36" t="str">
        <f t="shared" ca="1" si="70"/>
        <v/>
      </c>
      <c r="N369" s="36" t="str">
        <f t="shared" ca="1" si="70"/>
        <v/>
      </c>
      <c r="O369" s="36" t="str">
        <f t="shared" ca="1" si="65"/>
        <v/>
      </c>
      <c r="P369" s="36" t="str">
        <f t="shared" ca="1" si="65"/>
        <v/>
      </c>
      <c r="Q369" s="36" t="str">
        <f t="shared" ca="1" si="65"/>
        <v/>
      </c>
      <c r="R369" s="36" t="str">
        <f t="shared" ca="1" si="65"/>
        <v/>
      </c>
      <c r="S369" s="34" t="str">
        <f t="shared" ca="1" si="65"/>
        <v/>
      </c>
      <c r="T369" s="34" t="str">
        <f t="shared" ca="1" si="65"/>
        <v/>
      </c>
      <c r="U369" s="14" t="str">
        <f t="shared" ca="1" si="68"/>
        <v/>
      </c>
      <c r="V369" s="14" t="str">
        <f t="shared" ca="1" si="68"/>
        <v/>
      </c>
      <c r="W369" s="15" t="str">
        <f t="shared" ca="1" si="71"/>
        <v/>
      </c>
    </row>
    <row r="370" spans="1:23" ht="18.75">
      <c r="A370" s="13">
        <v>368</v>
      </c>
      <c r="B370" s="25" t="str">
        <f t="shared" si="62"/>
        <v/>
      </c>
      <c r="C370" s="36" t="str">
        <f t="array" ref="C370">IFERROR(INDEX(N°_Ins,SMALL(IF((Section=$C$1),ROW($1:$799)),$A370)),"")</f>
        <v/>
      </c>
      <c r="D370" s="33" t="str">
        <f t="shared" ca="1" si="70"/>
        <v/>
      </c>
      <c r="E370" s="33" t="str">
        <f t="shared" ca="1" si="70"/>
        <v/>
      </c>
      <c r="F370" s="40" t="str">
        <f t="shared" ca="1" si="70"/>
        <v/>
      </c>
      <c r="G370" s="38" t="str">
        <f t="shared" ca="1" si="70"/>
        <v/>
      </c>
      <c r="H370" s="39" t="str">
        <f t="shared" ca="1" si="70"/>
        <v/>
      </c>
      <c r="I370" s="36" t="str">
        <f t="shared" ca="1" si="70"/>
        <v/>
      </c>
      <c r="J370" s="36" t="str">
        <f t="shared" ca="1" si="70"/>
        <v/>
      </c>
      <c r="K370" s="36" t="str">
        <f t="shared" ca="1" si="70"/>
        <v/>
      </c>
      <c r="L370" s="36" t="str">
        <f t="shared" ca="1" si="70"/>
        <v/>
      </c>
      <c r="M370" s="36" t="str">
        <f t="shared" ca="1" si="70"/>
        <v/>
      </c>
      <c r="N370" s="36" t="str">
        <f t="shared" ca="1" si="70"/>
        <v/>
      </c>
      <c r="O370" s="36" t="str">
        <f t="shared" ca="1" si="65"/>
        <v/>
      </c>
      <c r="P370" s="36" t="str">
        <f t="shared" ca="1" si="65"/>
        <v/>
      </c>
      <c r="Q370" s="36" t="str">
        <f t="shared" ca="1" si="65"/>
        <v/>
      </c>
      <c r="R370" s="36" t="str">
        <f t="shared" ca="1" si="65"/>
        <v/>
      </c>
      <c r="S370" s="34" t="str">
        <f t="shared" ca="1" si="65"/>
        <v/>
      </c>
      <c r="T370" s="34" t="str">
        <f t="shared" ca="1" si="65"/>
        <v/>
      </c>
      <c r="U370" s="14" t="str">
        <f t="shared" ca="1" si="68"/>
        <v/>
      </c>
      <c r="V370" s="14" t="str">
        <f t="shared" ca="1" si="68"/>
        <v/>
      </c>
      <c r="W370" s="15" t="str">
        <f t="shared" ca="1" si="71"/>
        <v/>
      </c>
    </row>
    <row r="371" spans="1:23" ht="18.75">
      <c r="A371" s="13">
        <v>369</v>
      </c>
      <c r="B371" s="25" t="str">
        <f t="shared" si="62"/>
        <v/>
      </c>
      <c r="C371" s="36" t="str">
        <f t="array" ref="C371">IFERROR(INDEX(N°_Ins,SMALL(IF((Section=$C$1),ROW($1:$799)),$A371)),"")</f>
        <v/>
      </c>
      <c r="D371" s="33" t="str">
        <f t="shared" ca="1" si="70"/>
        <v/>
      </c>
      <c r="E371" s="33" t="str">
        <f t="shared" ca="1" si="70"/>
        <v/>
      </c>
      <c r="F371" s="40" t="str">
        <f t="shared" ca="1" si="70"/>
        <v/>
      </c>
      <c r="G371" s="38" t="str">
        <f t="shared" ca="1" si="70"/>
        <v/>
      </c>
      <c r="H371" s="39" t="str">
        <f t="shared" ca="1" si="70"/>
        <v/>
      </c>
      <c r="I371" s="36" t="str">
        <f t="shared" ca="1" si="70"/>
        <v/>
      </c>
      <c r="J371" s="36" t="str">
        <f t="shared" ca="1" si="70"/>
        <v/>
      </c>
      <c r="K371" s="36" t="str">
        <f t="shared" ca="1" si="70"/>
        <v/>
      </c>
      <c r="L371" s="36" t="str">
        <f t="shared" ca="1" si="70"/>
        <v/>
      </c>
      <c r="M371" s="36" t="str">
        <f t="shared" ca="1" si="70"/>
        <v/>
      </c>
      <c r="N371" s="36" t="str">
        <f t="shared" ca="1" si="70"/>
        <v/>
      </c>
      <c r="O371" s="36" t="str">
        <f t="shared" ca="1" si="65"/>
        <v/>
      </c>
      <c r="P371" s="36" t="str">
        <f t="shared" ca="1" si="65"/>
        <v/>
      </c>
      <c r="Q371" s="36" t="str">
        <f t="shared" ca="1" si="65"/>
        <v/>
      </c>
      <c r="R371" s="36" t="str">
        <f t="shared" ca="1" si="65"/>
        <v/>
      </c>
      <c r="S371" s="34" t="str">
        <f t="shared" ca="1" si="65"/>
        <v/>
      </c>
      <c r="T371" s="34" t="str">
        <f t="shared" ca="1" si="65"/>
        <v/>
      </c>
      <c r="U371" s="14" t="str">
        <f t="shared" ca="1" si="68"/>
        <v/>
      </c>
      <c r="V371" s="14" t="str">
        <f t="shared" ca="1" si="68"/>
        <v/>
      </c>
      <c r="W371" s="15" t="str">
        <f t="shared" ca="1" si="71"/>
        <v/>
      </c>
    </row>
    <row r="372" spans="1:23" ht="18.75">
      <c r="A372" s="13">
        <v>370</v>
      </c>
      <c r="B372" s="25" t="str">
        <f t="shared" si="62"/>
        <v/>
      </c>
      <c r="C372" s="36" t="str">
        <f t="array" ref="C372">IFERROR(INDEX(N°_Ins,SMALL(IF((Section=$C$1),ROW($1:$799)),$A372)),"")</f>
        <v/>
      </c>
      <c r="D372" s="33" t="str">
        <f t="shared" ca="1" si="70"/>
        <v/>
      </c>
      <c r="E372" s="33" t="str">
        <f t="shared" ca="1" si="70"/>
        <v/>
      </c>
      <c r="F372" s="40" t="str">
        <f t="shared" ca="1" si="70"/>
        <v/>
      </c>
      <c r="G372" s="38" t="str">
        <f t="shared" ca="1" si="70"/>
        <v/>
      </c>
      <c r="H372" s="39" t="str">
        <f t="shared" ca="1" si="70"/>
        <v/>
      </c>
      <c r="I372" s="36" t="str">
        <f t="shared" ca="1" si="70"/>
        <v/>
      </c>
      <c r="J372" s="36" t="str">
        <f t="shared" ca="1" si="70"/>
        <v/>
      </c>
      <c r="K372" s="36" t="str">
        <f t="shared" ca="1" si="70"/>
        <v/>
      </c>
      <c r="L372" s="36" t="str">
        <f t="shared" ca="1" si="70"/>
        <v/>
      </c>
      <c r="M372" s="36" t="str">
        <f t="shared" ca="1" si="70"/>
        <v/>
      </c>
      <c r="N372" s="36" t="str">
        <f t="shared" ca="1" si="70"/>
        <v/>
      </c>
      <c r="O372" s="36" t="str">
        <f t="shared" ca="1" si="65"/>
        <v/>
      </c>
      <c r="P372" s="36" t="str">
        <f t="shared" ca="1" si="65"/>
        <v/>
      </c>
      <c r="Q372" s="36" t="str">
        <f t="shared" ca="1" si="65"/>
        <v/>
      </c>
      <c r="R372" s="36" t="str">
        <f t="shared" ca="1" si="65"/>
        <v/>
      </c>
      <c r="S372" s="34" t="str">
        <f t="shared" ca="1" si="65"/>
        <v/>
      </c>
      <c r="T372" s="34" t="str">
        <f t="shared" ca="1" si="65"/>
        <v/>
      </c>
      <c r="U372" s="14" t="str">
        <f t="shared" ca="1" si="68"/>
        <v/>
      </c>
      <c r="V372" s="14" t="str">
        <f t="shared" ca="1" si="68"/>
        <v/>
      </c>
      <c r="W372" s="15" t="str">
        <f t="shared" ca="1" si="71"/>
        <v/>
      </c>
    </row>
    <row r="373" spans="1:23" ht="18.75">
      <c r="A373" s="13">
        <v>371</v>
      </c>
      <c r="B373" s="25" t="str">
        <f t="shared" si="62"/>
        <v/>
      </c>
      <c r="C373" s="36" t="str">
        <f t="array" ref="C373">IFERROR(INDEX(N°_Ins,SMALL(IF((Section=$C$1),ROW($1:$799)),$A373)),"")</f>
        <v/>
      </c>
      <c r="D373" s="33" t="str">
        <f t="shared" ca="1" si="70"/>
        <v/>
      </c>
      <c r="E373" s="33" t="str">
        <f t="shared" ca="1" si="70"/>
        <v/>
      </c>
      <c r="F373" s="40" t="str">
        <f t="shared" ca="1" si="70"/>
        <v/>
      </c>
      <c r="G373" s="38" t="str">
        <f t="shared" ca="1" si="70"/>
        <v/>
      </c>
      <c r="H373" s="39" t="str">
        <f t="shared" ca="1" si="70"/>
        <v/>
      </c>
      <c r="I373" s="36" t="str">
        <f t="shared" ca="1" si="70"/>
        <v/>
      </c>
      <c r="J373" s="36" t="str">
        <f t="shared" ca="1" si="70"/>
        <v/>
      </c>
      <c r="K373" s="36" t="str">
        <f t="shared" ca="1" si="70"/>
        <v/>
      </c>
      <c r="L373" s="36" t="str">
        <f t="shared" ca="1" si="70"/>
        <v/>
      </c>
      <c r="M373" s="36" t="str">
        <f t="shared" ca="1" si="70"/>
        <v/>
      </c>
      <c r="N373" s="36" t="str">
        <f t="shared" ca="1" si="70"/>
        <v/>
      </c>
      <c r="O373" s="36" t="str">
        <f t="shared" ca="1" si="65"/>
        <v/>
      </c>
      <c r="P373" s="36" t="str">
        <f t="shared" ca="1" si="65"/>
        <v/>
      </c>
      <c r="Q373" s="36" t="str">
        <f t="shared" ca="1" si="65"/>
        <v/>
      </c>
      <c r="R373" s="36" t="str">
        <f t="shared" ca="1" si="65"/>
        <v/>
      </c>
      <c r="S373" s="34" t="str">
        <f t="shared" ca="1" si="65"/>
        <v/>
      </c>
      <c r="T373" s="34" t="str">
        <f t="shared" ca="1" si="65"/>
        <v/>
      </c>
      <c r="U373" s="14" t="str">
        <f t="shared" ca="1" si="68"/>
        <v/>
      </c>
      <c r="V373" s="14" t="str">
        <f t="shared" ca="1" si="68"/>
        <v/>
      </c>
      <c r="W373" s="15" t="str">
        <f t="shared" ca="1" si="71"/>
        <v/>
      </c>
    </row>
    <row r="374" spans="1:23" ht="18.75">
      <c r="A374" s="13">
        <v>372</v>
      </c>
      <c r="B374" s="25" t="str">
        <f t="shared" si="62"/>
        <v/>
      </c>
      <c r="C374" s="36" t="str">
        <f t="array" ref="C374">IFERROR(INDEX(N°_Ins,SMALL(IF((Section=$C$1),ROW($1:$799)),$A374)),"")</f>
        <v/>
      </c>
      <c r="D374" s="33" t="str">
        <f t="shared" ca="1" si="70"/>
        <v/>
      </c>
      <c r="E374" s="33" t="str">
        <f t="shared" ca="1" si="70"/>
        <v/>
      </c>
      <c r="F374" s="40" t="str">
        <f t="shared" ca="1" si="70"/>
        <v/>
      </c>
      <c r="G374" s="38" t="str">
        <f t="shared" ca="1" si="70"/>
        <v/>
      </c>
      <c r="H374" s="39" t="str">
        <f t="shared" ca="1" si="70"/>
        <v/>
      </c>
      <c r="I374" s="36" t="str">
        <f t="shared" ca="1" si="70"/>
        <v/>
      </c>
      <c r="J374" s="36" t="str">
        <f t="shared" ca="1" si="70"/>
        <v/>
      </c>
      <c r="K374" s="36" t="str">
        <f t="shared" ca="1" si="70"/>
        <v/>
      </c>
      <c r="L374" s="36" t="str">
        <f t="shared" ca="1" si="70"/>
        <v/>
      </c>
      <c r="M374" s="36" t="str">
        <f t="shared" ca="1" si="70"/>
        <v/>
      </c>
      <c r="N374" s="36" t="str">
        <f t="shared" ca="1" si="70"/>
        <v/>
      </c>
      <c r="O374" s="36" t="str">
        <f t="shared" ca="1" si="65"/>
        <v/>
      </c>
      <c r="P374" s="36" t="str">
        <f t="shared" ca="1" si="65"/>
        <v/>
      </c>
      <c r="Q374" s="36" t="str">
        <f t="shared" ca="1" si="65"/>
        <v/>
      </c>
      <c r="R374" s="36" t="str">
        <f t="shared" ca="1" si="65"/>
        <v/>
      </c>
      <c r="S374" s="34" t="str">
        <f t="shared" ca="1" si="65"/>
        <v/>
      </c>
      <c r="T374" s="34" t="str">
        <f t="shared" ca="1" si="65"/>
        <v/>
      </c>
      <c r="U374" s="14" t="str">
        <f t="shared" ca="1" si="68"/>
        <v/>
      </c>
      <c r="V374" s="14" t="str">
        <f t="shared" ca="1" si="68"/>
        <v/>
      </c>
      <c r="W374" s="15" t="str">
        <f t="shared" ca="1" si="71"/>
        <v/>
      </c>
    </row>
    <row r="375" spans="1:23" ht="18.75">
      <c r="A375" s="13">
        <v>373</v>
      </c>
      <c r="B375" s="25" t="str">
        <f t="shared" si="62"/>
        <v/>
      </c>
      <c r="C375" s="36" t="str">
        <f t="array" ref="C375">IFERROR(INDEX(N°_Ins,SMALL(IF((Section=$C$1),ROW($1:$799)),$A375)),"")</f>
        <v/>
      </c>
      <c r="D375" s="33" t="str">
        <f t="shared" ca="1" si="70"/>
        <v/>
      </c>
      <c r="E375" s="33" t="str">
        <f t="shared" ca="1" si="70"/>
        <v/>
      </c>
      <c r="F375" s="40" t="str">
        <f t="shared" ca="1" si="70"/>
        <v/>
      </c>
      <c r="G375" s="38" t="str">
        <f t="shared" ca="1" si="70"/>
        <v/>
      </c>
      <c r="H375" s="39" t="str">
        <f t="shared" ca="1" si="70"/>
        <v/>
      </c>
      <c r="I375" s="36" t="str">
        <f t="shared" ca="1" si="70"/>
        <v/>
      </c>
      <c r="J375" s="36" t="str">
        <f t="shared" ca="1" si="70"/>
        <v/>
      </c>
      <c r="K375" s="36" t="str">
        <f t="shared" ca="1" si="70"/>
        <v/>
      </c>
      <c r="L375" s="36" t="str">
        <f t="shared" ca="1" si="70"/>
        <v/>
      </c>
      <c r="M375" s="36" t="str">
        <f t="shared" ca="1" si="70"/>
        <v/>
      </c>
      <c r="N375" s="36" t="str">
        <f t="shared" ca="1" si="70"/>
        <v/>
      </c>
      <c r="O375" s="36" t="str">
        <f t="shared" ca="1" si="65"/>
        <v/>
      </c>
      <c r="P375" s="36" t="str">
        <f t="shared" ca="1" si="65"/>
        <v/>
      </c>
      <c r="Q375" s="36" t="str">
        <f t="shared" ca="1" si="65"/>
        <v/>
      </c>
      <c r="R375" s="36" t="str">
        <f t="shared" ca="1" si="65"/>
        <v/>
      </c>
      <c r="S375" s="34" t="str">
        <f t="shared" ca="1" si="65"/>
        <v/>
      </c>
      <c r="T375" s="34" t="str">
        <f t="shared" ca="1" si="65"/>
        <v/>
      </c>
      <c r="U375" s="14" t="str">
        <f t="shared" ca="1" si="68"/>
        <v/>
      </c>
      <c r="V375" s="14" t="str">
        <f t="shared" ca="1" si="68"/>
        <v/>
      </c>
      <c r="W375" s="15" t="str">
        <f t="shared" ca="1" si="71"/>
        <v/>
      </c>
    </row>
    <row r="376" spans="1:23" ht="18.75">
      <c r="A376" s="13">
        <v>374</v>
      </c>
      <c r="B376" s="25" t="str">
        <f t="shared" si="62"/>
        <v/>
      </c>
      <c r="C376" s="36" t="str">
        <f t="array" ref="C376">IFERROR(INDEX(N°_Ins,SMALL(IF((Section=$C$1),ROW($1:$799)),$A376)),"")</f>
        <v/>
      </c>
      <c r="D376" s="33" t="str">
        <f t="shared" ca="1" si="70"/>
        <v/>
      </c>
      <c r="E376" s="33" t="str">
        <f t="shared" ca="1" si="70"/>
        <v/>
      </c>
      <c r="F376" s="40" t="str">
        <f t="shared" ca="1" si="70"/>
        <v/>
      </c>
      <c r="G376" s="38" t="str">
        <f t="shared" ca="1" si="70"/>
        <v/>
      </c>
      <c r="H376" s="39" t="str">
        <f t="shared" ca="1" si="70"/>
        <v/>
      </c>
      <c r="I376" s="36" t="str">
        <f t="shared" ca="1" si="70"/>
        <v/>
      </c>
      <c r="J376" s="36" t="str">
        <f t="shared" ca="1" si="70"/>
        <v/>
      </c>
      <c r="K376" s="36" t="str">
        <f t="shared" ca="1" si="70"/>
        <v/>
      </c>
      <c r="L376" s="36" t="str">
        <f t="shared" ca="1" si="70"/>
        <v/>
      </c>
      <c r="M376" s="36" t="str">
        <f t="shared" ca="1" si="70"/>
        <v/>
      </c>
      <c r="N376" s="36" t="str">
        <f t="shared" ca="1" si="70"/>
        <v/>
      </c>
      <c r="O376" s="36" t="str">
        <f t="shared" ca="1" si="65"/>
        <v/>
      </c>
      <c r="P376" s="36" t="str">
        <f t="shared" ca="1" si="65"/>
        <v/>
      </c>
      <c r="Q376" s="36" t="str">
        <f t="shared" ca="1" si="65"/>
        <v/>
      </c>
      <c r="R376" s="36" t="str">
        <f t="shared" ca="1" si="65"/>
        <v/>
      </c>
      <c r="S376" s="34" t="str">
        <f t="shared" ca="1" si="65"/>
        <v/>
      </c>
      <c r="T376" s="34" t="str">
        <f t="shared" ca="1" si="65"/>
        <v/>
      </c>
      <c r="U376" s="14" t="str">
        <f t="shared" ca="1" si="68"/>
        <v/>
      </c>
      <c r="V376" s="14" t="str">
        <f t="shared" ca="1" si="68"/>
        <v/>
      </c>
      <c r="W376" s="15" t="str">
        <f t="shared" ca="1" si="71"/>
        <v/>
      </c>
    </row>
    <row r="377" spans="1:23" ht="18.75">
      <c r="A377" s="13">
        <v>375</v>
      </c>
      <c r="B377" s="25" t="str">
        <f t="shared" si="62"/>
        <v/>
      </c>
      <c r="C377" s="36" t="str">
        <f t="array" ref="C377">IFERROR(INDEX(N°_Ins,SMALL(IF((Section=$C$1),ROW($1:$799)),$A377)),"")</f>
        <v/>
      </c>
      <c r="D377" s="33" t="str">
        <f t="shared" ca="1" si="70"/>
        <v/>
      </c>
      <c r="E377" s="33" t="str">
        <f t="shared" ca="1" si="70"/>
        <v/>
      </c>
      <c r="F377" s="40" t="str">
        <f t="shared" ca="1" si="70"/>
        <v/>
      </c>
      <c r="G377" s="38" t="str">
        <f t="shared" ca="1" si="70"/>
        <v/>
      </c>
      <c r="H377" s="39" t="str">
        <f t="shared" ca="1" si="70"/>
        <v/>
      </c>
      <c r="I377" s="36" t="str">
        <f t="shared" ca="1" si="70"/>
        <v/>
      </c>
      <c r="J377" s="36" t="str">
        <f t="shared" ca="1" si="70"/>
        <v/>
      </c>
      <c r="K377" s="36" t="str">
        <f t="shared" ca="1" si="70"/>
        <v/>
      </c>
      <c r="L377" s="36" t="str">
        <f t="shared" ca="1" si="70"/>
        <v/>
      </c>
      <c r="M377" s="36" t="str">
        <f t="shared" ca="1" si="70"/>
        <v/>
      </c>
      <c r="N377" s="36" t="str">
        <f t="shared" ca="1" si="70"/>
        <v/>
      </c>
      <c r="O377" s="36" t="str">
        <f t="shared" ca="1" si="65"/>
        <v/>
      </c>
      <c r="P377" s="36" t="str">
        <f t="shared" ca="1" si="65"/>
        <v/>
      </c>
      <c r="Q377" s="36" t="str">
        <f t="shared" ca="1" si="65"/>
        <v/>
      </c>
      <c r="R377" s="36" t="str">
        <f t="shared" ca="1" si="65"/>
        <v/>
      </c>
      <c r="S377" s="34" t="str">
        <f t="shared" ca="1" si="65"/>
        <v/>
      </c>
      <c r="T377" s="34" t="str">
        <f t="shared" ca="1" si="65"/>
        <v/>
      </c>
      <c r="U377" s="14" t="str">
        <f t="shared" ca="1" si="68"/>
        <v/>
      </c>
      <c r="V377" s="14" t="str">
        <f t="shared" ca="1" si="68"/>
        <v/>
      </c>
      <c r="W377" s="15" t="str">
        <f t="shared" ca="1" si="71"/>
        <v/>
      </c>
    </row>
    <row r="378" spans="1:23" ht="18.75">
      <c r="A378" s="13">
        <v>376</v>
      </c>
      <c r="B378" s="25" t="str">
        <f t="shared" si="62"/>
        <v/>
      </c>
      <c r="C378" s="36" t="str">
        <f t="array" ref="C378">IFERROR(INDEX(N°_Ins,SMALL(IF((Section=$C$1),ROW($1:$799)),$A378)),"")</f>
        <v/>
      </c>
      <c r="D378" s="33" t="str">
        <f t="shared" ca="1" si="70"/>
        <v/>
      </c>
      <c r="E378" s="33" t="str">
        <f t="shared" ca="1" si="70"/>
        <v/>
      </c>
      <c r="F378" s="40" t="str">
        <f t="shared" ca="1" si="70"/>
        <v/>
      </c>
      <c r="G378" s="38" t="str">
        <f t="shared" ca="1" si="70"/>
        <v/>
      </c>
      <c r="H378" s="39" t="str">
        <f t="shared" ca="1" si="70"/>
        <v/>
      </c>
      <c r="I378" s="36" t="str">
        <f t="shared" ca="1" si="70"/>
        <v/>
      </c>
      <c r="J378" s="36" t="str">
        <f t="shared" ca="1" si="70"/>
        <v/>
      </c>
      <c r="K378" s="36" t="str">
        <f t="shared" ca="1" si="70"/>
        <v/>
      </c>
      <c r="L378" s="36" t="str">
        <f t="shared" ca="1" si="70"/>
        <v/>
      </c>
      <c r="M378" s="36" t="str">
        <f t="shared" ca="1" si="70"/>
        <v/>
      </c>
      <c r="N378" s="36" t="str">
        <f t="shared" ca="1" si="70"/>
        <v/>
      </c>
      <c r="O378" s="36" t="str">
        <f t="shared" ca="1" si="65"/>
        <v/>
      </c>
      <c r="P378" s="36" t="str">
        <f t="shared" ca="1" si="65"/>
        <v/>
      </c>
      <c r="Q378" s="36" t="str">
        <f t="shared" ca="1" si="65"/>
        <v/>
      </c>
      <c r="R378" s="36" t="str">
        <f ca="1">IF($C378="","",INDIRECT(ADDRESS(MATCH($C378,N°_Ins,0)+2,COLUMN()+2,3,1,"inscription"),1))</f>
        <v/>
      </c>
      <c r="S378" s="34" t="str">
        <f ca="1">IF($C378="","",INDIRECT(ADDRESS(MATCH($C378,N°_Ins,0)+2,COLUMN()+2,3,1,"inscription"),1))</f>
        <v/>
      </c>
      <c r="T378" s="34" t="str">
        <f ca="1">IF($C378="","",INDIRECT(ADDRESS(MATCH($C378,N°_Ins,0)+2,COLUMN()+2,3,1,"inscription"),1))</f>
        <v/>
      </c>
      <c r="U378" s="14" t="str">
        <f t="shared" ca="1" si="68"/>
        <v/>
      </c>
      <c r="V378" s="14" t="str">
        <f t="shared" ca="1" si="68"/>
        <v/>
      </c>
      <c r="W378" s="15" t="str">
        <f t="shared" ca="1" si="71"/>
        <v/>
      </c>
    </row>
    <row r="379" spans="1:23" ht="18.75">
      <c r="A379" s="13">
        <v>377</v>
      </c>
      <c r="B379" s="25" t="str">
        <f t="shared" si="62"/>
        <v/>
      </c>
      <c r="C379" s="36" t="str">
        <f t="array" ref="C379">IFERROR(INDEX(N°_Ins,SMALL(IF((Section=$C$1),ROW($1:$799)),$A379)),"")</f>
        <v/>
      </c>
      <c r="D379" s="33" t="str">
        <f t="shared" ca="1" si="70"/>
        <v/>
      </c>
      <c r="E379" s="33" t="str">
        <f t="shared" ca="1" si="70"/>
        <v/>
      </c>
      <c r="F379" s="40" t="str">
        <f t="shared" ca="1" si="70"/>
        <v/>
      </c>
      <c r="G379" s="38" t="str">
        <f t="shared" ca="1" si="70"/>
        <v/>
      </c>
      <c r="H379" s="39" t="str">
        <f t="shared" ca="1" si="70"/>
        <v/>
      </c>
      <c r="I379" s="36" t="str">
        <f t="shared" ca="1" si="70"/>
        <v/>
      </c>
      <c r="J379" s="36" t="str">
        <f t="shared" ca="1" si="70"/>
        <v/>
      </c>
      <c r="K379" s="36" t="str">
        <f t="shared" ca="1" si="70"/>
        <v/>
      </c>
      <c r="L379" s="36" t="str">
        <f t="shared" ca="1" si="70"/>
        <v/>
      </c>
      <c r="M379" s="36" t="str">
        <f t="shared" ca="1" si="70"/>
        <v/>
      </c>
      <c r="N379" s="36" t="str">
        <f t="shared" ca="1" si="70"/>
        <v/>
      </c>
      <c r="O379" s="36" t="str">
        <f t="shared" ref="O379:V419" ca="1" si="72">IF($C379="","",INDIRECT(ADDRESS(MATCH($C379,N°_Ins,0)+2,COLUMN()+2,3,1,"inscription"),1))</f>
        <v/>
      </c>
      <c r="P379" s="36" t="str">
        <f t="shared" ca="1" si="72"/>
        <v/>
      </c>
      <c r="Q379" s="36" t="str">
        <f t="shared" ca="1" si="72"/>
        <v/>
      </c>
      <c r="R379" s="36" t="str">
        <f t="shared" ca="1" si="72"/>
        <v/>
      </c>
      <c r="S379" s="34" t="str">
        <f t="shared" ca="1" si="72"/>
        <v/>
      </c>
      <c r="T379" s="34" t="str">
        <f t="shared" ca="1" si="72"/>
        <v/>
      </c>
      <c r="U379" s="14" t="str">
        <f t="shared" ca="1" si="68"/>
        <v/>
      </c>
      <c r="V379" s="14" t="str">
        <f t="shared" ca="1" si="68"/>
        <v/>
      </c>
      <c r="W379" s="15" t="str">
        <f t="shared" ca="1" si="71"/>
        <v/>
      </c>
    </row>
    <row r="380" spans="1:23" ht="18.75">
      <c r="A380" s="13">
        <v>378</v>
      </c>
      <c r="B380" s="25" t="str">
        <f t="shared" si="62"/>
        <v/>
      </c>
      <c r="C380" s="36" t="str">
        <f t="array" ref="C380">IFERROR(INDEX(N°_Ins,SMALL(IF((Section=$C$1),ROW($1:$799)),$A380)),"")</f>
        <v/>
      </c>
      <c r="D380" s="33" t="str">
        <f t="shared" ca="1" si="70"/>
        <v/>
      </c>
      <c r="E380" s="33" t="str">
        <f t="shared" ca="1" si="70"/>
        <v/>
      </c>
      <c r="F380" s="40" t="str">
        <f t="shared" ca="1" si="70"/>
        <v/>
      </c>
      <c r="G380" s="38" t="str">
        <f t="shared" ca="1" si="70"/>
        <v/>
      </c>
      <c r="H380" s="39" t="str">
        <f t="shared" ca="1" si="70"/>
        <v/>
      </c>
      <c r="I380" s="36" t="str">
        <f t="shared" ca="1" si="70"/>
        <v/>
      </c>
      <c r="J380" s="36" t="str">
        <f t="shared" ca="1" si="70"/>
        <v/>
      </c>
      <c r="K380" s="36" t="str">
        <f t="shared" ca="1" si="70"/>
        <v/>
      </c>
      <c r="L380" s="36" t="str">
        <f t="shared" ca="1" si="70"/>
        <v/>
      </c>
      <c r="M380" s="36" t="str">
        <f t="shared" ca="1" si="70"/>
        <v/>
      </c>
      <c r="N380" s="36" t="str">
        <f t="shared" ca="1" si="70"/>
        <v/>
      </c>
      <c r="O380" s="36" t="str">
        <f t="shared" ca="1" si="72"/>
        <v/>
      </c>
      <c r="P380" s="36" t="str">
        <f t="shared" ca="1" si="72"/>
        <v/>
      </c>
      <c r="Q380" s="36" t="str">
        <f t="shared" ca="1" si="72"/>
        <v/>
      </c>
      <c r="R380" s="36" t="str">
        <f t="shared" ca="1" si="72"/>
        <v/>
      </c>
      <c r="S380" s="34" t="str">
        <f t="shared" ca="1" si="72"/>
        <v/>
      </c>
      <c r="T380" s="34" t="str">
        <f t="shared" ca="1" si="72"/>
        <v/>
      </c>
      <c r="U380" s="14" t="str">
        <f t="shared" ca="1" si="68"/>
        <v/>
      </c>
      <c r="V380" s="14" t="str">
        <f t="shared" ca="1" si="68"/>
        <v/>
      </c>
      <c r="W380" s="15" t="str">
        <f t="shared" ca="1" si="71"/>
        <v/>
      </c>
    </row>
    <row r="381" spans="1:23" ht="18.75">
      <c r="A381" s="13">
        <v>379</v>
      </c>
      <c r="B381" s="25" t="str">
        <f t="shared" si="62"/>
        <v/>
      </c>
      <c r="C381" s="36" t="str">
        <f t="array" ref="C381">IFERROR(INDEX(N°_Ins,SMALL(IF((Section=$C$1),ROW($1:$799)),$A381)),"")</f>
        <v/>
      </c>
      <c r="D381" s="33" t="str">
        <f t="shared" ca="1" si="70"/>
        <v/>
      </c>
      <c r="E381" s="33" t="str">
        <f t="shared" ca="1" si="70"/>
        <v/>
      </c>
      <c r="F381" s="40" t="str">
        <f t="shared" ca="1" si="70"/>
        <v/>
      </c>
      <c r="G381" s="38" t="str">
        <f t="shared" ca="1" si="70"/>
        <v/>
      </c>
      <c r="H381" s="39" t="str">
        <f t="shared" ca="1" si="70"/>
        <v/>
      </c>
      <c r="I381" s="36" t="str">
        <f t="shared" ca="1" si="70"/>
        <v/>
      </c>
      <c r="J381" s="36" t="str">
        <f t="shared" ca="1" si="70"/>
        <v/>
      </c>
      <c r="K381" s="36" t="str">
        <f t="shared" ca="1" si="70"/>
        <v/>
      </c>
      <c r="L381" s="36" t="str">
        <f t="shared" ca="1" si="70"/>
        <v/>
      </c>
      <c r="M381" s="36" t="str">
        <f t="shared" ca="1" si="70"/>
        <v/>
      </c>
      <c r="N381" s="36" t="str">
        <f t="shared" ca="1" si="70"/>
        <v/>
      </c>
      <c r="O381" s="36" t="str">
        <f t="shared" ca="1" si="72"/>
        <v/>
      </c>
      <c r="P381" s="36" t="str">
        <f t="shared" ca="1" si="72"/>
        <v/>
      </c>
      <c r="Q381" s="36" t="str">
        <f t="shared" ca="1" si="72"/>
        <v/>
      </c>
      <c r="R381" s="36" t="str">
        <f t="shared" ca="1" si="72"/>
        <v/>
      </c>
      <c r="S381" s="34" t="str">
        <f t="shared" ca="1" si="72"/>
        <v/>
      </c>
      <c r="T381" s="34" t="str">
        <f t="shared" ca="1" si="72"/>
        <v/>
      </c>
      <c r="U381" s="14" t="str">
        <f t="shared" ca="1" si="68"/>
        <v/>
      </c>
      <c r="V381" s="14" t="str">
        <f t="shared" ca="1" si="68"/>
        <v/>
      </c>
      <c r="W381" s="15" t="str">
        <f t="shared" ca="1" si="71"/>
        <v/>
      </c>
    </row>
    <row r="382" spans="1:23" ht="18.75">
      <c r="A382" s="13">
        <v>380</v>
      </c>
      <c r="B382" s="25" t="str">
        <f t="shared" si="62"/>
        <v/>
      </c>
      <c r="C382" s="36" t="str">
        <f t="array" ref="C382">IFERROR(INDEX(N°_Ins,SMALL(IF((Section=$C$1),ROW($1:$799)),$A382)),"")</f>
        <v/>
      </c>
      <c r="D382" s="33" t="str">
        <f t="shared" ca="1" si="70"/>
        <v/>
      </c>
      <c r="E382" s="33" t="str">
        <f t="shared" ca="1" si="70"/>
        <v/>
      </c>
      <c r="F382" s="40" t="str">
        <f t="shared" ca="1" si="70"/>
        <v/>
      </c>
      <c r="G382" s="38" t="str">
        <f t="shared" ca="1" si="70"/>
        <v/>
      </c>
      <c r="H382" s="39" t="str">
        <f t="shared" ca="1" si="70"/>
        <v/>
      </c>
      <c r="I382" s="36" t="str">
        <f t="shared" ca="1" si="70"/>
        <v/>
      </c>
      <c r="J382" s="36" t="str">
        <f t="shared" ca="1" si="70"/>
        <v/>
      </c>
      <c r="K382" s="36" t="str">
        <f t="shared" ca="1" si="70"/>
        <v/>
      </c>
      <c r="L382" s="36" t="str">
        <f t="shared" ca="1" si="70"/>
        <v/>
      </c>
      <c r="M382" s="36" t="str">
        <f t="shared" ca="1" si="70"/>
        <v/>
      </c>
      <c r="N382" s="36" t="str">
        <f t="shared" ca="1" si="70"/>
        <v/>
      </c>
      <c r="O382" s="36" t="str">
        <f t="shared" ca="1" si="72"/>
        <v/>
      </c>
      <c r="P382" s="36" t="str">
        <f t="shared" ca="1" si="72"/>
        <v/>
      </c>
      <c r="Q382" s="36" t="str">
        <f t="shared" ca="1" si="72"/>
        <v/>
      </c>
      <c r="R382" s="36" t="str">
        <f t="shared" ca="1" si="72"/>
        <v/>
      </c>
      <c r="S382" s="34" t="str">
        <f t="shared" ca="1" si="72"/>
        <v/>
      </c>
      <c r="T382" s="34" t="str">
        <f t="shared" ca="1" si="72"/>
        <v/>
      </c>
      <c r="U382" s="14" t="str">
        <f t="shared" ca="1" si="68"/>
        <v/>
      </c>
      <c r="V382" s="14" t="str">
        <f t="shared" ca="1" si="68"/>
        <v/>
      </c>
      <c r="W382" s="15" t="str">
        <f t="shared" ca="1" si="71"/>
        <v/>
      </c>
    </row>
    <row r="383" spans="1:23" ht="18.75">
      <c r="A383" s="13">
        <v>381</v>
      </c>
      <c r="B383" s="25" t="str">
        <f t="shared" si="62"/>
        <v/>
      </c>
      <c r="C383" s="36" t="str">
        <f t="array" ref="C383">IFERROR(INDEX(N°_Ins,SMALL(IF((Section=$C$1),ROW($1:$799)),$A383)),"")</f>
        <v/>
      </c>
      <c r="D383" s="33" t="str">
        <f t="shared" ca="1" si="70"/>
        <v/>
      </c>
      <c r="E383" s="33" t="str">
        <f t="shared" ca="1" si="70"/>
        <v/>
      </c>
      <c r="F383" s="40" t="str">
        <f t="shared" ca="1" si="70"/>
        <v/>
      </c>
      <c r="G383" s="38" t="str">
        <f t="shared" ca="1" si="70"/>
        <v/>
      </c>
      <c r="H383" s="39" t="str">
        <f t="shared" ca="1" si="70"/>
        <v/>
      </c>
      <c r="I383" s="36" t="str">
        <f t="shared" ca="1" si="70"/>
        <v/>
      </c>
      <c r="J383" s="36" t="str">
        <f t="shared" ca="1" si="70"/>
        <v/>
      </c>
      <c r="K383" s="36" t="str">
        <f t="shared" ca="1" si="70"/>
        <v/>
      </c>
      <c r="L383" s="36" t="str">
        <f t="shared" ca="1" si="70"/>
        <v/>
      </c>
      <c r="M383" s="36" t="str">
        <f t="shared" ca="1" si="70"/>
        <v/>
      </c>
      <c r="N383" s="36" t="str">
        <f t="shared" ca="1" si="70"/>
        <v/>
      </c>
      <c r="O383" s="36" t="str">
        <f t="shared" ca="1" si="72"/>
        <v/>
      </c>
      <c r="P383" s="36" t="str">
        <f t="shared" ca="1" si="72"/>
        <v/>
      </c>
      <c r="Q383" s="36" t="str">
        <f t="shared" ca="1" si="72"/>
        <v/>
      </c>
      <c r="R383" s="36" t="str">
        <f t="shared" ca="1" si="72"/>
        <v/>
      </c>
      <c r="S383" s="34" t="str">
        <f t="shared" ca="1" si="72"/>
        <v/>
      </c>
      <c r="T383" s="34" t="str">
        <f t="shared" ca="1" si="72"/>
        <v/>
      </c>
      <c r="U383" s="14" t="str">
        <f t="shared" ca="1" si="68"/>
        <v/>
      </c>
      <c r="V383" s="14" t="str">
        <f t="shared" ca="1" si="68"/>
        <v/>
      </c>
      <c r="W383" s="15" t="str">
        <f t="shared" ca="1" si="71"/>
        <v/>
      </c>
    </row>
    <row r="384" spans="1:23" ht="18.75">
      <c r="A384" s="13">
        <v>382</v>
      </c>
      <c r="B384" s="25" t="str">
        <f t="shared" si="62"/>
        <v/>
      </c>
      <c r="C384" s="36" t="str">
        <f t="array" ref="C384">IFERROR(INDEX(N°_Ins,SMALL(IF((Section=$C$1),ROW($1:$799)),$A384)),"")</f>
        <v/>
      </c>
      <c r="D384" s="33" t="str">
        <f t="shared" ca="1" si="70"/>
        <v/>
      </c>
      <c r="E384" s="33" t="str">
        <f t="shared" ca="1" si="70"/>
        <v/>
      </c>
      <c r="F384" s="40" t="str">
        <f t="shared" ref="F384:N384" ca="1" si="73">IF($C384="","",INDIRECT(ADDRESS(MATCH($C384,N°_Ins,0)+2,COLUMN()+1,3,1,"inscription"),1))</f>
        <v/>
      </c>
      <c r="G384" s="38" t="str">
        <f t="shared" ca="1" si="73"/>
        <v/>
      </c>
      <c r="H384" s="39" t="str">
        <f t="shared" ca="1" si="73"/>
        <v/>
      </c>
      <c r="I384" s="36" t="str">
        <f t="shared" ca="1" si="73"/>
        <v/>
      </c>
      <c r="J384" s="36" t="str">
        <f t="shared" ca="1" si="73"/>
        <v/>
      </c>
      <c r="K384" s="36" t="str">
        <f t="shared" ca="1" si="73"/>
        <v/>
      </c>
      <c r="L384" s="36" t="str">
        <f t="shared" ca="1" si="73"/>
        <v/>
      </c>
      <c r="M384" s="36" t="str">
        <f t="shared" ca="1" si="73"/>
        <v/>
      </c>
      <c r="N384" s="36" t="str">
        <f t="shared" ca="1" si="73"/>
        <v/>
      </c>
      <c r="O384" s="36" t="str">
        <f t="shared" ca="1" si="72"/>
        <v/>
      </c>
      <c r="P384" s="36" t="str">
        <f t="shared" ca="1" si="72"/>
        <v/>
      </c>
      <c r="Q384" s="36" t="str">
        <f t="shared" ca="1" si="72"/>
        <v/>
      </c>
      <c r="R384" s="36" t="str">
        <f t="shared" ca="1" si="72"/>
        <v/>
      </c>
      <c r="S384" s="34" t="str">
        <f t="shared" ca="1" si="72"/>
        <v/>
      </c>
      <c r="T384" s="34" t="str">
        <f t="shared" ca="1" si="72"/>
        <v/>
      </c>
      <c r="U384" s="14" t="str">
        <f t="shared" ca="1" si="68"/>
        <v/>
      </c>
      <c r="V384" s="14" t="str">
        <f t="shared" ca="1" si="68"/>
        <v/>
      </c>
      <c r="W384" s="15" t="str">
        <f t="shared" ref="W384:W403" ca="1" si="74">IF($C384="","",INDIRECT(ADDRESS(MATCH($C384,N°_Ins,0)+2,COLUMN()-2,3,1,"inscription"),1))</f>
        <v/>
      </c>
    </row>
    <row r="385" spans="1:23" ht="18.75">
      <c r="A385" s="13">
        <v>383</v>
      </c>
      <c r="B385" s="25" t="str">
        <f t="shared" si="62"/>
        <v/>
      </c>
      <c r="C385" s="36" t="str">
        <f t="array" ref="C385">IFERROR(INDEX(N°_Ins,SMALL(IF((Section=$C$1),ROW($1:$799)),$A385)),"")</f>
        <v/>
      </c>
      <c r="D385" s="33" t="str">
        <f t="shared" ref="D385:N408" ca="1" si="75">IF($C385="","",INDIRECT(ADDRESS(MATCH($C385,N°_Ins,0)+2,COLUMN()+1,3,1,"inscription"),1))</f>
        <v/>
      </c>
      <c r="E385" s="33" t="str">
        <f t="shared" ca="1" si="75"/>
        <v/>
      </c>
      <c r="F385" s="40" t="str">
        <f t="shared" ca="1" si="75"/>
        <v/>
      </c>
      <c r="G385" s="38" t="str">
        <f t="shared" ca="1" si="75"/>
        <v/>
      </c>
      <c r="H385" s="39" t="str">
        <f t="shared" ca="1" si="75"/>
        <v/>
      </c>
      <c r="I385" s="36" t="str">
        <f t="shared" ca="1" si="75"/>
        <v/>
      </c>
      <c r="J385" s="36" t="str">
        <f t="shared" ca="1" si="75"/>
        <v/>
      </c>
      <c r="K385" s="36" t="str">
        <f t="shared" ca="1" si="75"/>
        <v/>
      </c>
      <c r="L385" s="36" t="str">
        <f t="shared" ca="1" si="75"/>
        <v/>
      </c>
      <c r="M385" s="36" t="str">
        <f t="shared" ca="1" si="75"/>
        <v/>
      </c>
      <c r="N385" s="36" t="str">
        <f t="shared" ca="1" si="75"/>
        <v/>
      </c>
      <c r="O385" s="36" t="str">
        <f t="shared" ca="1" si="72"/>
        <v/>
      </c>
      <c r="P385" s="36" t="str">
        <f t="shared" ca="1" si="72"/>
        <v/>
      </c>
      <c r="Q385" s="36" t="str">
        <f t="shared" ca="1" si="72"/>
        <v/>
      </c>
      <c r="R385" s="36" t="str">
        <f t="shared" ca="1" si="72"/>
        <v/>
      </c>
      <c r="S385" s="34" t="str">
        <f t="shared" ca="1" si="72"/>
        <v/>
      </c>
      <c r="T385" s="34" t="str">
        <f t="shared" ca="1" si="72"/>
        <v/>
      </c>
      <c r="U385" s="14" t="str">
        <f t="shared" ca="1" si="68"/>
        <v/>
      </c>
      <c r="V385" s="14" t="str">
        <f t="shared" ca="1" si="68"/>
        <v/>
      </c>
      <c r="W385" s="15" t="str">
        <f t="shared" ca="1" si="74"/>
        <v/>
      </c>
    </row>
    <row r="386" spans="1:23" ht="18.75">
      <c r="A386" s="13">
        <v>384</v>
      </c>
      <c r="B386" s="25" t="str">
        <f t="shared" si="62"/>
        <v/>
      </c>
      <c r="C386" s="36" t="str">
        <f t="array" ref="C386">IFERROR(INDEX(N°_Ins,SMALL(IF((Section=$C$1),ROW($1:$799)),$A386)),"")</f>
        <v/>
      </c>
      <c r="D386" s="33" t="str">
        <f t="shared" ca="1" si="75"/>
        <v/>
      </c>
      <c r="E386" s="33" t="str">
        <f t="shared" ca="1" si="75"/>
        <v/>
      </c>
      <c r="F386" s="40" t="str">
        <f t="shared" ca="1" si="75"/>
        <v/>
      </c>
      <c r="G386" s="38" t="str">
        <f t="shared" ca="1" si="75"/>
        <v/>
      </c>
      <c r="H386" s="39" t="str">
        <f t="shared" ca="1" si="75"/>
        <v/>
      </c>
      <c r="I386" s="36" t="str">
        <f t="shared" ca="1" si="75"/>
        <v/>
      </c>
      <c r="J386" s="36" t="str">
        <f t="shared" ca="1" si="75"/>
        <v/>
      </c>
      <c r="K386" s="36" t="str">
        <f t="shared" ca="1" si="75"/>
        <v/>
      </c>
      <c r="L386" s="36" t="str">
        <f t="shared" ca="1" si="75"/>
        <v/>
      </c>
      <c r="M386" s="36" t="str">
        <f t="shared" ca="1" si="75"/>
        <v/>
      </c>
      <c r="N386" s="36" t="str">
        <f t="shared" ca="1" si="75"/>
        <v/>
      </c>
      <c r="O386" s="36" t="str">
        <f t="shared" ca="1" si="72"/>
        <v/>
      </c>
      <c r="P386" s="36" t="str">
        <f t="shared" ca="1" si="72"/>
        <v/>
      </c>
      <c r="Q386" s="36" t="str">
        <f t="shared" ca="1" si="72"/>
        <v/>
      </c>
      <c r="R386" s="36" t="str">
        <f t="shared" ca="1" si="72"/>
        <v/>
      </c>
      <c r="S386" s="34" t="str">
        <f t="shared" ca="1" si="72"/>
        <v/>
      </c>
      <c r="T386" s="34" t="str">
        <f t="shared" ca="1" si="72"/>
        <v/>
      </c>
      <c r="U386" s="14" t="str">
        <f t="shared" ca="1" si="68"/>
        <v/>
      </c>
      <c r="V386" s="14" t="str">
        <f t="shared" ca="1" si="68"/>
        <v/>
      </c>
      <c r="W386" s="15" t="str">
        <f t="shared" ca="1" si="74"/>
        <v/>
      </c>
    </row>
    <row r="387" spans="1:23" ht="18.75">
      <c r="A387" s="13">
        <v>385</v>
      </c>
      <c r="B387" s="25" t="str">
        <f t="shared" si="62"/>
        <v/>
      </c>
      <c r="C387" s="36" t="str">
        <f t="array" ref="C387">IFERROR(INDEX(N°_Ins,SMALL(IF((Section=$C$1),ROW($1:$799)),$A387)),"")</f>
        <v/>
      </c>
      <c r="D387" s="33" t="str">
        <f t="shared" ca="1" si="75"/>
        <v/>
      </c>
      <c r="E387" s="33" t="str">
        <f t="shared" ca="1" si="75"/>
        <v/>
      </c>
      <c r="F387" s="40" t="str">
        <f t="shared" ca="1" si="75"/>
        <v/>
      </c>
      <c r="G387" s="38" t="str">
        <f t="shared" ca="1" si="75"/>
        <v/>
      </c>
      <c r="H387" s="39" t="str">
        <f t="shared" ca="1" si="75"/>
        <v/>
      </c>
      <c r="I387" s="36" t="str">
        <f t="shared" ca="1" si="75"/>
        <v/>
      </c>
      <c r="J387" s="36" t="str">
        <f t="shared" ca="1" si="75"/>
        <v/>
      </c>
      <c r="K387" s="36" t="str">
        <f t="shared" ca="1" si="75"/>
        <v/>
      </c>
      <c r="L387" s="36" t="str">
        <f t="shared" ca="1" si="75"/>
        <v/>
      </c>
      <c r="M387" s="36" t="str">
        <f t="shared" ca="1" si="75"/>
        <v/>
      </c>
      <c r="N387" s="36" t="str">
        <f t="shared" ca="1" si="75"/>
        <v/>
      </c>
      <c r="O387" s="36" t="str">
        <f t="shared" ca="1" si="72"/>
        <v/>
      </c>
      <c r="P387" s="36" t="str">
        <f t="shared" ca="1" si="72"/>
        <v/>
      </c>
      <c r="Q387" s="36" t="str">
        <f t="shared" ca="1" si="72"/>
        <v/>
      </c>
      <c r="R387" s="36" t="str">
        <f t="shared" ca="1" si="72"/>
        <v/>
      </c>
      <c r="S387" s="34" t="str">
        <f t="shared" ca="1" si="72"/>
        <v/>
      </c>
      <c r="T387" s="34" t="str">
        <f t="shared" ca="1" si="72"/>
        <v/>
      </c>
      <c r="U387" s="14" t="str">
        <f t="shared" ca="1" si="68"/>
        <v/>
      </c>
      <c r="V387" s="14" t="str">
        <f t="shared" ca="1" si="68"/>
        <v/>
      </c>
      <c r="W387" s="15" t="str">
        <f t="shared" ca="1" si="74"/>
        <v/>
      </c>
    </row>
    <row r="388" spans="1:23" ht="18.75">
      <c r="A388" s="13">
        <v>386</v>
      </c>
      <c r="B388" s="25" t="str">
        <f t="shared" ref="B388:B426" si="76">IF(C388="","",TEXT(ROW()-2,"000")*1)</f>
        <v/>
      </c>
      <c r="C388" s="36" t="str">
        <f t="array" ref="C388">IFERROR(INDEX(N°_Ins,SMALL(IF((Section=$C$1),ROW($1:$799)),$A388)),"")</f>
        <v/>
      </c>
      <c r="D388" s="33" t="str">
        <f t="shared" ca="1" si="75"/>
        <v/>
      </c>
      <c r="E388" s="33" t="str">
        <f t="shared" ca="1" si="75"/>
        <v/>
      </c>
      <c r="F388" s="40" t="str">
        <f t="shared" ca="1" si="75"/>
        <v/>
      </c>
      <c r="G388" s="38" t="str">
        <f t="shared" ca="1" si="75"/>
        <v/>
      </c>
      <c r="H388" s="39" t="str">
        <f t="shared" ca="1" si="75"/>
        <v/>
      </c>
      <c r="I388" s="36" t="str">
        <f t="shared" ca="1" si="75"/>
        <v/>
      </c>
      <c r="J388" s="36" t="str">
        <f t="shared" ca="1" si="75"/>
        <v/>
      </c>
      <c r="K388" s="36" t="str">
        <f t="shared" ca="1" si="75"/>
        <v/>
      </c>
      <c r="L388" s="36" t="str">
        <f t="shared" ca="1" si="75"/>
        <v/>
      </c>
      <c r="M388" s="36" t="str">
        <f t="shared" ca="1" si="75"/>
        <v/>
      </c>
      <c r="N388" s="36" t="str">
        <f t="shared" ca="1" si="75"/>
        <v/>
      </c>
      <c r="O388" s="36" t="str">
        <f t="shared" ca="1" si="72"/>
        <v/>
      </c>
      <c r="P388" s="36" t="str">
        <f t="shared" ca="1" si="72"/>
        <v/>
      </c>
      <c r="Q388" s="36" t="str">
        <f t="shared" ca="1" si="72"/>
        <v/>
      </c>
      <c r="R388" s="36" t="str">
        <f t="shared" ca="1" si="72"/>
        <v/>
      </c>
      <c r="S388" s="34" t="str">
        <f t="shared" ca="1" si="72"/>
        <v/>
      </c>
      <c r="T388" s="34" t="str">
        <f t="shared" ca="1" si="72"/>
        <v/>
      </c>
      <c r="U388" s="14" t="str">
        <f t="shared" ca="1" si="68"/>
        <v/>
      </c>
      <c r="V388" s="14" t="str">
        <f t="shared" ca="1" si="68"/>
        <v/>
      </c>
      <c r="W388" s="15" t="str">
        <f t="shared" ca="1" si="74"/>
        <v/>
      </c>
    </row>
    <row r="389" spans="1:23" ht="18.75">
      <c r="A389" s="13">
        <v>387</v>
      </c>
      <c r="B389" s="25" t="str">
        <f t="shared" si="76"/>
        <v/>
      </c>
      <c r="C389" s="36" t="str">
        <f t="array" ref="C389">IFERROR(INDEX(N°_Ins,SMALL(IF((Section=$C$1),ROW($1:$799)),$A389)),"")</f>
        <v/>
      </c>
      <c r="D389" s="33" t="str">
        <f t="shared" ca="1" si="75"/>
        <v/>
      </c>
      <c r="E389" s="33" t="str">
        <f t="shared" ca="1" si="75"/>
        <v/>
      </c>
      <c r="F389" s="40" t="str">
        <f t="shared" ca="1" si="75"/>
        <v/>
      </c>
      <c r="G389" s="38" t="str">
        <f t="shared" ca="1" si="75"/>
        <v/>
      </c>
      <c r="H389" s="39" t="str">
        <f t="shared" ca="1" si="75"/>
        <v/>
      </c>
      <c r="I389" s="36" t="str">
        <f t="shared" ca="1" si="75"/>
        <v/>
      </c>
      <c r="J389" s="36" t="str">
        <f t="shared" ca="1" si="75"/>
        <v/>
      </c>
      <c r="K389" s="36" t="str">
        <f t="shared" ca="1" si="75"/>
        <v/>
      </c>
      <c r="L389" s="36" t="str">
        <f t="shared" ca="1" si="75"/>
        <v/>
      </c>
      <c r="M389" s="36" t="str">
        <f t="shared" ca="1" si="75"/>
        <v/>
      </c>
      <c r="N389" s="36" t="str">
        <f t="shared" ca="1" si="75"/>
        <v/>
      </c>
      <c r="O389" s="36" t="str">
        <f t="shared" ca="1" si="72"/>
        <v/>
      </c>
      <c r="P389" s="36" t="str">
        <f t="shared" ca="1" si="72"/>
        <v/>
      </c>
      <c r="Q389" s="36" t="str">
        <f t="shared" ca="1" si="72"/>
        <v/>
      </c>
      <c r="R389" s="36" t="str">
        <f t="shared" ca="1" si="72"/>
        <v/>
      </c>
      <c r="S389" s="34" t="str">
        <f t="shared" ca="1" si="72"/>
        <v/>
      </c>
      <c r="T389" s="34" t="str">
        <f t="shared" ca="1" si="72"/>
        <v/>
      </c>
      <c r="U389" s="14" t="str">
        <f t="shared" ca="1" si="68"/>
        <v/>
      </c>
      <c r="V389" s="14" t="str">
        <f t="shared" ca="1" si="68"/>
        <v/>
      </c>
      <c r="W389" s="15" t="str">
        <f t="shared" ca="1" si="74"/>
        <v/>
      </c>
    </row>
    <row r="390" spans="1:23" ht="18.75">
      <c r="A390" s="13">
        <v>388</v>
      </c>
      <c r="B390" s="25" t="str">
        <f t="shared" si="76"/>
        <v/>
      </c>
      <c r="C390" s="36" t="str">
        <f t="array" ref="C390">IFERROR(INDEX(N°_Ins,SMALL(IF((Section=$C$1),ROW($1:$799)),$A390)),"")</f>
        <v/>
      </c>
      <c r="D390" s="33" t="str">
        <f t="shared" ca="1" si="75"/>
        <v/>
      </c>
      <c r="E390" s="33" t="str">
        <f t="shared" ca="1" si="75"/>
        <v/>
      </c>
      <c r="F390" s="40" t="str">
        <f t="shared" ca="1" si="75"/>
        <v/>
      </c>
      <c r="G390" s="38" t="str">
        <f t="shared" ca="1" si="75"/>
        <v/>
      </c>
      <c r="H390" s="39" t="str">
        <f t="shared" ca="1" si="75"/>
        <v/>
      </c>
      <c r="I390" s="36" t="str">
        <f t="shared" ca="1" si="75"/>
        <v/>
      </c>
      <c r="J390" s="36" t="str">
        <f t="shared" ca="1" si="75"/>
        <v/>
      </c>
      <c r="K390" s="36" t="str">
        <f t="shared" ca="1" si="75"/>
        <v/>
      </c>
      <c r="L390" s="36" t="str">
        <f t="shared" ca="1" si="75"/>
        <v/>
      </c>
      <c r="M390" s="36" t="str">
        <f t="shared" ca="1" si="75"/>
        <v/>
      </c>
      <c r="N390" s="36" t="str">
        <f t="shared" ca="1" si="75"/>
        <v/>
      </c>
      <c r="O390" s="36" t="str">
        <f t="shared" ca="1" si="72"/>
        <v/>
      </c>
      <c r="P390" s="36" t="str">
        <f t="shared" ca="1" si="72"/>
        <v/>
      </c>
      <c r="Q390" s="36" t="str">
        <f t="shared" ca="1" si="72"/>
        <v/>
      </c>
      <c r="R390" s="36" t="str">
        <f t="shared" ca="1" si="72"/>
        <v/>
      </c>
      <c r="S390" s="34" t="str">
        <f t="shared" ca="1" si="72"/>
        <v/>
      </c>
      <c r="T390" s="34" t="str">
        <f t="shared" ca="1" si="72"/>
        <v/>
      </c>
      <c r="U390" s="14" t="str">
        <f t="shared" ca="1" si="68"/>
        <v/>
      </c>
      <c r="V390" s="14" t="str">
        <f t="shared" ca="1" si="68"/>
        <v/>
      </c>
      <c r="W390" s="15" t="str">
        <f t="shared" ca="1" si="74"/>
        <v/>
      </c>
    </row>
    <row r="391" spans="1:23" ht="18.75">
      <c r="A391" s="13">
        <v>389</v>
      </c>
      <c r="B391" s="25" t="str">
        <f t="shared" si="76"/>
        <v/>
      </c>
      <c r="C391" s="36" t="str">
        <f t="array" ref="C391">IFERROR(INDEX(N°_Ins,SMALL(IF((Section=$C$1),ROW($1:$799)),$A391)),"")</f>
        <v/>
      </c>
      <c r="D391" s="33" t="str">
        <f t="shared" ca="1" si="75"/>
        <v/>
      </c>
      <c r="E391" s="33" t="str">
        <f t="shared" ca="1" si="75"/>
        <v/>
      </c>
      <c r="F391" s="40" t="str">
        <f t="shared" ca="1" si="75"/>
        <v/>
      </c>
      <c r="G391" s="38" t="str">
        <f t="shared" ca="1" si="75"/>
        <v/>
      </c>
      <c r="H391" s="39" t="str">
        <f t="shared" ca="1" si="75"/>
        <v/>
      </c>
      <c r="I391" s="36" t="str">
        <f t="shared" ca="1" si="75"/>
        <v/>
      </c>
      <c r="J391" s="36" t="str">
        <f t="shared" ca="1" si="75"/>
        <v/>
      </c>
      <c r="K391" s="36" t="str">
        <f t="shared" ca="1" si="75"/>
        <v/>
      </c>
      <c r="L391" s="36" t="str">
        <f t="shared" ca="1" si="75"/>
        <v/>
      </c>
      <c r="M391" s="36" t="str">
        <f t="shared" ca="1" si="75"/>
        <v/>
      </c>
      <c r="N391" s="36" t="str">
        <f t="shared" ca="1" si="75"/>
        <v/>
      </c>
      <c r="O391" s="36" t="str">
        <f t="shared" ca="1" si="72"/>
        <v/>
      </c>
      <c r="P391" s="36" t="str">
        <f t="shared" ca="1" si="72"/>
        <v/>
      </c>
      <c r="Q391" s="36" t="str">
        <f t="shared" ca="1" si="72"/>
        <v/>
      </c>
      <c r="R391" s="36" t="str">
        <f t="shared" ca="1" si="72"/>
        <v/>
      </c>
      <c r="S391" s="34" t="str">
        <f t="shared" ca="1" si="72"/>
        <v/>
      </c>
      <c r="T391" s="34" t="str">
        <f t="shared" ca="1" si="72"/>
        <v/>
      </c>
      <c r="U391" s="14" t="str">
        <f t="shared" ca="1" si="68"/>
        <v/>
      </c>
      <c r="V391" s="14" t="str">
        <f t="shared" ca="1" si="68"/>
        <v/>
      </c>
      <c r="W391" s="15" t="str">
        <f t="shared" ca="1" si="74"/>
        <v/>
      </c>
    </row>
    <row r="392" spans="1:23" ht="18.75">
      <c r="A392" s="13">
        <v>390</v>
      </c>
      <c r="B392" s="25" t="str">
        <f t="shared" si="76"/>
        <v/>
      </c>
      <c r="C392" s="36" t="str">
        <f t="array" ref="C392">IFERROR(INDEX(N°_Ins,SMALL(IF((Section=$C$1),ROW($1:$799)),$A392)),"")</f>
        <v/>
      </c>
      <c r="D392" s="33" t="str">
        <f t="shared" ca="1" si="75"/>
        <v/>
      </c>
      <c r="E392" s="33" t="str">
        <f t="shared" ca="1" si="75"/>
        <v/>
      </c>
      <c r="F392" s="40" t="str">
        <f t="shared" ca="1" si="75"/>
        <v/>
      </c>
      <c r="G392" s="38" t="str">
        <f t="shared" ca="1" si="75"/>
        <v/>
      </c>
      <c r="H392" s="39" t="str">
        <f t="shared" ca="1" si="75"/>
        <v/>
      </c>
      <c r="I392" s="36" t="str">
        <f t="shared" ca="1" si="75"/>
        <v/>
      </c>
      <c r="J392" s="36" t="str">
        <f t="shared" ca="1" si="75"/>
        <v/>
      </c>
      <c r="K392" s="36" t="str">
        <f t="shared" ca="1" si="75"/>
        <v/>
      </c>
      <c r="L392" s="36" t="str">
        <f t="shared" ca="1" si="75"/>
        <v/>
      </c>
      <c r="M392" s="36" t="str">
        <f t="shared" ca="1" si="75"/>
        <v/>
      </c>
      <c r="N392" s="36" t="str">
        <f t="shared" ca="1" si="75"/>
        <v/>
      </c>
      <c r="O392" s="36" t="str">
        <f t="shared" ca="1" si="72"/>
        <v/>
      </c>
      <c r="P392" s="36" t="str">
        <f t="shared" ca="1" si="72"/>
        <v/>
      </c>
      <c r="Q392" s="36" t="str">
        <f t="shared" ca="1" si="72"/>
        <v/>
      </c>
      <c r="R392" s="36" t="str">
        <f t="shared" ca="1" si="72"/>
        <v/>
      </c>
      <c r="S392" s="34" t="str">
        <f t="shared" ca="1" si="72"/>
        <v/>
      </c>
      <c r="T392" s="34" t="str">
        <f t="shared" ca="1" si="72"/>
        <v/>
      </c>
      <c r="U392" s="14" t="str">
        <f t="shared" ca="1" si="68"/>
        <v/>
      </c>
      <c r="V392" s="14" t="str">
        <f t="shared" ca="1" si="68"/>
        <v/>
      </c>
      <c r="W392" s="15" t="str">
        <f t="shared" ca="1" si="74"/>
        <v/>
      </c>
    </row>
    <row r="393" spans="1:23" ht="18.75">
      <c r="A393" s="13">
        <v>391</v>
      </c>
      <c r="B393" s="25" t="str">
        <f t="shared" si="76"/>
        <v/>
      </c>
      <c r="C393" s="36" t="str">
        <f t="array" ref="C393">IFERROR(INDEX(N°_Ins,SMALL(IF((Section=$C$1),ROW($1:$799)),$A393)),"")</f>
        <v/>
      </c>
      <c r="D393" s="33" t="str">
        <f t="shared" ca="1" si="75"/>
        <v/>
      </c>
      <c r="E393" s="33" t="str">
        <f t="shared" ca="1" si="75"/>
        <v/>
      </c>
      <c r="F393" s="40" t="str">
        <f t="shared" ca="1" si="75"/>
        <v/>
      </c>
      <c r="G393" s="38" t="str">
        <f t="shared" ca="1" si="75"/>
        <v/>
      </c>
      <c r="H393" s="39" t="str">
        <f t="shared" ca="1" si="75"/>
        <v/>
      </c>
      <c r="I393" s="36" t="str">
        <f t="shared" ca="1" si="75"/>
        <v/>
      </c>
      <c r="J393" s="36" t="str">
        <f t="shared" ca="1" si="75"/>
        <v/>
      </c>
      <c r="K393" s="36" t="str">
        <f t="shared" ca="1" si="75"/>
        <v/>
      </c>
      <c r="L393" s="36" t="str">
        <f t="shared" ca="1" si="75"/>
        <v/>
      </c>
      <c r="M393" s="36" t="str">
        <f t="shared" ca="1" si="75"/>
        <v/>
      </c>
      <c r="N393" s="36" t="str">
        <f t="shared" ca="1" si="75"/>
        <v/>
      </c>
      <c r="O393" s="36" t="str">
        <f t="shared" ca="1" si="72"/>
        <v/>
      </c>
      <c r="P393" s="36" t="str">
        <f t="shared" ca="1" si="72"/>
        <v/>
      </c>
      <c r="Q393" s="36" t="str">
        <f t="shared" ca="1" si="72"/>
        <v/>
      </c>
      <c r="R393" s="36" t="str">
        <f t="shared" ca="1" si="72"/>
        <v/>
      </c>
      <c r="S393" s="34" t="str">
        <f t="shared" ca="1" si="72"/>
        <v/>
      </c>
      <c r="T393" s="34" t="str">
        <f t="shared" ca="1" si="72"/>
        <v/>
      </c>
      <c r="U393" s="14" t="str">
        <f t="shared" ca="1" si="68"/>
        <v/>
      </c>
      <c r="V393" s="14" t="str">
        <f t="shared" ca="1" si="68"/>
        <v/>
      </c>
      <c r="W393" s="15" t="str">
        <f t="shared" ca="1" si="74"/>
        <v/>
      </c>
    </row>
    <row r="394" spans="1:23" ht="18.75">
      <c r="A394" s="13">
        <v>392</v>
      </c>
      <c r="B394" s="25" t="str">
        <f t="shared" si="76"/>
        <v/>
      </c>
      <c r="C394" s="36" t="str">
        <f t="array" ref="C394">IFERROR(INDEX(N°_Ins,SMALL(IF((Section=$C$1),ROW($1:$799)),$A394)),"")</f>
        <v/>
      </c>
      <c r="D394" s="33" t="str">
        <f t="shared" ca="1" si="75"/>
        <v/>
      </c>
      <c r="E394" s="33" t="str">
        <f t="shared" ca="1" si="75"/>
        <v/>
      </c>
      <c r="F394" s="40" t="str">
        <f t="shared" ca="1" si="75"/>
        <v/>
      </c>
      <c r="G394" s="38" t="str">
        <f t="shared" ca="1" si="75"/>
        <v/>
      </c>
      <c r="H394" s="39" t="str">
        <f t="shared" ca="1" si="75"/>
        <v/>
      </c>
      <c r="I394" s="36" t="str">
        <f t="shared" ca="1" si="75"/>
        <v/>
      </c>
      <c r="J394" s="36" t="str">
        <f t="shared" ca="1" si="75"/>
        <v/>
      </c>
      <c r="K394" s="36" t="str">
        <f t="shared" ca="1" si="75"/>
        <v/>
      </c>
      <c r="L394" s="36" t="str">
        <f t="shared" ca="1" si="75"/>
        <v/>
      </c>
      <c r="M394" s="36" t="str">
        <f t="shared" ca="1" si="75"/>
        <v/>
      </c>
      <c r="N394" s="36" t="str">
        <f t="shared" ca="1" si="75"/>
        <v/>
      </c>
      <c r="O394" s="36" t="str">
        <f t="shared" ca="1" si="72"/>
        <v/>
      </c>
      <c r="P394" s="36" t="str">
        <f t="shared" ca="1" si="72"/>
        <v/>
      </c>
      <c r="Q394" s="36" t="str">
        <f t="shared" ca="1" si="72"/>
        <v/>
      </c>
      <c r="R394" s="36" t="str">
        <f t="shared" ca="1" si="72"/>
        <v/>
      </c>
      <c r="S394" s="34" t="str">
        <f t="shared" ca="1" si="72"/>
        <v/>
      </c>
      <c r="T394" s="34" t="str">
        <f t="shared" ca="1" si="72"/>
        <v/>
      </c>
      <c r="U394" s="14" t="str">
        <f t="shared" ca="1" si="68"/>
        <v/>
      </c>
      <c r="V394" s="14" t="str">
        <f t="shared" ca="1" si="68"/>
        <v/>
      </c>
      <c r="W394" s="15" t="str">
        <f t="shared" ca="1" si="74"/>
        <v/>
      </c>
    </row>
    <row r="395" spans="1:23" ht="18.75">
      <c r="A395" s="13">
        <v>393</v>
      </c>
      <c r="B395" s="25" t="str">
        <f t="shared" si="76"/>
        <v/>
      </c>
      <c r="C395" s="36" t="str">
        <f t="array" ref="C395">IFERROR(INDEX(N°_Ins,SMALL(IF((Section=$C$1),ROW($1:$799)),$A395)),"")</f>
        <v/>
      </c>
      <c r="D395" s="33" t="str">
        <f t="shared" ca="1" si="75"/>
        <v/>
      </c>
      <c r="E395" s="33" t="str">
        <f t="shared" ca="1" si="75"/>
        <v/>
      </c>
      <c r="F395" s="40" t="str">
        <f t="shared" ca="1" si="75"/>
        <v/>
      </c>
      <c r="G395" s="38" t="str">
        <f t="shared" ca="1" si="75"/>
        <v/>
      </c>
      <c r="H395" s="39" t="str">
        <f t="shared" ca="1" si="75"/>
        <v/>
      </c>
      <c r="I395" s="36" t="str">
        <f t="shared" ca="1" si="75"/>
        <v/>
      </c>
      <c r="J395" s="36" t="str">
        <f t="shared" ca="1" si="75"/>
        <v/>
      </c>
      <c r="K395" s="36" t="str">
        <f t="shared" ca="1" si="75"/>
        <v/>
      </c>
      <c r="L395" s="36" t="str">
        <f t="shared" ca="1" si="75"/>
        <v/>
      </c>
      <c r="M395" s="36" t="str">
        <f t="shared" ca="1" si="75"/>
        <v/>
      </c>
      <c r="N395" s="36" t="str">
        <f t="shared" ca="1" si="75"/>
        <v/>
      </c>
      <c r="O395" s="36" t="str">
        <f t="shared" ca="1" si="72"/>
        <v/>
      </c>
      <c r="P395" s="36" t="str">
        <f t="shared" ca="1" si="72"/>
        <v/>
      </c>
      <c r="Q395" s="36" t="str">
        <f t="shared" ca="1" si="72"/>
        <v/>
      </c>
      <c r="R395" s="36" t="str">
        <f t="shared" ca="1" si="72"/>
        <v/>
      </c>
      <c r="S395" s="34" t="str">
        <f t="shared" ca="1" si="72"/>
        <v/>
      </c>
      <c r="T395" s="34" t="str">
        <f t="shared" ca="1" si="72"/>
        <v/>
      </c>
      <c r="U395" s="14" t="str">
        <f t="shared" ca="1" si="68"/>
        <v/>
      </c>
      <c r="V395" s="14" t="str">
        <f t="shared" ca="1" si="68"/>
        <v/>
      </c>
      <c r="W395" s="15" t="str">
        <f t="shared" ca="1" si="74"/>
        <v/>
      </c>
    </row>
    <row r="396" spans="1:23" ht="18.75">
      <c r="A396" s="13">
        <v>394</v>
      </c>
      <c r="B396" s="25" t="str">
        <f t="shared" si="76"/>
        <v/>
      </c>
      <c r="C396" s="36" t="str">
        <f t="array" ref="C396">IFERROR(INDEX(N°_Ins,SMALL(IF((Section=$C$1),ROW($1:$799)),$A396)),"")</f>
        <v/>
      </c>
      <c r="D396" s="33" t="str">
        <f t="shared" ca="1" si="75"/>
        <v/>
      </c>
      <c r="E396" s="33" t="str">
        <f t="shared" ca="1" si="75"/>
        <v/>
      </c>
      <c r="F396" s="40" t="str">
        <f t="shared" ca="1" si="75"/>
        <v/>
      </c>
      <c r="G396" s="38" t="str">
        <f t="shared" ca="1" si="75"/>
        <v/>
      </c>
      <c r="H396" s="39" t="str">
        <f t="shared" ca="1" si="75"/>
        <v/>
      </c>
      <c r="I396" s="36" t="str">
        <f t="shared" ca="1" si="75"/>
        <v/>
      </c>
      <c r="J396" s="36" t="str">
        <f t="shared" ca="1" si="75"/>
        <v/>
      </c>
      <c r="K396" s="36" t="str">
        <f t="shared" ca="1" si="75"/>
        <v/>
      </c>
      <c r="L396" s="36" t="str">
        <f t="shared" ca="1" si="75"/>
        <v/>
      </c>
      <c r="M396" s="36" t="str">
        <f t="shared" ca="1" si="75"/>
        <v/>
      </c>
      <c r="N396" s="36" t="str">
        <f t="shared" ca="1" si="75"/>
        <v/>
      </c>
      <c r="O396" s="36" t="str">
        <f t="shared" ca="1" si="72"/>
        <v/>
      </c>
      <c r="P396" s="36" t="str">
        <f t="shared" ca="1" si="72"/>
        <v/>
      </c>
      <c r="Q396" s="36" t="str">
        <f t="shared" ca="1" si="72"/>
        <v/>
      </c>
      <c r="R396" s="36" t="str">
        <f t="shared" ca="1" si="72"/>
        <v/>
      </c>
      <c r="S396" s="34" t="str">
        <f t="shared" ca="1" si="72"/>
        <v/>
      </c>
      <c r="T396" s="34" t="str">
        <f t="shared" ca="1" si="72"/>
        <v/>
      </c>
      <c r="U396" s="14" t="str">
        <f t="shared" ca="1" si="68"/>
        <v/>
      </c>
      <c r="V396" s="14" t="str">
        <f t="shared" ca="1" si="68"/>
        <v/>
      </c>
      <c r="W396" s="15" t="str">
        <f t="shared" ca="1" si="74"/>
        <v/>
      </c>
    </row>
    <row r="397" spans="1:23" ht="18.75">
      <c r="A397" s="13">
        <v>395</v>
      </c>
      <c r="B397" s="25" t="str">
        <f t="shared" si="76"/>
        <v/>
      </c>
      <c r="C397" s="36" t="str">
        <f t="array" ref="C397">IFERROR(INDEX(N°_Ins,SMALL(IF((Section=$C$1),ROW($1:$799)),$A397)),"")</f>
        <v/>
      </c>
      <c r="D397" s="33" t="str">
        <f t="shared" ca="1" si="75"/>
        <v/>
      </c>
      <c r="E397" s="33" t="str">
        <f t="shared" ca="1" si="75"/>
        <v/>
      </c>
      <c r="F397" s="40" t="str">
        <f t="shared" ca="1" si="75"/>
        <v/>
      </c>
      <c r="G397" s="38" t="str">
        <f t="shared" ca="1" si="75"/>
        <v/>
      </c>
      <c r="H397" s="39" t="str">
        <f t="shared" ca="1" si="75"/>
        <v/>
      </c>
      <c r="I397" s="36" t="str">
        <f t="shared" ca="1" si="75"/>
        <v/>
      </c>
      <c r="J397" s="36" t="str">
        <f t="shared" ca="1" si="75"/>
        <v/>
      </c>
      <c r="K397" s="36" t="str">
        <f t="shared" ca="1" si="75"/>
        <v/>
      </c>
      <c r="L397" s="36" t="str">
        <f t="shared" ca="1" si="75"/>
        <v/>
      </c>
      <c r="M397" s="36" t="str">
        <f t="shared" ca="1" si="75"/>
        <v/>
      </c>
      <c r="N397" s="36" t="str">
        <f t="shared" ca="1" si="75"/>
        <v/>
      </c>
      <c r="O397" s="36" t="str">
        <f t="shared" ca="1" si="72"/>
        <v/>
      </c>
      <c r="P397" s="36" t="str">
        <f t="shared" ca="1" si="72"/>
        <v/>
      </c>
      <c r="Q397" s="36" t="str">
        <f t="shared" ca="1" si="72"/>
        <v/>
      </c>
      <c r="R397" s="36" t="str">
        <f t="shared" ca="1" si="72"/>
        <v/>
      </c>
      <c r="S397" s="34" t="str">
        <f t="shared" ca="1" si="72"/>
        <v/>
      </c>
      <c r="T397" s="34" t="str">
        <f t="shared" ca="1" si="72"/>
        <v/>
      </c>
      <c r="U397" s="14" t="str">
        <f t="shared" ca="1" si="68"/>
        <v/>
      </c>
      <c r="V397" s="14" t="str">
        <f t="shared" ca="1" si="68"/>
        <v/>
      </c>
      <c r="W397" s="15" t="str">
        <f t="shared" ca="1" si="74"/>
        <v/>
      </c>
    </row>
    <row r="398" spans="1:23" ht="18.75">
      <c r="A398" s="13">
        <v>396</v>
      </c>
      <c r="B398" s="25" t="str">
        <f t="shared" si="76"/>
        <v/>
      </c>
      <c r="C398" s="36" t="str">
        <f t="array" ref="C398">IFERROR(INDEX(N°_Ins,SMALL(IF((Section=$C$1),ROW($1:$799)),$A398)),"")</f>
        <v/>
      </c>
      <c r="D398" s="33" t="str">
        <f t="shared" ca="1" si="75"/>
        <v/>
      </c>
      <c r="E398" s="33" t="str">
        <f t="shared" ca="1" si="75"/>
        <v/>
      </c>
      <c r="F398" s="40" t="str">
        <f t="shared" ca="1" si="75"/>
        <v/>
      </c>
      <c r="G398" s="38" t="str">
        <f t="shared" ca="1" si="75"/>
        <v/>
      </c>
      <c r="H398" s="39" t="str">
        <f t="shared" ca="1" si="75"/>
        <v/>
      </c>
      <c r="I398" s="36" t="str">
        <f t="shared" ca="1" si="75"/>
        <v/>
      </c>
      <c r="J398" s="36" t="str">
        <f t="shared" ca="1" si="75"/>
        <v/>
      </c>
      <c r="K398" s="36" t="str">
        <f t="shared" ca="1" si="75"/>
        <v/>
      </c>
      <c r="L398" s="36" t="str">
        <f t="shared" ca="1" si="75"/>
        <v/>
      </c>
      <c r="M398" s="36" t="str">
        <f t="shared" ca="1" si="75"/>
        <v/>
      </c>
      <c r="N398" s="36" t="str">
        <f t="shared" ca="1" si="75"/>
        <v/>
      </c>
      <c r="O398" s="36" t="str">
        <f t="shared" ca="1" si="72"/>
        <v/>
      </c>
      <c r="P398" s="36" t="str">
        <f t="shared" ca="1" si="72"/>
        <v/>
      </c>
      <c r="Q398" s="36" t="str">
        <f t="shared" ca="1" si="72"/>
        <v/>
      </c>
      <c r="R398" s="36" t="str">
        <f t="shared" ca="1" si="72"/>
        <v/>
      </c>
      <c r="S398" s="34" t="str">
        <f t="shared" ca="1" si="72"/>
        <v/>
      </c>
      <c r="T398" s="34" t="str">
        <f t="shared" ca="1" si="72"/>
        <v/>
      </c>
      <c r="U398" s="14" t="str">
        <f t="shared" ca="1" si="68"/>
        <v/>
      </c>
      <c r="V398" s="14" t="str">
        <f t="shared" ca="1" si="68"/>
        <v/>
      </c>
      <c r="W398" s="15" t="str">
        <f t="shared" ca="1" si="74"/>
        <v/>
      </c>
    </row>
    <row r="399" spans="1:23" ht="18.75">
      <c r="A399" s="13">
        <v>397</v>
      </c>
      <c r="B399" s="25" t="str">
        <f t="shared" si="76"/>
        <v/>
      </c>
      <c r="C399" s="36" t="str">
        <f t="array" ref="C399">IFERROR(INDEX(N°_Ins,SMALL(IF((Section=$C$1),ROW($1:$799)),$A399)),"")</f>
        <v/>
      </c>
      <c r="D399" s="33" t="str">
        <f t="shared" ca="1" si="75"/>
        <v/>
      </c>
      <c r="E399" s="33" t="str">
        <f t="shared" ca="1" si="75"/>
        <v/>
      </c>
      <c r="F399" s="40" t="str">
        <f t="shared" ca="1" si="75"/>
        <v/>
      </c>
      <c r="G399" s="38" t="str">
        <f t="shared" ca="1" si="75"/>
        <v/>
      </c>
      <c r="H399" s="39" t="str">
        <f t="shared" ca="1" si="75"/>
        <v/>
      </c>
      <c r="I399" s="36" t="str">
        <f t="shared" ca="1" si="75"/>
        <v/>
      </c>
      <c r="J399" s="36" t="str">
        <f t="shared" ca="1" si="75"/>
        <v/>
      </c>
      <c r="K399" s="36" t="str">
        <f t="shared" ca="1" si="75"/>
        <v/>
      </c>
      <c r="L399" s="36" t="str">
        <f t="shared" ca="1" si="75"/>
        <v/>
      </c>
      <c r="M399" s="36" t="str">
        <f t="shared" ca="1" si="75"/>
        <v/>
      </c>
      <c r="N399" s="36" t="str">
        <f t="shared" ca="1" si="75"/>
        <v/>
      </c>
      <c r="O399" s="36" t="str">
        <f t="shared" ca="1" si="72"/>
        <v/>
      </c>
      <c r="P399" s="36" t="str">
        <f t="shared" ca="1" si="72"/>
        <v/>
      </c>
      <c r="Q399" s="36" t="str">
        <f t="shared" ca="1" si="72"/>
        <v/>
      </c>
      <c r="R399" s="36" t="str">
        <f t="shared" ca="1" si="72"/>
        <v/>
      </c>
      <c r="S399" s="34" t="str">
        <f t="shared" ca="1" si="72"/>
        <v/>
      </c>
      <c r="T399" s="34" t="str">
        <f t="shared" ca="1" si="72"/>
        <v/>
      </c>
      <c r="U399" s="14" t="str">
        <f t="shared" ca="1" si="68"/>
        <v/>
      </c>
      <c r="V399" s="14" t="str">
        <f t="shared" ca="1" si="68"/>
        <v/>
      </c>
      <c r="W399" s="15" t="str">
        <f t="shared" ca="1" si="74"/>
        <v/>
      </c>
    </row>
    <row r="400" spans="1:23" ht="18.75">
      <c r="A400" s="13">
        <v>398</v>
      </c>
      <c r="B400" s="25" t="str">
        <f t="shared" si="76"/>
        <v/>
      </c>
      <c r="C400" s="36" t="str">
        <f t="array" ref="C400">IFERROR(INDEX(N°_Ins,SMALL(IF((Section=$C$1),ROW($1:$799)),$A400)),"")</f>
        <v/>
      </c>
      <c r="D400" s="33" t="str">
        <f t="shared" ca="1" si="75"/>
        <v/>
      </c>
      <c r="E400" s="33" t="str">
        <f t="shared" ca="1" si="75"/>
        <v/>
      </c>
      <c r="F400" s="40" t="str">
        <f t="shared" ca="1" si="75"/>
        <v/>
      </c>
      <c r="G400" s="38" t="str">
        <f t="shared" ca="1" si="75"/>
        <v/>
      </c>
      <c r="H400" s="39" t="str">
        <f t="shared" ca="1" si="75"/>
        <v/>
      </c>
      <c r="I400" s="36" t="str">
        <f t="shared" ca="1" si="75"/>
        <v/>
      </c>
      <c r="J400" s="36" t="str">
        <f t="shared" ca="1" si="75"/>
        <v/>
      </c>
      <c r="K400" s="36" t="str">
        <f t="shared" ca="1" si="75"/>
        <v/>
      </c>
      <c r="L400" s="36" t="str">
        <f t="shared" ca="1" si="75"/>
        <v/>
      </c>
      <c r="M400" s="36" t="str">
        <f t="shared" ca="1" si="75"/>
        <v/>
      </c>
      <c r="N400" s="36" t="str">
        <f t="shared" ca="1" si="75"/>
        <v/>
      </c>
      <c r="O400" s="36" t="str">
        <f t="shared" ca="1" si="72"/>
        <v/>
      </c>
      <c r="P400" s="36" t="str">
        <f t="shared" ca="1" si="72"/>
        <v/>
      </c>
      <c r="Q400" s="36" t="str">
        <f t="shared" ca="1" si="72"/>
        <v/>
      </c>
      <c r="R400" s="36" t="str">
        <f t="shared" ca="1" si="72"/>
        <v/>
      </c>
      <c r="S400" s="34" t="str">
        <f t="shared" ca="1" si="72"/>
        <v/>
      </c>
      <c r="T400" s="34" t="str">
        <f t="shared" ca="1" si="72"/>
        <v/>
      </c>
      <c r="U400" s="14" t="str">
        <f t="shared" ca="1" si="68"/>
        <v/>
      </c>
      <c r="V400" s="14" t="str">
        <f t="shared" ca="1" si="68"/>
        <v/>
      </c>
      <c r="W400" s="15" t="str">
        <f t="shared" ca="1" si="74"/>
        <v/>
      </c>
    </row>
    <row r="401" spans="1:23" ht="18.75">
      <c r="A401" s="13">
        <v>399</v>
      </c>
      <c r="B401" s="25" t="str">
        <f t="shared" si="76"/>
        <v/>
      </c>
      <c r="C401" s="36" t="str">
        <f t="array" ref="C401">IFERROR(INDEX(N°_Ins,SMALL(IF((Section=$C$1),ROW($1:$799)),$A401)),"")</f>
        <v/>
      </c>
      <c r="D401" s="33" t="str">
        <f t="shared" ca="1" si="75"/>
        <v/>
      </c>
      <c r="E401" s="33" t="str">
        <f t="shared" ca="1" si="75"/>
        <v/>
      </c>
      <c r="F401" s="40" t="str">
        <f t="shared" ca="1" si="75"/>
        <v/>
      </c>
      <c r="G401" s="38" t="str">
        <f t="shared" ca="1" si="75"/>
        <v/>
      </c>
      <c r="H401" s="39" t="str">
        <f t="shared" ca="1" si="75"/>
        <v/>
      </c>
      <c r="I401" s="36" t="str">
        <f t="shared" ca="1" si="75"/>
        <v/>
      </c>
      <c r="J401" s="36" t="str">
        <f t="shared" ca="1" si="75"/>
        <v/>
      </c>
      <c r="K401" s="36" t="str">
        <f t="shared" ca="1" si="75"/>
        <v/>
      </c>
      <c r="L401" s="36" t="str">
        <f t="shared" ca="1" si="75"/>
        <v/>
      </c>
      <c r="M401" s="36" t="str">
        <f t="shared" ca="1" si="75"/>
        <v/>
      </c>
      <c r="N401" s="36" t="str">
        <f t="shared" ca="1" si="75"/>
        <v/>
      </c>
      <c r="O401" s="36" t="str">
        <f t="shared" ca="1" si="72"/>
        <v/>
      </c>
      <c r="P401" s="36" t="str">
        <f t="shared" ca="1" si="72"/>
        <v/>
      </c>
      <c r="Q401" s="36" t="str">
        <f t="shared" ca="1" si="72"/>
        <v/>
      </c>
      <c r="R401" s="36" t="str">
        <f t="shared" ca="1" si="72"/>
        <v/>
      </c>
      <c r="S401" s="34" t="str">
        <f t="shared" ca="1" si="72"/>
        <v/>
      </c>
      <c r="T401" s="34" t="str">
        <f t="shared" ca="1" si="72"/>
        <v/>
      </c>
      <c r="U401" s="14" t="str">
        <f t="shared" ca="1" si="68"/>
        <v/>
      </c>
      <c r="V401" s="14" t="str">
        <f t="shared" ca="1" si="68"/>
        <v/>
      </c>
      <c r="W401" s="15" t="str">
        <f t="shared" ca="1" si="74"/>
        <v/>
      </c>
    </row>
    <row r="402" spans="1:23" ht="18.75">
      <c r="A402" s="13">
        <v>400</v>
      </c>
      <c r="B402" s="25" t="str">
        <f t="shared" si="76"/>
        <v/>
      </c>
      <c r="C402" s="36" t="str">
        <f t="array" ref="C402">IFERROR(INDEX(N°_Ins,SMALL(IF((Section=$C$1),ROW($1:$799)),$A402)),"")</f>
        <v/>
      </c>
      <c r="D402" s="33" t="str">
        <f t="shared" ca="1" si="75"/>
        <v/>
      </c>
      <c r="E402" s="33" t="str">
        <f t="shared" ca="1" si="75"/>
        <v/>
      </c>
      <c r="F402" s="40" t="str">
        <f t="shared" ca="1" si="75"/>
        <v/>
      </c>
      <c r="G402" s="38" t="str">
        <f t="shared" ca="1" si="75"/>
        <v/>
      </c>
      <c r="H402" s="39" t="str">
        <f t="shared" ca="1" si="75"/>
        <v/>
      </c>
      <c r="I402" s="36" t="str">
        <f t="shared" ca="1" si="75"/>
        <v/>
      </c>
      <c r="J402" s="36" t="str">
        <f t="shared" ca="1" si="75"/>
        <v/>
      </c>
      <c r="K402" s="36" t="str">
        <f t="shared" ca="1" si="75"/>
        <v/>
      </c>
      <c r="L402" s="36" t="str">
        <f t="shared" ca="1" si="75"/>
        <v/>
      </c>
      <c r="M402" s="36" t="str">
        <f t="shared" ca="1" si="75"/>
        <v/>
      </c>
      <c r="N402" s="36" t="str">
        <f t="shared" ca="1" si="75"/>
        <v/>
      </c>
      <c r="O402" s="36" t="str">
        <f t="shared" ca="1" si="72"/>
        <v/>
      </c>
      <c r="P402" s="36" t="str">
        <f t="shared" ca="1" si="72"/>
        <v/>
      </c>
      <c r="Q402" s="36" t="str">
        <f t="shared" ca="1" si="72"/>
        <v/>
      </c>
      <c r="R402" s="36" t="str">
        <f t="shared" ca="1" si="72"/>
        <v/>
      </c>
      <c r="S402" s="34" t="str">
        <f t="shared" ca="1" si="72"/>
        <v/>
      </c>
      <c r="T402" s="34" t="str">
        <f t="shared" ca="1" si="72"/>
        <v/>
      </c>
      <c r="U402" s="14" t="str">
        <f t="shared" ca="1" si="68"/>
        <v/>
      </c>
      <c r="V402" s="14" t="str">
        <f t="shared" ca="1" si="68"/>
        <v/>
      </c>
      <c r="W402" s="15" t="str">
        <f t="shared" ca="1" si="74"/>
        <v/>
      </c>
    </row>
    <row r="403" spans="1:23" ht="18.75">
      <c r="A403" s="13">
        <v>401</v>
      </c>
      <c r="B403" s="25" t="str">
        <f t="shared" si="76"/>
        <v/>
      </c>
      <c r="C403" s="36" t="str">
        <f t="array" ref="C403">IFERROR(INDEX(N°_Ins,SMALL(IF((Section=$C$1),ROW($1:$799)),$A403)),"")</f>
        <v/>
      </c>
      <c r="D403" s="33" t="str">
        <f t="shared" ca="1" si="75"/>
        <v/>
      </c>
      <c r="E403" s="33" t="str">
        <f t="shared" ca="1" si="75"/>
        <v/>
      </c>
      <c r="F403" s="40" t="str">
        <f t="shared" ca="1" si="75"/>
        <v/>
      </c>
      <c r="G403" s="38" t="str">
        <f t="shared" ca="1" si="75"/>
        <v/>
      </c>
      <c r="H403" s="39" t="str">
        <f t="shared" ca="1" si="75"/>
        <v/>
      </c>
      <c r="I403" s="36" t="str">
        <f t="shared" ca="1" si="75"/>
        <v/>
      </c>
      <c r="J403" s="36" t="str">
        <f t="shared" ca="1" si="75"/>
        <v/>
      </c>
      <c r="K403" s="36" t="str">
        <f t="shared" ca="1" si="75"/>
        <v/>
      </c>
      <c r="L403" s="36" t="str">
        <f t="shared" ca="1" si="75"/>
        <v/>
      </c>
      <c r="M403" s="36" t="str">
        <f t="shared" ca="1" si="75"/>
        <v/>
      </c>
      <c r="N403" s="36" t="str">
        <f t="shared" ca="1" si="75"/>
        <v/>
      </c>
      <c r="O403" s="36" t="str">
        <f t="shared" ca="1" si="72"/>
        <v/>
      </c>
      <c r="P403" s="36" t="str">
        <f t="shared" ca="1" si="72"/>
        <v/>
      </c>
      <c r="Q403" s="36" t="str">
        <f t="shared" ca="1" si="72"/>
        <v/>
      </c>
      <c r="R403" s="36" t="str">
        <f t="shared" ca="1" si="72"/>
        <v/>
      </c>
      <c r="S403" s="34" t="str">
        <f t="shared" ca="1" si="72"/>
        <v/>
      </c>
      <c r="T403" s="34" t="str">
        <f t="shared" ca="1" si="72"/>
        <v/>
      </c>
      <c r="U403" s="14" t="str">
        <f t="shared" ca="1" si="68"/>
        <v/>
      </c>
      <c r="V403" s="14" t="str">
        <f t="shared" ca="1" si="68"/>
        <v/>
      </c>
      <c r="W403" s="15" t="str">
        <f t="shared" ca="1" si="74"/>
        <v/>
      </c>
    </row>
    <row r="404" spans="1:23" ht="18.75">
      <c r="A404" s="13">
        <v>402</v>
      </c>
      <c r="B404" s="25" t="str">
        <f t="shared" si="76"/>
        <v/>
      </c>
      <c r="C404" s="36" t="str">
        <f t="array" ref="C404">IFERROR(INDEX(N°_Ins,SMALL(IF((Section=$C$1),ROW($1:$799)),$A404)),"")</f>
        <v/>
      </c>
      <c r="D404" s="33" t="str">
        <f t="shared" ca="1" si="75"/>
        <v/>
      </c>
      <c r="E404" s="33" t="str">
        <f t="shared" ca="1" si="75"/>
        <v/>
      </c>
      <c r="F404" s="40" t="str">
        <f t="shared" ca="1" si="75"/>
        <v/>
      </c>
      <c r="G404" s="38" t="str">
        <f t="shared" ca="1" si="75"/>
        <v/>
      </c>
      <c r="H404" s="39" t="str">
        <f t="shared" ca="1" si="75"/>
        <v/>
      </c>
      <c r="I404" s="36" t="str">
        <f t="shared" ca="1" si="75"/>
        <v/>
      </c>
      <c r="J404" s="36" t="str">
        <f t="shared" ca="1" si="75"/>
        <v/>
      </c>
      <c r="K404" s="36" t="str">
        <f t="shared" ca="1" si="75"/>
        <v/>
      </c>
      <c r="L404" s="36" t="str">
        <f t="shared" ca="1" si="75"/>
        <v/>
      </c>
      <c r="M404" s="36" t="str">
        <f t="shared" ca="1" si="75"/>
        <v/>
      </c>
      <c r="N404" s="36" t="str">
        <f t="shared" ca="1" si="75"/>
        <v/>
      </c>
      <c r="O404" s="36" t="str">
        <f t="shared" ca="1" si="72"/>
        <v/>
      </c>
      <c r="P404" s="36" t="str">
        <f t="shared" ca="1" si="72"/>
        <v/>
      </c>
      <c r="Q404" s="36" t="str">
        <f t="shared" ca="1" si="72"/>
        <v/>
      </c>
      <c r="R404" s="36" t="str">
        <f t="shared" ca="1" si="72"/>
        <v/>
      </c>
      <c r="S404" s="34" t="str">
        <f t="shared" ca="1" si="72"/>
        <v/>
      </c>
      <c r="T404" s="34" t="str">
        <f t="shared" ca="1" si="72"/>
        <v/>
      </c>
      <c r="U404" s="14" t="str">
        <f t="shared" ca="1" si="68"/>
        <v/>
      </c>
      <c r="V404" s="14" t="str">
        <f t="shared" ca="1" si="68"/>
        <v/>
      </c>
      <c r="W404" s="15" t="str">
        <f t="shared" ref="W404:W423" ca="1" si="77">IF($C404="","",INDIRECT(ADDRESS(MATCH($C404,N°_Ins,0)+2,COLUMN()-2,3,1,"inscription"),1))</f>
        <v/>
      </c>
    </row>
    <row r="405" spans="1:23" ht="18.75">
      <c r="A405" s="13">
        <v>403</v>
      </c>
      <c r="B405" s="25" t="str">
        <f t="shared" si="76"/>
        <v/>
      </c>
      <c r="C405" s="36" t="str">
        <f t="array" ref="C405">IFERROR(INDEX(N°_Ins,SMALL(IF((Section=$C$1),ROW($1:$799)),$A405)),"")</f>
        <v/>
      </c>
      <c r="D405" s="33" t="str">
        <f t="shared" ca="1" si="75"/>
        <v/>
      </c>
      <c r="E405" s="33" t="str">
        <f t="shared" ca="1" si="75"/>
        <v/>
      </c>
      <c r="F405" s="40" t="str">
        <f t="shared" ca="1" si="75"/>
        <v/>
      </c>
      <c r="G405" s="38" t="str">
        <f t="shared" ca="1" si="75"/>
        <v/>
      </c>
      <c r="H405" s="39" t="str">
        <f t="shared" ca="1" si="75"/>
        <v/>
      </c>
      <c r="I405" s="36" t="str">
        <f t="shared" ca="1" si="75"/>
        <v/>
      </c>
      <c r="J405" s="36" t="str">
        <f t="shared" ca="1" si="75"/>
        <v/>
      </c>
      <c r="K405" s="36" t="str">
        <f t="shared" ca="1" si="75"/>
        <v/>
      </c>
      <c r="L405" s="36" t="str">
        <f t="shared" ca="1" si="75"/>
        <v/>
      </c>
      <c r="M405" s="36" t="str">
        <f t="shared" ca="1" si="75"/>
        <v/>
      </c>
      <c r="N405" s="36" t="str">
        <f t="shared" ca="1" si="75"/>
        <v/>
      </c>
      <c r="O405" s="36" t="str">
        <f t="shared" ca="1" si="72"/>
        <v/>
      </c>
      <c r="P405" s="36" t="str">
        <f t="shared" ca="1" si="72"/>
        <v/>
      </c>
      <c r="Q405" s="36" t="str">
        <f t="shared" ca="1" si="72"/>
        <v/>
      </c>
      <c r="R405" s="36" t="str">
        <f t="shared" ca="1" si="72"/>
        <v/>
      </c>
      <c r="S405" s="34" t="str">
        <f t="shared" ca="1" si="72"/>
        <v/>
      </c>
      <c r="T405" s="34" t="str">
        <f t="shared" ca="1" si="72"/>
        <v/>
      </c>
      <c r="U405" s="14" t="str">
        <f t="shared" ca="1" si="68"/>
        <v/>
      </c>
      <c r="V405" s="14" t="str">
        <f t="shared" ca="1" si="68"/>
        <v/>
      </c>
      <c r="W405" s="15" t="str">
        <f t="shared" ca="1" si="77"/>
        <v/>
      </c>
    </row>
    <row r="406" spans="1:23" ht="18.75">
      <c r="A406" s="13">
        <v>404</v>
      </c>
      <c r="B406" s="25" t="str">
        <f t="shared" si="76"/>
        <v/>
      </c>
      <c r="C406" s="36" t="str">
        <f t="array" ref="C406">IFERROR(INDEX(N°_Ins,SMALL(IF((Section=$C$1),ROW($1:$799)),$A406)),"")</f>
        <v/>
      </c>
      <c r="D406" s="33" t="str">
        <f t="shared" ca="1" si="75"/>
        <v/>
      </c>
      <c r="E406" s="33" t="str">
        <f t="shared" ca="1" si="75"/>
        <v/>
      </c>
      <c r="F406" s="40" t="str">
        <f t="shared" ca="1" si="75"/>
        <v/>
      </c>
      <c r="G406" s="38" t="str">
        <f t="shared" ca="1" si="75"/>
        <v/>
      </c>
      <c r="H406" s="39" t="str">
        <f t="shared" ca="1" si="75"/>
        <v/>
      </c>
      <c r="I406" s="36" t="str">
        <f t="shared" ca="1" si="75"/>
        <v/>
      </c>
      <c r="J406" s="36" t="str">
        <f t="shared" ca="1" si="75"/>
        <v/>
      </c>
      <c r="K406" s="36" t="str">
        <f t="shared" ca="1" si="75"/>
        <v/>
      </c>
      <c r="L406" s="36" t="str">
        <f t="shared" ca="1" si="75"/>
        <v/>
      </c>
      <c r="M406" s="36" t="str">
        <f t="shared" ca="1" si="75"/>
        <v/>
      </c>
      <c r="N406" s="36" t="str">
        <f t="shared" ca="1" si="75"/>
        <v/>
      </c>
      <c r="O406" s="36" t="str">
        <f t="shared" ca="1" si="72"/>
        <v/>
      </c>
      <c r="P406" s="36" t="str">
        <f t="shared" ca="1" si="72"/>
        <v/>
      </c>
      <c r="Q406" s="36" t="str">
        <f t="shared" ca="1" si="72"/>
        <v/>
      </c>
      <c r="R406" s="36" t="str">
        <f t="shared" ca="1" si="72"/>
        <v/>
      </c>
      <c r="S406" s="34" t="str">
        <f t="shared" ca="1" si="72"/>
        <v/>
      </c>
      <c r="T406" s="34" t="str">
        <f t="shared" ca="1" si="72"/>
        <v/>
      </c>
      <c r="U406" s="14" t="str">
        <f t="shared" ca="1" si="68"/>
        <v/>
      </c>
      <c r="V406" s="14" t="str">
        <f t="shared" ca="1" si="68"/>
        <v/>
      </c>
      <c r="W406" s="15" t="str">
        <f t="shared" ca="1" si="77"/>
        <v/>
      </c>
    </row>
    <row r="407" spans="1:23" ht="18.75">
      <c r="A407" s="13">
        <v>405</v>
      </c>
      <c r="B407" s="25" t="str">
        <f t="shared" si="76"/>
        <v/>
      </c>
      <c r="C407" s="36" t="str">
        <f t="array" ref="C407">IFERROR(INDEX(N°_Ins,SMALL(IF((Section=$C$1),ROW($1:$799)),$A407)),"")</f>
        <v/>
      </c>
      <c r="D407" s="33" t="str">
        <f t="shared" ca="1" si="75"/>
        <v/>
      </c>
      <c r="E407" s="33" t="str">
        <f t="shared" ca="1" si="75"/>
        <v/>
      </c>
      <c r="F407" s="40" t="str">
        <f t="shared" ca="1" si="75"/>
        <v/>
      </c>
      <c r="G407" s="38" t="str">
        <f t="shared" ca="1" si="75"/>
        <v/>
      </c>
      <c r="H407" s="39" t="str">
        <f t="shared" ca="1" si="75"/>
        <v/>
      </c>
      <c r="I407" s="36" t="str">
        <f t="shared" ca="1" si="75"/>
        <v/>
      </c>
      <c r="J407" s="36" t="str">
        <f t="shared" ca="1" si="75"/>
        <v/>
      </c>
      <c r="K407" s="36" t="str">
        <f t="shared" ca="1" si="75"/>
        <v/>
      </c>
      <c r="L407" s="36" t="str">
        <f t="shared" ca="1" si="75"/>
        <v/>
      </c>
      <c r="M407" s="36" t="str">
        <f t="shared" ca="1" si="75"/>
        <v/>
      </c>
      <c r="N407" s="36" t="str">
        <f t="shared" ca="1" si="75"/>
        <v/>
      </c>
      <c r="O407" s="36" t="str">
        <f t="shared" ca="1" si="72"/>
        <v/>
      </c>
      <c r="P407" s="36" t="str">
        <f t="shared" ca="1" si="72"/>
        <v/>
      </c>
      <c r="Q407" s="36" t="str">
        <f t="shared" ca="1" si="72"/>
        <v/>
      </c>
      <c r="R407" s="36" t="str">
        <f t="shared" ca="1" si="72"/>
        <v/>
      </c>
      <c r="S407" s="34" t="str">
        <f t="shared" ca="1" si="72"/>
        <v/>
      </c>
      <c r="T407" s="34" t="str">
        <f t="shared" ca="1" si="72"/>
        <v/>
      </c>
      <c r="U407" s="14" t="str">
        <f t="shared" ca="1" si="68"/>
        <v/>
      </c>
      <c r="V407" s="14" t="str">
        <f t="shared" ca="1" si="68"/>
        <v/>
      </c>
      <c r="W407" s="15" t="str">
        <f t="shared" ca="1" si="77"/>
        <v/>
      </c>
    </row>
    <row r="408" spans="1:23" ht="18.75">
      <c r="A408" s="13">
        <v>406</v>
      </c>
      <c r="B408" s="25" t="str">
        <f t="shared" si="76"/>
        <v/>
      </c>
      <c r="C408" s="36" t="str">
        <f t="array" ref="C408">IFERROR(INDEX(N°_Ins,SMALL(IF((Section=$C$1),ROW($1:$799)),$A408)),"")</f>
        <v/>
      </c>
      <c r="D408" s="33" t="str">
        <f t="shared" ca="1" si="75"/>
        <v/>
      </c>
      <c r="E408" s="33" t="str">
        <f t="shared" ca="1" si="75"/>
        <v/>
      </c>
      <c r="F408" s="40" t="str">
        <f t="shared" ref="F408:N408" ca="1" si="78">IF($C408="","",INDIRECT(ADDRESS(MATCH($C408,N°_Ins,0)+2,COLUMN()+1,3,1,"inscription"),1))</f>
        <v/>
      </c>
      <c r="G408" s="38" t="str">
        <f t="shared" ca="1" si="78"/>
        <v/>
      </c>
      <c r="H408" s="39" t="str">
        <f t="shared" ca="1" si="78"/>
        <v/>
      </c>
      <c r="I408" s="36" t="str">
        <f t="shared" ca="1" si="78"/>
        <v/>
      </c>
      <c r="J408" s="36" t="str">
        <f t="shared" ca="1" si="78"/>
        <v/>
      </c>
      <c r="K408" s="36" t="str">
        <f t="shared" ca="1" si="78"/>
        <v/>
      </c>
      <c r="L408" s="36" t="str">
        <f t="shared" ca="1" si="78"/>
        <v/>
      </c>
      <c r="M408" s="36" t="str">
        <f t="shared" ca="1" si="78"/>
        <v/>
      </c>
      <c r="N408" s="36" t="str">
        <f t="shared" ca="1" si="78"/>
        <v/>
      </c>
      <c r="O408" s="36" t="str">
        <f t="shared" ca="1" si="72"/>
        <v/>
      </c>
      <c r="P408" s="36" t="str">
        <f t="shared" ca="1" si="72"/>
        <v/>
      </c>
      <c r="Q408" s="36" t="str">
        <f t="shared" ca="1" si="72"/>
        <v/>
      </c>
      <c r="R408" s="36" t="str">
        <f t="shared" ca="1" si="72"/>
        <v/>
      </c>
      <c r="S408" s="34" t="str">
        <f t="shared" ca="1" si="72"/>
        <v/>
      </c>
      <c r="T408" s="34" t="str">
        <f t="shared" ca="1" si="72"/>
        <v/>
      </c>
      <c r="U408" s="14" t="str">
        <f t="shared" ca="1" si="68"/>
        <v/>
      </c>
      <c r="V408" s="14" t="str">
        <f t="shared" ca="1" si="68"/>
        <v/>
      </c>
      <c r="W408" s="15" t="str">
        <f t="shared" ca="1" si="77"/>
        <v/>
      </c>
    </row>
    <row r="409" spans="1:23" ht="18.75">
      <c r="A409" s="13">
        <v>407</v>
      </c>
      <c r="B409" s="25" t="str">
        <f t="shared" si="76"/>
        <v/>
      </c>
      <c r="C409" s="36" t="str">
        <f t="array" ref="C409">IFERROR(INDEX(N°_Ins,SMALL(IF((Section=$C$1),ROW($1:$799)),$A409)),"")</f>
        <v/>
      </c>
      <c r="D409" s="33" t="str">
        <f t="shared" ref="D409:N426" ca="1" si="79">IF($C409="","",INDIRECT(ADDRESS(MATCH($C409,N°_Ins,0)+2,COLUMN()+1,3,1,"inscription"),1))</f>
        <v/>
      </c>
      <c r="E409" s="33" t="str">
        <f t="shared" ca="1" si="79"/>
        <v/>
      </c>
      <c r="F409" s="40" t="str">
        <f t="shared" ca="1" si="79"/>
        <v/>
      </c>
      <c r="G409" s="38" t="str">
        <f t="shared" ca="1" si="79"/>
        <v/>
      </c>
      <c r="H409" s="39" t="str">
        <f t="shared" ca="1" si="79"/>
        <v/>
      </c>
      <c r="I409" s="36" t="str">
        <f t="shared" ca="1" si="79"/>
        <v/>
      </c>
      <c r="J409" s="36" t="str">
        <f t="shared" ca="1" si="79"/>
        <v/>
      </c>
      <c r="K409" s="36" t="str">
        <f t="shared" ca="1" si="79"/>
        <v/>
      </c>
      <c r="L409" s="36" t="str">
        <f t="shared" ca="1" si="79"/>
        <v/>
      </c>
      <c r="M409" s="36" t="str">
        <f t="shared" ca="1" si="79"/>
        <v/>
      </c>
      <c r="N409" s="36" t="str">
        <f t="shared" ca="1" si="79"/>
        <v/>
      </c>
      <c r="O409" s="36" t="str">
        <f t="shared" ca="1" si="72"/>
        <v/>
      </c>
      <c r="P409" s="36" t="str">
        <f t="shared" ca="1" si="72"/>
        <v/>
      </c>
      <c r="Q409" s="36" t="str">
        <f t="shared" ca="1" si="72"/>
        <v/>
      </c>
      <c r="R409" s="36" t="str">
        <f t="shared" ca="1" si="72"/>
        <v/>
      </c>
      <c r="S409" s="34" t="str">
        <f t="shared" ca="1" si="72"/>
        <v/>
      </c>
      <c r="T409" s="34" t="str">
        <f t="shared" ca="1" si="72"/>
        <v/>
      </c>
      <c r="U409" s="14" t="str">
        <f t="shared" ca="1" si="68"/>
        <v/>
      </c>
      <c r="V409" s="14" t="str">
        <f t="shared" ca="1" si="68"/>
        <v/>
      </c>
      <c r="W409" s="15" t="str">
        <f t="shared" ca="1" si="77"/>
        <v/>
      </c>
    </row>
    <row r="410" spans="1:23" ht="18.75">
      <c r="A410" s="13">
        <v>408</v>
      </c>
      <c r="B410" s="25" t="str">
        <f t="shared" si="76"/>
        <v/>
      </c>
      <c r="C410" s="36" t="str">
        <f t="array" ref="C410">IFERROR(INDEX(N°_Ins,SMALL(IF((Section=$C$1),ROW($1:$799)),$A410)),"")</f>
        <v/>
      </c>
      <c r="D410" s="33" t="str">
        <f t="shared" ca="1" si="79"/>
        <v/>
      </c>
      <c r="E410" s="33" t="str">
        <f t="shared" ca="1" si="79"/>
        <v/>
      </c>
      <c r="F410" s="40" t="str">
        <f t="shared" ca="1" si="79"/>
        <v/>
      </c>
      <c r="G410" s="38" t="str">
        <f t="shared" ca="1" si="79"/>
        <v/>
      </c>
      <c r="H410" s="39" t="str">
        <f t="shared" ca="1" si="79"/>
        <v/>
      </c>
      <c r="I410" s="36" t="str">
        <f t="shared" ca="1" si="79"/>
        <v/>
      </c>
      <c r="J410" s="36" t="str">
        <f t="shared" ca="1" si="79"/>
        <v/>
      </c>
      <c r="K410" s="36" t="str">
        <f t="shared" ca="1" si="79"/>
        <v/>
      </c>
      <c r="L410" s="36" t="str">
        <f t="shared" ca="1" si="79"/>
        <v/>
      </c>
      <c r="M410" s="36" t="str">
        <f t="shared" ca="1" si="79"/>
        <v/>
      </c>
      <c r="N410" s="36" t="str">
        <f t="shared" ca="1" si="79"/>
        <v/>
      </c>
      <c r="O410" s="36" t="str">
        <f t="shared" ca="1" si="72"/>
        <v/>
      </c>
      <c r="P410" s="36" t="str">
        <f t="shared" ca="1" si="72"/>
        <v/>
      </c>
      <c r="Q410" s="36" t="str">
        <f t="shared" ca="1" si="72"/>
        <v/>
      </c>
      <c r="R410" s="36" t="str">
        <f t="shared" ca="1" si="72"/>
        <v/>
      </c>
      <c r="S410" s="34" t="str">
        <f t="shared" ca="1" si="72"/>
        <v/>
      </c>
      <c r="T410" s="34" t="str">
        <f t="shared" ca="1" si="72"/>
        <v/>
      </c>
      <c r="U410" s="14" t="str">
        <f t="shared" ca="1" si="68"/>
        <v/>
      </c>
      <c r="V410" s="14" t="str">
        <f t="shared" ca="1" si="68"/>
        <v/>
      </c>
      <c r="W410" s="15" t="str">
        <f t="shared" ca="1" si="77"/>
        <v/>
      </c>
    </row>
    <row r="411" spans="1:23" ht="18.75">
      <c r="A411" s="13">
        <v>409</v>
      </c>
      <c r="B411" s="25" t="str">
        <f t="shared" si="76"/>
        <v/>
      </c>
      <c r="C411" s="36" t="str">
        <f t="array" ref="C411">IFERROR(INDEX(N°_Ins,SMALL(IF((Section=$C$1),ROW($1:$799)),$A411)),"")</f>
        <v/>
      </c>
      <c r="D411" s="33" t="str">
        <f t="shared" ca="1" si="79"/>
        <v/>
      </c>
      <c r="E411" s="33" t="str">
        <f t="shared" ca="1" si="79"/>
        <v/>
      </c>
      <c r="F411" s="40" t="str">
        <f t="shared" ca="1" si="79"/>
        <v/>
      </c>
      <c r="G411" s="38" t="str">
        <f t="shared" ca="1" si="79"/>
        <v/>
      </c>
      <c r="H411" s="39" t="str">
        <f t="shared" ca="1" si="79"/>
        <v/>
      </c>
      <c r="I411" s="36" t="str">
        <f t="shared" ca="1" si="79"/>
        <v/>
      </c>
      <c r="J411" s="36" t="str">
        <f t="shared" ca="1" si="79"/>
        <v/>
      </c>
      <c r="K411" s="36" t="str">
        <f t="shared" ca="1" si="79"/>
        <v/>
      </c>
      <c r="L411" s="36" t="str">
        <f t="shared" ca="1" si="79"/>
        <v/>
      </c>
      <c r="M411" s="36" t="str">
        <f t="shared" ca="1" si="79"/>
        <v/>
      </c>
      <c r="N411" s="36" t="str">
        <f t="shared" ca="1" si="79"/>
        <v/>
      </c>
      <c r="O411" s="36" t="str">
        <f t="shared" ca="1" si="72"/>
        <v/>
      </c>
      <c r="P411" s="36" t="str">
        <f t="shared" ca="1" si="72"/>
        <v/>
      </c>
      <c r="Q411" s="36" t="str">
        <f t="shared" ca="1" si="72"/>
        <v/>
      </c>
      <c r="R411" s="36" t="str">
        <f t="shared" ca="1" si="72"/>
        <v/>
      </c>
      <c r="S411" s="34" t="str">
        <f t="shared" ca="1" si="72"/>
        <v/>
      </c>
      <c r="T411" s="34" t="str">
        <f t="shared" ca="1" si="72"/>
        <v/>
      </c>
      <c r="U411" s="14" t="str">
        <f t="shared" ca="1" si="68"/>
        <v/>
      </c>
      <c r="V411" s="14" t="str">
        <f t="shared" ca="1" si="68"/>
        <v/>
      </c>
      <c r="W411" s="15" t="str">
        <f t="shared" ca="1" si="77"/>
        <v/>
      </c>
    </row>
    <row r="412" spans="1:23" ht="18.75">
      <c r="A412" s="13">
        <v>410</v>
      </c>
      <c r="B412" s="25" t="str">
        <f t="shared" si="76"/>
        <v/>
      </c>
      <c r="C412" s="36" t="str">
        <f t="array" ref="C412">IFERROR(INDEX(N°_Ins,SMALL(IF((Section=$C$1),ROW($1:$799)),$A412)),"")</f>
        <v/>
      </c>
      <c r="D412" s="33" t="str">
        <f t="shared" ca="1" si="79"/>
        <v/>
      </c>
      <c r="E412" s="33" t="str">
        <f t="shared" ca="1" si="79"/>
        <v/>
      </c>
      <c r="F412" s="40" t="str">
        <f t="shared" ca="1" si="79"/>
        <v/>
      </c>
      <c r="G412" s="38" t="str">
        <f t="shared" ca="1" si="79"/>
        <v/>
      </c>
      <c r="H412" s="39" t="str">
        <f t="shared" ca="1" si="79"/>
        <v/>
      </c>
      <c r="I412" s="36" t="str">
        <f t="shared" ca="1" si="79"/>
        <v/>
      </c>
      <c r="J412" s="36" t="str">
        <f t="shared" ca="1" si="79"/>
        <v/>
      </c>
      <c r="K412" s="36" t="str">
        <f t="shared" ca="1" si="79"/>
        <v/>
      </c>
      <c r="L412" s="36" t="str">
        <f t="shared" ca="1" si="79"/>
        <v/>
      </c>
      <c r="M412" s="36" t="str">
        <f t="shared" ca="1" si="79"/>
        <v/>
      </c>
      <c r="N412" s="36" t="str">
        <f t="shared" ca="1" si="79"/>
        <v/>
      </c>
      <c r="O412" s="36" t="str">
        <f t="shared" ca="1" si="72"/>
        <v/>
      </c>
      <c r="P412" s="36" t="str">
        <f t="shared" ca="1" si="72"/>
        <v/>
      </c>
      <c r="Q412" s="36" t="str">
        <f t="shared" ca="1" si="72"/>
        <v/>
      </c>
      <c r="R412" s="36" t="str">
        <f t="shared" ca="1" si="72"/>
        <v/>
      </c>
      <c r="S412" s="34" t="str">
        <f t="shared" ca="1" si="72"/>
        <v/>
      </c>
      <c r="T412" s="34" t="str">
        <f t="shared" ca="1" si="72"/>
        <v/>
      </c>
      <c r="U412" s="14" t="str">
        <f t="shared" ca="1" si="68"/>
        <v/>
      </c>
      <c r="V412" s="14" t="str">
        <f t="shared" ca="1" si="68"/>
        <v/>
      </c>
      <c r="W412" s="15" t="str">
        <f t="shared" ca="1" si="77"/>
        <v/>
      </c>
    </row>
    <row r="413" spans="1:23" ht="18.75">
      <c r="A413" s="13">
        <v>411</v>
      </c>
      <c r="B413" s="25" t="str">
        <f t="shared" si="76"/>
        <v/>
      </c>
      <c r="C413" s="36" t="str">
        <f t="array" ref="C413">IFERROR(INDEX(N°_Ins,SMALL(IF((Section=$C$1),ROW($1:$799)),$A413)),"")</f>
        <v/>
      </c>
      <c r="D413" s="33" t="str">
        <f t="shared" ca="1" si="79"/>
        <v/>
      </c>
      <c r="E413" s="33" t="str">
        <f t="shared" ca="1" si="79"/>
        <v/>
      </c>
      <c r="F413" s="40" t="str">
        <f t="shared" ca="1" si="79"/>
        <v/>
      </c>
      <c r="G413" s="38" t="str">
        <f t="shared" ca="1" si="79"/>
        <v/>
      </c>
      <c r="H413" s="39" t="str">
        <f t="shared" ca="1" si="79"/>
        <v/>
      </c>
      <c r="I413" s="36" t="str">
        <f t="shared" ca="1" si="79"/>
        <v/>
      </c>
      <c r="J413" s="36" t="str">
        <f t="shared" ca="1" si="79"/>
        <v/>
      </c>
      <c r="K413" s="36" t="str">
        <f t="shared" ca="1" si="79"/>
        <v/>
      </c>
      <c r="L413" s="36" t="str">
        <f t="shared" ca="1" si="79"/>
        <v/>
      </c>
      <c r="M413" s="36" t="str">
        <f t="shared" ca="1" si="79"/>
        <v/>
      </c>
      <c r="N413" s="36" t="str">
        <f t="shared" ca="1" si="79"/>
        <v/>
      </c>
      <c r="O413" s="36" t="str">
        <f t="shared" ca="1" si="72"/>
        <v/>
      </c>
      <c r="P413" s="36" t="str">
        <f t="shared" ca="1" si="72"/>
        <v/>
      </c>
      <c r="Q413" s="36" t="str">
        <f t="shared" ca="1" si="72"/>
        <v/>
      </c>
      <c r="R413" s="36" t="str">
        <f t="shared" ca="1" si="72"/>
        <v/>
      </c>
      <c r="S413" s="34" t="str">
        <f t="shared" ca="1" si="72"/>
        <v/>
      </c>
      <c r="T413" s="34" t="str">
        <f t="shared" ca="1" si="72"/>
        <v/>
      </c>
      <c r="U413" s="14" t="str">
        <f t="shared" ca="1" si="68"/>
        <v/>
      </c>
      <c r="V413" s="14" t="str">
        <f t="shared" ca="1" si="68"/>
        <v/>
      </c>
      <c r="W413" s="15" t="str">
        <f t="shared" ca="1" si="77"/>
        <v/>
      </c>
    </row>
    <row r="414" spans="1:23" ht="18.75">
      <c r="A414" s="13">
        <v>412</v>
      </c>
      <c r="B414" s="25" t="str">
        <f t="shared" si="76"/>
        <v/>
      </c>
      <c r="C414" s="36" t="str">
        <f t="array" ref="C414">IFERROR(INDEX(N°_Ins,SMALL(IF((Section=$C$1),ROW($1:$799)),$A414)),"")</f>
        <v/>
      </c>
      <c r="D414" s="33" t="str">
        <f t="shared" ca="1" si="79"/>
        <v/>
      </c>
      <c r="E414" s="33" t="str">
        <f t="shared" ca="1" si="79"/>
        <v/>
      </c>
      <c r="F414" s="40" t="str">
        <f t="shared" ca="1" si="79"/>
        <v/>
      </c>
      <c r="G414" s="38" t="str">
        <f t="shared" ca="1" si="79"/>
        <v/>
      </c>
      <c r="H414" s="39" t="str">
        <f t="shared" ca="1" si="79"/>
        <v/>
      </c>
      <c r="I414" s="36" t="str">
        <f t="shared" ca="1" si="79"/>
        <v/>
      </c>
      <c r="J414" s="36" t="str">
        <f t="shared" ca="1" si="79"/>
        <v/>
      </c>
      <c r="K414" s="36" t="str">
        <f t="shared" ca="1" si="79"/>
        <v/>
      </c>
      <c r="L414" s="36" t="str">
        <f t="shared" ca="1" si="79"/>
        <v/>
      </c>
      <c r="M414" s="36" t="str">
        <f t="shared" ca="1" si="79"/>
        <v/>
      </c>
      <c r="N414" s="36" t="str">
        <f t="shared" ca="1" si="79"/>
        <v/>
      </c>
      <c r="O414" s="36" t="str">
        <f t="shared" ca="1" si="72"/>
        <v/>
      </c>
      <c r="P414" s="36" t="str">
        <f t="shared" ca="1" si="72"/>
        <v/>
      </c>
      <c r="Q414" s="36" t="str">
        <f t="shared" ca="1" si="72"/>
        <v/>
      </c>
      <c r="R414" s="36" t="str">
        <f t="shared" ca="1" si="72"/>
        <v/>
      </c>
      <c r="S414" s="34" t="str">
        <f t="shared" ca="1" si="72"/>
        <v/>
      </c>
      <c r="T414" s="34" t="str">
        <f t="shared" ca="1" si="72"/>
        <v/>
      </c>
      <c r="U414" s="14" t="str">
        <f t="shared" ca="1" si="68"/>
        <v/>
      </c>
      <c r="V414" s="14" t="str">
        <f t="shared" ca="1" si="68"/>
        <v/>
      </c>
      <c r="W414" s="15" t="str">
        <f t="shared" ca="1" si="77"/>
        <v/>
      </c>
    </row>
    <row r="415" spans="1:23" ht="18.75">
      <c r="A415" s="13">
        <v>413</v>
      </c>
      <c r="B415" s="25" t="str">
        <f t="shared" si="76"/>
        <v/>
      </c>
      <c r="C415" s="36" t="str">
        <f t="array" ref="C415">IFERROR(INDEX(N°_Ins,SMALL(IF((Section=$C$1),ROW($1:$799)),$A415)),"")</f>
        <v/>
      </c>
      <c r="D415" s="33" t="str">
        <f t="shared" ca="1" si="79"/>
        <v/>
      </c>
      <c r="E415" s="33" t="str">
        <f t="shared" ca="1" si="79"/>
        <v/>
      </c>
      <c r="F415" s="40" t="str">
        <f t="shared" ca="1" si="79"/>
        <v/>
      </c>
      <c r="G415" s="38" t="str">
        <f t="shared" ca="1" si="79"/>
        <v/>
      </c>
      <c r="H415" s="39" t="str">
        <f t="shared" ca="1" si="79"/>
        <v/>
      </c>
      <c r="I415" s="36" t="str">
        <f t="shared" ca="1" si="79"/>
        <v/>
      </c>
      <c r="J415" s="36" t="str">
        <f t="shared" ca="1" si="79"/>
        <v/>
      </c>
      <c r="K415" s="36" t="str">
        <f t="shared" ca="1" si="79"/>
        <v/>
      </c>
      <c r="L415" s="36" t="str">
        <f t="shared" ca="1" si="79"/>
        <v/>
      </c>
      <c r="M415" s="36" t="str">
        <f t="shared" ca="1" si="79"/>
        <v/>
      </c>
      <c r="N415" s="36" t="str">
        <f t="shared" ca="1" si="79"/>
        <v/>
      </c>
      <c r="O415" s="36" t="str">
        <f t="shared" ca="1" si="72"/>
        <v/>
      </c>
      <c r="P415" s="36" t="str">
        <f t="shared" ca="1" si="72"/>
        <v/>
      </c>
      <c r="Q415" s="36" t="str">
        <f t="shared" ca="1" si="72"/>
        <v/>
      </c>
      <c r="R415" s="36" t="str">
        <f t="shared" ca="1" si="72"/>
        <v/>
      </c>
      <c r="S415" s="34" t="str">
        <f t="shared" ca="1" si="72"/>
        <v/>
      </c>
      <c r="T415" s="34" t="str">
        <f t="shared" ca="1" si="72"/>
        <v/>
      </c>
      <c r="U415" s="14" t="str">
        <f t="shared" ca="1" si="68"/>
        <v/>
      </c>
      <c r="V415" s="14" t="str">
        <f t="shared" ca="1" si="68"/>
        <v/>
      </c>
      <c r="W415" s="15" t="str">
        <f t="shared" ca="1" si="77"/>
        <v/>
      </c>
    </row>
    <row r="416" spans="1:23" ht="18.75">
      <c r="A416" s="13">
        <v>414</v>
      </c>
      <c r="B416" s="25" t="str">
        <f t="shared" si="76"/>
        <v/>
      </c>
      <c r="C416" s="36" t="str">
        <f t="array" ref="C416">IFERROR(INDEX(N°_Ins,SMALL(IF((Section=$C$1),ROW($1:$799)),$A416)),"")</f>
        <v/>
      </c>
      <c r="D416" s="33" t="str">
        <f t="shared" ca="1" si="79"/>
        <v/>
      </c>
      <c r="E416" s="33" t="str">
        <f t="shared" ca="1" si="79"/>
        <v/>
      </c>
      <c r="F416" s="40" t="str">
        <f t="shared" ca="1" si="79"/>
        <v/>
      </c>
      <c r="G416" s="38" t="str">
        <f t="shared" ca="1" si="79"/>
        <v/>
      </c>
      <c r="H416" s="39" t="str">
        <f t="shared" ca="1" si="79"/>
        <v/>
      </c>
      <c r="I416" s="36" t="str">
        <f t="shared" ca="1" si="79"/>
        <v/>
      </c>
      <c r="J416" s="36" t="str">
        <f t="shared" ca="1" si="79"/>
        <v/>
      </c>
      <c r="K416" s="36" t="str">
        <f t="shared" ca="1" si="79"/>
        <v/>
      </c>
      <c r="L416" s="36" t="str">
        <f t="shared" ca="1" si="79"/>
        <v/>
      </c>
      <c r="M416" s="36" t="str">
        <f t="shared" ca="1" si="79"/>
        <v/>
      </c>
      <c r="N416" s="36" t="str">
        <f t="shared" ca="1" si="79"/>
        <v/>
      </c>
      <c r="O416" s="36" t="str">
        <f t="shared" ca="1" si="72"/>
        <v/>
      </c>
      <c r="P416" s="36" t="str">
        <f t="shared" ca="1" si="72"/>
        <v/>
      </c>
      <c r="Q416" s="36" t="str">
        <f t="shared" ca="1" si="72"/>
        <v/>
      </c>
      <c r="R416" s="36" t="str">
        <f t="shared" ca="1" si="72"/>
        <v/>
      </c>
      <c r="S416" s="34" t="str">
        <f t="shared" ca="1" si="72"/>
        <v/>
      </c>
      <c r="T416" s="34" t="str">
        <f t="shared" ca="1" si="72"/>
        <v/>
      </c>
      <c r="U416" s="14" t="str">
        <f t="shared" ca="1" si="68"/>
        <v/>
      </c>
      <c r="V416" s="14" t="str">
        <f t="shared" ca="1" si="68"/>
        <v/>
      </c>
      <c r="W416" s="15" t="str">
        <f t="shared" ca="1" si="77"/>
        <v/>
      </c>
    </row>
    <row r="417" spans="1:23" ht="18.75">
      <c r="A417" s="13">
        <v>415</v>
      </c>
      <c r="B417" s="25" t="str">
        <f t="shared" si="76"/>
        <v/>
      </c>
      <c r="C417" s="36" t="str">
        <f t="array" ref="C417">IFERROR(INDEX(N°_Ins,SMALL(IF((Section=$C$1),ROW($1:$799)),$A417)),"")</f>
        <v/>
      </c>
      <c r="D417" s="33" t="str">
        <f t="shared" ca="1" si="79"/>
        <v/>
      </c>
      <c r="E417" s="33" t="str">
        <f t="shared" ca="1" si="79"/>
        <v/>
      </c>
      <c r="F417" s="40" t="str">
        <f t="shared" ca="1" si="79"/>
        <v/>
      </c>
      <c r="G417" s="38" t="str">
        <f t="shared" ca="1" si="79"/>
        <v/>
      </c>
      <c r="H417" s="39" t="str">
        <f t="shared" ca="1" si="79"/>
        <v/>
      </c>
      <c r="I417" s="36" t="str">
        <f t="shared" ca="1" si="79"/>
        <v/>
      </c>
      <c r="J417" s="36" t="str">
        <f t="shared" ca="1" si="79"/>
        <v/>
      </c>
      <c r="K417" s="36" t="str">
        <f t="shared" ca="1" si="79"/>
        <v/>
      </c>
      <c r="L417" s="36" t="str">
        <f t="shared" ca="1" si="79"/>
        <v/>
      </c>
      <c r="M417" s="36" t="str">
        <f t="shared" ca="1" si="79"/>
        <v/>
      </c>
      <c r="N417" s="36" t="str">
        <f t="shared" ca="1" si="79"/>
        <v/>
      </c>
      <c r="O417" s="36" t="str">
        <f t="shared" ca="1" si="72"/>
        <v/>
      </c>
      <c r="P417" s="36" t="str">
        <f t="shared" ca="1" si="72"/>
        <v/>
      </c>
      <c r="Q417" s="36" t="str">
        <f t="shared" ca="1" si="72"/>
        <v/>
      </c>
      <c r="R417" s="36" t="str">
        <f t="shared" ca="1" si="72"/>
        <v/>
      </c>
      <c r="S417" s="34" t="str">
        <f t="shared" ca="1" si="72"/>
        <v/>
      </c>
      <c r="T417" s="34" t="str">
        <f t="shared" ca="1" si="72"/>
        <v/>
      </c>
      <c r="U417" s="14" t="str">
        <f t="shared" ca="1" si="68"/>
        <v/>
      </c>
      <c r="V417" s="14" t="str">
        <f t="shared" ca="1" si="68"/>
        <v/>
      </c>
      <c r="W417" s="15" t="str">
        <f t="shared" ca="1" si="77"/>
        <v/>
      </c>
    </row>
    <row r="418" spans="1:23" ht="18.75">
      <c r="A418" s="13">
        <v>416</v>
      </c>
      <c r="B418" s="25" t="str">
        <f t="shared" si="76"/>
        <v/>
      </c>
      <c r="C418" s="36" t="str">
        <f t="array" ref="C418">IFERROR(INDEX(N°_Ins,SMALL(IF((Section=$C$1),ROW($1:$799)),$A418)),"")</f>
        <v/>
      </c>
      <c r="D418" s="33" t="str">
        <f t="shared" ca="1" si="79"/>
        <v/>
      </c>
      <c r="E418" s="33" t="str">
        <f t="shared" ca="1" si="79"/>
        <v/>
      </c>
      <c r="F418" s="40" t="str">
        <f t="shared" ca="1" si="79"/>
        <v/>
      </c>
      <c r="G418" s="38" t="str">
        <f t="shared" ca="1" si="79"/>
        <v/>
      </c>
      <c r="H418" s="39" t="str">
        <f t="shared" ca="1" si="79"/>
        <v/>
      </c>
      <c r="I418" s="36" t="str">
        <f t="shared" ca="1" si="79"/>
        <v/>
      </c>
      <c r="J418" s="36" t="str">
        <f t="shared" ca="1" si="79"/>
        <v/>
      </c>
      <c r="K418" s="36" t="str">
        <f t="shared" ca="1" si="79"/>
        <v/>
      </c>
      <c r="L418" s="36" t="str">
        <f t="shared" ca="1" si="79"/>
        <v/>
      </c>
      <c r="M418" s="36" t="str">
        <f t="shared" ca="1" si="79"/>
        <v/>
      </c>
      <c r="N418" s="36" t="str">
        <f t="shared" ca="1" si="79"/>
        <v/>
      </c>
      <c r="O418" s="36" t="str">
        <f t="shared" ca="1" si="72"/>
        <v/>
      </c>
      <c r="P418" s="36" t="str">
        <f t="shared" ca="1" si="72"/>
        <v/>
      </c>
      <c r="Q418" s="36" t="str">
        <f t="shared" ca="1" si="72"/>
        <v/>
      </c>
      <c r="R418" s="36" t="str">
        <f t="shared" ca="1" si="72"/>
        <v/>
      </c>
      <c r="S418" s="34" t="str">
        <f t="shared" ca="1" si="72"/>
        <v/>
      </c>
      <c r="T418" s="34" t="str">
        <f t="shared" ca="1" si="72"/>
        <v/>
      </c>
      <c r="U418" s="14" t="str">
        <f t="shared" ca="1" si="68"/>
        <v/>
      </c>
      <c r="V418" s="14" t="str">
        <f t="shared" ca="1" si="68"/>
        <v/>
      </c>
      <c r="W418" s="15" t="str">
        <f t="shared" ca="1" si="77"/>
        <v/>
      </c>
    </row>
    <row r="419" spans="1:23" ht="18.75">
      <c r="A419" s="13">
        <v>417</v>
      </c>
      <c r="B419" s="25" t="str">
        <f t="shared" si="76"/>
        <v/>
      </c>
      <c r="C419" s="36" t="str">
        <f t="array" ref="C419">IFERROR(INDEX(N°_Ins,SMALL(IF((Section=$C$1),ROW($1:$799)),$A419)),"")</f>
        <v/>
      </c>
      <c r="D419" s="33" t="str">
        <f t="shared" ca="1" si="79"/>
        <v/>
      </c>
      <c r="E419" s="33" t="str">
        <f t="shared" ca="1" si="79"/>
        <v/>
      </c>
      <c r="F419" s="40" t="str">
        <f t="shared" ca="1" si="79"/>
        <v/>
      </c>
      <c r="G419" s="38" t="str">
        <f t="shared" ca="1" si="79"/>
        <v/>
      </c>
      <c r="H419" s="39" t="str">
        <f t="shared" ca="1" si="79"/>
        <v/>
      </c>
      <c r="I419" s="36" t="str">
        <f t="shared" ca="1" si="79"/>
        <v/>
      </c>
      <c r="J419" s="36" t="str">
        <f t="shared" ca="1" si="79"/>
        <v/>
      </c>
      <c r="K419" s="36" t="str">
        <f t="shared" ca="1" si="79"/>
        <v/>
      </c>
      <c r="L419" s="36" t="str">
        <f t="shared" ca="1" si="79"/>
        <v/>
      </c>
      <c r="M419" s="36" t="str">
        <f t="shared" ca="1" si="79"/>
        <v/>
      </c>
      <c r="N419" s="36" t="str">
        <f t="shared" ca="1" si="79"/>
        <v/>
      </c>
      <c r="O419" s="36" t="str">
        <f t="shared" ca="1" si="72"/>
        <v/>
      </c>
      <c r="P419" s="36" t="str">
        <f t="shared" ca="1" si="72"/>
        <v/>
      </c>
      <c r="Q419" s="36" t="str">
        <f t="shared" ca="1" si="72"/>
        <v/>
      </c>
      <c r="R419" s="36" t="str">
        <f t="shared" ca="1" si="72"/>
        <v/>
      </c>
      <c r="S419" s="34" t="str">
        <f t="shared" ca="1" si="72"/>
        <v/>
      </c>
      <c r="T419" s="34" t="str">
        <f t="shared" ca="1" si="72"/>
        <v/>
      </c>
      <c r="U419" s="14" t="str">
        <f t="shared" ca="1" si="72"/>
        <v/>
      </c>
      <c r="V419" s="14" t="str">
        <f t="shared" ca="1" si="72"/>
        <v/>
      </c>
      <c r="W419" s="15" t="str">
        <f t="shared" ca="1" si="77"/>
        <v/>
      </c>
    </row>
    <row r="420" spans="1:23" ht="18.75">
      <c r="A420" s="13">
        <v>418</v>
      </c>
      <c r="B420" s="25" t="str">
        <f t="shared" si="76"/>
        <v/>
      </c>
      <c r="C420" s="36" t="str">
        <f t="array" ref="C420">IFERROR(INDEX(N°_Ins,SMALL(IF((Section=$C$1),ROW($1:$799)),$A420)),"")</f>
        <v/>
      </c>
      <c r="D420" s="33" t="str">
        <f t="shared" ca="1" si="79"/>
        <v/>
      </c>
      <c r="E420" s="33" t="str">
        <f t="shared" ca="1" si="79"/>
        <v/>
      </c>
      <c r="F420" s="40" t="str">
        <f t="shared" ca="1" si="79"/>
        <v/>
      </c>
      <c r="G420" s="38" t="str">
        <f t="shared" ca="1" si="79"/>
        <v/>
      </c>
      <c r="H420" s="39" t="str">
        <f t="shared" ca="1" si="79"/>
        <v/>
      </c>
      <c r="I420" s="36" t="str">
        <f t="shared" ca="1" si="79"/>
        <v/>
      </c>
      <c r="J420" s="36" t="str">
        <f t="shared" ca="1" si="79"/>
        <v/>
      </c>
      <c r="K420" s="36" t="str">
        <f t="shared" ca="1" si="79"/>
        <v/>
      </c>
      <c r="L420" s="36" t="str">
        <f t="shared" ca="1" si="79"/>
        <v/>
      </c>
      <c r="M420" s="36" t="str">
        <f t="shared" ca="1" si="79"/>
        <v/>
      </c>
      <c r="N420" s="36" t="str">
        <f t="shared" ca="1" si="79"/>
        <v/>
      </c>
      <c r="O420" s="36" t="str">
        <f t="shared" ref="O420:P435" ca="1" si="80">IF($C420="","",INDIRECT(ADDRESS(MATCH($C420,N°_Ins,0)+2,COLUMN()+2,3,1,"inscription"),1))</f>
        <v/>
      </c>
      <c r="P420" s="36" t="str">
        <f t="shared" ca="1" si="80"/>
        <v/>
      </c>
      <c r="Q420" s="36" t="str">
        <f t="shared" ref="Q420:Q483" ca="1" si="81">IF($C420="","",INDIRECT(ADDRESS(MATCH($C420,N°_Ins,0)+2,3,3,1,"inscription"),1))</f>
        <v/>
      </c>
      <c r="R420" s="25"/>
      <c r="S420" s="25"/>
      <c r="T420" s="25"/>
      <c r="U420" s="14" t="str">
        <f t="shared" ref="U420:V483" ca="1" si="82">IF($C420="","",INDIRECT(ADDRESS(MATCH($C420,N°_Ins,0)+2,COLUMN()+2,3,1,"inscription"),1))</f>
        <v/>
      </c>
      <c r="V420" s="14" t="str">
        <f t="shared" ca="1" si="82"/>
        <v/>
      </c>
      <c r="W420" s="15" t="str">
        <f t="shared" ca="1" si="77"/>
        <v/>
      </c>
    </row>
    <row r="421" spans="1:23" ht="18.75">
      <c r="A421" s="13">
        <v>419</v>
      </c>
      <c r="B421" s="25" t="str">
        <f t="shared" si="76"/>
        <v/>
      </c>
      <c r="C421" s="36" t="str">
        <f t="array" ref="C421">IFERROR(INDEX(N°_Ins,SMALL(IF((Section=$C$1),ROW($1:$799)),$A421)),"")</f>
        <v/>
      </c>
      <c r="D421" s="33" t="str">
        <f t="shared" ca="1" si="79"/>
        <v/>
      </c>
      <c r="E421" s="33" t="str">
        <f t="shared" ca="1" si="79"/>
        <v/>
      </c>
      <c r="F421" s="40" t="str">
        <f t="shared" ca="1" si="79"/>
        <v/>
      </c>
      <c r="G421" s="38" t="str">
        <f t="shared" ca="1" si="79"/>
        <v/>
      </c>
      <c r="H421" s="39" t="str">
        <f t="shared" ca="1" si="79"/>
        <v/>
      </c>
      <c r="I421" s="36" t="str">
        <f t="shared" ca="1" si="79"/>
        <v/>
      </c>
      <c r="J421" s="36" t="str">
        <f t="shared" ca="1" si="79"/>
        <v/>
      </c>
      <c r="K421" s="36" t="str">
        <f t="shared" ca="1" si="79"/>
        <v/>
      </c>
      <c r="L421" s="36" t="str">
        <f t="shared" ca="1" si="79"/>
        <v/>
      </c>
      <c r="M421" s="36" t="str">
        <f t="shared" ca="1" si="79"/>
        <v/>
      </c>
      <c r="N421" s="36" t="str">
        <f t="shared" ca="1" si="79"/>
        <v/>
      </c>
      <c r="O421" s="36" t="str">
        <f t="shared" ca="1" si="80"/>
        <v/>
      </c>
      <c r="P421" s="36" t="str">
        <f t="shared" ca="1" si="80"/>
        <v/>
      </c>
      <c r="Q421" s="36" t="str">
        <f t="shared" ca="1" si="81"/>
        <v/>
      </c>
      <c r="R421" s="25"/>
      <c r="S421" s="25"/>
      <c r="T421" s="25"/>
      <c r="U421" s="14" t="str">
        <f t="shared" ca="1" si="82"/>
        <v/>
      </c>
      <c r="V421" s="14" t="str">
        <f t="shared" ca="1" si="82"/>
        <v/>
      </c>
      <c r="W421" s="15" t="str">
        <f t="shared" ca="1" si="77"/>
        <v/>
      </c>
    </row>
    <row r="422" spans="1:23" ht="18.75">
      <c r="A422" s="13">
        <v>420</v>
      </c>
      <c r="B422" s="25" t="str">
        <f t="shared" si="76"/>
        <v/>
      </c>
      <c r="C422" s="36" t="str">
        <f t="array" ref="C422">IFERROR(INDEX(N°_Ins,SMALL(IF((Section=$C$1),ROW($1:$799)),$A422)),"")</f>
        <v/>
      </c>
      <c r="D422" s="33" t="str">
        <f t="shared" ca="1" si="79"/>
        <v/>
      </c>
      <c r="E422" s="33" t="str">
        <f t="shared" ca="1" si="79"/>
        <v/>
      </c>
      <c r="F422" s="40" t="str">
        <f t="shared" ca="1" si="79"/>
        <v/>
      </c>
      <c r="G422" s="38" t="str">
        <f t="shared" ca="1" si="79"/>
        <v/>
      </c>
      <c r="H422" s="39" t="str">
        <f t="shared" ca="1" si="79"/>
        <v/>
      </c>
      <c r="I422" s="36" t="str">
        <f t="shared" ca="1" si="79"/>
        <v/>
      </c>
      <c r="J422" s="36" t="str">
        <f t="shared" ca="1" si="79"/>
        <v/>
      </c>
      <c r="K422" s="36" t="str">
        <f t="shared" ca="1" si="79"/>
        <v/>
      </c>
      <c r="L422" s="36" t="str">
        <f t="shared" ca="1" si="79"/>
        <v/>
      </c>
      <c r="M422" s="36" t="str">
        <f t="shared" ca="1" si="79"/>
        <v/>
      </c>
      <c r="N422" s="36" t="str">
        <f t="shared" ca="1" si="79"/>
        <v/>
      </c>
      <c r="O422" s="36" t="str">
        <f t="shared" ca="1" si="80"/>
        <v/>
      </c>
      <c r="P422" s="36" t="str">
        <f t="shared" ca="1" si="80"/>
        <v/>
      </c>
      <c r="Q422" s="36" t="str">
        <f t="shared" ca="1" si="81"/>
        <v/>
      </c>
      <c r="R422" s="25"/>
      <c r="S422" s="25"/>
      <c r="T422" s="25"/>
      <c r="U422" s="14" t="str">
        <f t="shared" ca="1" si="82"/>
        <v/>
      </c>
      <c r="V422" s="14" t="str">
        <f t="shared" ca="1" si="82"/>
        <v/>
      </c>
      <c r="W422" s="15" t="str">
        <f t="shared" ca="1" si="77"/>
        <v/>
      </c>
    </row>
    <row r="423" spans="1:23" ht="18.75">
      <c r="A423" s="13">
        <v>421</v>
      </c>
      <c r="B423" s="25" t="str">
        <f t="shared" si="76"/>
        <v/>
      </c>
      <c r="C423" s="36" t="str">
        <f t="array" ref="C423">IFERROR(INDEX(N°_Ins,SMALL(IF((Section=$C$1),ROW($1:$799)),$A423)),"")</f>
        <v/>
      </c>
      <c r="D423" s="33" t="str">
        <f t="shared" ca="1" si="79"/>
        <v/>
      </c>
      <c r="E423" s="33" t="str">
        <f t="shared" ca="1" si="79"/>
        <v/>
      </c>
      <c r="F423" s="40" t="str">
        <f t="shared" ca="1" si="79"/>
        <v/>
      </c>
      <c r="G423" s="38" t="str">
        <f t="shared" ca="1" si="79"/>
        <v/>
      </c>
      <c r="H423" s="39" t="str">
        <f t="shared" ca="1" si="79"/>
        <v/>
      </c>
      <c r="I423" s="36" t="str">
        <f t="shared" ca="1" si="79"/>
        <v/>
      </c>
      <c r="J423" s="36" t="str">
        <f t="shared" ca="1" si="79"/>
        <v/>
      </c>
      <c r="K423" s="36" t="str">
        <f t="shared" ca="1" si="79"/>
        <v/>
      </c>
      <c r="L423" s="36" t="str">
        <f t="shared" ca="1" si="79"/>
        <v/>
      </c>
      <c r="M423" s="36" t="str">
        <f t="shared" ca="1" si="79"/>
        <v/>
      </c>
      <c r="N423" s="36" t="str">
        <f t="shared" ca="1" si="79"/>
        <v/>
      </c>
      <c r="O423" s="36" t="str">
        <f t="shared" ca="1" si="80"/>
        <v/>
      </c>
      <c r="P423" s="36" t="str">
        <f t="shared" ca="1" si="80"/>
        <v/>
      </c>
      <c r="Q423" s="36" t="str">
        <f t="shared" ca="1" si="81"/>
        <v/>
      </c>
      <c r="R423" s="25"/>
      <c r="S423" s="25"/>
      <c r="T423" s="25"/>
      <c r="U423" s="14" t="str">
        <f t="shared" ca="1" si="82"/>
        <v/>
      </c>
      <c r="V423" s="14" t="str">
        <f t="shared" ca="1" si="82"/>
        <v/>
      </c>
      <c r="W423" s="15" t="str">
        <f t="shared" ca="1" si="77"/>
        <v/>
      </c>
    </row>
    <row r="424" spans="1:23" ht="18.75">
      <c r="A424" s="13">
        <v>422</v>
      </c>
      <c r="B424" s="25" t="str">
        <f t="shared" si="76"/>
        <v/>
      </c>
      <c r="C424" s="36" t="str">
        <f t="array" ref="C424">IFERROR(INDEX(N°_Ins,SMALL(IF((Section=$C$1),ROW($1:$799)),$A424)),"")</f>
        <v/>
      </c>
      <c r="D424" s="33" t="str">
        <f t="shared" ca="1" si="79"/>
        <v/>
      </c>
      <c r="E424" s="33" t="str">
        <f t="shared" ca="1" si="79"/>
        <v/>
      </c>
      <c r="F424" s="40" t="str">
        <f t="shared" ca="1" si="79"/>
        <v/>
      </c>
      <c r="G424" s="38" t="str">
        <f t="shared" ca="1" si="79"/>
        <v/>
      </c>
      <c r="H424" s="39" t="str">
        <f t="shared" ca="1" si="79"/>
        <v/>
      </c>
      <c r="I424" s="36" t="str">
        <f t="shared" ca="1" si="79"/>
        <v/>
      </c>
      <c r="J424" s="36" t="str">
        <f t="shared" ca="1" si="79"/>
        <v/>
      </c>
      <c r="K424" s="36" t="str">
        <f t="shared" ca="1" si="79"/>
        <v/>
      </c>
      <c r="L424" s="36" t="str">
        <f t="shared" ca="1" si="79"/>
        <v/>
      </c>
      <c r="M424" s="36" t="str">
        <f t="shared" ca="1" si="79"/>
        <v/>
      </c>
      <c r="N424" s="36" t="str">
        <f t="shared" ca="1" si="79"/>
        <v/>
      </c>
      <c r="O424" s="36" t="str">
        <f t="shared" ca="1" si="80"/>
        <v/>
      </c>
      <c r="P424" s="36" t="str">
        <f t="shared" ca="1" si="80"/>
        <v/>
      </c>
      <c r="Q424" s="36" t="str">
        <f t="shared" ca="1" si="81"/>
        <v/>
      </c>
      <c r="R424" s="25"/>
      <c r="S424" s="25"/>
      <c r="T424" s="25"/>
      <c r="U424" s="14" t="str">
        <f t="shared" ca="1" si="82"/>
        <v/>
      </c>
      <c r="V424" s="14" t="str">
        <f t="shared" ca="1" si="82"/>
        <v/>
      </c>
      <c r="W424" s="15" t="str">
        <f t="shared" ref="W424:W443" ca="1" si="83">IF($C424="","",INDIRECT(ADDRESS(MATCH($C424,N°_Ins,0)+2,COLUMN()-2,3,1,"inscription"),1))</f>
        <v/>
      </c>
    </row>
    <row r="425" spans="1:23" ht="18.75">
      <c r="A425" s="13">
        <v>423</v>
      </c>
      <c r="B425" s="25" t="str">
        <f t="shared" si="76"/>
        <v/>
      </c>
      <c r="C425" s="36" t="str">
        <f t="array" ref="C425">IFERROR(INDEX(N°_Ins,SMALL(IF((Section=$C$1),ROW($1:$799)),$A425)),"")</f>
        <v/>
      </c>
      <c r="D425" s="33" t="str">
        <f t="shared" ca="1" si="79"/>
        <v/>
      </c>
      <c r="E425" s="33" t="str">
        <f t="shared" ca="1" si="79"/>
        <v/>
      </c>
      <c r="F425" s="40" t="str">
        <f t="shared" ca="1" si="79"/>
        <v/>
      </c>
      <c r="G425" s="38" t="str">
        <f t="shared" ca="1" si="79"/>
        <v/>
      </c>
      <c r="H425" s="39" t="str">
        <f t="shared" ca="1" si="79"/>
        <v/>
      </c>
      <c r="I425" s="36" t="str">
        <f t="shared" ca="1" si="79"/>
        <v/>
      </c>
      <c r="J425" s="36" t="str">
        <f t="shared" ca="1" si="79"/>
        <v/>
      </c>
      <c r="K425" s="36" t="str">
        <f t="shared" ca="1" si="79"/>
        <v/>
      </c>
      <c r="L425" s="36" t="str">
        <f t="shared" ca="1" si="79"/>
        <v/>
      </c>
      <c r="M425" s="36" t="str">
        <f t="shared" ca="1" si="79"/>
        <v/>
      </c>
      <c r="N425" s="36" t="str">
        <f t="shared" ca="1" si="79"/>
        <v/>
      </c>
      <c r="O425" s="36" t="str">
        <f t="shared" ca="1" si="80"/>
        <v/>
      </c>
      <c r="P425" s="36" t="str">
        <f t="shared" ca="1" si="80"/>
        <v/>
      </c>
      <c r="Q425" s="36" t="str">
        <f t="shared" ca="1" si="81"/>
        <v/>
      </c>
      <c r="R425" s="25"/>
      <c r="S425" s="25"/>
      <c r="T425" s="25"/>
      <c r="U425" s="14" t="str">
        <f t="shared" ca="1" si="82"/>
        <v/>
      </c>
      <c r="V425" s="14" t="str">
        <f t="shared" ca="1" si="82"/>
        <v/>
      </c>
      <c r="W425" s="15" t="str">
        <f t="shared" ca="1" si="83"/>
        <v/>
      </c>
    </row>
    <row r="426" spans="1:23" ht="18.75">
      <c r="A426" s="13">
        <v>424</v>
      </c>
      <c r="B426" s="25" t="str">
        <f t="shared" si="76"/>
        <v/>
      </c>
      <c r="C426" s="36" t="str">
        <f t="array" ref="C426">IFERROR(INDEX(N°_Ins,SMALL(IF((Section=$C$1),ROW($1:$799)),$A426)),"")</f>
        <v/>
      </c>
      <c r="D426" s="33" t="str">
        <f t="shared" ca="1" si="79"/>
        <v/>
      </c>
      <c r="E426" s="33" t="str">
        <f t="shared" ca="1" si="79"/>
        <v/>
      </c>
      <c r="F426" s="40" t="str">
        <f t="shared" ca="1" si="79"/>
        <v/>
      </c>
      <c r="G426" s="38" t="str">
        <f t="shared" ca="1" si="79"/>
        <v/>
      </c>
      <c r="H426" s="39" t="str">
        <f t="shared" ca="1" si="79"/>
        <v/>
      </c>
      <c r="I426" s="36" t="str">
        <f t="shared" ca="1" si="79"/>
        <v/>
      </c>
      <c r="J426" s="36" t="str">
        <f t="shared" ca="1" si="79"/>
        <v/>
      </c>
      <c r="K426" s="36" t="str">
        <f t="shared" ca="1" si="79"/>
        <v/>
      </c>
      <c r="L426" s="36" t="str">
        <f t="shared" ca="1" si="79"/>
        <v/>
      </c>
      <c r="M426" s="36" t="str">
        <f t="shared" ca="1" si="79"/>
        <v/>
      </c>
      <c r="N426" s="36" t="str">
        <f t="shared" ca="1" si="79"/>
        <v/>
      </c>
      <c r="O426" s="36" t="str">
        <f t="shared" ca="1" si="80"/>
        <v/>
      </c>
      <c r="P426" s="36" t="str">
        <f t="shared" ca="1" si="80"/>
        <v/>
      </c>
      <c r="Q426" s="36" t="str">
        <f t="shared" ca="1" si="81"/>
        <v/>
      </c>
      <c r="R426" s="25"/>
      <c r="S426" s="25"/>
      <c r="T426" s="25"/>
      <c r="U426" s="14" t="str">
        <f t="shared" ca="1" si="82"/>
        <v/>
      </c>
      <c r="V426" s="14" t="str">
        <f t="shared" ca="1" si="82"/>
        <v/>
      </c>
      <c r="W426" s="15" t="str">
        <f t="shared" ca="1" si="83"/>
        <v/>
      </c>
    </row>
    <row r="427" spans="1:23" ht="18.75">
      <c r="A427" s="13">
        <v>425</v>
      </c>
      <c r="B427" s="25"/>
      <c r="C427" s="36" t="str">
        <f t="array" ref="C427">IFERROR(INDEX(N°_Ins,SMALL(IF((Section=$C$1),ROW($1:$799)),$A427)),"")</f>
        <v/>
      </c>
      <c r="D427" s="33" t="str">
        <f t="shared" ref="D427:N442" ca="1" si="84">IF($C427="","",INDIRECT(ADDRESS(MATCH($C427,N°_Ins,0)+2,COLUMN()+1,3,1,"inscription"),1))</f>
        <v/>
      </c>
      <c r="E427" s="33" t="str">
        <f t="shared" ca="1" si="84"/>
        <v/>
      </c>
      <c r="F427" s="40" t="str">
        <f t="shared" ca="1" si="84"/>
        <v/>
      </c>
      <c r="G427" s="38" t="str">
        <f t="shared" ca="1" si="84"/>
        <v/>
      </c>
      <c r="H427" s="39" t="str">
        <f t="shared" ca="1" si="84"/>
        <v/>
      </c>
      <c r="I427" s="36" t="str">
        <f t="shared" ca="1" si="84"/>
        <v/>
      </c>
      <c r="J427" s="36" t="str">
        <f t="shared" ca="1" si="84"/>
        <v/>
      </c>
      <c r="K427" s="36" t="str">
        <f t="shared" ca="1" si="84"/>
        <v/>
      </c>
      <c r="L427" s="36" t="str">
        <f t="shared" ca="1" si="84"/>
        <v/>
      </c>
      <c r="M427" s="36" t="str">
        <f t="shared" ca="1" si="84"/>
        <v/>
      </c>
      <c r="N427" s="36" t="str">
        <f t="shared" ca="1" si="84"/>
        <v/>
      </c>
      <c r="O427" s="36" t="str">
        <f t="shared" ca="1" si="80"/>
        <v/>
      </c>
      <c r="P427" s="36" t="str">
        <f t="shared" ca="1" si="80"/>
        <v/>
      </c>
      <c r="Q427" s="36" t="str">
        <f t="shared" ca="1" si="81"/>
        <v/>
      </c>
      <c r="R427" s="25"/>
      <c r="S427" s="25"/>
      <c r="T427" s="25"/>
      <c r="U427" s="14" t="str">
        <f t="shared" ca="1" si="82"/>
        <v/>
      </c>
      <c r="V427" s="14" t="str">
        <f t="shared" ca="1" si="82"/>
        <v/>
      </c>
      <c r="W427" s="15" t="str">
        <f t="shared" ca="1" si="83"/>
        <v/>
      </c>
    </row>
    <row r="428" spans="1:23" ht="18.75">
      <c r="A428" s="13">
        <v>426</v>
      </c>
      <c r="B428" s="25"/>
      <c r="C428" s="36" t="str">
        <f t="array" ref="C428">IFERROR(INDEX(N°_Ins,SMALL(IF((Section=$C$1),ROW($1:$799)),$A428)),"")</f>
        <v/>
      </c>
      <c r="D428" s="33" t="str">
        <f t="shared" ca="1" si="84"/>
        <v/>
      </c>
      <c r="E428" s="33" t="str">
        <f t="shared" ca="1" si="84"/>
        <v/>
      </c>
      <c r="F428" s="40" t="str">
        <f t="shared" ca="1" si="84"/>
        <v/>
      </c>
      <c r="G428" s="38" t="str">
        <f t="shared" ca="1" si="84"/>
        <v/>
      </c>
      <c r="H428" s="39" t="str">
        <f t="shared" ca="1" si="84"/>
        <v/>
      </c>
      <c r="I428" s="36" t="str">
        <f t="shared" ca="1" si="84"/>
        <v/>
      </c>
      <c r="J428" s="36" t="str">
        <f t="shared" ca="1" si="84"/>
        <v/>
      </c>
      <c r="K428" s="36" t="str">
        <f t="shared" ca="1" si="84"/>
        <v/>
      </c>
      <c r="L428" s="36" t="str">
        <f t="shared" ca="1" si="84"/>
        <v/>
      </c>
      <c r="M428" s="36" t="str">
        <f t="shared" ca="1" si="84"/>
        <v/>
      </c>
      <c r="N428" s="36" t="str">
        <f t="shared" ca="1" si="84"/>
        <v/>
      </c>
      <c r="O428" s="36" t="str">
        <f t="shared" ca="1" si="80"/>
        <v/>
      </c>
      <c r="P428" s="36" t="str">
        <f t="shared" ca="1" si="80"/>
        <v/>
      </c>
      <c r="Q428" s="36" t="str">
        <f t="shared" ca="1" si="81"/>
        <v/>
      </c>
      <c r="R428" s="25"/>
      <c r="S428" s="25"/>
      <c r="T428" s="25"/>
      <c r="U428" s="14" t="str">
        <f t="shared" ca="1" si="82"/>
        <v/>
      </c>
      <c r="V428" s="14" t="str">
        <f t="shared" ca="1" si="82"/>
        <v/>
      </c>
      <c r="W428" s="15" t="str">
        <f t="shared" ca="1" si="83"/>
        <v/>
      </c>
    </row>
    <row r="429" spans="1:23" ht="18.75">
      <c r="A429" s="13">
        <v>427</v>
      </c>
      <c r="B429" s="25"/>
      <c r="C429" s="36" t="str">
        <f t="array" ref="C429">IFERROR(INDEX(N°_Ins,SMALL(IF((Section=$C$1),ROW($1:$799)),$A429)),"")</f>
        <v/>
      </c>
      <c r="D429" s="33" t="str">
        <f t="shared" ca="1" si="84"/>
        <v/>
      </c>
      <c r="E429" s="33" t="str">
        <f t="shared" ca="1" si="84"/>
        <v/>
      </c>
      <c r="F429" s="40" t="str">
        <f t="shared" ca="1" si="84"/>
        <v/>
      </c>
      <c r="G429" s="38" t="str">
        <f t="shared" ca="1" si="84"/>
        <v/>
      </c>
      <c r="H429" s="39" t="str">
        <f t="shared" ca="1" si="84"/>
        <v/>
      </c>
      <c r="I429" s="36" t="str">
        <f t="shared" ca="1" si="84"/>
        <v/>
      </c>
      <c r="J429" s="36" t="str">
        <f t="shared" ca="1" si="84"/>
        <v/>
      </c>
      <c r="K429" s="36" t="str">
        <f t="shared" ca="1" si="84"/>
        <v/>
      </c>
      <c r="L429" s="36" t="str">
        <f t="shared" ca="1" si="84"/>
        <v/>
      </c>
      <c r="M429" s="36" t="str">
        <f t="shared" ca="1" si="84"/>
        <v/>
      </c>
      <c r="N429" s="36" t="str">
        <f t="shared" ca="1" si="84"/>
        <v/>
      </c>
      <c r="O429" s="36" t="str">
        <f t="shared" ca="1" si="80"/>
        <v/>
      </c>
      <c r="P429" s="36" t="str">
        <f t="shared" ca="1" si="80"/>
        <v/>
      </c>
      <c r="Q429" s="36" t="str">
        <f t="shared" ca="1" si="81"/>
        <v/>
      </c>
      <c r="R429" s="25"/>
      <c r="S429" s="25"/>
      <c r="T429" s="25"/>
      <c r="U429" s="14" t="str">
        <f t="shared" ca="1" si="82"/>
        <v/>
      </c>
      <c r="V429" s="14" t="str">
        <f t="shared" ca="1" si="82"/>
        <v/>
      </c>
      <c r="W429" s="15" t="str">
        <f t="shared" ca="1" si="83"/>
        <v/>
      </c>
    </row>
    <row r="430" spans="1:23" ht="18.75">
      <c r="A430" s="13">
        <v>428</v>
      </c>
      <c r="B430" s="25"/>
      <c r="C430" s="36" t="str">
        <f t="array" ref="C430">IFERROR(INDEX(N°_Ins,SMALL(IF((Section=$C$1),ROW($1:$799)),$A430)),"")</f>
        <v/>
      </c>
      <c r="D430" s="33" t="str">
        <f t="shared" ca="1" si="84"/>
        <v/>
      </c>
      <c r="E430" s="33" t="str">
        <f t="shared" ca="1" si="84"/>
        <v/>
      </c>
      <c r="F430" s="40" t="str">
        <f t="shared" ca="1" si="84"/>
        <v/>
      </c>
      <c r="G430" s="38" t="str">
        <f t="shared" ca="1" si="84"/>
        <v/>
      </c>
      <c r="H430" s="39" t="str">
        <f t="shared" ca="1" si="84"/>
        <v/>
      </c>
      <c r="I430" s="36" t="str">
        <f t="shared" ca="1" si="84"/>
        <v/>
      </c>
      <c r="J430" s="36" t="str">
        <f t="shared" ca="1" si="84"/>
        <v/>
      </c>
      <c r="K430" s="36" t="str">
        <f t="shared" ca="1" si="84"/>
        <v/>
      </c>
      <c r="L430" s="36" t="str">
        <f t="shared" ca="1" si="84"/>
        <v/>
      </c>
      <c r="M430" s="36" t="str">
        <f t="shared" ca="1" si="84"/>
        <v/>
      </c>
      <c r="N430" s="36" t="str">
        <f t="shared" ca="1" si="84"/>
        <v/>
      </c>
      <c r="O430" s="36" t="str">
        <f t="shared" ca="1" si="80"/>
        <v/>
      </c>
      <c r="P430" s="36" t="str">
        <f t="shared" ca="1" si="80"/>
        <v/>
      </c>
      <c r="Q430" s="36" t="str">
        <f t="shared" ca="1" si="81"/>
        <v/>
      </c>
      <c r="R430" s="25"/>
      <c r="S430" s="25"/>
      <c r="T430" s="25"/>
      <c r="U430" s="14" t="str">
        <f t="shared" ca="1" si="82"/>
        <v/>
      </c>
      <c r="V430" s="14" t="str">
        <f t="shared" ca="1" si="82"/>
        <v/>
      </c>
      <c r="W430" s="15" t="str">
        <f t="shared" ca="1" si="83"/>
        <v/>
      </c>
    </row>
    <row r="431" spans="1:23" ht="18.75">
      <c r="A431" s="13">
        <v>429</v>
      </c>
      <c r="B431" s="25"/>
      <c r="C431" s="36" t="str">
        <f t="array" ref="C431">IFERROR(INDEX(N°_Ins,SMALL(IF((Section=$C$1),ROW($1:$799)),$A431)),"")</f>
        <v/>
      </c>
      <c r="D431" s="33" t="str">
        <f t="shared" ca="1" si="84"/>
        <v/>
      </c>
      <c r="E431" s="33" t="str">
        <f t="shared" ca="1" si="84"/>
        <v/>
      </c>
      <c r="F431" s="40" t="str">
        <f t="shared" ca="1" si="84"/>
        <v/>
      </c>
      <c r="G431" s="38" t="str">
        <f t="shared" ca="1" si="84"/>
        <v/>
      </c>
      <c r="H431" s="39" t="str">
        <f t="shared" ca="1" si="84"/>
        <v/>
      </c>
      <c r="I431" s="36" t="str">
        <f t="shared" ca="1" si="84"/>
        <v/>
      </c>
      <c r="J431" s="36" t="str">
        <f t="shared" ca="1" si="84"/>
        <v/>
      </c>
      <c r="K431" s="36" t="str">
        <f t="shared" ca="1" si="84"/>
        <v/>
      </c>
      <c r="L431" s="36" t="str">
        <f t="shared" ca="1" si="84"/>
        <v/>
      </c>
      <c r="M431" s="36" t="str">
        <f t="shared" ca="1" si="84"/>
        <v/>
      </c>
      <c r="N431" s="36" t="str">
        <f t="shared" ca="1" si="84"/>
        <v/>
      </c>
      <c r="O431" s="36" t="str">
        <f t="shared" ca="1" si="80"/>
        <v/>
      </c>
      <c r="P431" s="36" t="str">
        <f t="shared" ca="1" si="80"/>
        <v/>
      </c>
      <c r="Q431" s="36" t="str">
        <f t="shared" ca="1" si="81"/>
        <v/>
      </c>
      <c r="R431" s="25"/>
      <c r="S431" s="25"/>
      <c r="T431" s="25"/>
      <c r="U431" s="14" t="str">
        <f t="shared" ca="1" si="82"/>
        <v/>
      </c>
      <c r="V431" s="14" t="str">
        <f t="shared" ca="1" si="82"/>
        <v/>
      </c>
      <c r="W431" s="15" t="str">
        <f t="shared" ca="1" si="83"/>
        <v/>
      </c>
    </row>
    <row r="432" spans="1:23" ht="18.75">
      <c r="A432" s="13">
        <v>430</v>
      </c>
      <c r="B432" s="25"/>
      <c r="C432" s="36" t="str">
        <f t="array" ref="C432">IFERROR(INDEX(N°_Ins,SMALL(IF((Section=$C$1),ROW($1:$799)),$A432)),"")</f>
        <v/>
      </c>
      <c r="D432" s="33" t="str">
        <f t="shared" ca="1" si="84"/>
        <v/>
      </c>
      <c r="E432" s="33" t="str">
        <f t="shared" ca="1" si="84"/>
        <v/>
      </c>
      <c r="F432" s="40" t="str">
        <f t="shared" ca="1" si="84"/>
        <v/>
      </c>
      <c r="G432" s="38" t="str">
        <f t="shared" ca="1" si="84"/>
        <v/>
      </c>
      <c r="H432" s="39" t="str">
        <f t="shared" ca="1" si="84"/>
        <v/>
      </c>
      <c r="I432" s="36" t="str">
        <f t="shared" ca="1" si="84"/>
        <v/>
      </c>
      <c r="J432" s="36" t="str">
        <f t="shared" ca="1" si="84"/>
        <v/>
      </c>
      <c r="K432" s="36" t="str">
        <f t="shared" ca="1" si="84"/>
        <v/>
      </c>
      <c r="L432" s="36" t="str">
        <f t="shared" ca="1" si="84"/>
        <v/>
      </c>
      <c r="M432" s="36" t="str">
        <f t="shared" ca="1" si="84"/>
        <v/>
      </c>
      <c r="N432" s="36" t="str">
        <f t="shared" ca="1" si="84"/>
        <v/>
      </c>
      <c r="O432" s="36" t="str">
        <f t="shared" ca="1" si="80"/>
        <v/>
      </c>
      <c r="P432" s="36" t="str">
        <f t="shared" ca="1" si="80"/>
        <v/>
      </c>
      <c r="Q432" s="36" t="str">
        <f t="shared" ca="1" si="81"/>
        <v/>
      </c>
      <c r="R432" s="25"/>
      <c r="S432" s="25"/>
      <c r="T432" s="25"/>
      <c r="U432" s="14" t="str">
        <f t="shared" ca="1" si="82"/>
        <v/>
      </c>
      <c r="V432" s="14" t="str">
        <f t="shared" ca="1" si="82"/>
        <v/>
      </c>
      <c r="W432" s="15" t="str">
        <f t="shared" ca="1" si="83"/>
        <v/>
      </c>
    </row>
    <row r="433" spans="1:23" ht="18.75">
      <c r="A433" s="13">
        <v>431</v>
      </c>
      <c r="B433" s="25"/>
      <c r="C433" s="36" t="str">
        <f t="array" ref="C433">IFERROR(INDEX(N°_Ins,SMALL(IF((Section=$C$1),ROW($1:$799)),$A433)),"")</f>
        <v/>
      </c>
      <c r="D433" s="33" t="str">
        <f t="shared" ca="1" si="84"/>
        <v/>
      </c>
      <c r="E433" s="33" t="str">
        <f t="shared" ca="1" si="84"/>
        <v/>
      </c>
      <c r="F433" s="40" t="str">
        <f t="shared" ca="1" si="84"/>
        <v/>
      </c>
      <c r="G433" s="38" t="str">
        <f t="shared" ca="1" si="84"/>
        <v/>
      </c>
      <c r="H433" s="39" t="str">
        <f t="shared" ca="1" si="84"/>
        <v/>
      </c>
      <c r="I433" s="36" t="str">
        <f t="shared" ca="1" si="84"/>
        <v/>
      </c>
      <c r="J433" s="36" t="str">
        <f t="shared" ca="1" si="84"/>
        <v/>
      </c>
      <c r="K433" s="36" t="str">
        <f t="shared" ca="1" si="84"/>
        <v/>
      </c>
      <c r="L433" s="36" t="str">
        <f t="shared" ca="1" si="84"/>
        <v/>
      </c>
      <c r="M433" s="36" t="str">
        <f t="shared" ca="1" si="84"/>
        <v/>
      </c>
      <c r="N433" s="36" t="str">
        <f t="shared" ca="1" si="84"/>
        <v/>
      </c>
      <c r="O433" s="36" t="str">
        <f t="shared" ca="1" si="80"/>
        <v/>
      </c>
      <c r="P433" s="36" t="str">
        <f t="shared" ca="1" si="80"/>
        <v/>
      </c>
      <c r="Q433" s="36" t="str">
        <f t="shared" ca="1" si="81"/>
        <v/>
      </c>
      <c r="R433" s="25"/>
      <c r="S433" s="25"/>
      <c r="T433" s="25"/>
      <c r="U433" s="14" t="str">
        <f t="shared" ca="1" si="82"/>
        <v/>
      </c>
      <c r="V433" s="14" t="str">
        <f t="shared" ca="1" si="82"/>
        <v/>
      </c>
      <c r="W433" s="15" t="str">
        <f t="shared" ca="1" si="83"/>
        <v/>
      </c>
    </row>
    <row r="434" spans="1:23" ht="18.75">
      <c r="A434" s="13">
        <v>432</v>
      </c>
      <c r="B434" s="25"/>
      <c r="C434" s="36" t="str">
        <f t="array" ref="C434">IFERROR(INDEX(N°_Ins,SMALL(IF((Section=$C$1),ROW($1:$799)),$A434)),"")</f>
        <v/>
      </c>
      <c r="D434" s="33" t="str">
        <f t="shared" ca="1" si="84"/>
        <v/>
      </c>
      <c r="E434" s="33" t="str">
        <f t="shared" ca="1" si="84"/>
        <v/>
      </c>
      <c r="F434" s="40" t="str">
        <f t="shared" ca="1" si="84"/>
        <v/>
      </c>
      <c r="G434" s="38" t="str">
        <f t="shared" ca="1" si="84"/>
        <v/>
      </c>
      <c r="H434" s="39" t="str">
        <f t="shared" ca="1" si="84"/>
        <v/>
      </c>
      <c r="I434" s="36" t="str">
        <f t="shared" ca="1" si="84"/>
        <v/>
      </c>
      <c r="J434" s="36" t="str">
        <f t="shared" ca="1" si="84"/>
        <v/>
      </c>
      <c r="K434" s="36" t="str">
        <f t="shared" ca="1" si="84"/>
        <v/>
      </c>
      <c r="L434" s="36" t="str">
        <f t="shared" ca="1" si="84"/>
        <v/>
      </c>
      <c r="M434" s="36" t="str">
        <f t="shared" ca="1" si="84"/>
        <v/>
      </c>
      <c r="N434" s="36" t="str">
        <f t="shared" ca="1" si="84"/>
        <v/>
      </c>
      <c r="O434" s="36" t="str">
        <f t="shared" ca="1" si="80"/>
        <v/>
      </c>
      <c r="P434" s="36" t="str">
        <f t="shared" ca="1" si="80"/>
        <v/>
      </c>
      <c r="Q434" s="36" t="str">
        <f t="shared" ca="1" si="81"/>
        <v/>
      </c>
      <c r="R434" s="25"/>
      <c r="S434" s="25"/>
      <c r="T434" s="25"/>
      <c r="U434" s="14" t="str">
        <f t="shared" ca="1" si="82"/>
        <v/>
      </c>
      <c r="V434" s="14" t="str">
        <f t="shared" ca="1" si="82"/>
        <v/>
      </c>
      <c r="W434" s="15" t="str">
        <f t="shared" ca="1" si="83"/>
        <v/>
      </c>
    </row>
    <row r="435" spans="1:23" ht="18.75">
      <c r="A435" s="13">
        <v>433</v>
      </c>
      <c r="B435" s="25"/>
      <c r="C435" s="36" t="str">
        <f t="array" ref="C435">IFERROR(INDEX(N°_Ins,SMALL(IF((Section=$C$1),ROW($1:$799)),$A435)),"")</f>
        <v/>
      </c>
      <c r="D435" s="33" t="str">
        <f t="shared" ca="1" si="84"/>
        <v/>
      </c>
      <c r="E435" s="33" t="str">
        <f t="shared" ca="1" si="84"/>
        <v/>
      </c>
      <c r="F435" s="40" t="str">
        <f t="shared" ca="1" si="84"/>
        <v/>
      </c>
      <c r="G435" s="38" t="str">
        <f t="shared" ca="1" si="84"/>
        <v/>
      </c>
      <c r="H435" s="39" t="str">
        <f t="shared" ca="1" si="84"/>
        <v/>
      </c>
      <c r="I435" s="36" t="str">
        <f t="shared" ca="1" si="84"/>
        <v/>
      </c>
      <c r="J435" s="36" t="str">
        <f t="shared" ca="1" si="84"/>
        <v/>
      </c>
      <c r="K435" s="36" t="str">
        <f t="shared" ca="1" si="84"/>
        <v/>
      </c>
      <c r="L435" s="36" t="str">
        <f t="shared" ca="1" si="84"/>
        <v/>
      </c>
      <c r="M435" s="36" t="str">
        <f t="shared" ca="1" si="84"/>
        <v/>
      </c>
      <c r="N435" s="36" t="str">
        <f t="shared" ca="1" si="84"/>
        <v/>
      </c>
      <c r="O435" s="36" t="str">
        <f t="shared" ca="1" si="80"/>
        <v/>
      </c>
      <c r="P435" s="36" t="str">
        <f t="shared" ca="1" si="80"/>
        <v/>
      </c>
      <c r="Q435" s="36" t="str">
        <f t="shared" ca="1" si="81"/>
        <v/>
      </c>
      <c r="R435" s="25"/>
      <c r="S435" s="25"/>
      <c r="T435" s="25"/>
      <c r="U435" s="14" t="str">
        <f t="shared" ca="1" si="82"/>
        <v/>
      </c>
      <c r="V435" s="14" t="str">
        <f t="shared" ca="1" si="82"/>
        <v/>
      </c>
      <c r="W435" s="15" t="str">
        <f t="shared" ca="1" si="83"/>
        <v/>
      </c>
    </row>
    <row r="436" spans="1:23" ht="18.75">
      <c r="A436" s="13">
        <v>434</v>
      </c>
      <c r="B436" s="25"/>
      <c r="C436" s="36" t="str">
        <f t="array" ref="C436">IFERROR(INDEX(N°_Ins,SMALL(IF((Section=$C$1),ROW($1:$799)),$A436)),"")</f>
        <v/>
      </c>
      <c r="D436" s="33" t="str">
        <f t="shared" ca="1" si="84"/>
        <v/>
      </c>
      <c r="E436" s="33" t="str">
        <f t="shared" ca="1" si="84"/>
        <v/>
      </c>
      <c r="F436" s="40" t="str">
        <f t="shared" ca="1" si="84"/>
        <v/>
      </c>
      <c r="G436" s="38" t="str">
        <f t="shared" ca="1" si="84"/>
        <v/>
      </c>
      <c r="H436" s="39" t="str">
        <f t="shared" ca="1" si="84"/>
        <v/>
      </c>
      <c r="I436" s="36" t="str">
        <f t="shared" ca="1" si="84"/>
        <v/>
      </c>
      <c r="J436" s="36" t="str">
        <f t="shared" ca="1" si="84"/>
        <v/>
      </c>
      <c r="K436" s="36" t="str">
        <f t="shared" ca="1" si="84"/>
        <v/>
      </c>
      <c r="L436" s="36" t="str">
        <f t="shared" ca="1" si="84"/>
        <v/>
      </c>
      <c r="M436" s="36" t="str">
        <f t="shared" ca="1" si="84"/>
        <v/>
      </c>
      <c r="N436" s="36" t="str">
        <f t="shared" ca="1" si="84"/>
        <v/>
      </c>
      <c r="O436" s="36" t="str">
        <f t="shared" ref="O436:P455" ca="1" si="85">IF($C436="","",INDIRECT(ADDRESS(MATCH($C436,N°_Ins,0)+2,COLUMN()+2,3,1,"inscription"),1))</f>
        <v/>
      </c>
      <c r="P436" s="36" t="str">
        <f t="shared" ca="1" si="85"/>
        <v/>
      </c>
      <c r="Q436" s="36" t="str">
        <f t="shared" ca="1" si="81"/>
        <v/>
      </c>
      <c r="R436" s="25"/>
      <c r="S436" s="25"/>
      <c r="T436" s="25"/>
      <c r="U436" s="14" t="str">
        <f t="shared" ca="1" si="82"/>
        <v/>
      </c>
      <c r="V436" s="14" t="str">
        <f t="shared" ca="1" si="82"/>
        <v/>
      </c>
      <c r="W436" s="15" t="str">
        <f t="shared" ca="1" si="83"/>
        <v/>
      </c>
    </row>
    <row r="437" spans="1:23" ht="18.75">
      <c r="A437" s="13">
        <v>435</v>
      </c>
      <c r="B437" s="25"/>
      <c r="C437" s="36" t="str">
        <f t="array" ref="C437">IFERROR(INDEX(N°_Ins,SMALL(IF((Section=$C$1),ROW($1:$799)),$A437)),"")</f>
        <v/>
      </c>
      <c r="D437" s="33" t="str">
        <f t="shared" ca="1" si="84"/>
        <v/>
      </c>
      <c r="E437" s="33" t="str">
        <f t="shared" ca="1" si="84"/>
        <v/>
      </c>
      <c r="F437" s="40" t="str">
        <f t="shared" ca="1" si="84"/>
        <v/>
      </c>
      <c r="G437" s="38" t="str">
        <f t="shared" ca="1" si="84"/>
        <v/>
      </c>
      <c r="H437" s="39" t="str">
        <f t="shared" ca="1" si="84"/>
        <v/>
      </c>
      <c r="I437" s="36" t="str">
        <f t="shared" ca="1" si="84"/>
        <v/>
      </c>
      <c r="J437" s="36" t="str">
        <f t="shared" ca="1" si="84"/>
        <v/>
      </c>
      <c r="K437" s="36" t="str">
        <f t="shared" ca="1" si="84"/>
        <v/>
      </c>
      <c r="L437" s="36" t="str">
        <f t="shared" ca="1" si="84"/>
        <v/>
      </c>
      <c r="M437" s="36" t="str">
        <f t="shared" ca="1" si="84"/>
        <v/>
      </c>
      <c r="N437" s="36" t="str">
        <f t="shared" ca="1" si="84"/>
        <v/>
      </c>
      <c r="O437" s="36" t="str">
        <f t="shared" ca="1" si="85"/>
        <v/>
      </c>
      <c r="P437" s="36" t="str">
        <f t="shared" ca="1" si="85"/>
        <v/>
      </c>
      <c r="Q437" s="36" t="str">
        <f t="shared" ca="1" si="81"/>
        <v/>
      </c>
      <c r="R437" s="25"/>
      <c r="S437" s="25"/>
      <c r="T437" s="25"/>
      <c r="U437" s="14" t="str">
        <f t="shared" ca="1" si="82"/>
        <v/>
      </c>
      <c r="V437" s="14" t="str">
        <f t="shared" ca="1" si="82"/>
        <v/>
      </c>
      <c r="W437" s="15" t="str">
        <f t="shared" ca="1" si="83"/>
        <v/>
      </c>
    </row>
    <row r="438" spans="1:23" ht="18.75">
      <c r="A438" s="13">
        <v>436</v>
      </c>
      <c r="B438" s="25"/>
      <c r="C438" s="36" t="str">
        <f t="array" ref="C438">IFERROR(INDEX(N°_Ins,SMALL(IF((Section=$C$1),ROW($1:$799)),$A438)),"")</f>
        <v/>
      </c>
      <c r="D438" s="33" t="str">
        <f t="shared" ca="1" si="84"/>
        <v/>
      </c>
      <c r="E438" s="33" t="str">
        <f t="shared" ca="1" si="84"/>
        <v/>
      </c>
      <c r="F438" s="40" t="str">
        <f t="shared" ca="1" si="84"/>
        <v/>
      </c>
      <c r="G438" s="38" t="str">
        <f t="shared" ca="1" si="84"/>
        <v/>
      </c>
      <c r="H438" s="39" t="str">
        <f t="shared" ca="1" si="84"/>
        <v/>
      </c>
      <c r="I438" s="36" t="str">
        <f t="shared" ca="1" si="84"/>
        <v/>
      </c>
      <c r="J438" s="36" t="str">
        <f t="shared" ca="1" si="84"/>
        <v/>
      </c>
      <c r="K438" s="36" t="str">
        <f t="shared" ca="1" si="84"/>
        <v/>
      </c>
      <c r="L438" s="36" t="str">
        <f t="shared" ca="1" si="84"/>
        <v/>
      </c>
      <c r="M438" s="36" t="str">
        <f t="shared" ca="1" si="84"/>
        <v/>
      </c>
      <c r="N438" s="36" t="str">
        <f t="shared" ca="1" si="84"/>
        <v/>
      </c>
      <c r="O438" s="36" t="str">
        <f t="shared" ca="1" si="85"/>
        <v/>
      </c>
      <c r="P438" s="36" t="str">
        <f t="shared" ca="1" si="85"/>
        <v/>
      </c>
      <c r="Q438" s="36" t="str">
        <f t="shared" ca="1" si="81"/>
        <v/>
      </c>
      <c r="R438" s="25"/>
      <c r="S438" s="25"/>
      <c r="T438" s="25"/>
      <c r="U438" s="14" t="str">
        <f t="shared" ca="1" si="82"/>
        <v/>
      </c>
      <c r="V438" s="14" t="str">
        <f t="shared" ca="1" si="82"/>
        <v/>
      </c>
      <c r="W438" s="15" t="str">
        <f t="shared" ca="1" si="83"/>
        <v/>
      </c>
    </row>
    <row r="439" spans="1:23" ht="18.75">
      <c r="A439" s="13">
        <v>437</v>
      </c>
      <c r="B439" s="25"/>
      <c r="C439" s="36" t="str">
        <f t="array" ref="C439">IFERROR(INDEX(N°_Ins,SMALL(IF((Section=$C$1),ROW($1:$799)),$A439)),"")</f>
        <v/>
      </c>
      <c r="D439" s="33" t="str">
        <f t="shared" ca="1" si="84"/>
        <v/>
      </c>
      <c r="E439" s="33" t="str">
        <f t="shared" ca="1" si="84"/>
        <v/>
      </c>
      <c r="F439" s="40" t="str">
        <f t="shared" ca="1" si="84"/>
        <v/>
      </c>
      <c r="G439" s="38" t="str">
        <f t="shared" ca="1" si="84"/>
        <v/>
      </c>
      <c r="H439" s="39" t="str">
        <f t="shared" ca="1" si="84"/>
        <v/>
      </c>
      <c r="I439" s="36" t="str">
        <f t="shared" ca="1" si="84"/>
        <v/>
      </c>
      <c r="J439" s="36" t="str">
        <f t="shared" ca="1" si="84"/>
        <v/>
      </c>
      <c r="K439" s="36" t="str">
        <f t="shared" ca="1" si="84"/>
        <v/>
      </c>
      <c r="L439" s="36" t="str">
        <f t="shared" ca="1" si="84"/>
        <v/>
      </c>
      <c r="M439" s="36" t="str">
        <f t="shared" ca="1" si="84"/>
        <v/>
      </c>
      <c r="N439" s="36" t="str">
        <f t="shared" ca="1" si="84"/>
        <v/>
      </c>
      <c r="O439" s="36" t="str">
        <f t="shared" ca="1" si="85"/>
        <v/>
      </c>
      <c r="P439" s="36" t="str">
        <f t="shared" ca="1" si="85"/>
        <v/>
      </c>
      <c r="Q439" s="36" t="str">
        <f t="shared" ca="1" si="81"/>
        <v/>
      </c>
      <c r="R439" s="25"/>
      <c r="S439" s="25"/>
      <c r="T439" s="25"/>
      <c r="U439" s="14" t="str">
        <f t="shared" ca="1" si="82"/>
        <v/>
      </c>
      <c r="V439" s="14" t="str">
        <f t="shared" ca="1" si="82"/>
        <v/>
      </c>
      <c r="W439" s="15" t="str">
        <f t="shared" ca="1" si="83"/>
        <v/>
      </c>
    </row>
    <row r="440" spans="1:23" ht="18.75">
      <c r="A440" s="13">
        <v>438</v>
      </c>
      <c r="B440" s="25"/>
      <c r="C440" s="36" t="str">
        <f t="array" ref="C440">IFERROR(INDEX(N°_Ins,SMALL(IF((Section=$C$1),ROW($1:$799)),$A440)),"")</f>
        <v/>
      </c>
      <c r="D440" s="33" t="str">
        <f t="shared" ca="1" si="84"/>
        <v/>
      </c>
      <c r="E440" s="33" t="str">
        <f t="shared" ca="1" si="84"/>
        <v/>
      </c>
      <c r="F440" s="40" t="str">
        <f t="shared" ca="1" si="84"/>
        <v/>
      </c>
      <c r="G440" s="38" t="str">
        <f t="shared" ca="1" si="84"/>
        <v/>
      </c>
      <c r="H440" s="39" t="str">
        <f t="shared" ca="1" si="84"/>
        <v/>
      </c>
      <c r="I440" s="36" t="str">
        <f t="shared" ca="1" si="84"/>
        <v/>
      </c>
      <c r="J440" s="36" t="str">
        <f t="shared" ca="1" si="84"/>
        <v/>
      </c>
      <c r="K440" s="36" t="str">
        <f t="shared" ca="1" si="84"/>
        <v/>
      </c>
      <c r="L440" s="36" t="str">
        <f t="shared" ca="1" si="84"/>
        <v/>
      </c>
      <c r="M440" s="36" t="str">
        <f t="shared" ca="1" si="84"/>
        <v/>
      </c>
      <c r="N440" s="36" t="str">
        <f t="shared" ca="1" si="84"/>
        <v/>
      </c>
      <c r="O440" s="36" t="str">
        <f t="shared" ca="1" si="85"/>
        <v/>
      </c>
      <c r="P440" s="36" t="str">
        <f t="shared" ca="1" si="85"/>
        <v/>
      </c>
      <c r="Q440" s="36" t="str">
        <f t="shared" ca="1" si="81"/>
        <v/>
      </c>
      <c r="R440" s="25"/>
      <c r="S440" s="25"/>
      <c r="T440" s="25"/>
      <c r="U440" s="14" t="str">
        <f t="shared" ca="1" si="82"/>
        <v/>
      </c>
      <c r="V440" s="14" t="str">
        <f t="shared" ca="1" si="82"/>
        <v/>
      </c>
      <c r="W440" s="15" t="str">
        <f t="shared" ca="1" si="83"/>
        <v/>
      </c>
    </row>
    <row r="441" spans="1:23" ht="18.75">
      <c r="A441" s="13">
        <v>439</v>
      </c>
      <c r="B441" s="25"/>
      <c r="C441" s="36" t="str">
        <f t="array" ref="C441">IFERROR(INDEX(N°_Ins,SMALL(IF((Section=$C$1),ROW($1:$799)),$A441)),"")</f>
        <v/>
      </c>
      <c r="D441" s="33" t="str">
        <f t="shared" ca="1" si="84"/>
        <v/>
      </c>
      <c r="E441" s="33" t="str">
        <f t="shared" ca="1" si="84"/>
        <v/>
      </c>
      <c r="F441" s="40" t="str">
        <f t="shared" ca="1" si="84"/>
        <v/>
      </c>
      <c r="G441" s="38" t="str">
        <f t="shared" ca="1" si="84"/>
        <v/>
      </c>
      <c r="H441" s="39" t="str">
        <f t="shared" ca="1" si="84"/>
        <v/>
      </c>
      <c r="I441" s="36" t="str">
        <f t="shared" ca="1" si="84"/>
        <v/>
      </c>
      <c r="J441" s="36" t="str">
        <f t="shared" ca="1" si="84"/>
        <v/>
      </c>
      <c r="K441" s="36" t="str">
        <f t="shared" ca="1" si="84"/>
        <v/>
      </c>
      <c r="L441" s="36" t="str">
        <f t="shared" ca="1" si="84"/>
        <v/>
      </c>
      <c r="M441" s="36" t="str">
        <f t="shared" ca="1" si="84"/>
        <v/>
      </c>
      <c r="N441" s="36" t="str">
        <f t="shared" ca="1" si="84"/>
        <v/>
      </c>
      <c r="O441" s="36" t="str">
        <f t="shared" ca="1" si="85"/>
        <v/>
      </c>
      <c r="P441" s="36" t="str">
        <f t="shared" ca="1" si="85"/>
        <v/>
      </c>
      <c r="Q441" s="36" t="str">
        <f t="shared" ca="1" si="81"/>
        <v/>
      </c>
      <c r="R441" s="25"/>
      <c r="S441" s="25"/>
      <c r="T441" s="25"/>
      <c r="U441" s="14" t="str">
        <f t="shared" ca="1" si="82"/>
        <v/>
      </c>
      <c r="V441" s="14" t="str">
        <f t="shared" ca="1" si="82"/>
        <v/>
      </c>
      <c r="W441" s="15" t="str">
        <f t="shared" ca="1" si="83"/>
        <v/>
      </c>
    </row>
    <row r="442" spans="1:23" ht="18.75">
      <c r="A442" s="13">
        <v>440</v>
      </c>
      <c r="B442" s="25"/>
      <c r="C442" s="36" t="str">
        <f t="array" ref="C442">IFERROR(INDEX(N°_Ins,SMALL(IF((Section=$C$1),ROW($1:$799)),$A442)),"")</f>
        <v/>
      </c>
      <c r="D442" s="33" t="str">
        <f t="shared" ca="1" si="84"/>
        <v/>
      </c>
      <c r="E442" s="33" t="str">
        <f t="shared" ca="1" si="84"/>
        <v/>
      </c>
      <c r="F442" s="40" t="str">
        <f t="shared" ca="1" si="84"/>
        <v/>
      </c>
      <c r="G442" s="38" t="str">
        <f t="shared" ca="1" si="84"/>
        <v/>
      </c>
      <c r="H442" s="39" t="str">
        <f t="shared" ca="1" si="84"/>
        <v/>
      </c>
      <c r="I442" s="36" t="str">
        <f t="shared" ca="1" si="84"/>
        <v/>
      </c>
      <c r="J442" s="36" t="str">
        <f t="shared" ca="1" si="84"/>
        <v/>
      </c>
      <c r="K442" s="36" t="str">
        <f t="shared" ca="1" si="84"/>
        <v/>
      </c>
      <c r="L442" s="36" t="str">
        <f t="shared" ca="1" si="84"/>
        <v/>
      </c>
      <c r="M442" s="36" t="str">
        <f t="shared" ca="1" si="84"/>
        <v/>
      </c>
      <c r="N442" s="36" t="str">
        <f t="shared" ca="1" si="84"/>
        <v/>
      </c>
      <c r="O442" s="36" t="str">
        <f t="shared" ca="1" si="85"/>
        <v/>
      </c>
      <c r="P442" s="36" t="str">
        <f t="shared" ca="1" si="85"/>
        <v/>
      </c>
      <c r="Q442" s="36" t="str">
        <f t="shared" ca="1" si="81"/>
        <v/>
      </c>
      <c r="R442" s="25"/>
      <c r="S442" s="25"/>
      <c r="T442" s="25"/>
      <c r="U442" s="14" t="str">
        <f t="shared" ca="1" si="82"/>
        <v/>
      </c>
      <c r="V442" s="14" t="str">
        <f t="shared" ca="1" si="82"/>
        <v/>
      </c>
      <c r="W442" s="15" t="str">
        <f t="shared" ca="1" si="83"/>
        <v/>
      </c>
    </row>
    <row r="443" spans="1:23" ht="18.75">
      <c r="A443" s="13">
        <v>441</v>
      </c>
      <c r="B443" s="25"/>
      <c r="C443" s="36" t="str">
        <f t="array" ref="C443">IFERROR(INDEX(N°_Ins,SMALL(IF((Section=$C$1),ROW($1:$799)),$A443)),"")</f>
        <v/>
      </c>
      <c r="D443" s="33" t="str">
        <f t="shared" ref="D443:N458" ca="1" si="86">IF($C443="","",INDIRECT(ADDRESS(MATCH($C443,N°_Ins,0)+2,COLUMN()+1,3,1,"inscription"),1))</f>
        <v/>
      </c>
      <c r="E443" s="33" t="str">
        <f t="shared" ca="1" si="86"/>
        <v/>
      </c>
      <c r="F443" s="40" t="str">
        <f t="shared" ca="1" si="86"/>
        <v/>
      </c>
      <c r="G443" s="38" t="str">
        <f t="shared" ca="1" si="86"/>
        <v/>
      </c>
      <c r="H443" s="39" t="str">
        <f t="shared" ca="1" si="86"/>
        <v/>
      </c>
      <c r="I443" s="36" t="str">
        <f t="shared" ca="1" si="86"/>
        <v/>
      </c>
      <c r="J443" s="36" t="str">
        <f t="shared" ca="1" si="86"/>
        <v/>
      </c>
      <c r="K443" s="36" t="str">
        <f t="shared" ca="1" si="86"/>
        <v/>
      </c>
      <c r="L443" s="36" t="str">
        <f t="shared" ca="1" si="86"/>
        <v/>
      </c>
      <c r="M443" s="36" t="str">
        <f t="shared" ca="1" si="86"/>
        <v/>
      </c>
      <c r="N443" s="36" t="str">
        <f t="shared" ca="1" si="86"/>
        <v/>
      </c>
      <c r="O443" s="36" t="str">
        <f t="shared" ca="1" si="85"/>
        <v/>
      </c>
      <c r="P443" s="36" t="str">
        <f t="shared" ca="1" si="85"/>
        <v/>
      </c>
      <c r="Q443" s="36" t="str">
        <f t="shared" ca="1" si="81"/>
        <v/>
      </c>
      <c r="R443" s="25"/>
      <c r="S443" s="25"/>
      <c r="T443" s="25"/>
      <c r="U443" s="14" t="str">
        <f t="shared" ca="1" si="82"/>
        <v/>
      </c>
      <c r="V443" s="14" t="str">
        <f t="shared" ca="1" si="82"/>
        <v/>
      </c>
      <c r="W443" s="15" t="str">
        <f t="shared" ca="1" si="83"/>
        <v/>
      </c>
    </row>
    <row r="444" spans="1:23" ht="18.75">
      <c r="A444" s="13">
        <v>442</v>
      </c>
      <c r="B444" s="25"/>
      <c r="C444" s="36" t="str">
        <f t="array" ref="C444">IFERROR(INDEX(N°_Ins,SMALL(IF((Section=$C$1),ROW($1:$799)),$A444)),"")</f>
        <v/>
      </c>
      <c r="D444" s="33" t="str">
        <f t="shared" ca="1" si="86"/>
        <v/>
      </c>
      <c r="E444" s="33" t="str">
        <f t="shared" ca="1" si="86"/>
        <v/>
      </c>
      <c r="F444" s="40" t="str">
        <f t="shared" ca="1" si="86"/>
        <v/>
      </c>
      <c r="G444" s="38" t="str">
        <f t="shared" ca="1" si="86"/>
        <v/>
      </c>
      <c r="H444" s="39" t="str">
        <f t="shared" ca="1" si="86"/>
        <v/>
      </c>
      <c r="I444" s="36" t="str">
        <f t="shared" ca="1" si="86"/>
        <v/>
      </c>
      <c r="J444" s="36" t="str">
        <f t="shared" ca="1" si="86"/>
        <v/>
      </c>
      <c r="K444" s="36" t="str">
        <f t="shared" ca="1" si="86"/>
        <v/>
      </c>
      <c r="L444" s="36" t="str">
        <f t="shared" ca="1" si="86"/>
        <v/>
      </c>
      <c r="M444" s="36" t="str">
        <f t="shared" ca="1" si="86"/>
        <v/>
      </c>
      <c r="N444" s="36" t="str">
        <f t="shared" ca="1" si="86"/>
        <v/>
      </c>
      <c r="O444" s="36" t="str">
        <f t="shared" ca="1" si="85"/>
        <v/>
      </c>
      <c r="P444" s="36" t="str">
        <f t="shared" ca="1" si="85"/>
        <v/>
      </c>
      <c r="Q444" s="36" t="str">
        <f t="shared" ca="1" si="81"/>
        <v/>
      </c>
      <c r="R444" s="25"/>
      <c r="S444" s="25"/>
      <c r="T444" s="25"/>
      <c r="U444" s="14" t="str">
        <f t="shared" ca="1" si="82"/>
        <v/>
      </c>
      <c r="V444" s="14" t="str">
        <f t="shared" ca="1" si="82"/>
        <v/>
      </c>
      <c r="W444" s="15" t="str">
        <f t="shared" ref="W444:W463" ca="1" si="87">IF($C444="","",INDIRECT(ADDRESS(MATCH($C444,N°_Ins,0)+2,COLUMN()-2,3,1,"inscription"),1))</f>
        <v/>
      </c>
    </row>
    <row r="445" spans="1:23" ht="18.75">
      <c r="A445" s="13">
        <v>443</v>
      </c>
      <c r="B445" s="25"/>
      <c r="C445" s="36" t="str">
        <f t="array" ref="C445">IFERROR(INDEX(N°_Ins,SMALL(IF((Section=$C$1),ROW($1:$799)),$A445)),"")</f>
        <v/>
      </c>
      <c r="D445" s="33" t="str">
        <f t="shared" ca="1" si="86"/>
        <v/>
      </c>
      <c r="E445" s="33" t="str">
        <f t="shared" ca="1" si="86"/>
        <v/>
      </c>
      <c r="F445" s="40" t="str">
        <f t="shared" ca="1" si="86"/>
        <v/>
      </c>
      <c r="G445" s="38" t="str">
        <f t="shared" ca="1" si="86"/>
        <v/>
      </c>
      <c r="H445" s="39" t="str">
        <f t="shared" ca="1" si="86"/>
        <v/>
      </c>
      <c r="I445" s="36" t="str">
        <f t="shared" ca="1" si="86"/>
        <v/>
      </c>
      <c r="J445" s="36" t="str">
        <f t="shared" ca="1" si="86"/>
        <v/>
      </c>
      <c r="K445" s="36" t="str">
        <f t="shared" ca="1" si="86"/>
        <v/>
      </c>
      <c r="L445" s="36" t="str">
        <f t="shared" ca="1" si="86"/>
        <v/>
      </c>
      <c r="M445" s="36" t="str">
        <f t="shared" ca="1" si="86"/>
        <v/>
      </c>
      <c r="N445" s="36" t="str">
        <f t="shared" ca="1" si="86"/>
        <v/>
      </c>
      <c r="O445" s="36" t="str">
        <f t="shared" ca="1" si="85"/>
        <v/>
      </c>
      <c r="P445" s="36" t="str">
        <f t="shared" ca="1" si="85"/>
        <v/>
      </c>
      <c r="Q445" s="36" t="str">
        <f t="shared" ca="1" si="81"/>
        <v/>
      </c>
      <c r="R445" s="25"/>
      <c r="S445" s="25"/>
      <c r="T445" s="25"/>
      <c r="U445" s="14" t="str">
        <f t="shared" ca="1" si="82"/>
        <v/>
      </c>
      <c r="V445" s="14" t="str">
        <f t="shared" ca="1" si="82"/>
        <v/>
      </c>
      <c r="W445" s="15" t="str">
        <f t="shared" ca="1" si="87"/>
        <v/>
      </c>
    </row>
    <row r="446" spans="1:23" ht="18.75">
      <c r="A446" s="13">
        <v>444</v>
      </c>
      <c r="B446" s="25"/>
      <c r="C446" s="36" t="str">
        <f t="array" ref="C446">IFERROR(INDEX(N°_Ins,SMALL(IF((Section=$C$1),ROW($1:$799)),$A446)),"")</f>
        <v/>
      </c>
      <c r="D446" s="33" t="str">
        <f t="shared" ca="1" si="86"/>
        <v/>
      </c>
      <c r="E446" s="33" t="str">
        <f t="shared" ca="1" si="86"/>
        <v/>
      </c>
      <c r="F446" s="40" t="str">
        <f t="shared" ca="1" si="86"/>
        <v/>
      </c>
      <c r="G446" s="38" t="str">
        <f t="shared" ca="1" si="86"/>
        <v/>
      </c>
      <c r="H446" s="39" t="str">
        <f t="shared" ca="1" si="86"/>
        <v/>
      </c>
      <c r="I446" s="36" t="str">
        <f t="shared" ca="1" si="86"/>
        <v/>
      </c>
      <c r="J446" s="36" t="str">
        <f t="shared" ca="1" si="86"/>
        <v/>
      </c>
      <c r="K446" s="36" t="str">
        <f t="shared" ca="1" si="86"/>
        <v/>
      </c>
      <c r="L446" s="36" t="str">
        <f t="shared" ca="1" si="86"/>
        <v/>
      </c>
      <c r="M446" s="36" t="str">
        <f t="shared" ca="1" si="86"/>
        <v/>
      </c>
      <c r="N446" s="36" t="str">
        <f t="shared" ca="1" si="86"/>
        <v/>
      </c>
      <c r="O446" s="36" t="str">
        <f t="shared" ca="1" si="85"/>
        <v/>
      </c>
      <c r="P446" s="36" t="str">
        <f t="shared" ca="1" si="85"/>
        <v/>
      </c>
      <c r="Q446" s="36" t="str">
        <f t="shared" ca="1" si="81"/>
        <v/>
      </c>
      <c r="R446" s="25"/>
      <c r="S446" s="25"/>
      <c r="T446" s="25"/>
      <c r="U446" s="14" t="str">
        <f t="shared" ca="1" si="82"/>
        <v/>
      </c>
      <c r="V446" s="14" t="str">
        <f t="shared" ca="1" si="82"/>
        <v/>
      </c>
      <c r="W446" s="15" t="str">
        <f t="shared" ca="1" si="87"/>
        <v/>
      </c>
    </row>
    <row r="447" spans="1:23" ht="18.75">
      <c r="A447" s="13">
        <v>445</v>
      </c>
      <c r="B447" s="25"/>
      <c r="C447" s="36" t="str">
        <f t="array" ref="C447">IFERROR(INDEX(N°_Ins,SMALL(IF((Section=$C$1),ROW($1:$799)),$A447)),"")</f>
        <v/>
      </c>
      <c r="D447" s="33" t="str">
        <f t="shared" ca="1" si="86"/>
        <v/>
      </c>
      <c r="E447" s="33" t="str">
        <f t="shared" ca="1" si="86"/>
        <v/>
      </c>
      <c r="F447" s="40" t="str">
        <f t="shared" ca="1" si="86"/>
        <v/>
      </c>
      <c r="G447" s="38" t="str">
        <f t="shared" ca="1" si="86"/>
        <v/>
      </c>
      <c r="H447" s="39" t="str">
        <f t="shared" ca="1" si="86"/>
        <v/>
      </c>
      <c r="I447" s="36" t="str">
        <f t="shared" ca="1" si="86"/>
        <v/>
      </c>
      <c r="J447" s="36" t="str">
        <f t="shared" ca="1" si="86"/>
        <v/>
      </c>
      <c r="K447" s="36" t="str">
        <f t="shared" ca="1" si="86"/>
        <v/>
      </c>
      <c r="L447" s="36" t="str">
        <f t="shared" ca="1" si="86"/>
        <v/>
      </c>
      <c r="M447" s="36" t="str">
        <f t="shared" ca="1" si="86"/>
        <v/>
      </c>
      <c r="N447" s="36" t="str">
        <f t="shared" ca="1" si="86"/>
        <v/>
      </c>
      <c r="O447" s="36" t="str">
        <f t="shared" ca="1" si="85"/>
        <v/>
      </c>
      <c r="P447" s="36" t="str">
        <f t="shared" ca="1" si="85"/>
        <v/>
      </c>
      <c r="Q447" s="36" t="str">
        <f t="shared" ca="1" si="81"/>
        <v/>
      </c>
      <c r="R447" s="25"/>
      <c r="S447" s="25"/>
      <c r="T447" s="25"/>
      <c r="U447" s="14" t="str">
        <f t="shared" ca="1" si="82"/>
        <v/>
      </c>
      <c r="V447" s="14" t="str">
        <f t="shared" ca="1" si="82"/>
        <v/>
      </c>
      <c r="W447" s="15" t="str">
        <f t="shared" ca="1" si="87"/>
        <v/>
      </c>
    </row>
    <row r="448" spans="1:23" ht="18.75">
      <c r="A448" s="13">
        <v>446</v>
      </c>
      <c r="B448" s="25"/>
      <c r="C448" s="36" t="str">
        <f t="array" ref="C448">IFERROR(INDEX(N°_Ins,SMALL(IF((Section=$C$1),ROW($1:$799)),$A448)),"")</f>
        <v/>
      </c>
      <c r="D448" s="33" t="str">
        <f t="shared" ca="1" si="86"/>
        <v/>
      </c>
      <c r="E448" s="33" t="str">
        <f t="shared" ca="1" si="86"/>
        <v/>
      </c>
      <c r="F448" s="40" t="str">
        <f t="shared" ca="1" si="86"/>
        <v/>
      </c>
      <c r="G448" s="38" t="str">
        <f t="shared" ca="1" si="86"/>
        <v/>
      </c>
      <c r="H448" s="39" t="str">
        <f t="shared" ca="1" si="86"/>
        <v/>
      </c>
      <c r="I448" s="36" t="str">
        <f t="shared" ca="1" si="86"/>
        <v/>
      </c>
      <c r="J448" s="36" t="str">
        <f t="shared" ca="1" si="86"/>
        <v/>
      </c>
      <c r="K448" s="36" t="str">
        <f t="shared" ca="1" si="86"/>
        <v/>
      </c>
      <c r="L448" s="36" t="str">
        <f t="shared" ca="1" si="86"/>
        <v/>
      </c>
      <c r="M448" s="36" t="str">
        <f t="shared" ca="1" si="86"/>
        <v/>
      </c>
      <c r="N448" s="36" t="str">
        <f t="shared" ca="1" si="86"/>
        <v/>
      </c>
      <c r="O448" s="36" t="str">
        <f t="shared" ca="1" si="85"/>
        <v/>
      </c>
      <c r="P448" s="36" t="str">
        <f t="shared" ca="1" si="85"/>
        <v/>
      </c>
      <c r="Q448" s="36" t="str">
        <f t="shared" ca="1" si="81"/>
        <v/>
      </c>
      <c r="R448" s="25"/>
      <c r="S448" s="25"/>
      <c r="T448" s="25"/>
      <c r="U448" s="14" t="str">
        <f t="shared" ca="1" si="82"/>
        <v/>
      </c>
      <c r="V448" s="14" t="str">
        <f t="shared" ca="1" si="82"/>
        <v/>
      </c>
      <c r="W448" s="15" t="str">
        <f t="shared" ca="1" si="87"/>
        <v/>
      </c>
    </row>
    <row r="449" spans="1:23" ht="18.75">
      <c r="A449" s="13">
        <v>447</v>
      </c>
      <c r="B449" s="25"/>
      <c r="C449" s="36" t="str">
        <f t="array" ref="C449">IFERROR(INDEX(N°_Ins,SMALL(IF((Section=$C$1),ROW($1:$799)),$A449)),"")</f>
        <v/>
      </c>
      <c r="D449" s="33" t="str">
        <f t="shared" ca="1" si="86"/>
        <v/>
      </c>
      <c r="E449" s="33" t="str">
        <f t="shared" ca="1" si="86"/>
        <v/>
      </c>
      <c r="F449" s="40" t="str">
        <f t="shared" ca="1" si="86"/>
        <v/>
      </c>
      <c r="G449" s="38" t="str">
        <f t="shared" ca="1" si="86"/>
        <v/>
      </c>
      <c r="H449" s="39" t="str">
        <f t="shared" ca="1" si="86"/>
        <v/>
      </c>
      <c r="I449" s="36" t="str">
        <f t="shared" ca="1" si="86"/>
        <v/>
      </c>
      <c r="J449" s="36" t="str">
        <f t="shared" ca="1" si="86"/>
        <v/>
      </c>
      <c r="K449" s="36" t="str">
        <f t="shared" ca="1" si="86"/>
        <v/>
      </c>
      <c r="L449" s="36" t="str">
        <f t="shared" ca="1" si="86"/>
        <v/>
      </c>
      <c r="M449" s="36" t="str">
        <f t="shared" ca="1" si="86"/>
        <v/>
      </c>
      <c r="N449" s="36" t="str">
        <f t="shared" ca="1" si="86"/>
        <v/>
      </c>
      <c r="O449" s="36" t="str">
        <f t="shared" ca="1" si="85"/>
        <v/>
      </c>
      <c r="P449" s="36" t="str">
        <f t="shared" ca="1" si="85"/>
        <v/>
      </c>
      <c r="Q449" s="36" t="str">
        <f t="shared" ca="1" si="81"/>
        <v/>
      </c>
      <c r="R449" s="25"/>
      <c r="S449" s="25"/>
      <c r="T449" s="25"/>
      <c r="U449" s="14" t="str">
        <f t="shared" ca="1" si="82"/>
        <v/>
      </c>
      <c r="V449" s="14" t="str">
        <f t="shared" ca="1" si="82"/>
        <v/>
      </c>
      <c r="W449" s="15" t="str">
        <f t="shared" ca="1" si="87"/>
        <v/>
      </c>
    </row>
    <row r="450" spans="1:23" ht="18.75">
      <c r="A450" s="13">
        <v>448</v>
      </c>
      <c r="B450" s="25"/>
      <c r="C450" s="36" t="str">
        <f t="array" ref="C450">IFERROR(INDEX(N°_Ins,SMALL(IF((Section=$C$1),ROW($1:$799)),$A450)),"")</f>
        <v/>
      </c>
      <c r="D450" s="33" t="str">
        <f t="shared" ca="1" si="86"/>
        <v/>
      </c>
      <c r="E450" s="33" t="str">
        <f t="shared" ca="1" si="86"/>
        <v/>
      </c>
      <c r="F450" s="40" t="str">
        <f t="shared" ca="1" si="86"/>
        <v/>
      </c>
      <c r="G450" s="38" t="str">
        <f t="shared" ca="1" si="86"/>
        <v/>
      </c>
      <c r="H450" s="39" t="str">
        <f t="shared" ca="1" si="86"/>
        <v/>
      </c>
      <c r="I450" s="36" t="str">
        <f t="shared" ca="1" si="86"/>
        <v/>
      </c>
      <c r="J450" s="36" t="str">
        <f t="shared" ca="1" si="86"/>
        <v/>
      </c>
      <c r="K450" s="36" t="str">
        <f t="shared" ca="1" si="86"/>
        <v/>
      </c>
      <c r="L450" s="36" t="str">
        <f t="shared" ca="1" si="86"/>
        <v/>
      </c>
      <c r="M450" s="36" t="str">
        <f t="shared" ca="1" si="86"/>
        <v/>
      </c>
      <c r="N450" s="36" t="str">
        <f t="shared" ca="1" si="86"/>
        <v/>
      </c>
      <c r="O450" s="36" t="str">
        <f t="shared" ca="1" si="85"/>
        <v/>
      </c>
      <c r="P450" s="36" t="str">
        <f t="shared" ca="1" si="85"/>
        <v/>
      </c>
      <c r="Q450" s="36" t="str">
        <f t="shared" ca="1" si="81"/>
        <v/>
      </c>
      <c r="R450" s="25"/>
      <c r="S450" s="25"/>
      <c r="T450" s="25"/>
      <c r="U450" s="14" t="str">
        <f t="shared" ca="1" si="82"/>
        <v/>
      </c>
      <c r="V450" s="14" t="str">
        <f t="shared" ca="1" si="82"/>
        <v/>
      </c>
      <c r="W450" s="15" t="str">
        <f t="shared" ca="1" si="87"/>
        <v/>
      </c>
    </row>
    <row r="451" spans="1:23" ht="18.75">
      <c r="A451" s="13">
        <v>449</v>
      </c>
      <c r="B451" s="25"/>
      <c r="C451" s="36" t="str">
        <f t="array" ref="C451">IFERROR(INDEX(N°_Ins,SMALL(IF((Section=$C$1),ROW($1:$799)),$A451)),"")</f>
        <v/>
      </c>
      <c r="D451" s="33" t="str">
        <f t="shared" ca="1" si="86"/>
        <v/>
      </c>
      <c r="E451" s="33" t="str">
        <f t="shared" ca="1" si="86"/>
        <v/>
      </c>
      <c r="F451" s="40" t="str">
        <f t="shared" ca="1" si="86"/>
        <v/>
      </c>
      <c r="G451" s="38" t="str">
        <f t="shared" ca="1" si="86"/>
        <v/>
      </c>
      <c r="H451" s="39" t="str">
        <f t="shared" ca="1" si="86"/>
        <v/>
      </c>
      <c r="I451" s="36" t="str">
        <f t="shared" ca="1" si="86"/>
        <v/>
      </c>
      <c r="J451" s="36" t="str">
        <f t="shared" ca="1" si="86"/>
        <v/>
      </c>
      <c r="K451" s="36" t="str">
        <f t="shared" ca="1" si="86"/>
        <v/>
      </c>
      <c r="L451" s="36" t="str">
        <f t="shared" ca="1" si="86"/>
        <v/>
      </c>
      <c r="M451" s="36" t="str">
        <f t="shared" ca="1" si="86"/>
        <v/>
      </c>
      <c r="N451" s="36" t="str">
        <f t="shared" ca="1" si="86"/>
        <v/>
      </c>
      <c r="O451" s="36" t="str">
        <f t="shared" ca="1" si="85"/>
        <v/>
      </c>
      <c r="P451" s="36" t="str">
        <f t="shared" ca="1" si="85"/>
        <v/>
      </c>
      <c r="Q451" s="36" t="str">
        <f t="shared" ca="1" si="81"/>
        <v/>
      </c>
      <c r="R451" s="25"/>
      <c r="S451" s="25"/>
      <c r="T451" s="25"/>
      <c r="U451" s="14" t="str">
        <f t="shared" ca="1" si="82"/>
        <v/>
      </c>
      <c r="V451" s="14" t="str">
        <f t="shared" ca="1" si="82"/>
        <v/>
      </c>
      <c r="W451" s="15" t="str">
        <f t="shared" ca="1" si="87"/>
        <v/>
      </c>
    </row>
    <row r="452" spans="1:23" ht="18.75">
      <c r="A452" s="13">
        <v>450</v>
      </c>
      <c r="B452" s="25"/>
      <c r="C452" s="36" t="str">
        <f t="array" ref="C452">IFERROR(INDEX(N°_Ins,SMALL(IF((Section=$C$1),ROW($1:$799)),$A452)),"")</f>
        <v/>
      </c>
      <c r="D452" s="33" t="str">
        <f t="shared" ca="1" si="86"/>
        <v/>
      </c>
      <c r="E452" s="33" t="str">
        <f t="shared" ca="1" si="86"/>
        <v/>
      </c>
      <c r="F452" s="40" t="str">
        <f t="shared" ca="1" si="86"/>
        <v/>
      </c>
      <c r="G452" s="38" t="str">
        <f t="shared" ca="1" si="86"/>
        <v/>
      </c>
      <c r="H452" s="39" t="str">
        <f t="shared" ca="1" si="86"/>
        <v/>
      </c>
      <c r="I452" s="36" t="str">
        <f t="shared" ca="1" si="86"/>
        <v/>
      </c>
      <c r="J452" s="36" t="str">
        <f t="shared" ca="1" si="86"/>
        <v/>
      </c>
      <c r="K452" s="36" t="str">
        <f t="shared" ca="1" si="86"/>
        <v/>
      </c>
      <c r="L452" s="36" t="str">
        <f t="shared" ca="1" si="86"/>
        <v/>
      </c>
      <c r="M452" s="36" t="str">
        <f t="shared" ca="1" si="86"/>
        <v/>
      </c>
      <c r="N452" s="36" t="str">
        <f t="shared" ca="1" si="86"/>
        <v/>
      </c>
      <c r="O452" s="36" t="str">
        <f t="shared" ca="1" si="85"/>
        <v/>
      </c>
      <c r="P452" s="36" t="str">
        <f t="shared" ca="1" si="85"/>
        <v/>
      </c>
      <c r="Q452" s="36" t="str">
        <f t="shared" ca="1" si="81"/>
        <v/>
      </c>
      <c r="R452" s="25"/>
      <c r="S452" s="25"/>
      <c r="T452" s="25"/>
      <c r="U452" s="14" t="str">
        <f t="shared" ca="1" si="82"/>
        <v/>
      </c>
      <c r="V452" s="14" t="str">
        <f t="shared" ca="1" si="82"/>
        <v/>
      </c>
      <c r="W452" s="15" t="str">
        <f t="shared" ca="1" si="87"/>
        <v/>
      </c>
    </row>
    <row r="453" spans="1:23" ht="18.75">
      <c r="A453" s="13">
        <v>451</v>
      </c>
      <c r="B453" s="25"/>
      <c r="C453" s="36" t="str">
        <f t="array" ref="C453">IFERROR(INDEX(N°_Ins,SMALL(IF((Section=$C$1),ROW($1:$799)),$A453)),"")</f>
        <v/>
      </c>
      <c r="D453" s="33" t="str">
        <f t="shared" ca="1" si="86"/>
        <v/>
      </c>
      <c r="E453" s="33" t="str">
        <f t="shared" ca="1" si="86"/>
        <v/>
      </c>
      <c r="F453" s="40" t="str">
        <f t="shared" ca="1" si="86"/>
        <v/>
      </c>
      <c r="G453" s="38" t="str">
        <f t="shared" ca="1" si="86"/>
        <v/>
      </c>
      <c r="H453" s="39" t="str">
        <f t="shared" ca="1" si="86"/>
        <v/>
      </c>
      <c r="I453" s="36" t="str">
        <f t="shared" ca="1" si="86"/>
        <v/>
      </c>
      <c r="J453" s="36" t="str">
        <f t="shared" ca="1" si="86"/>
        <v/>
      </c>
      <c r="K453" s="36" t="str">
        <f t="shared" ca="1" si="86"/>
        <v/>
      </c>
      <c r="L453" s="36" t="str">
        <f t="shared" ca="1" si="86"/>
        <v/>
      </c>
      <c r="M453" s="36" t="str">
        <f t="shared" ca="1" si="86"/>
        <v/>
      </c>
      <c r="N453" s="36" t="str">
        <f t="shared" ca="1" si="86"/>
        <v/>
      </c>
      <c r="O453" s="36" t="str">
        <f t="shared" ca="1" si="85"/>
        <v/>
      </c>
      <c r="P453" s="36" t="str">
        <f t="shared" ca="1" si="85"/>
        <v/>
      </c>
      <c r="Q453" s="36" t="str">
        <f t="shared" ca="1" si="81"/>
        <v/>
      </c>
      <c r="R453" s="25"/>
      <c r="S453" s="25"/>
      <c r="T453" s="25"/>
      <c r="U453" s="14" t="str">
        <f t="shared" ca="1" si="82"/>
        <v/>
      </c>
      <c r="V453" s="14" t="str">
        <f t="shared" ca="1" si="82"/>
        <v/>
      </c>
      <c r="W453" s="15" t="str">
        <f t="shared" ca="1" si="87"/>
        <v/>
      </c>
    </row>
    <row r="454" spans="1:23" ht="18.75">
      <c r="A454" s="13">
        <v>452</v>
      </c>
      <c r="B454" s="25"/>
      <c r="C454" s="36" t="str">
        <f t="array" ref="C454">IFERROR(INDEX(N°_Ins,SMALL(IF((Section=$C$1),ROW($1:$799)),$A454)),"")</f>
        <v/>
      </c>
      <c r="D454" s="33" t="str">
        <f t="shared" ca="1" si="86"/>
        <v/>
      </c>
      <c r="E454" s="33" t="str">
        <f t="shared" ca="1" si="86"/>
        <v/>
      </c>
      <c r="F454" s="40" t="str">
        <f t="shared" ca="1" si="86"/>
        <v/>
      </c>
      <c r="G454" s="38" t="str">
        <f t="shared" ca="1" si="86"/>
        <v/>
      </c>
      <c r="H454" s="39" t="str">
        <f t="shared" ca="1" si="86"/>
        <v/>
      </c>
      <c r="I454" s="36" t="str">
        <f t="shared" ca="1" si="86"/>
        <v/>
      </c>
      <c r="J454" s="36" t="str">
        <f t="shared" ca="1" si="86"/>
        <v/>
      </c>
      <c r="K454" s="36" t="str">
        <f t="shared" ca="1" si="86"/>
        <v/>
      </c>
      <c r="L454" s="36" t="str">
        <f t="shared" ca="1" si="86"/>
        <v/>
      </c>
      <c r="M454" s="36" t="str">
        <f t="shared" ca="1" si="86"/>
        <v/>
      </c>
      <c r="N454" s="36" t="str">
        <f t="shared" ca="1" si="86"/>
        <v/>
      </c>
      <c r="O454" s="36" t="str">
        <f t="shared" ca="1" si="85"/>
        <v/>
      </c>
      <c r="P454" s="36" t="str">
        <f t="shared" ca="1" si="85"/>
        <v/>
      </c>
      <c r="Q454" s="36" t="str">
        <f t="shared" ca="1" si="81"/>
        <v/>
      </c>
      <c r="R454" s="25"/>
      <c r="S454" s="25"/>
      <c r="T454" s="25"/>
      <c r="U454" s="14" t="str">
        <f t="shared" ca="1" si="82"/>
        <v/>
      </c>
      <c r="V454" s="14" t="str">
        <f t="shared" ca="1" si="82"/>
        <v/>
      </c>
      <c r="W454" s="15" t="str">
        <f t="shared" ca="1" si="87"/>
        <v/>
      </c>
    </row>
    <row r="455" spans="1:23" ht="18.75">
      <c r="A455" s="13">
        <v>453</v>
      </c>
      <c r="B455" s="25"/>
      <c r="C455" s="36" t="str">
        <f t="array" ref="C455">IFERROR(INDEX(N°_Ins,SMALL(IF((Section=$C$1),ROW($1:$799)),$A455)),"")</f>
        <v/>
      </c>
      <c r="D455" s="33" t="str">
        <f t="shared" ca="1" si="86"/>
        <v/>
      </c>
      <c r="E455" s="33" t="str">
        <f t="shared" ca="1" si="86"/>
        <v/>
      </c>
      <c r="F455" s="40" t="str">
        <f t="shared" ca="1" si="86"/>
        <v/>
      </c>
      <c r="G455" s="38" t="str">
        <f t="shared" ca="1" si="86"/>
        <v/>
      </c>
      <c r="H455" s="39" t="str">
        <f t="shared" ca="1" si="86"/>
        <v/>
      </c>
      <c r="I455" s="36" t="str">
        <f t="shared" ca="1" si="86"/>
        <v/>
      </c>
      <c r="J455" s="36" t="str">
        <f t="shared" ca="1" si="86"/>
        <v/>
      </c>
      <c r="K455" s="36" t="str">
        <f t="shared" ca="1" si="86"/>
        <v/>
      </c>
      <c r="L455" s="36" t="str">
        <f t="shared" ca="1" si="86"/>
        <v/>
      </c>
      <c r="M455" s="36" t="str">
        <f t="shared" ca="1" si="86"/>
        <v/>
      </c>
      <c r="N455" s="36" t="str">
        <f t="shared" ca="1" si="86"/>
        <v/>
      </c>
      <c r="O455" s="36" t="str">
        <f t="shared" ca="1" si="85"/>
        <v/>
      </c>
      <c r="P455" s="36" t="str">
        <f t="shared" ca="1" si="85"/>
        <v/>
      </c>
      <c r="Q455" s="36" t="str">
        <f t="shared" ca="1" si="81"/>
        <v/>
      </c>
      <c r="R455" s="25"/>
      <c r="S455" s="25"/>
      <c r="T455" s="25"/>
      <c r="U455" s="14" t="str">
        <f t="shared" ca="1" si="82"/>
        <v/>
      </c>
      <c r="V455" s="14" t="str">
        <f t="shared" ca="1" si="82"/>
        <v/>
      </c>
      <c r="W455" s="15" t="str">
        <f t="shared" ca="1" si="87"/>
        <v/>
      </c>
    </row>
    <row r="456" spans="1:23" ht="18.75">
      <c r="A456" s="13">
        <v>454</v>
      </c>
      <c r="B456" s="25"/>
      <c r="C456" s="36" t="str">
        <f t="array" ref="C456">IFERROR(INDEX(N°_Ins,SMALL(IF((Section=$C$1),ROW($1:$799)),$A456)),"")</f>
        <v/>
      </c>
      <c r="D456" s="33" t="str">
        <f t="shared" ca="1" si="86"/>
        <v/>
      </c>
      <c r="E456" s="33" t="str">
        <f t="shared" ca="1" si="86"/>
        <v/>
      </c>
      <c r="F456" s="40" t="str">
        <f t="shared" ca="1" si="86"/>
        <v/>
      </c>
      <c r="G456" s="38" t="str">
        <f t="shared" ca="1" si="86"/>
        <v/>
      </c>
      <c r="H456" s="39" t="str">
        <f t="shared" ca="1" si="86"/>
        <v/>
      </c>
      <c r="I456" s="36" t="str">
        <f t="shared" ca="1" si="86"/>
        <v/>
      </c>
      <c r="J456" s="36" t="str">
        <f t="shared" ca="1" si="86"/>
        <v/>
      </c>
      <c r="K456" s="36" t="str">
        <f t="shared" ca="1" si="86"/>
        <v/>
      </c>
      <c r="L456" s="36" t="str">
        <f t="shared" ca="1" si="86"/>
        <v/>
      </c>
      <c r="M456" s="36" t="str">
        <f t="shared" ca="1" si="86"/>
        <v/>
      </c>
      <c r="N456" s="36" t="str">
        <f t="shared" ca="1" si="86"/>
        <v/>
      </c>
      <c r="O456" s="36" t="str">
        <f t="shared" ref="O456:P475" ca="1" si="88">IF($C456="","",INDIRECT(ADDRESS(MATCH($C456,N°_Ins,0)+2,COLUMN()+2,3,1,"inscription"),1))</f>
        <v/>
      </c>
      <c r="P456" s="36" t="str">
        <f t="shared" ca="1" si="88"/>
        <v/>
      </c>
      <c r="Q456" s="36" t="str">
        <f t="shared" ca="1" si="81"/>
        <v/>
      </c>
      <c r="R456" s="25"/>
      <c r="S456" s="25"/>
      <c r="T456" s="25"/>
      <c r="U456" s="14" t="str">
        <f t="shared" ca="1" si="82"/>
        <v/>
      </c>
      <c r="V456" s="14" t="str">
        <f t="shared" ca="1" si="82"/>
        <v/>
      </c>
      <c r="W456" s="15" t="str">
        <f t="shared" ca="1" si="87"/>
        <v/>
      </c>
    </row>
    <row r="457" spans="1:23" ht="18.75">
      <c r="A457" s="13">
        <v>455</v>
      </c>
      <c r="B457" s="25"/>
      <c r="C457" s="36" t="str">
        <f t="array" ref="C457">IFERROR(INDEX(N°_Ins,SMALL(IF((Section=$C$1),ROW($1:$799)),$A457)),"")</f>
        <v/>
      </c>
      <c r="D457" s="33" t="str">
        <f t="shared" ca="1" si="86"/>
        <v/>
      </c>
      <c r="E457" s="33" t="str">
        <f t="shared" ca="1" si="86"/>
        <v/>
      </c>
      <c r="F457" s="40" t="str">
        <f t="shared" ca="1" si="86"/>
        <v/>
      </c>
      <c r="G457" s="38" t="str">
        <f t="shared" ca="1" si="86"/>
        <v/>
      </c>
      <c r="H457" s="39" t="str">
        <f t="shared" ca="1" si="86"/>
        <v/>
      </c>
      <c r="I457" s="36" t="str">
        <f t="shared" ca="1" si="86"/>
        <v/>
      </c>
      <c r="J457" s="36" t="str">
        <f t="shared" ca="1" si="86"/>
        <v/>
      </c>
      <c r="K457" s="36" t="str">
        <f t="shared" ca="1" si="86"/>
        <v/>
      </c>
      <c r="L457" s="36" t="str">
        <f t="shared" ca="1" si="86"/>
        <v/>
      </c>
      <c r="M457" s="36" t="str">
        <f t="shared" ca="1" si="86"/>
        <v/>
      </c>
      <c r="N457" s="36" t="str">
        <f t="shared" ca="1" si="86"/>
        <v/>
      </c>
      <c r="O457" s="36" t="str">
        <f t="shared" ca="1" si="88"/>
        <v/>
      </c>
      <c r="P457" s="36" t="str">
        <f t="shared" ca="1" si="88"/>
        <v/>
      </c>
      <c r="Q457" s="36" t="str">
        <f t="shared" ca="1" si="81"/>
        <v/>
      </c>
      <c r="R457" s="25"/>
      <c r="S457" s="25"/>
      <c r="T457" s="25"/>
      <c r="U457" s="14" t="str">
        <f t="shared" ca="1" si="82"/>
        <v/>
      </c>
      <c r="V457" s="14" t="str">
        <f t="shared" ca="1" si="82"/>
        <v/>
      </c>
      <c r="W457" s="15" t="str">
        <f t="shared" ca="1" si="87"/>
        <v/>
      </c>
    </row>
    <row r="458" spans="1:23" ht="18.75">
      <c r="A458" s="13">
        <v>456</v>
      </c>
      <c r="B458" s="25"/>
      <c r="C458" s="36" t="str">
        <f t="array" ref="C458">IFERROR(INDEX(N°_Ins,SMALL(IF((Section=$C$1),ROW($1:$799)),$A458)),"")</f>
        <v/>
      </c>
      <c r="D458" s="33" t="str">
        <f t="shared" ca="1" si="86"/>
        <v/>
      </c>
      <c r="E458" s="33" t="str">
        <f t="shared" ca="1" si="86"/>
        <v/>
      </c>
      <c r="F458" s="40" t="str">
        <f t="shared" ca="1" si="86"/>
        <v/>
      </c>
      <c r="G458" s="38" t="str">
        <f t="shared" ca="1" si="86"/>
        <v/>
      </c>
      <c r="H458" s="39" t="str">
        <f t="shared" ca="1" si="86"/>
        <v/>
      </c>
      <c r="I458" s="36" t="str">
        <f t="shared" ca="1" si="86"/>
        <v/>
      </c>
      <c r="J458" s="36" t="str">
        <f t="shared" ca="1" si="86"/>
        <v/>
      </c>
      <c r="K458" s="36" t="str">
        <f t="shared" ca="1" si="86"/>
        <v/>
      </c>
      <c r="L458" s="36" t="str">
        <f t="shared" ca="1" si="86"/>
        <v/>
      </c>
      <c r="M458" s="36" t="str">
        <f t="shared" ca="1" si="86"/>
        <v/>
      </c>
      <c r="N458" s="36" t="str">
        <f t="shared" ca="1" si="86"/>
        <v/>
      </c>
      <c r="O458" s="36" t="str">
        <f t="shared" ca="1" si="88"/>
        <v/>
      </c>
      <c r="P458" s="36" t="str">
        <f t="shared" ca="1" si="88"/>
        <v/>
      </c>
      <c r="Q458" s="36" t="str">
        <f t="shared" ca="1" si="81"/>
        <v/>
      </c>
      <c r="R458" s="25"/>
      <c r="S458" s="25"/>
      <c r="T458" s="25"/>
      <c r="U458" s="14" t="str">
        <f t="shared" ca="1" si="82"/>
        <v/>
      </c>
      <c r="V458" s="14" t="str">
        <f t="shared" ca="1" si="82"/>
        <v/>
      </c>
      <c r="W458" s="15" t="str">
        <f t="shared" ca="1" si="87"/>
        <v/>
      </c>
    </row>
    <row r="459" spans="1:23" ht="18.75">
      <c r="A459" s="13">
        <v>457</v>
      </c>
      <c r="B459" s="25"/>
      <c r="C459" s="36" t="str">
        <f t="array" ref="C459">IFERROR(INDEX(N°_Ins,SMALL(IF((Section=$C$1),ROW($1:$799)),$A459)),"")</f>
        <v/>
      </c>
      <c r="D459" s="33" t="str">
        <f t="shared" ref="D459:N474" ca="1" si="89">IF($C459="","",INDIRECT(ADDRESS(MATCH($C459,N°_Ins,0)+2,COLUMN()+1,3,1,"inscription"),1))</f>
        <v/>
      </c>
      <c r="E459" s="33" t="str">
        <f t="shared" ca="1" si="89"/>
        <v/>
      </c>
      <c r="F459" s="40" t="str">
        <f t="shared" ca="1" si="89"/>
        <v/>
      </c>
      <c r="G459" s="38" t="str">
        <f t="shared" ca="1" si="89"/>
        <v/>
      </c>
      <c r="H459" s="39" t="str">
        <f t="shared" ca="1" si="89"/>
        <v/>
      </c>
      <c r="I459" s="36" t="str">
        <f t="shared" ca="1" si="89"/>
        <v/>
      </c>
      <c r="J459" s="36" t="str">
        <f t="shared" ca="1" si="89"/>
        <v/>
      </c>
      <c r="K459" s="36" t="str">
        <f t="shared" ca="1" si="89"/>
        <v/>
      </c>
      <c r="L459" s="36" t="str">
        <f t="shared" ca="1" si="89"/>
        <v/>
      </c>
      <c r="M459" s="36" t="str">
        <f t="shared" ca="1" si="89"/>
        <v/>
      </c>
      <c r="N459" s="36" t="str">
        <f t="shared" ca="1" si="89"/>
        <v/>
      </c>
      <c r="O459" s="36" t="str">
        <f t="shared" ca="1" si="88"/>
        <v/>
      </c>
      <c r="P459" s="36" t="str">
        <f t="shared" ca="1" si="88"/>
        <v/>
      </c>
      <c r="Q459" s="36" t="str">
        <f t="shared" ca="1" si="81"/>
        <v/>
      </c>
      <c r="R459" s="25"/>
      <c r="S459" s="25"/>
      <c r="T459" s="25"/>
      <c r="U459" s="14" t="str">
        <f t="shared" ca="1" si="82"/>
        <v/>
      </c>
      <c r="V459" s="14" t="str">
        <f t="shared" ca="1" si="82"/>
        <v/>
      </c>
      <c r="W459" s="15" t="str">
        <f t="shared" ca="1" si="87"/>
        <v/>
      </c>
    </row>
    <row r="460" spans="1:23" ht="18.75">
      <c r="A460" s="13">
        <v>458</v>
      </c>
      <c r="B460" s="25"/>
      <c r="C460" s="36" t="str">
        <f t="array" ref="C460">IFERROR(INDEX(N°_Ins,SMALL(IF((Section=$C$1),ROW($1:$799)),$A460)),"")</f>
        <v/>
      </c>
      <c r="D460" s="33" t="str">
        <f t="shared" ca="1" si="89"/>
        <v/>
      </c>
      <c r="E460" s="33" t="str">
        <f t="shared" ca="1" si="89"/>
        <v/>
      </c>
      <c r="F460" s="40" t="str">
        <f t="shared" ca="1" si="89"/>
        <v/>
      </c>
      <c r="G460" s="38" t="str">
        <f t="shared" ca="1" si="89"/>
        <v/>
      </c>
      <c r="H460" s="39" t="str">
        <f t="shared" ca="1" si="89"/>
        <v/>
      </c>
      <c r="I460" s="36" t="str">
        <f t="shared" ca="1" si="89"/>
        <v/>
      </c>
      <c r="J460" s="36" t="str">
        <f t="shared" ca="1" si="89"/>
        <v/>
      </c>
      <c r="K460" s="36" t="str">
        <f t="shared" ca="1" si="89"/>
        <v/>
      </c>
      <c r="L460" s="36" t="str">
        <f t="shared" ca="1" si="89"/>
        <v/>
      </c>
      <c r="M460" s="36" t="str">
        <f t="shared" ca="1" si="89"/>
        <v/>
      </c>
      <c r="N460" s="36" t="str">
        <f t="shared" ca="1" si="89"/>
        <v/>
      </c>
      <c r="O460" s="36" t="str">
        <f t="shared" ca="1" si="88"/>
        <v/>
      </c>
      <c r="P460" s="36" t="str">
        <f t="shared" ca="1" si="88"/>
        <v/>
      </c>
      <c r="Q460" s="36" t="str">
        <f t="shared" ca="1" si="81"/>
        <v/>
      </c>
      <c r="R460" s="25"/>
      <c r="S460" s="25"/>
      <c r="T460" s="25"/>
      <c r="U460" s="14" t="str">
        <f t="shared" ca="1" si="82"/>
        <v/>
      </c>
      <c r="V460" s="14" t="str">
        <f t="shared" ca="1" si="82"/>
        <v/>
      </c>
      <c r="W460" s="15" t="str">
        <f t="shared" ca="1" si="87"/>
        <v/>
      </c>
    </row>
    <row r="461" spans="1:23" ht="18.75">
      <c r="A461" s="13">
        <v>459</v>
      </c>
      <c r="B461" s="25"/>
      <c r="C461" s="36" t="str">
        <f t="array" ref="C461">IFERROR(INDEX(N°_Ins,SMALL(IF((Section=$C$1),ROW($1:$799)),$A461)),"")</f>
        <v/>
      </c>
      <c r="D461" s="33" t="str">
        <f t="shared" ca="1" si="89"/>
        <v/>
      </c>
      <c r="E461" s="33" t="str">
        <f t="shared" ca="1" si="89"/>
        <v/>
      </c>
      <c r="F461" s="40" t="str">
        <f t="shared" ca="1" si="89"/>
        <v/>
      </c>
      <c r="G461" s="38" t="str">
        <f t="shared" ca="1" si="89"/>
        <v/>
      </c>
      <c r="H461" s="39" t="str">
        <f t="shared" ca="1" si="89"/>
        <v/>
      </c>
      <c r="I461" s="36" t="str">
        <f t="shared" ca="1" si="89"/>
        <v/>
      </c>
      <c r="J461" s="36" t="str">
        <f t="shared" ca="1" si="89"/>
        <v/>
      </c>
      <c r="K461" s="36" t="str">
        <f t="shared" ca="1" si="89"/>
        <v/>
      </c>
      <c r="L461" s="36" t="str">
        <f t="shared" ca="1" si="89"/>
        <v/>
      </c>
      <c r="M461" s="36" t="str">
        <f t="shared" ca="1" si="89"/>
        <v/>
      </c>
      <c r="N461" s="36" t="str">
        <f t="shared" ca="1" si="89"/>
        <v/>
      </c>
      <c r="O461" s="36" t="str">
        <f t="shared" ca="1" si="88"/>
        <v/>
      </c>
      <c r="P461" s="36" t="str">
        <f t="shared" ca="1" si="88"/>
        <v/>
      </c>
      <c r="Q461" s="36" t="str">
        <f t="shared" ca="1" si="81"/>
        <v/>
      </c>
      <c r="R461" s="25"/>
      <c r="S461" s="25"/>
      <c r="T461" s="25"/>
      <c r="U461" s="14" t="str">
        <f t="shared" ca="1" si="82"/>
        <v/>
      </c>
      <c r="V461" s="14" t="str">
        <f t="shared" ca="1" si="82"/>
        <v/>
      </c>
      <c r="W461" s="15" t="str">
        <f t="shared" ca="1" si="87"/>
        <v/>
      </c>
    </row>
    <row r="462" spans="1:23" ht="18.75">
      <c r="A462" s="13">
        <v>460</v>
      </c>
      <c r="B462" s="25"/>
      <c r="C462" s="36" t="str">
        <f t="array" ref="C462">IFERROR(INDEX(N°_Ins,SMALL(IF((Section=$C$1),ROW($1:$799)),$A462)),"")</f>
        <v/>
      </c>
      <c r="D462" s="33" t="str">
        <f t="shared" ca="1" si="89"/>
        <v/>
      </c>
      <c r="E462" s="33" t="str">
        <f t="shared" ca="1" si="89"/>
        <v/>
      </c>
      <c r="F462" s="40" t="str">
        <f t="shared" ca="1" si="89"/>
        <v/>
      </c>
      <c r="G462" s="38" t="str">
        <f t="shared" ca="1" si="89"/>
        <v/>
      </c>
      <c r="H462" s="39" t="str">
        <f t="shared" ca="1" si="89"/>
        <v/>
      </c>
      <c r="I462" s="36" t="str">
        <f t="shared" ca="1" si="89"/>
        <v/>
      </c>
      <c r="J462" s="36" t="str">
        <f t="shared" ca="1" si="89"/>
        <v/>
      </c>
      <c r="K462" s="36" t="str">
        <f t="shared" ca="1" si="89"/>
        <v/>
      </c>
      <c r="L462" s="36" t="str">
        <f t="shared" ca="1" si="89"/>
        <v/>
      </c>
      <c r="M462" s="36" t="str">
        <f t="shared" ca="1" si="89"/>
        <v/>
      </c>
      <c r="N462" s="36" t="str">
        <f t="shared" ca="1" si="89"/>
        <v/>
      </c>
      <c r="O462" s="36" t="str">
        <f t="shared" ca="1" si="88"/>
        <v/>
      </c>
      <c r="P462" s="36" t="str">
        <f t="shared" ca="1" si="88"/>
        <v/>
      </c>
      <c r="Q462" s="36" t="str">
        <f t="shared" ca="1" si="81"/>
        <v/>
      </c>
      <c r="R462" s="25"/>
      <c r="S462" s="25"/>
      <c r="T462" s="25"/>
      <c r="U462" s="14" t="str">
        <f t="shared" ca="1" si="82"/>
        <v/>
      </c>
      <c r="V462" s="14" t="str">
        <f t="shared" ca="1" si="82"/>
        <v/>
      </c>
      <c r="W462" s="15" t="str">
        <f t="shared" ca="1" si="87"/>
        <v/>
      </c>
    </row>
    <row r="463" spans="1:23" ht="18.75">
      <c r="A463" s="13">
        <v>461</v>
      </c>
      <c r="B463" s="25"/>
      <c r="C463" s="36" t="str">
        <f t="array" ref="C463">IFERROR(INDEX(N°_Ins,SMALL(IF((Section=$C$1),ROW($1:$799)),$A463)),"")</f>
        <v/>
      </c>
      <c r="D463" s="33" t="str">
        <f t="shared" ca="1" si="89"/>
        <v/>
      </c>
      <c r="E463" s="33" t="str">
        <f t="shared" ca="1" si="89"/>
        <v/>
      </c>
      <c r="F463" s="40" t="str">
        <f t="shared" ca="1" si="89"/>
        <v/>
      </c>
      <c r="G463" s="38" t="str">
        <f t="shared" ca="1" si="89"/>
        <v/>
      </c>
      <c r="H463" s="39" t="str">
        <f t="shared" ca="1" si="89"/>
        <v/>
      </c>
      <c r="I463" s="36" t="str">
        <f t="shared" ca="1" si="89"/>
        <v/>
      </c>
      <c r="J463" s="36" t="str">
        <f t="shared" ca="1" si="89"/>
        <v/>
      </c>
      <c r="K463" s="36" t="str">
        <f t="shared" ca="1" si="89"/>
        <v/>
      </c>
      <c r="L463" s="36" t="str">
        <f t="shared" ca="1" si="89"/>
        <v/>
      </c>
      <c r="M463" s="36" t="str">
        <f t="shared" ca="1" si="89"/>
        <v/>
      </c>
      <c r="N463" s="36" t="str">
        <f t="shared" ca="1" si="89"/>
        <v/>
      </c>
      <c r="O463" s="36" t="str">
        <f t="shared" ca="1" si="88"/>
        <v/>
      </c>
      <c r="P463" s="36" t="str">
        <f t="shared" ca="1" si="88"/>
        <v/>
      </c>
      <c r="Q463" s="36" t="str">
        <f t="shared" ca="1" si="81"/>
        <v/>
      </c>
      <c r="R463" s="25"/>
      <c r="S463" s="25"/>
      <c r="T463" s="25"/>
      <c r="U463" s="14" t="str">
        <f t="shared" ca="1" si="82"/>
        <v/>
      </c>
      <c r="V463" s="14" t="str">
        <f t="shared" ca="1" si="82"/>
        <v/>
      </c>
      <c r="W463" s="15" t="str">
        <f t="shared" ca="1" si="87"/>
        <v/>
      </c>
    </row>
    <row r="464" spans="1:23" ht="18.75">
      <c r="A464" s="13">
        <v>462</v>
      </c>
      <c r="B464" s="25"/>
      <c r="C464" s="36" t="str">
        <f t="array" ref="C464">IFERROR(INDEX(N°_Ins,SMALL(IF((Section=$C$1),ROW($1:$799)),$A464)),"")</f>
        <v/>
      </c>
      <c r="D464" s="33" t="str">
        <f t="shared" ca="1" si="89"/>
        <v/>
      </c>
      <c r="E464" s="33" t="str">
        <f t="shared" ca="1" si="89"/>
        <v/>
      </c>
      <c r="F464" s="40" t="str">
        <f t="shared" ca="1" si="89"/>
        <v/>
      </c>
      <c r="G464" s="38" t="str">
        <f t="shared" ca="1" si="89"/>
        <v/>
      </c>
      <c r="H464" s="39" t="str">
        <f t="shared" ca="1" si="89"/>
        <v/>
      </c>
      <c r="I464" s="36" t="str">
        <f t="shared" ca="1" si="89"/>
        <v/>
      </c>
      <c r="J464" s="36" t="str">
        <f t="shared" ca="1" si="89"/>
        <v/>
      </c>
      <c r="K464" s="36" t="str">
        <f t="shared" ca="1" si="89"/>
        <v/>
      </c>
      <c r="L464" s="36" t="str">
        <f t="shared" ca="1" si="89"/>
        <v/>
      </c>
      <c r="M464" s="36" t="str">
        <f t="shared" ca="1" si="89"/>
        <v/>
      </c>
      <c r="N464" s="36" t="str">
        <f t="shared" ca="1" si="89"/>
        <v/>
      </c>
      <c r="O464" s="36" t="str">
        <f t="shared" ca="1" si="88"/>
        <v/>
      </c>
      <c r="P464" s="36" t="str">
        <f t="shared" ca="1" si="88"/>
        <v/>
      </c>
      <c r="Q464" s="36" t="str">
        <f t="shared" ca="1" si="81"/>
        <v/>
      </c>
      <c r="R464" s="25"/>
      <c r="S464" s="25"/>
      <c r="T464" s="25"/>
      <c r="U464" s="14" t="str">
        <f t="shared" ca="1" si="82"/>
        <v/>
      </c>
      <c r="V464" s="14" t="str">
        <f t="shared" ca="1" si="82"/>
        <v/>
      </c>
      <c r="W464" s="15" t="str">
        <f t="shared" ref="W464:W483" ca="1" si="90">IF($C464="","",INDIRECT(ADDRESS(MATCH($C464,N°_Ins,0)+2,COLUMN()-2,3,1,"inscription"),1))</f>
        <v/>
      </c>
    </row>
    <row r="465" spans="1:23" ht="18.75">
      <c r="A465" s="13">
        <v>463</v>
      </c>
      <c r="B465" s="25"/>
      <c r="C465" s="36" t="str">
        <f t="array" ref="C465">IFERROR(INDEX(N°_Ins,SMALL(IF((Section=$C$1),ROW($1:$799)),$A465)),"")</f>
        <v/>
      </c>
      <c r="D465" s="33" t="str">
        <f t="shared" ca="1" si="89"/>
        <v/>
      </c>
      <c r="E465" s="33" t="str">
        <f t="shared" ca="1" si="89"/>
        <v/>
      </c>
      <c r="F465" s="40" t="str">
        <f t="shared" ca="1" si="89"/>
        <v/>
      </c>
      <c r="G465" s="38" t="str">
        <f t="shared" ca="1" si="89"/>
        <v/>
      </c>
      <c r="H465" s="39" t="str">
        <f t="shared" ca="1" si="89"/>
        <v/>
      </c>
      <c r="I465" s="36" t="str">
        <f t="shared" ca="1" si="89"/>
        <v/>
      </c>
      <c r="J465" s="36" t="str">
        <f t="shared" ca="1" si="89"/>
        <v/>
      </c>
      <c r="K465" s="36" t="str">
        <f t="shared" ca="1" si="89"/>
        <v/>
      </c>
      <c r="L465" s="36" t="str">
        <f t="shared" ca="1" si="89"/>
        <v/>
      </c>
      <c r="M465" s="36" t="str">
        <f t="shared" ca="1" si="89"/>
        <v/>
      </c>
      <c r="N465" s="36" t="str">
        <f t="shared" ca="1" si="89"/>
        <v/>
      </c>
      <c r="O465" s="36" t="str">
        <f t="shared" ca="1" si="88"/>
        <v/>
      </c>
      <c r="P465" s="36" t="str">
        <f t="shared" ca="1" si="88"/>
        <v/>
      </c>
      <c r="Q465" s="36" t="str">
        <f t="shared" ca="1" si="81"/>
        <v/>
      </c>
      <c r="R465" s="25"/>
      <c r="S465" s="25"/>
      <c r="T465" s="25"/>
      <c r="U465" s="14" t="str">
        <f t="shared" ca="1" si="82"/>
        <v/>
      </c>
      <c r="V465" s="14" t="str">
        <f t="shared" ca="1" si="82"/>
        <v/>
      </c>
      <c r="W465" s="15" t="str">
        <f t="shared" ca="1" si="90"/>
        <v/>
      </c>
    </row>
    <row r="466" spans="1:23" ht="18.75">
      <c r="A466" s="13">
        <v>464</v>
      </c>
      <c r="B466" s="25"/>
      <c r="C466" s="36" t="str">
        <f t="array" ref="C466">IFERROR(INDEX(N°_Ins,SMALL(IF((Section=$C$1),ROW($1:$799)),$A466)),"")</f>
        <v/>
      </c>
      <c r="D466" s="33" t="str">
        <f t="shared" ca="1" si="89"/>
        <v/>
      </c>
      <c r="E466" s="33" t="str">
        <f t="shared" ca="1" si="89"/>
        <v/>
      </c>
      <c r="F466" s="40" t="str">
        <f t="shared" ca="1" si="89"/>
        <v/>
      </c>
      <c r="G466" s="38" t="str">
        <f t="shared" ca="1" si="89"/>
        <v/>
      </c>
      <c r="H466" s="39" t="str">
        <f t="shared" ca="1" si="89"/>
        <v/>
      </c>
      <c r="I466" s="36" t="str">
        <f t="shared" ca="1" si="89"/>
        <v/>
      </c>
      <c r="J466" s="36" t="str">
        <f t="shared" ca="1" si="89"/>
        <v/>
      </c>
      <c r="K466" s="36" t="str">
        <f t="shared" ca="1" si="89"/>
        <v/>
      </c>
      <c r="L466" s="36" t="str">
        <f t="shared" ca="1" si="89"/>
        <v/>
      </c>
      <c r="M466" s="36" t="str">
        <f t="shared" ca="1" si="89"/>
        <v/>
      </c>
      <c r="N466" s="36" t="str">
        <f t="shared" ca="1" si="89"/>
        <v/>
      </c>
      <c r="O466" s="36" t="str">
        <f t="shared" ca="1" si="88"/>
        <v/>
      </c>
      <c r="P466" s="36" t="str">
        <f t="shared" ca="1" si="88"/>
        <v/>
      </c>
      <c r="Q466" s="36" t="str">
        <f t="shared" ca="1" si="81"/>
        <v/>
      </c>
      <c r="R466" s="25"/>
      <c r="S466" s="25"/>
      <c r="T466" s="25"/>
      <c r="U466" s="14" t="str">
        <f t="shared" ca="1" si="82"/>
        <v/>
      </c>
      <c r="V466" s="14" t="str">
        <f t="shared" ca="1" si="82"/>
        <v/>
      </c>
      <c r="W466" s="15" t="str">
        <f t="shared" ca="1" si="90"/>
        <v/>
      </c>
    </row>
    <row r="467" spans="1:23" ht="18.75">
      <c r="A467" s="13">
        <v>465</v>
      </c>
      <c r="B467" s="25"/>
      <c r="C467" s="36" t="str">
        <f t="array" ref="C467">IFERROR(INDEX(N°_Ins,SMALL(IF((Section=$C$1),ROW($1:$799)),$A467)),"")</f>
        <v/>
      </c>
      <c r="D467" s="33" t="str">
        <f t="shared" ca="1" si="89"/>
        <v/>
      </c>
      <c r="E467" s="33" t="str">
        <f t="shared" ca="1" si="89"/>
        <v/>
      </c>
      <c r="F467" s="40" t="str">
        <f t="shared" ca="1" si="89"/>
        <v/>
      </c>
      <c r="G467" s="38" t="str">
        <f t="shared" ca="1" si="89"/>
        <v/>
      </c>
      <c r="H467" s="39" t="str">
        <f t="shared" ca="1" si="89"/>
        <v/>
      </c>
      <c r="I467" s="36" t="str">
        <f t="shared" ca="1" si="89"/>
        <v/>
      </c>
      <c r="J467" s="36" t="str">
        <f t="shared" ca="1" si="89"/>
        <v/>
      </c>
      <c r="K467" s="36" t="str">
        <f t="shared" ca="1" si="89"/>
        <v/>
      </c>
      <c r="L467" s="36" t="str">
        <f t="shared" ca="1" si="89"/>
        <v/>
      </c>
      <c r="M467" s="36" t="str">
        <f t="shared" ca="1" si="89"/>
        <v/>
      </c>
      <c r="N467" s="36" t="str">
        <f t="shared" ca="1" si="89"/>
        <v/>
      </c>
      <c r="O467" s="36" t="str">
        <f t="shared" ca="1" si="88"/>
        <v/>
      </c>
      <c r="P467" s="36" t="str">
        <f t="shared" ca="1" si="88"/>
        <v/>
      </c>
      <c r="Q467" s="36" t="str">
        <f t="shared" ca="1" si="81"/>
        <v/>
      </c>
      <c r="R467" s="25"/>
      <c r="S467" s="25"/>
      <c r="T467" s="25"/>
      <c r="U467" s="14" t="str">
        <f t="shared" ca="1" si="82"/>
        <v/>
      </c>
      <c r="V467" s="14" t="str">
        <f t="shared" ca="1" si="82"/>
        <v/>
      </c>
      <c r="W467" s="15" t="str">
        <f t="shared" ca="1" si="90"/>
        <v/>
      </c>
    </row>
    <row r="468" spans="1:23" ht="18.75">
      <c r="A468" s="13">
        <v>466</v>
      </c>
      <c r="B468" s="25"/>
      <c r="C468" s="36" t="str">
        <f t="array" ref="C468">IFERROR(INDEX(N°_Ins,SMALL(IF((Section=$C$1),ROW($1:$799)),$A468)),"")</f>
        <v/>
      </c>
      <c r="D468" s="33" t="str">
        <f t="shared" ca="1" si="89"/>
        <v/>
      </c>
      <c r="E468" s="33" t="str">
        <f t="shared" ca="1" si="89"/>
        <v/>
      </c>
      <c r="F468" s="40" t="str">
        <f t="shared" ca="1" si="89"/>
        <v/>
      </c>
      <c r="G468" s="38" t="str">
        <f t="shared" ca="1" si="89"/>
        <v/>
      </c>
      <c r="H468" s="39" t="str">
        <f t="shared" ca="1" si="89"/>
        <v/>
      </c>
      <c r="I468" s="36" t="str">
        <f t="shared" ca="1" si="89"/>
        <v/>
      </c>
      <c r="J468" s="36" t="str">
        <f t="shared" ca="1" si="89"/>
        <v/>
      </c>
      <c r="K468" s="36" t="str">
        <f t="shared" ca="1" si="89"/>
        <v/>
      </c>
      <c r="L468" s="36" t="str">
        <f t="shared" ca="1" si="89"/>
        <v/>
      </c>
      <c r="M468" s="36" t="str">
        <f t="shared" ca="1" si="89"/>
        <v/>
      </c>
      <c r="N468" s="36" t="str">
        <f t="shared" ca="1" si="89"/>
        <v/>
      </c>
      <c r="O468" s="36" t="str">
        <f t="shared" ca="1" si="88"/>
        <v/>
      </c>
      <c r="P468" s="36" t="str">
        <f t="shared" ca="1" si="88"/>
        <v/>
      </c>
      <c r="Q468" s="36" t="str">
        <f t="shared" ca="1" si="81"/>
        <v/>
      </c>
      <c r="R468" s="25"/>
      <c r="S468" s="25"/>
      <c r="T468" s="25"/>
      <c r="U468" s="14" t="str">
        <f t="shared" ca="1" si="82"/>
        <v/>
      </c>
      <c r="V468" s="14" t="str">
        <f t="shared" ca="1" si="82"/>
        <v/>
      </c>
      <c r="W468" s="15" t="str">
        <f t="shared" ca="1" si="90"/>
        <v/>
      </c>
    </row>
    <row r="469" spans="1:23" ht="18.75">
      <c r="A469" s="13">
        <v>467</v>
      </c>
      <c r="B469" s="25"/>
      <c r="C469" s="36" t="str">
        <f t="array" ref="C469">IFERROR(INDEX(N°_Ins,SMALL(IF((Section=$C$1),ROW($1:$799)),$A469)),"")</f>
        <v/>
      </c>
      <c r="D469" s="33" t="str">
        <f t="shared" ca="1" si="89"/>
        <v/>
      </c>
      <c r="E469" s="33" t="str">
        <f t="shared" ca="1" si="89"/>
        <v/>
      </c>
      <c r="F469" s="40" t="str">
        <f t="shared" ca="1" si="89"/>
        <v/>
      </c>
      <c r="G469" s="38" t="str">
        <f t="shared" ca="1" si="89"/>
        <v/>
      </c>
      <c r="H469" s="39" t="str">
        <f t="shared" ca="1" si="89"/>
        <v/>
      </c>
      <c r="I469" s="36" t="str">
        <f t="shared" ca="1" si="89"/>
        <v/>
      </c>
      <c r="J469" s="36" t="str">
        <f t="shared" ca="1" si="89"/>
        <v/>
      </c>
      <c r="K469" s="36" t="str">
        <f t="shared" ca="1" si="89"/>
        <v/>
      </c>
      <c r="L469" s="36" t="str">
        <f t="shared" ca="1" si="89"/>
        <v/>
      </c>
      <c r="M469" s="36" t="str">
        <f t="shared" ca="1" si="89"/>
        <v/>
      </c>
      <c r="N469" s="36" t="str">
        <f t="shared" ca="1" si="89"/>
        <v/>
      </c>
      <c r="O469" s="36" t="str">
        <f t="shared" ca="1" si="88"/>
        <v/>
      </c>
      <c r="P469" s="36" t="str">
        <f t="shared" ca="1" si="88"/>
        <v/>
      </c>
      <c r="Q469" s="36" t="str">
        <f t="shared" ca="1" si="81"/>
        <v/>
      </c>
      <c r="R469" s="25"/>
      <c r="S469" s="25"/>
      <c r="T469" s="25"/>
      <c r="U469" s="14" t="str">
        <f t="shared" ca="1" si="82"/>
        <v/>
      </c>
      <c r="V469" s="14" t="str">
        <f t="shared" ca="1" si="82"/>
        <v/>
      </c>
      <c r="W469" s="15" t="str">
        <f t="shared" ca="1" si="90"/>
        <v/>
      </c>
    </row>
    <row r="470" spans="1:23" ht="18.75">
      <c r="A470" s="13">
        <v>468</v>
      </c>
      <c r="B470" s="25"/>
      <c r="C470" s="36" t="str">
        <f t="array" ref="C470">IFERROR(INDEX(N°_Ins,SMALL(IF((Section=$C$1),ROW($1:$799)),$A470)),"")</f>
        <v/>
      </c>
      <c r="D470" s="33" t="str">
        <f t="shared" ca="1" si="89"/>
        <v/>
      </c>
      <c r="E470" s="33" t="str">
        <f t="shared" ca="1" si="89"/>
        <v/>
      </c>
      <c r="F470" s="40" t="str">
        <f t="shared" ca="1" si="89"/>
        <v/>
      </c>
      <c r="G470" s="38" t="str">
        <f t="shared" ca="1" si="89"/>
        <v/>
      </c>
      <c r="H470" s="39" t="str">
        <f t="shared" ca="1" si="89"/>
        <v/>
      </c>
      <c r="I470" s="36" t="str">
        <f t="shared" ca="1" si="89"/>
        <v/>
      </c>
      <c r="J470" s="36" t="str">
        <f t="shared" ca="1" si="89"/>
        <v/>
      </c>
      <c r="K470" s="36" t="str">
        <f t="shared" ca="1" si="89"/>
        <v/>
      </c>
      <c r="L470" s="36" t="str">
        <f t="shared" ca="1" si="89"/>
        <v/>
      </c>
      <c r="M470" s="36" t="str">
        <f t="shared" ca="1" si="89"/>
        <v/>
      </c>
      <c r="N470" s="36" t="str">
        <f t="shared" ca="1" si="89"/>
        <v/>
      </c>
      <c r="O470" s="36" t="str">
        <f t="shared" ca="1" si="88"/>
        <v/>
      </c>
      <c r="P470" s="36" t="str">
        <f t="shared" ca="1" si="88"/>
        <v/>
      </c>
      <c r="Q470" s="36" t="str">
        <f t="shared" ca="1" si="81"/>
        <v/>
      </c>
      <c r="R470" s="25"/>
      <c r="S470" s="25"/>
      <c r="T470" s="25"/>
      <c r="U470" s="14" t="str">
        <f t="shared" ca="1" si="82"/>
        <v/>
      </c>
      <c r="V470" s="14" t="str">
        <f t="shared" ca="1" si="82"/>
        <v/>
      </c>
      <c r="W470" s="15" t="str">
        <f t="shared" ca="1" si="90"/>
        <v/>
      </c>
    </row>
    <row r="471" spans="1:23" ht="18.75">
      <c r="A471" s="13">
        <v>469</v>
      </c>
      <c r="B471" s="25"/>
      <c r="C471" s="36" t="str">
        <f t="array" ref="C471">IFERROR(INDEX(N°_Ins,SMALL(IF((Section=$C$1),ROW($1:$799)),$A471)),"")</f>
        <v/>
      </c>
      <c r="D471" s="33" t="str">
        <f t="shared" ca="1" si="89"/>
        <v/>
      </c>
      <c r="E471" s="33" t="str">
        <f t="shared" ca="1" si="89"/>
        <v/>
      </c>
      <c r="F471" s="40" t="str">
        <f t="shared" ca="1" si="89"/>
        <v/>
      </c>
      <c r="G471" s="38" t="str">
        <f t="shared" ca="1" si="89"/>
        <v/>
      </c>
      <c r="H471" s="39" t="str">
        <f t="shared" ca="1" si="89"/>
        <v/>
      </c>
      <c r="I471" s="36" t="str">
        <f t="shared" ca="1" si="89"/>
        <v/>
      </c>
      <c r="J471" s="36" t="str">
        <f t="shared" ca="1" si="89"/>
        <v/>
      </c>
      <c r="K471" s="36" t="str">
        <f t="shared" ca="1" si="89"/>
        <v/>
      </c>
      <c r="L471" s="36" t="str">
        <f t="shared" ca="1" si="89"/>
        <v/>
      </c>
      <c r="M471" s="36" t="str">
        <f t="shared" ca="1" si="89"/>
        <v/>
      </c>
      <c r="N471" s="36" t="str">
        <f t="shared" ca="1" si="89"/>
        <v/>
      </c>
      <c r="O471" s="36" t="str">
        <f t="shared" ca="1" si="88"/>
        <v/>
      </c>
      <c r="P471" s="36" t="str">
        <f t="shared" ca="1" si="88"/>
        <v/>
      </c>
      <c r="Q471" s="36" t="str">
        <f t="shared" ca="1" si="81"/>
        <v/>
      </c>
      <c r="R471" s="25"/>
      <c r="S471" s="25"/>
      <c r="T471" s="25"/>
      <c r="U471" s="14" t="str">
        <f t="shared" ca="1" si="82"/>
        <v/>
      </c>
      <c r="V471" s="14" t="str">
        <f t="shared" ca="1" si="82"/>
        <v/>
      </c>
      <c r="W471" s="15" t="str">
        <f t="shared" ca="1" si="90"/>
        <v/>
      </c>
    </row>
    <row r="472" spans="1:23" ht="18.75">
      <c r="A472" s="13">
        <v>470</v>
      </c>
      <c r="B472" s="25"/>
      <c r="C472" s="36" t="str">
        <f t="array" ref="C472">IFERROR(INDEX(N°_Ins,SMALL(IF((Section=$C$1),ROW($1:$799)),$A472)),"")</f>
        <v/>
      </c>
      <c r="D472" s="33" t="str">
        <f t="shared" ca="1" si="89"/>
        <v/>
      </c>
      <c r="E472" s="33" t="str">
        <f t="shared" ca="1" si="89"/>
        <v/>
      </c>
      <c r="F472" s="40" t="str">
        <f t="shared" ca="1" si="89"/>
        <v/>
      </c>
      <c r="G472" s="38" t="str">
        <f t="shared" ca="1" si="89"/>
        <v/>
      </c>
      <c r="H472" s="39" t="str">
        <f t="shared" ca="1" si="89"/>
        <v/>
      </c>
      <c r="I472" s="36" t="str">
        <f t="shared" ca="1" si="89"/>
        <v/>
      </c>
      <c r="J472" s="36" t="str">
        <f t="shared" ca="1" si="89"/>
        <v/>
      </c>
      <c r="K472" s="36" t="str">
        <f t="shared" ca="1" si="89"/>
        <v/>
      </c>
      <c r="L472" s="36" t="str">
        <f t="shared" ca="1" si="89"/>
        <v/>
      </c>
      <c r="M472" s="36" t="str">
        <f t="shared" ca="1" si="89"/>
        <v/>
      </c>
      <c r="N472" s="36" t="str">
        <f t="shared" ca="1" si="89"/>
        <v/>
      </c>
      <c r="O472" s="36" t="str">
        <f t="shared" ca="1" si="88"/>
        <v/>
      </c>
      <c r="P472" s="36" t="str">
        <f t="shared" ca="1" si="88"/>
        <v/>
      </c>
      <c r="Q472" s="36" t="str">
        <f t="shared" ca="1" si="81"/>
        <v/>
      </c>
      <c r="R472" s="25"/>
      <c r="S472" s="25"/>
      <c r="T472" s="25"/>
      <c r="U472" s="14" t="str">
        <f t="shared" ca="1" si="82"/>
        <v/>
      </c>
      <c r="V472" s="14" t="str">
        <f t="shared" ca="1" si="82"/>
        <v/>
      </c>
      <c r="W472" s="15" t="str">
        <f t="shared" ca="1" si="90"/>
        <v/>
      </c>
    </row>
    <row r="473" spans="1:23" ht="18.75">
      <c r="A473" s="13">
        <v>471</v>
      </c>
      <c r="B473" s="25"/>
      <c r="C473" s="36" t="str">
        <f t="array" ref="C473">IFERROR(INDEX(N°_Ins,SMALL(IF((Section=$C$1),ROW($1:$799)),$A473)),"")</f>
        <v/>
      </c>
      <c r="D473" s="33" t="str">
        <f t="shared" ca="1" si="89"/>
        <v/>
      </c>
      <c r="E473" s="33" t="str">
        <f t="shared" ca="1" si="89"/>
        <v/>
      </c>
      <c r="F473" s="40" t="str">
        <f t="shared" ca="1" si="89"/>
        <v/>
      </c>
      <c r="G473" s="38" t="str">
        <f t="shared" ca="1" si="89"/>
        <v/>
      </c>
      <c r="H473" s="39" t="str">
        <f t="shared" ca="1" si="89"/>
        <v/>
      </c>
      <c r="I473" s="36" t="str">
        <f t="shared" ca="1" si="89"/>
        <v/>
      </c>
      <c r="J473" s="36" t="str">
        <f t="shared" ca="1" si="89"/>
        <v/>
      </c>
      <c r="K473" s="36" t="str">
        <f t="shared" ca="1" si="89"/>
        <v/>
      </c>
      <c r="L473" s="36" t="str">
        <f t="shared" ca="1" si="89"/>
        <v/>
      </c>
      <c r="M473" s="36" t="str">
        <f t="shared" ca="1" si="89"/>
        <v/>
      </c>
      <c r="N473" s="36" t="str">
        <f t="shared" ca="1" si="89"/>
        <v/>
      </c>
      <c r="O473" s="36" t="str">
        <f t="shared" ca="1" si="88"/>
        <v/>
      </c>
      <c r="P473" s="36" t="str">
        <f t="shared" ca="1" si="88"/>
        <v/>
      </c>
      <c r="Q473" s="36" t="str">
        <f t="shared" ca="1" si="81"/>
        <v/>
      </c>
      <c r="R473" s="25"/>
      <c r="S473" s="25"/>
      <c r="T473" s="25"/>
      <c r="U473" s="14" t="str">
        <f t="shared" ca="1" si="82"/>
        <v/>
      </c>
      <c r="V473" s="14" t="str">
        <f t="shared" ca="1" si="82"/>
        <v/>
      </c>
      <c r="W473" s="15" t="str">
        <f t="shared" ca="1" si="90"/>
        <v/>
      </c>
    </row>
    <row r="474" spans="1:23" ht="18.75">
      <c r="A474" s="13">
        <v>472</v>
      </c>
      <c r="B474" s="25"/>
      <c r="C474" s="36" t="str">
        <f t="array" ref="C474">IFERROR(INDEX(N°_Ins,SMALL(IF((Section=$C$1),ROW($1:$799)),$A474)),"")</f>
        <v/>
      </c>
      <c r="D474" s="33" t="str">
        <f t="shared" ca="1" si="89"/>
        <v/>
      </c>
      <c r="E474" s="33" t="str">
        <f t="shared" ca="1" si="89"/>
        <v/>
      </c>
      <c r="F474" s="40" t="str">
        <f t="shared" ca="1" si="89"/>
        <v/>
      </c>
      <c r="G474" s="38" t="str">
        <f t="shared" ca="1" si="89"/>
        <v/>
      </c>
      <c r="H474" s="39" t="str">
        <f t="shared" ca="1" si="89"/>
        <v/>
      </c>
      <c r="I474" s="36" t="str">
        <f t="shared" ca="1" si="89"/>
        <v/>
      </c>
      <c r="J474" s="36" t="str">
        <f t="shared" ca="1" si="89"/>
        <v/>
      </c>
      <c r="K474" s="36" t="str">
        <f t="shared" ca="1" si="89"/>
        <v/>
      </c>
      <c r="L474" s="36" t="str">
        <f t="shared" ca="1" si="89"/>
        <v/>
      </c>
      <c r="M474" s="36" t="str">
        <f t="shared" ca="1" si="89"/>
        <v/>
      </c>
      <c r="N474" s="36" t="str">
        <f t="shared" ca="1" si="89"/>
        <v/>
      </c>
      <c r="O474" s="36" t="str">
        <f t="shared" ca="1" si="88"/>
        <v/>
      </c>
      <c r="P474" s="36" t="str">
        <f t="shared" ca="1" si="88"/>
        <v/>
      </c>
      <c r="Q474" s="36" t="str">
        <f t="shared" ca="1" si="81"/>
        <v/>
      </c>
      <c r="R474" s="25"/>
      <c r="S474" s="25"/>
      <c r="T474" s="25"/>
      <c r="U474" s="14" t="str">
        <f t="shared" ca="1" si="82"/>
        <v/>
      </c>
      <c r="V474" s="14" t="str">
        <f t="shared" ca="1" si="82"/>
        <v/>
      </c>
      <c r="W474" s="15" t="str">
        <f t="shared" ca="1" si="90"/>
        <v/>
      </c>
    </row>
    <row r="475" spans="1:23" ht="18.75">
      <c r="A475" s="13">
        <v>473</v>
      </c>
      <c r="B475" s="25"/>
      <c r="C475" s="36" t="str">
        <f t="array" ref="C475">IFERROR(INDEX(N°_Ins,SMALL(IF((Section=$C$1),ROW($1:$799)),$A475)),"")</f>
        <v/>
      </c>
      <c r="D475" s="33" t="str">
        <f t="shared" ref="D475:N490" ca="1" si="91">IF($C475="","",INDIRECT(ADDRESS(MATCH($C475,N°_Ins,0)+2,COLUMN()+1,3,1,"inscription"),1))</f>
        <v/>
      </c>
      <c r="E475" s="33" t="str">
        <f t="shared" ca="1" si="91"/>
        <v/>
      </c>
      <c r="F475" s="40" t="str">
        <f t="shared" ca="1" si="91"/>
        <v/>
      </c>
      <c r="G475" s="38" t="str">
        <f t="shared" ca="1" si="91"/>
        <v/>
      </c>
      <c r="H475" s="39" t="str">
        <f t="shared" ca="1" si="91"/>
        <v/>
      </c>
      <c r="I475" s="36" t="str">
        <f t="shared" ca="1" si="91"/>
        <v/>
      </c>
      <c r="J475" s="36" t="str">
        <f t="shared" ca="1" si="91"/>
        <v/>
      </c>
      <c r="K475" s="36" t="str">
        <f t="shared" ca="1" si="91"/>
        <v/>
      </c>
      <c r="L475" s="36" t="str">
        <f t="shared" ca="1" si="91"/>
        <v/>
      </c>
      <c r="M475" s="36" t="str">
        <f t="shared" ca="1" si="91"/>
        <v/>
      </c>
      <c r="N475" s="36" t="str">
        <f t="shared" ca="1" si="91"/>
        <v/>
      </c>
      <c r="O475" s="36" t="str">
        <f t="shared" ca="1" si="88"/>
        <v/>
      </c>
      <c r="P475" s="36" t="str">
        <f t="shared" ca="1" si="88"/>
        <v/>
      </c>
      <c r="Q475" s="36" t="str">
        <f t="shared" ca="1" si="81"/>
        <v/>
      </c>
      <c r="R475" s="25"/>
      <c r="S475" s="25"/>
      <c r="T475" s="25"/>
      <c r="U475" s="14" t="str">
        <f t="shared" ca="1" si="82"/>
        <v/>
      </c>
      <c r="V475" s="14" t="str">
        <f t="shared" ca="1" si="82"/>
        <v/>
      </c>
      <c r="W475" s="15" t="str">
        <f t="shared" ca="1" si="90"/>
        <v/>
      </c>
    </row>
    <row r="476" spans="1:23" ht="18.75">
      <c r="A476" s="13">
        <v>474</v>
      </c>
      <c r="B476" s="25"/>
      <c r="C476" s="36" t="str">
        <f t="array" ref="C476">IFERROR(INDEX(N°_Ins,SMALL(IF((Section=$C$1),ROW($1:$799)),$A476)),"")</f>
        <v/>
      </c>
      <c r="D476" s="33" t="str">
        <f t="shared" ca="1" si="91"/>
        <v/>
      </c>
      <c r="E476" s="33" t="str">
        <f t="shared" ca="1" si="91"/>
        <v/>
      </c>
      <c r="F476" s="40" t="str">
        <f t="shared" ca="1" si="91"/>
        <v/>
      </c>
      <c r="G476" s="38" t="str">
        <f t="shared" ca="1" si="91"/>
        <v/>
      </c>
      <c r="H476" s="39" t="str">
        <f t="shared" ca="1" si="91"/>
        <v/>
      </c>
      <c r="I476" s="36" t="str">
        <f t="shared" ca="1" si="91"/>
        <v/>
      </c>
      <c r="J476" s="36" t="str">
        <f t="shared" ca="1" si="91"/>
        <v/>
      </c>
      <c r="K476" s="36" t="str">
        <f t="shared" ca="1" si="91"/>
        <v/>
      </c>
      <c r="L476" s="36" t="str">
        <f t="shared" ca="1" si="91"/>
        <v/>
      </c>
      <c r="M476" s="36" t="str">
        <f t="shared" ca="1" si="91"/>
        <v/>
      </c>
      <c r="N476" s="36" t="str">
        <f t="shared" ca="1" si="91"/>
        <v/>
      </c>
      <c r="O476" s="36" t="str">
        <f t="shared" ref="O476:P495" ca="1" si="92">IF($C476="","",INDIRECT(ADDRESS(MATCH($C476,N°_Ins,0)+2,COLUMN()+2,3,1,"inscription"),1))</f>
        <v/>
      </c>
      <c r="P476" s="36" t="str">
        <f t="shared" ca="1" si="92"/>
        <v/>
      </c>
      <c r="Q476" s="36" t="str">
        <f t="shared" ca="1" si="81"/>
        <v/>
      </c>
      <c r="R476" s="25"/>
      <c r="S476" s="25"/>
      <c r="T476" s="25"/>
      <c r="U476" s="14" t="str">
        <f t="shared" ca="1" si="82"/>
        <v/>
      </c>
      <c r="V476" s="14" t="str">
        <f t="shared" ca="1" si="82"/>
        <v/>
      </c>
      <c r="W476" s="15" t="str">
        <f t="shared" ca="1" si="90"/>
        <v/>
      </c>
    </row>
    <row r="477" spans="1:23" ht="18.75">
      <c r="A477" s="13">
        <v>475</v>
      </c>
      <c r="B477" s="25"/>
      <c r="C477" s="36" t="str">
        <f t="array" ref="C477">IFERROR(INDEX(N°_Ins,SMALL(IF((Section=$C$1),ROW($1:$799)),$A477)),"")</f>
        <v/>
      </c>
      <c r="D477" s="33" t="str">
        <f t="shared" ca="1" si="91"/>
        <v/>
      </c>
      <c r="E477" s="33" t="str">
        <f t="shared" ca="1" si="91"/>
        <v/>
      </c>
      <c r="F477" s="40" t="str">
        <f t="shared" ca="1" si="91"/>
        <v/>
      </c>
      <c r="G477" s="38" t="str">
        <f t="shared" ca="1" si="91"/>
        <v/>
      </c>
      <c r="H477" s="39" t="str">
        <f t="shared" ca="1" si="91"/>
        <v/>
      </c>
      <c r="I477" s="36" t="str">
        <f t="shared" ca="1" si="91"/>
        <v/>
      </c>
      <c r="J477" s="36" t="str">
        <f t="shared" ca="1" si="91"/>
        <v/>
      </c>
      <c r="K477" s="36" t="str">
        <f t="shared" ca="1" si="91"/>
        <v/>
      </c>
      <c r="L477" s="36" t="str">
        <f t="shared" ca="1" si="91"/>
        <v/>
      </c>
      <c r="M477" s="36" t="str">
        <f t="shared" ca="1" si="91"/>
        <v/>
      </c>
      <c r="N477" s="36" t="str">
        <f t="shared" ca="1" si="91"/>
        <v/>
      </c>
      <c r="O477" s="36" t="str">
        <f t="shared" ca="1" si="92"/>
        <v/>
      </c>
      <c r="P477" s="36" t="str">
        <f t="shared" ca="1" si="92"/>
        <v/>
      </c>
      <c r="Q477" s="36" t="str">
        <f t="shared" ca="1" si="81"/>
        <v/>
      </c>
      <c r="R477" s="25"/>
      <c r="S477" s="25"/>
      <c r="T477" s="25"/>
      <c r="U477" s="14" t="str">
        <f t="shared" ca="1" si="82"/>
        <v/>
      </c>
      <c r="V477" s="14" t="str">
        <f t="shared" ca="1" si="82"/>
        <v/>
      </c>
      <c r="W477" s="15" t="str">
        <f t="shared" ca="1" si="90"/>
        <v/>
      </c>
    </row>
    <row r="478" spans="1:23" ht="18.75">
      <c r="A478" s="13">
        <v>476</v>
      </c>
      <c r="B478" s="25"/>
      <c r="C478" s="36" t="str">
        <f t="array" ref="C478">IFERROR(INDEX(N°_Ins,SMALL(IF((Section=$C$1),ROW($1:$799)),$A478)),"")</f>
        <v/>
      </c>
      <c r="D478" s="33" t="str">
        <f t="shared" ca="1" si="91"/>
        <v/>
      </c>
      <c r="E478" s="33" t="str">
        <f t="shared" ca="1" si="91"/>
        <v/>
      </c>
      <c r="F478" s="40" t="str">
        <f t="shared" ca="1" si="91"/>
        <v/>
      </c>
      <c r="G478" s="38" t="str">
        <f t="shared" ca="1" si="91"/>
        <v/>
      </c>
      <c r="H478" s="39" t="str">
        <f t="shared" ca="1" si="91"/>
        <v/>
      </c>
      <c r="I478" s="36" t="str">
        <f t="shared" ca="1" si="91"/>
        <v/>
      </c>
      <c r="J478" s="36" t="str">
        <f t="shared" ca="1" si="91"/>
        <v/>
      </c>
      <c r="K478" s="36" t="str">
        <f t="shared" ca="1" si="91"/>
        <v/>
      </c>
      <c r="L478" s="36" t="str">
        <f t="shared" ca="1" si="91"/>
        <v/>
      </c>
      <c r="M478" s="36" t="str">
        <f t="shared" ca="1" si="91"/>
        <v/>
      </c>
      <c r="N478" s="36" t="str">
        <f t="shared" ca="1" si="91"/>
        <v/>
      </c>
      <c r="O478" s="36" t="str">
        <f t="shared" ca="1" si="92"/>
        <v/>
      </c>
      <c r="P478" s="36" t="str">
        <f t="shared" ca="1" si="92"/>
        <v/>
      </c>
      <c r="Q478" s="36" t="str">
        <f t="shared" ca="1" si="81"/>
        <v/>
      </c>
      <c r="R478" s="25"/>
      <c r="S478" s="25"/>
      <c r="T478" s="25"/>
      <c r="U478" s="14" t="str">
        <f t="shared" ca="1" si="82"/>
        <v/>
      </c>
      <c r="V478" s="14" t="str">
        <f t="shared" ca="1" si="82"/>
        <v/>
      </c>
      <c r="W478" s="15" t="str">
        <f t="shared" ca="1" si="90"/>
        <v/>
      </c>
    </row>
    <row r="479" spans="1:23" ht="18.75">
      <c r="A479" s="13">
        <v>477</v>
      </c>
      <c r="B479" s="25"/>
      <c r="C479" s="36" t="str">
        <f t="array" ref="C479">IFERROR(INDEX(N°_Ins,SMALL(IF((Section=$C$1),ROW($1:$799)),$A479)),"")</f>
        <v/>
      </c>
      <c r="D479" s="33" t="str">
        <f t="shared" ca="1" si="91"/>
        <v/>
      </c>
      <c r="E479" s="33" t="str">
        <f t="shared" ca="1" si="91"/>
        <v/>
      </c>
      <c r="F479" s="40" t="str">
        <f t="shared" ca="1" si="91"/>
        <v/>
      </c>
      <c r="G479" s="38" t="str">
        <f t="shared" ca="1" si="91"/>
        <v/>
      </c>
      <c r="H479" s="39" t="str">
        <f t="shared" ca="1" si="91"/>
        <v/>
      </c>
      <c r="I479" s="36" t="str">
        <f t="shared" ca="1" si="91"/>
        <v/>
      </c>
      <c r="J479" s="36" t="str">
        <f t="shared" ca="1" si="91"/>
        <v/>
      </c>
      <c r="K479" s="36" t="str">
        <f t="shared" ca="1" si="91"/>
        <v/>
      </c>
      <c r="L479" s="36" t="str">
        <f t="shared" ca="1" si="91"/>
        <v/>
      </c>
      <c r="M479" s="36" t="str">
        <f t="shared" ca="1" si="91"/>
        <v/>
      </c>
      <c r="N479" s="36" t="str">
        <f t="shared" ca="1" si="91"/>
        <v/>
      </c>
      <c r="O479" s="36" t="str">
        <f t="shared" ca="1" si="92"/>
        <v/>
      </c>
      <c r="P479" s="36" t="str">
        <f t="shared" ca="1" si="92"/>
        <v/>
      </c>
      <c r="Q479" s="36" t="str">
        <f t="shared" ca="1" si="81"/>
        <v/>
      </c>
      <c r="R479" s="25"/>
      <c r="S479" s="25"/>
      <c r="T479" s="25"/>
      <c r="U479" s="14" t="str">
        <f t="shared" ca="1" si="82"/>
        <v/>
      </c>
      <c r="V479" s="14" t="str">
        <f t="shared" ca="1" si="82"/>
        <v/>
      </c>
      <c r="W479" s="15" t="str">
        <f t="shared" ca="1" si="90"/>
        <v/>
      </c>
    </row>
    <row r="480" spans="1:23" ht="18.75">
      <c r="A480" s="13">
        <v>478</v>
      </c>
      <c r="B480" s="25"/>
      <c r="C480" s="36" t="str">
        <f t="array" ref="C480">IFERROR(INDEX(N°_Ins,SMALL(IF((Section=$C$1),ROW($1:$799)),$A480)),"")</f>
        <v/>
      </c>
      <c r="D480" s="33" t="str">
        <f t="shared" ca="1" si="91"/>
        <v/>
      </c>
      <c r="E480" s="33" t="str">
        <f t="shared" ca="1" si="91"/>
        <v/>
      </c>
      <c r="F480" s="40" t="str">
        <f t="shared" ca="1" si="91"/>
        <v/>
      </c>
      <c r="G480" s="38" t="str">
        <f t="shared" ca="1" si="91"/>
        <v/>
      </c>
      <c r="H480" s="39" t="str">
        <f t="shared" ca="1" si="91"/>
        <v/>
      </c>
      <c r="I480" s="36" t="str">
        <f t="shared" ca="1" si="91"/>
        <v/>
      </c>
      <c r="J480" s="36" t="str">
        <f t="shared" ca="1" si="91"/>
        <v/>
      </c>
      <c r="K480" s="36" t="str">
        <f t="shared" ca="1" si="91"/>
        <v/>
      </c>
      <c r="L480" s="36" t="str">
        <f t="shared" ca="1" si="91"/>
        <v/>
      </c>
      <c r="M480" s="36" t="str">
        <f t="shared" ca="1" si="91"/>
        <v/>
      </c>
      <c r="N480" s="36" t="str">
        <f t="shared" ca="1" si="91"/>
        <v/>
      </c>
      <c r="O480" s="36" t="str">
        <f t="shared" ca="1" si="92"/>
        <v/>
      </c>
      <c r="P480" s="36" t="str">
        <f t="shared" ca="1" si="92"/>
        <v/>
      </c>
      <c r="Q480" s="36" t="str">
        <f t="shared" ca="1" si="81"/>
        <v/>
      </c>
      <c r="R480" s="25"/>
      <c r="S480" s="25"/>
      <c r="T480" s="25"/>
      <c r="U480" s="14" t="str">
        <f t="shared" ca="1" si="82"/>
        <v/>
      </c>
      <c r="V480" s="14" t="str">
        <f t="shared" ca="1" si="82"/>
        <v/>
      </c>
      <c r="W480" s="15" t="str">
        <f t="shared" ca="1" si="90"/>
        <v/>
      </c>
    </row>
    <row r="481" spans="1:23" ht="18.75">
      <c r="A481" s="13">
        <v>479</v>
      </c>
      <c r="B481" s="25"/>
      <c r="C481" s="36" t="str">
        <f t="array" ref="C481">IFERROR(INDEX(N°_Ins,SMALL(IF((Section=$C$1),ROW($1:$799)),$A481)),"")</f>
        <v/>
      </c>
      <c r="D481" s="33" t="str">
        <f t="shared" ca="1" si="91"/>
        <v/>
      </c>
      <c r="E481" s="33" t="str">
        <f t="shared" ca="1" si="91"/>
        <v/>
      </c>
      <c r="F481" s="40" t="str">
        <f t="shared" ca="1" si="91"/>
        <v/>
      </c>
      <c r="G481" s="38" t="str">
        <f t="shared" ca="1" si="91"/>
        <v/>
      </c>
      <c r="H481" s="39" t="str">
        <f t="shared" ca="1" si="91"/>
        <v/>
      </c>
      <c r="I481" s="36" t="str">
        <f t="shared" ca="1" si="91"/>
        <v/>
      </c>
      <c r="J481" s="36" t="str">
        <f t="shared" ca="1" si="91"/>
        <v/>
      </c>
      <c r="K481" s="36" t="str">
        <f t="shared" ca="1" si="91"/>
        <v/>
      </c>
      <c r="L481" s="36" t="str">
        <f t="shared" ca="1" si="91"/>
        <v/>
      </c>
      <c r="M481" s="36" t="str">
        <f t="shared" ca="1" si="91"/>
        <v/>
      </c>
      <c r="N481" s="36" t="str">
        <f t="shared" ca="1" si="91"/>
        <v/>
      </c>
      <c r="O481" s="36" t="str">
        <f t="shared" ca="1" si="92"/>
        <v/>
      </c>
      <c r="P481" s="36" t="str">
        <f t="shared" ca="1" si="92"/>
        <v/>
      </c>
      <c r="Q481" s="36" t="str">
        <f t="shared" ca="1" si="81"/>
        <v/>
      </c>
      <c r="R481" s="25"/>
      <c r="S481" s="25"/>
      <c r="T481" s="25"/>
      <c r="U481" s="14" t="str">
        <f t="shared" ca="1" si="82"/>
        <v/>
      </c>
      <c r="V481" s="14" t="str">
        <f t="shared" ca="1" si="82"/>
        <v/>
      </c>
      <c r="W481" s="15" t="str">
        <f t="shared" ca="1" si="90"/>
        <v/>
      </c>
    </row>
    <row r="482" spans="1:23" ht="18.75">
      <c r="A482" s="13">
        <v>480</v>
      </c>
      <c r="B482" s="25"/>
      <c r="C482" s="36" t="str">
        <f t="array" ref="C482">IFERROR(INDEX(N°_Ins,SMALL(IF((Section=$C$1),ROW($1:$799)),$A482)),"")</f>
        <v/>
      </c>
      <c r="D482" s="33" t="str">
        <f t="shared" ca="1" si="91"/>
        <v/>
      </c>
      <c r="E482" s="33" t="str">
        <f t="shared" ca="1" si="91"/>
        <v/>
      </c>
      <c r="F482" s="40" t="str">
        <f t="shared" ca="1" si="91"/>
        <v/>
      </c>
      <c r="G482" s="38" t="str">
        <f t="shared" ca="1" si="91"/>
        <v/>
      </c>
      <c r="H482" s="39" t="str">
        <f t="shared" ca="1" si="91"/>
        <v/>
      </c>
      <c r="I482" s="36" t="str">
        <f t="shared" ca="1" si="91"/>
        <v/>
      </c>
      <c r="J482" s="36" t="str">
        <f t="shared" ca="1" si="91"/>
        <v/>
      </c>
      <c r="K482" s="36" t="str">
        <f t="shared" ca="1" si="91"/>
        <v/>
      </c>
      <c r="L482" s="36" t="str">
        <f t="shared" ca="1" si="91"/>
        <v/>
      </c>
      <c r="M482" s="36" t="str">
        <f t="shared" ca="1" si="91"/>
        <v/>
      </c>
      <c r="N482" s="36" t="str">
        <f t="shared" ca="1" si="91"/>
        <v/>
      </c>
      <c r="O482" s="36" t="str">
        <f t="shared" ca="1" si="92"/>
        <v/>
      </c>
      <c r="P482" s="36" t="str">
        <f t="shared" ca="1" si="92"/>
        <v/>
      </c>
      <c r="Q482" s="36" t="str">
        <f t="shared" ca="1" si="81"/>
        <v/>
      </c>
      <c r="R482" s="25"/>
      <c r="S482" s="25"/>
      <c r="T482" s="25"/>
      <c r="U482" s="14" t="str">
        <f t="shared" ca="1" si="82"/>
        <v/>
      </c>
      <c r="V482" s="14" t="str">
        <f t="shared" ca="1" si="82"/>
        <v/>
      </c>
      <c r="W482" s="15" t="str">
        <f t="shared" ca="1" si="90"/>
        <v/>
      </c>
    </row>
    <row r="483" spans="1:23" ht="18.75">
      <c r="A483" s="13">
        <v>481</v>
      </c>
      <c r="B483" s="25"/>
      <c r="C483" s="36" t="str">
        <f t="array" ref="C483">IFERROR(INDEX(N°_Ins,SMALL(IF((Section=$C$1),ROW($1:$799)),$A483)),"")</f>
        <v/>
      </c>
      <c r="D483" s="33" t="str">
        <f t="shared" ca="1" si="91"/>
        <v/>
      </c>
      <c r="E483" s="33" t="str">
        <f t="shared" ca="1" si="91"/>
        <v/>
      </c>
      <c r="F483" s="40" t="str">
        <f t="shared" ca="1" si="91"/>
        <v/>
      </c>
      <c r="G483" s="38" t="str">
        <f t="shared" ca="1" si="91"/>
        <v/>
      </c>
      <c r="H483" s="39" t="str">
        <f t="shared" ca="1" si="91"/>
        <v/>
      </c>
      <c r="I483" s="36" t="str">
        <f t="shared" ca="1" si="91"/>
        <v/>
      </c>
      <c r="J483" s="36" t="str">
        <f t="shared" ca="1" si="91"/>
        <v/>
      </c>
      <c r="K483" s="36" t="str">
        <f t="shared" ca="1" si="91"/>
        <v/>
      </c>
      <c r="L483" s="36" t="str">
        <f t="shared" ca="1" si="91"/>
        <v/>
      </c>
      <c r="M483" s="36" t="str">
        <f t="shared" ca="1" si="91"/>
        <v/>
      </c>
      <c r="N483" s="36" t="str">
        <f t="shared" ca="1" si="91"/>
        <v/>
      </c>
      <c r="O483" s="36" t="str">
        <f t="shared" ca="1" si="92"/>
        <v/>
      </c>
      <c r="P483" s="36" t="str">
        <f t="shared" ca="1" si="92"/>
        <v/>
      </c>
      <c r="Q483" s="36" t="str">
        <f t="shared" ca="1" si="81"/>
        <v/>
      </c>
      <c r="R483" s="25"/>
      <c r="S483" s="25"/>
      <c r="T483" s="25"/>
      <c r="U483" s="14" t="str">
        <f t="shared" ca="1" si="82"/>
        <v/>
      </c>
      <c r="V483" s="14" t="str">
        <f t="shared" ca="1" si="82"/>
        <v/>
      </c>
      <c r="W483" s="15" t="str">
        <f t="shared" ca="1" si="90"/>
        <v/>
      </c>
    </row>
    <row r="484" spans="1:23" ht="18.75">
      <c r="A484" s="13">
        <v>482</v>
      </c>
      <c r="B484" s="25"/>
      <c r="C484" s="36" t="str">
        <f t="array" ref="C484">IFERROR(INDEX(N°_Ins,SMALL(IF((Section=$C$1),ROW($1:$799)),$A484)),"")</f>
        <v/>
      </c>
      <c r="D484" s="33" t="str">
        <f t="shared" ca="1" si="91"/>
        <v/>
      </c>
      <c r="E484" s="33" t="str">
        <f t="shared" ca="1" si="91"/>
        <v/>
      </c>
      <c r="F484" s="40" t="str">
        <f t="shared" ca="1" si="91"/>
        <v/>
      </c>
      <c r="G484" s="38" t="str">
        <f t="shared" ca="1" si="91"/>
        <v/>
      </c>
      <c r="H484" s="39" t="str">
        <f t="shared" ca="1" si="91"/>
        <v/>
      </c>
      <c r="I484" s="36" t="str">
        <f t="shared" ca="1" si="91"/>
        <v/>
      </c>
      <c r="J484" s="36" t="str">
        <f t="shared" ca="1" si="91"/>
        <v/>
      </c>
      <c r="K484" s="36" t="str">
        <f t="shared" ca="1" si="91"/>
        <v/>
      </c>
      <c r="L484" s="36" t="str">
        <f t="shared" ca="1" si="91"/>
        <v/>
      </c>
      <c r="M484" s="36" t="str">
        <f t="shared" ca="1" si="91"/>
        <v/>
      </c>
      <c r="N484" s="36" t="str">
        <f t="shared" ca="1" si="91"/>
        <v/>
      </c>
      <c r="O484" s="36" t="str">
        <f t="shared" ca="1" si="92"/>
        <v/>
      </c>
      <c r="P484" s="36" t="str">
        <f t="shared" ca="1" si="92"/>
        <v/>
      </c>
      <c r="Q484" s="36" t="str">
        <f t="shared" ref="Q484:Q547" ca="1" si="93">IF($C484="","",INDIRECT(ADDRESS(MATCH($C484,N°_Ins,0)+2,3,3,1,"inscription"),1))</f>
        <v/>
      </c>
      <c r="R484" s="25"/>
      <c r="S484" s="25"/>
      <c r="T484" s="25"/>
      <c r="U484" s="14" t="str">
        <f t="shared" ref="U484:V547" ca="1" si="94">IF($C484="","",INDIRECT(ADDRESS(MATCH($C484,N°_Ins,0)+2,COLUMN()+2,3,1,"inscription"),1))</f>
        <v/>
      </c>
      <c r="V484" s="14" t="str">
        <f t="shared" ca="1" si="94"/>
        <v/>
      </c>
      <c r="W484" s="15" t="str">
        <f t="shared" ref="W484:W503" ca="1" si="95">IF($C484="","",INDIRECT(ADDRESS(MATCH($C484,N°_Ins,0)+2,COLUMN()-2,3,1,"inscription"),1))</f>
        <v/>
      </c>
    </row>
    <row r="485" spans="1:23" ht="18.75">
      <c r="A485" s="13">
        <v>483</v>
      </c>
      <c r="B485" s="25"/>
      <c r="C485" s="36" t="str">
        <f t="array" ref="C485">IFERROR(INDEX(N°_Ins,SMALL(IF((Section=$C$1),ROW($1:$799)),$A485)),"")</f>
        <v/>
      </c>
      <c r="D485" s="33" t="str">
        <f t="shared" ca="1" si="91"/>
        <v/>
      </c>
      <c r="E485" s="33" t="str">
        <f t="shared" ca="1" si="91"/>
        <v/>
      </c>
      <c r="F485" s="40" t="str">
        <f t="shared" ca="1" si="91"/>
        <v/>
      </c>
      <c r="G485" s="38" t="str">
        <f t="shared" ca="1" si="91"/>
        <v/>
      </c>
      <c r="H485" s="39" t="str">
        <f t="shared" ca="1" si="91"/>
        <v/>
      </c>
      <c r="I485" s="36" t="str">
        <f t="shared" ca="1" si="91"/>
        <v/>
      </c>
      <c r="J485" s="36" t="str">
        <f t="shared" ca="1" si="91"/>
        <v/>
      </c>
      <c r="K485" s="36" t="str">
        <f t="shared" ca="1" si="91"/>
        <v/>
      </c>
      <c r="L485" s="36" t="str">
        <f t="shared" ca="1" si="91"/>
        <v/>
      </c>
      <c r="M485" s="36" t="str">
        <f t="shared" ca="1" si="91"/>
        <v/>
      </c>
      <c r="N485" s="36" t="str">
        <f t="shared" ca="1" si="91"/>
        <v/>
      </c>
      <c r="O485" s="36" t="str">
        <f t="shared" ca="1" si="92"/>
        <v/>
      </c>
      <c r="P485" s="36" t="str">
        <f t="shared" ca="1" si="92"/>
        <v/>
      </c>
      <c r="Q485" s="36" t="str">
        <f t="shared" ca="1" si="93"/>
        <v/>
      </c>
      <c r="R485" s="25"/>
      <c r="S485" s="25"/>
      <c r="T485" s="25"/>
      <c r="U485" s="14" t="str">
        <f t="shared" ca="1" si="94"/>
        <v/>
      </c>
      <c r="V485" s="14" t="str">
        <f t="shared" ca="1" si="94"/>
        <v/>
      </c>
      <c r="W485" s="15" t="str">
        <f t="shared" ca="1" si="95"/>
        <v/>
      </c>
    </row>
    <row r="486" spans="1:23" ht="18.75">
      <c r="A486" s="13">
        <v>484</v>
      </c>
      <c r="B486" s="25"/>
      <c r="C486" s="36" t="str">
        <f t="array" ref="C486">IFERROR(INDEX(N°_Ins,SMALL(IF((Section=$C$1),ROW($1:$799)),$A486)),"")</f>
        <v/>
      </c>
      <c r="D486" s="33" t="str">
        <f t="shared" ca="1" si="91"/>
        <v/>
      </c>
      <c r="E486" s="33" t="str">
        <f t="shared" ca="1" si="91"/>
        <v/>
      </c>
      <c r="F486" s="40" t="str">
        <f t="shared" ca="1" si="91"/>
        <v/>
      </c>
      <c r="G486" s="38" t="str">
        <f t="shared" ca="1" si="91"/>
        <v/>
      </c>
      <c r="H486" s="39" t="str">
        <f t="shared" ca="1" si="91"/>
        <v/>
      </c>
      <c r="I486" s="36" t="str">
        <f t="shared" ca="1" si="91"/>
        <v/>
      </c>
      <c r="J486" s="36" t="str">
        <f t="shared" ca="1" si="91"/>
        <v/>
      </c>
      <c r="K486" s="36" t="str">
        <f t="shared" ca="1" si="91"/>
        <v/>
      </c>
      <c r="L486" s="36" t="str">
        <f t="shared" ca="1" si="91"/>
        <v/>
      </c>
      <c r="M486" s="36" t="str">
        <f t="shared" ca="1" si="91"/>
        <v/>
      </c>
      <c r="N486" s="36" t="str">
        <f t="shared" ca="1" si="91"/>
        <v/>
      </c>
      <c r="O486" s="36" t="str">
        <f t="shared" ca="1" si="92"/>
        <v/>
      </c>
      <c r="P486" s="36" t="str">
        <f t="shared" ca="1" si="92"/>
        <v/>
      </c>
      <c r="Q486" s="36" t="str">
        <f t="shared" ca="1" si="93"/>
        <v/>
      </c>
      <c r="R486" s="25"/>
      <c r="S486" s="25"/>
      <c r="T486" s="25"/>
      <c r="U486" s="14" t="str">
        <f t="shared" ca="1" si="94"/>
        <v/>
      </c>
      <c r="V486" s="14" t="str">
        <f t="shared" ca="1" si="94"/>
        <v/>
      </c>
      <c r="W486" s="15" t="str">
        <f t="shared" ca="1" si="95"/>
        <v/>
      </c>
    </row>
    <row r="487" spans="1:23" ht="18.75">
      <c r="A487" s="13">
        <v>485</v>
      </c>
      <c r="B487" s="25"/>
      <c r="C487" s="36" t="str">
        <f t="array" ref="C487">IFERROR(INDEX(N°_Ins,SMALL(IF((Section=$C$1),ROW($1:$799)),$A487)),"")</f>
        <v/>
      </c>
      <c r="D487" s="33" t="str">
        <f t="shared" ca="1" si="91"/>
        <v/>
      </c>
      <c r="E487" s="33" t="str">
        <f t="shared" ca="1" si="91"/>
        <v/>
      </c>
      <c r="F487" s="40" t="str">
        <f t="shared" ca="1" si="91"/>
        <v/>
      </c>
      <c r="G487" s="38" t="str">
        <f t="shared" ca="1" si="91"/>
        <v/>
      </c>
      <c r="H487" s="39" t="str">
        <f t="shared" ca="1" si="91"/>
        <v/>
      </c>
      <c r="I487" s="36" t="str">
        <f t="shared" ca="1" si="91"/>
        <v/>
      </c>
      <c r="J487" s="36" t="str">
        <f t="shared" ca="1" si="91"/>
        <v/>
      </c>
      <c r="K487" s="36" t="str">
        <f t="shared" ca="1" si="91"/>
        <v/>
      </c>
      <c r="L487" s="36" t="str">
        <f t="shared" ca="1" si="91"/>
        <v/>
      </c>
      <c r="M487" s="36" t="str">
        <f t="shared" ca="1" si="91"/>
        <v/>
      </c>
      <c r="N487" s="36" t="str">
        <f t="shared" ca="1" si="91"/>
        <v/>
      </c>
      <c r="O487" s="36" t="str">
        <f t="shared" ca="1" si="92"/>
        <v/>
      </c>
      <c r="P487" s="36" t="str">
        <f t="shared" ca="1" si="92"/>
        <v/>
      </c>
      <c r="Q487" s="36" t="str">
        <f t="shared" ca="1" si="93"/>
        <v/>
      </c>
      <c r="R487" s="25"/>
      <c r="S487" s="25"/>
      <c r="T487" s="25"/>
      <c r="U487" s="14" t="str">
        <f t="shared" ca="1" si="94"/>
        <v/>
      </c>
      <c r="V487" s="14" t="str">
        <f t="shared" ca="1" si="94"/>
        <v/>
      </c>
      <c r="W487" s="15" t="str">
        <f t="shared" ca="1" si="95"/>
        <v/>
      </c>
    </row>
    <row r="488" spans="1:23" ht="18.75">
      <c r="A488" s="13">
        <v>486</v>
      </c>
      <c r="B488" s="25"/>
      <c r="C488" s="36" t="str">
        <f t="array" ref="C488">IFERROR(INDEX(N°_Ins,SMALL(IF((Section=$C$1),ROW($1:$799)),$A488)),"")</f>
        <v/>
      </c>
      <c r="D488" s="33" t="str">
        <f t="shared" ca="1" si="91"/>
        <v/>
      </c>
      <c r="E488" s="33" t="str">
        <f t="shared" ca="1" si="91"/>
        <v/>
      </c>
      <c r="F488" s="40" t="str">
        <f t="shared" ca="1" si="91"/>
        <v/>
      </c>
      <c r="G488" s="38" t="str">
        <f t="shared" ca="1" si="91"/>
        <v/>
      </c>
      <c r="H488" s="39" t="str">
        <f t="shared" ca="1" si="91"/>
        <v/>
      </c>
      <c r="I488" s="36" t="str">
        <f t="shared" ca="1" si="91"/>
        <v/>
      </c>
      <c r="J488" s="36" t="str">
        <f t="shared" ca="1" si="91"/>
        <v/>
      </c>
      <c r="K488" s="36" t="str">
        <f t="shared" ca="1" si="91"/>
        <v/>
      </c>
      <c r="L488" s="36" t="str">
        <f t="shared" ca="1" si="91"/>
        <v/>
      </c>
      <c r="M488" s="36" t="str">
        <f t="shared" ca="1" si="91"/>
        <v/>
      </c>
      <c r="N488" s="36" t="str">
        <f t="shared" ca="1" si="91"/>
        <v/>
      </c>
      <c r="O488" s="36" t="str">
        <f t="shared" ca="1" si="92"/>
        <v/>
      </c>
      <c r="P488" s="36" t="str">
        <f t="shared" ca="1" si="92"/>
        <v/>
      </c>
      <c r="Q488" s="36" t="str">
        <f t="shared" ca="1" si="93"/>
        <v/>
      </c>
      <c r="R488" s="25"/>
      <c r="S488" s="25"/>
      <c r="T488" s="25"/>
      <c r="U488" s="14" t="str">
        <f t="shared" ca="1" si="94"/>
        <v/>
      </c>
      <c r="V488" s="14" t="str">
        <f t="shared" ca="1" si="94"/>
        <v/>
      </c>
      <c r="W488" s="15" t="str">
        <f t="shared" ca="1" si="95"/>
        <v/>
      </c>
    </row>
    <row r="489" spans="1:23" ht="18.75">
      <c r="A489" s="13">
        <v>487</v>
      </c>
      <c r="B489" s="25"/>
      <c r="C489" s="36" t="str">
        <f t="array" ref="C489">IFERROR(INDEX(N°_Ins,SMALL(IF((Section=$C$1),ROW($1:$799)),$A489)),"")</f>
        <v/>
      </c>
      <c r="D489" s="33" t="str">
        <f t="shared" ca="1" si="91"/>
        <v/>
      </c>
      <c r="E489" s="33" t="str">
        <f t="shared" ca="1" si="91"/>
        <v/>
      </c>
      <c r="F489" s="40" t="str">
        <f t="shared" ca="1" si="91"/>
        <v/>
      </c>
      <c r="G489" s="38" t="str">
        <f t="shared" ca="1" si="91"/>
        <v/>
      </c>
      <c r="H489" s="39" t="str">
        <f t="shared" ca="1" si="91"/>
        <v/>
      </c>
      <c r="I489" s="36" t="str">
        <f t="shared" ca="1" si="91"/>
        <v/>
      </c>
      <c r="J489" s="36" t="str">
        <f t="shared" ca="1" si="91"/>
        <v/>
      </c>
      <c r="K489" s="36" t="str">
        <f t="shared" ca="1" si="91"/>
        <v/>
      </c>
      <c r="L489" s="36" t="str">
        <f t="shared" ca="1" si="91"/>
        <v/>
      </c>
      <c r="M489" s="36" t="str">
        <f t="shared" ca="1" si="91"/>
        <v/>
      </c>
      <c r="N489" s="36" t="str">
        <f t="shared" ca="1" si="91"/>
        <v/>
      </c>
      <c r="O489" s="36" t="str">
        <f t="shared" ca="1" si="92"/>
        <v/>
      </c>
      <c r="P489" s="36" t="str">
        <f t="shared" ca="1" si="92"/>
        <v/>
      </c>
      <c r="Q489" s="36" t="str">
        <f t="shared" ca="1" si="93"/>
        <v/>
      </c>
      <c r="R489" s="25"/>
      <c r="S489" s="25"/>
      <c r="T489" s="25"/>
      <c r="U489" s="14" t="str">
        <f t="shared" ca="1" si="94"/>
        <v/>
      </c>
      <c r="V489" s="14" t="str">
        <f t="shared" ca="1" si="94"/>
        <v/>
      </c>
      <c r="W489" s="15" t="str">
        <f t="shared" ca="1" si="95"/>
        <v/>
      </c>
    </row>
    <row r="490" spans="1:23" ht="18.75">
      <c r="A490" s="13">
        <v>488</v>
      </c>
      <c r="B490" s="25"/>
      <c r="C490" s="36" t="str">
        <f t="array" ref="C490">IFERROR(INDEX(N°_Ins,SMALL(IF((Section=$C$1),ROW($1:$799)),$A490)),"")</f>
        <v/>
      </c>
      <c r="D490" s="33" t="str">
        <f t="shared" ca="1" si="91"/>
        <v/>
      </c>
      <c r="E490" s="33" t="str">
        <f t="shared" ca="1" si="91"/>
        <v/>
      </c>
      <c r="F490" s="40" t="str">
        <f t="shared" ca="1" si="91"/>
        <v/>
      </c>
      <c r="G490" s="38" t="str">
        <f t="shared" ca="1" si="91"/>
        <v/>
      </c>
      <c r="H490" s="39" t="str">
        <f t="shared" ca="1" si="91"/>
        <v/>
      </c>
      <c r="I490" s="36" t="str">
        <f t="shared" ca="1" si="91"/>
        <v/>
      </c>
      <c r="J490" s="36" t="str">
        <f t="shared" ca="1" si="91"/>
        <v/>
      </c>
      <c r="K490" s="36" t="str">
        <f t="shared" ca="1" si="91"/>
        <v/>
      </c>
      <c r="L490" s="36" t="str">
        <f t="shared" ca="1" si="91"/>
        <v/>
      </c>
      <c r="M490" s="36" t="str">
        <f t="shared" ca="1" si="91"/>
        <v/>
      </c>
      <c r="N490" s="36" t="str">
        <f t="shared" ca="1" si="91"/>
        <v/>
      </c>
      <c r="O490" s="36" t="str">
        <f t="shared" ca="1" si="92"/>
        <v/>
      </c>
      <c r="P490" s="36" t="str">
        <f t="shared" ca="1" si="92"/>
        <v/>
      </c>
      <c r="Q490" s="36" t="str">
        <f t="shared" ca="1" si="93"/>
        <v/>
      </c>
      <c r="R490" s="25"/>
      <c r="S490" s="25"/>
      <c r="T490" s="25"/>
      <c r="U490" s="14" t="str">
        <f t="shared" ca="1" si="94"/>
        <v/>
      </c>
      <c r="V490" s="14" t="str">
        <f t="shared" ca="1" si="94"/>
        <v/>
      </c>
      <c r="W490" s="15" t="str">
        <f t="shared" ca="1" si="95"/>
        <v/>
      </c>
    </row>
    <row r="491" spans="1:23" ht="18.75">
      <c r="A491" s="13">
        <v>489</v>
      </c>
      <c r="B491" s="25"/>
      <c r="C491" s="36" t="str">
        <f t="array" ref="C491">IFERROR(INDEX(N°_Ins,SMALL(IF((Section=$C$1),ROW($1:$799)),$A491)),"")</f>
        <v/>
      </c>
      <c r="D491" s="33" t="str">
        <f t="shared" ref="D491:N506" ca="1" si="96">IF($C491="","",INDIRECT(ADDRESS(MATCH($C491,N°_Ins,0)+2,COLUMN()+1,3,1,"inscription"),1))</f>
        <v/>
      </c>
      <c r="E491" s="33" t="str">
        <f t="shared" ca="1" si="96"/>
        <v/>
      </c>
      <c r="F491" s="40" t="str">
        <f t="shared" ca="1" si="96"/>
        <v/>
      </c>
      <c r="G491" s="38" t="str">
        <f t="shared" ca="1" si="96"/>
        <v/>
      </c>
      <c r="H491" s="39" t="str">
        <f t="shared" ca="1" si="96"/>
        <v/>
      </c>
      <c r="I491" s="36" t="str">
        <f t="shared" ca="1" si="96"/>
        <v/>
      </c>
      <c r="J491" s="36" t="str">
        <f t="shared" ca="1" si="96"/>
        <v/>
      </c>
      <c r="K491" s="36" t="str">
        <f t="shared" ca="1" si="96"/>
        <v/>
      </c>
      <c r="L491" s="36" t="str">
        <f t="shared" ca="1" si="96"/>
        <v/>
      </c>
      <c r="M491" s="36" t="str">
        <f t="shared" ca="1" si="96"/>
        <v/>
      </c>
      <c r="N491" s="36" t="str">
        <f t="shared" ca="1" si="96"/>
        <v/>
      </c>
      <c r="O491" s="36" t="str">
        <f t="shared" ca="1" si="92"/>
        <v/>
      </c>
      <c r="P491" s="36" t="str">
        <f t="shared" ca="1" si="92"/>
        <v/>
      </c>
      <c r="Q491" s="36" t="str">
        <f t="shared" ca="1" si="93"/>
        <v/>
      </c>
      <c r="R491" s="25"/>
      <c r="S491" s="25"/>
      <c r="T491" s="25"/>
      <c r="U491" s="14" t="str">
        <f t="shared" ca="1" si="94"/>
        <v/>
      </c>
      <c r="V491" s="14" t="str">
        <f t="shared" ca="1" si="94"/>
        <v/>
      </c>
      <c r="W491" s="15" t="str">
        <f t="shared" ca="1" si="95"/>
        <v/>
      </c>
    </row>
    <row r="492" spans="1:23" ht="18.75">
      <c r="A492" s="13">
        <v>490</v>
      </c>
      <c r="B492" s="25"/>
      <c r="C492" s="36" t="str">
        <f t="array" ref="C492">IFERROR(INDEX(N°_Ins,SMALL(IF((Section=$C$1),ROW($1:$799)),$A492)),"")</f>
        <v/>
      </c>
      <c r="D492" s="33" t="str">
        <f t="shared" ca="1" si="96"/>
        <v/>
      </c>
      <c r="E492" s="33" t="str">
        <f t="shared" ca="1" si="96"/>
        <v/>
      </c>
      <c r="F492" s="40" t="str">
        <f t="shared" ca="1" si="96"/>
        <v/>
      </c>
      <c r="G492" s="38" t="str">
        <f t="shared" ca="1" si="96"/>
        <v/>
      </c>
      <c r="H492" s="39" t="str">
        <f t="shared" ca="1" si="96"/>
        <v/>
      </c>
      <c r="I492" s="36" t="str">
        <f t="shared" ca="1" si="96"/>
        <v/>
      </c>
      <c r="J492" s="36" t="str">
        <f t="shared" ca="1" si="96"/>
        <v/>
      </c>
      <c r="K492" s="36" t="str">
        <f t="shared" ca="1" si="96"/>
        <v/>
      </c>
      <c r="L492" s="36" t="str">
        <f t="shared" ca="1" si="96"/>
        <v/>
      </c>
      <c r="M492" s="36" t="str">
        <f t="shared" ca="1" si="96"/>
        <v/>
      </c>
      <c r="N492" s="36" t="str">
        <f t="shared" ca="1" si="96"/>
        <v/>
      </c>
      <c r="O492" s="36" t="str">
        <f t="shared" ca="1" si="92"/>
        <v/>
      </c>
      <c r="P492" s="36" t="str">
        <f t="shared" ca="1" si="92"/>
        <v/>
      </c>
      <c r="Q492" s="36" t="str">
        <f t="shared" ca="1" si="93"/>
        <v/>
      </c>
      <c r="R492" s="25"/>
      <c r="S492" s="25"/>
      <c r="T492" s="25"/>
      <c r="U492" s="14" t="str">
        <f t="shared" ca="1" si="94"/>
        <v/>
      </c>
      <c r="V492" s="14" t="str">
        <f t="shared" ca="1" si="94"/>
        <v/>
      </c>
      <c r="W492" s="15" t="str">
        <f t="shared" ca="1" si="95"/>
        <v/>
      </c>
    </row>
    <row r="493" spans="1:23" ht="18.75">
      <c r="A493" s="13">
        <v>491</v>
      </c>
      <c r="B493" s="25"/>
      <c r="C493" s="36" t="str">
        <f t="array" ref="C493">IFERROR(INDEX(N°_Ins,SMALL(IF((Section=$C$1),ROW($1:$799)),$A493)),"")</f>
        <v/>
      </c>
      <c r="D493" s="33" t="str">
        <f t="shared" ca="1" si="96"/>
        <v/>
      </c>
      <c r="E493" s="33" t="str">
        <f t="shared" ca="1" si="96"/>
        <v/>
      </c>
      <c r="F493" s="40" t="str">
        <f t="shared" ca="1" si="96"/>
        <v/>
      </c>
      <c r="G493" s="38" t="str">
        <f t="shared" ca="1" si="96"/>
        <v/>
      </c>
      <c r="H493" s="39" t="str">
        <f t="shared" ca="1" si="96"/>
        <v/>
      </c>
      <c r="I493" s="36" t="str">
        <f t="shared" ca="1" si="96"/>
        <v/>
      </c>
      <c r="J493" s="36" t="str">
        <f t="shared" ca="1" si="96"/>
        <v/>
      </c>
      <c r="K493" s="36" t="str">
        <f t="shared" ca="1" si="96"/>
        <v/>
      </c>
      <c r="L493" s="36" t="str">
        <f t="shared" ca="1" si="96"/>
        <v/>
      </c>
      <c r="M493" s="36" t="str">
        <f t="shared" ca="1" si="96"/>
        <v/>
      </c>
      <c r="N493" s="36" t="str">
        <f t="shared" ca="1" si="96"/>
        <v/>
      </c>
      <c r="O493" s="36" t="str">
        <f t="shared" ca="1" si="92"/>
        <v/>
      </c>
      <c r="P493" s="36" t="str">
        <f t="shared" ca="1" si="92"/>
        <v/>
      </c>
      <c r="Q493" s="36" t="str">
        <f t="shared" ca="1" si="93"/>
        <v/>
      </c>
      <c r="R493" s="25"/>
      <c r="S493" s="25"/>
      <c r="T493" s="25"/>
      <c r="U493" s="14" t="str">
        <f t="shared" ca="1" si="94"/>
        <v/>
      </c>
      <c r="V493" s="14" t="str">
        <f t="shared" ca="1" si="94"/>
        <v/>
      </c>
      <c r="W493" s="15" t="str">
        <f t="shared" ca="1" si="95"/>
        <v/>
      </c>
    </row>
    <row r="494" spans="1:23" ht="18.75">
      <c r="A494" s="13">
        <v>492</v>
      </c>
      <c r="B494" s="25"/>
      <c r="C494" s="36" t="str">
        <f t="array" ref="C494">IFERROR(INDEX(N°_Ins,SMALL(IF((Section=$C$1),ROW($1:$799)),$A494)),"")</f>
        <v/>
      </c>
      <c r="D494" s="33" t="str">
        <f t="shared" ca="1" si="96"/>
        <v/>
      </c>
      <c r="E494" s="33" t="str">
        <f t="shared" ca="1" si="96"/>
        <v/>
      </c>
      <c r="F494" s="40" t="str">
        <f t="shared" ca="1" si="96"/>
        <v/>
      </c>
      <c r="G494" s="38" t="str">
        <f t="shared" ca="1" si="96"/>
        <v/>
      </c>
      <c r="H494" s="39" t="str">
        <f t="shared" ca="1" si="96"/>
        <v/>
      </c>
      <c r="I494" s="36" t="str">
        <f t="shared" ca="1" si="96"/>
        <v/>
      </c>
      <c r="J494" s="36" t="str">
        <f t="shared" ca="1" si="96"/>
        <v/>
      </c>
      <c r="K494" s="36" t="str">
        <f t="shared" ca="1" si="96"/>
        <v/>
      </c>
      <c r="L494" s="36" t="str">
        <f t="shared" ca="1" si="96"/>
        <v/>
      </c>
      <c r="M494" s="36" t="str">
        <f t="shared" ca="1" si="96"/>
        <v/>
      </c>
      <c r="N494" s="36" t="str">
        <f t="shared" ca="1" si="96"/>
        <v/>
      </c>
      <c r="O494" s="36" t="str">
        <f t="shared" ca="1" si="92"/>
        <v/>
      </c>
      <c r="P494" s="36" t="str">
        <f t="shared" ca="1" si="92"/>
        <v/>
      </c>
      <c r="Q494" s="36" t="str">
        <f t="shared" ca="1" si="93"/>
        <v/>
      </c>
      <c r="R494" s="25"/>
      <c r="S494" s="25"/>
      <c r="T494" s="25"/>
      <c r="U494" s="14" t="str">
        <f t="shared" ca="1" si="94"/>
        <v/>
      </c>
      <c r="V494" s="14" t="str">
        <f t="shared" ca="1" si="94"/>
        <v/>
      </c>
      <c r="W494" s="15" t="str">
        <f t="shared" ca="1" si="95"/>
        <v/>
      </c>
    </row>
    <row r="495" spans="1:23" ht="18.75">
      <c r="A495" s="13">
        <v>493</v>
      </c>
      <c r="B495" s="25"/>
      <c r="C495" s="36" t="str">
        <f t="array" ref="C495">IFERROR(INDEX(N°_Ins,SMALL(IF((Section=$C$1),ROW($1:$799)),$A495)),"")</f>
        <v/>
      </c>
      <c r="D495" s="33" t="str">
        <f t="shared" ca="1" si="96"/>
        <v/>
      </c>
      <c r="E495" s="33" t="str">
        <f t="shared" ca="1" si="96"/>
        <v/>
      </c>
      <c r="F495" s="40" t="str">
        <f t="shared" ca="1" si="96"/>
        <v/>
      </c>
      <c r="G495" s="38" t="str">
        <f t="shared" ca="1" si="96"/>
        <v/>
      </c>
      <c r="H495" s="39" t="str">
        <f t="shared" ca="1" si="96"/>
        <v/>
      </c>
      <c r="I495" s="36" t="str">
        <f t="shared" ca="1" si="96"/>
        <v/>
      </c>
      <c r="J495" s="36" t="str">
        <f t="shared" ca="1" si="96"/>
        <v/>
      </c>
      <c r="K495" s="36" t="str">
        <f t="shared" ca="1" si="96"/>
        <v/>
      </c>
      <c r="L495" s="36" t="str">
        <f t="shared" ca="1" si="96"/>
        <v/>
      </c>
      <c r="M495" s="36" t="str">
        <f t="shared" ca="1" si="96"/>
        <v/>
      </c>
      <c r="N495" s="36" t="str">
        <f t="shared" ca="1" si="96"/>
        <v/>
      </c>
      <c r="O495" s="36" t="str">
        <f t="shared" ca="1" si="92"/>
        <v/>
      </c>
      <c r="P495" s="36" t="str">
        <f t="shared" ca="1" si="92"/>
        <v/>
      </c>
      <c r="Q495" s="36" t="str">
        <f t="shared" ca="1" si="93"/>
        <v/>
      </c>
      <c r="R495" s="25"/>
      <c r="S495" s="25"/>
      <c r="T495" s="25"/>
      <c r="U495" s="14" t="str">
        <f t="shared" ca="1" si="94"/>
        <v/>
      </c>
      <c r="V495" s="14" t="str">
        <f t="shared" ca="1" si="94"/>
        <v/>
      </c>
      <c r="W495" s="15" t="str">
        <f t="shared" ca="1" si="95"/>
        <v/>
      </c>
    </row>
    <row r="496" spans="1:23" ht="18.75">
      <c r="A496" s="13">
        <v>494</v>
      </c>
      <c r="B496" s="25"/>
      <c r="C496" s="36" t="str">
        <f t="array" ref="C496">IFERROR(INDEX(N°_Ins,SMALL(IF((Section=$C$1),ROW($1:$799)),$A496)),"")</f>
        <v/>
      </c>
      <c r="D496" s="33" t="str">
        <f t="shared" ca="1" si="96"/>
        <v/>
      </c>
      <c r="E496" s="33" t="str">
        <f t="shared" ca="1" si="96"/>
        <v/>
      </c>
      <c r="F496" s="40" t="str">
        <f t="shared" ca="1" si="96"/>
        <v/>
      </c>
      <c r="G496" s="38" t="str">
        <f t="shared" ca="1" si="96"/>
        <v/>
      </c>
      <c r="H496" s="39" t="str">
        <f t="shared" ca="1" si="96"/>
        <v/>
      </c>
      <c r="I496" s="36" t="str">
        <f t="shared" ca="1" si="96"/>
        <v/>
      </c>
      <c r="J496" s="36" t="str">
        <f t="shared" ca="1" si="96"/>
        <v/>
      </c>
      <c r="K496" s="36" t="str">
        <f t="shared" ca="1" si="96"/>
        <v/>
      </c>
      <c r="L496" s="36" t="str">
        <f t="shared" ca="1" si="96"/>
        <v/>
      </c>
      <c r="M496" s="36" t="str">
        <f t="shared" ca="1" si="96"/>
        <v/>
      </c>
      <c r="N496" s="36" t="str">
        <f t="shared" ca="1" si="96"/>
        <v/>
      </c>
      <c r="O496" s="36" t="str">
        <f t="shared" ref="O496:P515" ca="1" si="97">IF($C496="","",INDIRECT(ADDRESS(MATCH($C496,N°_Ins,0)+2,COLUMN()+2,3,1,"inscription"),1))</f>
        <v/>
      </c>
      <c r="P496" s="36" t="str">
        <f t="shared" ca="1" si="97"/>
        <v/>
      </c>
      <c r="Q496" s="36" t="str">
        <f t="shared" ca="1" si="93"/>
        <v/>
      </c>
      <c r="R496" s="25"/>
      <c r="S496" s="25"/>
      <c r="T496" s="25"/>
      <c r="U496" s="14" t="str">
        <f t="shared" ca="1" si="94"/>
        <v/>
      </c>
      <c r="V496" s="14" t="str">
        <f t="shared" ca="1" si="94"/>
        <v/>
      </c>
      <c r="W496" s="15" t="str">
        <f t="shared" ca="1" si="95"/>
        <v/>
      </c>
    </row>
    <row r="497" spans="1:23" ht="18.75">
      <c r="A497" s="13">
        <v>495</v>
      </c>
      <c r="B497" s="25"/>
      <c r="C497" s="36" t="str">
        <f t="array" ref="C497">IFERROR(INDEX(N°_Ins,SMALL(IF((Section=$C$1),ROW($1:$799)),$A497)),"")</f>
        <v/>
      </c>
      <c r="D497" s="33" t="str">
        <f t="shared" ca="1" si="96"/>
        <v/>
      </c>
      <c r="E497" s="33" t="str">
        <f t="shared" ca="1" si="96"/>
        <v/>
      </c>
      <c r="F497" s="40" t="str">
        <f t="shared" ca="1" si="96"/>
        <v/>
      </c>
      <c r="G497" s="38" t="str">
        <f t="shared" ca="1" si="96"/>
        <v/>
      </c>
      <c r="H497" s="39" t="str">
        <f t="shared" ca="1" si="96"/>
        <v/>
      </c>
      <c r="I497" s="36" t="str">
        <f t="shared" ca="1" si="96"/>
        <v/>
      </c>
      <c r="J497" s="36" t="str">
        <f t="shared" ca="1" si="96"/>
        <v/>
      </c>
      <c r="K497" s="36" t="str">
        <f t="shared" ca="1" si="96"/>
        <v/>
      </c>
      <c r="L497" s="36" t="str">
        <f t="shared" ca="1" si="96"/>
        <v/>
      </c>
      <c r="M497" s="36" t="str">
        <f t="shared" ca="1" si="96"/>
        <v/>
      </c>
      <c r="N497" s="36" t="str">
        <f t="shared" ca="1" si="96"/>
        <v/>
      </c>
      <c r="O497" s="36" t="str">
        <f t="shared" ca="1" si="97"/>
        <v/>
      </c>
      <c r="P497" s="36" t="str">
        <f t="shared" ca="1" si="97"/>
        <v/>
      </c>
      <c r="Q497" s="36" t="str">
        <f t="shared" ca="1" si="93"/>
        <v/>
      </c>
      <c r="R497" s="25"/>
      <c r="S497" s="25"/>
      <c r="T497" s="25"/>
      <c r="U497" s="14" t="str">
        <f t="shared" ca="1" si="94"/>
        <v/>
      </c>
      <c r="V497" s="14" t="str">
        <f t="shared" ca="1" si="94"/>
        <v/>
      </c>
      <c r="W497" s="15" t="str">
        <f t="shared" ca="1" si="95"/>
        <v/>
      </c>
    </row>
    <row r="498" spans="1:23" ht="18.75">
      <c r="A498" s="13">
        <v>496</v>
      </c>
      <c r="B498" s="25"/>
      <c r="C498" s="36" t="str">
        <f t="array" ref="C498">IFERROR(INDEX(N°_Ins,SMALL(IF((Section=$C$1),ROW($1:$799)),$A498)),"")</f>
        <v/>
      </c>
      <c r="D498" s="33" t="str">
        <f t="shared" ca="1" si="96"/>
        <v/>
      </c>
      <c r="E498" s="33" t="str">
        <f t="shared" ca="1" si="96"/>
        <v/>
      </c>
      <c r="F498" s="40" t="str">
        <f t="shared" ca="1" si="96"/>
        <v/>
      </c>
      <c r="G498" s="38" t="str">
        <f t="shared" ca="1" si="96"/>
        <v/>
      </c>
      <c r="H498" s="39" t="str">
        <f t="shared" ca="1" si="96"/>
        <v/>
      </c>
      <c r="I498" s="36" t="str">
        <f t="shared" ca="1" si="96"/>
        <v/>
      </c>
      <c r="J498" s="36" t="str">
        <f t="shared" ca="1" si="96"/>
        <v/>
      </c>
      <c r="K498" s="36" t="str">
        <f t="shared" ca="1" si="96"/>
        <v/>
      </c>
      <c r="L498" s="36" t="str">
        <f t="shared" ca="1" si="96"/>
        <v/>
      </c>
      <c r="M498" s="36" t="str">
        <f t="shared" ca="1" si="96"/>
        <v/>
      </c>
      <c r="N498" s="36" t="str">
        <f t="shared" ca="1" si="96"/>
        <v/>
      </c>
      <c r="O498" s="36" t="str">
        <f t="shared" ca="1" si="97"/>
        <v/>
      </c>
      <c r="P498" s="36" t="str">
        <f t="shared" ca="1" si="97"/>
        <v/>
      </c>
      <c r="Q498" s="36" t="str">
        <f t="shared" ca="1" si="93"/>
        <v/>
      </c>
      <c r="R498" s="25"/>
      <c r="S498" s="25"/>
      <c r="T498" s="25"/>
      <c r="U498" s="14" t="str">
        <f t="shared" ca="1" si="94"/>
        <v/>
      </c>
      <c r="V498" s="14" t="str">
        <f t="shared" ca="1" si="94"/>
        <v/>
      </c>
      <c r="W498" s="15" t="str">
        <f t="shared" ca="1" si="95"/>
        <v/>
      </c>
    </row>
    <row r="499" spans="1:23" ht="18.75">
      <c r="A499" s="13">
        <v>497</v>
      </c>
      <c r="B499" s="25"/>
      <c r="C499" s="36" t="str">
        <f t="array" ref="C499">IFERROR(INDEX(N°_Ins,SMALL(IF((Section=$C$1),ROW($1:$799)),$A499)),"")</f>
        <v/>
      </c>
      <c r="D499" s="33" t="str">
        <f t="shared" ca="1" si="96"/>
        <v/>
      </c>
      <c r="E499" s="33" t="str">
        <f t="shared" ca="1" si="96"/>
        <v/>
      </c>
      <c r="F499" s="40" t="str">
        <f t="shared" ca="1" si="96"/>
        <v/>
      </c>
      <c r="G499" s="38" t="str">
        <f t="shared" ca="1" si="96"/>
        <v/>
      </c>
      <c r="H499" s="39" t="str">
        <f t="shared" ca="1" si="96"/>
        <v/>
      </c>
      <c r="I499" s="36" t="str">
        <f t="shared" ca="1" si="96"/>
        <v/>
      </c>
      <c r="J499" s="36" t="str">
        <f t="shared" ca="1" si="96"/>
        <v/>
      </c>
      <c r="K499" s="36" t="str">
        <f t="shared" ca="1" si="96"/>
        <v/>
      </c>
      <c r="L499" s="36" t="str">
        <f t="shared" ca="1" si="96"/>
        <v/>
      </c>
      <c r="M499" s="36" t="str">
        <f t="shared" ca="1" si="96"/>
        <v/>
      </c>
      <c r="N499" s="36" t="str">
        <f t="shared" ca="1" si="96"/>
        <v/>
      </c>
      <c r="O499" s="36" t="str">
        <f t="shared" ca="1" si="97"/>
        <v/>
      </c>
      <c r="P499" s="36" t="str">
        <f t="shared" ca="1" si="97"/>
        <v/>
      </c>
      <c r="Q499" s="36" t="str">
        <f t="shared" ca="1" si="93"/>
        <v/>
      </c>
      <c r="R499" s="25"/>
      <c r="S499" s="25"/>
      <c r="T499" s="25"/>
      <c r="U499" s="14" t="str">
        <f t="shared" ca="1" si="94"/>
        <v/>
      </c>
      <c r="V499" s="14" t="str">
        <f t="shared" ca="1" si="94"/>
        <v/>
      </c>
      <c r="W499" s="15" t="str">
        <f t="shared" ca="1" si="95"/>
        <v/>
      </c>
    </row>
    <row r="500" spans="1:23" ht="18.75">
      <c r="A500" s="13">
        <v>498</v>
      </c>
      <c r="B500" s="25"/>
      <c r="C500" s="36" t="str">
        <f t="array" ref="C500">IFERROR(INDEX(N°_Ins,SMALL(IF((Section=$C$1),ROW($1:$799)),$A500)),"")</f>
        <v/>
      </c>
      <c r="D500" s="33" t="str">
        <f t="shared" ca="1" si="96"/>
        <v/>
      </c>
      <c r="E500" s="33" t="str">
        <f t="shared" ca="1" si="96"/>
        <v/>
      </c>
      <c r="F500" s="40" t="str">
        <f t="shared" ca="1" si="96"/>
        <v/>
      </c>
      <c r="G500" s="38" t="str">
        <f t="shared" ca="1" si="96"/>
        <v/>
      </c>
      <c r="H500" s="39" t="str">
        <f t="shared" ca="1" si="96"/>
        <v/>
      </c>
      <c r="I500" s="36" t="str">
        <f t="shared" ca="1" si="96"/>
        <v/>
      </c>
      <c r="J500" s="36" t="str">
        <f t="shared" ca="1" si="96"/>
        <v/>
      </c>
      <c r="K500" s="36" t="str">
        <f t="shared" ca="1" si="96"/>
        <v/>
      </c>
      <c r="L500" s="36" t="str">
        <f t="shared" ca="1" si="96"/>
        <v/>
      </c>
      <c r="M500" s="36" t="str">
        <f t="shared" ca="1" si="96"/>
        <v/>
      </c>
      <c r="N500" s="36" t="str">
        <f t="shared" ca="1" si="96"/>
        <v/>
      </c>
      <c r="O500" s="36" t="str">
        <f t="shared" ca="1" si="97"/>
        <v/>
      </c>
      <c r="P500" s="36" t="str">
        <f t="shared" ca="1" si="97"/>
        <v/>
      </c>
      <c r="Q500" s="36" t="str">
        <f t="shared" ca="1" si="93"/>
        <v/>
      </c>
      <c r="R500" s="25"/>
      <c r="S500" s="25"/>
      <c r="T500" s="25"/>
      <c r="U500" s="14" t="str">
        <f t="shared" ca="1" si="94"/>
        <v/>
      </c>
      <c r="V500" s="14" t="str">
        <f t="shared" ca="1" si="94"/>
        <v/>
      </c>
      <c r="W500" s="15" t="str">
        <f t="shared" ca="1" si="95"/>
        <v/>
      </c>
    </row>
    <row r="501" spans="1:23" ht="18.75">
      <c r="A501" s="13">
        <v>499</v>
      </c>
      <c r="B501" s="25"/>
      <c r="C501" s="36" t="str">
        <f t="array" ref="C501">IFERROR(INDEX(N°_Ins,SMALL(IF((Section=$C$1),ROW($1:$799)),$A501)),"")</f>
        <v/>
      </c>
      <c r="D501" s="33" t="str">
        <f t="shared" ca="1" si="96"/>
        <v/>
      </c>
      <c r="E501" s="33" t="str">
        <f t="shared" ca="1" si="96"/>
        <v/>
      </c>
      <c r="F501" s="40" t="str">
        <f t="shared" ca="1" si="96"/>
        <v/>
      </c>
      <c r="G501" s="38" t="str">
        <f t="shared" ca="1" si="96"/>
        <v/>
      </c>
      <c r="H501" s="39" t="str">
        <f t="shared" ca="1" si="96"/>
        <v/>
      </c>
      <c r="I501" s="36" t="str">
        <f t="shared" ca="1" si="96"/>
        <v/>
      </c>
      <c r="J501" s="36" t="str">
        <f t="shared" ca="1" si="96"/>
        <v/>
      </c>
      <c r="K501" s="36" t="str">
        <f t="shared" ca="1" si="96"/>
        <v/>
      </c>
      <c r="L501" s="36" t="str">
        <f t="shared" ca="1" si="96"/>
        <v/>
      </c>
      <c r="M501" s="36" t="str">
        <f t="shared" ca="1" si="96"/>
        <v/>
      </c>
      <c r="N501" s="36" t="str">
        <f t="shared" ca="1" si="96"/>
        <v/>
      </c>
      <c r="O501" s="36" t="str">
        <f t="shared" ca="1" si="97"/>
        <v/>
      </c>
      <c r="P501" s="36" t="str">
        <f t="shared" ca="1" si="97"/>
        <v/>
      </c>
      <c r="Q501" s="36" t="str">
        <f t="shared" ca="1" si="93"/>
        <v/>
      </c>
      <c r="R501" s="25"/>
      <c r="S501" s="25"/>
      <c r="T501" s="25"/>
      <c r="U501" s="14" t="str">
        <f t="shared" ca="1" si="94"/>
        <v/>
      </c>
      <c r="V501" s="14" t="str">
        <f t="shared" ca="1" si="94"/>
        <v/>
      </c>
      <c r="W501" s="15" t="str">
        <f t="shared" ca="1" si="95"/>
        <v/>
      </c>
    </row>
    <row r="502" spans="1:23" ht="18.75">
      <c r="A502" s="13">
        <v>500</v>
      </c>
      <c r="B502" s="25"/>
      <c r="C502" s="36" t="str">
        <f t="array" ref="C502">IFERROR(INDEX(N°_Ins,SMALL(IF((Section=$C$1),ROW($1:$799)),$A502)),"")</f>
        <v/>
      </c>
      <c r="D502" s="33" t="str">
        <f t="shared" ca="1" si="96"/>
        <v/>
      </c>
      <c r="E502" s="33" t="str">
        <f t="shared" ca="1" si="96"/>
        <v/>
      </c>
      <c r="F502" s="40" t="str">
        <f t="shared" ca="1" si="96"/>
        <v/>
      </c>
      <c r="G502" s="38" t="str">
        <f t="shared" ca="1" si="96"/>
        <v/>
      </c>
      <c r="H502" s="39" t="str">
        <f t="shared" ca="1" si="96"/>
        <v/>
      </c>
      <c r="I502" s="36" t="str">
        <f t="shared" ca="1" si="96"/>
        <v/>
      </c>
      <c r="J502" s="36" t="str">
        <f t="shared" ca="1" si="96"/>
        <v/>
      </c>
      <c r="K502" s="36" t="str">
        <f t="shared" ca="1" si="96"/>
        <v/>
      </c>
      <c r="L502" s="36" t="str">
        <f t="shared" ca="1" si="96"/>
        <v/>
      </c>
      <c r="M502" s="36" t="str">
        <f t="shared" ca="1" si="96"/>
        <v/>
      </c>
      <c r="N502" s="36" t="str">
        <f t="shared" ca="1" si="96"/>
        <v/>
      </c>
      <c r="O502" s="36" t="str">
        <f t="shared" ca="1" si="97"/>
        <v/>
      </c>
      <c r="P502" s="36" t="str">
        <f t="shared" ca="1" si="97"/>
        <v/>
      </c>
      <c r="Q502" s="36" t="str">
        <f t="shared" ca="1" si="93"/>
        <v/>
      </c>
      <c r="R502" s="25"/>
      <c r="S502" s="25"/>
      <c r="T502" s="25"/>
      <c r="U502" s="14" t="str">
        <f t="shared" ca="1" si="94"/>
        <v/>
      </c>
      <c r="V502" s="14" t="str">
        <f t="shared" ca="1" si="94"/>
        <v/>
      </c>
      <c r="W502" s="15" t="str">
        <f t="shared" ca="1" si="95"/>
        <v/>
      </c>
    </row>
    <row r="503" spans="1:23" ht="18.75">
      <c r="A503" s="13">
        <v>501</v>
      </c>
      <c r="B503" s="25"/>
      <c r="C503" s="36" t="str">
        <f t="array" ref="C503">IFERROR(INDEX(N°_Ins,SMALL(IF((Section=$C$1),ROW($1:$799)),$A503)),"")</f>
        <v/>
      </c>
      <c r="D503" s="33" t="str">
        <f t="shared" ca="1" si="96"/>
        <v/>
      </c>
      <c r="E503" s="33" t="str">
        <f t="shared" ca="1" si="96"/>
        <v/>
      </c>
      <c r="F503" s="40" t="str">
        <f t="shared" ca="1" si="96"/>
        <v/>
      </c>
      <c r="G503" s="38" t="str">
        <f t="shared" ca="1" si="96"/>
        <v/>
      </c>
      <c r="H503" s="39" t="str">
        <f t="shared" ca="1" si="96"/>
        <v/>
      </c>
      <c r="I503" s="36" t="str">
        <f t="shared" ca="1" si="96"/>
        <v/>
      </c>
      <c r="J503" s="36" t="str">
        <f t="shared" ca="1" si="96"/>
        <v/>
      </c>
      <c r="K503" s="36" t="str">
        <f t="shared" ca="1" si="96"/>
        <v/>
      </c>
      <c r="L503" s="36" t="str">
        <f t="shared" ca="1" si="96"/>
        <v/>
      </c>
      <c r="M503" s="36" t="str">
        <f t="shared" ca="1" si="96"/>
        <v/>
      </c>
      <c r="N503" s="36" t="str">
        <f t="shared" ca="1" si="96"/>
        <v/>
      </c>
      <c r="O503" s="36" t="str">
        <f t="shared" ca="1" si="97"/>
        <v/>
      </c>
      <c r="P503" s="36" t="str">
        <f t="shared" ca="1" si="97"/>
        <v/>
      </c>
      <c r="Q503" s="36" t="str">
        <f t="shared" ca="1" si="93"/>
        <v/>
      </c>
      <c r="R503" s="25"/>
      <c r="S503" s="25"/>
      <c r="T503" s="25"/>
      <c r="U503" s="14" t="str">
        <f t="shared" ca="1" si="94"/>
        <v/>
      </c>
      <c r="V503" s="14" t="str">
        <f t="shared" ca="1" si="94"/>
        <v/>
      </c>
      <c r="W503" s="15" t="str">
        <f t="shared" ca="1" si="95"/>
        <v/>
      </c>
    </row>
    <row r="504" spans="1:23" ht="18.75">
      <c r="A504" s="13">
        <v>502</v>
      </c>
      <c r="B504" s="25"/>
      <c r="C504" s="36" t="str">
        <f t="array" ref="C504">IFERROR(INDEX(N°_Ins,SMALL(IF((Section=$C$1),ROW($1:$799)),$A504)),"")</f>
        <v/>
      </c>
      <c r="D504" s="33" t="str">
        <f t="shared" ca="1" si="96"/>
        <v/>
      </c>
      <c r="E504" s="33" t="str">
        <f t="shared" ca="1" si="96"/>
        <v/>
      </c>
      <c r="F504" s="40" t="str">
        <f t="shared" ca="1" si="96"/>
        <v/>
      </c>
      <c r="G504" s="38" t="str">
        <f t="shared" ca="1" si="96"/>
        <v/>
      </c>
      <c r="H504" s="39" t="str">
        <f t="shared" ca="1" si="96"/>
        <v/>
      </c>
      <c r="I504" s="36" t="str">
        <f t="shared" ca="1" si="96"/>
        <v/>
      </c>
      <c r="J504" s="36" t="str">
        <f t="shared" ca="1" si="96"/>
        <v/>
      </c>
      <c r="K504" s="36" t="str">
        <f t="shared" ca="1" si="96"/>
        <v/>
      </c>
      <c r="L504" s="36" t="str">
        <f t="shared" ca="1" si="96"/>
        <v/>
      </c>
      <c r="M504" s="36" t="str">
        <f t="shared" ca="1" si="96"/>
        <v/>
      </c>
      <c r="N504" s="36" t="str">
        <f t="shared" ca="1" si="96"/>
        <v/>
      </c>
      <c r="O504" s="36" t="str">
        <f t="shared" ca="1" si="97"/>
        <v/>
      </c>
      <c r="P504" s="36" t="str">
        <f t="shared" ca="1" si="97"/>
        <v/>
      </c>
      <c r="Q504" s="36" t="str">
        <f t="shared" ca="1" si="93"/>
        <v/>
      </c>
      <c r="R504" s="25"/>
      <c r="S504" s="25"/>
      <c r="T504" s="25"/>
      <c r="U504" s="14" t="str">
        <f t="shared" ca="1" si="94"/>
        <v/>
      </c>
      <c r="V504" s="14" t="str">
        <f t="shared" ca="1" si="94"/>
        <v/>
      </c>
      <c r="W504" s="15" t="str">
        <f t="shared" ref="W504:W523" ca="1" si="98">IF($C504="","",INDIRECT(ADDRESS(MATCH($C504,N°_Ins,0)+2,COLUMN()-2,3,1,"inscription"),1))</f>
        <v/>
      </c>
    </row>
    <row r="505" spans="1:23" ht="18.75">
      <c r="A505" s="13">
        <v>503</v>
      </c>
      <c r="B505" s="25"/>
      <c r="C505" s="36" t="str">
        <f t="array" ref="C505">IFERROR(INDEX(N°_Ins,SMALL(IF((Section=$C$1),ROW($1:$799)),$A505)),"")</f>
        <v/>
      </c>
      <c r="D505" s="33" t="str">
        <f t="shared" ca="1" si="96"/>
        <v/>
      </c>
      <c r="E505" s="33" t="str">
        <f t="shared" ca="1" si="96"/>
        <v/>
      </c>
      <c r="F505" s="40" t="str">
        <f t="shared" ca="1" si="96"/>
        <v/>
      </c>
      <c r="G505" s="38" t="str">
        <f t="shared" ca="1" si="96"/>
        <v/>
      </c>
      <c r="H505" s="39" t="str">
        <f t="shared" ca="1" si="96"/>
        <v/>
      </c>
      <c r="I505" s="36" t="str">
        <f t="shared" ca="1" si="96"/>
        <v/>
      </c>
      <c r="J505" s="36" t="str">
        <f t="shared" ca="1" si="96"/>
        <v/>
      </c>
      <c r="K505" s="36" t="str">
        <f t="shared" ca="1" si="96"/>
        <v/>
      </c>
      <c r="L505" s="36" t="str">
        <f t="shared" ca="1" si="96"/>
        <v/>
      </c>
      <c r="M505" s="36" t="str">
        <f t="shared" ca="1" si="96"/>
        <v/>
      </c>
      <c r="N505" s="36" t="str">
        <f t="shared" ca="1" si="96"/>
        <v/>
      </c>
      <c r="O505" s="36" t="str">
        <f t="shared" ca="1" si="97"/>
        <v/>
      </c>
      <c r="P505" s="36" t="str">
        <f t="shared" ca="1" si="97"/>
        <v/>
      </c>
      <c r="Q505" s="36" t="str">
        <f t="shared" ca="1" si="93"/>
        <v/>
      </c>
      <c r="R505" s="25"/>
      <c r="S505" s="25"/>
      <c r="T505" s="25"/>
      <c r="U505" s="14" t="str">
        <f t="shared" ca="1" si="94"/>
        <v/>
      </c>
      <c r="V505" s="14" t="str">
        <f t="shared" ca="1" si="94"/>
        <v/>
      </c>
      <c r="W505" s="15" t="str">
        <f t="shared" ca="1" si="98"/>
        <v/>
      </c>
    </row>
    <row r="506" spans="1:23" ht="18.75">
      <c r="A506" s="13">
        <v>504</v>
      </c>
      <c r="B506" s="25"/>
      <c r="C506" s="36" t="str">
        <f t="array" ref="C506">IFERROR(INDEX(N°_Ins,SMALL(IF((Section=$C$1),ROW($1:$799)),$A506)),"")</f>
        <v/>
      </c>
      <c r="D506" s="33" t="str">
        <f t="shared" ca="1" si="96"/>
        <v/>
      </c>
      <c r="E506" s="33" t="str">
        <f t="shared" ca="1" si="96"/>
        <v/>
      </c>
      <c r="F506" s="40" t="str">
        <f t="shared" ca="1" si="96"/>
        <v/>
      </c>
      <c r="G506" s="38" t="str">
        <f t="shared" ca="1" si="96"/>
        <v/>
      </c>
      <c r="H506" s="39" t="str">
        <f t="shared" ca="1" si="96"/>
        <v/>
      </c>
      <c r="I506" s="36" t="str">
        <f t="shared" ca="1" si="96"/>
        <v/>
      </c>
      <c r="J506" s="36" t="str">
        <f t="shared" ca="1" si="96"/>
        <v/>
      </c>
      <c r="K506" s="36" t="str">
        <f t="shared" ca="1" si="96"/>
        <v/>
      </c>
      <c r="L506" s="36" t="str">
        <f t="shared" ca="1" si="96"/>
        <v/>
      </c>
      <c r="M506" s="36" t="str">
        <f t="shared" ca="1" si="96"/>
        <v/>
      </c>
      <c r="N506" s="36" t="str">
        <f t="shared" ca="1" si="96"/>
        <v/>
      </c>
      <c r="O506" s="36" t="str">
        <f t="shared" ca="1" si="97"/>
        <v/>
      </c>
      <c r="P506" s="36" t="str">
        <f t="shared" ca="1" si="97"/>
        <v/>
      </c>
      <c r="Q506" s="36" t="str">
        <f t="shared" ca="1" si="93"/>
        <v/>
      </c>
      <c r="R506" s="25"/>
      <c r="S506" s="25"/>
      <c r="T506" s="25"/>
      <c r="U506" s="14" t="str">
        <f t="shared" ca="1" si="94"/>
        <v/>
      </c>
      <c r="V506" s="14" t="str">
        <f t="shared" ca="1" si="94"/>
        <v/>
      </c>
      <c r="W506" s="15" t="str">
        <f t="shared" ca="1" si="98"/>
        <v/>
      </c>
    </row>
    <row r="507" spans="1:23" ht="18.75">
      <c r="A507" s="13">
        <v>505</v>
      </c>
      <c r="B507" s="25"/>
      <c r="C507" s="36" t="str">
        <f t="array" ref="C507">IFERROR(INDEX(N°_Ins,SMALL(IF((Section=$C$1),ROW($1:$799)),$A507)),"")</f>
        <v/>
      </c>
      <c r="D507" s="33" t="str">
        <f t="shared" ref="D507:N522" ca="1" si="99">IF($C507="","",INDIRECT(ADDRESS(MATCH($C507,N°_Ins,0)+2,COLUMN()+1,3,1,"inscription"),1))</f>
        <v/>
      </c>
      <c r="E507" s="33" t="str">
        <f t="shared" ca="1" si="99"/>
        <v/>
      </c>
      <c r="F507" s="40" t="str">
        <f t="shared" ca="1" si="99"/>
        <v/>
      </c>
      <c r="G507" s="38" t="str">
        <f t="shared" ca="1" si="99"/>
        <v/>
      </c>
      <c r="H507" s="39" t="str">
        <f t="shared" ca="1" si="99"/>
        <v/>
      </c>
      <c r="I507" s="36" t="str">
        <f t="shared" ca="1" si="99"/>
        <v/>
      </c>
      <c r="J507" s="36" t="str">
        <f t="shared" ca="1" si="99"/>
        <v/>
      </c>
      <c r="K507" s="36" t="str">
        <f t="shared" ca="1" si="99"/>
        <v/>
      </c>
      <c r="L507" s="36" t="str">
        <f t="shared" ca="1" si="99"/>
        <v/>
      </c>
      <c r="M507" s="36" t="str">
        <f t="shared" ca="1" si="99"/>
        <v/>
      </c>
      <c r="N507" s="36" t="str">
        <f t="shared" ca="1" si="99"/>
        <v/>
      </c>
      <c r="O507" s="36" t="str">
        <f t="shared" ca="1" si="97"/>
        <v/>
      </c>
      <c r="P507" s="36" t="str">
        <f t="shared" ca="1" si="97"/>
        <v/>
      </c>
      <c r="Q507" s="36" t="str">
        <f t="shared" ca="1" si="93"/>
        <v/>
      </c>
      <c r="R507" s="25"/>
      <c r="S507" s="25"/>
      <c r="T507" s="25"/>
      <c r="U507" s="14" t="str">
        <f t="shared" ca="1" si="94"/>
        <v/>
      </c>
      <c r="V507" s="14" t="str">
        <f t="shared" ca="1" si="94"/>
        <v/>
      </c>
      <c r="W507" s="15" t="str">
        <f t="shared" ca="1" si="98"/>
        <v/>
      </c>
    </row>
    <row r="508" spans="1:23" ht="18.75">
      <c r="A508" s="13">
        <v>506</v>
      </c>
      <c r="B508" s="25"/>
      <c r="C508" s="36" t="str">
        <f t="array" ref="C508">IFERROR(INDEX(N°_Ins,SMALL(IF((Section=$C$1),ROW($1:$799)),$A508)),"")</f>
        <v/>
      </c>
      <c r="D508" s="33" t="str">
        <f t="shared" ca="1" si="99"/>
        <v/>
      </c>
      <c r="E508" s="33" t="str">
        <f t="shared" ca="1" si="99"/>
        <v/>
      </c>
      <c r="F508" s="40" t="str">
        <f t="shared" ca="1" si="99"/>
        <v/>
      </c>
      <c r="G508" s="38" t="str">
        <f t="shared" ca="1" si="99"/>
        <v/>
      </c>
      <c r="H508" s="39" t="str">
        <f t="shared" ca="1" si="99"/>
        <v/>
      </c>
      <c r="I508" s="36" t="str">
        <f t="shared" ca="1" si="99"/>
        <v/>
      </c>
      <c r="J508" s="36" t="str">
        <f t="shared" ca="1" si="99"/>
        <v/>
      </c>
      <c r="K508" s="36" t="str">
        <f t="shared" ca="1" si="99"/>
        <v/>
      </c>
      <c r="L508" s="36" t="str">
        <f t="shared" ca="1" si="99"/>
        <v/>
      </c>
      <c r="M508" s="36" t="str">
        <f t="shared" ca="1" si="99"/>
        <v/>
      </c>
      <c r="N508" s="36" t="str">
        <f t="shared" ca="1" si="99"/>
        <v/>
      </c>
      <c r="O508" s="36" t="str">
        <f t="shared" ca="1" si="97"/>
        <v/>
      </c>
      <c r="P508" s="36" t="str">
        <f t="shared" ca="1" si="97"/>
        <v/>
      </c>
      <c r="Q508" s="36" t="str">
        <f t="shared" ca="1" si="93"/>
        <v/>
      </c>
      <c r="R508" s="25"/>
      <c r="S508" s="25"/>
      <c r="T508" s="25"/>
      <c r="U508" s="14" t="str">
        <f t="shared" ca="1" si="94"/>
        <v/>
      </c>
      <c r="V508" s="14" t="str">
        <f t="shared" ca="1" si="94"/>
        <v/>
      </c>
      <c r="W508" s="15" t="str">
        <f t="shared" ca="1" si="98"/>
        <v/>
      </c>
    </row>
    <row r="509" spans="1:23" ht="18.75">
      <c r="A509" s="13">
        <v>507</v>
      </c>
      <c r="B509" s="25"/>
      <c r="C509" s="36" t="str">
        <f t="array" ref="C509">IFERROR(INDEX(N°_Ins,SMALL(IF((Section=$C$1),ROW($1:$799)),$A509)),"")</f>
        <v/>
      </c>
      <c r="D509" s="33" t="str">
        <f t="shared" ca="1" si="99"/>
        <v/>
      </c>
      <c r="E509" s="33" t="str">
        <f t="shared" ca="1" si="99"/>
        <v/>
      </c>
      <c r="F509" s="40" t="str">
        <f t="shared" ca="1" si="99"/>
        <v/>
      </c>
      <c r="G509" s="38" t="str">
        <f t="shared" ca="1" si="99"/>
        <v/>
      </c>
      <c r="H509" s="39" t="str">
        <f t="shared" ca="1" si="99"/>
        <v/>
      </c>
      <c r="I509" s="36" t="str">
        <f t="shared" ca="1" si="99"/>
        <v/>
      </c>
      <c r="J509" s="36" t="str">
        <f t="shared" ca="1" si="99"/>
        <v/>
      </c>
      <c r="K509" s="36" t="str">
        <f t="shared" ca="1" si="99"/>
        <v/>
      </c>
      <c r="L509" s="36" t="str">
        <f t="shared" ca="1" si="99"/>
        <v/>
      </c>
      <c r="M509" s="36" t="str">
        <f t="shared" ca="1" si="99"/>
        <v/>
      </c>
      <c r="N509" s="36" t="str">
        <f t="shared" ca="1" si="99"/>
        <v/>
      </c>
      <c r="O509" s="36" t="str">
        <f t="shared" ca="1" si="97"/>
        <v/>
      </c>
      <c r="P509" s="36" t="str">
        <f t="shared" ca="1" si="97"/>
        <v/>
      </c>
      <c r="Q509" s="36" t="str">
        <f t="shared" ca="1" si="93"/>
        <v/>
      </c>
      <c r="R509" s="25"/>
      <c r="S509" s="25"/>
      <c r="T509" s="25"/>
      <c r="U509" s="14" t="str">
        <f t="shared" ca="1" si="94"/>
        <v/>
      </c>
      <c r="V509" s="14" t="str">
        <f t="shared" ca="1" si="94"/>
        <v/>
      </c>
      <c r="W509" s="15" t="str">
        <f t="shared" ca="1" si="98"/>
        <v/>
      </c>
    </row>
    <row r="510" spans="1:23" ht="18.75">
      <c r="A510" s="13">
        <v>508</v>
      </c>
      <c r="B510" s="25"/>
      <c r="C510" s="36" t="str">
        <f t="array" ref="C510">IFERROR(INDEX(N°_Ins,SMALL(IF((Section=$C$1),ROW($1:$799)),$A510)),"")</f>
        <v/>
      </c>
      <c r="D510" s="33" t="str">
        <f t="shared" ca="1" si="99"/>
        <v/>
      </c>
      <c r="E510" s="33" t="str">
        <f t="shared" ca="1" si="99"/>
        <v/>
      </c>
      <c r="F510" s="40" t="str">
        <f t="shared" ca="1" si="99"/>
        <v/>
      </c>
      <c r="G510" s="38" t="str">
        <f t="shared" ca="1" si="99"/>
        <v/>
      </c>
      <c r="H510" s="39" t="str">
        <f t="shared" ca="1" si="99"/>
        <v/>
      </c>
      <c r="I510" s="36" t="str">
        <f t="shared" ca="1" si="99"/>
        <v/>
      </c>
      <c r="J510" s="36" t="str">
        <f t="shared" ca="1" si="99"/>
        <v/>
      </c>
      <c r="K510" s="36" t="str">
        <f t="shared" ca="1" si="99"/>
        <v/>
      </c>
      <c r="L510" s="36" t="str">
        <f t="shared" ca="1" si="99"/>
        <v/>
      </c>
      <c r="M510" s="36" t="str">
        <f t="shared" ca="1" si="99"/>
        <v/>
      </c>
      <c r="N510" s="36" t="str">
        <f t="shared" ca="1" si="99"/>
        <v/>
      </c>
      <c r="O510" s="36" t="str">
        <f t="shared" ca="1" si="97"/>
        <v/>
      </c>
      <c r="P510" s="36" t="str">
        <f t="shared" ca="1" si="97"/>
        <v/>
      </c>
      <c r="Q510" s="36" t="str">
        <f t="shared" ca="1" si="93"/>
        <v/>
      </c>
      <c r="R510" s="25"/>
      <c r="S510" s="25"/>
      <c r="T510" s="25"/>
      <c r="U510" s="14" t="str">
        <f t="shared" ca="1" si="94"/>
        <v/>
      </c>
      <c r="V510" s="14" t="str">
        <f t="shared" ca="1" si="94"/>
        <v/>
      </c>
      <c r="W510" s="15" t="str">
        <f t="shared" ca="1" si="98"/>
        <v/>
      </c>
    </row>
    <row r="511" spans="1:23" ht="18.75">
      <c r="A511" s="13">
        <v>509</v>
      </c>
      <c r="B511" s="25"/>
      <c r="C511" s="36" t="str">
        <f t="array" ref="C511">IFERROR(INDEX(N°_Ins,SMALL(IF((Section=$C$1),ROW($1:$799)),$A511)),"")</f>
        <v/>
      </c>
      <c r="D511" s="33" t="str">
        <f t="shared" ca="1" si="99"/>
        <v/>
      </c>
      <c r="E511" s="33" t="str">
        <f t="shared" ca="1" si="99"/>
        <v/>
      </c>
      <c r="F511" s="40" t="str">
        <f t="shared" ca="1" si="99"/>
        <v/>
      </c>
      <c r="G511" s="38" t="str">
        <f t="shared" ca="1" si="99"/>
        <v/>
      </c>
      <c r="H511" s="39" t="str">
        <f t="shared" ca="1" si="99"/>
        <v/>
      </c>
      <c r="I511" s="36" t="str">
        <f t="shared" ca="1" si="99"/>
        <v/>
      </c>
      <c r="J511" s="36" t="str">
        <f t="shared" ca="1" si="99"/>
        <v/>
      </c>
      <c r="K511" s="36" t="str">
        <f t="shared" ca="1" si="99"/>
        <v/>
      </c>
      <c r="L511" s="36" t="str">
        <f t="shared" ca="1" si="99"/>
        <v/>
      </c>
      <c r="M511" s="36" t="str">
        <f t="shared" ca="1" si="99"/>
        <v/>
      </c>
      <c r="N511" s="36" t="str">
        <f t="shared" ca="1" si="99"/>
        <v/>
      </c>
      <c r="O511" s="36" t="str">
        <f t="shared" ca="1" si="97"/>
        <v/>
      </c>
      <c r="P511" s="36" t="str">
        <f t="shared" ca="1" si="97"/>
        <v/>
      </c>
      <c r="Q511" s="36" t="str">
        <f t="shared" ca="1" si="93"/>
        <v/>
      </c>
      <c r="R511" s="25"/>
      <c r="S511" s="25"/>
      <c r="T511" s="25"/>
      <c r="U511" s="14" t="str">
        <f t="shared" ca="1" si="94"/>
        <v/>
      </c>
      <c r="V511" s="14" t="str">
        <f t="shared" ca="1" si="94"/>
        <v/>
      </c>
      <c r="W511" s="15" t="str">
        <f t="shared" ca="1" si="98"/>
        <v/>
      </c>
    </row>
    <row r="512" spans="1:23" ht="18.75">
      <c r="A512" s="13">
        <v>510</v>
      </c>
      <c r="B512" s="25"/>
      <c r="C512" s="36" t="str">
        <f t="array" ref="C512">IFERROR(INDEX(N°_Ins,SMALL(IF((Section=$C$1),ROW($1:$799)),$A512)),"")</f>
        <v/>
      </c>
      <c r="D512" s="33" t="str">
        <f t="shared" ca="1" si="99"/>
        <v/>
      </c>
      <c r="E512" s="33" t="str">
        <f t="shared" ca="1" si="99"/>
        <v/>
      </c>
      <c r="F512" s="40" t="str">
        <f t="shared" ca="1" si="99"/>
        <v/>
      </c>
      <c r="G512" s="38" t="str">
        <f t="shared" ca="1" si="99"/>
        <v/>
      </c>
      <c r="H512" s="39" t="str">
        <f t="shared" ca="1" si="99"/>
        <v/>
      </c>
      <c r="I512" s="36" t="str">
        <f t="shared" ca="1" si="99"/>
        <v/>
      </c>
      <c r="J512" s="36" t="str">
        <f t="shared" ca="1" si="99"/>
        <v/>
      </c>
      <c r="K512" s="36" t="str">
        <f t="shared" ca="1" si="99"/>
        <v/>
      </c>
      <c r="L512" s="36" t="str">
        <f t="shared" ca="1" si="99"/>
        <v/>
      </c>
      <c r="M512" s="36" t="str">
        <f t="shared" ca="1" si="99"/>
        <v/>
      </c>
      <c r="N512" s="36" t="str">
        <f t="shared" ca="1" si="99"/>
        <v/>
      </c>
      <c r="O512" s="36" t="str">
        <f t="shared" ca="1" si="97"/>
        <v/>
      </c>
      <c r="P512" s="36" t="str">
        <f t="shared" ca="1" si="97"/>
        <v/>
      </c>
      <c r="Q512" s="36" t="str">
        <f t="shared" ca="1" si="93"/>
        <v/>
      </c>
      <c r="R512" s="25"/>
      <c r="S512" s="25"/>
      <c r="T512" s="25"/>
      <c r="U512" s="14" t="str">
        <f t="shared" ca="1" si="94"/>
        <v/>
      </c>
      <c r="V512" s="14" t="str">
        <f t="shared" ca="1" si="94"/>
        <v/>
      </c>
      <c r="W512" s="15" t="str">
        <f t="shared" ca="1" si="98"/>
        <v/>
      </c>
    </row>
    <row r="513" spans="1:23" ht="18.75">
      <c r="A513" s="13">
        <v>511</v>
      </c>
      <c r="B513" s="25"/>
      <c r="C513" s="36" t="str">
        <f t="array" ref="C513">IFERROR(INDEX(N°_Ins,SMALL(IF((Section=$C$1),ROW($1:$799)),$A513)),"")</f>
        <v/>
      </c>
      <c r="D513" s="33" t="str">
        <f t="shared" ca="1" si="99"/>
        <v/>
      </c>
      <c r="E513" s="33" t="str">
        <f t="shared" ca="1" si="99"/>
        <v/>
      </c>
      <c r="F513" s="40" t="str">
        <f t="shared" ca="1" si="99"/>
        <v/>
      </c>
      <c r="G513" s="38" t="str">
        <f t="shared" ca="1" si="99"/>
        <v/>
      </c>
      <c r="H513" s="39" t="str">
        <f t="shared" ca="1" si="99"/>
        <v/>
      </c>
      <c r="I513" s="36" t="str">
        <f t="shared" ca="1" si="99"/>
        <v/>
      </c>
      <c r="J513" s="36" t="str">
        <f t="shared" ca="1" si="99"/>
        <v/>
      </c>
      <c r="K513" s="36" t="str">
        <f t="shared" ca="1" si="99"/>
        <v/>
      </c>
      <c r="L513" s="36" t="str">
        <f t="shared" ca="1" si="99"/>
        <v/>
      </c>
      <c r="M513" s="36" t="str">
        <f t="shared" ca="1" si="99"/>
        <v/>
      </c>
      <c r="N513" s="36" t="str">
        <f t="shared" ca="1" si="99"/>
        <v/>
      </c>
      <c r="O513" s="36" t="str">
        <f t="shared" ca="1" si="97"/>
        <v/>
      </c>
      <c r="P513" s="36" t="str">
        <f t="shared" ca="1" si="97"/>
        <v/>
      </c>
      <c r="Q513" s="36" t="str">
        <f t="shared" ca="1" si="93"/>
        <v/>
      </c>
      <c r="R513" s="25"/>
      <c r="S513" s="25"/>
      <c r="T513" s="25"/>
      <c r="U513" s="14" t="str">
        <f t="shared" ca="1" si="94"/>
        <v/>
      </c>
      <c r="V513" s="14" t="str">
        <f t="shared" ca="1" si="94"/>
        <v/>
      </c>
      <c r="W513" s="15" t="str">
        <f t="shared" ca="1" si="98"/>
        <v/>
      </c>
    </row>
    <row r="514" spans="1:23" ht="18.75">
      <c r="A514" s="13">
        <v>512</v>
      </c>
      <c r="B514" s="25"/>
      <c r="C514" s="36" t="str">
        <f t="array" ref="C514">IFERROR(INDEX(N°_Ins,SMALL(IF((Section=$C$1),ROW($1:$799)),$A514)),"")</f>
        <v/>
      </c>
      <c r="D514" s="33" t="str">
        <f t="shared" ca="1" si="99"/>
        <v/>
      </c>
      <c r="E514" s="33" t="str">
        <f t="shared" ca="1" si="99"/>
        <v/>
      </c>
      <c r="F514" s="40" t="str">
        <f t="shared" ca="1" si="99"/>
        <v/>
      </c>
      <c r="G514" s="38" t="str">
        <f t="shared" ca="1" si="99"/>
        <v/>
      </c>
      <c r="H514" s="39" t="str">
        <f t="shared" ca="1" si="99"/>
        <v/>
      </c>
      <c r="I514" s="36" t="str">
        <f t="shared" ca="1" si="99"/>
        <v/>
      </c>
      <c r="J514" s="36" t="str">
        <f t="shared" ca="1" si="99"/>
        <v/>
      </c>
      <c r="K514" s="36" t="str">
        <f t="shared" ca="1" si="99"/>
        <v/>
      </c>
      <c r="L514" s="36" t="str">
        <f t="shared" ca="1" si="99"/>
        <v/>
      </c>
      <c r="M514" s="36" t="str">
        <f t="shared" ca="1" si="99"/>
        <v/>
      </c>
      <c r="N514" s="36" t="str">
        <f t="shared" ca="1" si="99"/>
        <v/>
      </c>
      <c r="O514" s="36" t="str">
        <f t="shared" ca="1" si="97"/>
        <v/>
      </c>
      <c r="P514" s="36" t="str">
        <f t="shared" ca="1" si="97"/>
        <v/>
      </c>
      <c r="Q514" s="36" t="str">
        <f t="shared" ca="1" si="93"/>
        <v/>
      </c>
      <c r="R514" s="25"/>
      <c r="S514" s="25"/>
      <c r="T514" s="25"/>
      <c r="U514" s="14" t="str">
        <f t="shared" ca="1" si="94"/>
        <v/>
      </c>
      <c r="V514" s="14" t="str">
        <f t="shared" ca="1" si="94"/>
        <v/>
      </c>
      <c r="W514" s="15" t="str">
        <f t="shared" ca="1" si="98"/>
        <v/>
      </c>
    </row>
    <row r="515" spans="1:23" ht="18.75">
      <c r="A515" s="13">
        <v>513</v>
      </c>
      <c r="B515" s="25"/>
      <c r="C515" s="36" t="str">
        <f t="array" ref="C515">IFERROR(INDEX(N°_Ins,SMALL(IF((Section=$C$1),ROW($1:$799)),$A515)),"")</f>
        <v/>
      </c>
      <c r="D515" s="33" t="str">
        <f t="shared" ca="1" si="99"/>
        <v/>
      </c>
      <c r="E515" s="33" t="str">
        <f t="shared" ca="1" si="99"/>
        <v/>
      </c>
      <c r="F515" s="40" t="str">
        <f t="shared" ca="1" si="99"/>
        <v/>
      </c>
      <c r="G515" s="38" t="str">
        <f t="shared" ca="1" si="99"/>
        <v/>
      </c>
      <c r="H515" s="39" t="str">
        <f t="shared" ca="1" si="99"/>
        <v/>
      </c>
      <c r="I515" s="36" t="str">
        <f t="shared" ca="1" si="99"/>
        <v/>
      </c>
      <c r="J515" s="36" t="str">
        <f t="shared" ca="1" si="99"/>
        <v/>
      </c>
      <c r="K515" s="36" t="str">
        <f t="shared" ca="1" si="99"/>
        <v/>
      </c>
      <c r="L515" s="36" t="str">
        <f t="shared" ca="1" si="99"/>
        <v/>
      </c>
      <c r="M515" s="36" t="str">
        <f t="shared" ca="1" si="99"/>
        <v/>
      </c>
      <c r="N515" s="36" t="str">
        <f t="shared" ca="1" si="99"/>
        <v/>
      </c>
      <c r="O515" s="36" t="str">
        <f t="shared" ca="1" si="97"/>
        <v/>
      </c>
      <c r="P515" s="36" t="str">
        <f t="shared" ca="1" si="97"/>
        <v/>
      </c>
      <c r="Q515" s="36" t="str">
        <f t="shared" ca="1" si="93"/>
        <v/>
      </c>
      <c r="R515" s="25"/>
      <c r="S515" s="25"/>
      <c r="T515" s="25"/>
      <c r="U515" s="14" t="str">
        <f t="shared" ca="1" si="94"/>
        <v/>
      </c>
      <c r="V515" s="14" t="str">
        <f t="shared" ca="1" si="94"/>
        <v/>
      </c>
      <c r="W515" s="15" t="str">
        <f t="shared" ca="1" si="98"/>
        <v/>
      </c>
    </row>
    <row r="516" spans="1:23" ht="18.75">
      <c r="A516" s="13">
        <v>514</v>
      </c>
      <c r="B516" s="25"/>
      <c r="C516" s="36" t="str">
        <f t="array" ref="C516">IFERROR(INDEX(N°_Ins,SMALL(IF((Section=$C$1),ROW($1:$799)),$A516)),"")</f>
        <v/>
      </c>
      <c r="D516" s="33" t="str">
        <f t="shared" ca="1" si="99"/>
        <v/>
      </c>
      <c r="E516" s="33" t="str">
        <f t="shared" ca="1" si="99"/>
        <v/>
      </c>
      <c r="F516" s="40" t="str">
        <f t="shared" ca="1" si="99"/>
        <v/>
      </c>
      <c r="G516" s="38" t="str">
        <f t="shared" ca="1" si="99"/>
        <v/>
      </c>
      <c r="H516" s="39" t="str">
        <f t="shared" ca="1" si="99"/>
        <v/>
      </c>
      <c r="I516" s="36" t="str">
        <f t="shared" ca="1" si="99"/>
        <v/>
      </c>
      <c r="J516" s="36" t="str">
        <f t="shared" ca="1" si="99"/>
        <v/>
      </c>
      <c r="K516" s="36" t="str">
        <f t="shared" ca="1" si="99"/>
        <v/>
      </c>
      <c r="L516" s="36" t="str">
        <f t="shared" ca="1" si="99"/>
        <v/>
      </c>
      <c r="M516" s="36" t="str">
        <f t="shared" ca="1" si="99"/>
        <v/>
      </c>
      <c r="N516" s="36" t="str">
        <f t="shared" ca="1" si="99"/>
        <v/>
      </c>
      <c r="O516" s="36" t="str">
        <f t="shared" ref="O516:P535" ca="1" si="100">IF($C516="","",INDIRECT(ADDRESS(MATCH($C516,N°_Ins,0)+2,COLUMN()+2,3,1,"inscription"),1))</f>
        <v/>
      </c>
      <c r="P516" s="36" t="str">
        <f t="shared" ca="1" si="100"/>
        <v/>
      </c>
      <c r="Q516" s="36" t="str">
        <f t="shared" ca="1" si="93"/>
        <v/>
      </c>
      <c r="R516" s="25"/>
      <c r="S516" s="25"/>
      <c r="T516" s="25"/>
      <c r="U516" s="14" t="str">
        <f t="shared" ca="1" si="94"/>
        <v/>
      </c>
      <c r="V516" s="14" t="str">
        <f t="shared" ca="1" si="94"/>
        <v/>
      </c>
      <c r="W516" s="15" t="str">
        <f t="shared" ca="1" si="98"/>
        <v/>
      </c>
    </row>
    <row r="517" spans="1:23" ht="18.75">
      <c r="A517" s="13">
        <v>515</v>
      </c>
      <c r="B517" s="25"/>
      <c r="C517" s="36" t="str">
        <f t="array" ref="C517">IFERROR(INDEX(N°_Ins,SMALL(IF((Section=$C$1),ROW($1:$799)),$A517)),"")</f>
        <v/>
      </c>
      <c r="D517" s="33" t="str">
        <f t="shared" ca="1" si="99"/>
        <v/>
      </c>
      <c r="E517" s="33" t="str">
        <f t="shared" ca="1" si="99"/>
        <v/>
      </c>
      <c r="F517" s="40" t="str">
        <f t="shared" ca="1" si="99"/>
        <v/>
      </c>
      <c r="G517" s="38" t="str">
        <f t="shared" ca="1" si="99"/>
        <v/>
      </c>
      <c r="H517" s="39" t="str">
        <f t="shared" ca="1" si="99"/>
        <v/>
      </c>
      <c r="I517" s="36" t="str">
        <f t="shared" ca="1" si="99"/>
        <v/>
      </c>
      <c r="J517" s="36" t="str">
        <f t="shared" ca="1" si="99"/>
        <v/>
      </c>
      <c r="K517" s="36" t="str">
        <f t="shared" ca="1" si="99"/>
        <v/>
      </c>
      <c r="L517" s="36" t="str">
        <f t="shared" ca="1" si="99"/>
        <v/>
      </c>
      <c r="M517" s="36" t="str">
        <f t="shared" ca="1" si="99"/>
        <v/>
      </c>
      <c r="N517" s="36" t="str">
        <f t="shared" ca="1" si="99"/>
        <v/>
      </c>
      <c r="O517" s="36" t="str">
        <f t="shared" ca="1" si="100"/>
        <v/>
      </c>
      <c r="P517" s="36" t="str">
        <f t="shared" ca="1" si="100"/>
        <v/>
      </c>
      <c r="Q517" s="36" t="str">
        <f t="shared" ca="1" si="93"/>
        <v/>
      </c>
      <c r="R517" s="25"/>
      <c r="S517" s="25"/>
      <c r="T517" s="25"/>
      <c r="U517" s="14" t="str">
        <f t="shared" ca="1" si="94"/>
        <v/>
      </c>
      <c r="V517" s="14" t="str">
        <f t="shared" ca="1" si="94"/>
        <v/>
      </c>
      <c r="W517" s="15" t="str">
        <f t="shared" ca="1" si="98"/>
        <v/>
      </c>
    </row>
    <row r="518" spans="1:23" ht="18.75">
      <c r="A518" s="13">
        <v>516</v>
      </c>
      <c r="B518" s="25"/>
      <c r="C518" s="36" t="str">
        <f t="array" ref="C518">IFERROR(INDEX(N°_Ins,SMALL(IF((Section=$C$1),ROW($1:$799)),$A518)),"")</f>
        <v/>
      </c>
      <c r="D518" s="33" t="str">
        <f t="shared" ca="1" si="99"/>
        <v/>
      </c>
      <c r="E518" s="33" t="str">
        <f t="shared" ca="1" si="99"/>
        <v/>
      </c>
      <c r="F518" s="40" t="str">
        <f t="shared" ca="1" si="99"/>
        <v/>
      </c>
      <c r="G518" s="38" t="str">
        <f t="shared" ca="1" si="99"/>
        <v/>
      </c>
      <c r="H518" s="39" t="str">
        <f t="shared" ca="1" si="99"/>
        <v/>
      </c>
      <c r="I518" s="36" t="str">
        <f t="shared" ca="1" si="99"/>
        <v/>
      </c>
      <c r="J518" s="36" t="str">
        <f t="shared" ca="1" si="99"/>
        <v/>
      </c>
      <c r="K518" s="36" t="str">
        <f t="shared" ca="1" si="99"/>
        <v/>
      </c>
      <c r="L518" s="36" t="str">
        <f t="shared" ca="1" si="99"/>
        <v/>
      </c>
      <c r="M518" s="36" t="str">
        <f t="shared" ca="1" si="99"/>
        <v/>
      </c>
      <c r="N518" s="36" t="str">
        <f t="shared" ca="1" si="99"/>
        <v/>
      </c>
      <c r="O518" s="36" t="str">
        <f t="shared" ca="1" si="100"/>
        <v/>
      </c>
      <c r="P518" s="36" t="str">
        <f t="shared" ca="1" si="100"/>
        <v/>
      </c>
      <c r="Q518" s="36" t="str">
        <f t="shared" ca="1" si="93"/>
        <v/>
      </c>
      <c r="R518" s="25"/>
      <c r="S518" s="25"/>
      <c r="T518" s="25"/>
      <c r="U518" s="14" t="str">
        <f t="shared" ca="1" si="94"/>
        <v/>
      </c>
      <c r="V518" s="14" t="str">
        <f t="shared" ca="1" si="94"/>
        <v/>
      </c>
      <c r="W518" s="15" t="str">
        <f t="shared" ca="1" si="98"/>
        <v/>
      </c>
    </row>
    <row r="519" spans="1:23" ht="18.75">
      <c r="A519" s="13">
        <v>517</v>
      </c>
      <c r="B519" s="25"/>
      <c r="C519" s="36" t="str">
        <f t="array" ref="C519">IFERROR(INDEX(N°_Ins,SMALL(IF((Section=$C$1),ROW($1:$799)),$A519)),"")</f>
        <v/>
      </c>
      <c r="D519" s="33" t="str">
        <f t="shared" ca="1" si="99"/>
        <v/>
      </c>
      <c r="E519" s="33" t="str">
        <f t="shared" ca="1" si="99"/>
        <v/>
      </c>
      <c r="F519" s="40" t="str">
        <f t="shared" ca="1" si="99"/>
        <v/>
      </c>
      <c r="G519" s="38" t="str">
        <f t="shared" ca="1" si="99"/>
        <v/>
      </c>
      <c r="H519" s="39" t="str">
        <f t="shared" ca="1" si="99"/>
        <v/>
      </c>
      <c r="I519" s="36" t="str">
        <f t="shared" ca="1" si="99"/>
        <v/>
      </c>
      <c r="J519" s="36" t="str">
        <f t="shared" ca="1" si="99"/>
        <v/>
      </c>
      <c r="K519" s="36" t="str">
        <f t="shared" ca="1" si="99"/>
        <v/>
      </c>
      <c r="L519" s="36" t="str">
        <f t="shared" ca="1" si="99"/>
        <v/>
      </c>
      <c r="M519" s="36" t="str">
        <f t="shared" ca="1" si="99"/>
        <v/>
      </c>
      <c r="N519" s="36" t="str">
        <f t="shared" ca="1" si="99"/>
        <v/>
      </c>
      <c r="O519" s="36" t="str">
        <f t="shared" ca="1" si="100"/>
        <v/>
      </c>
      <c r="P519" s="36" t="str">
        <f t="shared" ca="1" si="100"/>
        <v/>
      </c>
      <c r="Q519" s="36" t="str">
        <f t="shared" ca="1" si="93"/>
        <v/>
      </c>
      <c r="R519" s="25"/>
      <c r="S519" s="25"/>
      <c r="T519" s="25"/>
      <c r="U519" s="14" t="str">
        <f t="shared" ca="1" si="94"/>
        <v/>
      </c>
      <c r="V519" s="14" t="str">
        <f t="shared" ca="1" si="94"/>
        <v/>
      </c>
      <c r="W519" s="15" t="str">
        <f t="shared" ca="1" si="98"/>
        <v/>
      </c>
    </row>
    <row r="520" spans="1:23" ht="18.75">
      <c r="A520" s="13">
        <v>518</v>
      </c>
      <c r="B520" s="25"/>
      <c r="C520" s="36" t="str">
        <f t="array" ref="C520">IFERROR(INDEX(N°_Ins,SMALL(IF((Section=$C$1),ROW($1:$799)),$A520)),"")</f>
        <v/>
      </c>
      <c r="D520" s="33" t="str">
        <f t="shared" ca="1" si="99"/>
        <v/>
      </c>
      <c r="E520" s="33" t="str">
        <f t="shared" ca="1" si="99"/>
        <v/>
      </c>
      <c r="F520" s="40" t="str">
        <f t="shared" ca="1" si="99"/>
        <v/>
      </c>
      <c r="G520" s="38" t="str">
        <f t="shared" ca="1" si="99"/>
        <v/>
      </c>
      <c r="H520" s="39" t="str">
        <f t="shared" ca="1" si="99"/>
        <v/>
      </c>
      <c r="I520" s="36" t="str">
        <f t="shared" ca="1" si="99"/>
        <v/>
      </c>
      <c r="J520" s="36" t="str">
        <f t="shared" ca="1" si="99"/>
        <v/>
      </c>
      <c r="K520" s="36" t="str">
        <f t="shared" ca="1" si="99"/>
        <v/>
      </c>
      <c r="L520" s="36" t="str">
        <f t="shared" ca="1" si="99"/>
        <v/>
      </c>
      <c r="M520" s="36" t="str">
        <f t="shared" ca="1" si="99"/>
        <v/>
      </c>
      <c r="N520" s="36" t="str">
        <f t="shared" ca="1" si="99"/>
        <v/>
      </c>
      <c r="O520" s="36" t="str">
        <f t="shared" ca="1" si="100"/>
        <v/>
      </c>
      <c r="P520" s="36" t="str">
        <f t="shared" ca="1" si="100"/>
        <v/>
      </c>
      <c r="Q520" s="36" t="str">
        <f t="shared" ca="1" si="93"/>
        <v/>
      </c>
      <c r="R520" s="25"/>
      <c r="S520" s="25"/>
      <c r="T520" s="25"/>
      <c r="U520" s="14" t="str">
        <f t="shared" ca="1" si="94"/>
        <v/>
      </c>
      <c r="V520" s="14" t="str">
        <f t="shared" ca="1" si="94"/>
        <v/>
      </c>
      <c r="W520" s="15" t="str">
        <f t="shared" ca="1" si="98"/>
        <v/>
      </c>
    </row>
    <row r="521" spans="1:23" ht="18.75">
      <c r="A521" s="13">
        <v>519</v>
      </c>
      <c r="B521" s="25"/>
      <c r="C521" s="36" t="str">
        <f t="array" ref="C521">IFERROR(INDEX(N°_Ins,SMALL(IF((Section=$C$1),ROW($1:$799)),$A521)),"")</f>
        <v/>
      </c>
      <c r="D521" s="33" t="str">
        <f t="shared" ca="1" si="99"/>
        <v/>
      </c>
      <c r="E521" s="33" t="str">
        <f t="shared" ca="1" si="99"/>
        <v/>
      </c>
      <c r="F521" s="40" t="str">
        <f t="shared" ca="1" si="99"/>
        <v/>
      </c>
      <c r="G521" s="38" t="str">
        <f t="shared" ca="1" si="99"/>
        <v/>
      </c>
      <c r="H521" s="39" t="str">
        <f t="shared" ca="1" si="99"/>
        <v/>
      </c>
      <c r="I521" s="36" t="str">
        <f t="shared" ca="1" si="99"/>
        <v/>
      </c>
      <c r="J521" s="36" t="str">
        <f t="shared" ca="1" si="99"/>
        <v/>
      </c>
      <c r="K521" s="36" t="str">
        <f t="shared" ca="1" si="99"/>
        <v/>
      </c>
      <c r="L521" s="36" t="str">
        <f t="shared" ca="1" si="99"/>
        <v/>
      </c>
      <c r="M521" s="36" t="str">
        <f t="shared" ca="1" si="99"/>
        <v/>
      </c>
      <c r="N521" s="36" t="str">
        <f t="shared" ca="1" si="99"/>
        <v/>
      </c>
      <c r="O521" s="36" t="str">
        <f t="shared" ca="1" si="100"/>
        <v/>
      </c>
      <c r="P521" s="36" t="str">
        <f t="shared" ca="1" si="100"/>
        <v/>
      </c>
      <c r="Q521" s="36" t="str">
        <f t="shared" ca="1" si="93"/>
        <v/>
      </c>
      <c r="R521" s="25"/>
      <c r="S521" s="25"/>
      <c r="T521" s="25"/>
      <c r="U521" s="14" t="str">
        <f t="shared" ca="1" si="94"/>
        <v/>
      </c>
      <c r="V521" s="14" t="str">
        <f t="shared" ca="1" si="94"/>
        <v/>
      </c>
      <c r="W521" s="15" t="str">
        <f t="shared" ca="1" si="98"/>
        <v/>
      </c>
    </row>
    <row r="522" spans="1:23" ht="18.75">
      <c r="A522" s="13">
        <v>520</v>
      </c>
      <c r="B522" s="25"/>
      <c r="C522" s="36" t="str">
        <f t="array" ref="C522">IFERROR(INDEX(N°_Ins,SMALL(IF((Section=$C$1),ROW($1:$799)),$A522)),"")</f>
        <v/>
      </c>
      <c r="D522" s="33" t="str">
        <f t="shared" ca="1" si="99"/>
        <v/>
      </c>
      <c r="E522" s="33" t="str">
        <f t="shared" ca="1" si="99"/>
        <v/>
      </c>
      <c r="F522" s="40" t="str">
        <f t="shared" ca="1" si="99"/>
        <v/>
      </c>
      <c r="G522" s="38" t="str">
        <f t="shared" ca="1" si="99"/>
        <v/>
      </c>
      <c r="H522" s="39" t="str">
        <f t="shared" ca="1" si="99"/>
        <v/>
      </c>
      <c r="I522" s="36" t="str">
        <f t="shared" ca="1" si="99"/>
        <v/>
      </c>
      <c r="J522" s="36" t="str">
        <f t="shared" ca="1" si="99"/>
        <v/>
      </c>
      <c r="K522" s="36" t="str">
        <f t="shared" ca="1" si="99"/>
        <v/>
      </c>
      <c r="L522" s="36" t="str">
        <f t="shared" ca="1" si="99"/>
        <v/>
      </c>
      <c r="M522" s="36" t="str">
        <f t="shared" ca="1" si="99"/>
        <v/>
      </c>
      <c r="N522" s="36" t="str">
        <f t="shared" ca="1" si="99"/>
        <v/>
      </c>
      <c r="O522" s="36" t="str">
        <f t="shared" ca="1" si="100"/>
        <v/>
      </c>
      <c r="P522" s="36" t="str">
        <f t="shared" ca="1" si="100"/>
        <v/>
      </c>
      <c r="Q522" s="36" t="str">
        <f t="shared" ca="1" si="93"/>
        <v/>
      </c>
      <c r="R522" s="25"/>
      <c r="S522" s="25"/>
      <c r="T522" s="25"/>
      <c r="U522" s="14" t="str">
        <f t="shared" ca="1" si="94"/>
        <v/>
      </c>
      <c r="V522" s="14" t="str">
        <f t="shared" ca="1" si="94"/>
        <v/>
      </c>
      <c r="W522" s="15" t="str">
        <f t="shared" ca="1" si="98"/>
        <v/>
      </c>
    </row>
    <row r="523" spans="1:23" ht="18.75">
      <c r="A523" s="13">
        <v>521</v>
      </c>
      <c r="B523" s="25"/>
      <c r="C523" s="36" t="str">
        <f t="array" ref="C523">IFERROR(INDEX(N°_Ins,SMALL(IF((Section=$C$1),ROW($1:$799)),$A523)),"")</f>
        <v/>
      </c>
      <c r="D523" s="33" t="str">
        <f t="shared" ref="D523:N538" ca="1" si="101">IF($C523="","",INDIRECT(ADDRESS(MATCH($C523,N°_Ins,0)+2,COLUMN()+1,3,1,"inscription"),1))</f>
        <v/>
      </c>
      <c r="E523" s="33" t="str">
        <f t="shared" ca="1" si="101"/>
        <v/>
      </c>
      <c r="F523" s="40" t="str">
        <f t="shared" ca="1" si="101"/>
        <v/>
      </c>
      <c r="G523" s="38" t="str">
        <f t="shared" ca="1" si="101"/>
        <v/>
      </c>
      <c r="H523" s="39" t="str">
        <f t="shared" ca="1" si="101"/>
        <v/>
      </c>
      <c r="I523" s="36" t="str">
        <f t="shared" ca="1" si="101"/>
        <v/>
      </c>
      <c r="J523" s="36" t="str">
        <f t="shared" ca="1" si="101"/>
        <v/>
      </c>
      <c r="K523" s="36" t="str">
        <f t="shared" ca="1" si="101"/>
        <v/>
      </c>
      <c r="L523" s="36" t="str">
        <f t="shared" ca="1" si="101"/>
        <v/>
      </c>
      <c r="M523" s="36" t="str">
        <f t="shared" ca="1" si="101"/>
        <v/>
      </c>
      <c r="N523" s="36" t="str">
        <f t="shared" ca="1" si="101"/>
        <v/>
      </c>
      <c r="O523" s="36" t="str">
        <f t="shared" ca="1" si="100"/>
        <v/>
      </c>
      <c r="P523" s="36" t="str">
        <f t="shared" ca="1" si="100"/>
        <v/>
      </c>
      <c r="Q523" s="36" t="str">
        <f t="shared" ca="1" si="93"/>
        <v/>
      </c>
      <c r="R523" s="25"/>
      <c r="S523" s="25"/>
      <c r="T523" s="25"/>
      <c r="U523" s="14" t="str">
        <f t="shared" ca="1" si="94"/>
        <v/>
      </c>
      <c r="V523" s="14" t="str">
        <f t="shared" ca="1" si="94"/>
        <v/>
      </c>
      <c r="W523" s="15" t="str">
        <f t="shared" ca="1" si="98"/>
        <v/>
      </c>
    </row>
    <row r="524" spans="1:23" ht="18.75">
      <c r="A524" s="13">
        <v>522</v>
      </c>
      <c r="B524" s="25"/>
      <c r="C524" s="36" t="str">
        <f t="array" ref="C524">IFERROR(INDEX(N°_Ins,SMALL(IF((Section=$C$1),ROW($1:$799)),$A524)),"")</f>
        <v/>
      </c>
      <c r="D524" s="33" t="str">
        <f t="shared" ca="1" si="101"/>
        <v/>
      </c>
      <c r="E524" s="33" t="str">
        <f t="shared" ca="1" si="101"/>
        <v/>
      </c>
      <c r="F524" s="40" t="str">
        <f t="shared" ca="1" si="101"/>
        <v/>
      </c>
      <c r="G524" s="38" t="str">
        <f t="shared" ca="1" si="101"/>
        <v/>
      </c>
      <c r="H524" s="39" t="str">
        <f t="shared" ca="1" si="101"/>
        <v/>
      </c>
      <c r="I524" s="36" t="str">
        <f t="shared" ca="1" si="101"/>
        <v/>
      </c>
      <c r="J524" s="36" t="str">
        <f t="shared" ca="1" si="101"/>
        <v/>
      </c>
      <c r="K524" s="36" t="str">
        <f t="shared" ca="1" si="101"/>
        <v/>
      </c>
      <c r="L524" s="36" t="str">
        <f t="shared" ca="1" si="101"/>
        <v/>
      </c>
      <c r="M524" s="36" t="str">
        <f t="shared" ca="1" si="101"/>
        <v/>
      </c>
      <c r="N524" s="36" t="str">
        <f t="shared" ca="1" si="101"/>
        <v/>
      </c>
      <c r="O524" s="36" t="str">
        <f t="shared" ca="1" si="100"/>
        <v/>
      </c>
      <c r="P524" s="36" t="str">
        <f t="shared" ca="1" si="100"/>
        <v/>
      </c>
      <c r="Q524" s="36" t="str">
        <f t="shared" ca="1" si="93"/>
        <v/>
      </c>
      <c r="R524" s="25"/>
      <c r="S524" s="25"/>
      <c r="T524" s="25"/>
      <c r="U524" s="14" t="str">
        <f t="shared" ca="1" si="94"/>
        <v/>
      </c>
      <c r="V524" s="14" t="str">
        <f t="shared" ca="1" si="94"/>
        <v/>
      </c>
      <c r="W524" s="15" t="str">
        <f t="shared" ref="W524:W543" ca="1" si="102">IF($C524="","",INDIRECT(ADDRESS(MATCH($C524,N°_Ins,0)+2,COLUMN()-2,3,1,"inscription"),1))</f>
        <v/>
      </c>
    </row>
    <row r="525" spans="1:23" ht="18.75">
      <c r="A525" s="13">
        <v>523</v>
      </c>
      <c r="B525" s="25"/>
      <c r="C525" s="36" t="str">
        <f t="array" ref="C525">IFERROR(INDEX(N°_Ins,SMALL(IF((Section=$C$1),ROW($1:$799)),$A525)),"")</f>
        <v/>
      </c>
      <c r="D525" s="33" t="str">
        <f t="shared" ca="1" si="101"/>
        <v/>
      </c>
      <c r="E525" s="33" t="str">
        <f t="shared" ca="1" si="101"/>
        <v/>
      </c>
      <c r="F525" s="40" t="str">
        <f t="shared" ca="1" si="101"/>
        <v/>
      </c>
      <c r="G525" s="38" t="str">
        <f t="shared" ca="1" si="101"/>
        <v/>
      </c>
      <c r="H525" s="39" t="str">
        <f t="shared" ca="1" si="101"/>
        <v/>
      </c>
      <c r="I525" s="36" t="str">
        <f t="shared" ca="1" si="101"/>
        <v/>
      </c>
      <c r="J525" s="36" t="str">
        <f t="shared" ca="1" si="101"/>
        <v/>
      </c>
      <c r="K525" s="36" t="str">
        <f t="shared" ca="1" si="101"/>
        <v/>
      </c>
      <c r="L525" s="36" t="str">
        <f t="shared" ca="1" si="101"/>
        <v/>
      </c>
      <c r="M525" s="36" t="str">
        <f t="shared" ca="1" si="101"/>
        <v/>
      </c>
      <c r="N525" s="36" t="str">
        <f t="shared" ca="1" si="101"/>
        <v/>
      </c>
      <c r="O525" s="36" t="str">
        <f t="shared" ca="1" si="100"/>
        <v/>
      </c>
      <c r="P525" s="36" t="str">
        <f t="shared" ca="1" si="100"/>
        <v/>
      </c>
      <c r="Q525" s="36" t="str">
        <f t="shared" ca="1" si="93"/>
        <v/>
      </c>
      <c r="R525" s="25"/>
      <c r="S525" s="25"/>
      <c r="T525" s="25"/>
      <c r="U525" s="14" t="str">
        <f t="shared" ca="1" si="94"/>
        <v/>
      </c>
      <c r="V525" s="14" t="str">
        <f t="shared" ca="1" si="94"/>
        <v/>
      </c>
      <c r="W525" s="15" t="str">
        <f t="shared" ca="1" si="102"/>
        <v/>
      </c>
    </row>
    <row r="526" spans="1:23" ht="18.75">
      <c r="A526" s="13">
        <v>524</v>
      </c>
      <c r="B526" s="25"/>
      <c r="C526" s="36" t="str">
        <f t="array" ref="C526">IFERROR(INDEX(N°_Ins,SMALL(IF((Section=$C$1),ROW($1:$799)),$A526)),"")</f>
        <v/>
      </c>
      <c r="D526" s="33" t="str">
        <f t="shared" ca="1" si="101"/>
        <v/>
      </c>
      <c r="E526" s="33" t="str">
        <f t="shared" ca="1" si="101"/>
        <v/>
      </c>
      <c r="F526" s="40" t="str">
        <f t="shared" ca="1" si="101"/>
        <v/>
      </c>
      <c r="G526" s="38" t="str">
        <f t="shared" ca="1" si="101"/>
        <v/>
      </c>
      <c r="H526" s="39" t="str">
        <f t="shared" ca="1" si="101"/>
        <v/>
      </c>
      <c r="I526" s="36" t="str">
        <f t="shared" ca="1" si="101"/>
        <v/>
      </c>
      <c r="J526" s="36" t="str">
        <f t="shared" ca="1" si="101"/>
        <v/>
      </c>
      <c r="K526" s="36" t="str">
        <f t="shared" ca="1" si="101"/>
        <v/>
      </c>
      <c r="L526" s="36" t="str">
        <f t="shared" ca="1" si="101"/>
        <v/>
      </c>
      <c r="M526" s="36" t="str">
        <f t="shared" ca="1" si="101"/>
        <v/>
      </c>
      <c r="N526" s="36" t="str">
        <f t="shared" ca="1" si="101"/>
        <v/>
      </c>
      <c r="O526" s="36" t="str">
        <f t="shared" ca="1" si="100"/>
        <v/>
      </c>
      <c r="P526" s="36" t="str">
        <f t="shared" ca="1" si="100"/>
        <v/>
      </c>
      <c r="Q526" s="36" t="str">
        <f t="shared" ca="1" si="93"/>
        <v/>
      </c>
      <c r="R526" s="25"/>
      <c r="S526" s="25"/>
      <c r="T526" s="25"/>
      <c r="U526" s="14" t="str">
        <f t="shared" ca="1" si="94"/>
        <v/>
      </c>
      <c r="V526" s="14" t="str">
        <f t="shared" ca="1" si="94"/>
        <v/>
      </c>
      <c r="W526" s="15" t="str">
        <f t="shared" ca="1" si="102"/>
        <v/>
      </c>
    </row>
    <row r="527" spans="1:23" ht="18.75">
      <c r="A527" s="13">
        <v>525</v>
      </c>
      <c r="B527" s="25"/>
      <c r="C527" s="36" t="str">
        <f t="array" ref="C527">IFERROR(INDEX(N°_Ins,SMALL(IF((Section=$C$1),ROW($1:$799)),$A527)),"")</f>
        <v/>
      </c>
      <c r="D527" s="33" t="str">
        <f t="shared" ca="1" si="101"/>
        <v/>
      </c>
      <c r="E527" s="33" t="str">
        <f t="shared" ca="1" si="101"/>
        <v/>
      </c>
      <c r="F527" s="40" t="str">
        <f t="shared" ca="1" si="101"/>
        <v/>
      </c>
      <c r="G527" s="38" t="str">
        <f t="shared" ca="1" si="101"/>
        <v/>
      </c>
      <c r="H527" s="39" t="str">
        <f t="shared" ca="1" si="101"/>
        <v/>
      </c>
      <c r="I527" s="36" t="str">
        <f t="shared" ca="1" si="101"/>
        <v/>
      </c>
      <c r="J527" s="36" t="str">
        <f t="shared" ca="1" si="101"/>
        <v/>
      </c>
      <c r="K527" s="36" t="str">
        <f t="shared" ca="1" si="101"/>
        <v/>
      </c>
      <c r="L527" s="36" t="str">
        <f t="shared" ca="1" si="101"/>
        <v/>
      </c>
      <c r="M527" s="36" t="str">
        <f t="shared" ca="1" si="101"/>
        <v/>
      </c>
      <c r="N527" s="36" t="str">
        <f t="shared" ca="1" si="101"/>
        <v/>
      </c>
      <c r="O527" s="36" t="str">
        <f t="shared" ca="1" si="100"/>
        <v/>
      </c>
      <c r="P527" s="36" t="str">
        <f t="shared" ca="1" si="100"/>
        <v/>
      </c>
      <c r="Q527" s="36" t="str">
        <f t="shared" ca="1" si="93"/>
        <v/>
      </c>
      <c r="R527" s="25"/>
      <c r="S527" s="25"/>
      <c r="T527" s="25"/>
      <c r="U527" s="14" t="str">
        <f t="shared" ca="1" si="94"/>
        <v/>
      </c>
      <c r="V527" s="14" t="str">
        <f t="shared" ca="1" si="94"/>
        <v/>
      </c>
      <c r="W527" s="15" t="str">
        <f t="shared" ca="1" si="102"/>
        <v/>
      </c>
    </row>
    <row r="528" spans="1:23" ht="18.75">
      <c r="A528" s="13">
        <v>526</v>
      </c>
      <c r="B528" s="25"/>
      <c r="C528" s="36" t="str">
        <f t="array" ref="C528">IFERROR(INDEX(N°_Ins,SMALL(IF((Section=$C$1),ROW($1:$799)),$A528)),"")</f>
        <v/>
      </c>
      <c r="D528" s="33" t="str">
        <f t="shared" ca="1" si="101"/>
        <v/>
      </c>
      <c r="E528" s="33" t="str">
        <f t="shared" ca="1" si="101"/>
        <v/>
      </c>
      <c r="F528" s="40" t="str">
        <f t="shared" ca="1" si="101"/>
        <v/>
      </c>
      <c r="G528" s="38" t="str">
        <f t="shared" ca="1" si="101"/>
        <v/>
      </c>
      <c r="H528" s="39" t="str">
        <f t="shared" ca="1" si="101"/>
        <v/>
      </c>
      <c r="I528" s="36" t="str">
        <f t="shared" ca="1" si="101"/>
        <v/>
      </c>
      <c r="J528" s="36" t="str">
        <f t="shared" ca="1" si="101"/>
        <v/>
      </c>
      <c r="K528" s="36" t="str">
        <f t="shared" ca="1" si="101"/>
        <v/>
      </c>
      <c r="L528" s="36" t="str">
        <f t="shared" ca="1" si="101"/>
        <v/>
      </c>
      <c r="M528" s="36" t="str">
        <f t="shared" ca="1" si="101"/>
        <v/>
      </c>
      <c r="N528" s="36" t="str">
        <f t="shared" ca="1" si="101"/>
        <v/>
      </c>
      <c r="O528" s="36" t="str">
        <f t="shared" ca="1" si="100"/>
        <v/>
      </c>
      <c r="P528" s="36" t="str">
        <f t="shared" ca="1" si="100"/>
        <v/>
      </c>
      <c r="Q528" s="36" t="str">
        <f t="shared" ca="1" si="93"/>
        <v/>
      </c>
      <c r="R528" s="25"/>
      <c r="S528" s="25"/>
      <c r="T528" s="25"/>
      <c r="U528" s="14" t="str">
        <f t="shared" ca="1" si="94"/>
        <v/>
      </c>
      <c r="V528" s="14" t="str">
        <f t="shared" ca="1" si="94"/>
        <v/>
      </c>
      <c r="W528" s="15" t="str">
        <f t="shared" ca="1" si="102"/>
        <v/>
      </c>
    </row>
    <row r="529" spans="1:23" ht="18.75">
      <c r="A529" s="13">
        <v>527</v>
      </c>
      <c r="B529" s="25"/>
      <c r="C529" s="36" t="str">
        <f t="array" ref="C529">IFERROR(INDEX(N°_Ins,SMALL(IF((Section=$C$1),ROW($1:$799)),$A529)),"")</f>
        <v/>
      </c>
      <c r="D529" s="33" t="str">
        <f t="shared" ca="1" si="101"/>
        <v/>
      </c>
      <c r="E529" s="33" t="str">
        <f t="shared" ca="1" si="101"/>
        <v/>
      </c>
      <c r="F529" s="40" t="str">
        <f t="shared" ca="1" si="101"/>
        <v/>
      </c>
      <c r="G529" s="38" t="str">
        <f t="shared" ca="1" si="101"/>
        <v/>
      </c>
      <c r="H529" s="39" t="str">
        <f t="shared" ca="1" si="101"/>
        <v/>
      </c>
      <c r="I529" s="36" t="str">
        <f t="shared" ca="1" si="101"/>
        <v/>
      </c>
      <c r="J529" s="36" t="str">
        <f t="shared" ca="1" si="101"/>
        <v/>
      </c>
      <c r="K529" s="36" t="str">
        <f t="shared" ca="1" si="101"/>
        <v/>
      </c>
      <c r="L529" s="36" t="str">
        <f t="shared" ca="1" si="101"/>
        <v/>
      </c>
      <c r="M529" s="36" t="str">
        <f t="shared" ca="1" si="101"/>
        <v/>
      </c>
      <c r="N529" s="36" t="str">
        <f t="shared" ca="1" si="101"/>
        <v/>
      </c>
      <c r="O529" s="36" t="str">
        <f t="shared" ca="1" si="100"/>
        <v/>
      </c>
      <c r="P529" s="36" t="str">
        <f t="shared" ca="1" si="100"/>
        <v/>
      </c>
      <c r="Q529" s="36" t="str">
        <f t="shared" ca="1" si="93"/>
        <v/>
      </c>
      <c r="R529" s="25"/>
      <c r="S529" s="25"/>
      <c r="T529" s="25"/>
      <c r="U529" s="14" t="str">
        <f t="shared" ca="1" si="94"/>
        <v/>
      </c>
      <c r="V529" s="14" t="str">
        <f t="shared" ca="1" si="94"/>
        <v/>
      </c>
      <c r="W529" s="15" t="str">
        <f t="shared" ca="1" si="102"/>
        <v/>
      </c>
    </row>
    <row r="530" spans="1:23" ht="18.75">
      <c r="A530" s="13">
        <v>528</v>
      </c>
      <c r="B530" s="25"/>
      <c r="C530" s="36" t="str">
        <f t="array" ref="C530">IFERROR(INDEX(N°_Ins,SMALL(IF((Section=$C$1),ROW($1:$799)),$A530)),"")</f>
        <v/>
      </c>
      <c r="D530" s="33" t="str">
        <f t="shared" ca="1" si="101"/>
        <v/>
      </c>
      <c r="E530" s="33" t="str">
        <f t="shared" ca="1" si="101"/>
        <v/>
      </c>
      <c r="F530" s="40" t="str">
        <f t="shared" ca="1" si="101"/>
        <v/>
      </c>
      <c r="G530" s="38" t="str">
        <f t="shared" ca="1" si="101"/>
        <v/>
      </c>
      <c r="H530" s="39" t="str">
        <f t="shared" ca="1" si="101"/>
        <v/>
      </c>
      <c r="I530" s="36" t="str">
        <f t="shared" ca="1" si="101"/>
        <v/>
      </c>
      <c r="J530" s="36" t="str">
        <f t="shared" ca="1" si="101"/>
        <v/>
      </c>
      <c r="K530" s="36" t="str">
        <f t="shared" ca="1" si="101"/>
        <v/>
      </c>
      <c r="L530" s="36" t="str">
        <f t="shared" ca="1" si="101"/>
        <v/>
      </c>
      <c r="M530" s="36" t="str">
        <f t="shared" ca="1" si="101"/>
        <v/>
      </c>
      <c r="N530" s="36" t="str">
        <f t="shared" ca="1" si="101"/>
        <v/>
      </c>
      <c r="O530" s="36" t="str">
        <f t="shared" ca="1" si="100"/>
        <v/>
      </c>
      <c r="P530" s="36" t="str">
        <f t="shared" ca="1" si="100"/>
        <v/>
      </c>
      <c r="Q530" s="36" t="str">
        <f t="shared" ca="1" si="93"/>
        <v/>
      </c>
      <c r="R530" s="25"/>
      <c r="S530" s="25"/>
      <c r="T530" s="25"/>
      <c r="U530" s="14" t="str">
        <f t="shared" ca="1" si="94"/>
        <v/>
      </c>
      <c r="V530" s="14" t="str">
        <f t="shared" ca="1" si="94"/>
        <v/>
      </c>
      <c r="W530" s="15" t="str">
        <f t="shared" ca="1" si="102"/>
        <v/>
      </c>
    </row>
    <row r="531" spans="1:23" ht="18.75">
      <c r="A531" s="13">
        <v>529</v>
      </c>
      <c r="B531" s="25"/>
      <c r="C531" s="36" t="str">
        <f t="array" ref="C531">IFERROR(INDEX(N°_Ins,SMALL(IF((Section=$C$1),ROW($1:$799)),$A531)),"")</f>
        <v/>
      </c>
      <c r="D531" s="33" t="str">
        <f t="shared" ca="1" si="101"/>
        <v/>
      </c>
      <c r="E531" s="33" t="str">
        <f t="shared" ca="1" si="101"/>
        <v/>
      </c>
      <c r="F531" s="40" t="str">
        <f t="shared" ca="1" si="101"/>
        <v/>
      </c>
      <c r="G531" s="38" t="str">
        <f t="shared" ca="1" si="101"/>
        <v/>
      </c>
      <c r="H531" s="39" t="str">
        <f t="shared" ca="1" si="101"/>
        <v/>
      </c>
      <c r="I531" s="36" t="str">
        <f t="shared" ca="1" si="101"/>
        <v/>
      </c>
      <c r="J531" s="36" t="str">
        <f t="shared" ca="1" si="101"/>
        <v/>
      </c>
      <c r="K531" s="36" t="str">
        <f t="shared" ca="1" si="101"/>
        <v/>
      </c>
      <c r="L531" s="36" t="str">
        <f t="shared" ca="1" si="101"/>
        <v/>
      </c>
      <c r="M531" s="36" t="str">
        <f t="shared" ca="1" si="101"/>
        <v/>
      </c>
      <c r="N531" s="36" t="str">
        <f t="shared" ca="1" si="101"/>
        <v/>
      </c>
      <c r="O531" s="36" t="str">
        <f t="shared" ca="1" si="100"/>
        <v/>
      </c>
      <c r="P531" s="36" t="str">
        <f t="shared" ca="1" si="100"/>
        <v/>
      </c>
      <c r="Q531" s="36" t="str">
        <f t="shared" ca="1" si="93"/>
        <v/>
      </c>
      <c r="R531" s="25"/>
      <c r="S531" s="25"/>
      <c r="T531" s="25"/>
      <c r="U531" s="14" t="str">
        <f t="shared" ca="1" si="94"/>
        <v/>
      </c>
      <c r="V531" s="14" t="str">
        <f t="shared" ca="1" si="94"/>
        <v/>
      </c>
      <c r="W531" s="15" t="str">
        <f t="shared" ca="1" si="102"/>
        <v/>
      </c>
    </row>
    <row r="532" spans="1:23" ht="18.75">
      <c r="A532" s="13">
        <v>530</v>
      </c>
      <c r="B532" s="25"/>
      <c r="C532" s="36" t="str">
        <f t="array" ref="C532">IFERROR(INDEX(N°_Ins,SMALL(IF((Section=$C$1),ROW($1:$799)),$A532)),"")</f>
        <v/>
      </c>
      <c r="D532" s="33" t="str">
        <f t="shared" ca="1" si="101"/>
        <v/>
      </c>
      <c r="E532" s="33" t="str">
        <f t="shared" ca="1" si="101"/>
        <v/>
      </c>
      <c r="F532" s="40" t="str">
        <f t="shared" ca="1" si="101"/>
        <v/>
      </c>
      <c r="G532" s="38" t="str">
        <f t="shared" ca="1" si="101"/>
        <v/>
      </c>
      <c r="H532" s="39" t="str">
        <f t="shared" ca="1" si="101"/>
        <v/>
      </c>
      <c r="I532" s="36" t="str">
        <f t="shared" ca="1" si="101"/>
        <v/>
      </c>
      <c r="J532" s="36" t="str">
        <f t="shared" ca="1" si="101"/>
        <v/>
      </c>
      <c r="K532" s="36" t="str">
        <f t="shared" ca="1" si="101"/>
        <v/>
      </c>
      <c r="L532" s="36" t="str">
        <f t="shared" ca="1" si="101"/>
        <v/>
      </c>
      <c r="M532" s="36" t="str">
        <f t="shared" ca="1" si="101"/>
        <v/>
      </c>
      <c r="N532" s="36" t="str">
        <f t="shared" ca="1" si="101"/>
        <v/>
      </c>
      <c r="O532" s="36" t="str">
        <f t="shared" ca="1" si="100"/>
        <v/>
      </c>
      <c r="P532" s="36" t="str">
        <f t="shared" ca="1" si="100"/>
        <v/>
      </c>
      <c r="Q532" s="36" t="str">
        <f t="shared" ca="1" si="93"/>
        <v/>
      </c>
      <c r="R532" s="25"/>
      <c r="S532" s="25"/>
      <c r="T532" s="25"/>
      <c r="U532" s="14" t="str">
        <f t="shared" ca="1" si="94"/>
        <v/>
      </c>
      <c r="V532" s="14" t="str">
        <f t="shared" ca="1" si="94"/>
        <v/>
      </c>
      <c r="W532" s="15" t="str">
        <f t="shared" ca="1" si="102"/>
        <v/>
      </c>
    </row>
    <row r="533" spans="1:23" ht="18.75">
      <c r="A533" s="13">
        <v>531</v>
      </c>
      <c r="B533" s="25"/>
      <c r="C533" s="36" t="str">
        <f t="array" ref="C533">IFERROR(INDEX(N°_Ins,SMALL(IF((Section=$C$1),ROW($1:$799)),$A533)),"")</f>
        <v/>
      </c>
      <c r="D533" s="33" t="str">
        <f t="shared" ca="1" si="101"/>
        <v/>
      </c>
      <c r="E533" s="33" t="str">
        <f t="shared" ca="1" si="101"/>
        <v/>
      </c>
      <c r="F533" s="40" t="str">
        <f t="shared" ca="1" si="101"/>
        <v/>
      </c>
      <c r="G533" s="38" t="str">
        <f t="shared" ca="1" si="101"/>
        <v/>
      </c>
      <c r="H533" s="39" t="str">
        <f t="shared" ca="1" si="101"/>
        <v/>
      </c>
      <c r="I533" s="36" t="str">
        <f t="shared" ca="1" si="101"/>
        <v/>
      </c>
      <c r="J533" s="36" t="str">
        <f t="shared" ca="1" si="101"/>
        <v/>
      </c>
      <c r="K533" s="36" t="str">
        <f t="shared" ca="1" si="101"/>
        <v/>
      </c>
      <c r="L533" s="36" t="str">
        <f t="shared" ca="1" si="101"/>
        <v/>
      </c>
      <c r="M533" s="36" t="str">
        <f t="shared" ca="1" si="101"/>
        <v/>
      </c>
      <c r="N533" s="36" t="str">
        <f t="shared" ca="1" si="101"/>
        <v/>
      </c>
      <c r="O533" s="36" t="str">
        <f t="shared" ca="1" si="100"/>
        <v/>
      </c>
      <c r="P533" s="36" t="str">
        <f t="shared" ca="1" si="100"/>
        <v/>
      </c>
      <c r="Q533" s="36" t="str">
        <f t="shared" ca="1" si="93"/>
        <v/>
      </c>
      <c r="R533" s="25"/>
      <c r="S533" s="25"/>
      <c r="T533" s="25"/>
      <c r="U533" s="14" t="str">
        <f t="shared" ca="1" si="94"/>
        <v/>
      </c>
      <c r="V533" s="14" t="str">
        <f t="shared" ca="1" si="94"/>
        <v/>
      </c>
      <c r="W533" s="15" t="str">
        <f t="shared" ca="1" si="102"/>
        <v/>
      </c>
    </row>
    <row r="534" spans="1:23" ht="18.75">
      <c r="A534" s="13">
        <v>532</v>
      </c>
      <c r="B534" s="25"/>
      <c r="C534" s="36" t="str">
        <f t="array" ref="C534">IFERROR(INDEX(N°_Ins,SMALL(IF((Section=$C$1),ROW($1:$799)),$A534)),"")</f>
        <v/>
      </c>
      <c r="D534" s="33" t="str">
        <f t="shared" ca="1" si="101"/>
        <v/>
      </c>
      <c r="E534" s="33" t="str">
        <f t="shared" ca="1" si="101"/>
        <v/>
      </c>
      <c r="F534" s="40" t="str">
        <f t="shared" ca="1" si="101"/>
        <v/>
      </c>
      <c r="G534" s="38" t="str">
        <f t="shared" ca="1" si="101"/>
        <v/>
      </c>
      <c r="H534" s="39" t="str">
        <f t="shared" ca="1" si="101"/>
        <v/>
      </c>
      <c r="I534" s="36" t="str">
        <f t="shared" ca="1" si="101"/>
        <v/>
      </c>
      <c r="J534" s="36" t="str">
        <f t="shared" ca="1" si="101"/>
        <v/>
      </c>
      <c r="K534" s="36" t="str">
        <f t="shared" ca="1" si="101"/>
        <v/>
      </c>
      <c r="L534" s="36" t="str">
        <f t="shared" ca="1" si="101"/>
        <v/>
      </c>
      <c r="M534" s="36" t="str">
        <f t="shared" ca="1" si="101"/>
        <v/>
      </c>
      <c r="N534" s="36" t="str">
        <f t="shared" ca="1" si="101"/>
        <v/>
      </c>
      <c r="O534" s="36" t="str">
        <f t="shared" ca="1" si="100"/>
        <v/>
      </c>
      <c r="P534" s="36" t="str">
        <f t="shared" ca="1" si="100"/>
        <v/>
      </c>
      <c r="Q534" s="36" t="str">
        <f t="shared" ca="1" si="93"/>
        <v/>
      </c>
      <c r="R534" s="25"/>
      <c r="S534" s="25"/>
      <c r="T534" s="25"/>
      <c r="U534" s="14" t="str">
        <f t="shared" ca="1" si="94"/>
        <v/>
      </c>
      <c r="V534" s="14" t="str">
        <f t="shared" ca="1" si="94"/>
        <v/>
      </c>
      <c r="W534" s="15" t="str">
        <f t="shared" ca="1" si="102"/>
        <v/>
      </c>
    </row>
    <row r="535" spans="1:23" ht="18.75">
      <c r="A535" s="13">
        <v>533</v>
      </c>
      <c r="B535" s="25"/>
      <c r="C535" s="36" t="str">
        <f t="array" ref="C535">IFERROR(INDEX(N°_Ins,SMALL(IF((Section=$C$1),ROW($1:$799)),$A535)),"")</f>
        <v/>
      </c>
      <c r="D535" s="33" t="str">
        <f t="shared" ca="1" si="101"/>
        <v/>
      </c>
      <c r="E535" s="33" t="str">
        <f t="shared" ca="1" si="101"/>
        <v/>
      </c>
      <c r="F535" s="40" t="str">
        <f t="shared" ca="1" si="101"/>
        <v/>
      </c>
      <c r="G535" s="38" t="str">
        <f t="shared" ca="1" si="101"/>
        <v/>
      </c>
      <c r="H535" s="39" t="str">
        <f t="shared" ca="1" si="101"/>
        <v/>
      </c>
      <c r="I535" s="36" t="str">
        <f t="shared" ca="1" si="101"/>
        <v/>
      </c>
      <c r="J535" s="36" t="str">
        <f t="shared" ca="1" si="101"/>
        <v/>
      </c>
      <c r="K535" s="36" t="str">
        <f t="shared" ca="1" si="101"/>
        <v/>
      </c>
      <c r="L535" s="36" t="str">
        <f t="shared" ca="1" si="101"/>
        <v/>
      </c>
      <c r="M535" s="36" t="str">
        <f t="shared" ca="1" si="101"/>
        <v/>
      </c>
      <c r="N535" s="36" t="str">
        <f t="shared" ca="1" si="101"/>
        <v/>
      </c>
      <c r="O535" s="36" t="str">
        <f t="shared" ca="1" si="100"/>
        <v/>
      </c>
      <c r="P535" s="36" t="str">
        <f t="shared" ca="1" si="100"/>
        <v/>
      </c>
      <c r="Q535" s="36" t="str">
        <f t="shared" ca="1" si="93"/>
        <v/>
      </c>
      <c r="R535" s="25"/>
      <c r="S535" s="25"/>
      <c r="T535" s="25"/>
      <c r="U535" s="14" t="str">
        <f t="shared" ca="1" si="94"/>
        <v/>
      </c>
      <c r="V535" s="14" t="str">
        <f t="shared" ca="1" si="94"/>
        <v/>
      </c>
      <c r="W535" s="15" t="str">
        <f t="shared" ca="1" si="102"/>
        <v/>
      </c>
    </row>
    <row r="536" spans="1:23" ht="18.75">
      <c r="A536" s="13">
        <v>534</v>
      </c>
      <c r="B536" s="25"/>
      <c r="C536" s="36" t="str">
        <f t="array" ref="C536">IFERROR(INDEX(N°_Ins,SMALL(IF((Section=$C$1),ROW($1:$799)),$A536)),"")</f>
        <v/>
      </c>
      <c r="D536" s="33" t="str">
        <f t="shared" ca="1" si="101"/>
        <v/>
      </c>
      <c r="E536" s="33" t="str">
        <f t="shared" ca="1" si="101"/>
        <v/>
      </c>
      <c r="F536" s="40" t="str">
        <f t="shared" ca="1" si="101"/>
        <v/>
      </c>
      <c r="G536" s="38" t="str">
        <f t="shared" ca="1" si="101"/>
        <v/>
      </c>
      <c r="H536" s="39" t="str">
        <f t="shared" ca="1" si="101"/>
        <v/>
      </c>
      <c r="I536" s="36" t="str">
        <f t="shared" ca="1" si="101"/>
        <v/>
      </c>
      <c r="J536" s="36" t="str">
        <f t="shared" ca="1" si="101"/>
        <v/>
      </c>
      <c r="K536" s="36" t="str">
        <f t="shared" ca="1" si="101"/>
        <v/>
      </c>
      <c r="L536" s="36" t="str">
        <f t="shared" ca="1" si="101"/>
        <v/>
      </c>
      <c r="M536" s="36" t="str">
        <f t="shared" ca="1" si="101"/>
        <v/>
      </c>
      <c r="N536" s="36" t="str">
        <f t="shared" ca="1" si="101"/>
        <v/>
      </c>
      <c r="O536" s="36" t="str">
        <f t="shared" ref="O536:P555" ca="1" si="103">IF($C536="","",INDIRECT(ADDRESS(MATCH($C536,N°_Ins,0)+2,COLUMN()+2,3,1,"inscription"),1))</f>
        <v/>
      </c>
      <c r="P536" s="36" t="str">
        <f t="shared" ca="1" si="103"/>
        <v/>
      </c>
      <c r="Q536" s="36" t="str">
        <f t="shared" ca="1" si="93"/>
        <v/>
      </c>
      <c r="R536" s="25"/>
      <c r="S536" s="25"/>
      <c r="T536" s="25"/>
      <c r="U536" s="14" t="str">
        <f t="shared" ca="1" si="94"/>
        <v/>
      </c>
      <c r="V536" s="14" t="str">
        <f t="shared" ca="1" si="94"/>
        <v/>
      </c>
      <c r="W536" s="15" t="str">
        <f t="shared" ca="1" si="102"/>
        <v/>
      </c>
    </row>
    <row r="537" spans="1:23" ht="18.75">
      <c r="A537" s="13">
        <v>535</v>
      </c>
      <c r="B537" s="25"/>
      <c r="C537" s="36" t="str">
        <f t="array" ref="C537">IFERROR(INDEX(N°_Ins,SMALL(IF((Section=$C$1),ROW($1:$799)),$A537)),"")</f>
        <v/>
      </c>
      <c r="D537" s="33" t="str">
        <f t="shared" ca="1" si="101"/>
        <v/>
      </c>
      <c r="E537" s="33" t="str">
        <f t="shared" ca="1" si="101"/>
        <v/>
      </c>
      <c r="F537" s="40" t="str">
        <f t="shared" ca="1" si="101"/>
        <v/>
      </c>
      <c r="G537" s="38" t="str">
        <f t="shared" ca="1" si="101"/>
        <v/>
      </c>
      <c r="H537" s="39" t="str">
        <f t="shared" ca="1" si="101"/>
        <v/>
      </c>
      <c r="I537" s="36" t="str">
        <f t="shared" ca="1" si="101"/>
        <v/>
      </c>
      <c r="J537" s="36" t="str">
        <f t="shared" ca="1" si="101"/>
        <v/>
      </c>
      <c r="K537" s="36" t="str">
        <f t="shared" ca="1" si="101"/>
        <v/>
      </c>
      <c r="L537" s="36" t="str">
        <f t="shared" ca="1" si="101"/>
        <v/>
      </c>
      <c r="M537" s="36" t="str">
        <f t="shared" ca="1" si="101"/>
        <v/>
      </c>
      <c r="N537" s="36" t="str">
        <f t="shared" ca="1" si="101"/>
        <v/>
      </c>
      <c r="O537" s="36" t="str">
        <f t="shared" ca="1" si="103"/>
        <v/>
      </c>
      <c r="P537" s="36" t="str">
        <f t="shared" ca="1" si="103"/>
        <v/>
      </c>
      <c r="Q537" s="36" t="str">
        <f t="shared" ca="1" si="93"/>
        <v/>
      </c>
      <c r="R537" s="25"/>
      <c r="S537" s="25"/>
      <c r="T537" s="25"/>
      <c r="U537" s="14" t="str">
        <f t="shared" ca="1" si="94"/>
        <v/>
      </c>
      <c r="V537" s="14" t="str">
        <f t="shared" ca="1" si="94"/>
        <v/>
      </c>
      <c r="W537" s="15" t="str">
        <f t="shared" ca="1" si="102"/>
        <v/>
      </c>
    </row>
    <row r="538" spans="1:23" ht="18.75">
      <c r="A538" s="13">
        <v>536</v>
      </c>
      <c r="B538" s="25"/>
      <c r="C538" s="36" t="str">
        <f t="array" ref="C538">IFERROR(INDEX(N°_Ins,SMALL(IF((Section=$C$1),ROW($1:$799)),$A538)),"")</f>
        <v/>
      </c>
      <c r="D538" s="33" t="str">
        <f t="shared" ca="1" si="101"/>
        <v/>
      </c>
      <c r="E538" s="33" t="str">
        <f t="shared" ca="1" si="101"/>
        <v/>
      </c>
      <c r="F538" s="40" t="str">
        <f t="shared" ca="1" si="101"/>
        <v/>
      </c>
      <c r="G538" s="38" t="str">
        <f t="shared" ca="1" si="101"/>
        <v/>
      </c>
      <c r="H538" s="39" t="str">
        <f t="shared" ca="1" si="101"/>
        <v/>
      </c>
      <c r="I538" s="36" t="str">
        <f t="shared" ca="1" si="101"/>
        <v/>
      </c>
      <c r="J538" s="36" t="str">
        <f t="shared" ca="1" si="101"/>
        <v/>
      </c>
      <c r="K538" s="36" t="str">
        <f t="shared" ca="1" si="101"/>
        <v/>
      </c>
      <c r="L538" s="36" t="str">
        <f t="shared" ca="1" si="101"/>
        <v/>
      </c>
      <c r="M538" s="36" t="str">
        <f t="shared" ca="1" si="101"/>
        <v/>
      </c>
      <c r="N538" s="36" t="str">
        <f t="shared" ca="1" si="101"/>
        <v/>
      </c>
      <c r="O538" s="36" t="str">
        <f t="shared" ca="1" si="103"/>
        <v/>
      </c>
      <c r="P538" s="36" t="str">
        <f t="shared" ca="1" si="103"/>
        <v/>
      </c>
      <c r="Q538" s="36" t="str">
        <f t="shared" ca="1" si="93"/>
        <v/>
      </c>
      <c r="R538" s="25"/>
      <c r="S538" s="25"/>
      <c r="T538" s="25"/>
      <c r="U538" s="14" t="str">
        <f t="shared" ca="1" si="94"/>
        <v/>
      </c>
      <c r="V538" s="14" t="str">
        <f t="shared" ca="1" si="94"/>
        <v/>
      </c>
      <c r="W538" s="15" t="str">
        <f t="shared" ca="1" si="102"/>
        <v/>
      </c>
    </row>
    <row r="539" spans="1:23" ht="18.75">
      <c r="A539" s="13">
        <v>537</v>
      </c>
      <c r="B539" s="25"/>
      <c r="C539" s="36" t="str">
        <f t="array" ref="C539">IFERROR(INDEX(N°_Ins,SMALL(IF((Section=$C$1),ROW($1:$799)),$A539)),"")</f>
        <v/>
      </c>
      <c r="D539" s="33" t="str">
        <f t="shared" ref="D539:N554" ca="1" si="104">IF($C539="","",INDIRECT(ADDRESS(MATCH($C539,N°_Ins,0)+2,COLUMN()+1,3,1,"inscription"),1))</f>
        <v/>
      </c>
      <c r="E539" s="33" t="str">
        <f t="shared" ca="1" si="104"/>
        <v/>
      </c>
      <c r="F539" s="40" t="str">
        <f t="shared" ca="1" si="104"/>
        <v/>
      </c>
      <c r="G539" s="38" t="str">
        <f t="shared" ca="1" si="104"/>
        <v/>
      </c>
      <c r="H539" s="39" t="str">
        <f t="shared" ca="1" si="104"/>
        <v/>
      </c>
      <c r="I539" s="36" t="str">
        <f t="shared" ca="1" si="104"/>
        <v/>
      </c>
      <c r="J539" s="36" t="str">
        <f t="shared" ca="1" si="104"/>
        <v/>
      </c>
      <c r="K539" s="36" t="str">
        <f t="shared" ca="1" si="104"/>
        <v/>
      </c>
      <c r="L539" s="36" t="str">
        <f t="shared" ca="1" si="104"/>
        <v/>
      </c>
      <c r="M539" s="36" t="str">
        <f t="shared" ca="1" si="104"/>
        <v/>
      </c>
      <c r="N539" s="36" t="str">
        <f t="shared" ca="1" si="104"/>
        <v/>
      </c>
      <c r="O539" s="36" t="str">
        <f t="shared" ca="1" si="103"/>
        <v/>
      </c>
      <c r="P539" s="36" t="str">
        <f t="shared" ca="1" si="103"/>
        <v/>
      </c>
      <c r="Q539" s="36" t="str">
        <f t="shared" ca="1" si="93"/>
        <v/>
      </c>
      <c r="R539" s="25"/>
      <c r="S539" s="25"/>
      <c r="T539" s="25"/>
      <c r="U539" s="14" t="str">
        <f t="shared" ca="1" si="94"/>
        <v/>
      </c>
      <c r="V539" s="14" t="str">
        <f t="shared" ca="1" si="94"/>
        <v/>
      </c>
      <c r="W539" s="15" t="str">
        <f t="shared" ca="1" si="102"/>
        <v/>
      </c>
    </row>
    <row r="540" spans="1:23" ht="18.75">
      <c r="A540" s="13">
        <v>538</v>
      </c>
      <c r="B540" s="25"/>
      <c r="C540" s="36" t="str">
        <f t="array" ref="C540">IFERROR(INDEX(N°_Ins,SMALL(IF((Section=$C$1),ROW($1:$799)),$A540)),"")</f>
        <v/>
      </c>
      <c r="D540" s="33" t="str">
        <f t="shared" ca="1" si="104"/>
        <v/>
      </c>
      <c r="E540" s="33" t="str">
        <f t="shared" ca="1" si="104"/>
        <v/>
      </c>
      <c r="F540" s="40" t="str">
        <f t="shared" ca="1" si="104"/>
        <v/>
      </c>
      <c r="G540" s="38" t="str">
        <f t="shared" ca="1" si="104"/>
        <v/>
      </c>
      <c r="H540" s="39" t="str">
        <f t="shared" ca="1" si="104"/>
        <v/>
      </c>
      <c r="I540" s="36" t="str">
        <f t="shared" ca="1" si="104"/>
        <v/>
      </c>
      <c r="J540" s="36" t="str">
        <f t="shared" ca="1" si="104"/>
        <v/>
      </c>
      <c r="K540" s="36" t="str">
        <f t="shared" ca="1" si="104"/>
        <v/>
      </c>
      <c r="L540" s="36" t="str">
        <f t="shared" ca="1" si="104"/>
        <v/>
      </c>
      <c r="M540" s="36" t="str">
        <f t="shared" ca="1" si="104"/>
        <v/>
      </c>
      <c r="N540" s="36" t="str">
        <f t="shared" ca="1" si="104"/>
        <v/>
      </c>
      <c r="O540" s="36" t="str">
        <f t="shared" ca="1" si="103"/>
        <v/>
      </c>
      <c r="P540" s="36" t="str">
        <f t="shared" ca="1" si="103"/>
        <v/>
      </c>
      <c r="Q540" s="36" t="str">
        <f t="shared" ca="1" si="93"/>
        <v/>
      </c>
      <c r="R540" s="25"/>
      <c r="S540" s="25"/>
      <c r="T540" s="25"/>
      <c r="U540" s="14" t="str">
        <f t="shared" ca="1" si="94"/>
        <v/>
      </c>
      <c r="V540" s="14" t="str">
        <f t="shared" ca="1" si="94"/>
        <v/>
      </c>
      <c r="W540" s="15" t="str">
        <f t="shared" ca="1" si="102"/>
        <v/>
      </c>
    </row>
    <row r="541" spans="1:23" ht="18.75">
      <c r="A541" s="13">
        <v>539</v>
      </c>
      <c r="B541" s="25"/>
      <c r="C541" s="36" t="str">
        <f t="array" ref="C541">IFERROR(INDEX(N°_Ins,SMALL(IF((Section=$C$1),ROW($1:$799)),$A541)),"")</f>
        <v/>
      </c>
      <c r="D541" s="33" t="str">
        <f t="shared" ca="1" si="104"/>
        <v/>
      </c>
      <c r="E541" s="33" t="str">
        <f t="shared" ca="1" si="104"/>
        <v/>
      </c>
      <c r="F541" s="40" t="str">
        <f t="shared" ca="1" si="104"/>
        <v/>
      </c>
      <c r="G541" s="38" t="str">
        <f t="shared" ca="1" si="104"/>
        <v/>
      </c>
      <c r="H541" s="39" t="str">
        <f t="shared" ca="1" si="104"/>
        <v/>
      </c>
      <c r="I541" s="36" t="str">
        <f t="shared" ca="1" si="104"/>
        <v/>
      </c>
      <c r="J541" s="36" t="str">
        <f t="shared" ca="1" si="104"/>
        <v/>
      </c>
      <c r="K541" s="36" t="str">
        <f t="shared" ca="1" si="104"/>
        <v/>
      </c>
      <c r="L541" s="36" t="str">
        <f t="shared" ca="1" si="104"/>
        <v/>
      </c>
      <c r="M541" s="36" t="str">
        <f t="shared" ca="1" si="104"/>
        <v/>
      </c>
      <c r="N541" s="36" t="str">
        <f t="shared" ca="1" si="104"/>
        <v/>
      </c>
      <c r="O541" s="36" t="str">
        <f t="shared" ca="1" si="103"/>
        <v/>
      </c>
      <c r="P541" s="36" t="str">
        <f t="shared" ca="1" si="103"/>
        <v/>
      </c>
      <c r="Q541" s="36" t="str">
        <f t="shared" ca="1" si="93"/>
        <v/>
      </c>
      <c r="R541" s="25"/>
      <c r="S541" s="25"/>
      <c r="T541" s="25"/>
      <c r="U541" s="14" t="str">
        <f t="shared" ca="1" si="94"/>
        <v/>
      </c>
      <c r="V541" s="14" t="str">
        <f t="shared" ca="1" si="94"/>
        <v/>
      </c>
      <c r="W541" s="15" t="str">
        <f t="shared" ca="1" si="102"/>
        <v/>
      </c>
    </row>
    <row r="542" spans="1:23" ht="18.75">
      <c r="A542" s="13">
        <v>540</v>
      </c>
      <c r="B542" s="25"/>
      <c r="C542" s="36" t="str">
        <f t="array" ref="C542">IFERROR(INDEX(N°_Ins,SMALL(IF((Section=$C$1),ROW($1:$799)),$A542)),"")</f>
        <v/>
      </c>
      <c r="D542" s="33" t="str">
        <f t="shared" ca="1" si="104"/>
        <v/>
      </c>
      <c r="E542" s="33" t="str">
        <f t="shared" ca="1" si="104"/>
        <v/>
      </c>
      <c r="F542" s="40" t="str">
        <f t="shared" ca="1" si="104"/>
        <v/>
      </c>
      <c r="G542" s="38" t="str">
        <f t="shared" ca="1" si="104"/>
        <v/>
      </c>
      <c r="H542" s="39" t="str">
        <f t="shared" ca="1" si="104"/>
        <v/>
      </c>
      <c r="I542" s="36" t="str">
        <f t="shared" ca="1" si="104"/>
        <v/>
      </c>
      <c r="J542" s="36" t="str">
        <f t="shared" ca="1" si="104"/>
        <v/>
      </c>
      <c r="K542" s="36" t="str">
        <f t="shared" ca="1" si="104"/>
        <v/>
      </c>
      <c r="L542" s="36" t="str">
        <f t="shared" ca="1" si="104"/>
        <v/>
      </c>
      <c r="M542" s="36" t="str">
        <f t="shared" ca="1" si="104"/>
        <v/>
      </c>
      <c r="N542" s="36" t="str">
        <f t="shared" ca="1" si="104"/>
        <v/>
      </c>
      <c r="O542" s="36" t="str">
        <f t="shared" ca="1" si="103"/>
        <v/>
      </c>
      <c r="P542" s="36" t="str">
        <f t="shared" ca="1" si="103"/>
        <v/>
      </c>
      <c r="Q542" s="36" t="str">
        <f t="shared" ca="1" si="93"/>
        <v/>
      </c>
      <c r="R542" s="25"/>
      <c r="S542" s="25"/>
      <c r="T542" s="25"/>
      <c r="U542" s="14" t="str">
        <f t="shared" ca="1" si="94"/>
        <v/>
      </c>
      <c r="V542" s="14" t="str">
        <f t="shared" ca="1" si="94"/>
        <v/>
      </c>
      <c r="W542" s="15" t="str">
        <f t="shared" ca="1" si="102"/>
        <v/>
      </c>
    </row>
    <row r="543" spans="1:23" ht="18.75">
      <c r="A543" s="13">
        <v>541</v>
      </c>
      <c r="B543" s="25"/>
      <c r="C543" s="36" t="str">
        <f t="array" ref="C543">IFERROR(INDEX(N°_Ins,SMALL(IF((Section=$C$1),ROW($1:$799)),$A543)),"")</f>
        <v/>
      </c>
      <c r="D543" s="33" t="str">
        <f t="shared" ca="1" si="104"/>
        <v/>
      </c>
      <c r="E543" s="33" t="str">
        <f t="shared" ca="1" si="104"/>
        <v/>
      </c>
      <c r="F543" s="40" t="str">
        <f t="shared" ca="1" si="104"/>
        <v/>
      </c>
      <c r="G543" s="38" t="str">
        <f t="shared" ca="1" si="104"/>
        <v/>
      </c>
      <c r="H543" s="39" t="str">
        <f t="shared" ca="1" si="104"/>
        <v/>
      </c>
      <c r="I543" s="36" t="str">
        <f t="shared" ca="1" si="104"/>
        <v/>
      </c>
      <c r="J543" s="36" t="str">
        <f t="shared" ca="1" si="104"/>
        <v/>
      </c>
      <c r="K543" s="36" t="str">
        <f t="shared" ca="1" si="104"/>
        <v/>
      </c>
      <c r="L543" s="36" t="str">
        <f t="shared" ca="1" si="104"/>
        <v/>
      </c>
      <c r="M543" s="36" t="str">
        <f t="shared" ca="1" si="104"/>
        <v/>
      </c>
      <c r="N543" s="36" t="str">
        <f t="shared" ca="1" si="104"/>
        <v/>
      </c>
      <c r="O543" s="36" t="str">
        <f t="shared" ca="1" si="103"/>
        <v/>
      </c>
      <c r="P543" s="36" t="str">
        <f t="shared" ca="1" si="103"/>
        <v/>
      </c>
      <c r="Q543" s="36" t="str">
        <f t="shared" ca="1" si="93"/>
        <v/>
      </c>
      <c r="R543" s="25"/>
      <c r="S543" s="25"/>
      <c r="T543" s="25"/>
      <c r="U543" s="14" t="str">
        <f t="shared" ca="1" si="94"/>
        <v/>
      </c>
      <c r="V543" s="14" t="str">
        <f t="shared" ca="1" si="94"/>
        <v/>
      </c>
      <c r="W543" s="15" t="str">
        <f t="shared" ca="1" si="102"/>
        <v/>
      </c>
    </row>
    <row r="544" spans="1:23" ht="18.75">
      <c r="A544" s="13">
        <v>542</v>
      </c>
      <c r="B544" s="25"/>
      <c r="C544" s="36" t="str">
        <f t="array" ref="C544">IFERROR(INDEX(N°_Ins,SMALL(IF((Section=$C$1),ROW($1:$799)),$A544)),"")</f>
        <v/>
      </c>
      <c r="D544" s="33" t="str">
        <f t="shared" ca="1" si="104"/>
        <v/>
      </c>
      <c r="E544" s="33" t="str">
        <f t="shared" ca="1" si="104"/>
        <v/>
      </c>
      <c r="F544" s="40" t="str">
        <f t="shared" ca="1" si="104"/>
        <v/>
      </c>
      <c r="G544" s="38" t="str">
        <f t="shared" ca="1" si="104"/>
        <v/>
      </c>
      <c r="H544" s="39" t="str">
        <f t="shared" ca="1" si="104"/>
        <v/>
      </c>
      <c r="I544" s="36" t="str">
        <f t="shared" ca="1" si="104"/>
        <v/>
      </c>
      <c r="J544" s="36" t="str">
        <f t="shared" ca="1" si="104"/>
        <v/>
      </c>
      <c r="K544" s="36" t="str">
        <f t="shared" ca="1" si="104"/>
        <v/>
      </c>
      <c r="L544" s="36" t="str">
        <f t="shared" ca="1" si="104"/>
        <v/>
      </c>
      <c r="M544" s="36" t="str">
        <f t="shared" ca="1" si="104"/>
        <v/>
      </c>
      <c r="N544" s="36" t="str">
        <f t="shared" ca="1" si="104"/>
        <v/>
      </c>
      <c r="O544" s="36" t="str">
        <f t="shared" ca="1" si="103"/>
        <v/>
      </c>
      <c r="P544" s="36" t="str">
        <f t="shared" ca="1" si="103"/>
        <v/>
      </c>
      <c r="Q544" s="36" t="str">
        <f t="shared" ca="1" si="93"/>
        <v/>
      </c>
      <c r="R544" s="25"/>
      <c r="S544" s="25"/>
      <c r="T544" s="25"/>
      <c r="U544" s="14" t="str">
        <f t="shared" ca="1" si="94"/>
        <v/>
      </c>
      <c r="V544" s="14" t="str">
        <f t="shared" ca="1" si="94"/>
        <v/>
      </c>
      <c r="W544" s="15" t="str">
        <f t="shared" ref="W544:W563" ca="1" si="105">IF($C544="","",INDIRECT(ADDRESS(MATCH($C544,N°_Ins,0)+2,COLUMN()-2,3,1,"inscription"),1))</f>
        <v/>
      </c>
    </row>
    <row r="545" spans="1:23" ht="18.75">
      <c r="A545" s="13">
        <v>543</v>
      </c>
      <c r="B545" s="25"/>
      <c r="C545" s="36" t="str">
        <f t="array" ref="C545">IFERROR(INDEX(N°_Ins,SMALL(IF((Section=$C$1),ROW($1:$799)),$A545)),"")</f>
        <v/>
      </c>
      <c r="D545" s="33" t="str">
        <f t="shared" ca="1" si="104"/>
        <v/>
      </c>
      <c r="E545" s="33" t="str">
        <f t="shared" ca="1" si="104"/>
        <v/>
      </c>
      <c r="F545" s="40" t="str">
        <f t="shared" ca="1" si="104"/>
        <v/>
      </c>
      <c r="G545" s="38" t="str">
        <f t="shared" ca="1" si="104"/>
        <v/>
      </c>
      <c r="H545" s="39" t="str">
        <f t="shared" ca="1" si="104"/>
        <v/>
      </c>
      <c r="I545" s="36" t="str">
        <f t="shared" ca="1" si="104"/>
        <v/>
      </c>
      <c r="J545" s="36" t="str">
        <f t="shared" ca="1" si="104"/>
        <v/>
      </c>
      <c r="K545" s="36" t="str">
        <f t="shared" ca="1" si="104"/>
        <v/>
      </c>
      <c r="L545" s="36" t="str">
        <f t="shared" ca="1" si="104"/>
        <v/>
      </c>
      <c r="M545" s="36" t="str">
        <f t="shared" ca="1" si="104"/>
        <v/>
      </c>
      <c r="N545" s="36" t="str">
        <f t="shared" ca="1" si="104"/>
        <v/>
      </c>
      <c r="O545" s="36" t="str">
        <f t="shared" ca="1" si="103"/>
        <v/>
      </c>
      <c r="P545" s="36" t="str">
        <f t="shared" ca="1" si="103"/>
        <v/>
      </c>
      <c r="Q545" s="36" t="str">
        <f t="shared" ca="1" si="93"/>
        <v/>
      </c>
      <c r="R545" s="25"/>
      <c r="S545" s="25"/>
      <c r="T545" s="25"/>
      <c r="U545" s="14" t="str">
        <f t="shared" ca="1" si="94"/>
        <v/>
      </c>
      <c r="V545" s="14" t="str">
        <f t="shared" ca="1" si="94"/>
        <v/>
      </c>
      <c r="W545" s="15" t="str">
        <f t="shared" ca="1" si="105"/>
        <v/>
      </c>
    </row>
    <row r="546" spans="1:23" ht="18.75">
      <c r="A546" s="13">
        <v>544</v>
      </c>
      <c r="B546" s="25"/>
      <c r="C546" s="36" t="str">
        <f t="array" ref="C546">IFERROR(INDEX(N°_Ins,SMALL(IF((Section=$C$1),ROW($1:$799)),$A546)),"")</f>
        <v/>
      </c>
      <c r="D546" s="33" t="str">
        <f t="shared" ca="1" si="104"/>
        <v/>
      </c>
      <c r="E546" s="33" t="str">
        <f t="shared" ca="1" si="104"/>
        <v/>
      </c>
      <c r="F546" s="40" t="str">
        <f t="shared" ca="1" si="104"/>
        <v/>
      </c>
      <c r="G546" s="38" t="str">
        <f t="shared" ca="1" si="104"/>
        <v/>
      </c>
      <c r="H546" s="39" t="str">
        <f t="shared" ca="1" si="104"/>
        <v/>
      </c>
      <c r="I546" s="36" t="str">
        <f t="shared" ca="1" si="104"/>
        <v/>
      </c>
      <c r="J546" s="36" t="str">
        <f t="shared" ca="1" si="104"/>
        <v/>
      </c>
      <c r="K546" s="36" t="str">
        <f t="shared" ca="1" si="104"/>
        <v/>
      </c>
      <c r="L546" s="36" t="str">
        <f t="shared" ca="1" si="104"/>
        <v/>
      </c>
      <c r="M546" s="36" t="str">
        <f t="shared" ca="1" si="104"/>
        <v/>
      </c>
      <c r="N546" s="36" t="str">
        <f t="shared" ca="1" si="104"/>
        <v/>
      </c>
      <c r="O546" s="36" t="str">
        <f t="shared" ca="1" si="103"/>
        <v/>
      </c>
      <c r="P546" s="36" t="str">
        <f t="shared" ca="1" si="103"/>
        <v/>
      </c>
      <c r="Q546" s="36" t="str">
        <f t="shared" ca="1" si="93"/>
        <v/>
      </c>
      <c r="R546" s="25"/>
      <c r="S546" s="25"/>
      <c r="T546" s="25"/>
      <c r="U546" s="14" t="str">
        <f t="shared" ca="1" si="94"/>
        <v/>
      </c>
      <c r="V546" s="14" t="str">
        <f t="shared" ca="1" si="94"/>
        <v/>
      </c>
      <c r="W546" s="15" t="str">
        <f t="shared" ca="1" si="105"/>
        <v/>
      </c>
    </row>
    <row r="547" spans="1:23" ht="18.75">
      <c r="A547" s="13">
        <v>545</v>
      </c>
      <c r="B547" s="25"/>
      <c r="C547" s="36" t="str">
        <f t="array" ref="C547">IFERROR(INDEX(N°_Ins,SMALL(IF((Section=$C$1),ROW($1:$799)),$A547)),"")</f>
        <v/>
      </c>
      <c r="D547" s="33" t="str">
        <f t="shared" ca="1" si="104"/>
        <v/>
      </c>
      <c r="E547" s="33" t="str">
        <f t="shared" ca="1" si="104"/>
        <v/>
      </c>
      <c r="F547" s="40" t="str">
        <f t="shared" ca="1" si="104"/>
        <v/>
      </c>
      <c r="G547" s="38" t="str">
        <f t="shared" ca="1" si="104"/>
        <v/>
      </c>
      <c r="H547" s="39" t="str">
        <f t="shared" ca="1" si="104"/>
        <v/>
      </c>
      <c r="I547" s="36" t="str">
        <f t="shared" ca="1" si="104"/>
        <v/>
      </c>
      <c r="J547" s="36" t="str">
        <f t="shared" ca="1" si="104"/>
        <v/>
      </c>
      <c r="K547" s="36" t="str">
        <f t="shared" ca="1" si="104"/>
        <v/>
      </c>
      <c r="L547" s="36" t="str">
        <f t="shared" ca="1" si="104"/>
        <v/>
      </c>
      <c r="M547" s="36" t="str">
        <f t="shared" ca="1" si="104"/>
        <v/>
      </c>
      <c r="N547" s="36" t="str">
        <f t="shared" ca="1" si="104"/>
        <v/>
      </c>
      <c r="O547" s="36" t="str">
        <f t="shared" ca="1" si="103"/>
        <v/>
      </c>
      <c r="P547" s="36" t="str">
        <f t="shared" ca="1" si="103"/>
        <v/>
      </c>
      <c r="Q547" s="36" t="str">
        <f t="shared" ca="1" si="93"/>
        <v/>
      </c>
      <c r="R547" s="25"/>
      <c r="S547" s="25"/>
      <c r="T547" s="25"/>
      <c r="U547" s="14" t="str">
        <f t="shared" ca="1" si="94"/>
        <v/>
      </c>
      <c r="V547" s="14" t="str">
        <f t="shared" ca="1" si="94"/>
        <v/>
      </c>
      <c r="W547" s="15" t="str">
        <f t="shared" ca="1" si="105"/>
        <v/>
      </c>
    </row>
    <row r="548" spans="1:23" ht="18.75">
      <c r="A548" s="13">
        <v>546</v>
      </c>
      <c r="B548" s="25"/>
      <c r="C548" s="36" t="str">
        <f t="array" ref="C548">IFERROR(INDEX(N°_Ins,SMALL(IF((Section=$C$1),ROW($1:$799)),$A548)),"")</f>
        <v/>
      </c>
      <c r="D548" s="33" t="str">
        <f t="shared" ca="1" si="104"/>
        <v/>
      </c>
      <c r="E548" s="33" t="str">
        <f t="shared" ca="1" si="104"/>
        <v/>
      </c>
      <c r="F548" s="40" t="str">
        <f t="shared" ca="1" si="104"/>
        <v/>
      </c>
      <c r="G548" s="38" t="str">
        <f t="shared" ca="1" si="104"/>
        <v/>
      </c>
      <c r="H548" s="39" t="str">
        <f t="shared" ca="1" si="104"/>
        <v/>
      </c>
      <c r="I548" s="36" t="str">
        <f t="shared" ca="1" si="104"/>
        <v/>
      </c>
      <c r="J548" s="36" t="str">
        <f t="shared" ca="1" si="104"/>
        <v/>
      </c>
      <c r="K548" s="36" t="str">
        <f t="shared" ca="1" si="104"/>
        <v/>
      </c>
      <c r="L548" s="36" t="str">
        <f t="shared" ca="1" si="104"/>
        <v/>
      </c>
      <c r="M548" s="36" t="str">
        <f t="shared" ca="1" si="104"/>
        <v/>
      </c>
      <c r="N548" s="36" t="str">
        <f t="shared" ca="1" si="104"/>
        <v/>
      </c>
      <c r="O548" s="36" t="str">
        <f t="shared" ca="1" si="103"/>
        <v/>
      </c>
      <c r="P548" s="36" t="str">
        <f t="shared" ca="1" si="103"/>
        <v/>
      </c>
      <c r="Q548" s="36" t="str">
        <f t="shared" ref="Q548:Q611" ca="1" si="106">IF($C548="","",INDIRECT(ADDRESS(MATCH($C548,N°_Ins,0)+2,3,3,1,"inscription"),1))</f>
        <v/>
      </c>
      <c r="R548" s="25"/>
      <c r="S548" s="25"/>
      <c r="T548" s="25"/>
      <c r="U548" s="14" t="str">
        <f t="shared" ref="U548:V611" ca="1" si="107">IF($C548="","",INDIRECT(ADDRESS(MATCH($C548,N°_Ins,0)+2,COLUMN()+2,3,1,"inscription"),1))</f>
        <v/>
      </c>
      <c r="V548" s="14" t="str">
        <f t="shared" ca="1" si="107"/>
        <v/>
      </c>
      <c r="W548" s="15" t="str">
        <f t="shared" ca="1" si="105"/>
        <v/>
      </c>
    </row>
    <row r="549" spans="1:23" ht="18.75">
      <c r="A549" s="13">
        <v>547</v>
      </c>
      <c r="B549" s="25"/>
      <c r="C549" s="36" t="str">
        <f t="array" ref="C549">IFERROR(INDEX(N°_Ins,SMALL(IF((Section=$C$1),ROW($1:$799)),$A549)),"")</f>
        <v/>
      </c>
      <c r="D549" s="33" t="str">
        <f t="shared" ca="1" si="104"/>
        <v/>
      </c>
      <c r="E549" s="33" t="str">
        <f t="shared" ca="1" si="104"/>
        <v/>
      </c>
      <c r="F549" s="40" t="str">
        <f t="shared" ca="1" si="104"/>
        <v/>
      </c>
      <c r="G549" s="38" t="str">
        <f t="shared" ca="1" si="104"/>
        <v/>
      </c>
      <c r="H549" s="39" t="str">
        <f t="shared" ca="1" si="104"/>
        <v/>
      </c>
      <c r="I549" s="36" t="str">
        <f t="shared" ca="1" si="104"/>
        <v/>
      </c>
      <c r="J549" s="36" t="str">
        <f t="shared" ca="1" si="104"/>
        <v/>
      </c>
      <c r="K549" s="36" t="str">
        <f t="shared" ca="1" si="104"/>
        <v/>
      </c>
      <c r="L549" s="36" t="str">
        <f t="shared" ca="1" si="104"/>
        <v/>
      </c>
      <c r="M549" s="36" t="str">
        <f t="shared" ca="1" si="104"/>
        <v/>
      </c>
      <c r="N549" s="36" t="str">
        <f t="shared" ca="1" si="104"/>
        <v/>
      </c>
      <c r="O549" s="36" t="str">
        <f t="shared" ca="1" si="103"/>
        <v/>
      </c>
      <c r="P549" s="36" t="str">
        <f t="shared" ca="1" si="103"/>
        <v/>
      </c>
      <c r="Q549" s="36" t="str">
        <f t="shared" ca="1" si="106"/>
        <v/>
      </c>
      <c r="R549" s="25"/>
      <c r="S549" s="25"/>
      <c r="T549" s="25"/>
      <c r="U549" s="14" t="str">
        <f t="shared" ca="1" si="107"/>
        <v/>
      </c>
      <c r="V549" s="14" t="str">
        <f t="shared" ca="1" si="107"/>
        <v/>
      </c>
      <c r="W549" s="15" t="str">
        <f t="shared" ca="1" si="105"/>
        <v/>
      </c>
    </row>
    <row r="550" spans="1:23" ht="18.75">
      <c r="A550" s="13">
        <v>548</v>
      </c>
      <c r="B550" s="25"/>
      <c r="C550" s="36" t="str">
        <f t="array" ref="C550">IFERROR(INDEX(N°_Ins,SMALL(IF((Section=$C$1),ROW($1:$799)),$A550)),"")</f>
        <v/>
      </c>
      <c r="D550" s="33" t="str">
        <f t="shared" ca="1" si="104"/>
        <v/>
      </c>
      <c r="E550" s="33" t="str">
        <f t="shared" ca="1" si="104"/>
        <v/>
      </c>
      <c r="F550" s="40" t="str">
        <f t="shared" ca="1" si="104"/>
        <v/>
      </c>
      <c r="G550" s="38" t="str">
        <f t="shared" ca="1" si="104"/>
        <v/>
      </c>
      <c r="H550" s="39" t="str">
        <f t="shared" ca="1" si="104"/>
        <v/>
      </c>
      <c r="I550" s="36" t="str">
        <f t="shared" ca="1" si="104"/>
        <v/>
      </c>
      <c r="J550" s="36" t="str">
        <f t="shared" ca="1" si="104"/>
        <v/>
      </c>
      <c r="K550" s="36" t="str">
        <f t="shared" ca="1" si="104"/>
        <v/>
      </c>
      <c r="L550" s="36" t="str">
        <f t="shared" ca="1" si="104"/>
        <v/>
      </c>
      <c r="M550" s="36" t="str">
        <f t="shared" ca="1" si="104"/>
        <v/>
      </c>
      <c r="N550" s="36" t="str">
        <f t="shared" ca="1" si="104"/>
        <v/>
      </c>
      <c r="O550" s="36" t="str">
        <f t="shared" ca="1" si="103"/>
        <v/>
      </c>
      <c r="P550" s="36" t="str">
        <f t="shared" ca="1" si="103"/>
        <v/>
      </c>
      <c r="Q550" s="36" t="str">
        <f t="shared" ca="1" si="106"/>
        <v/>
      </c>
      <c r="R550" s="25"/>
      <c r="S550" s="25"/>
      <c r="T550" s="25"/>
      <c r="U550" s="14" t="str">
        <f t="shared" ca="1" si="107"/>
        <v/>
      </c>
      <c r="V550" s="14" t="str">
        <f t="shared" ca="1" si="107"/>
        <v/>
      </c>
      <c r="W550" s="15" t="str">
        <f t="shared" ca="1" si="105"/>
        <v/>
      </c>
    </row>
    <row r="551" spans="1:23" ht="18.75">
      <c r="A551" s="13">
        <v>549</v>
      </c>
      <c r="B551" s="25"/>
      <c r="C551" s="36" t="str">
        <f t="array" ref="C551">IFERROR(INDEX(N°_Ins,SMALL(IF((Section=$C$1),ROW($1:$799)),$A551)),"")</f>
        <v/>
      </c>
      <c r="D551" s="33" t="str">
        <f t="shared" ca="1" si="104"/>
        <v/>
      </c>
      <c r="E551" s="33" t="str">
        <f t="shared" ca="1" si="104"/>
        <v/>
      </c>
      <c r="F551" s="40" t="str">
        <f t="shared" ca="1" si="104"/>
        <v/>
      </c>
      <c r="G551" s="38" t="str">
        <f t="shared" ca="1" si="104"/>
        <v/>
      </c>
      <c r="H551" s="39" t="str">
        <f t="shared" ca="1" si="104"/>
        <v/>
      </c>
      <c r="I551" s="36" t="str">
        <f t="shared" ca="1" si="104"/>
        <v/>
      </c>
      <c r="J551" s="36" t="str">
        <f t="shared" ca="1" si="104"/>
        <v/>
      </c>
      <c r="K551" s="36" t="str">
        <f t="shared" ca="1" si="104"/>
        <v/>
      </c>
      <c r="L551" s="36" t="str">
        <f t="shared" ca="1" si="104"/>
        <v/>
      </c>
      <c r="M551" s="36" t="str">
        <f t="shared" ca="1" si="104"/>
        <v/>
      </c>
      <c r="N551" s="36" t="str">
        <f t="shared" ca="1" si="104"/>
        <v/>
      </c>
      <c r="O551" s="36" t="str">
        <f t="shared" ca="1" si="103"/>
        <v/>
      </c>
      <c r="P551" s="36" t="str">
        <f t="shared" ca="1" si="103"/>
        <v/>
      </c>
      <c r="Q551" s="36" t="str">
        <f t="shared" ca="1" si="106"/>
        <v/>
      </c>
      <c r="R551" s="25"/>
      <c r="S551" s="25"/>
      <c r="T551" s="25"/>
      <c r="U551" s="14" t="str">
        <f t="shared" ca="1" si="107"/>
        <v/>
      </c>
      <c r="V551" s="14" t="str">
        <f t="shared" ca="1" si="107"/>
        <v/>
      </c>
      <c r="W551" s="15" t="str">
        <f t="shared" ca="1" si="105"/>
        <v/>
      </c>
    </row>
    <row r="552" spans="1:23" ht="18.75">
      <c r="A552" s="13">
        <v>550</v>
      </c>
      <c r="B552" s="25"/>
      <c r="C552" s="36" t="str">
        <f t="array" ref="C552">IFERROR(INDEX(N°_Ins,SMALL(IF((Section=$C$1),ROW($1:$799)),$A552)),"")</f>
        <v/>
      </c>
      <c r="D552" s="33" t="str">
        <f t="shared" ca="1" si="104"/>
        <v/>
      </c>
      <c r="E552" s="33" t="str">
        <f t="shared" ca="1" si="104"/>
        <v/>
      </c>
      <c r="F552" s="40" t="str">
        <f t="shared" ca="1" si="104"/>
        <v/>
      </c>
      <c r="G552" s="38" t="str">
        <f t="shared" ca="1" si="104"/>
        <v/>
      </c>
      <c r="H552" s="39" t="str">
        <f t="shared" ca="1" si="104"/>
        <v/>
      </c>
      <c r="I552" s="36" t="str">
        <f t="shared" ca="1" si="104"/>
        <v/>
      </c>
      <c r="J552" s="36" t="str">
        <f t="shared" ca="1" si="104"/>
        <v/>
      </c>
      <c r="K552" s="36" t="str">
        <f t="shared" ca="1" si="104"/>
        <v/>
      </c>
      <c r="L552" s="36" t="str">
        <f t="shared" ca="1" si="104"/>
        <v/>
      </c>
      <c r="M552" s="36" t="str">
        <f t="shared" ca="1" si="104"/>
        <v/>
      </c>
      <c r="N552" s="36" t="str">
        <f t="shared" ca="1" si="104"/>
        <v/>
      </c>
      <c r="O552" s="36" t="str">
        <f t="shared" ca="1" si="103"/>
        <v/>
      </c>
      <c r="P552" s="36" t="str">
        <f t="shared" ca="1" si="103"/>
        <v/>
      </c>
      <c r="Q552" s="36" t="str">
        <f t="shared" ca="1" si="106"/>
        <v/>
      </c>
      <c r="R552" s="25"/>
      <c r="S552" s="25"/>
      <c r="T552" s="25"/>
      <c r="U552" s="14" t="str">
        <f t="shared" ca="1" si="107"/>
        <v/>
      </c>
      <c r="V552" s="14" t="str">
        <f t="shared" ca="1" si="107"/>
        <v/>
      </c>
      <c r="W552" s="15" t="str">
        <f t="shared" ca="1" si="105"/>
        <v/>
      </c>
    </row>
    <row r="553" spans="1:23" ht="18.75">
      <c r="A553" s="13">
        <v>551</v>
      </c>
      <c r="B553" s="25"/>
      <c r="C553" s="36" t="str">
        <f t="array" ref="C553">IFERROR(INDEX(N°_Ins,SMALL(IF((Section=$C$1),ROW($1:$799)),$A553)),"")</f>
        <v/>
      </c>
      <c r="D553" s="33" t="str">
        <f t="shared" ca="1" si="104"/>
        <v/>
      </c>
      <c r="E553" s="33" t="str">
        <f t="shared" ca="1" si="104"/>
        <v/>
      </c>
      <c r="F553" s="40" t="str">
        <f t="shared" ca="1" si="104"/>
        <v/>
      </c>
      <c r="G553" s="38" t="str">
        <f t="shared" ca="1" si="104"/>
        <v/>
      </c>
      <c r="H553" s="39" t="str">
        <f t="shared" ca="1" si="104"/>
        <v/>
      </c>
      <c r="I553" s="36" t="str">
        <f t="shared" ca="1" si="104"/>
        <v/>
      </c>
      <c r="J553" s="36" t="str">
        <f t="shared" ca="1" si="104"/>
        <v/>
      </c>
      <c r="K553" s="36" t="str">
        <f t="shared" ca="1" si="104"/>
        <v/>
      </c>
      <c r="L553" s="36" t="str">
        <f t="shared" ca="1" si="104"/>
        <v/>
      </c>
      <c r="M553" s="36" t="str">
        <f t="shared" ca="1" si="104"/>
        <v/>
      </c>
      <c r="N553" s="36" t="str">
        <f t="shared" ca="1" si="104"/>
        <v/>
      </c>
      <c r="O553" s="36" t="str">
        <f t="shared" ca="1" si="103"/>
        <v/>
      </c>
      <c r="P553" s="36" t="str">
        <f t="shared" ca="1" si="103"/>
        <v/>
      </c>
      <c r="Q553" s="36" t="str">
        <f t="shared" ca="1" si="106"/>
        <v/>
      </c>
      <c r="R553" s="25"/>
      <c r="S553" s="25"/>
      <c r="T553" s="25"/>
      <c r="U553" s="14" t="str">
        <f t="shared" ca="1" si="107"/>
        <v/>
      </c>
      <c r="V553" s="14" t="str">
        <f t="shared" ca="1" si="107"/>
        <v/>
      </c>
      <c r="W553" s="15" t="str">
        <f t="shared" ca="1" si="105"/>
        <v/>
      </c>
    </row>
    <row r="554" spans="1:23" ht="18.75">
      <c r="A554" s="13">
        <v>552</v>
      </c>
      <c r="B554" s="25"/>
      <c r="C554" s="36" t="str">
        <f t="array" ref="C554">IFERROR(INDEX(N°_Ins,SMALL(IF((Section=$C$1),ROW($1:$799)),$A554)),"")</f>
        <v/>
      </c>
      <c r="D554" s="33" t="str">
        <f t="shared" ca="1" si="104"/>
        <v/>
      </c>
      <c r="E554" s="33" t="str">
        <f t="shared" ca="1" si="104"/>
        <v/>
      </c>
      <c r="F554" s="40" t="str">
        <f t="shared" ca="1" si="104"/>
        <v/>
      </c>
      <c r="G554" s="38" t="str">
        <f t="shared" ca="1" si="104"/>
        <v/>
      </c>
      <c r="H554" s="39" t="str">
        <f t="shared" ca="1" si="104"/>
        <v/>
      </c>
      <c r="I554" s="36" t="str">
        <f t="shared" ca="1" si="104"/>
        <v/>
      </c>
      <c r="J554" s="36" t="str">
        <f t="shared" ca="1" si="104"/>
        <v/>
      </c>
      <c r="K554" s="36" t="str">
        <f t="shared" ca="1" si="104"/>
        <v/>
      </c>
      <c r="L554" s="36" t="str">
        <f t="shared" ca="1" si="104"/>
        <v/>
      </c>
      <c r="M554" s="36" t="str">
        <f t="shared" ca="1" si="104"/>
        <v/>
      </c>
      <c r="N554" s="36" t="str">
        <f t="shared" ca="1" si="104"/>
        <v/>
      </c>
      <c r="O554" s="36" t="str">
        <f t="shared" ca="1" si="103"/>
        <v/>
      </c>
      <c r="P554" s="36" t="str">
        <f t="shared" ca="1" si="103"/>
        <v/>
      </c>
      <c r="Q554" s="36" t="str">
        <f t="shared" ca="1" si="106"/>
        <v/>
      </c>
      <c r="R554" s="25"/>
      <c r="S554" s="25"/>
      <c r="T554" s="25"/>
      <c r="U554" s="14" t="str">
        <f t="shared" ca="1" si="107"/>
        <v/>
      </c>
      <c r="V554" s="14" t="str">
        <f t="shared" ca="1" si="107"/>
        <v/>
      </c>
      <c r="W554" s="15" t="str">
        <f t="shared" ca="1" si="105"/>
        <v/>
      </c>
    </row>
    <row r="555" spans="1:23" ht="18.75">
      <c r="A555" s="13">
        <v>553</v>
      </c>
      <c r="B555" s="25"/>
      <c r="C555" s="36" t="str">
        <f t="array" ref="C555">IFERROR(INDEX(N°_Ins,SMALL(IF((Section=$C$1),ROW($1:$799)),$A555)),"")</f>
        <v/>
      </c>
      <c r="D555" s="33" t="str">
        <f t="shared" ref="D555:N570" ca="1" si="108">IF($C555="","",INDIRECT(ADDRESS(MATCH($C555,N°_Ins,0)+2,COLUMN()+1,3,1,"inscription"),1))</f>
        <v/>
      </c>
      <c r="E555" s="33" t="str">
        <f t="shared" ca="1" si="108"/>
        <v/>
      </c>
      <c r="F555" s="40" t="str">
        <f t="shared" ca="1" si="108"/>
        <v/>
      </c>
      <c r="G555" s="38" t="str">
        <f t="shared" ca="1" si="108"/>
        <v/>
      </c>
      <c r="H555" s="39" t="str">
        <f t="shared" ca="1" si="108"/>
        <v/>
      </c>
      <c r="I555" s="36" t="str">
        <f t="shared" ca="1" si="108"/>
        <v/>
      </c>
      <c r="J555" s="36" t="str">
        <f t="shared" ca="1" si="108"/>
        <v/>
      </c>
      <c r="K555" s="36" t="str">
        <f t="shared" ca="1" si="108"/>
        <v/>
      </c>
      <c r="L555" s="36" t="str">
        <f t="shared" ca="1" si="108"/>
        <v/>
      </c>
      <c r="M555" s="36" t="str">
        <f t="shared" ca="1" si="108"/>
        <v/>
      </c>
      <c r="N555" s="36" t="str">
        <f t="shared" ca="1" si="108"/>
        <v/>
      </c>
      <c r="O555" s="36" t="str">
        <f t="shared" ca="1" si="103"/>
        <v/>
      </c>
      <c r="P555" s="36" t="str">
        <f t="shared" ca="1" si="103"/>
        <v/>
      </c>
      <c r="Q555" s="36" t="str">
        <f t="shared" ca="1" si="106"/>
        <v/>
      </c>
      <c r="R555" s="25"/>
      <c r="S555" s="25"/>
      <c r="T555" s="25"/>
      <c r="U555" s="14" t="str">
        <f t="shared" ca="1" si="107"/>
        <v/>
      </c>
      <c r="V555" s="14" t="str">
        <f t="shared" ca="1" si="107"/>
        <v/>
      </c>
      <c r="W555" s="15" t="str">
        <f t="shared" ca="1" si="105"/>
        <v/>
      </c>
    </row>
    <row r="556" spans="1:23" ht="18.75">
      <c r="A556" s="13">
        <v>554</v>
      </c>
      <c r="B556" s="25"/>
      <c r="C556" s="36" t="str">
        <f t="array" ref="C556">IFERROR(INDEX(N°_Ins,SMALL(IF((Section=$C$1),ROW($1:$799)),$A556)),"")</f>
        <v/>
      </c>
      <c r="D556" s="33" t="str">
        <f t="shared" ca="1" si="108"/>
        <v/>
      </c>
      <c r="E556" s="33" t="str">
        <f t="shared" ca="1" si="108"/>
        <v/>
      </c>
      <c r="F556" s="40" t="str">
        <f t="shared" ca="1" si="108"/>
        <v/>
      </c>
      <c r="G556" s="38" t="str">
        <f t="shared" ca="1" si="108"/>
        <v/>
      </c>
      <c r="H556" s="39" t="str">
        <f t="shared" ca="1" si="108"/>
        <v/>
      </c>
      <c r="I556" s="36" t="str">
        <f t="shared" ca="1" si="108"/>
        <v/>
      </c>
      <c r="J556" s="36" t="str">
        <f t="shared" ca="1" si="108"/>
        <v/>
      </c>
      <c r="K556" s="36" t="str">
        <f t="shared" ca="1" si="108"/>
        <v/>
      </c>
      <c r="L556" s="36" t="str">
        <f t="shared" ca="1" si="108"/>
        <v/>
      </c>
      <c r="M556" s="36" t="str">
        <f t="shared" ca="1" si="108"/>
        <v/>
      </c>
      <c r="N556" s="36" t="str">
        <f t="shared" ca="1" si="108"/>
        <v/>
      </c>
      <c r="O556" s="36" t="str">
        <f t="shared" ref="O556:P575" ca="1" si="109">IF($C556="","",INDIRECT(ADDRESS(MATCH($C556,N°_Ins,0)+2,COLUMN()+2,3,1,"inscription"),1))</f>
        <v/>
      </c>
      <c r="P556" s="36" t="str">
        <f t="shared" ca="1" si="109"/>
        <v/>
      </c>
      <c r="Q556" s="36" t="str">
        <f t="shared" ca="1" si="106"/>
        <v/>
      </c>
      <c r="R556" s="25"/>
      <c r="S556" s="25"/>
      <c r="T556" s="25"/>
      <c r="U556" s="14" t="str">
        <f t="shared" ca="1" si="107"/>
        <v/>
      </c>
      <c r="V556" s="14" t="str">
        <f t="shared" ca="1" si="107"/>
        <v/>
      </c>
      <c r="W556" s="15" t="str">
        <f t="shared" ca="1" si="105"/>
        <v/>
      </c>
    </row>
    <row r="557" spans="1:23" ht="18.75">
      <c r="A557" s="13">
        <v>555</v>
      </c>
      <c r="B557" s="25"/>
      <c r="C557" s="36" t="str">
        <f t="array" ref="C557">IFERROR(INDEX(N°_Ins,SMALL(IF((Section=$C$1),ROW($1:$799)),$A557)),"")</f>
        <v/>
      </c>
      <c r="D557" s="33" t="str">
        <f t="shared" ca="1" si="108"/>
        <v/>
      </c>
      <c r="E557" s="33" t="str">
        <f t="shared" ca="1" si="108"/>
        <v/>
      </c>
      <c r="F557" s="40" t="str">
        <f t="shared" ca="1" si="108"/>
        <v/>
      </c>
      <c r="G557" s="38" t="str">
        <f t="shared" ca="1" si="108"/>
        <v/>
      </c>
      <c r="H557" s="39" t="str">
        <f t="shared" ca="1" si="108"/>
        <v/>
      </c>
      <c r="I557" s="36" t="str">
        <f t="shared" ca="1" si="108"/>
        <v/>
      </c>
      <c r="J557" s="36" t="str">
        <f t="shared" ca="1" si="108"/>
        <v/>
      </c>
      <c r="K557" s="36" t="str">
        <f t="shared" ca="1" si="108"/>
        <v/>
      </c>
      <c r="L557" s="36" t="str">
        <f t="shared" ca="1" si="108"/>
        <v/>
      </c>
      <c r="M557" s="36" t="str">
        <f t="shared" ca="1" si="108"/>
        <v/>
      </c>
      <c r="N557" s="36" t="str">
        <f t="shared" ca="1" si="108"/>
        <v/>
      </c>
      <c r="O557" s="36" t="str">
        <f t="shared" ca="1" si="109"/>
        <v/>
      </c>
      <c r="P557" s="36" t="str">
        <f t="shared" ca="1" si="109"/>
        <v/>
      </c>
      <c r="Q557" s="36" t="str">
        <f t="shared" ca="1" si="106"/>
        <v/>
      </c>
      <c r="R557" s="25"/>
      <c r="S557" s="25"/>
      <c r="T557" s="25"/>
      <c r="U557" s="14" t="str">
        <f t="shared" ca="1" si="107"/>
        <v/>
      </c>
      <c r="V557" s="14" t="str">
        <f t="shared" ca="1" si="107"/>
        <v/>
      </c>
      <c r="W557" s="15" t="str">
        <f t="shared" ca="1" si="105"/>
        <v/>
      </c>
    </row>
    <row r="558" spans="1:23" ht="18.75">
      <c r="A558" s="13">
        <v>556</v>
      </c>
      <c r="B558" s="25"/>
      <c r="C558" s="36" t="str">
        <f t="array" ref="C558">IFERROR(INDEX(N°_Ins,SMALL(IF((Section=$C$1),ROW($1:$799)),$A558)),"")</f>
        <v/>
      </c>
      <c r="D558" s="33" t="str">
        <f t="shared" ca="1" si="108"/>
        <v/>
      </c>
      <c r="E558" s="33" t="str">
        <f t="shared" ca="1" si="108"/>
        <v/>
      </c>
      <c r="F558" s="40" t="str">
        <f t="shared" ca="1" si="108"/>
        <v/>
      </c>
      <c r="G558" s="38" t="str">
        <f t="shared" ca="1" si="108"/>
        <v/>
      </c>
      <c r="H558" s="39" t="str">
        <f t="shared" ca="1" si="108"/>
        <v/>
      </c>
      <c r="I558" s="36" t="str">
        <f t="shared" ca="1" si="108"/>
        <v/>
      </c>
      <c r="J558" s="36" t="str">
        <f t="shared" ca="1" si="108"/>
        <v/>
      </c>
      <c r="K558" s="36" t="str">
        <f t="shared" ca="1" si="108"/>
        <v/>
      </c>
      <c r="L558" s="36" t="str">
        <f t="shared" ca="1" si="108"/>
        <v/>
      </c>
      <c r="M558" s="36" t="str">
        <f t="shared" ca="1" si="108"/>
        <v/>
      </c>
      <c r="N558" s="36" t="str">
        <f t="shared" ca="1" si="108"/>
        <v/>
      </c>
      <c r="O558" s="36" t="str">
        <f t="shared" ca="1" si="109"/>
        <v/>
      </c>
      <c r="P558" s="36" t="str">
        <f t="shared" ca="1" si="109"/>
        <v/>
      </c>
      <c r="Q558" s="36" t="str">
        <f t="shared" ca="1" si="106"/>
        <v/>
      </c>
      <c r="R558" s="25"/>
      <c r="S558" s="25"/>
      <c r="T558" s="25"/>
      <c r="U558" s="14" t="str">
        <f t="shared" ca="1" si="107"/>
        <v/>
      </c>
      <c r="V558" s="14" t="str">
        <f t="shared" ca="1" si="107"/>
        <v/>
      </c>
      <c r="W558" s="15" t="str">
        <f t="shared" ca="1" si="105"/>
        <v/>
      </c>
    </row>
    <row r="559" spans="1:23" ht="18.75">
      <c r="A559" s="13">
        <v>557</v>
      </c>
      <c r="B559" s="25"/>
      <c r="C559" s="36" t="str">
        <f t="array" ref="C559">IFERROR(INDEX(N°_Ins,SMALL(IF((Section=$C$1),ROW($1:$799)),$A559)),"")</f>
        <v/>
      </c>
      <c r="D559" s="33" t="str">
        <f t="shared" ca="1" si="108"/>
        <v/>
      </c>
      <c r="E559" s="33" t="str">
        <f t="shared" ca="1" si="108"/>
        <v/>
      </c>
      <c r="F559" s="40" t="str">
        <f t="shared" ca="1" si="108"/>
        <v/>
      </c>
      <c r="G559" s="38" t="str">
        <f t="shared" ca="1" si="108"/>
        <v/>
      </c>
      <c r="H559" s="39" t="str">
        <f t="shared" ca="1" si="108"/>
        <v/>
      </c>
      <c r="I559" s="36" t="str">
        <f t="shared" ca="1" si="108"/>
        <v/>
      </c>
      <c r="J559" s="36" t="str">
        <f t="shared" ca="1" si="108"/>
        <v/>
      </c>
      <c r="K559" s="36" t="str">
        <f t="shared" ca="1" si="108"/>
        <v/>
      </c>
      <c r="L559" s="36" t="str">
        <f t="shared" ca="1" si="108"/>
        <v/>
      </c>
      <c r="M559" s="36" t="str">
        <f t="shared" ca="1" si="108"/>
        <v/>
      </c>
      <c r="N559" s="36" t="str">
        <f t="shared" ca="1" si="108"/>
        <v/>
      </c>
      <c r="O559" s="36" t="str">
        <f t="shared" ca="1" si="109"/>
        <v/>
      </c>
      <c r="P559" s="36" t="str">
        <f t="shared" ca="1" si="109"/>
        <v/>
      </c>
      <c r="Q559" s="36" t="str">
        <f t="shared" ca="1" si="106"/>
        <v/>
      </c>
      <c r="R559" s="25"/>
      <c r="S559" s="25"/>
      <c r="T559" s="25"/>
      <c r="U559" s="14" t="str">
        <f t="shared" ca="1" si="107"/>
        <v/>
      </c>
      <c r="V559" s="14" t="str">
        <f t="shared" ca="1" si="107"/>
        <v/>
      </c>
      <c r="W559" s="15" t="str">
        <f t="shared" ca="1" si="105"/>
        <v/>
      </c>
    </row>
    <row r="560" spans="1:23" ht="18.75">
      <c r="A560" s="13">
        <v>558</v>
      </c>
      <c r="B560" s="25"/>
      <c r="C560" s="36" t="str">
        <f t="array" ref="C560">IFERROR(INDEX(N°_Ins,SMALL(IF((Section=$C$1),ROW($1:$799)),$A560)),"")</f>
        <v/>
      </c>
      <c r="D560" s="33" t="str">
        <f t="shared" ca="1" si="108"/>
        <v/>
      </c>
      <c r="E560" s="33" t="str">
        <f t="shared" ca="1" si="108"/>
        <v/>
      </c>
      <c r="F560" s="40" t="str">
        <f t="shared" ca="1" si="108"/>
        <v/>
      </c>
      <c r="G560" s="38" t="str">
        <f t="shared" ca="1" si="108"/>
        <v/>
      </c>
      <c r="H560" s="39" t="str">
        <f t="shared" ca="1" si="108"/>
        <v/>
      </c>
      <c r="I560" s="36" t="str">
        <f t="shared" ca="1" si="108"/>
        <v/>
      </c>
      <c r="J560" s="36" t="str">
        <f t="shared" ca="1" si="108"/>
        <v/>
      </c>
      <c r="K560" s="36" t="str">
        <f t="shared" ca="1" si="108"/>
        <v/>
      </c>
      <c r="L560" s="36" t="str">
        <f t="shared" ca="1" si="108"/>
        <v/>
      </c>
      <c r="M560" s="36" t="str">
        <f t="shared" ca="1" si="108"/>
        <v/>
      </c>
      <c r="N560" s="36" t="str">
        <f t="shared" ca="1" si="108"/>
        <v/>
      </c>
      <c r="O560" s="36" t="str">
        <f t="shared" ca="1" si="109"/>
        <v/>
      </c>
      <c r="P560" s="36" t="str">
        <f t="shared" ca="1" si="109"/>
        <v/>
      </c>
      <c r="Q560" s="36" t="str">
        <f t="shared" ca="1" si="106"/>
        <v/>
      </c>
      <c r="R560" s="25"/>
      <c r="S560" s="25"/>
      <c r="T560" s="25"/>
      <c r="U560" s="14" t="str">
        <f t="shared" ca="1" si="107"/>
        <v/>
      </c>
      <c r="V560" s="14" t="str">
        <f t="shared" ca="1" si="107"/>
        <v/>
      </c>
      <c r="W560" s="15" t="str">
        <f t="shared" ca="1" si="105"/>
        <v/>
      </c>
    </row>
    <row r="561" spans="1:23" ht="18.75">
      <c r="A561" s="13">
        <v>559</v>
      </c>
      <c r="B561" s="25"/>
      <c r="C561" s="36" t="str">
        <f t="array" ref="C561">IFERROR(INDEX(N°_Ins,SMALL(IF((Section=$C$1),ROW($1:$799)),$A561)),"")</f>
        <v/>
      </c>
      <c r="D561" s="33" t="str">
        <f t="shared" ca="1" si="108"/>
        <v/>
      </c>
      <c r="E561" s="33" t="str">
        <f t="shared" ca="1" si="108"/>
        <v/>
      </c>
      <c r="F561" s="40" t="str">
        <f t="shared" ca="1" si="108"/>
        <v/>
      </c>
      <c r="G561" s="38" t="str">
        <f t="shared" ca="1" si="108"/>
        <v/>
      </c>
      <c r="H561" s="39" t="str">
        <f t="shared" ca="1" si="108"/>
        <v/>
      </c>
      <c r="I561" s="36" t="str">
        <f t="shared" ca="1" si="108"/>
        <v/>
      </c>
      <c r="J561" s="36" t="str">
        <f t="shared" ca="1" si="108"/>
        <v/>
      </c>
      <c r="K561" s="36" t="str">
        <f t="shared" ca="1" si="108"/>
        <v/>
      </c>
      <c r="L561" s="36" t="str">
        <f t="shared" ca="1" si="108"/>
        <v/>
      </c>
      <c r="M561" s="36" t="str">
        <f t="shared" ca="1" si="108"/>
        <v/>
      </c>
      <c r="N561" s="36" t="str">
        <f t="shared" ca="1" si="108"/>
        <v/>
      </c>
      <c r="O561" s="36" t="str">
        <f t="shared" ca="1" si="109"/>
        <v/>
      </c>
      <c r="P561" s="36" t="str">
        <f t="shared" ca="1" si="109"/>
        <v/>
      </c>
      <c r="Q561" s="36" t="str">
        <f t="shared" ca="1" si="106"/>
        <v/>
      </c>
      <c r="R561" s="25"/>
      <c r="S561" s="25"/>
      <c r="T561" s="25"/>
      <c r="U561" s="14" t="str">
        <f t="shared" ca="1" si="107"/>
        <v/>
      </c>
      <c r="V561" s="14" t="str">
        <f t="shared" ca="1" si="107"/>
        <v/>
      </c>
      <c r="W561" s="15" t="str">
        <f t="shared" ca="1" si="105"/>
        <v/>
      </c>
    </row>
    <row r="562" spans="1:23" ht="18.75">
      <c r="A562" s="13">
        <v>560</v>
      </c>
      <c r="B562" s="25"/>
      <c r="C562" s="36" t="str">
        <f t="array" ref="C562">IFERROR(INDEX(N°_Ins,SMALL(IF((Section=$C$1),ROW($1:$799)),$A562)),"")</f>
        <v/>
      </c>
      <c r="D562" s="33" t="str">
        <f t="shared" ca="1" si="108"/>
        <v/>
      </c>
      <c r="E562" s="33" t="str">
        <f t="shared" ca="1" si="108"/>
        <v/>
      </c>
      <c r="F562" s="40" t="str">
        <f t="shared" ca="1" si="108"/>
        <v/>
      </c>
      <c r="G562" s="38" t="str">
        <f t="shared" ca="1" si="108"/>
        <v/>
      </c>
      <c r="H562" s="39" t="str">
        <f t="shared" ca="1" si="108"/>
        <v/>
      </c>
      <c r="I562" s="36" t="str">
        <f t="shared" ca="1" si="108"/>
        <v/>
      </c>
      <c r="J562" s="36" t="str">
        <f t="shared" ca="1" si="108"/>
        <v/>
      </c>
      <c r="K562" s="36" t="str">
        <f t="shared" ca="1" si="108"/>
        <v/>
      </c>
      <c r="L562" s="36" t="str">
        <f t="shared" ca="1" si="108"/>
        <v/>
      </c>
      <c r="M562" s="36" t="str">
        <f t="shared" ca="1" si="108"/>
        <v/>
      </c>
      <c r="N562" s="36" t="str">
        <f t="shared" ca="1" si="108"/>
        <v/>
      </c>
      <c r="O562" s="36" t="str">
        <f t="shared" ca="1" si="109"/>
        <v/>
      </c>
      <c r="P562" s="36" t="str">
        <f t="shared" ca="1" si="109"/>
        <v/>
      </c>
      <c r="Q562" s="36" t="str">
        <f t="shared" ca="1" si="106"/>
        <v/>
      </c>
      <c r="R562" s="25"/>
      <c r="S562" s="25"/>
      <c r="T562" s="25"/>
      <c r="U562" s="14" t="str">
        <f t="shared" ca="1" si="107"/>
        <v/>
      </c>
      <c r="V562" s="14" t="str">
        <f t="shared" ca="1" si="107"/>
        <v/>
      </c>
      <c r="W562" s="15" t="str">
        <f t="shared" ca="1" si="105"/>
        <v/>
      </c>
    </row>
    <row r="563" spans="1:23" ht="18.75">
      <c r="A563" s="13">
        <v>561</v>
      </c>
      <c r="B563" s="25"/>
      <c r="C563" s="36" t="str">
        <f t="array" ref="C563">IFERROR(INDEX(N°_Ins,SMALL(IF((Section=$C$1),ROW($1:$799)),$A563)),"")</f>
        <v/>
      </c>
      <c r="D563" s="33" t="str">
        <f t="shared" ca="1" si="108"/>
        <v/>
      </c>
      <c r="E563" s="33" t="str">
        <f t="shared" ca="1" si="108"/>
        <v/>
      </c>
      <c r="F563" s="40" t="str">
        <f t="shared" ca="1" si="108"/>
        <v/>
      </c>
      <c r="G563" s="38" t="str">
        <f t="shared" ca="1" si="108"/>
        <v/>
      </c>
      <c r="H563" s="39" t="str">
        <f t="shared" ca="1" si="108"/>
        <v/>
      </c>
      <c r="I563" s="36" t="str">
        <f t="shared" ca="1" si="108"/>
        <v/>
      </c>
      <c r="J563" s="36" t="str">
        <f t="shared" ca="1" si="108"/>
        <v/>
      </c>
      <c r="K563" s="36" t="str">
        <f t="shared" ca="1" si="108"/>
        <v/>
      </c>
      <c r="L563" s="36" t="str">
        <f t="shared" ca="1" si="108"/>
        <v/>
      </c>
      <c r="M563" s="36" t="str">
        <f t="shared" ca="1" si="108"/>
        <v/>
      </c>
      <c r="N563" s="36" t="str">
        <f t="shared" ca="1" si="108"/>
        <v/>
      </c>
      <c r="O563" s="36" t="str">
        <f t="shared" ca="1" si="109"/>
        <v/>
      </c>
      <c r="P563" s="36" t="str">
        <f t="shared" ca="1" si="109"/>
        <v/>
      </c>
      <c r="Q563" s="36" t="str">
        <f t="shared" ca="1" si="106"/>
        <v/>
      </c>
      <c r="R563" s="25"/>
      <c r="S563" s="25"/>
      <c r="T563" s="25"/>
      <c r="U563" s="14" t="str">
        <f t="shared" ca="1" si="107"/>
        <v/>
      </c>
      <c r="V563" s="14" t="str">
        <f t="shared" ca="1" si="107"/>
        <v/>
      </c>
      <c r="W563" s="15" t="str">
        <f t="shared" ca="1" si="105"/>
        <v/>
      </c>
    </row>
    <row r="564" spans="1:23" ht="18.75">
      <c r="A564" s="13">
        <v>562</v>
      </c>
      <c r="B564" s="25"/>
      <c r="C564" s="36" t="str">
        <f t="array" ref="C564">IFERROR(INDEX(N°_Ins,SMALL(IF((Section=$C$1),ROW($1:$799)),$A564)),"")</f>
        <v/>
      </c>
      <c r="D564" s="33" t="str">
        <f t="shared" ca="1" si="108"/>
        <v/>
      </c>
      <c r="E564" s="33" t="str">
        <f t="shared" ca="1" si="108"/>
        <v/>
      </c>
      <c r="F564" s="40" t="str">
        <f t="shared" ca="1" si="108"/>
        <v/>
      </c>
      <c r="G564" s="38" t="str">
        <f t="shared" ca="1" si="108"/>
        <v/>
      </c>
      <c r="H564" s="39" t="str">
        <f t="shared" ca="1" si="108"/>
        <v/>
      </c>
      <c r="I564" s="36" t="str">
        <f t="shared" ca="1" si="108"/>
        <v/>
      </c>
      <c r="J564" s="36" t="str">
        <f t="shared" ca="1" si="108"/>
        <v/>
      </c>
      <c r="K564" s="36" t="str">
        <f t="shared" ca="1" si="108"/>
        <v/>
      </c>
      <c r="L564" s="36" t="str">
        <f t="shared" ca="1" si="108"/>
        <v/>
      </c>
      <c r="M564" s="36" t="str">
        <f t="shared" ca="1" si="108"/>
        <v/>
      </c>
      <c r="N564" s="36" t="str">
        <f t="shared" ca="1" si="108"/>
        <v/>
      </c>
      <c r="O564" s="36" t="str">
        <f t="shared" ca="1" si="109"/>
        <v/>
      </c>
      <c r="P564" s="36" t="str">
        <f t="shared" ca="1" si="109"/>
        <v/>
      </c>
      <c r="Q564" s="36" t="str">
        <f t="shared" ca="1" si="106"/>
        <v/>
      </c>
      <c r="R564" s="25"/>
      <c r="S564" s="25"/>
      <c r="T564" s="25"/>
      <c r="U564" s="14" t="str">
        <f t="shared" ca="1" si="107"/>
        <v/>
      </c>
      <c r="V564" s="14" t="str">
        <f t="shared" ca="1" si="107"/>
        <v/>
      </c>
      <c r="W564" s="15" t="str">
        <f t="shared" ref="W564:W583" ca="1" si="110">IF($C564="","",INDIRECT(ADDRESS(MATCH($C564,N°_Ins,0)+2,COLUMN()-2,3,1,"inscription"),1))</f>
        <v/>
      </c>
    </row>
    <row r="565" spans="1:23" ht="18.75">
      <c r="A565" s="13">
        <v>563</v>
      </c>
      <c r="B565" s="25"/>
      <c r="C565" s="36" t="str">
        <f t="array" ref="C565">IFERROR(INDEX(N°_Ins,SMALL(IF((Section=$C$1),ROW($1:$799)),$A565)),"")</f>
        <v/>
      </c>
      <c r="D565" s="33" t="str">
        <f t="shared" ca="1" si="108"/>
        <v/>
      </c>
      <c r="E565" s="33" t="str">
        <f t="shared" ca="1" si="108"/>
        <v/>
      </c>
      <c r="F565" s="40" t="str">
        <f t="shared" ca="1" si="108"/>
        <v/>
      </c>
      <c r="G565" s="38" t="str">
        <f t="shared" ca="1" si="108"/>
        <v/>
      </c>
      <c r="H565" s="39" t="str">
        <f t="shared" ca="1" si="108"/>
        <v/>
      </c>
      <c r="I565" s="36" t="str">
        <f t="shared" ca="1" si="108"/>
        <v/>
      </c>
      <c r="J565" s="36" t="str">
        <f t="shared" ca="1" si="108"/>
        <v/>
      </c>
      <c r="K565" s="36" t="str">
        <f t="shared" ca="1" si="108"/>
        <v/>
      </c>
      <c r="L565" s="36" t="str">
        <f t="shared" ca="1" si="108"/>
        <v/>
      </c>
      <c r="M565" s="36" t="str">
        <f t="shared" ca="1" si="108"/>
        <v/>
      </c>
      <c r="N565" s="36" t="str">
        <f t="shared" ca="1" si="108"/>
        <v/>
      </c>
      <c r="O565" s="36" t="str">
        <f t="shared" ca="1" si="109"/>
        <v/>
      </c>
      <c r="P565" s="36" t="str">
        <f t="shared" ca="1" si="109"/>
        <v/>
      </c>
      <c r="Q565" s="36" t="str">
        <f t="shared" ca="1" si="106"/>
        <v/>
      </c>
      <c r="R565" s="25"/>
      <c r="S565" s="25"/>
      <c r="T565" s="25"/>
      <c r="U565" s="14" t="str">
        <f t="shared" ca="1" si="107"/>
        <v/>
      </c>
      <c r="V565" s="14" t="str">
        <f t="shared" ca="1" si="107"/>
        <v/>
      </c>
      <c r="W565" s="15" t="str">
        <f t="shared" ca="1" si="110"/>
        <v/>
      </c>
    </row>
    <row r="566" spans="1:23" ht="18.75">
      <c r="A566" s="13">
        <v>564</v>
      </c>
      <c r="B566" s="25"/>
      <c r="C566" s="36" t="str">
        <f t="array" ref="C566">IFERROR(INDEX(N°_Ins,SMALL(IF((Section=$C$1),ROW($1:$799)),$A566)),"")</f>
        <v/>
      </c>
      <c r="D566" s="33" t="str">
        <f t="shared" ca="1" si="108"/>
        <v/>
      </c>
      <c r="E566" s="33" t="str">
        <f t="shared" ca="1" si="108"/>
        <v/>
      </c>
      <c r="F566" s="40" t="str">
        <f t="shared" ca="1" si="108"/>
        <v/>
      </c>
      <c r="G566" s="38" t="str">
        <f t="shared" ca="1" si="108"/>
        <v/>
      </c>
      <c r="H566" s="39" t="str">
        <f t="shared" ca="1" si="108"/>
        <v/>
      </c>
      <c r="I566" s="36" t="str">
        <f t="shared" ca="1" si="108"/>
        <v/>
      </c>
      <c r="J566" s="36" t="str">
        <f t="shared" ca="1" si="108"/>
        <v/>
      </c>
      <c r="K566" s="36" t="str">
        <f t="shared" ca="1" si="108"/>
        <v/>
      </c>
      <c r="L566" s="36" t="str">
        <f t="shared" ca="1" si="108"/>
        <v/>
      </c>
      <c r="M566" s="36" t="str">
        <f t="shared" ca="1" si="108"/>
        <v/>
      </c>
      <c r="N566" s="36" t="str">
        <f t="shared" ca="1" si="108"/>
        <v/>
      </c>
      <c r="O566" s="36" t="str">
        <f t="shared" ca="1" si="109"/>
        <v/>
      </c>
      <c r="P566" s="36" t="str">
        <f t="shared" ca="1" si="109"/>
        <v/>
      </c>
      <c r="Q566" s="36" t="str">
        <f t="shared" ca="1" si="106"/>
        <v/>
      </c>
      <c r="R566" s="25"/>
      <c r="S566" s="25"/>
      <c r="T566" s="25"/>
      <c r="U566" s="14" t="str">
        <f t="shared" ca="1" si="107"/>
        <v/>
      </c>
      <c r="V566" s="14" t="str">
        <f t="shared" ca="1" si="107"/>
        <v/>
      </c>
      <c r="W566" s="15" t="str">
        <f t="shared" ca="1" si="110"/>
        <v/>
      </c>
    </row>
    <row r="567" spans="1:23" ht="18.75">
      <c r="A567" s="13">
        <v>565</v>
      </c>
      <c r="B567" s="25"/>
      <c r="C567" s="36" t="str">
        <f t="array" ref="C567">IFERROR(INDEX(N°_Ins,SMALL(IF((Section=$C$1),ROW($1:$799)),$A567)),"")</f>
        <v/>
      </c>
      <c r="D567" s="33" t="str">
        <f t="shared" ca="1" si="108"/>
        <v/>
      </c>
      <c r="E567" s="33" t="str">
        <f t="shared" ca="1" si="108"/>
        <v/>
      </c>
      <c r="F567" s="40" t="str">
        <f t="shared" ca="1" si="108"/>
        <v/>
      </c>
      <c r="G567" s="38" t="str">
        <f t="shared" ca="1" si="108"/>
        <v/>
      </c>
      <c r="H567" s="39" t="str">
        <f t="shared" ca="1" si="108"/>
        <v/>
      </c>
      <c r="I567" s="36" t="str">
        <f t="shared" ca="1" si="108"/>
        <v/>
      </c>
      <c r="J567" s="36" t="str">
        <f t="shared" ca="1" si="108"/>
        <v/>
      </c>
      <c r="K567" s="36" t="str">
        <f t="shared" ca="1" si="108"/>
        <v/>
      </c>
      <c r="L567" s="36" t="str">
        <f t="shared" ca="1" si="108"/>
        <v/>
      </c>
      <c r="M567" s="36" t="str">
        <f t="shared" ca="1" si="108"/>
        <v/>
      </c>
      <c r="N567" s="36" t="str">
        <f t="shared" ca="1" si="108"/>
        <v/>
      </c>
      <c r="O567" s="36" t="str">
        <f t="shared" ca="1" si="109"/>
        <v/>
      </c>
      <c r="P567" s="36" t="str">
        <f t="shared" ca="1" si="109"/>
        <v/>
      </c>
      <c r="Q567" s="36" t="str">
        <f t="shared" ca="1" si="106"/>
        <v/>
      </c>
      <c r="R567" s="25"/>
      <c r="S567" s="25"/>
      <c r="T567" s="25"/>
      <c r="U567" s="14" t="str">
        <f t="shared" ca="1" si="107"/>
        <v/>
      </c>
      <c r="V567" s="14" t="str">
        <f t="shared" ca="1" si="107"/>
        <v/>
      </c>
      <c r="W567" s="15" t="str">
        <f t="shared" ca="1" si="110"/>
        <v/>
      </c>
    </row>
    <row r="568" spans="1:23" ht="18.75">
      <c r="A568" s="13">
        <v>566</v>
      </c>
      <c r="B568" s="25"/>
      <c r="C568" s="36" t="str">
        <f t="array" ref="C568">IFERROR(INDEX(N°_Ins,SMALL(IF((Section=$C$1),ROW($1:$799)),$A568)),"")</f>
        <v/>
      </c>
      <c r="D568" s="33" t="str">
        <f t="shared" ca="1" si="108"/>
        <v/>
      </c>
      <c r="E568" s="33" t="str">
        <f t="shared" ca="1" si="108"/>
        <v/>
      </c>
      <c r="F568" s="40" t="str">
        <f t="shared" ca="1" si="108"/>
        <v/>
      </c>
      <c r="G568" s="38" t="str">
        <f t="shared" ca="1" si="108"/>
        <v/>
      </c>
      <c r="H568" s="39" t="str">
        <f t="shared" ca="1" si="108"/>
        <v/>
      </c>
      <c r="I568" s="36" t="str">
        <f t="shared" ca="1" si="108"/>
        <v/>
      </c>
      <c r="J568" s="36" t="str">
        <f t="shared" ca="1" si="108"/>
        <v/>
      </c>
      <c r="K568" s="36" t="str">
        <f t="shared" ca="1" si="108"/>
        <v/>
      </c>
      <c r="L568" s="36" t="str">
        <f t="shared" ca="1" si="108"/>
        <v/>
      </c>
      <c r="M568" s="36" t="str">
        <f t="shared" ca="1" si="108"/>
        <v/>
      </c>
      <c r="N568" s="36" t="str">
        <f t="shared" ca="1" si="108"/>
        <v/>
      </c>
      <c r="O568" s="36" t="str">
        <f t="shared" ca="1" si="109"/>
        <v/>
      </c>
      <c r="P568" s="36" t="str">
        <f t="shared" ca="1" si="109"/>
        <v/>
      </c>
      <c r="Q568" s="36" t="str">
        <f t="shared" ca="1" si="106"/>
        <v/>
      </c>
      <c r="R568" s="25"/>
      <c r="S568" s="25"/>
      <c r="T568" s="25"/>
      <c r="U568" s="14" t="str">
        <f t="shared" ca="1" si="107"/>
        <v/>
      </c>
      <c r="V568" s="14" t="str">
        <f t="shared" ca="1" si="107"/>
        <v/>
      </c>
      <c r="W568" s="15" t="str">
        <f t="shared" ca="1" si="110"/>
        <v/>
      </c>
    </row>
    <row r="569" spans="1:23" ht="18.75">
      <c r="A569" s="13">
        <v>567</v>
      </c>
      <c r="B569" s="25"/>
      <c r="C569" s="36" t="str">
        <f t="array" ref="C569">IFERROR(INDEX(N°_Ins,SMALL(IF((Section=$C$1),ROW($1:$799)),$A569)),"")</f>
        <v/>
      </c>
      <c r="D569" s="33" t="str">
        <f t="shared" ca="1" si="108"/>
        <v/>
      </c>
      <c r="E569" s="33" t="str">
        <f t="shared" ca="1" si="108"/>
        <v/>
      </c>
      <c r="F569" s="40" t="str">
        <f t="shared" ca="1" si="108"/>
        <v/>
      </c>
      <c r="G569" s="38" t="str">
        <f t="shared" ca="1" si="108"/>
        <v/>
      </c>
      <c r="H569" s="39" t="str">
        <f t="shared" ca="1" si="108"/>
        <v/>
      </c>
      <c r="I569" s="36" t="str">
        <f t="shared" ca="1" si="108"/>
        <v/>
      </c>
      <c r="J569" s="36" t="str">
        <f t="shared" ca="1" si="108"/>
        <v/>
      </c>
      <c r="K569" s="36" t="str">
        <f t="shared" ca="1" si="108"/>
        <v/>
      </c>
      <c r="L569" s="36" t="str">
        <f t="shared" ca="1" si="108"/>
        <v/>
      </c>
      <c r="M569" s="36" t="str">
        <f t="shared" ca="1" si="108"/>
        <v/>
      </c>
      <c r="N569" s="36" t="str">
        <f t="shared" ca="1" si="108"/>
        <v/>
      </c>
      <c r="O569" s="36" t="str">
        <f t="shared" ca="1" si="109"/>
        <v/>
      </c>
      <c r="P569" s="36" t="str">
        <f t="shared" ca="1" si="109"/>
        <v/>
      </c>
      <c r="Q569" s="36" t="str">
        <f t="shared" ca="1" si="106"/>
        <v/>
      </c>
      <c r="R569" s="25"/>
      <c r="S569" s="25"/>
      <c r="T569" s="25"/>
      <c r="U569" s="14" t="str">
        <f t="shared" ca="1" si="107"/>
        <v/>
      </c>
      <c r="V569" s="14" t="str">
        <f t="shared" ca="1" si="107"/>
        <v/>
      </c>
      <c r="W569" s="15" t="str">
        <f t="shared" ca="1" si="110"/>
        <v/>
      </c>
    </row>
    <row r="570" spans="1:23" ht="18.75">
      <c r="A570" s="13">
        <v>568</v>
      </c>
      <c r="B570" s="25"/>
      <c r="C570" s="36" t="str">
        <f t="array" ref="C570">IFERROR(INDEX(N°_Ins,SMALL(IF((Section=$C$1),ROW($1:$799)),$A570)),"")</f>
        <v/>
      </c>
      <c r="D570" s="33" t="str">
        <f t="shared" ca="1" si="108"/>
        <v/>
      </c>
      <c r="E570" s="33" t="str">
        <f t="shared" ca="1" si="108"/>
        <v/>
      </c>
      <c r="F570" s="40" t="str">
        <f t="shared" ca="1" si="108"/>
        <v/>
      </c>
      <c r="G570" s="38" t="str">
        <f t="shared" ca="1" si="108"/>
        <v/>
      </c>
      <c r="H570" s="39" t="str">
        <f t="shared" ca="1" si="108"/>
        <v/>
      </c>
      <c r="I570" s="36" t="str">
        <f t="shared" ca="1" si="108"/>
        <v/>
      </c>
      <c r="J570" s="36" t="str">
        <f t="shared" ca="1" si="108"/>
        <v/>
      </c>
      <c r="K570" s="36" t="str">
        <f t="shared" ca="1" si="108"/>
        <v/>
      </c>
      <c r="L570" s="36" t="str">
        <f t="shared" ca="1" si="108"/>
        <v/>
      </c>
      <c r="M570" s="36" t="str">
        <f t="shared" ca="1" si="108"/>
        <v/>
      </c>
      <c r="N570" s="36" t="str">
        <f t="shared" ca="1" si="108"/>
        <v/>
      </c>
      <c r="O570" s="36" t="str">
        <f t="shared" ca="1" si="109"/>
        <v/>
      </c>
      <c r="P570" s="36" t="str">
        <f t="shared" ca="1" si="109"/>
        <v/>
      </c>
      <c r="Q570" s="36" t="str">
        <f t="shared" ca="1" si="106"/>
        <v/>
      </c>
      <c r="R570" s="25"/>
      <c r="S570" s="25"/>
      <c r="T570" s="25"/>
      <c r="U570" s="14" t="str">
        <f t="shared" ca="1" si="107"/>
        <v/>
      </c>
      <c r="V570" s="14" t="str">
        <f t="shared" ca="1" si="107"/>
        <v/>
      </c>
      <c r="W570" s="15" t="str">
        <f t="shared" ca="1" si="110"/>
        <v/>
      </c>
    </row>
    <row r="571" spans="1:23" ht="18.75">
      <c r="A571" s="13">
        <v>569</v>
      </c>
      <c r="B571" s="25"/>
      <c r="C571" s="36" t="str">
        <f t="array" ref="C571">IFERROR(INDEX(N°_Ins,SMALL(IF((Section=$C$1),ROW($1:$799)),$A571)),"")</f>
        <v/>
      </c>
      <c r="D571" s="33" t="str">
        <f t="shared" ref="D571:N586" ca="1" si="111">IF($C571="","",INDIRECT(ADDRESS(MATCH($C571,N°_Ins,0)+2,COLUMN()+1,3,1,"inscription"),1))</f>
        <v/>
      </c>
      <c r="E571" s="33" t="str">
        <f t="shared" ca="1" si="111"/>
        <v/>
      </c>
      <c r="F571" s="40" t="str">
        <f t="shared" ca="1" si="111"/>
        <v/>
      </c>
      <c r="G571" s="38" t="str">
        <f t="shared" ca="1" si="111"/>
        <v/>
      </c>
      <c r="H571" s="39" t="str">
        <f t="shared" ca="1" si="111"/>
        <v/>
      </c>
      <c r="I571" s="36" t="str">
        <f t="shared" ca="1" si="111"/>
        <v/>
      </c>
      <c r="J571" s="36" t="str">
        <f t="shared" ca="1" si="111"/>
        <v/>
      </c>
      <c r="K571" s="36" t="str">
        <f t="shared" ca="1" si="111"/>
        <v/>
      </c>
      <c r="L571" s="36" t="str">
        <f t="shared" ca="1" si="111"/>
        <v/>
      </c>
      <c r="M571" s="36" t="str">
        <f t="shared" ca="1" si="111"/>
        <v/>
      </c>
      <c r="N571" s="36" t="str">
        <f t="shared" ca="1" si="111"/>
        <v/>
      </c>
      <c r="O571" s="36" t="str">
        <f t="shared" ca="1" si="109"/>
        <v/>
      </c>
      <c r="P571" s="36" t="str">
        <f t="shared" ca="1" si="109"/>
        <v/>
      </c>
      <c r="Q571" s="36" t="str">
        <f t="shared" ca="1" si="106"/>
        <v/>
      </c>
      <c r="R571" s="25"/>
      <c r="S571" s="25"/>
      <c r="T571" s="25"/>
      <c r="U571" s="14" t="str">
        <f t="shared" ca="1" si="107"/>
        <v/>
      </c>
      <c r="V571" s="14" t="str">
        <f t="shared" ca="1" si="107"/>
        <v/>
      </c>
      <c r="W571" s="15" t="str">
        <f t="shared" ca="1" si="110"/>
        <v/>
      </c>
    </row>
    <row r="572" spans="1:23" ht="18.75">
      <c r="A572" s="13">
        <v>570</v>
      </c>
      <c r="B572" s="25"/>
      <c r="C572" s="36" t="str">
        <f t="array" ref="C572">IFERROR(INDEX(N°_Ins,SMALL(IF((Section=$C$1),ROW($1:$799)),$A572)),"")</f>
        <v/>
      </c>
      <c r="D572" s="33" t="str">
        <f t="shared" ca="1" si="111"/>
        <v/>
      </c>
      <c r="E572" s="33" t="str">
        <f t="shared" ca="1" si="111"/>
        <v/>
      </c>
      <c r="F572" s="40" t="str">
        <f t="shared" ca="1" si="111"/>
        <v/>
      </c>
      <c r="G572" s="38" t="str">
        <f t="shared" ca="1" si="111"/>
        <v/>
      </c>
      <c r="H572" s="39" t="str">
        <f t="shared" ca="1" si="111"/>
        <v/>
      </c>
      <c r="I572" s="36" t="str">
        <f t="shared" ca="1" si="111"/>
        <v/>
      </c>
      <c r="J572" s="36" t="str">
        <f t="shared" ca="1" si="111"/>
        <v/>
      </c>
      <c r="K572" s="36" t="str">
        <f t="shared" ca="1" si="111"/>
        <v/>
      </c>
      <c r="L572" s="36" t="str">
        <f t="shared" ca="1" si="111"/>
        <v/>
      </c>
      <c r="M572" s="36" t="str">
        <f t="shared" ca="1" si="111"/>
        <v/>
      </c>
      <c r="N572" s="36" t="str">
        <f t="shared" ca="1" si="111"/>
        <v/>
      </c>
      <c r="O572" s="36" t="str">
        <f t="shared" ca="1" si="109"/>
        <v/>
      </c>
      <c r="P572" s="36" t="str">
        <f t="shared" ca="1" si="109"/>
        <v/>
      </c>
      <c r="Q572" s="36" t="str">
        <f t="shared" ca="1" si="106"/>
        <v/>
      </c>
      <c r="R572" s="25"/>
      <c r="S572" s="25"/>
      <c r="T572" s="25"/>
      <c r="U572" s="14" t="str">
        <f t="shared" ca="1" si="107"/>
        <v/>
      </c>
      <c r="V572" s="14" t="str">
        <f t="shared" ca="1" si="107"/>
        <v/>
      </c>
      <c r="W572" s="15" t="str">
        <f t="shared" ca="1" si="110"/>
        <v/>
      </c>
    </row>
    <row r="573" spans="1:23" ht="18.75">
      <c r="A573" s="13">
        <v>571</v>
      </c>
      <c r="B573" s="25"/>
      <c r="C573" s="36" t="str">
        <f t="array" ref="C573">IFERROR(INDEX(N°_Ins,SMALL(IF((Section=$C$1),ROW($1:$799)),$A573)),"")</f>
        <v/>
      </c>
      <c r="D573" s="33" t="str">
        <f t="shared" ca="1" si="111"/>
        <v/>
      </c>
      <c r="E573" s="33" t="str">
        <f t="shared" ca="1" si="111"/>
        <v/>
      </c>
      <c r="F573" s="40" t="str">
        <f t="shared" ca="1" si="111"/>
        <v/>
      </c>
      <c r="G573" s="38" t="str">
        <f t="shared" ca="1" si="111"/>
        <v/>
      </c>
      <c r="H573" s="39" t="str">
        <f t="shared" ca="1" si="111"/>
        <v/>
      </c>
      <c r="I573" s="36" t="str">
        <f t="shared" ca="1" si="111"/>
        <v/>
      </c>
      <c r="J573" s="36" t="str">
        <f t="shared" ca="1" si="111"/>
        <v/>
      </c>
      <c r="K573" s="36" t="str">
        <f t="shared" ca="1" si="111"/>
        <v/>
      </c>
      <c r="L573" s="36" t="str">
        <f t="shared" ca="1" si="111"/>
        <v/>
      </c>
      <c r="M573" s="36" t="str">
        <f t="shared" ca="1" si="111"/>
        <v/>
      </c>
      <c r="N573" s="36" t="str">
        <f t="shared" ca="1" si="111"/>
        <v/>
      </c>
      <c r="O573" s="36" t="str">
        <f t="shared" ca="1" si="109"/>
        <v/>
      </c>
      <c r="P573" s="36" t="str">
        <f t="shared" ca="1" si="109"/>
        <v/>
      </c>
      <c r="Q573" s="36" t="str">
        <f t="shared" ca="1" si="106"/>
        <v/>
      </c>
      <c r="R573" s="25"/>
      <c r="S573" s="25"/>
      <c r="T573" s="25"/>
      <c r="U573" s="14" t="str">
        <f t="shared" ca="1" si="107"/>
        <v/>
      </c>
      <c r="V573" s="14" t="str">
        <f t="shared" ca="1" si="107"/>
        <v/>
      </c>
      <c r="W573" s="15" t="str">
        <f t="shared" ca="1" si="110"/>
        <v/>
      </c>
    </row>
    <row r="574" spans="1:23" ht="18.75">
      <c r="A574" s="13">
        <v>572</v>
      </c>
      <c r="B574" s="25"/>
      <c r="C574" s="36" t="str">
        <f t="array" ref="C574">IFERROR(INDEX(N°_Ins,SMALL(IF((Section=$C$1),ROW($1:$799)),$A574)),"")</f>
        <v/>
      </c>
      <c r="D574" s="33" t="str">
        <f t="shared" ca="1" si="111"/>
        <v/>
      </c>
      <c r="E574" s="33" t="str">
        <f t="shared" ca="1" si="111"/>
        <v/>
      </c>
      <c r="F574" s="40" t="str">
        <f t="shared" ca="1" si="111"/>
        <v/>
      </c>
      <c r="G574" s="38" t="str">
        <f t="shared" ca="1" si="111"/>
        <v/>
      </c>
      <c r="H574" s="39" t="str">
        <f t="shared" ca="1" si="111"/>
        <v/>
      </c>
      <c r="I574" s="36" t="str">
        <f t="shared" ca="1" si="111"/>
        <v/>
      </c>
      <c r="J574" s="36" t="str">
        <f t="shared" ca="1" si="111"/>
        <v/>
      </c>
      <c r="K574" s="36" t="str">
        <f t="shared" ca="1" si="111"/>
        <v/>
      </c>
      <c r="L574" s="36" t="str">
        <f t="shared" ca="1" si="111"/>
        <v/>
      </c>
      <c r="M574" s="36" t="str">
        <f t="shared" ca="1" si="111"/>
        <v/>
      </c>
      <c r="N574" s="36" t="str">
        <f t="shared" ca="1" si="111"/>
        <v/>
      </c>
      <c r="O574" s="36" t="str">
        <f t="shared" ca="1" si="109"/>
        <v/>
      </c>
      <c r="P574" s="36" t="str">
        <f t="shared" ca="1" si="109"/>
        <v/>
      </c>
      <c r="Q574" s="36" t="str">
        <f t="shared" ca="1" si="106"/>
        <v/>
      </c>
      <c r="R574" s="25"/>
      <c r="S574" s="25"/>
      <c r="T574" s="25"/>
      <c r="U574" s="14" t="str">
        <f t="shared" ca="1" si="107"/>
        <v/>
      </c>
      <c r="V574" s="14" t="str">
        <f t="shared" ca="1" si="107"/>
        <v/>
      </c>
      <c r="W574" s="15" t="str">
        <f t="shared" ca="1" si="110"/>
        <v/>
      </c>
    </row>
    <row r="575" spans="1:23" ht="18.75">
      <c r="A575" s="13">
        <v>573</v>
      </c>
      <c r="B575" s="25"/>
      <c r="C575" s="36" t="str">
        <f t="array" ref="C575">IFERROR(INDEX(N°_Ins,SMALL(IF((Section=$C$1),ROW($1:$799)),$A575)),"")</f>
        <v/>
      </c>
      <c r="D575" s="33" t="str">
        <f t="shared" ca="1" si="111"/>
        <v/>
      </c>
      <c r="E575" s="33" t="str">
        <f t="shared" ca="1" si="111"/>
        <v/>
      </c>
      <c r="F575" s="40" t="str">
        <f t="shared" ca="1" si="111"/>
        <v/>
      </c>
      <c r="G575" s="38" t="str">
        <f t="shared" ca="1" si="111"/>
        <v/>
      </c>
      <c r="H575" s="39" t="str">
        <f t="shared" ca="1" si="111"/>
        <v/>
      </c>
      <c r="I575" s="36" t="str">
        <f t="shared" ca="1" si="111"/>
        <v/>
      </c>
      <c r="J575" s="36" t="str">
        <f t="shared" ca="1" si="111"/>
        <v/>
      </c>
      <c r="K575" s="36" t="str">
        <f t="shared" ca="1" si="111"/>
        <v/>
      </c>
      <c r="L575" s="36" t="str">
        <f t="shared" ca="1" si="111"/>
        <v/>
      </c>
      <c r="M575" s="36" t="str">
        <f t="shared" ca="1" si="111"/>
        <v/>
      </c>
      <c r="N575" s="36" t="str">
        <f t="shared" ca="1" si="111"/>
        <v/>
      </c>
      <c r="O575" s="36" t="str">
        <f t="shared" ca="1" si="109"/>
        <v/>
      </c>
      <c r="P575" s="36" t="str">
        <f t="shared" ca="1" si="109"/>
        <v/>
      </c>
      <c r="Q575" s="36" t="str">
        <f t="shared" ca="1" si="106"/>
        <v/>
      </c>
      <c r="R575" s="25"/>
      <c r="S575" s="25"/>
      <c r="T575" s="25"/>
      <c r="U575" s="14" t="str">
        <f t="shared" ca="1" si="107"/>
        <v/>
      </c>
      <c r="V575" s="14" t="str">
        <f t="shared" ca="1" si="107"/>
        <v/>
      </c>
      <c r="W575" s="15" t="str">
        <f t="shared" ca="1" si="110"/>
        <v/>
      </c>
    </row>
    <row r="576" spans="1:23" ht="18.75">
      <c r="A576" s="13">
        <v>574</v>
      </c>
      <c r="B576" s="25"/>
      <c r="C576" s="36" t="str">
        <f t="array" ref="C576">IFERROR(INDEX(N°_Ins,SMALL(IF((Section=$C$1),ROW($1:$799)),$A576)),"")</f>
        <v/>
      </c>
      <c r="D576" s="33" t="str">
        <f t="shared" ca="1" si="111"/>
        <v/>
      </c>
      <c r="E576" s="33" t="str">
        <f t="shared" ca="1" si="111"/>
        <v/>
      </c>
      <c r="F576" s="40" t="str">
        <f t="shared" ca="1" si="111"/>
        <v/>
      </c>
      <c r="G576" s="38" t="str">
        <f t="shared" ca="1" si="111"/>
        <v/>
      </c>
      <c r="H576" s="39" t="str">
        <f t="shared" ca="1" si="111"/>
        <v/>
      </c>
      <c r="I576" s="36" t="str">
        <f t="shared" ca="1" si="111"/>
        <v/>
      </c>
      <c r="J576" s="36" t="str">
        <f t="shared" ca="1" si="111"/>
        <v/>
      </c>
      <c r="K576" s="36" t="str">
        <f t="shared" ca="1" si="111"/>
        <v/>
      </c>
      <c r="L576" s="36" t="str">
        <f t="shared" ca="1" si="111"/>
        <v/>
      </c>
      <c r="M576" s="36" t="str">
        <f t="shared" ca="1" si="111"/>
        <v/>
      </c>
      <c r="N576" s="36" t="str">
        <f t="shared" ca="1" si="111"/>
        <v/>
      </c>
      <c r="O576" s="36" t="str">
        <f t="shared" ref="O576:P595" ca="1" si="112">IF($C576="","",INDIRECT(ADDRESS(MATCH($C576,N°_Ins,0)+2,COLUMN()+2,3,1,"inscription"),1))</f>
        <v/>
      </c>
      <c r="P576" s="36" t="str">
        <f t="shared" ca="1" si="112"/>
        <v/>
      </c>
      <c r="Q576" s="36" t="str">
        <f t="shared" ca="1" si="106"/>
        <v/>
      </c>
      <c r="R576" s="25"/>
      <c r="S576" s="25"/>
      <c r="T576" s="25"/>
      <c r="U576" s="14" t="str">
        <f t="shared" ca="1" si="107"/>
        <v/>
      </c>
      <c r="V576" s="14" t="str">
        <f t="shared" ca="1" si="107"/>
        <v/>
      </c>
      <c r="W576" s="15" t="str">
        <f t="shared" ca="1" si="110"/>
        <v/>
      </c>
    </row>
    <row r="577" spans="1:23" ht="18.75">
      <c r="A577" s="13">
        <v>575</v>
      </c>
      <c r="B577" s="25"/>
      <c r="C577" s="36" t="str">
        <f t="array" ref="C577">IFERROR(INDEX(N°_Ins,SMALL(IF((Section=$C$1),ROW($1:$799)),$A577)),"")</f>
        <v/>
      </c>
      <c r="D577" s="33" t="str">
        <f t="shared" ca="1" si="111"/>
        <v/>
      </c>
      <c r="E577" s="33" t="str">
        <f t="shared" ca="1" si="111"/>
        <v/>
      </c>
      <c r="F577" s="40" t="str">
        <f t="shared" ca="1" si="111"/>
        <v/>
      </c>
      <c r="G577" s="38" t="str">
        <f t="shared" ca="1" si="111"/>
        <v/>
      </c>
      <c r="H577" s="39" t="str">
        <f t="shared" ca="1" si="111"/>
        <v/>
      </c>
      <c r="I577" s="36" t="str">
        <f t="shared" ca="1" si="111"/>
        <v/>
      </c>
      <c r="J577" s="36" t="str">
        <f t="shared" ca="1" si="111"/>
        <v/>
      </c>
      <c r="K577" s="36" t="str">
        <f t="shared" ca="1" si="111"/>
        <v/>
      </c>
      <c r="L577" s="36" t="str">
        <f t="shared" ca="1" si="111"/>
        <v/>
      </c>
      <c r="M577" s="36" t="str">
        <f t="shared" ca="1" si="111"/>
        <v/>
      </c>
      <c r="N577" s="36" t="str">
        <f t="shared" ca="1" si="111"/>
        <v/>
      </c>
      <c r="O577" s="36" t="str">
        <f t="shared" ca="1" si="112"/>
        <v/>
      </c>
      <c r="P577" s="36" t="str">
        <f t="shared" ca="1" si="112"/>
        <v/>
      </c>
      <c r="Q577" s="36" t="str">
        <f t="shared" ca="1" si="106"/>
        <v/>
      </c>
      <c r="R577" s="25"/>
      <c r="S577" s="25"/>
      <c r="T577" s="25"/>
      <c r="U577" s="14" t="str">
        <f t="shared" ca="1" si="107"/>
        <v/>
      </c>
      <c r="V577" s="14" t="str">
        <f t="shared" ca="1" si="107"/>
        <v/>
      </c>
      <c r="W577" s="15" t="str">
        <f t="shared" ca="1" si="110"/>
        <v/>
      </c>
    </row>
    <row r="578" spans="1:23" ht="18.75">
      <c r="A578" s="13">
        <v>576</v>
      </c>
      <c r="B578" s="25"/>
      <c r="C578" s="36" t="str">
        <f t="array" ref="C578">IFERROR(INDEX(N°_Ins,SMALL(IF((Section=$C$1),ROW($1:$799)),$A578)),"")</f>
        <v/>
      </c>
      <c r="D578" s="33" t="str">
        <f t="shared" ca="1" si="111"/>
        <v/>
      </c>
      <c r="E578" s="33" t="str">
        <f t="shared" ca="1" si="111"/>
        <v/>
      </c>
      <c r="F578" s="40" t="str">
        <f t="shared" ca="1" si="111"/>
        <v/>
      </c>
      <c r="G578" s="38" t="str">
        <f t="shared" ca="1" si="111"/>
        <v/>
      </c>
      <c r="H578" s="39" t="str">
        <f t="shared" ca="1" si="111"/>
        <v/>
      </c>
      <c r="I578" s="36" t="str">
        <f t="shared" ca="1" si="111"/>
        <v/>
      </c>
      <c r="J578" s="36" t="str">
        <f t="shared" ca="1" si="111"/>
        <v/>
      </c>
      <c r="K578" s="36" t="str">
        <f t="shared" ca="1" si="111"/>
        <v/>
      </c>
      <c r="L578" s="36" t="str">
        <f t="shared" ca="1" si="111"/>
        <v/>
      </c>
      <c r="M578" s="36" t="str">
        <f t="shared" ca="1" si="111"/>
        <v/>
      </c>
      <c r="N578" s="36" t="str">
        <f t="shared" ca="1" si="111"/>
        <v/>
      </c>
      <c r="O578" s="36" t="str">
        <f t="shared" ca="1" si="112"/>
        <v/>
      </c>
      <c r="P578" s="36" t="str">
        <f t="shared" ca="1" si="112"/>
        <v/>
      </c>
      <c r="Q578" s="36" t="str">
        <f t="shared" ca="1" si="106"/>
        <v/>
      </c>
      <c r="R578" s="25"/>
      <c r="S578" s="25"/>
      <c r="T578" s="25"/>
      <c r="U578" s="14" t="str">
        <f t="shared" ca="1" si="107"/>
        <v/>
      </c>
      <c r="V578" s="14" t="str">
        <f t="shared" ca="1" si="107"/>
        <v/>
      </c>
      <c r="W578" s="15" t="str">
        <f t="shared" ca="1" si="110"/>
        <v/>
      </c>
    </row>
    <row r="579" spans="1:23" ht="18.75">
      <c r="A579" s="13">
        <v>577</v>
      </c>
      <c r="B579" s="25"/>
      <c r="C579" s="36" t="str">
        <f t="array" ref="C579">IFERROR(INDEX(N°_Ins,SMALL(IF((Section=$C$1),ROW($1:$799)),$A579)),"")</f>
        <v/>
      </c>
      <c r="D579" s="33" t="str">
        <f t="shared" ca="1" si="111"/>
        <v/>
      </c>
      <c r="E579" s="33" t="str">
        <f t="shared" ca="1" si="111"/>
        <v/>
      </c>
      <c r="F579" s="40" t="str">
        <f t="shared" ca="1" si="111"/>
        <v/>
      </c>
      <c r="G579" s="38" t="str">
        <f t="shared" ca="1" si="111"/>
        <v/>
      </c>
      <c r="H579" s="39" t="str">
        <f t="shared" ca="1" si="111"/>
        <v/>
      </c>
      <c r="I579" s="36" t="str">
        <f t="shared" ca="1" si="111"/>
        <v/>
      </c>
      <c r="J579" s="36" t="str">
        <f t="shared" ca="1" si="111"/>
        <v/>
      </c>
      <c r="K579" s="36" t="str">
        <f t="shared" ca="1" si="111"/>
        <v/>
      </c>
      <c r="L579" s="36" t="str">
        <f t="shared" ca="1" si="111"/>
        <v/>
      </c>
      <c r="M579" s="36" t="str">
        <f t="shared" ca="1" si="111"/>
        <v/>
      </c>
      <c r="N579" s="36" t="str">
        <f t="shared" ca="1" si="111"/>
        <v/>
      </c>
      <c r="O579" s="36" t="str">
        <f t="shared" ca="1" si="112"/>
        <v/>
      </c>
      <c r="P579" s="36" t="str">
        <f t="shared" ca="1" si="112"/>
        <v/>
      </c>
      <c r="Q579" s="36" t="str">
        <f t="shared" ca="1" si="106"/>
        <v/>
      </c>
      <c r="R579" s="25"/>
      <c r="S579" s="25"/>
      <c r="T579" s="25"/>
      <c r="U579" s="14" t="str">
        <f t="shared" ca="1" si="107"/>
        <v/>
      </c>
      <c r="V579" s="14" t="str">
        <f t="shared" ca="1" si="107"/>
        <v/>
      </c>
      <c r="W579" s="15" t="str">
        <f t="shared" ca="1" si="110"/>
        <v/>
      </c>
    </row>
    <row r="580" spans="1:23" ht="18.75">
      <c r="A580" s="13">
        <v>578</v>
      </c>
      <c r="B580" s="25"/>
      <c r="C580" s="36" t="str">
        <f t="array" ref="C580">IFERROR(INDEX(N°_Ins,SMALL(IF((Section=$C$1),ROW($1:$799)),$A580)),"")</f>
        <v/>
      </c>
      <c r="D580" s="33" t="str">
        <f t="shared" ca="1" si="111"/>
        <v/>
      </c>
      <c r="E580" s="33" t="str">
        <f t="shared" ca="1" si="111"/>
        <v/>
      </c>
      <c r="F580" s="40" t="str">
        <f t="shared" ca="1" si="111"/>
        <v/>
      </c>
      <c r="G580" s="38" t="str">
        <f t="shared" ca="1" si="111"/>
        <v/>
      </c>
      <c r="H580" s="39" t="str">
        <f t="shared" ca="1" si="111"/>
        <v/>
      </c>
      <c r="I580" s="36" t="str">
        <f t="shared" ca="1" si="111"/>
        <v/>
      </c>
      <c r="J580" s="36" t="str">
        <f t="shared" ca="1" si="111"/>
        <v/>
      </c>
      <c r="K580" s="36" t="str">
        <f t="shared" ca="1" si="111"/>
        <v/>
      </c>
      <c r="L580" s="36" t="str">
        <f t="shared" ca="1" si="111"/>
        <v/>
      </c>
      <c r="M580" s="36" t="str">
        <f t="shared" ca="1" si="111"/>
        <v/>
      </c>
      <c r="N580" s="36" t="str">
        <f t="shared" ca="1" si="111"/>
        <v/>
      </c>
      <c r="O580" s="36" t="str">
        <f t="shared" ca="1" si="112"/>
        <v/>
      </c>
      <c r="P580" s="36" t="str">
        <f t="shared" ca="1" si="112"/>
        <v/>
      </c>
      <c r="Q580" s="36" t="str">
        <f t="shared" ca="1" si="106"/>
        <v/>
      </c>
      <c r="R580" s="25"/>
      <c r="S580" s="25"/>
      <c r="T580" s="25"/>
      <c r="U580" s="14" t="str">
        <f t="shared" ca="1" si="107"/>
        <v/>
      </c>
      <c r="V580" s="14" t="str">
        <f t="shared" ca="1" si="107"/>
        <v/>
      </c>
      <c r="W580" s="15" t="str">
        <f t="shared" ca="1" si="110"/>
        <v/>
      </c>
    </row>
    <row r="581" spans="1:23" ht="18.75">
      <c r="A581" s="13">
        <v>579</v>
      </c>
      <c r="B581" s="25"/>
      <c r="C581" s="36" t="str">
        <f t="array" ref="C581">IFERROR(INDEX(N°_Ins,SMALL(IF((Section=$C$1),ROW($1:$799)),$A581)),"")</f>
        <v/>
      </c>
      <c r="D581" s="33" t="str">
        <f t="shared" ca="1" si="111"/>
        <v/>
      </c>
      <c r="E581" s="33" t="str">
        <f t="shared" ca="1" si="111"/>
        <v/>
      </c>
      <c r="F581" s="40" t="str">
        <f t="shared" ca="1" si="111"/>
        <v/>
      </c>
      <c r="G581" s="38" t="str">
        <f t="shared" ca="1" si="111"/>
        <v/>
      </c>
      <c r="H581" s="39" t="str">
        <f t="shared" ca="1" si="111"/>
        <v/>
      </c>
      <c r="I581" s="36" t="str">
        <f t="shared" ca="1" si="111"/>
        <v/>
      </c>
      <c r="J581" s="36" t="str">
        <f t="shared" ca="1" si="111"/>
        <v/>
      </c>
      <c r="K581" s="36" t="str">
        <f t="shared" ca="1" si="111"/>
        <v/>
      </c>
      <c r="L581" s="36" t="str">
        <f t="shared" ca="1" si="111"/>
        <v/>
      </c>
      <c r="M581" s="36" t="str">
        <f t="shared" ca="1" si="111"/>
        <v/>
      </c>
      <c r="N581" s="36" t="str">
        <f t="shared" ca="1" si="111"/>
        <v/>
      </c>
      <c r="O581" s="36" t="str">
        <f t="shared" ca="1" si="112"/>
        <v/>
      </c>
      <c r="P581" s="36" t="str">
        <f t="shared" ca="1" si="112"/>
        <v/>
      </c>
      <c r="Q581" s="36" t="str">
        <f t="shared" ca="1" si="106"/>
        <v/>
      </c>
      <c r="R581" s="25"/>
      <c r="S581" s="25"/>
      <c r="T581" s="25"/>
      <c r="U581" s="14" t="str">
        <f t="shared" ca="1" si="107"/>
        <v/>
      </c>
      <c r="V581" s="14" t="str">
        <f t="shared" ca="1" si="107"/>
        <v/>
      </c>
      <c r="W581" s="15" t="str">
        <f t="shared" ca="1" si="110"/>
        <v/>
      </c>
    </row>
    <row r="582" spans="1:23" ht="18.75">
      <c r="A582" s="13">
        <v>580</v>
      </c>
      <c r="B582" s="25"/>
      <c r="C582" s="36" t="str">
        <f t="array" ref="C582">IFERROR(INDEX(N°_Ins,SMALL(IF((Section=$C$1),ROW($1:$799)),$A582)),"")</f>
        <v/>
      </c>
      <c r="D582" s="33" t="str">
        <f t="shared" ca="1" si="111"/>
        <v/>
      </c>
      <c r="E582" s="33" t="str">
        <f t="shared" ca="1" si="111"/>
        <v/>
      </c>
      <c r="F582" s="40" t="str">
        <f t="shared" ca="1" si="111"/>
        <v/>
      </c>
      <c r="G582" s="38" t="str">
        <f t="shared" ca="1" si="111"/>
        <v/>
      </c>
      <c r="H582" s="39" t="str">
        <f t="shared" ca="1" si="111"/>
        <v/>
      </c>
      <c r="I582" s="36" t="str">
        <f t="shared" ca="1" si="111"/>
        <v/>
      </c>
      <c r="J582" s="36" t="str">
        <f t="shared" ca="1" si="111"/>
        <v/>
      </c>
      <c r="K582" s="36" t="str">
        <f t="shared" ca="1" si="111"/>
        <v/>
      </c>
      <c r="L582" s="36" t="str">
        <f t="shared" ca="1" si="111"/>
        <v/>
      </c>
      <c r="M582" s="36" t="str">
        <f t="shared" ca="1" si="111"/>
        <v/>
      </c>
      <c r="N582" s="36" t="str">
        <f t="shared" ca="1" si="111"/>
        <v/>
      </c>
      <c r="O582" s="36" t="str">
        <f t="shared" ca="1" si="112"/>
        <v/>
      </c>
      <c r="P582" s="36" t="str">
        <f t="shared" ca="1" si="112"/>
        <v/>
      </c>
      <c r="Q582" s="36" t="str">
        <f t="shared" ca="1" si="106"/>
        <v/>
      </c>
      <c r="R582" s="25"/>
      <c r="S582" s="25"/>
      <c r="T582" s="25"/>
      <c r="U582" s="14" t="str">
        <f t="shared" ca="1" si="107"/>
        <v/>
      </c>
      <c r="V582" s="14" t="str">
        <f t="shared" ca="1" si="107"/>
        <v/>
      </c>
      <c r="W582" s="15" t="str">
        <f t="shared" ca="1" si="110"/>
        <v/>
      </c>
    </row>
    <row r="583" spans="1:23" ht="18.75">
      <c r="A583" s="13">
        <v>581</v>
      </c>
      <c r="B583" s="25"/>
      <c r="C583" s="36" t="str">
        <f t="array" ref="C583">IFERROR(INDEX(N°_Ins,SMALL(IF((Section=$C$1),ROW($1:$799)),$A583)),"")</f>
        <v/>
      </c>
      <c r="D583" s="33" t="str">
        <f t="shared" ca="1" si="111"/>
        <v/>
      </c>
      <c r="E583" s="33" t="str">
        <f t="shared" ca="1" si="111"/>
        <v/>
      </c>
      <c r="F583" s="40" t="str">
        <f t="shared" ca="1" si="111"/>
        <v/>
      </c>
      <c r="G583" s="38" t="str">
        <f t="shared" ca="1" si="111"/>
        <v/>
      </c>
      <c r="H583" s="39" t="str">
        <f t="shared" ca="1" si="111"/>
        <v/>
      </c>
      <c r="I583" s="36" t="str">
        <f t="shared" ca="1" si="111"/>
        <v/>
      </c>
      <c r="J583" s="36" t="str">
        <f t="shared" ca="1" si="111"/>
        <v/>
      </c>
      <c r="K583" s="36" t="str">
        <f t="shared" ca="1" si="111"/>
        <v/>
      </c>
      <c r="L583" s="36" t="str">
        <f t="shared" ca="1" si="111"/>
        <v/>
      </c>
      <c r="M583" s="36" t="str">
        <f t="shared" ca="1" si="111"/>
        <v/>
      </c>
      <c r="N583" s="36" t="str">
        <f t="shared" ca="1" si="111"/>
        <v/>
      </c>
      <c r="O583" s="36" t="str">
        <f t="shared" ca="1" si="112"/>
        <v/>
      </c>
      <c r="P583" s="36" t="str">
        <f t="shared" ca="1" si="112"/>
        <v/>
      </c>
      <c r="Q583" s="36" t="str">
        <f t="shared" ca="1" si="106"/>
        <v/>
      </c>
      <c r="R583" s="25"/>
      <c r="S583" s="25"/>
      <c r="T583" s="25"/>
      <c r="U583" s="14" t="str">
        <f t="shared" ca="1" si="107"/>
        <v/>
      </c>
      <c r="V583" s="14" t="str">
        <f t="shared" ca="1" si="107"/>
        <v/>
      </c>
      <c r="W583" s="15" t="str">
        <f t="shared" ca="1" si="110"/>
        <v/>
      </c>
    </row>
    <row r="584" spans="1:23" ht="18.75">
      <c r="A584" s="13">
        <v>582</v>
      </c>
      <c r="B584" s="25"/>
      <c r="C584" s="36" t="str">
        <f t="array" ref="C584">IFERROR(INDEX(N°_Ins,SMALL(IF((Section=$C$1),ROW($1:$799)),$A584)),"")</f>
        <v/>
      </c>
      <c r="D584" s="33" t="str">
        <f t="shared" ca="1" si="111"/>
        <v/>
      </c>
      <c r="E584" s="33" t="str">
        <f t="shared" ca="1" si="111"/>
        <v/>
      </c>
      <c r="F584" s="40" t="str">
        <f t="shared" ca="1" si="111"/>
        <v/>
      </c>
      <c r="G584" s="38" t="str">
        <f t="shared" ca="1" si="111"/>
        <v/>
      </c>
      <c r="H584" s="39" t="str">
        <f t="shared" ca="1" si="111"/>
        <v/>
      </c>
      <c r="I584" s="36" t="str">
        <f t="shared" ca="1" si="111"/>
        <v/>
      </c>
      <c r="J584" s="36" t="str">
        <f t="shared" ca="1" si="111"/>
        <v/>
      </c>
      <c r="K584" s="36" t="str">
        <f t="shared" ca="1" si="111"/>
        <v/>
      </c>
      <c r="L584" s="36" t="str">
        <f t="shared" ca="1" si="111"/>
        <v/>
      </c>
      <c r="M584" s="36" t="str">
        <f t="shared" ca="1" si="111"/>
        <v/>
      </c>
      <c r="N584" s="36" t="str">
        <f t="shared" ca="1" si="111"/>
        <v/>
      </c>
      <c r="O584" s="36" t="str">
        <f t="shared" ca="1" si="112"/>
        <v/>
      </c>
      <c r="P584" s="36" t="str">
        <f t="shared" ca="1" si="112"/>
        <v/>
      </c>
      <c r="Q584" s="36" t="str">
        <f t="shared" ca="1" si="106"/>
        <v/>
      </c>
      <c r="R584" s="25"/>
      <c r="S584" s="25"/>
      <c r="T584" s="25"/>
      <c r="U584" s="14" t="str">
        <f t="shared" ca="1" si="107"/>
        <v/>
      </c>
      <c r="V584" s="14" t="str">
        <f t="shared" ca="1" si="107"/>
        <v/>
      </c>
      <c r="W584" s="15" t="str">
        <f t="shared" ref="W584:W603" ca="1" si="113">IF($C584="","",INDIRECT(ADDRESS(MATCH($C584,N°_Ins,0)+2,COLUMN()-2,3,1,"inscription"),1))</f>
        <v/>
      </c>
    </row>
    <row r="585" spans="1:23" ht="18.75">
      <c r="A585" s="13">
        <v>583</v>
      </c>
      <c r="B585" s="25"/>
      <c r="C585" s="36" t="str">
        <f t="array" ref="C585">IFERROR(INDEX(N°_Ins,SMALL(IF((Section=$C$1),ROW($1:$799)),$A585)),"")</f>
        <v/>
      </c>
      <c r="D585" s="33" t="str">
        <f t="shared" ca="1" si="111"/>
        <v/>
      </c>
      <c r="E585" s="33" t="str">
        <f t="shared" ca="1" si="111"/>
        <v/>
      </c>
      <c r="F585" s="40" t="str">
        <f t="shared" ca="1" si="111"/>
        <v/>
      </c>
      <c r="G585" s="38" t="str">
        <f t="shared" ca="1" si="111"/>
        <v/>
      </c>
      <c r="H585" s="39" t="str">
        <f t="shared" ca="1" si="111"/>
        <v/>
      </c>
      <c r="I585" s="36" t="str">
        <f t="shared" ca="1" si="111"/>
        <v/>
      </c>
      <c r="J585" s="36" t="str">
        <f t="shared" ca="1" si="111"/>
        <v/>
      </c>
      <c r="K585" s="36" t="str">
        <f t="shared" ca="1" si="111"/>
        <v/>
      </c>
      <c r="L585" s="36" t="str">
        <f t="shared" ca="1" si="111"/>
        <v/>
      </c>
      <c r="M585" s="36" t="str">
        <f t="shared" ca="1" si="111"/>
        <v/>
      </c>
      <c r="N585" s="36" t="str">
        <f t="shared" ca="1" si="111"/>
        <v/>
      </c>
      <c r="O585" s="36" t="str">
        <f t="shared" ca="1" si="112"/>
        <v/>
      </c>
      <c r="P585" s="36" t="str">
        <f t="shared" ca="1" si="112"/>
        <v/>
      </c>
      <c r="Q585" s="36" t="str">
        <f t="shared" ca="1" si="106"/>
        <v/>
      </c>
      <c r="R585" s="25"/>
      <c r="S585" s="25"/>
      <c r="T585" s="25"/>
      <c r="U585" s="14" t="str">
        <f t="shared" ca="1" si="107"/>
        <v/>
      </c>
      <c r="V585" s="14" t="str">
        <f t="shared" ca="1" si="107"/>
        <v/>
      </c>
      <c r="W585" s="15" t="str">
        <f t="shared" ca="1" si="113"/>
        <v/>
      </c>
    </row>
    <row r="586" spans="1:23" ht="18.75">
      <c r="A586" s="13">
        <v>584</v>
      </c>
      <c r="B586" s="25"/>
      <c r="C586" s="36" t="str">
        <f t="array" ref="C586">IFERROR(INDEX(N°_Ins,SMALL(IF((Section=$C$1),ROW($1:$799)),$A586)),"")</f>
        <v/>
      </c>
      <c r="D586" s="33" t="str">
        <f t="shared" ca="1" si="111"/>
        <v/>
      </c>
      <c r="E586" s="33" t="str">
        <f t="shared" ca="1" si="111"/>
        <v/>
      </c>
      <c r="F586" s="40" t="str">
        <f t="shared" ca="1" si="111"/>
        <v/>
      </c>
      <c r="G586" s="38" t="str">
        <f t="shared" ca="1" si="111"/>
        <v/>
      </c>
      <c r="H586" s="39" t="str">
        <f t="shared" ca="1" si="111"/>
        <v/>
      </c>
      <c r="I586" s="36" t="str">
        <f t="shared" ca="1" si="111"/>
        <v/>
      </c>
      <c r="J586" s="36" t="str">
        <f t="shared" ca="1" si="111"/>
        <v/>
      </c>
      <c r="K586" s="36" t="str">
        <f t="shared" ca="1" si="111"/>
        <v/>
      </c>
      <c r="L586" s="36" t="str">
        <f t="shared" ca="1" si="111"/>
        <v/>
      </c>
      <c r="M586" s="36" t="str">
        <f t="shared" ca="1" si="111"/>
        <v/>
      </c>
      <c r="N586" s="36" t="str">
        <f t="shared" ca="1" si="111"/>
        <v/>
      </c>
      <c r="O586" s="36" t="str">
        <f t="shared" ca="1" si="112"/>
        <v/>
      </c>
      <c r="P586" s="36" t="str">
        <f t="shared" ca="1" si="112"/>
        <v/>
      </c>
      <c r="Q586" s="36" t="str">
        <f t="shared" ca="1" si="106"/>
        <v/>
      </c>
      <c r="R586" s="25"/>
      <c r="S586" s="25"/>
      <c r="T586" s="25"/>
      <c r="U586" s="14" t="str">
        <f t="shared" ca="1" si="107"/>
        <v/>
      </c>
      <c r="V586" s="14" t="str">
        <f t="shared" ca="1" si="107"/>
        <v/>
      </c>
      <c r="W586" s="15" t="str">
        <f t="shared" ca="1" si="113"/>
        <v/>
      </c>
    </row>
    <row r="587" spans="1:23" ht="18.75">
      <c r="A587" s="13">
        <v>585</v>
      </c>
      <c r="B587" s="25"/>
      <c r="C587" s="36" t="str">
        <f t="array" ref="C587">IFERROR(INDEX(N°_Ins,SMALL(IF((Section=$C$1),ROW($1:$799)),$A587)),"")</f>
        <v/>
      </c>
      <c r="D587" s="33" t="str">
        <f t="shared" ref="D587:N602" ca="1" si="114">IF($C587="","",INDIRECT(ADDRESS(MATCH($C587,N°_Ins,0)+2,COLUMN()+1,3,1,"inscription"),1))</f>
        <v/>
      </c>
      <c r="E587" s="33" t="str">
        <f t="shared" ca="1" si="114"/>
        <v/>
      </c>
      <c r="F587" s="40" t="str">
        <f t="shared" ca="1" si="114"/>
        <v/>
      </c>
      <c r="G587" s="38" t="str">
        <f t="shared" ca="1" si="114"/>
        <v/>
      </c>
      <c r="H587" s="39" t="str">
        <f t="shared" ca="1" si="114"/>
        <v/>
      </c>
      <c r="I587" s="36" t="str">
        <f t="shared" ca="1" si="114"/>
        <v/>
      </c>
      <c r="J587" s="36" t="str">
        <f t="shared" ca="1" si="114"/>
        <v/>
      </c>
      <c r="K587" s="36" t="str">
        <f t="shared" ca="1" si="114"/>
        <v/>
      </c>
      <c r="L587" s="36" t="str">
        <f t="shared" ca="1" si="114"/>
        <v/>
      </c>
      <c r="M587" s="36" t="str">
        <f t="shared" ca="1" si="114"/>
        <v/>
      </c>
      <c r="N587" s="36" t="str">
        <f t="shared" ca="1" si="114"/>
        <v/>
      </c>
      <c r="O587" s="36" t="str">
        <f t="shared" ca="1" si="112"/>
        <v/>
      </c>
      <c r="P587" s="36" t="str">
        <f t="shared" ca="1" si="112"/>
        <v/>
      </c>
      <c r="Q587" s="36" t="str">
        <f t="shared" ca="1" si="106"/>
        <v/>
      </c>
      <c r="R587" s="25"/>
      <c r="S587" s="25"/>
      <c r="T587" s="25"/>
      <c r="U587" s="14" t="str">
        <f t="shared" ca="1" si="107"/>
        <v/>
      </c>
      <c r="V587" s="14" t="str">
        <f t="shared" ca="1" si="107"/>
        <v/>
      </c>
      <c r="W587" s="15" t="str">
        <f t="shared" ca="1" si="113"/>
        <v/>
      </c>
    </row>
    <row r="588" spans="1:23" ht="18.75">
      <c r="A588" s="13">
        <v>586</v>
      </c>
      <c r="B588" s="25"/>
      <c r="C588" s="36" t="str">
        <f t="array" ref="C588">IFERROR(INDEX(N°_Ins,SMALL(IF((Section=$C$1),ROW($1:$799)),$A588)),"")</f>
        <v/>
      </c>
      <c r="D588" s="33" t="str">
        <f t="shared" ca="1" si="114"/>
        <v/>
      </c>
      <c r="E588" s="33" t="str">
        <f t="shared" ca="1" si="114"/>
        <v/>
      </c>
      <c r="F588" s="40" t="str">
        <f t="shared" ca="1" si="114"/>
        <v/>
      </c>
      <c r="G588" s="38" t="str">
        <f t="shared" ca="1" si="114"/>
        <v/>
      </c>
      <c r="H588" s="39" t="str">
        <f t="shared" ca="1" si="114"/>
        <v/>
      </c>
      <c r="I588" s="36" t="str">
        <f t="shared" ca="1" si="114"/>
        <v/>
      </c>
      <c r="J588" s="36" t="str">
        <f t="shared" ca="1" si="114"/>
        <v/>
      </c>
      <c r="K588" s="36" t="str">
        <f t="shared" ca="1" si="114"/>
        <v/>
      </c>
      <c r="L588" s="36" t="str">
        <f t="shared" ca="1" si="114"/>
        <v/>
      </c>
      <c r="M588" s="36" t="str">
        <f t="shared" ca="1" si="114"/>
        <v/>
      </c>
      <c r="N588" s="36" t="str">
        <f t="shared" ca="1" si="114"/>
        <v/>
      </c>
      <c r="O588" s="36" t="str">
        <f t="shared" ca="1" si="112"/>
        <v/>
      </c>
      <c r="P588" s="36" t="str">
        <f t="shared" ca="1" si="112"/>
        <v/>
      </c>
      <c r="Q588" s="36" t="str">
        <f t="shared" ca="1" si="106"/>
        <v/>
      </c>
      <c r="R588" s="25"/>
      <c r="S588" s="25"/>
      <c r="T588" s="25"/>
      <c r="U588" s="14" t="str">
        <f t="shared" ca="1" si="107"/>
        <v/>
      </c>
      <c r="V588" s="14" t="str">
        <f t="shared" ca="1" si="107"/>
        <v/>
      </c>
      <c r="W588" s="15" t="str">
        <f t="shared" ca="1" si="113"/>
        <v/>
      </c>
    </row>
    <row r="589" spans="1:23" ht="18.75">
      <c r="A589" s="13">
        <v>587</v>
      </c>
      <c r="B589" s="25"/>
      <c r="C589" s="36" t="str">
        <f t="array" ref="C589">IFERROR(INDEX(N°_Ins,SMALL(IF((Section=$C$1),ROW($1:$799)),$A589)),"")</f>
        <v/>
      </c>
      <c r="D589" s="33" t="str">
        <f t="shared" ca="1" si="114"/>
        <v/>
      </c>
      <c r="E589" s="33" t="str">
        <f t="shared" ca="1" si="114"/>
        <v/>
      </c>
      <c r="F589" s="40" t="str">
        <f t="shared" ca="1" si="114"/>
        <v/>
      </c>
      <c r="G589" s="38" t="str">
        <f t="shared" ca="1" si="114"/>
        <v/>
      </c>
      <c r="H589" s="39" t="str">
        <f t="shared" ca="1" si="114"/>
        <v/>
      </c>
      <c r="I589" s="36" t="str">
        <f t="shared" ca="1" si="114"/>
        <v/>
      </c>
      <c r="J589" s="36" t="str">
        <f t="shared" ca="1" si="114"/>
        <v/>
      </c>
      <c r="K589" s="36" t="str">
        <f t="shared" ca="1" si="114"/>
        <v/>
      </c>
      <c r="L589" s="36" t="str">
        <f t="shared" ca="1" si="114"/>
        <v/>
      </c>
      <c r="M589" s="36" t="str">
        <f t="shared" ca="1" si="114"/>
        <v/>
      </c>
      <c r="N589" s="36" t="str">
        <f t="shared" ca="1" si="114"/>
        <v/>
      </c>
      <c r="O589" s="36" t="str">
        <f t="shared" ca="1" si="112"/>
        <v/>
      </c>
      <c r="P589" s="36" t="str">
        <f t="shared" ca="1" si="112"/>
        <v/>
      </c>
      <c r="Q589" s="36" t="str">
        <f t="shared" ca="1" si="106"/>
        <v/>
      </c>
      <c r="R589" s="25"/>
      <c r="S589" s="25"/>
      <c r="T589" s="25"/>
      <c r="U589" s="14" t="str">
        <f t="shared" ca="1" si="107"/>
        <v/>
      </c>
      <c r="V589" s="14" t="str">
        <f t="shared" ca="1" si="107"/>
        <v/>
      </c>
      <c r="W589" s="15" t="str">
        <f t="shared" ca="1" si="113"/>
        <v/>
      </c>
    </row>
    <row r="590" spans="1:23" ht="18.75">
      <c r="A590" s="13">
        <v>588</v>
      </c>
      <c r="B590" s="25"/>
      <c r="C590" s="36" t="str">
        <f t="array" ref="C590">IFERROR(INDEX(N°_Ins,SMALL(IF((Section=$C$1),ROW($1:$799)),$A590)),"")</f>
        <v/>
      </c>
      <c r="D590" s="33" t="str">
        <f t="shared" ca="1" si="114"/>
        <v/>
      </c>
      <c r="E590" s="33" t="str">
        <f t="shared" ca="1" si="114"/>
        <v/>
      </c>
      <c r="F590" s="40" t="str">
        <f t="shared" ca="1" si="114"/>
        <v/>
      </c>
      <c r="G590" s="38" t="str">
        <f t="shared" ca="1" si="114"/>
        <v/>
      </c>
      <c r="H590" s="39" t="str">
        <f t="shared" ca="1" si="114"/>
        <v/>
      </c>
      <c r="I590" s="36" t="str">
        <f t="shared" ca="1" si="114"/>
        <v/>
      </c>
      <c r="J590" s="36" t="str">
        <f t="shared" ca="1" si="114"/>
        <v/>
      </c>
      <c r="K590" s="36" t="str">
        <f t="shared" ca="1" si="114"/>
        <v/>
      </c>
      <c r="L590" s="36" t="str">
        <f t="shared" ca="1" si="114"/>
        <v/>
      </c>
      <c r="M590" s="36" t="str">
        <f t="shared" ca="1" si="114"/>
        <v/>
      </c>
      <c r="N590" s="36" t="str">
        <f t="shared" ca="1" si="114"/>
        <v/>
      </c>
      <c r="O590" s="36" t="str">
        <f t="shared" ca="1" si="112"/>
        <v/>
      </c>
      <c r="P590" s="36" t="str">
        <f t="shared" ca="1" si="112"/>
        <v/>
      </c>
      <c r="Q590" s="36" t="str">
        <f t="shared" ca="1" si="106"/>
        <v/>
      </c>
      <c r="R590" s="25"/>
      <c r="S590" s="25"/>
      <c r="T590" s="25"/>
      <c r="U590" s="14" t="str">
        <f t="shared" ca="1" si="107"/>
        <v/>
      </c>
      <c r="V590" s="14" t="str">
        <f t="shared" ca="1" si="107"/>
        <v/>
      </c>
      <c r="W590" s="15" t="str">
        <f t="shared" ca="1" si="113"/>
        <v/>
      </c>
    </row>
    <row r="591" spans="1:23" ht="18.75">
      <c r="A591" s="13">
        <v>589</v>
      </c>
      <c r="B591" s="25"/>
      <c r="C591" s="36" t="str">
        <f t="array" ref="C591">IFERROR(INDEX(N°_Ins,SMALL(IF((Section=$C$1),ROW($1:$799)),$A591)),"")</f>
        <v/>
      </c>
      <c r="D591" s="33" t="str">
        <f t="shared" ca="1" si="114"/>
        <v/>
      </c>
      <c r="E591" s="33" t="str">
        <f t="shared" ca="1" si="114"/>
        <v/>
      </c>
      <c r="F591" s="40" t="str">
        <f t="shared" ca="1" si="114"/>
        <v/>
      </c>
      <c r="G591" s="38" t="str">
        <f t="shared" ca="1" si="114"/>
        <v/>
      </c>
      <c r="H591" s="39" t="str">
        <f t="shared" ca="1" si="114"/>
        <v/>
      </c>
      <c r="I591" s="36" t="str">
        <f t="shared" ca="1" si="114"/>
        <v/>
      </c>
      <c r="J591" s="36" t="str">
        <f t="shared" ca="1" si="114"/>
        <v/>
      </c>
      <c r="K591" s="36" t="str">
        <f t="shared" ca="1" si="114"/>
        <v/>
      </c>
      <c r="L591" s="36" t="str">
        <f t="shared" ca="1" si="114"/>
        <v/>
      </c>
      <c r="M591" s="36" t="str">
        <f t="shared" ca="1" si="114"/>
        <v/>
      </c>
      <c r="N591" s="36" t="str">
        <f t="shared" ca="1" si="114"/>
        <v/>
      </c>
      <c r="O591" s="36" t="str">
        <f t="shared" ca="1" si="112"/>
        <v/>
      </c>
      <c r="P591" s="36" t="str">
        <f t="shared" ca="1" si="112"/>
        <v/>
      </c>
      <c r="Q591" s="36" t="str">
        <f t="shared" ca="1" si="106"/>
        <v/>
      </c>
      <c r="R591" s="25"/>
      <c r="S591" s="25"/>
      <c r="T591" s="25"/>
      <c r="U591" s="14" t="str">
        <f t="shared" ca="1" si="107"/>
        <v/>
      </c>
      <c r="V591" s="14" t="str">
        <f t="shared" ca="1" si="107"/>
        <v/>
      </c>
      <c r="W591" s="15" t="str">
        <f t="shared" ca="1" si="113"/>
        <v/>
      </c>
    </row>
    <row r="592" spans="1:23" ht="18.75">
      <c r="A592" s="13">
        <v>590</v>
      </c>
      <c r="B592" s="25"/>
      <c r="C592" s="36" t="str">
        <f t="array" ref="C592">IFERROR(INDEX(N°_Ins,SMALL(IF((Section=$C$1),ROW($1:$799)),$A592)),"")</f>
        <v/>
      </c>
      <c r="D592" s="33" t="str">
        <f t="shared" ca="1" si="114"/>
        <v/>
      </c>
      <c r="E592" s="33" t="str">
        <f t="shared" ca="1" si="114"/>
        <v/>
      </c>
      <c r="F592" s="40" t="str">
        <f t="shared" ca="1" si="114"/>
        <v/>
      </c>
      <c r="G592" s="38" t="str">
        <f t="shared" ca="1" si="114"/>
        <v/>
      </c>
      <c r="H592" s="39" t="str">
        <f t="shared" ca="1" si="114"/>
        <v/>
      </c>
      <c r="I592" s="36" t="str">
        <f t="shared" ca="1" si="114"/>
        <v/>
      </c>
      <c r="J592" s="36" t="str">
        <f t="shared" ca="1" si="114"/>
        <v/>
      </c>
      <c r="K592" s="36" t="str">
        <f t="shared" ca="1" si="114"/>
        <v/>
      </c>
      <c r="L592" s="36" t="str">
        <f t="shared" ca="1" si="114"/>
        <v/>
      </c>
      <c r="M592" s="36" t="str">
        <f t="shared" ca="1" si="114"/>
        <v/>
      </c>
      <c r="N592" s="36" t="str">
        <f t="shared" ca="1" si="114"/>
        <v/>
      </c>
      <c r="O592" s="36" t="str">
        <f t="shared" ca="1" si="112"/>
        <v/>
      </c>
      <c r="P592" s="36" t="str">
        <f t="shared" ca="1" si="112"/>
        <v/>
      </c>
      <c r="Q592" s="36" t="str">
        <f t="shared" ca="1" si="106"/>
        <v/>
      </c>
      <c r="R592" s="25"/>
      <c r="S592" s="25"/>
      <c r="T592" s="25"/>
      <c r="U592" s="14" t="str">
        <f t="shared" ca="1" si="107"/>
        <v/>
      </c>
      <c r="V592" s="14" t="str">
        <f t="shared" ca="1" si="107"/>
        <v/>
      </c>
      <c r="W592" s="15" t="str">
        <f t="shared" ca="1" si="113"/>
        <v/>
      </c>
    </row>
    <row r="593" spans="1:23" ht="18.75">
      <c r="A593" s="13">
        <v>591</v>
      </c>
      <c r="B593" s="25"/>
      <c r="C593" s="36" t="str">
        <f t="array" ref="C593">IFERROR(INDEX(N°_Ins,SMALL(IF((Section=$C$1),ROW($1:$799)),$A593)),"")</f>
        <v/>
      </c>
      <c r="D593" s="33" t="str">
        <f t="shared" ca="1" si="114"/>
        <v/>
      </c>
      <c r="E593" s="33" t="str">
        <f t="shared" ca="1" si="114"/>
        <v/>
      </c>
      <c r="F593" s="40" t="str">
        <f t="shared" ca="1" si="114"/>
        <v/>
      </c>
      <c r="G593" s="38" t="str">
        <f t="shared" ca="1" si="114"/>
        <v/>
      </c>
      <c r="H593" s="39" t="str">
        <f t="shared" ca="1" si="114"/>
        <v/>
      </c>
      <c r="I593" s="36" t="str">
        <f t="shared" ca="1" si="114"/>
        <v/>
      </c>
      <c r="J593" s="36" t="str">
        <f t="shared" ca="1" si="114"/>
        <v/>
      </c>
      <c r="K593" s="36" t="str">
        <f t="shared" ca="1" si="114"/>
        <v/>
      </c>
      <c r="L593" s="36" t="str">
        <f t="shared" ca="1" si="114"/>
        <v/>
      </c>
      <c r="M593" s="36" t="str">
        <f t="shared" ca="1" si="114"/>
        <v/>
      </c>
      <c r="N593" s="36" t="str">
        <f t="shared" ca="1" si="114"/>
        <v/>
      </c>
      <c r="O593" s="36" t="str">
        <f t="shared" ca="1" si="112"/>
        <v/>
      </c>
      <c r="P593" s="36" t="str">
        <f t="shared" ca="1" si="112"/>
        <v/>
      </c>
      <c r="Q593" s="36" t="str">
        <f t="shared" ca="1" si="106"/>
        <v/>
      </c>
      <c r="R593" s="25"/>
      <c r="S593" s="25"/>
      <c r="T593" s="25"/>
      <c r="U593" s="14" t="str">
        <f t="shared" ca="1" si="107"/>
        <v/>
      </c>
      <c r="V593" s="14" t="str">
        <f t="shared" ca="1" si="107"/>
        <v/>
      </c>
      <c r="W593" s="15" t="str">
        <f t="shared" ca="1" si="113"/>
        <v/>
      </c>
    </row>
    <row r="594" spans="1:23" ht="18.75">
      <c r="A594" s="13">
        <v>592</v>
      </c>
      <c r="B594" s="25"/>
      <c r="C594" s="36" t="str">
        <f t="array" ref="C594">IFERROR(INDEX(N°_Ins,SMALL(IF((Section=$C$1),ROW($1:$799)),$A594)),"")</f>
        <v/>
      </c>
      <c r="D594" s="33" t="str">
        <f t="shared" ca="1" si="114"/>
        <v/>
      </c>
      <c r="E594" s="33" t="str">
        <f t="shared" ca="1" si="114"/>
        <v/>
      </c>
      <c r="F594" s="40" t="str">
        <f t="shared" ca="1" si="114"/>
        <v/>
      </c>
      <c r="G594" s="38" t="str">
        <f t="shared" ca="1" si="114"/>
        <v/>
      </c>
      <c r="H594" s="39" t="str">
        <f t="shared" ca="1" si="114"/>
        <v/>
      </c>
      <c r="I594" s="36" t="str">
        <f t="shared" ca="1" si="114"/>
        <v/>
      </c>
      <c r="J594" s="36" t="str">
        <f t="shared" ca="1" si="114"/>
        <v/>
      </c>
      <c r="K594" s="36" t="str">
        <f t="shared" ca="1" si="114"/>
        <v/>
      </c>
      <c r="L594" s="36" t="str">
        <f t="shared" ca="1" si="114"/>
        <v/>
      </c>
      <c r="M594" s="36" t="str">
        <f t="shared" ca="1" si="114"/>
        <v/>
      </c>
      <c r="N594" s="36" t="str">
        <f t="shared" ca="1" si="114"/>
        <v/>
      </c>
      <c r="O594" s="36" t="str">
        <f t="shared" ca="1" si="112"/>
        <v/>
      </c>
      <c r="P594" s="36" t="str">
        <f t="shared" ca="1" si="112"/>
        <v/>
      </c>
      <c r="Q594" s="36" t="str">
        <f t="shared" ca="1" si="106"/>
        <v/>
      </c>
      <c r="R594" s="25"/>
      <c r="S594" s="25"/>
      <c r="T594" s="25"/>
      <c r="U594" s="14" t="str">
        <f t="shared" ca="1" si="107"/>
        <v/>
      </c>
      <c r="V594" s="14" t="str">
        <f t="shared" ca="1" si="107"/>
        <v/>
      </c>
      <c r="W594" s="15" t="str">
        <f t="shared" ca="1" si="113"/>
        <v/>
      </c>
    </row>
    <row r="595" spans="1:23" ht="18.75">
      <c r="A595" s="13">
        <v>593</v>
      </c>
      <c r="B595" s="25"/>
      <c r="C595" s="36" t="str">
        <f t="array" ref="C595">IFERROR(INDEX(N°_Ins,SMALL(IF((Section=$C$1),ROW($1:$799)),$A595)),"")</f>
        <v/>
      </c>
      <c r="D595" s="33" t="str">
        <f t="shared" ca="1" si="114"/>
        <v/>
      </c>
      <c r="E595" s="33" t="str">
        <f t="shared" ca="1" si="114"/>
        <v/>
      </c>
      <c r="F595" s="40" t="str">
        <f t="shared" ca="1" si="114"/>
        <v/>
      </c>
      <c r="G595" s="38" t="str">
        <f t="shared" ca="1" si="114"/>
        <v/>
      </c>
      <c r="H595" s="39" t="str">
        <f t="shared" ca="1" si="114"/>
        <v/>
      </c>
      <c r="I595" s="36" t="str">
        <f t="shared" ca="1" si="114"/>
        <v/>
      </c>
      <c r="J595" s="36" t="str">
        <f t="shared" ca="1" si="114"/>
        <v/>
      </c>
      <c r="K595" s="36" t="str">
        <f t="shared" ca="1" si="114"/>
        <v/>
      </c>
      <c r="L595" s="36" t="str">
        <f t="shared" ca="1" si="114"/>
        <v/>
      </c>
      <c r="M595" s="36" t="str">
        <f t="shared" ca="1" si="114"/>
        <v/>
      </c>
      <c r="N595" s="36" t="str">
        <f t="shared" ca="1" si="114"/>
        <v/>
      </c>
      <c r="O595" s="36" t="str">
        <f t="shared" ca="1" si="112"/>
        <v/>
      </c>
      <c r="P595" s="36" t="str">
        <f t="shared" ca="1" si="112"/>
        <v/>
      </c>
      <c r="Q595" s="36" t="str">
        <f t="shared" ca="1" si="106"/>
        <v/>
      </c>
      <c r="R595" s="25"/>
      <c r="S595" s="25"/>
      <c r="T595" s="25"/>
      <c r="U595" s="14" t="str">
        <f t="shared" ca="1" si="107"/>
        <v/>
      </c>
      <c r="V595" s="14" t="str">
        <f t="shared" ca="1" si="107"/>
        <v/>
      </c>
      <c r="W595" s="15" t="str">
        <f t="shared" ca="1" si="113"/>
        <v/>
      </c>
    </row>
    <row r="596" spans="1:23" ht="18.75">
      <c r="A596" s="13">
        <v>594</v>
      </c>
      <c r="B596" s="25"/>
      <c r="C596" s="36" t="str">
        <f t="array" ref="C596">IFERROR(INDEX(N°_Ins,SMALL(IF((Section=$C$1),ROW($1:$799)),$A596)),"")</f>
        <v/>
      </c>
      <c r="D596" s="33" t="str">
        <f t="shared" ca="1" si="114"/>
        <v/>
      </c>
      <c r="E596" s="33" t="str">
        <f t="shared" ca="1" si="114"/>
        <v/>
      </c>
      <c r="F596" s="40" t="str">
        <f t="shared" ca="1" si="114"/>
        <v/>
      </c>
      <c r="G596" s="38" t="str">
        <f t="shared" ca="1" si="114"/>
        <v/>
      </c>
      <c r="H596" s="39" t="str">
        <f t="shared" ca="1" si="114"/>
        <v/>
      </c>
      <c r="I596" s="36" t="str">
        <f t="shared" ca="1" si="114"/>
        <v/>
      </c>
      <c r="J596" s="36" t="str">
        <f t="shared" ca="1" si="114"/>
        <v/>
      </c>
      <c r="K596" s="36" t="str">
        <f t="shared" ca="1" si="114"/>
        <v/>
      </c>
      <c r="L596" s="36" t="str">
        <f t="shared" ca="1" si="114"/>
        <v/>
      </c>
      <c r="M596" s="36" t="str">
        <f t="shared" ca="1" si="114"/>
        <v/>
      </c>
      <c r="N596" s="36" t="str">
        <f t="shared" ca="1" si="114"/>
        <v/>
      </c>
      <c r="O596" s="36" t="str">
        <f t="shared" ref="O596:P615" ca="1" si="115">IF($C596="","",INDIRECT(ADDRESS(MATCH($C596,N°_Ins,0)+2,COLUMN()+2,3,1,"inscription"),1))</f>
        <v/>
      </c>
      <c r="P596" s="36" t="str">
        <f t="shared" ca="1" si="115"/>
        <v/>
      </c>
      <c r="Q596" s="36" t="str">
        <f t="shared" ca="1" si="106"/>
        <v/>
      </c>
      <c r="R596" s="25"/>
      <c r="S596" s="25"/>
      <c r="T596" s="25"/>
      <c r="U596" s="14" t="str">
        <f t="shared" ca="1" si="107"/>
        <v/>
      </c>
      <c r="V596" s="14" t="str">
        <f t="shared" ca="1" si="107"/>
        <v/>
      </c>
      <c r="W596" s="15" t="str">
        <f t="shared" ca="1" si="113"/>
        <v/>
      </c>
    </row>
    <row r="597" spans="1:23" ht="18.75">
      <c r="A597" s="13">
        <v>595</v>
      </c>
      <c r="B597" s="25"/>
      <c r="C597" s="36" t="str">
        <f t="array" ref="C597">IFERROR(INDEX(N°_Ins,SMALL(IF((Section=$C$1),ROW($1:$799)),$A597)),"")</f>
        <v/>
      </c>
      <c r="D597" s="33" t="str">
        <f t="shared" ca="1" si="114"/>
        <v/>
      </c>
      <c r="E597" s="33" t="str">
        <f t="shared" ca="1" si="114"/>
        <v/>
      </c>
      <c r="F597" s="40" t="str">
        <f t="shared" ca="1" si="114"/>
        <v/>
      </c>
      <c r="G597" s="38" t="str">
        <f t="shared" ca="1" si="114"/>
        <v/>
      </c>
      <c r="H597" s="39" t="str">
        <f t="shared" ca="1" si="114"/>
        <v/>
      </c>
      <c r="I597" s="36" t="str">
        <f t="shared" ca="1" si="114"/>
        <v/>
      </c>
      <c r="J597" s="36" t="str">
        <f t="shared" ca="1" si="114"/>
        <v/>
      </c>
      <c r="K597" s="36" t="str">
        <f t="shared" ca="1" si="114"/>
        <v/>
      </c>
      <c r="L597" s="36" t="str">
        <f t="shared" ca="1" si="114"/>
        <v/>
      </c>
      <c r="M597" s="36" t="str">
        <f t="shared" ca="1" si="114"/>
        <v/>
      </c>
      <c r="N597" s="36" t="str">
        <f t="shared" ca="1" si="114"/>
        <v/>
      </c>
      <c r="O597" s="36" t="str">
        <f t="shared" ca="1" si="115"/>
        <v/>
      </c>
      <c r="P597" s="36" t="str">
        <f t="shared" ca="1" si="115"/>
        <v/>
      </c>
      <c r="Q597" s="36" t="str">
        <f t="shared" ca="1" si="106"/>
        <v/>
      </c>
      <c r="R597" s="25"/>
      <c r="S597" s="25"/>
      <c r="T597" s="25"/>
      <c r="U597" s="14" t="str">
        <f t="shared" ca="1" si="107"/>
        <v/>
      </c>
      <c r="V597" s="14" t="str">
        <f t="shared" ca="1" si="107"/>
        <v/>
      </c>
      <c r="W597" s="15" t="str">
        <f t="shared" ca="1" si="113"/>
        <v/>
      </c>
    </row>
    <row r="598" spans="1:23" ht="18.75">
      <c r="A598" s="13">
        <v>596</v>
      </c>
      <c r="B598" s="25"/>
      <c r="C598" s="36" t="str">
        <f t="array" ref="C598">IFERROR(INDEX(N°_Ins,SMALL(IF((Section=$C$1),ROW($1:$799)),$A598)),"")</f>
        <v/>
      </c>
      <c r="D598" s="33" t="str">
        <f t="shared" ca="1" si="114"/>
        <v/>
      </c>
      <c r="E598" s="33" t="str">
        <f t="shared" ca="1" si="114"/>
        <v/>
      </c>
      <c r="F598" s="40" t="str">
        <f t="shared" ca="1" si="114"/>
        <v/>
      </c>
      <c r="G598" s="38" t="str">
        <f t="shared" ca="1" si="114"/>
        <v/>
      </c>
      <c r="H598" s="39" t="str">
        <f t="shared" ca="1" si="114"/>
        <v/>
      </c>
      <c r="I598" s="36" t="str">
        <f t="shared" ca="1" si="114"/>
        <v/>
      </c>
      <c r="J598" s="36" t="str">
        <f t="shared" ca="1" si="114"/>
        <v/>
      </c>
      <c r="K598" s="36" t="str">
        <f t="shared" ca="1" si="114"/>
        <v/>
      </c>
      <c r="L598" s="36" t="str">
        <f t="shared" ca="1" si="114"/>
        <v/>
      </c>
      <c r="M598" s="36" t="str">
        <f t="shared" ca="1" si="114"/>
        <v/>
      </c>
      <c r="N598" s="36" t="str">
        <f t="shared" ca="1" si="114"/>
        <v/>
      </c>
      <c r="O598" s="36" t="str">
        <f t="shared" ca="1" si="115"/>
        <v/>
      </c>
      <c r="P598" s="36" t="str">
        <f t="shared" ca="1" si="115"/>
        <v/>
      </c>
      <c r="Q598" s="36" t="str">
        <f t="shared" ca="1" si="106"/>
        <v/>
      </c>
      <c r="R598" s="25"/>
      <c r="S598" s="25"/>
      <c r="T598" s="25"/>
      <c r="U598" s="14" t="str">
        <f t="shared" ca="1" si="107"/>
        <v/>
      </c>
      <c r="V598" s="14" t="str">
        <f t="shared" ca="1" si="107"/>
        <v/>
      </c>
      <c r="W598" s="15" t="str">
        <f t="shared" ca="1" si="113"/>
        <v/>
      </c>
    </row>
    <row r="599" spans="1:23" ht="18.75">
      <c r="A599" s="13">
        <v>597</v>
      </c>
      <c r="B599" s="25"/>
      <c r="C599" s="36" t="str">
        <f t="array" ref="C599">IFERROR(INDEX(N°_Ins,SMALL(IF((Section=$C$1),ROW($1:$799)),$A599)),"")</f>
        <v/>
      </c>
      <c r="D599" s="33" t="str">
        <f t="shared" ca="1" si="114"/>
        <v/>
      </c>
      <c r="E599" s="33" t="str">
        <f t="shared" ca="1" si="114"/>
        <v/>
      </c>
      <c r="F599" s="40" t="str">
        <f t="shared" ca="1" si="114"/>
        <v/>
      </c>
      <c r="G599" s="38" t="str">
        <f t="shared" ca="1" si="114"/>
        <v/>
      </c>
      <c r="H599" s="39" t="str">
        <f t="shared" ca="1" si="114"/>
        <v/>
      </c>
      <c r="I599" s="36" t="str">
        <f t="shared" ca="1" si="114"/>
        <v/>
      </c>
      <c r="J599" s="36" t="str">
        <f t="shared" ca="1" si="114"/>
        <v/>
      </c>
      <c r="K599" s="36" t="str">
        <f t="shared" ca="1" si="114"/>
        <v/>
      </c>
      <c r="L599" s="36" t="str">
        <f t="shared" ca="1" si="114"/>
        <v/>
      </c>
      <c r="M599" s="36" t="str">
        <f t="shared" ca="1" si="114"/>
        <v/>
      </c>
      <c r="N599" s="36" t="str">
        <f t="shared" ca="1" si="114"/>
        <v/>
      </c>
      <c r="O599" s="36" t="str">
        <f t="shared" ca="1" si="115"/>
        <v/>
      </c>
      <c r="P599" s="36" t="str">
        <f t="shared" ca="1" si="115"/>
        <v/>
      </c>
      <c r="Q599" s="36" t="str">
        <f t="shared" ca="1" si="106"/>
        <v/>
      </c>
      <c r="R599" s="25"/>
      <c r="S599" s="25"/>
      <c r="T599" s="25"/>
      <c r="U599" s="14" t="str">
        <f t="shared" ca="1" si="107"/>
        <v/>
      </c>
      <c r="V599" s="14" t="str">
        <f t="shared" ca="1" si="107"/>
        <v/>
      </c>
      <c r="W599" s="15" t="str">
        <f t="shared" ca="1" si="113"/>
        <v/>
      </c>
    </row>
    <row r="600" spans="1:23" ht="18.75">
      <c r="A600" s="13">
        <v>598</v>
      </c>
      <c r="B600" s="25"/>
      <c r="C600" s="36" t="str">
        <f t="array" ref="C600">IFERROR(INDEX(N°_Ins,SMALL(IF((Section=$C$1),ROW($1:$799)),$A600)),"")</f>
        <v/>
      </c>
      <c r="D600" s="33" t="str">
        <f t="shared" ca="1" si="114"/>
        <v/>
      </c>
      <c r="E600" s="33" t="str">
        <f t="shared" ca="1" si="114"/>
        <v/>
      </c>
      <c r="F600" s="40" t="str">
        <f t="shared" ca="1" si="114"/>
        <v/>
      </c>
      <c r="G600" s="38" t="str">
        <f t="shared" ca="1" si="114"/>
        <v/>
      </c>
      <c r="H600" s="39" t="str">
        <f t="shared" ca="1" si="114"/>
        <v/>
      </c>
      <c r="I600" s="36" t="str">
        <f t="shared" ca="1" si="114"/>
        <v/>
      </c>
      <c r="J600" s="36" t="str">
        <f t="shared" ca="1" si="114"/>
        <v/>
      </c>
      <c r="K600" s="36" t="str">
        <f t="shared" ca="1" si="114"/>
        <v/>
      </c>
      <c r="L600" s="36" t="str">
        <f t="shared" ca="1" si="114"/>
        <v/>
      </c>
      <c r="M600" s="36" t="str">
        <f t="shared" ca="1" si="114"/>
        <v/>
      </c>
      <c r="N600" s="36" t="str">
        <f t="shared" ca="1" si="114"/>
        <v/>
      </c>
      <c r="O600" s="36" t="str">
        <f t="shared" ca="1" si="115"/>
        <v/>
      </c>
      <c r="P600" s="36" t="str">
        <f t="shared" ca="1" si="115"/>
        <v/>
      </c>
      <c r="Q600" s="36" t="str">
        <f t="shared" ca="1" si="106"/>
        <v/>
      </c>
      <c r="R600" s="25"/>
      <c r="S600" s="25"/>
      <c r="T600" s="25"/>
      <c r="U600" s="14" t="str">
        <f t="shared" ca="1" si="107"/>
        <v/>
      </c>
      <c r="V600" s="14" t="str">
        <f t="shared" ca="1" si="107"/>
        <v/>
      </c>
      <c r="W600" s="15" t="str">
        <f t="shared" ca="1" si="113"/>
        <v/>
      </c>
    </row>
    <row r="601" spans="1:23" ht="18.75">
      <c r="A601" s="13">
        <v>599</v>
      </c>
      <c r="B601" s="25"/>
      <c r="C601" s="36" t="str">
        <f t="array" ref="C601">IFERROR(INDEX(N°_Ins,SMALL(IF((Section=$C$1),ROW($1:$799)),$A601)),"")</f>
        <v/>
      </c>
      <c r="D601" s="33" t="str">
        <f t="shared" ca="1" si="114"/>
        <v/>
      </c>
      <c r="E601" s="33" t="str">
        <f t="shared" ca="1" si="114"/>
        <v/>
      </c>
      <c r="F601" s="40" t="str">
        <f t="shared" ca="1" si="114"/>
        <v/>
      </c>
      <c r="G601" s="38" t="str">
        <f t="shared" ca="1" si="114"/>
        <v/>
      </c>
      <c r="H601" s="39" t="str">
        <f t="shared" ca="1" si="114"/>
        <v/>
      </c>
      <c r="I601" s="36" t="str">
        <f t="shared" ca="1" si="114"/>
        <v/>
      </c>
      <c r="J601" s="36" t="str">
        <f t="shared" ca="1" si="114"/>
        <v/>
      </c>
      <c r="K601" s="36" t="str">
        <f t="shared" ca="1" si="114"/>
        <v/>
      </c>
      <c r="L601" s="36" t="str">
        <f t="shared" ca="1" si="114"/>
        <v/>
      </c>
      <c r="M601" s="36" t="str">
        <f t="shared" ca="1" si="114"/>
        <v/>
      </c>
      <c r="N601" s="36" t="str">
        <f t="shared" ca="1" si="114"/>
        <v/>
      </c>
      <c r="O601" s="36" t="str">
        <f t="shared" ca="1" si="115"/>
        <v/>
      </c>
      <c r="P601" s="36" t="str">
        <f t="shared" ca="1" si="115"/>
        <v/>
      </c>
      <c r="Q601" s="36" t="str">
        <f t="shared" ca="1" si="106"/>
        <v/>
      </c>
      <c r="R601" s="25"/>
      <c r="S601" s="25"/>
      <c r="T601" s="25"/>
      <c r="U601" s="14" t="str">
        <f t="shared" ca="1" si="107"/>
        <v/>
      </c>
      <c r="V601" s="14" t="str">
        <f t="shared" ca="1" si="107"/>
        <v/>
      </c>
      <c r="W601" s="15" t="str">
        <f t="shared" ca="1" si="113"/>
        <v/>
      </c>
    </row>
    <row r="602" spans="1:23" ht="18.75">
      <c r="A602" s="13">
        <v>600</v>
      </c>
      <c r="B602" s="25"/>
      <c r="C602" s="36" t="str">
        <f t="array" ref="C602">IFERROR(INDEX(N°_Ins,SMALL(IF((Section=$C$1),ROW($1:$799)),$A602)),"")</f>
        <v/>
      </c>
      <c r="D602" s="33" t="str">
        <f t="shared" ca="1" si="114"/>
        <v/>
      </c>
      <c r="E602" s="33" t="str">
        <f t="shared" ca="1" si="114"/>
        <v/>
      </c>
      <c r="F602" s="40" t="str">
        <f t="shared" ca="1" si="114"/>
        <v/>
      </c>
      <c r="G602" s="38" t="str">
        <f t="shared" ca="1" si="114"/>
        <v/>
      </c>
      <c r="H602" s="39" t="str">
        <f t="shared" ca="1" si="114"/>
        <v/>
      </c>
      <c r="I602" s="36" t="str">
        <f t="shared" ca="1" si="114"/>
        <v/>
      </c>
      <c r="J602" s="36" t="str">
        <f t="shared" ca="1" si="114"/>
        <v/>
      </c>
      <c r="K602" s="36" t="str">
        <f t="shared" ca="1" si="114"/>
        <v/>
      </c>
      <c r="L602" s="36" t="str">
        <f t="shared" ca="1" si="114"/>
        <v/>
      </c>
      <c r="M602" s="36" t="str">
        <f t="shared" ca="1" si="114"/>
        <v/>
      </c>
      <c r="N602" s="36" t="str">
        <f t="shared" ca="1" si="114"/>
        <v/>
      </c>
      <c r="O602" s="36" t="str">
        <f t="shared" ca="1" si="115"/>
        <v/>
      </c>
      <c r="P602" s="36" t="str">
        <f t="shared" ca="1" si="115"/>
        <v/>
      </c>
      <c r="Q602" s="36" t="str">
        <f t="shared" ca="1" si="106"/>
        <v/>
      </c>
      <c r="R602" s="25"/>
      <c r="S602" s="25"/>
      <c r="T602" s="25"/>
      <c r="U602" s="14" t="str">
        <f t="shared" ca="1" si="107"/>
        <v/>
      </c>
      <c r="V602" s="14" t="str">
        <f t="shared" ca="1" si="107"/>
        <v/>
      </c>
      <c r="W602" s="15" t="str">
        <f t="shared" ca="1" si="113"/>
        <v/>
      </c>
    </row>
    <row r="603" spans="1:23" ht="18.75">
      <c r="A603" s="13">
        <v>601</v>
      </c>
      <c r="B603" s="25"/>
      <c r="C603" s="36" t="str">
        <f t="array" ref="C603">IFERROR(INDEX(N°_Ins,SMALL(IF((Section=$C$1),ROW($1:$799)),$A603)),"")</f>
        <v/>
      </c>
      <c r="D603" s="33" t="str">
        <f t="shared" ref="D603:N618" ca="1" si="116">IF($C603="","",INDIRECT(ADDRESS(MATCH($C603,N°_Ins,0)+2,COLUMN()+1,3,1,"inscription"),1))</f>
        <v/>
      </c>
      <c r="E603" s="33" t="str">
        <f t="shared" ca="1" si="116"/>
        <v/>
      </c>
      <c r="F603" s="40" t="str">
        <f t="shared" ca="1" si="116"/>
        <v/>
      </c>
      <c r="G603" s="38" t="str">
        <f t="shared" ca="1" si="116"/>
        <v/>
      </c>
      <c r="H603" s="39" t="str">
        <f t="shared" ca="1" si="116"/>
        <v/>
      </c>
      <c r="I603" s="36" t="str">
        <f t="shared" ca="1" si="116"/>
        <v/>
      </c>
      <c r="J603" s="36" t="str">
        <f t="shared" ca="1" si="116"/>
        <v/>
      </c>
      <c r="K603" s="36" t="str">
        <f t="shared" ca="1" si="116"/>
        <v/>
      </c>
      <c r="L603" s="36" t="str">
        <f t="shared" ca="1" si="116"/>
        <v/>
      </c>
      <c r="M603" s="36" t="str">
        <f t="shared" ca="1" si="116"/>
        <v/>
      </c>
      <c r="N603" s="36" t="str">
        <f t="shared" ca="1" si="116"/>
        <v/>
      </c>
      <c r="O603" s="36" t="str">
        <f t="shared" ca="1" si="115"/>
        <v/>
      </c>
      <c r="P603" s="36" t="str">
        <f t="shared" ca="1" si="115"/>
        <v/>
      </c>
      <c r="Q603" s="36" t="str">
        <f t="shared" ca="1" si="106"/>
        <v/>
      </c>
      <c r="R603" s="25"/>
      <c r="S603" s="25"/>
      <c r="T603" s="25"/>
      <c r="U603" s="14" t="str">
        <f t="shared" ca="1" si="107"/>
        <v/>
      </c>
      <c r="V603" s="14" t="str">
        <f t="shared" ca="1" si="107"/>
        <v/>
      </c>
      <c r="W603" s="15" t="str">
        <f t="shared" ca="1" si="113"/>
        <v/>
      </c>
    </row>
    <row r="604" spans="1:23" ht="18.75">
      <c r="A604" s="13">
        <v>602</v>
      </c>
      <c r="B604" s="25"/>
      <c r="C604" s="36" t="str">
        <f t="array" ref="C604">IFERROR(INDEX(N°_Ins,SMALL(IF((Section=$C$1),ROW($1:$799)),$A604)),"")</f>
        <v/>
      </c>
      <c r="D604" s="33" t="str">
        <f t="shared" ca="1" si="116"/>
        <v/>
      </c>
      <c r="E604" s="33" t="str">
        <f t="shared" ca="1" si="116"/>
        <v/>
      </c>
      <c r="F604" s="40" t="str">
        <f t="shared" ca="1" si="116"/>
        <v/>
      </c>
      <c r="G604" s="38" t="str">
        <f t="shared" ca="1" si="116"/>
        <v/>
      </c>
      <c r="H604" s="39" t="str">
        <f t="shared" ca="1" si="116"/>
        <v/>
      </c>
      <c r="I604" s="36" t="str">
        <f t="shared" ca="1" si="116"/>
        <v/>
      </c>
      <c r="J604" s="36" t="str">
        <f t="shared" ca="1" si="116"/>
        <v/>
      </c>
      <c r="K604" s="36" t="str">
        <f t="shared" ca="1" si="116"/>
        <v/>
      </c>
      <c r="L604" s="36" t="str">
        <f t="shared" ca="1" si="116"/>
        <v/>
      </c>
      <c r="M604" s="36" t="str">
        <f t="shared" ca="1" si="116"/>
        <v/>
      </c>
      <c r="N604" s="36" t="str">
        <f t="shared" ca="1" si="116"/>
        <v/>
      </c>
      <c r="O604" s="36" t="str">
        <f t="shared" ca="1" si="115"/>
        <v/>
      </c>
      <c r="P604" s="36" t="str">
        <f t="shared" ca="1" si="115"/>
        <v/>
      </c>
      <c r="Q604" s="36" t="str">
        <f t="shared" ca="1" si="106"/>
        <v/>
      </c>
      <c r="R604" s="25"/>
      <c r="S604" s="25"/>
      <c r="T604" s="25"/>
      <c r="U604" s="14" t="str">
        <f t="shared" ca="1" si="107"/>
        <v/>
      </c>
      <c r="V604" s="14" t="str">
        <f t="shared" ca="1" si="107"/>
        <v/>
      </c>
      <c r="W604" s="15" t="str">
        <f t="shared" ref="W604:W623" ca="1" si="117">IF($C604="","",INDIRECT(ADDRESS(MATCH($C604,N°_Ins,0)+2,COLUMN()-2,3,1,"inscription"),1))</f>
        <v/>
      </c>
    </row>
    <row r="605" spans="1:23" ht="18.75">
      <c r="A605" s="13">
        <v>603</v>
      </c>
      <c r="B605" s="25"/>
      <c r="C605" s="36" t="str">
        <f t="array" ref="C605">IFERROR(INDEX(N°_Ins,SMALL(IF((Section=$C$1),ROW($1:$799)),$A605)),"")</f>
        <v/>
      </c>
      <c r="D605" s="33" t="str">
        <f t="shared" ca="1" si="116"/>
        <v/>
      </c>
      <c r="E605" s="33" t="str">
        <f t="shared" ca="1" si="116"/>
        <v/>
      </c>
      <c r="F605" s="40" t="str">
        <f t="shared" ca="1" si="116"/>
        <v/>
      </c>
      <c r="G605" s="38" t="str">
        <f t="shared" ca="1" si="116"/>
        <v/>
      </c>
      <c r="H605" s="39" t="str">
        <f t="shared" ca="1" si="116"/>
        <v/>
      </c>
      <c r="I605" s="36" t="str">
        <f t="shared" ca="1" si="116"/>
        <v/>
      </c>
      <c r="J605" s="36" t="str">
        <f t="shared" ca="1" si="116"/>
        <v/>
      </c>
      <c r="K605" s="36" t="str">
        <f t="shared" ca="1" si="116"/>
        <v/>
      </c>
      <c r="L605" s="36" t="str">
        <f t="shared" ca="1" si="116"/>
        <v/>
      </c>
      <c r="M605" s="36" t="str">
        <f t="shared" ca="1" si="116"/>
        <v/>
      </c>
      <c r="N605" s="36" t="str">
        <f t="shared" ca="1" si="116"/>
        <v/>
      </c>
      <c r="O605" s="36" t="str">
        <f t="shared" ca="1" si="115"/>
        <v/>
      </c>
      <c r="P605" s="36" t="str">
        <f t="shared" ca="1" si="115"/>
        <v/>
      </c>
      <c r="Q605" s="36" t="str">
        <f t="shared" ca="1" si="106"/>
        <v/>
      </c>
      <c r="R605" s="25"/>
      <c r="S605" s="25"/>
      <c r="T605" s="25"/>
      <c r="U605" s="14" t="str">
        <f t="shared" ca="1" si="107"/>
        <v/>
      </c>
      <c r="V605" s="14" t="str">
        <f t="shared" ca="1" si="107"/>
        <v/>
      </c>
      <c r="W605" s="15" t="str">
        <f t="shared" ca="1" si="117"/>
        <v/>
      </c>
    </row>
    <row r="606" spans="1:23" ht="18.75">
      <c r="A606" s="13">
        <v>604</v>
      </c>
      <c r="B606" s="25"/>
      <c r="C606" s="36" t="str">
        <f t="array" ref="C606">IFERROR(INDEX(N°_Ins,SMALL(IF((Section=$C$1),ROW($1:$799)),$A606)),"")</f>
        <v/>
      </c>
      <c r="D606" s="33" t="str">
        <f t="shared" ca="1" si="116"/>
        <v/>
      </c>
      <c r="E606" s="33" t="str">
        <f t="shared" ca="1" si="116"/>
        <v/>
      </c>
      <c r="F606" s="40" t="str">
        <f t="shared" ca="1" si="116"/>
        <v/>
      </c>
      <c r="G606" s="38" t="str">
        <f t="shared" ca="1" si="116"/>
        <v/>
      </c>
      <c r="H606" s="39" t="str">
        <f t="shared" ca="1" si="116"/>
        <v/>
      </c>
      <c r="I606" s="36" t="str">
        <f t="shared" ca="1" si="116"/>
        <v/>
      </c>
      <c r="J606" s="36" t="str">
        <f t="shared" ca="1" si="116"/>
        <v/>
      </c>
      <c r="K606" s="36" t="str">
        <f t="shared" ca="1" si="116"/>
        <v/>
      </c>
      <c r="L606" s="36" t="str">
        <f t="shared" ca="1" si="116"/>
        <v/>
      </c>
      <c r="M606" s="36" t="str">
        <f t="shared" ca="1" si="116"/>
        <v/>
      </c>
      <c r="N606" s="36" t="str">
        <f t="shared" ca="1" si="116"/>
        <v/>
      </c>
      <c r="O606" s="36" t="str">
        <f t="shared" ca="1" si="115"/>
        <v/>
      </c>
      <c r="P606" s="36" t="str">
        <f t="shared" ca="1" si="115"/>
        <v/>
      </c>
      <c r="Q606" s="36" t="str">
        <f t="shared" ca="1" si="106"/>
        <v/>
      </c>
      <c r="R606" s="25"/>
      <c r="S606" s="25"/>
      <c r="T606" s="25"/>
      <c r="U606" s="14" t="str">
        <f t="shared" ca="1" si="107"/>
        <v/>
      </c>
      <c r="V606" s="14" t="str">
        <f t="shared" ca="1" si="107"/>
        <v/>
      </c>
      <c r="W606" s="15" t="str">
        <f t="shared" ca="1" si="117"/>
        <v/>
      </c>
    </row>
    <row r="607" spans="1:23" ht="18.75">
      <c r="A607" s="13">
        <v>605</v>
      </c>
      <c r="B607" s="25"/>
      <c r="C607" s="36" t="str">
        <f t="array" ref="C607">IFERROR(INDEX(N°_Ins,SMALL(IF((Section=$C$1),ROW($1:$799)),$A607)),"")</f>
        <v/>
      </c>
      <c r="D607" s="33" t="str">
        <f t="shared" ca="1" si="116"/>
        <v/>
      </c>
      <c r="E607" s="33" t="str">
        <f t="shared" ca="1" si="116"/>
        <v/>
      </c>
      <c r="F607" s="40" t="str">
        <f t="shared" ca="1" si="116"/>
        <v/>
      </c>
      <c r="G607" s="38" t="str">
        <f t="shared" ca="1" si="116"/>
        <v/>
      </c>
      <c r="H607" s="39" t="str">
        <f t="shared" ca="1" si="116"/>
        <v/>
      </c>
      <c r="I607" s="36" t="str">
        <f t="shared" ca="1" si="116"/>
        <v/>
      </c>
      <c r="J607" s="36" t="str">
        <f t="shared" ca="1" si="116"/>
        <v/>
      </c>
      <c r="K607" s="36" t="str">
        <f t="shared" ca="1" si="116"/>
        <v/>
      </c>
      <c r="L607" s="36" t="str">
        <f t="shared" ca="1" si="116"/>
        <v/>
      </c>
      <c r="M607" s="36" t="str">
        <f t="shared" ca="1" si="116"/>
        <v/>
      </c>
      <c r="N607" s="36" t="str">
        <f t="shared" ca="1" si="116"/>
        <v/>
      </c>
      <c r="O607" s="36" t="str">
        <f t="shared" ca="1" si="115"/>
        <v/>
      </c>
      <c r="P607" s="36" t="str">
        <f t="shared" ca="1" si="115"/>
        <v/>
      </c>
      <c r="Q607" s="36" t="str">
        <f t="shared" ca="1" si="106"/>
        <v/>
      </c>
      <c r="R607" s="25"/>
      <c r="S607" s="25"/>
      <c r="T607" s="25"/>
      <c r="U607" s="14" t="str">
        <f t="shared" ca="1" si="107"/>
        <v/>
      </c>
      <c r="V607" s="14" t="str">
        <f t="shared" ca="1" si="107"/>
        <v/>
      </c>
      <c r="W607" s="15" t="str">
        <f t="shared" ca="1" si="117"/>
        <v/>
      </c>
    </row>
    <row r="608" spans="1:23" ht="18.75">
      <c r="A608" s="13">
        <v>606</v>
      </c>
      <c r="B608" s="25"/>
      <c r="C608" s="36" t="str">
        <f t="array" ref="C608">IFERROR(INDEX(N°_Ins,SMALL(IF((Section=$C$1),ROW($1:$799)),$A608)),"")</f>
        <v/>
      </c>
      <c r="D608" s="33" t="str">
        <f t="shared" ca="1" si="116"/>
        <v/>
      </c>
      <c r="E608" s="33" t="str">
        <f t="shared" ca="1" si="116"/>
        <v/>
      </c>
      <c r="F608" s="40" t="str">
        <f t="shared" ca="1" si="116"/>
        <v/>
      </c>
      <c r="G608" s="38" t="str">
        <f t="shared" ca="1" si="116"/>
        <v/>
      </c>
      <c r="H608" s="39" t="str">
        <f t="shared" ca="1" si="116"/>
        <v/>
      </c>
      <c r="I608" s="36" t="str">
        <f t="shared" ca="1" si="116"/>
        <v/>
      </c>
      <c r="J608" s="36" t="str">
        <f t="shared" ca="1" si="116"/>
        <v/>
      </c>
      <c r="K608" s="36" t="str">
        <f t="shared" ca="1" si="116"/>
        <v/>
      </c>
      <c r="L608" s="36" t="str">
        <f t="shared" ca="1" si="116"/>
        <v/>
      </c>
      <c r="M608" s="36" t="str">
        <f t="shared" ca="1" si="116"/>
        <v/>
      </c>
      <c r="N608" s="36" t="str">
        <f t="shared" ca="1" si="116"/>
        <v/>
      </c>
      <c r="O608" s="36" t="str">
        <f t="shared" ca="1" si="115"/>
        <v/>
      </c>
      <c r="P608" s="36" t="str">
        <f t="shared" ca="1" si="115"/>
        <v/>
      </c>
      <c r="Q608" s="36" t="str">
        <f t="shared" ca="1" si="106"/>
        <v/>
      </c>
      <c r="R608" s="25"/>
      <c r="S608" s="25"/>
      <c r="T608" s="25"/>
      <c r="U608" s="14" t="str">
        <f t="shared" ca="1" si="107"/>
        <v/>
      </c>
      <c r="V608" s="14" t="str">
        <f t="shared" ca="1" si="107"/>
        <v/>
      </c>
      <c r="W608" s="15" t="str">
        <f t="shared" ca="1" si="117"/>
        <v/>
      </c>
    </row>
    <row r="609" spans="1:23" ht="18.75">
      <c r="A609" s="13">
        <v>607</v>
      </c>
      <c r="B609" s="25"/>
      <c r="C609" s="36" t="str">
        <f t="array" ref="C609">IFERROR(INDEX(N°_Ins,SMALL(IF((Section=$C$1),ROW($1:$799)),$A609)),"")</f>
        <v/>
      </c>
      <c r="D609" s="33" t="str">
        <f t="shared" ca="1" si="116"/>
        <v/>
      </c>
      <c r="E609" s="33" t="str">
        <f t="shared" ca="1" si="116"/>
        <v/>
      </c>
      <c r="F609" s="40" t="str">
        <f t="shared" ca="1" si="116"/>
        <v/>
      </c>
      <c r="G609" s="38" t="str">
        <f t="shared" ca="1" si="116"/>
        <v/>
      </c>
      <c r="H609" s="39" t="str">
        <f t="shared" ca="1" si="116"/>
        <v/>
      </c>
      <c r="I609" s="36" t="str">
        <f t="shared" ca="1" si="116"/>
        <v/>
      </c>
      <c r="J609" s="36" t="str">
        <f t="shared" ca="1" si="116"/>
        <v/>
      </c>
      <c r="K609" s="36" t="str">
        <f t="shared" ca="1" si="116"/>
        <v/>
      </c>
      <c r="L609" s="36" t="str">
        <f t="shared" ca="1" si="116"/>
        <v/>
      </c>
      <c r="M609" s="36" t="str">
        <f t="shared" ca="1" si="116"/>
        <v/>
      </c>
      <c r="N609" s="36" t="str">
        <f t="shared" ca="1" si="116"/>
        <v/>
      </c>
      <c r="O609" s="36" t="str">
        <f t="shared" ca="1" si="115"/>
        <v/>
      </c>
      <c r="P609" s="36" t="str">
        <f t="shared" ca="1" si="115"/>
        <v/>
      </c>
      <c r="Q609" s="36" t="str">
        <f t="shared" ca="1" si="106"/>
        <v/>
      </c>
      <c r="R609" s="25"/>
      <c r="S609" s="25"/>
      <c r="T609" s="25"/>
      <c r="U609" s="14" t="str">
        <f t="shared" ca="1" si="107"/>
        <v/>
      </c>
      <c r="V609" s="14" t="str">
        <f t="shared" ca="1" si="107"/>
        <v/>
      </c>
      <c r="W609" s="15" t="str">
        <f t="shared" ca="1" si="117"/>
        <v/>
      </c>
    </row>
    <row r="610" spans="1:23" ht="18.75">
      <c r="A610" s="13">
        <v>608</v>
      </c>
      <c r="B610" s="25"/>
      <c r="C610" s="36" t="str">
        <f t="array" ref="C610">IFERROR(INDEX(N°_Ins,SMALL(IF((Section=$C$1),ROW($1:$799)),$A610)),"")</f>
        <v/>
      </c>
      <c r="D610" s="33" t="str">
        <f t="shared" ca="1" si="116"/>
        <v/>
      </c>
      <c r="E610" s="33" t="str">
        <f t="shared" ca="1" si="116"/>
        <v/>
      </c>
      <c r="F610" s="40" t="str">
        <f t="shared" ca="1" si="116"/>
        <v/>
      </c>
      <c r="G610" s="38" t="str">
        <f t="shared" ca="1" si="116"/>
        <v/>
      </c>
      <c r="H610" s="39" t="str">
        <f t="shared" ca="1" si="116"/>
        <v/>
      </c>
      <c r="I610" s="36" t="str">
        <f t="shared" ca="1" si="116"/>
        <v/>
      </c>
      <c r="J610" s="36" t="str">
        <f t="shared" ca="1" si="116"/>
        <v/>
      </c>
      <c r="K610" s="36" t="str">
        <f t="shared" ca="1" si="116"/>
        <v/>
      </c>
      <c r="L610" s="36" t="str">
        <f t="shared" ca="1" si="116"/>
        <v/>
      </c>
      <c r="M610" s="36" t="str">
        <f t="shared" ca="1" si="116"/>
        <v/>
      </c>
      <c r="N610" s="36" t="str">
        <f t="shared" ca="1" si="116"/>
        <v/>
      </c>
      <c r="O610" s="36" t="str">
        <f t="shared" ca="1" si="115"/>
        <v/>
      </c>
      <c r="P610" s="36" t="str">
        <f t="shared" ca="1" si="115"/>
        <v/>
      </c>
      <c r="Q610" s="36" t="str">
        <f t="shared" ca="1" si="106"/>
        <v/>
      </c>
      <c r="R610" s="25"/>
      <c r="S610" s="25"/>
      <c r="T610" s="25"/>
      <c r="U610" s="14" t="str">
        <f t="shared" ca="1" si="107"/>
        <v/>
      </c>
      <c r="V610" s="14" t="str">
        <f t="shared" ca="1" si="107"/>
        <v/>
      </c>
      <c r="W610" s="15" t="str">
        <f t="shared" ca="1" si="117"/>
        <v/>
      </c>
    </row>
    <row r="611" spans="1:23" ht="18.75">
      <c r="A611" s="13">
        <v>609</v>
      </c>
      <c r="B611" s="25"/>
      <c r="C611" s="36" t="str">
        <f t="array" ref="C611">IFERROR(INDEX(N°_Ins,SMALL(IF((Section=$C$1),ROW($1:$799)),$A611)),"")</f>
        <v/>
      </c>
      <c r="D611" s="33" t="str">
        <f t="shared" ca="1" si="116"/>
        <v/>
      </c>
      <c r="E611" s="33" t="str">
        <f t="shared" ca="1" si="116"/>
        <v/>
      </c>
      <c r="F611" s="40" t="str">
        <f t="shared" ca="1" si="116"/>
        <v/>
      </c>
      <c r="G611" s="38" t="str">
        <f t="shared" ca="1" si="116"/>
        <v/>
      </c>
      <c r="H611" s="39" t="str">
        <f t="shared" ca="1" si="116"/>
        <v/>
      </c>
      <c r="I611" s="36" t="str">
        <f t="shared" ca="1" si="116"/>
        <v/>
      </c>
      <c r="J611" s="36" t="str">
        <f t="shared" ca="1" si="116"/>
        <v/>
      </c>
      <c r="K611" s="36" t="str">
        <f t="shared" ca="1" si="116"/>
        <v/>
      </c>
      <c r="L611" s="36" t="str">
        <f t="shared" ca="1" si="116"/>
        <v/>
      </c>
      <c r="M611" s="36" t="str">
        <f t="shared" ca="1" si="116"/>
        <v/>
      </c>
      <c r="N611" s="36" t="str">
        <f t="shared" ca="1" si="116"/>
        <v/>
      </c>
      <c r="O611" s="36" t="str">
        <f t="shared" ca="1" si="115"/>
        <v/>
      </c>
      <c r="P611" s="36" t="str">
        <f t="shared" ca="1" si="115"/>
        <v/>
      </c>
      <c r="Q611" s="36" t="str">
        <f t="shared" ca="1" si="106"/>
        <v/>
      </c>
      <c r="R611" s="25"/>
      <c r="S611" s="25"/>
      <c r="T611" s="25"/>
      <c r="U611" s="14" t="str">
        <f t="shared" ca="1" si="107"/>
        <v/>
      </c>
      <c r="V611" s="14" t="str">
        <f t="shared" ca="1" si="107"/>
        <v/>
      </c>
      <c r="W611" s="15" t="str">
        <f t="shared" ca="1" si="117"/>
        <v/>
      </c>
    </row>
    <row r="612" spans="1:23" ht="18.75">
      <c r="A612" s="13">
        <v>610</v>
      </c>
      <c r="B612" s="25"/>
      <c r="C612" s="36" t="str">
        <f t="array" ref="C612">IFERROR(INDEX(N°_Ins,SMALL(IF((Section=$C$1),ROW($1:$799)),$A612)),"")</f>
        <v/>
      </c>
      <c r="D612" s="33" t="str">
        <f t="shared" ca="1" si="116"/>
        <v/>
      </c>
      <c r="E612" s="33" t="str">
        <f t="shared" ca="1" si="116"/>
        <v/>
      </c>
      <c r="F612" s="40" t="str">
        <f t="shared" ca="1" si="116"/>
        <v/>
      </c>
      <c r="G612" s="38" t="str">
        <f t="shared" ca="1" si="116"/>
        <v/>
      </c>
      <c r="H612" s="39" t="str">
        <f t="shared" ca="1" si="116"/>
        <v/>
      </c>
      <c r="I612" s="36" t="str">
        <f t="shared" ca="1" si="116"/>
        <v/>
      </c>
      <c r="J612" s="36" t="str">
        <f t="shared" ca="1" si="116"/>
        <v/>
      </c>
      <c r="K612" s="36" t="str">
        <f t="shared" ca="1" si="116"/>
        <v/>
      </c>
      <c r="L612" s="36" t="str">
        <f t="shared" ca="1" si="116"/>
        <v/>
      </c>
      <c r="M612" s="36" t="str">
        <f t="shared" ca="1" si="116"/>
        <v/>
      </c>
      <c r="N612" s="36" t="str">
        <f t="shared" ca="1" si="116"/>
        <v/>
      </c>
      <c r="O612" s="36" t="str">
        <f t="shared" ca="1" si="115"/>
        <v/>
      </c>
      <c r="P612" s="36" t="str">
        <f t="shared" ca="1" si="115"/>
        <v/>
      </c>
      <c r="Q612" s="36" t="str">
        <f t="shared" ref="Q612:Q675" ca="1" si="118">IF($C612="","",INDIRECT(ADDRESS(MATCH($C612,N°_Ins,0)+2,3,3,1,"inscription"),1))</f>
        <v/>
      </c>
      <c r="R612" s="25"/>
      <c r="S612" s="25"/>
      <c r="T612" s="25"/>
      <c r="U612" s="14" t="str">
        <f t="shared" ref="U612:V675" ca="1" si="119">IF($C612="","",INDIRECT(ADDRESS(MATCH($C612,N°_Ins,0)+2,COLUMN()+2,3,1,"inscription"),1))</f>
        <v/>
      </c>
      <c r="V612" s="14" t="str">
        <f t="shared" ca="1" si="119"/>
        <v/>
      </c>
      <c r="W612" s="15" t="str">
        <f t="shared" ca="1" si="117"/>
        <v/>
      </c>
    </row>
    <row r="613" spans="1:23" ht="18.75">
      <c r="A613" s="13">
        <v>611</v>
      </c>
      <c r="B613" s="25"/>
      <c r="C613" s="36" t="str">
        <f t="array" ref="C613">IFERROR(INDEX(N°_Ins,SMALL(IF((Section=$C$1),ROW($1:$799)),$A613)),"")</f>
        <v/>
      </c>
      <c r="D613" s="33" t="str">
        <f t="shared" ca="1" si="116"/>
        <v/>
      </c>
      <c r="E613" s="33" t="str">
        <f t="shared" ca="1" si="116"/>
        <v/>
      </c>
      <c r="F613" s="40" t="str">
        <f t="shared" ca="1" si="116"/>
        <v/>
      </c>
      <c r="G613" s="38" t="str">
        <f t="shared" ca="1" si="116"/>
        <v/>
      </c>
      <c r="H613" s="39" t="str">
        <f t="shared" ca="1" si="116"/>
        <v/>
      </c>
      <c r="I613" s="36" t="str">
        <f t="shared" ca="1" si="116"/>
        <v/>
      </c>
      <c r="J613" s="36" t="str">
        <f t="shared" ca="1" si="116"/>
        <v/>
      </c>
      <c r="K613" s="36" t="str">
        <f t="shared" ca="1" si="116"/>
        <v/>
      </c>
      <c r="L613" s="36" t="str">
        <f t="shared" ca="1" si="116"/>
        <v/>
      </c>
      <c r="M613" s="36" t="str">
        <f t="shared" ca="1" si="116"/>
        <v/>
      </c>
      <c r="N613" s="36" t="str">
        <f t="shared" ca="1" si="116"/>
        <v/>
      </c>
      <c r="O613" s="36" t="str">
        <f t="shared" ca="1" si="115"/>
        <v/>
      </c>
      <c r="P613" s="36" t="str">
        <f t="shared" ca="1" si="115"/>
        <v/>
      </c>
      <c r="Q613" s="36" t="str">
        <f t="shared" ca="1" si="118"/>
        <v/>
      </c>
      <c r="R613" s="25"/>
      <c r="S613" s="25"/>
      <c r="T613" s="25"/>
      <c r="U613" s="14" t="str">
        <f t="shared" ca="1" si="119"/>
        <v/>
      </c>
      <c r="V613" s="14" t="str">
        <f t="shared" ca="1" si="119"/>
        <v/>
      </c>
      <c r="W613" s="15" t="str">
        <f t="shared" ca="1" si="117"/>
        <v/>
      </c>
    </row>
    <row r="614" spans="1:23" ht="18.75">
      <c r="A614" s="13">
        <v>612</v>
      </c>
      <c r="B614" s="25"/>
      <c r="C614" s="36" t="str">
        <f t="array" ref="C614">IFERROR(INDEX(N°_Ins,SMALL(IF((Section=$C$1),ROW($1:$799)),$A614)),"")</f>
        <v/>
      </c>
      <c r="D614" s="33" t="str">
        <f t="shared" ca="1" si="116"/>
        <v/>
      </c>
      <c r="E614" s="33" t="str">
        <f t="shared" ca="1" si="116"/>
        <v/>
      </c>
      <c r="F614" s="40" t="str">
        <f t="shared" ca="1" si="116"/>
        <v/>
      </c>
      <c r="G614" s="38" t="str">
        <f t="shared" ca="1" si="116"/>
        <v/>
      </c>
      <c r="H614" s="39" t="str">
        <f t="shared" ca="1" si="116"/>
        <v/>
      </c>
      <c r="I614" s="36" t="str">
        <f t="shared" ca="1" si="116"/>
        <v/>
      </c>
      <c r="J614" s="36" t="str">
        <f t="shared" ca="1" si="116"/>
        <v/>
      </c>
      <c r="K614" s="36" t="str">
        <f t="shared" ca="1" si="116"/>
        <v/>
      </c>
      <c r="L614" s="36" t="str">
        <f t="shared" ca="1" si="116"/>
        <v/>
      </c>
      <c r="M614" s="36" t="str">
        <f t="shared" ca="1" si="116"/>
        <v/>
      </c>
      <c r="N614" s="36" t="str">
        <f t="shared" ca="1" si="116"/>
        <v/>
      </c>
      <c r="O614" s="36" t="str">
        <f t="shared" ca="1" si="115"/>
        <v/>
      </c>
      <c r="P614" s="36" t="str">
        <f t="shared" ca="1" si="115"/>
        <v/>
      </c>
      <c r="Q614" s="36" t="str">
        <f t="shared" ca="1" si="118"/>
        <v/>
      </c>
      <c r="R614" s="25"/>
      <c r="S614" s="25"/>
      <c r="T614" s="25"/>
      <c r="U614" s="14" t="str">
        <f t="shared" ca="1" si="119"/>
        <v/>
      </c>
      <c r="V614" s="14" t="str">
        <f t="shared" ca="1" si="119"/>
        <v/>
      </c>
      <c r="W614" s="15" t="str">
        <f t="shared" ca="1" si="117"/>
        <v/>
      </c>
    </row>
    <row r="615" spans="1:23" ht="18.75">
      <c r="A615" s="13">
        <v>613</v>
      </c>
      <c r="B615" s="25"/>
      <c r="C615" s="36" t="str">
        <f t="array" ref="C615">IFERROR(INDEX(N°_Ins,SMALL(IF((Section=$C$1),ROW($1:$799)),$A615)),"")</f>
        <v/>
      </c>
      <c r="D615" s="33" t="str">
        <f t="shared" ca="1" si="116"/>
        <v/>
      </c>
      <c r="E615" s="33" t="str">
        <f t="shared" ca="1" si="116"/>
        <v/>
      </c>
      <c r="F615" s="40" t="str">
        <f t="shared" ca="1" si="116"/>
        <v/>
      </c>
      <c r="G615" s="38" t="str">
        <f t="shared" ca="1" si="116"/>
        <v/>
      </c>
      <c r="H615" s="39" t="str">
        <f t="shared" ca="1" si="116"/>
        <v/>
      </c>
      <c r="I615" s="36" t="str">
        <f t="shared" ca="1" si="116"/>
        <v/>
      </c>
      <c r="J615" s="36" t="str">
        <f t="shared" ca="1" si="116"/>
        <v/>
      </c>
      <c r="K615" s="36" t="str">
        <f t="shared" ca="1" si="116"/>
        <v/>
      </c>
      <c r="L615" s="36" t="str">
        <f t="shared" ca="1" si="116"/>
        <v/>
      </c>
      <c r="M615" s="36" t="str">
        <f t="shared" ca="1" si="116"/>
        <v/>
      </c>
      <c r="N615" s="36" t="str">
        <f t="shared" ca="1" si="116"/>
        <v/>
      </c>
      <c r="O615" s="36" t="str">
        <f t="shared" ca="1" si="115"/>
        <v/>
      </c>
      <c r="P615" s="36" t="str">
        <f t="shared" ca="1" si="115"/>
        <v/>
      </c>
      <c r="Q615" s="36" t="str">
        <f t="shared" ca="1" si="118"/>
        <v/>
      </c>
      <c r="R615" s="25"/>
      <c r="S615" s="25"/>
      <c r="T615" s="25"/>
      <c r="U615" s="14" t="str">
        <f t="shared" ca="1" si="119"/>
        <v/>
      </c>
      <c r="V615" s="14" t="str">
        <f t="shared" ca="1" si="119"/>
        <v/>
      </c>
      <c r="W615" s="15" t="str">
        <f t="shared" ca="1" si="117"/>
        <v/>
      </c>
    </row>
    <row r="616" spans="1:23" ht="18.75">
      <c r="A616" s="13">
        <v>614</v>
      </c>
      <c r="B616" s="25"/>
      <c r="C616" s="36" t="str">
        <f t="array" ref="C616">IFERROR(INDEX(N°_Ins,SMALL(IF((Section=$C$1),ROW($1:$799)),$A616)),"")</f>
        <v/>
      </c>
      <c r="D616" s="33" t="str">
        <f t="shared" ca="1" si="116"/>
        <v/>
      </c>
      <c r="E616" s="33" t="str">
        <f t="shared" ca="1" si="116"/>
        <v/>
      </c>
      <c r="F616" s="40" t="str">
        <f t="shared" ca="1" si="116"/>
        <v/>
      </c>
      <c r="G616" s="38" t="str">
        <f t="shared" ca="1" si="116"/>
        <v/>
      </c>
      <c r="H616" s="39" t="str">
        <f t="shared" ca="1" si="116"/>
        <v/>
      </c>
      <c r="I616" s="36" t="str">
        <f t="shared" ca="1" si="116"/>
        <v/>
      </c>
      <c r="J616" s="36" t="str">
        <f t="shared" ca="1" si="116"/>
        <v/>
      </c>
      <c r="K616" s="36" t="str">
        <f t="shared" ca="1" si="116"/>
        <v/>
      </c>
      <c r="L616" s="36" t="str">
        <f t="shared" ca="1" si="116"/>
        <v/>
      </c>
      <c r="M616" s="36" t="str">
        <f t="shared" ca="1" si="116"/>
        <v/>
      </c>
      <c r="N616" s="36" t="str">
        <f t="shared" ca="1" si="116"/>
        <v/>
      </c>
      <c r="O616" s="36" t="str">
        <f t="shared" ref="O616:P635" ca="1" si="120">IF($C616="","",INDIRECT(ADDRESS(MATCH($C616,N°_Ins,0)+2,COLUMN()+2,3,1,"inscription"),1))</f>
        <v/>
      </c>
      <c r="P616" s="36" t="str">
        <f t="shared" ca="1" si="120"/>
        <v/>
      </c>
      <c r="Q616" s="36" t="str">
        <f t="shared" ca="1" si="118"/>
        <v/>
      </c>
      <c r="R616" s="25"/>
      <c r="S616" s="25"/>
      <c r="T616" s="25"/>
      <c r="U616" s="14" t="str">
        <f t="shared" ca="1" si="119"/>
        <v/>
      </c>
      <c r="V616" s="14" t="str">
        <f t="shared" ca="1" si="119"/>
        <v/>
      </c>
      <c r="W616" s="15" t="str">
        <f t="shared" ca="1" si="117"/>
        <v/>
      </c>
    </row>
    <row r="617" spans="1:23" ht="18.75">
      <c r="A617" s="13">
        <v>615</v>
      </c>
      <c r="B617" s="25"/>
      <c r="C617" s="36" t="str">
        <f t="array" ref="C617">IFERROR(INDEX(N°_Ins,SMALL(IF((Section=$C$1),ROW($1:$799)),$A617)),"")</f>
        <v/>
      </c>
      <c r="D617" s="33" t="str">
        <f t="shared" ca="1" si="116"/>
        <v/>
      </c>
      <c r="E617" s="33" t="str">
        <f t="shared" ca="1" si="116"/>
        <v/>
      </c>
      <c r="F617" s="40" t="str">
        <f t="shared" ca="1" si="116"/>
        <v/>
      </c>
      <c r="G617" s="38" t="str">
        <f t="shared" ca="1" si="116"/>
        <v/>
      </c>
      <c r="H617" s="39" t="str">
        <f t="shared" ca="1" si="116"/>
        <v/>
      </c>
      <c r="I617" s="36" t="str">
        <f t="shared" ca="1" si="116"/>
        <v/>
      </c>
      <c r="J617" s="36" t="str">
        <f t="shared" ca="1" si="116"/>
        <v/>
      </c>
      <c r="K617" s="36" t="str">
        <f t="shared" ca="1" si="116"/>
        <v/>
      </c>
      <c r="L617" s="36" t="str">
        <f t="shared" ca="1" si="116"/>
        <v/>
      </c>
      <c r="M617" s="36" t="str">
        <f t="shared" ca="1" si="116"/>
        <v/>
      </c>
      <c r="N617" s="36" t="str">
        <f t="shared" ca="1" si="116"/>
        <v/>
      </c>
      <c r="O617" s="36" t="str">
        <f t="shared" ca="1" si="120"/>
        <v/>
      </c>
      <c r="P617" s="36" t="str">
        <f t="shared" ca="1" si="120"/>
        <v/>
      </c>
      <c r="Q617" s="36" t="str">
        <f t="shared" ca="1" si="118"/>
        <v/>
      </c>
      <c r="R617" s="25"/>
      <c r="S617" s="25"/>
      <c r="T617" s="25"/>
      <c r="U617" s="14" t="str">
        <f t="shared" ca="1" si="119"/>
        <v/>
      </c>
      <c r="V617" s="14" t="str">
        <f t="shared" ca="1" si="119"/>
        <v/>
      </c>
      <c r="W617" s="15" t="str">
        <f t="shared" ca="1" si="117"/>
        <v/>
      </c>
    </row>
    <row r="618" spans="1:23" ht="18.75">
      <c r="A618" s="13">
        <v>616</v>
      </c>
      <c r="B618" s="25"/>
      <c r="C618" s="36" t="str">
        <f t="array" ref="C618">IFERROR(INDEX(N°_Ins,SMALL(IF((Section=$C$1),ROW($1:$799)),$A618)),"")</f>
        <v/>
      </c>
      <c r="D618" s="33" t="str">
        <f t="shared" ca="1" si="116"/>
        <v/>
      </c>
      <c r="E618" s="33" t="str">
        <f t="shared" ca="1" si="116"/>
        <v/>
      </c>
      <c r="F618" s="40" t="str">
        <f t="shared" ca="1" si="116"/>
        <v/>
      </c>
      <c r="G618" s="38" t="str">
        <f t="shared" ca="1" si="116"/>
        <v/>
      </c>
      <c r="H618" s="39" t="str">
        <f t="shared" ca="1" si="116"/>
        <v/>
      </c>
      <c r="I618" s="36" t="str">
        <f t="shared" ca="1" si="116"/>
        <v/>
      </c>
      <c r="J618" s="36" t="str">
        <f t="shared" ca="1" si="116"/>
        <v/>
      </c>
      <c r="K618" s="36" t="str">
        <f t="shared" ca="1" si="116"/>
        <v/>
      </c>
      <c r="L618" s="36" t="str">
        <f t="shared" ca="1" si="116"/>
        <v/>
      </c>
      <c r="M618" s="36" t="str">
        <f t="shared" ca="1" si="116"/>
        <v/>
      </c>
      <c r="N618" s="36" t="str">
        <f t="shared" ca="1" si="116"/>
        <v/>
      </c>
      <c r="O618" s="36" t="str">
        <f t="shared" ca="1" si="120"/>
        <v/>
      </c>
      <c r="P618" s="36" t="str">
        <f t="shared" ca="1" si="120"/>
        <v/>
      </c>
      <c r="Q618" s="36" t="str">
        <f t="shared" ca="1" si="118"/>
        <v/>
      </c>
      <c r="R618" s="25"/>
      <c r="S618" s="25"/>
      <c r="T618" s="25"/>
      <c r="U618" s="14" t="str">
        <f t="shared" ca="1" si="119"/>
        <v/>
      </c>
      <c r="V618" s="14" t="str">
        <f t="shared" ca="1" si="119"/>
        <v/>
      </c>
      <c r="W618" s="15" t="str">
        <f t="shared" ca="1" si="117"/>
        <v/>
      </c>
    </row>
    <row r="619" spans="1:23" ht="18.75">
      <c r="A619" s="13">
        <v>617</v>
      </c>
      <c r="B619" s="25"/>
      <c r="C619" s="36" t="str">
        <f t="array" ref="C619">IFERROR(INDEX(N°_Ins,SMALL(IF((Section=$C$1),ROW($1:$799)),$A619)),"")</f>
        <v/>
      </c>
      <c r="D619" s="33" t="str">
        <f t="shared" ref="D619:N634" ca="1" si="121">IF($C619="","",INDIRECT(ADDRESS(MATCH($C619,N°_Ins,0)+2,COLUMN()+1,3,1,"inscription"),1))</f>
        <v/>
      </c>
      <c r="E619" s="33" t="str">
        <f t="shared" ca="1" si="121"/>
        <v/>
      </c>
      <c r="F619" s="40" t="str">
        <f t="shared" ca="1" si="121"/>
        <v/>
      </c>
      <c r="G619" s="38" t="str">
        <f t="shared" ca="1" si="121"/>
        <v/>
      </c>
      <c r="H619" s="39" t="str">
        <f t="shared" ca="1" si="121"/>
        <v/>
      </c>
      <c r="I619" s="36" t="str">
        <f t="shared" ca="1" si="121"/>
        <v/>
      </c>
      <c r="J619" s="36" t="str">
        <f t="shared" ca="1" si="121"/>
        <v/>
      </c>
      <c r="K619" s="36" t="str">
        <f t="shared" ca="1" si="121"/>
        <v/>
      </c>
      <c r="L619" s="36" t="str">
        <f t="shared" ca="1" si="121"/>
        <v/>
      </c>
      <c r="M619" s="36" t="str">
        <f t="shared" ca="1" si="121"/>
        <v/>
      </c>
      <c r="N619" s="36" t="str">
        <f t="shared" ca="1" si="121"/>
        <v/>
      </c>
      <c r="O619" s="36" t="str">
        <f t="shared" ca="1" si="120"/>
        <v/>
      </c>
      <c r="P619" s="36" t="str">
        <f t="shared" ca="1" si="120"/>
        <v/>
      </c>
      <c r="Q619" s="36" t="str">
        <f t="shared" ca="1" si="118"/>
        <v/>
      </c>
      <c r="R619" s="25"/>
      <c r="S619" s="25"/>
      <c r="T619" s="25"/>
      <c r="U619" s="14" t="str">
        <f t="shared" ca="1" si="119"/>
        <v/>
      </c>
      <c r="V619" s="14" t="str">
        <f t="shared" ca="1" si="119"/>
        <v/>
      </c>
      <c r="W619" s="15" t="str">
        <f t="shared" ca="1" si="117"/>
        <v/>
      </c>
    </row>
    <row r="620" spans="1:23" ht="18.75">
      <c r="A620" s="13">
        <v>618</v>
      </c>
      <c r="B620" s="25"/>
      <c r="C620" s="36" t="str">
        <f t="array" ref="C620">IFERROR(INDEX(N°_Ins,SMALL(IF((Section=$C$1),ROW($1:$799)),$A620)),"")</f>
        <v/>
      </c>
      <c r="D620" s="33" t="str">
        <f t="shared" ca="1" si="121"/>
        <v/>
      </c>
      <c r="E620" s="33" t="str">
        <f t="shared" ca="1" si="121"/>
        <v/>
      </c>
      <c r="F620" s="40" t="str">
        <f t="shared" ca="1" si="121"/>
        <v/>
      </c>
      <c r="G620" s="38" t="str">
        <f t="shared" ca="1" si="121"/>
        <v/>
      </c>
      <c r="H620" s="39" t="str">
        <f t="shared" ca="1" si="121"/>
        <v/>
      </c>
      <c r="I620" s="36" t="str">
        <f t="shared" ca="1" si="121"/>
        <v/>
      </c>
      <c r="J620" s="36" t="str">
        <f t="shared" ca="1" si="121"/>
        <v/>
      </c>
      <c r="K620" s="36" t="str">
        <f t="shared" ca="1" si="121"/>
        <v/>
      </c>
      <c r="L620" s="36" t="str">
        <f t="shared" ca="1" si="121"/>
        <v/>
      </c>
      <c r="M620" s="36" t="str">
        <f t="shared" ca="1" si="121"/>
        <v/>
      </c>
      <c r="N620" s="36" t="str">
        <f t="shared" ca="1" si="121"/>
        <v/>
      </c>
      <c r="O620" s="36" t="str">
        <f t="shared" ca="1" si="120"/>
        <v/>
      </c>
      <c r="P620" s="36" t="str">
        <f t="shared" ca="1" si="120"/>
        <v/>
      </c>
      <c r="Q620" s="36" t="str">
        <f t="shared" ca="1" si="118"/>
        <v/>
      </c>
      <c r="R620" s="25"/>
      <c r="S620" s="25"/>
      <c r="T620" s="25"/>
      <c r="U620" s="14" t="str">
        <f t="shared" ca="1" si="119"/>
        <v/>
      </c>
      <c r="V620" s="14" t="str">
        <f t="shared" ca="1" si="119"/>
        <v/>
      </c>
      <c r="W620" s="15" t="str">
        <f t="shared" ca="1" si="117"/>
        <v/>
      </c>
    </row>
    <row r="621" spans="1:23" ht="18.75">
      <c r="A621" s="13">
        <v>619</v>
      </c>
      <c r="B621" s="25"/>
      <c r="C621" s="36" t="str">
        <f t="array" ref="C621">IFERROR(INDEX(N°_Ins,SMALL(IF((Section=$C$1),ROW($1:$799)),$A621)),"")</f>
        <v/>
      </c>
      <c r="D621" s="33" t="str">
        <f t="shared" ca="1" si="121"/>
        <v/>
      </c>
      <c r="E621" s="33" t="str">
        <f t="shared" ca="1" si="121"/>
        <v/>
      </c>
      <c r="F621" s="40" t="str">
        <f t="shared" ca="1" si="121"/>
        <v/>
      </c>
      <c r="G621" s="38" t="str">
        <f t="shared" ca="1" si="121"/>
        <v/>
      </c>
      <c r="H621" s="39" t="str">
        <f t="shared" ca="1" si="121"/>
        <v/>
      </c>
      <c r="I621" s="36" t="str">
        <f t="shared" ca="1" si="121"/>
        <v/>
      </c>
      <c r="J621" s="36" t="str">
        <f t="shared" ca="1" si="121"/>
        <v/>
      </c>
      <c r="K621" s="36" t="str">
        <f t="shared" ca="1" si="121"/>
        <v/>
      </c>
      <c r="L621" s="36" t="str">
        <f t="shared" ca="1" si="121"/>
        <v/>
      </c>
      <c r="M621" s="36" t="str">
        <f t="shared" ca="1" si="121"/>
        <v/>
      </c>
      <c r="N621" s="36" t="str">
        <f t="shared" ca="1" si="121"/>
        <v/>
      </c>
      <c r="O621" s="36" t="str">
        <f t="shared" ca="1" si="120"/>
        <v/>
      </c>
      <c r="P621" s="36" t="str">
        <f t="shared" ca="1" si="120"/>
        <v/>
      </c>
      <c r="Q621" s="36" t="str">
        <f t="shared" ca="1" si="118"/>
        <v/>
      </c>
      <c r="R621" s="25"/>
      <c r="S621" s="25"/>
      <c r="T621" s="25"/>
      <c r="U621" s="14" t="str">
        <f t="shared" ca="1" si="119"/>
        <v/>
      </c>
      <c r="V621" s="14" t="str">
        <f t="shared" ca="1" si="119"/>
        <v/>
      </c>
      <c r="W621" s="15" t="str">
        <f t="shared" ca="1" si="117"/>
        <v/>
      </c>
    </row>
    <row r="622" spans="1:23" ht="18.75">
      <c r="A622" s="13">
        <v>620</v>
      </c>
      <c r="B622" s="25"/>
      <c r="C622" s="36" t="str">
        <f t="array" ref="C622">IFERROR(INDEX(N°_Ins,SMALL(IF((Section=$C$1),ROW($1:$799)),$A622)),"")</f>
        <v/>
      </c>
      <c r="D622" s="33" t="str">
        <f t="shared" ca="1" si="121"/>
        <v/>
      </c>
      <c r="E622" s="33" t="str">
        <f t="shared" ca="1" si="121"/>
        <v/>
      </c>
      <c r="F622" s="40" t="str">
        <f t="shared" ca="1" si="121"/>
        <v/>
      </c>
      <c r="G622" s="38" t="str">
        <f t="shared" ca="1" si="121"/>
        <v/>
      </c>
      <c r="H622" s="39" t="str">
        <f t="shared" ca="1" si="121"/>
        <v/>
      </c>
      <c r="I622" s="36" t="str">
        <f t="shared" ca="1" si="121"/>
        <v/>
      </c>
      <c r="J622" s="36" t="str">
        <f t="shared" ca="1" si="121"/>
        <v/>
      </c>
      <c r="K622" s="36" t="str">
        <f t="shared" ca="1" si="121"/>
        <v/>
      </c>
      <c r="L622" s="36" t="str">
        <f t="shared" ca="1" si="121"/>
        <v/>
      </c>
      <c r="M622" s="36" t="str">
        <f t="shared" ca="1" si="121"/>
        <v/>
      </c>
      <c r="N622" s="36" t="str">
        <f t="shared" ca="1" si="121"/>
        <v/>
      </c>
      <c r="O622" s="36" t="str">
        <f t="shared" ca="1" si="120"/>
        <v/>
      </c>
      <c r="P622" s="36" t="str">
        <f t="shared" ca="1" si="120"/>
        <v/>
      </c>
      <c r="Q622" s="36" t="str">
        <f t="shared" ca="1" si="118"/>
        <v/>
      </c>
      <c r="R622" s="25"/>
      <c r="S622" s="25"/>
      <c r="T622" s="25"/>
      <c r="U622" s="14" t="str">
        <f t="shared" ca="1" si="119"/>
        <v/>
      </c>
      <c r="V622" s="14" t="str">
        <f t="shared" ca="1" si="119"/>
        <v/>
      </c>
      <c r="W622" s="15" t="str">
        <f t="shared" ca="1" si="117"/>
        <v/>
      </c>
    </row>
    <row r="623" spans="1:23" ht="18.75">
      <c r="A623" s="13">
        <v>621</v>
      </c>
      <c r="B623" s="25"/>
      <c r="C623" s="36" t="str">
        <f t="array" ref="C623">IFERROR(INDEX(N°_Ins,SMALL(IF((Section=$C$1),ROW($1:$799)),$A623)),"")</f>
        <v/>
      </c>
      <c r="D623" s="33" t="str">
        <f t="shared" ca="1" si="121"/>
        <v/>
      </c>
      <c r="E623" s="33" t="str">
        <f t="shared" ca="1" si="121"/>
        <v/>
      </c>
      <c r="F623" s="40" t="str">
        <f t="shared" ca="1" si="121"/>
        <v/>
      </c>
      <c r="G623" s="38" t="str">
        <f t="shared" ca="1" si="121"/>
        <v/>
      </c>
      <c r="H623" s="39" t="str">
        <f t="shared" ca="1" si="121"/>
        <v/>
      </c>
      <c r="I623" s="36" t="str">
        <f t="shared" ca="1" si="121"/>
        <v/>
      </c>
      <c r="J623" s="36" t="str">
        <f t="shared" ca="1" si="121"/>
        <v/>
      </c>
      <c r="K623" s="36" t="str">
        <f t="shared" ca="1" si="121"/>
        <v/>
      </c>
      <c r="L623" s="36" t="str">
        <f t="shared" ca="1" si="121"/>
        <v/>
      </c>
      <c r="M623" s="36" t="str">
        <f t="shared" ca="1" si="121"/>
        <v/>
      </c>
      <c r="N623" s="36" t="str">
        <f t="shared" ca="1" si="121"/>
        <v/>
      </c>
      <c r="O623" s="36" t="str">
        <f t="shared" ca="1" si="120"/>
        <v/>
      </c>
      <c r="P623" s="36" t="str">
        <f t="shared" ca="1" si="120"/>
        <v/>
      </c>
      <c r="Q623" s="36" t="str">
        <f t="shared" ca="1" si="118"/>
        <v/>
      </c>
      <c r="R623" s="25"/>
      <c r="S623" s="25"/>
      <c r="T623" s="25"/>
      <c r="U623" s="14" t="str">
        <f t="shared" ca="1" si="119"/>
        <v/>
      </c>
      <c r="V623" s="14" t="str">
        <f t="shared" ca="1" si="119"/>
        <v/>
      </c>
      <c r="W623" s="15" t="str">
        <f t="shared" ca="1" si="117"/>
        <v/>
      </c>
    </row>
    <row r="624" spans="1:23" ht="18.75">
      <c r="A624" s="13">
        <v>622</v>
      </c>
      <c r="B624" s="25"/>
      <c r="C624" s="36" t="str">
        <f t="array" ref="C624">IFERROR(INDEX(N°_Ins,SMALL(IF((Section=$C$1),ROW($1:$799)),$A624)),"")</f>
        <v/>
      </c>
      <c r="D624" s="33" t="str">
        <f t="shared" ca="1" si="121"/>
        <v/>
      </c>
      <c r="E624" s="33" t="str">
        <f t="shared" ca="1" si="121"/>
        <v/>
      </c>
      <c r="F624" s="40" t="str">
        <f t="shared" ca="1" si="121"/>
        <v/>
      </c>
      <c r="G624" s="38" t="str">
        <f t="shared" ca="1" si="121"/>
        <v/>
      </c>
      <c r="H624" s="39" t="str">
        <f t="shared" ca="1" si="121"/>
        <v/>
      </c>
      <c r="I624" s="36" t="str">
        <f t="shared" ca="1" si="121"/>
        <v/>
      </c>
      <c r="J624" s="36" t="str">
        <f t="shared" ca="1" si="121"/>
        <v/>
      </c>
      <c r="K624" s="36" t="str">
        <f t="shared" ca="1" si="121"/>
        <v/>
      </c>
      <c r="L624" s="36" t="str">
        <f t="shared" ca="1" si="121"/>
        <v/>
      </c>
      <c r="M624" s="36" t="str">
        <f t="shared" ca="1" si="121"/>
        <v/>
      </c>
      <c r="N624" s="36" t="str">
        <f t="shared" ca="1" si="121"/>
        <v/>
      </c>
      <c r="O624" s="36" t="str">
        <f t="shared" ca="1" si="120"/>
        <v/>
      </c>
      <c r="P624" s="36" t="str">
        <f t="shared" ca="1" si="120"/>
        <v/>
      </c>
      <c r="Q624" s="36" t="str">
        <f t="shared" ca="1" si="118"/>
        <v/>
      </c>
      <c r="R624" s="25"/>
      <c r="S624" s="25"/>
      <c r="T624" s="25"/>
      <c r="U624" s="14" t="str">
        <f t="shared" ca="1" si="119"/>
        <v/>
      </c>
      <c r="V624" s="14" t="str">
        <f t="shared" ca="1" si="119"/>
        <v/>
      </c>
      <c r="W624" s="15" t="str">
        <f t="shared" ref="W624:W643" ca="1" si="122">IF($C624="","",INDIRECT(ADDRESS(MATCH($C624,N°_Ins,0)+2,COLUMN()-2,3,1,"inscription"),1))</f>
        <v/>
      </c>
    </row>
    <row r="625" spans="1:23" ht="18.75">
      <c r="A625" s="13">
        <v>623</v>
      </c>
      <c r="B625" s="25"/>
      <c r="C625" s="36" t="str">
        <f t="array" ref="C625">IFERROR(INDEX(N°_Ins,SMALL(IF((Section=$C$1),ROW($1:$799)),$A625)),"")</f>
        <v/>
      </c>
      <c r="D625" s="33" t="str">
        <f t="shared" ca="1" si="121"/>
        <v/>
      </c>
      <c r="E625" s="33" t="str">
        <f t="shared" ca="1" si="121"/>
        <v/>
      </c>
      <c r="F625" s="40" t="str">
        <f t="shared" ca="1" si="121"/>
        <v/>
      </c>
      <c r="G625" s="38" t="str">
        <f t="shared" ca="1" si="121"/>
        <v/>
      </c>
      <c r="H625" s="39" t="str">
        <f t="shared" ca="1" si="121"/>
        <v/>
      </c>
      <c r="I625" s="36" t="str">
        <f t="shared" ca="1" si="121"/>
        <v/>
      </c>
      <c r="J625" s="36" t="str">
        <f t="shared" ca="1" si="121"/>
        <v/>
      </c>
      <c r="K625" s="36" t="str">
        <f t="shared" ca="1" si="121"/>
        <v/>
      </c>
      <c r="L625" s="36" t="str">
        <f t="shared" ca="1" si="121"/>
        <v/>
      </c>
      <c r="M625" s="36" t="str">
        <f t="shared" ca="1" si="121"/>
        <v/>
      </c>
      <c r="N625" s="36" t="str">
        <f t="shared" ca="1" si="121"/>
        <v/>
      </c>
      <c r="O625" s="36" t="str">
        <f t="shared" ca="1" si="120"/>
        <v/>
      </c>
      <c r="P625" s="36" t="str">
        <f t="shared" ca="1" si="120"/>
        <v/>
      </c>
      <c r="Q625" s="36" t="str">
        <f t="shared" ca="1" si="118"/>
        <v/>
      </c>
      <c r="R625" s="25"/>
      <c r="S625" s="25"/>
      <c r="T625" s="25"/>
      <c r="U625" s="14" t="str">
        <f t="shared" ca="1" si="119"/>
        <v/>
      </c>
      <c r="V625" s="14" t="str">
        <f t="shared" ca="1" si="119"/>
        <v/>
      </c>
      <c r="W625" s="15" t="str">
        <f t="shared" ca="1" si="122"/>
        <v/>
      </c>
    </row>
    <row r="626" spans="1:23" ht="18.75">
      <c r="A626" s="13">
        <v>624</v>
      </c>
      <c r="B626" s="25"/>
      <c r="C626" s="36" t="str">
        <f t="array" ref="C626">IFERROR(INDEX(N°_Ins,SMALL(IF((Section=$C$1),ROW($1:$799)),$A626)),"")</f>
        <v/>
      </c>
      <c r="D626" s="33" t="str">
        <f t="shared" ca="1" si="121"/>
        <v/>
      </c>
      <c r="E626" s="33" t="str">
        <f t="shared" ca="1" si="121"/>
        <v/>
      </c>
      <c r="F626" s="40" t="str">
        <f t="shared" ca="1" si="121"/>
        <v/>
      </c>
      <c r="G626" s="38" t="str">
        <f t="shared" ca="1" si="121"/>
        <v/>
      </c>
      <c r="H626" s="39" t="str">
        <f t="shared" ca="1" si="121"/>
        <v/>
      </c>
      <c r="I626" s="36" t="str">
        <f t="shared" ca="1" si="121"/>
        <v/>
      </c>
      <c r="J626" s="36" t="str">
        <f t="shared" ca="1" si="121"/>
        <v/>
      </c>
      <c r="K626" s="36" t="str">
        <f t="shared" ca="1" si="121"/>
        <v/>
      </c>
      <c r="L626" s="36" t="str">
        <f t="shared" ca="1" si="121"/>
        <v/>
      </c>
      <c r="M626" s="36" t="str">
        <f t="shared" ca="1" si="121"/>
        <v/>
      </c>
      <c r="N626" s="36" t="str">
        <f t="shared" ca="1" si="121"/>
        <v/>
      </c>
      <c r="O626" s="36" t="str">
        <f t="shared" ca="1" si="120"/>
        <v/>
      </c>
      <c r="P626" s="36" t="str">
        <f t="shared" ca="1" si="120"/>
        <v/>
      </c>
      <c r="Q626" s="36" t="str">
        <f t="shared" ca="1" si="118"/>
        <v/>
      </c>
      <c r="R626" s="25"/>
      <c r="S626" s="25"/>
      <c r="T626" s="25"/>
      <c r="U626" s="14" t="str">
        <f t="shared" ca="1" si="119"/>
        <v/>
      </c>
      <c r="V626" s="14" t="str">
        <f t="shared" ca="1" si="119"/>
        <v/>
      </c>
      <c r="W626" s="15" t="str">
        <f t="shared" ca="1" si="122"/>
        <v/>
      </c>
    </row>
    <row r="627" spans="1:23" ht="18.75">
      <c r="A627" s="13">
        <v>625</v>
      </c>
      <c r="B627" s="25"/>
      <c r="C627" s="36" t="str">
        <f t="array" ref="C627">IFERROR(INDEX(N°_Ins,SMALL(IF((Section=$C$1),ROW($1:$799)),$A627)),"")</f>
        <v/>
      </c>
      <c r="D627" s="33" t="str">
        <f t="shared" ca="1" si="121"/>
        <v/>
      </c>
      <c r="E627" s="33" t="str">
        <f t="shared" ca="1" si="121"/>
        <v/>
      </c>
      <c r="F627" s="40" t="str">
        <f t="shared" ca="1" si="121"/>
        <v/>
      </c>
      <c r="G627" s="38" t="str">
        <f t="shared" ca="1" si="121"/>
        <v/>
      </c>
      <c r="H627" s="39" t="str">
        <f t="shared" ca="1" si="121"/>
        <v/>
      </c>
      <c r="I627" s="36" t="str">
        <f t="shared" ca="1" si="121"/>
        <v/>
      </c>
      <c r="J627" s="36" t="str">
        <f t="shared" ca="1" si="121"/>
        <v/>
      </c>
      <c r="K627" s="36" t="str">
        <f t="shared" ca="1" si="121"/>
        <v/>
      </c>
      <c r="L627" s="36" t="str">
        <f t="shared" ca="1" si="121"/>
        <v/>
      </c>
      <c r="M627" s="36" t="str">
        <f t="shared" ca="1" si="121"/>
        <v/>
      </c>
      <c r="N627" s="36" t="str">
        <f t="shared" ca="1" si="121"/>
        <v/>
      </c>
      <c r="O627" s="36" t="str">
        <f t="shared" ca="1" si="120"/>
        <v/>
      </c>
      <c r="P627" s="36" t="str">
        <f t="shared" ca="1" si="120"/>
        <v/>
      </c>
      <c r="Q627" s="36" t="str">
        <f t="shared" ca="1" si="118"/>
        <v/>
      </c>
      <c r="R627" s="25"/>
      <c r="S627" s="25"/>
      <c r="T627" s="25"/>
      <c r="U627" s="14" t="str">
        <f t="shared" ca="1" si="119"/>
        <v/>
      </c>
      <c r="V627" s="14" t="str">
        <f t="shared" ca="1" si="119"/>
        <v/>
      </c>
      <c r="W627" s="15" t="str">
        <f t="shared" ca="1" si="122"/>
        <v/>
      </c>
    </row>
    <row r="628" spans="1:23" ht="18.75">
      <c r="A628" s="13">
        <v>626</v>
      </c>
      <c r="B628" s="25"/>
      <c r="C628" s="36" t="str">
        <f t="array" ref="C628">IFERROR(INDEX(N°_Ins,SMALL(IF((Section=$C$1),ROW($1:$799)),$A628)),"")</f>
        <v/>
      </c>
      <c r="D628" s="33" t="str">
        <f t="shared" ca="1" si="121"/>
        <v/>
      </c>
      <c r="E628" s="33" t="str">
        <f t="shared" ca="1" si="121"/>
        <v/>
      </c>
      <c r="F628" s="40" t="str">
        <f t="shared" ca="1" si="121"/>
        <v/>
      </c>
      <c r="G628" s="38" t="str">
        <f t="shared" ca="1" si="121"/>
        <v/>
      </c>
      <c r="H628" s="39" t="str">
        <f t="shared" ca="1" si="121"/>
        <v/>
      </c>
      <c r="I628" s="36" t="str">
        <f t="shared" ca="1" si="121"/>
        <v/>
      </c>
      <c r="J628" s="36" t="str">
        <f t="shared" ca="1" si="121"/>
        <v/>
      </c>
      <c r="K628" s="36" t="str">
        <f t="shared" ca="1" si="121"/>
        <v/>
      </c>
      <c r="L628" s="36" t="str">
        <f t="shared" ca="1" si="121"/>
        <v/>
      </c>
      <c r="M628" s="36" t="str">
        <f t="shared" ca="1" si="121"/>
        <v/>
      </c>
      <c r="N628" s="36" t="str">
        <f t="shared" ca="1" si="121"/>
        <v/>
      </c>
      <c r="O628" s="36" t="str">
        <f t="shared" ca="1" si="120"/>
        <v/>
      </c>
      <c r="P628" s="36" t="str">
        <f t="shared" ca="1" si="120"/>
        <v/>
      </c>
      <c r="Q628" s="36" t="str">
        <f t="shared" ca="1" si="118"/>
        <v/>
      </c>
      <c r="R628" s="25"/>
      <c r="S628" s="25"/>
      <c r="T628" s="25"/>
      <c r="U628" s="14" t="str">
        <f t="shared" ca="1" si="119"/>
        <v/>
      </c>
      <c r="V628" s="14" t="str">
        <f t="shared" ca="1" si="119"/>
        <v/>
      </c>
      <c r="W628" s="15" t="str">
        <f t="shared" ca="1" si="122"/>
        <v/>
      </c>
    </row>
    <row r="629" spans="1:23" ht="18.75">
      <c r="A629" s="13">
        <v>627</v>
      </c>
      <c r="B629" s="25"/>
      <c r="C629" s="36" t="str">
        <f t="array" ref="C629">IFERROR(INDEX(N°_Ins,SMALL(IF((Section=$C$1),ROW($1:$799)),$A629)),"")</f>
        <v/>
      </c>
      <c r="D629" s="33" t="str">
        <f t="shared" ca="1" si="121"/>
        <v/>
      </c>
      <c r="E629" s="33" t="str">
        <f t="shared" ca="1" si="121"/>
        <v/>
      </c>
      <c r="F629" s="40" t="str">
        <f t="shared" ca="1" si="121"/>
        <v/>
      </c>
      <c r="G629" s="38" t="str">
        <f t="shared" ca="1" si="121"/>
        <v/>
      </c>
      <c r="H629" s="39" t="str">
        <f t="shared" ca="1" si="121"/>
        <v/>
      </c>
      <c r="I629" s="36" t="str">
        <f t="shared" ca="1" si="121"/>
        <v/>
      </c>
      <c r="J629" s="36" t="str">
        <f t="shared" ca="1" si="121"/>
        <v/>
      </c>
      <c r="K629" s="36" t="str">
        <f t="shared" ca="1" si="121"/>
        <v/>
      </c>
      <c r="L629" s="36" t="str">
        <f t="shared" ca="1" si="121"/>
        <v/>
      </c>
      <c r="M629" s="36" t="str">
        <f t="shared" ca="1" si="121"/>
        <v/>
      </c>
      <c r="N629" s="36" t="str">
        <f t="shared" ca="1" si="121"/>
        <v/>
      </c>
      <c r="O629" s="36" t="str">
        <f t="shared" ca="1" si="120"/>
        <v/>
      </c>
      <c r="P629" s="36" t="str">
        <f t="shared" ca="1" si="120"/>
        <v/>
      </c>
      <c r="Q629" s="36" t="str">
        <f t="shared" ca="1" si="118"/>
        <v/>
      </c>
      <c r="R629" s="25"/>
      <c r="S629" s="25"/>
      <c r="T629" s="25"/>
      <c r="U629" s="14" t="str">
        <f t="shared" ca="1" si="119"/>
        <v/>
      </c>
      <c r="V629" s="14" t="str">
        <f t="shared" ca="1" si="119"/>
        <v/>
      </c>
      <c r="W629" s="15" t="str">
        <f t="shared" ca="1" si="122"/>
        <v/>
      </c>
    </row>
    <row r="630" spans="1:23" ht="18.75">
      <c r="A630" s="13">
        <v>628</v>
      </c>
      <c r="B630" s="25"/>
      <c r="C630" s="36" t="str">
        <f t="array" ref="C630">IFERROR(INDEX(N°_Ins,SMALL(IF((Section=$C$1),ROW($1:$799)),$A630)),"")</f>
        <v/>
      </c>
      <c r="D630" s="33" t="str">
        <f t="shared" ca="1" si="121"/>
        <v/>
      </c>
      <c r="E630" s="33" t="str">
        <f t="shared" ca="1" si="121"/>
        <v/>
      </c>
      <c r="F630" s="40" t="str">
        <f t="shared" ca="1" si="121"/>
        <v/>
      </c>
      <c r="G630" s="38" t="str">
        <f t="shared" ca="1" si="121"/>
        <v/>
      </c>
      <c r="H630" s="39" t="str">
        <f t="shared" ca="1" si="121"/>
        <v/>
      </c>
      <c r="I630" s="36" t="str">
        <f t="shared" ca="1" si="121"/>
        <v/>
      </c>
      <c r="J630" s="36" t="str">
        <f t="shared" ca="1" si="121"/>
        <v/>
      </c>
      <c r="K630" s="36" t="str">
        <f t="shared" ca="1" si="121"/>
        <v/>
      </c>
      <c r="L630" s="36" t="str">
        <f t="shared" ca="1" si="121"/>
        <v/>
      </c>
      <c r="M630" s="36" t="str">
        <f t="shared" ca="1" si="121"/>
        <v/>
      </c>
      <c r="N630" s="36" t="str">
        <f t="shared" ca="1" si="121"/>
        <v/>
      </c>
      <c r="O630" s="36" t="str">
        <f t="shared" ca="1" si="120"/>
        <v/>
      </c>
      <c r="P630" s="36" t="str">
        <f t="shared" ca="1" si="120"/>
        <v/>
      </c>
      <c r="Q630" s="36" t="str">
        <f t="shared" ca="1" si="118"/>
        <v/>
      </c>
      <c r="R630" s="25"/>
      <c r="S630" s="25"/>
      <c r="T630" s="25"/>
      <c r="U630" s="14" t="str">
        <f t="shared" ca="1" si="119"/>
        <v/>
      </c>
      <c r="V630" s="14" t="str">
        <f t="shared" ca="1" si="119"/>
        <v/>
      </c>
      <c r="W630" s="15" t="str">
        <f t="shared" ca="1" si="122"/>
        <v/>
      </c>
    </row>
    <row r="631" spans="1:23" ht="18.75">
      <c r="A631" s="13">
        <v>629</v>
      </c>
      <c r="B631" s="25"/>
      <c r="C631" s="36" t="str">
        <f t="array" ref="C631">IFERROR(INDEX(N°_Ins,SMALL(IF((Section=$C$1),ROW($1:$799)),$A631)),"")</f>
        <v/>
      </c>
      <c r="D631" s="33" t="str">
        <f t="shared" ca="1" si="121"/>
        <v/>
      </c>
      <c r="E631" s="33" t="str">
        <f t="shared" ca="1" si="121"/>
        <v/>
      </c>
      <c r="F631" s="40" t="str">
        <f t="shared" ca="1" si="121"/>
        <v/>
      </c>
      <c r="G631" s="38" t="str">
        <f t="shared" ca="1" si="121"/>
        <v/>
      </c>
      <c r="H631" s="39" t="str">
        <f t="shared" ca="1" si="121"/>
        <v/>
      </c>
      <c r="I631" s="36" t="str">
        <f t="shared" ca="1" si="121"/>
        <v/>
      </c>
      <c r="J631" s="36" t="str">
        <f t="shared" ca="1" si="121"/>
        <v/>
      </c>
      <c r="K631" s="36" t="str">
        <f t="shared" ca="1" si="121"/>
        <v/>
      </c>
      <c r="L631" s="36" t="str">
        <f t="shared" ca="1" si="121"/>
        <v/>
      </c>
      <c r="M631" s="36" t="str">
        <f t="shared" ca="1" si="121"/>
        <v/>
      </c>
      <c r="N631" s="36" t="str">
        <f t="shared" ca="1" si="121"/>
        <v/>
      </c>
      <c r="O631" s="36" t="str">
        <f t="shared" ca="1" si="120"/>
        <v/>
      </c>
      <c r="P631" s="36" t="str">
        <f t="shared" ca="1" si="120"/>
        <v/>
      </c>
      <c r="Q631" s="36" t="str">
        <f t="shared" ca="1" si="118"/>
        <v/>
      </c>
      <c r="R631" s="25"/>
      <c r="S631" s="25"/>
      <c r="T631" s="25"/>
      <c r="U631" s="14" t="str">
        <f t="shared" ca="1" si="119"/>
        <v/>
      </c>
      <c r="V631" s="14" t="str">
        <f t="shared" ca="1" si="119"/>
        <v/>
      </c>
      <c r="W631" s="15" t="str">
        <f t="shared" ca="1" si="122"/>
        <v/>
      </c>
    </row>
    <row r="632" spans="1:23" ht="18.75">
      <c r="A632" s="13">
        <v>630</v>
      </c>
      <c r="B632" s="25"/>
      <c r="C632" s="36" t="str">
        <f t="array" ref="C632">IFERROR(INDEX(N°_Ins,SMALL(IF((Section=$C$1),ROW($1:$799)),$A632)),"")</f>
        <v/>
      </c>
      <c r="D632" s="33" t="str">
        <f t="shared" ca="1" si="121"/>
        <v/>
      </c>
      <c r="E632" s="33" t="str">
        <f t="shared" ca="1" si="121"/>
        <v/>
      </c>
      <c r="F632" s="40" t="str">
        <f t="shared" ca="1" si="121"/>
        <v/>
      </c>
      <c r="G632" s="38" t="str">
        <f t="shared" ca="1" si="121"/>
        <v/>
      </c>
      <c r="H632" s="39" t="str">
        <f t="shared" ca="1" si="121"/>
        <v/>
      </c>
      <c r="I632" s="36" t="str">
        <f t="shared" ca="1" si="121"/>
        <v/>
      </c>
      <c r="J632" s="36" t="str">
        <f t="shared" ca="1" si="121"/>
        <v/>
      </c>
      <c r="K632" s="36" t="str">
        <f t="shared" ca="1" si="121"/>
        <v/>
      </c>
      <c r="L632" s="36" t="str">
        <f t="shared" ca="1" si="121"/>
        <v/>
      </c>
      <c r="M632" s="36" t="str">
        <f t="shared" ca="1" si="121"/>
        <v/>
      </c>
      <c r="N632" s="36" t="str">
        <f t="shared" ca="1" si="121"/>
        <v/>
      </c>
      <c r="O632" s="36" t="str">
        <f t="shared" ca="1" si="120"/>
        <v/>
      </c>
      <c r="P632" s="36" t="str">
        <f t="shared" ca="1" si="120"/>
        <v/>
      </c>
      <c r="Q632" s="36" t="str">
        <f t="shared" ca="1" si="118"/>
        <v/>
      </c>
      <c r="R632" s="25"/>
      <c r="S632" s="25"/>
      <c r="T632" s="25"/>
      <c r="U632" s="14" t="str">
        <f t="shared" ca="1" si="119"/>
        <v/>
      </c>
      <c r="V632" s="14" t="str">
        <f t="shared" ca="1" si="119"/>
        <v/>
      </c>
      <c r="W632" s="15" t="str">
        <f t="shared" ca="1" si="122"/>
        <v/>
      </c>
    </row>
    <row r="633" spans="1:23" ht="18.75">
      <c r="A633" s="13">
        <v>631</v>
      </c>
      <c r="B633" s="25"/>
      <c r="C633" s="36" t="str">
        <f t="array" ref="C633">IFERROR(INDEX(N°_Ins,SMALL(IF((Section=$C$1),ROW($1:$799)),$A633)),"")</f>
        <v/>
      </c>
      <c r="D633" s="33" t="str">
        <f t="shared" ca="1" si="121"/>
        <v/>
      </c>
      <c r="E633" s="33" t="str">
        <f t="shared" ca="1" si="121"/>
        <v/>
      </c>
      <c r="F633" s="40" t="str">
        <f t="shared" ca="1" si="121"/>
        <v/>
      </c>
      <c r="G633" s="38" t="str">
        <f t="shared" ca="1" si="121"/>
        <v/>
      </c>
      <c r="H633" s="39" t="str">
        <f t="shared" ca="1" si="121"/>
        <v/>
      </c>
      <c r="I633" s="36" t="str">
        <f t="shared" ca="1" si="121"/>
        <v/>
      </c>
      <c r="J633" s="36" t="str">
        <f t="shared" ca="1" si="121"/>
        <v/>
      </c>
      <c r="K633" s="36" t="str">
        <f t="shared" ca="1" si="121"/>
        <v/>
      </c>
      <c r="L633" s="36" t="str">
        <f t="shared" ca="1" si="121"/>
        <v/>
      </c>
      <c r="M633" s="36" t="str">
        <f t="shared" ca="1" si="121"/>
        <v/>
      </c>
      <c r="N633" s="36" t="str">
        <f t="shared" ca="1" si="121"/>
        <v/>
      </c>
      <c r="O633" s="36" t="str">
        <f t="shared" ca="1" si="120"/>
        <v/>
      </c>
      <c r="P633" s="36" t="str">
        <f t="shared" ca="1" si="120"/>
        <v/>
      </c>
      <c r="Q633" s="36" t="str">
        <f t="shared" ca="1" si="118"/>
        <v/>
      </c>
      <c r="R633" s="25"/>
      <c r="S633" s="25"/>
      <c r="T633" s="25"/>
      <c r="U633" s="14" t="str">
        <f t="shared" ca="1" si="119"/>
        <v/>
      </c>
      <c r="V633" s="14" t="str">
        <f t="shared" ca="1" si="119"/>
        <v/>
      </c>
      <c r="W633" s="15" t="str">
        <f t="shared" ca="1" si="122"/>
        <v/>
      </c>
    </row>
    <row r="634" spans="1:23" ht="18.75">
      <c r="A634" s="13">
        <v>632</v>
      </c>
      <c r="B634" s="25"/>
      <c r="C634" s="36" t="str">
        <f t="array" ref="C634">IFERROR(INDEX(N°_Ins,SMALL(IF((Section=$C$1),ROW($1:$799)),$A634)),"")</f>
        <v/>
      </c>
      <c r="D634" s="33" t="str">
        <f t="shared" ca="1" si="121"/>
        <v/>
      </c>
      <c r="E634" s="33" t="str">
        <f t="shared" ca="1" si="121"/>
        <v/>
      </c>
      <c r="F634" s="40" t="str">
        <f t="shared" ca="1" si="121"/>
        <v/>
      </c>
      <c r="G634" s="38" t="str">
        <f t="shared" ca="1" si="121"/>
        <v/>
      </c>
      <c r="H634" s="39" t="str">
        <f t="shared" ca="1" si="121"/>
        <v/>
      </c>
      <c r="I634" s="36" t="str">
        <f t="shared" ca="1" si="121"/>
        <v/>
      </c>
      <c r="J634" s="36" t="str">
        <f t="shared" ca="1" si="121"/>
        <v/>
      </c>
      <c r="K634" s="36" t="str">
        <f t="shared" ca="1" si="121"/>
        <v/>
      </c>
      <c r="L634" s="36" t="str">
        <f t="shared" ca="1" si="121"/>
        <v/>
      </c>
      <c r="M634" s="36" t="str">
        <f t="shared" ca="1" si="121"/>
        <v/>
      </c>
      <c r="N634" s="36" t="str">
        <f t="shared" ca="1" si="121"/>
        <v/>
      </c>
      <c r="O634" s="36" t="str">
        <f t="shared" ca="1" si="120"/>
        <v/>
      </c>
      <c r="P634" s="36" t="str">
        <f t="shared" ca="1" si="120"/>
        <v/>
      </c>
      <c r="Q634" s="36" t="str">
        <f t="shared" ca="1" si="118"/>
        <v/>
      </c>
      <c r="R634" s="25"/>
      <c r="S634" s="25"/>
      <c r="T634" s="25"/>
      <c r="U634" s="14" t="str">
        <f t="shared" ca="1" si="119"/>
        <v/>
      </c>
      <c r="V634" s="14" t="str">
        <f t="shared" ca="1" si="119"/>
        <v/>
      </c>
      <c r="W634" s="15" t="str">
        <f t="shared" ca="1" si="122"/>
        <v/>
      </c>
    </row>
    <row r="635" spans="1:23" ht="18.75">
      <c r="A635" s="13">
        <v>633</v>
      </c>
      <c r="B635" s="25"/>
      <c r="C635" s="36" t="str">
        <f t="array" ref="C635">IFERROR(INDEX(N°_Ins,SMALL(IF((Section=$C$1),ROW($1:$799)),$A635)),"")</f>
        <v/>
      </c>
      <c r="D635" s="33" t="str">
        <f t="shared" ref="D635:N650" ca="1" si="123">IF($C635="","",INDIRECT(ADDRESS(MATCH($C635,N°_Ins,0)+2,COLUMN()+1,3,1,"inscription"),1))</f>
        <v/>
      </c>
      <c r="E635" s="33" t="str">
        <f t="shared" ca="1" si="123"/>
        <v/>
      </c>
      <c r="F635" s="40" t="str">
        <f t="shared" ca="1" si="123"/>
        <v/>
      </c>
      <c r="G635" s="38" t="str">
        <f t="shared" ca="1" si="123"/>
        <v/>
      </c>
      <c r="H635" s="39" t="str">
        <f t="shared" ca="1" si="123"/>
        <v/>
      </c>
      <c r="I635" s="36" t="str">
        <f t="shared" ca="1" si="123"/>
        <v/>
      </c>
      <c r="J635" s="36" t="str">
        <f t="shared" ca="1" si="123"/>
        <v/>
      </c>
      <c r="K635" s="36" t="str">
        <f t="shared" ca="1" si="123"/>
        <v/>
      </c>
      <c r="L635" s="36" t="str">
        <f t="shared" ca="1" si="123"/>
        <v/>
      </c>
      <c r="M635" s="36" t="str">
        <f t="shared" ca="1" si="123"/>
        <v/>
      </c>
      <c r="N635" s="36" t="str">
        <f t="shared" ca="1" si="123"/>
        <v/>
      </c>
      <c r="O635" s="36" t="str">
        <f t="shared" ca="1" si="120"/>
        <v/>
      </c>
      <c r="P635" s="36" t="str">
        <f t="shared" ca="1" si="120"/>
        <v/>
      </c>
      <c r="Q635" s="36" t="str">
        <f t="shared" ca="1" si="118"/>
        <v/>
      </c>
      <c r="R635" s="25"/>
      <c r="S635" s="25"/>
      <c r="T635" s="25"/>
      <c r="U635" s="14" t="str">
        <f t="shared" ca="1" si="119"/>
        <v/>
      </c>
      <c r="V635" s="14" t="str">
        <f t="shared" ca="1" si="119"/>
        <v/>
      </c>
      <c r="W635" s="15" t="str">
        <f t="shared" ca="1" si="122"/>
        <v/>
      </c>
    </row>
    <row r="636" spans="1:23" ht="18.75">
      <c r="A636" s="13">
        <v>634</v>
      </c>
      <c r="B636" s="25"/>
      <c r="C636" s="36" t="str">
        <f t="array" ref="C636">IFERROR(INDEX(N°_Ins,SMALL(IF((Section=$C$1),ROW($1:$799)),$A636)),"")</f>
        <v/>
      </c>
      <c r="D636" s="33" t="str">
        <f t="shared" ca="1" si="123"/>
        <v/>
      </c>
      <c r="E636" s="33" t="str">
        <f t="shared" ca="1" si="123"/>
        <v/>
      </c>
      <c r="F636" s="40" t="str">
        <f t="shared" ca="1" si="123"/>
        <v/>
      </c>
      <c r="G636" s="38" t="str">
        <f t="shared" ca="1" si="123"/>
        <v/>
      </c>
      <c r="H636" s="39" t="str">
        <f t="shared" ca="1" si="123"/>
        <v/>
      </c>
      <c r="I636" s="36" t="str">
        <f t="shared" ca="1" si="123"/>
        <v/>
      </c>
      <c r="J636" s="36" t="str">
        <f t="shared" ca="1" si="123"/>
        <v/>
      </c>
      <c r="K636" s="36" t="str">
        <f t="shared" ca="1" si="123"/>
        <v/>
      </c>
      <c r="L636" s="36" t="str">
        <f t="shared" ca="1" si="123"/>
        <v/>
      </c>
      <c r="M636" s="36" t="str">
        <f t="shared" ca="1" si="123"/>
        <v/>
      </c>
      <c r="N636" s="36" t="str">
        <f t="shared" ca="1" si="123"/>
        <v/>
      </c>
      <c r="O636" s="36" t="str">
        <f t="shared" ref="O636:P655" ca="1" si="124">IF($C636="","",INDIRECT(ADDRESS(MATCH($C636,N°_Ins,0)+2,COLUMN()+2,3,1,"inscription"),1))</f>
        <v/>
      </c>
      <c r="P636" s="36" t="str">
        <f t="shared" ca="1" si="124"/>
        <v/>
      </c>
      <c r="Q636" s="36" t="str">
        <f t="shared" ca="1" si="118"/>
        <v/>
      </c>
      <c r="R636" s="25"/>
      <c r="S636" s="25"/>
      <c r="T636" s="25"/>
      <c r="U636" s="14" t="str">
        <f t="shared" ca="1" si="119"/>
        <v/>
      </c>
      <c r="V636" s="14" t="str">
        <f t="shared" ca="1" si="119"/>
        <v/>
      </c>
      <c r="W636" s="15" t="str">
        <f t="shared" ca="1" si="122"/>
        <v/>
      </c>
    </row>
    <row r="637" spans="1:23" ht="18.75">
      <c r="A637" s="13">
        <v>635</v>
      </c>
      <c r="B637" s="25"/>
      <c r="C637" s="36" t="str">
        <f t="array" ref="C637">IFERROR(INDEX(N°_Ins,SMALL(IF((Section=$C$1),ROW($1:$799)),$A637)),"")</f>
        <v/>
      </c>
      <c r="D637" s="33" t="str">
        <f t="shared" ca="1" si="123"/>
        <v/>
      </c>
      <c r="E637" s="33" t="str">
        <f t="shared" ca="1" si="123"/>
        <v/>
      </c>
      <c r="F637" s="40" t="str">
        <f t="shared" ca="1" si="123"/>
        <v/>
      </c>
      <c r="G637" s="38" t="str">
        <f t="shared" ca="1" si="123"/>
        <v/>
      </c>
      <c r="H637" s="39" t="str">
        <f t="shared" ca="1" si="123"/>
        <v/>
      </c>
      <c r="I637" s="36" t="str">
        <f t="shared" ca="1" si="123"/>
        <v/>
      </c>
      <c r="J637" s="36" t="str">
        <f t="shared" ca="1" si="123"/>
        <v/>
      </c>
      <c r="K637" s="36" t="str">
        <f t="shared" ca="1" si="123"/>
        <v/>
      </c>
      <c r="L637" s="36" t="str">
        <f t="shared" ca="1" si="123"/>
        <v/>
      </c>
      <c r="M637" s="36" t="str">
        <f t="shared" ca="1" si="123"/>
        <v/>
      </c>
      <c r="N637" s="36" t="str">
        <f t="shared" ca="1" si="123"/>
        <v/>
      </c>
      <c r="O637" s="36" t="str">
        <f t="shared" ca="1" si="124"/>
        <v/>
      </c>
      <c r="P637" s="36" t="str">
        <f t="shared" ca="1" si="124"/>
        <v/>
      </c>
      <c r="Q637" s="36" t="str">
        <f t="shared" ca="1" si="118"/>
        <v/>
      </c>
      <c r="R637" s="25"/>
      <c r="S637" s="25"/>
      <c r="T637" s="25"/>
      <c r="U637" s="14" t="str">
        <f t="shared" ca="1" si="119"/>
        <v/>
      </c>
      <c r="V637" s="14" t="str">
        <f t="shared" ca="1" si="119"/>
        <v/>
      </c>
      <c r="W637" s="15" t="str">
        <f t="shared" ca="1" si="122"/>
        <v/>
      </c>
    </row>
    <row r="638" spans="1:23" ht="18.75">
      <c r="A638" s="13">
        <v>636</v>
      </c>
      <c r="B638" s="25"/>
      <c r="C638" s="36" t="str">
        <f t="array" ref="C638">IFERROR(INDEX(N°_Ins,SMALL(IF((Section=$C$1),ROW($1:$799)),$A638)),"")</f>
        <v/>
      </c>
      <c r="D638" s="33" t="str">
        <f t="shared" ca="1" si="123"/>
        <v/>
      </c>
      <c r="E638" s="33" t="str">
        <f t="shared" ca="1" si="123"/>
        <v/>
      </c>
      <c r="F638" s="40" t="str">
        <f t="shared" ca="1" si="123"/>
        <v/>
      </c>
      <c r="G638" s="38" t="str">
        <f t="shared" ca="1" si="123"/>
        <v/>
      </c>
      <c r="H638" s="39" t="str">
        <f t="shared" ca="1" si="123"/>
        <v/>
      </c>
      <c r="I638" s="36" t="str">
        <f t="shared" ca="1" si="123"/>
        <v/>
      </c>
      <c r="J638" s="36" t="str">
        <f t="shared" ca="1" si="123"/>
        <v/>
      </c>
      <c r="K638" s="36" t="str">
        <f t="shared" ca="1" si="123"/>
        <v/>
      </c>
      <c r="L638" s="36" t="str">
        <f t="shared" ca="1" si="123"/>
        <v/>
      </c>
      <c r="M638" s="36" t="str">
        <f t="shared" ca="1" si="123"/>
        <v/>
      </c>
      <c r="N638" s="36" t="str">
        <f t="shared" ca="1" si="123"/>
        <v/>
      </c>
      <c r="O638" s="36" t="str">
        <f t="shared" ca="1" si="124"/>
        <v/>
      </c>
      <c r="P638" s="36" t="str">
        <f t="shared" ca="1" si="124"/>
        <v/>
      </c>
      <c r="Q638" s="36" t="str">
        <f t="shared" ca="1" si="118"/>
        <v/>
      </c>
      <c r="R638" s="25"/>
      <c r="S638" s="25"/>
      <c r="T638" s="25"/>
      <c r="U638" s="14" t="str">
        <f t="shared" ca="1" si="119"/>
        <v/>
      </c>
      <c r="V638" s="14" t="str">
        <f t="shared" ca="1" si="119"/>
        <v/>
      </c>
      <c r="W638" s="15" t="str">
        <f t="shared" ca="1" si="122"/>
        <v/>
      </c>
    </row>
    <row r="639" spans="1:23" ht="18.75">
      <c r="A639" s="13">
        <v>637</v>
      </c>
      <c r="B639" s="25"/>
      <c r="C639" s="36" t="str">
        <f t="array" ref="C639">IFERROR(INDEX(N°_Ins,SMALL(IF((Section=$C$1),ROW($1:$799)),$A639)),"")</f>
        <v/>
      </c>
      <c r="D639" s="33" t="str">
        <f t="shared" ca="1" si="123"/>
        <v/>
      </c>
      <c r="E639" s="33" t="str">
        <f t="shared" ca="1" si="123"/>
        <v/>
      </c>
      <c r="F639" s="40" t="str">
        <f t="shared" ca="1" si="123"/>
        <v/>
      </c>
      <c r="G639" s="38" t="str">
        <f t="shared" ca="1" si="123"/>
        <v/>
      </c>
      <c r="H639" s="39" t="str">
        <f t="shared" ca="1" si="123"/>
        <v/>
      </c>
      <c r="I639" s="36" t="str">
        <f t="shared" ca="1" si="123"/>
        <v/>
      </c>
      <c r="J639" s="36" t="str">
        <f t="shared" ca="1" si="123"/>
        <v/>
      </c>
      <c r="K639" s="36" t="str">
        <f t="shared" ca="1" si="123"/>
        <v/>
      </c>
      <c r="L639" s="36" t="str">
        <f t="shared" ca="1" si="123"/>
        <v/>
      </c>
      <c r="M639" s="36" t="str">
        <f t="shared" ca="1" si="123"/>
        <v/>
      </c>
      <c r="N639" s="36" t="str">
        <f t="shared" ca="1" si="123"/>
        <v/>
      </c>
      <c r="O639" s="36" t="str">
        <f t="shared" ca="1" si="124"/>
        <v/>
      </c>
      <c r="P639" s="36" t="str">
        <f t="shared" ca="1" si="124"/>
        <v/>
      </c>
      <c r="Q639" s="36" t="str">
        <f t="shared" ca="1" si="118"/>
        <v/>
      </c>
      <c r="R639" s="25"/>
      <c r="S639" s="25"/>
      <c r="T639" s="25"/>
      <c r="U639" s="14" t="str">
        <f t="shared" ca="1" si="119"/>
        <v/>
      </c>
      <c r="V639" s="14" t="str">
        <f t="shared" ca="1" si="119"/>
        <v/>
      </c>
      <c r="W639" s="15" t="str">
        <f t="shared" ca="1" si="122"/>
        <v/>
      </c>
    </row>
    <row r="640" spans="1:23" ht="18.75">
      <c r="A640" s="13">
        <v>638</v>
      </c>
      <c r="B640" s="25"/>
      <c r="C640" s="36" t="str">
        <f t="array" ref="C640">IFERROR(INDEX(N°_Ins,SMALL(IF((Section=$C$1),ROW($1:$799)),$A640)),"")</f>
        <v/>
      </c>
      <c r="D640" s="33" t="str">
        <f t="shared" ca="1" si="123"/>
        <v/>
      </c>
      <c r="E640" s="33" t="str">
        <f t="shared" ca="1" si="123"/>
        <v/>
      </c>
      <c r="F640" s="40" t="str">
        <f t="shared" ca="1" si="123"/>
        <v/>
      </c>
      <c r="G640" s="38" t="str">
        <f t="shared" ca="1" si="123"/>
        <v/>
      </c>
      <c r="H640" s="39" t="str">
        <f t="shared" ca="1" si="123"/>
        <v/>
      </c>
      <c r="I640" s="36" t="str">
        <f t="shared" ca="1" si="123"/>
        <v/>
      </c>
      <c r="J640" s="36" t="str">
        <f t="shared" ca="1" si="123"/>
        <v/>
      </c>
      <c r="K640" s="36" t="str">
        <f t="shared" ca="1" si="123"/>
        <v/>
      </c>
      <c r="L640" s="36" t="str">
        <f t="shared" ca="1" si="123"/>
        <v/>
      </c>
      <c r="M640" s="36" t="str">
        <f t="shared" ca="1" si="123"/>
        <v/>
      </c>
      <c r="N640" s="36" t="str">
        <f t="shared" ca="1" si="123"/>
        <v/>
      </c>
      <c r="O640" s="36" t="str">
        <f t="shared" ca="1" si="124"/>
        <v/>
      </c>
      <c r="P640" s="36" t="str">
        <f t="shared" ca="1" si="124"/>
        <v/>
      </c>
      <c r="Q640" s="36" t="str">
        <f t="shared" ca="1" si="118"/>
        <v/>
      </c>
      <c r="R640" s="25"/>
      <c r="S640" s="25"/>
      <c r="T640" s="25"/>
      <c r="U640" s="14" t="str">
        <f t="shared" ca="1" si="119"/>
        <v/>
      </c>
      <c r="V640" s="14" t="str">
        <f t="shared" ca="1" si="119"/>
        <v/>
      </c>
      <c r="W640" s="15" t="str">
        <f t="shared" ca="1" si="122"/>
        <v/>
      </c>
    </row>
    <row r="641" spans="1:23" ht="18.75">
      <c r="A641" s="13">
        <v>639</v>
      </c>
      <c r="B641" s="25"/>
      <c r="C641" s="36" t="str">
        <f t="array" ref="C641">IFERROR(INDEX(N°_Ins,SMALL(IF((Section=$C$1),ROW($1:$799)),$A641)),"")</f>
        <v/>
      </c>
      <c r="D641" s="33" t="str">
        <f t="shared" ca="1" si="123"/>
        <v/>
      </c>
      <c r="E641" s="33" t="str">
        <f t="shared" ca="1" si="123"/>
        <v/>
      </c>
      <c r="F641" s="40" t="str">
        <f t="shared" ca="1" si="123"/>
        <v/>
      </c>
      <c r="G641" s="38" t="str">
        <f t="shared" ca="1" si="123"/>
        <v/>
      </c>
      <c r="H641" s="39" t="str">
        <f t="shared" ca="1" si="123"/>
        <v/>
      </c>
      <c r="I641" s="36" t="str">
        <f t="shared" ca="1" si="123"/>
        <v/>
      </c>
      <c r="J641" s="36" t="str">
        <f t="shared" ca="1" si="123"/>
        <v/>
      </c>
      <c r="K641" s="36" t="str">
        <f t="shared" ca="1" si="123"/>
        <v/>
      </c>
      <c r="L641" s="36" t="str">
        <f t="shared" ca="1" si="123"/>
        <v/>
      </c>
      <c r="M641" s="36" t="str">
        <f t="shared" ca="1" si="123"/>
        <v/>
      </c>
      <c r="N641" s="36" t="str">
        <f t="shared" ca="1" si="123"/>
        <v/>
      </c>
      <c r="O641" s="36" t="str">
        <f t="shared" ca="1" si="124"/>
        <v/>
      </c>
      <c r="P641" s="36" t="str">
        <f t="shared" ca="1" si="124"/>
        <v/>
      </c>
      <c r="Q641" s="36" t="str">
        <f t="shared" ca="1" si="118"/>
        <v/>
      </c>
      <c r="R641" s="25"/>
      <c r="S641" s="25"/>
      <c r="T641" s="25"/>
      <c r="U641" s="14" t="str">
        <f t="shared" ca="1" si="119"/>
        <v/>
      </c>
      <c r="V641" s="14" t="str">
        <f t="shared" ca="1" si="119"/>
        <v/>
      </c>
      <c r="W641" s="15" t="str">
        <f t="shared" ca="1" si="122"/>
        <v/>
      </c>
    </row>
    <row r="642" spans="1:23" ht="18.75">
      <c r="A642" s="13">
        <v>640</v>
      </c>
      <c r="B642" s="25"/>
      <c r="C642" s="36" t="str">
        <f t="array" ref="C642">IFERROR(INDEX(N°_Ins,SMALL(IF((Section=$C$1),ROW($1:$799)),$A642)),"")</f>
        <v/>
      </c>
      <c r="D642" s="33" t="str">
        <f t="shared" ca="1" si="123"/>
        <v/>
      </c>
      <c r="E642" s="33" t="str">
        <f t="shared" ca="1" si="123"/>
        <v/>
      </c>
      <c r="F642" s="40" t="str">
        <f t="shared" ca="1" si="123"/>
        <v/>
      </c>
      <c r="G642" s="38" t="str">
        <f t="shared" ca="1" si="123"/>
        <v/>
      </c>
      <c r="H642" s="39" t="str">
        <f t="shared" ca="1" si="123"/>
        <v/>
      </c>
      <c r="I642" s="36" t="str">
        <f t="shared" ca="1" si="123"/>
        <v/>
      </c>
      <c r="J642" s="36" t="str">
        <f t="shared" ca="1" si="123"/>
        <v/>
      </c>
      <c r="K642" s="36" t="str">
        <f t="shared" ca="1" si="123"/>
        <v/>
      </c>
      <c r="L642" s="36" t="str">
        <f t="shared" ca="1" si="123"/>
        <v/>
      </c>
      <c r="M642" s="36" t="str">
        <f t="shared" ca="1" si="123"/>
        <v/>
      </c>
      <c r="N642" s="36" t="str">
        <f t="shared" ca="1" si="123"/>
        <v/>
      </c>
      <c r="O642" s="36" t="str">
        <f t="shared" ca="1" si="124"/>
        <v/>
      </c>
      <c r="P642" s="36" t="str">
        <f t="shared" ca="1" si="124"/>
        <v/>
      </c>
      <c r="Q642" s="36" t="str">
        <f t="shared" ca="1" si="118"/>
        <v/>
      </c>
      <c r="R642" s="25"/>
      <c r="S642" s="25"/>
      <c r="T642" s="25"/>
      <c r="U642" s="14" t="str">
        <f t="shared" ca="1" si="119"/>
        <v/>
      </c>
      <c r="V642" s="14" t="str">
        <f t="shared" ca="1" si="119"/>
        <v/>
      </c>
      <c r="W642" s="15" t="str">
        <f t="shared" ca="1" si="122"/>
        <v/>
      </c>
    </row>
    <row r="643" spans="1:23" ht="18.75">
      <c r="A643" s="13">
        <v>641</v>
      </c>
      <c r="B643" s="25"/>
      <c r="C643" s="36" t="str">
        <f t="array" ref="C643">IFERROR(INDEX(N°_Ins,SMALL(IF((Section=$C$1),ROW($1:$799)),$A643)),"")</f>
        <v/>
      </c>
      <c r="D643" s="33" t="str">
        <f t="shared" ca="1" si="123"/>
        <v/>
      </c>
      <c r="E643" s="33" t="str">
        <f t="shared" ca="1" si="123"/>
        <v/>
      </c>
      <c r="F643" s="40" t="str">
        <f t="shared" ca="1" si="123"/>
        <v/>
      </c>
      <c r="G643" s="38" t="str">
        <f t="shared" ca="1" si="123"/>
        <v/>
      </c>
      <c r="H643" s="39" t="str">
        <f t="shared" ca="1" si="123"/>
        <v/>
      </c>
      <c r="I643" s="36" t="str">
        <f t="shared" ca="1" si="123"/>
        <v/>
      </c>
      <c r="J643" s="36" t="str">
        <f t="shared" ca="1" si="123"/>
        <v/>
      </c>
      <c r="K643" s="36" t="str">
        <f t="shared" ca="1" si="123"/>
        <v/>
      </c>
      <c r="L643" s="36" t="str">
        <f t="shared" ca="1" si="123"/>
        <v/>
      </c>
      <c r="M643" s="36" t="str">
        <f t="shared" ca="1" si="123"/>
        <v/>
      </c>
      <c r="N643" s="36" t="str">
        <f t="shared" ca="1" si="123"/>
        <v/>
      </c>
      <c r="O643" s="36" t="str">
        <f t="shared" ca="1" si="124"/>
        <v/>
      </c>
      <c r="P643" s="36" t="str">
        <f t="shared" ca="1" si="124"/>
        <v/>
      </c>
      <c r="Q643" s="36" t="str">
        <f t="shared" ca="1" si="118"/>
        <v/>
      </c>
      <c r="R643" s="25"/>
      <c r="S643" s="25"/>
      <c r="T643" s="25"/>
      <c r="U643" s="14" t="str">
        <f t="shared" ca="1" si="119"/>
        <v/>
      </c>
      <c r="V643" s="14" t="str">
        <f t="shared" ca="1" si="119"/>
        <v/>
      </c>
      <c r="W643" s="15" t="str">
        <f t="shared" ca="1" si="122"/>
        <v/>
      </c>
    </row>
    <row r="644" spans="1:23" ht="18.75">
      <c r="A644" s="13">
        <v>642</v>
      </c>
      <c r="B644" s="25"/>
      <c r="C644" s="36" t="str">
        <f t="array" ref="C644">IFERROR(INDEX(N°_Ins,SMALL(IF((Section=$C$1),ROW($1:$799)),$A644)),"")</f>
        <v/>
      </c>
      <c r="D644" s="33" t="str">
        <f t="shared" ca="1" si="123"/>
        <v/>
      </c>
      <c r="E644" s="33" t="str">
        <f t="shared" ca="1" si="123"/>
        <v/>
      </c>
      <c r="F644" s="40" t="str">
        <f t="shared" ca="1" si="123"/>
        <v/>
      </c>
      <c r="G644" s="38" t="str">
        <f t="shared" ca="1" si="123"/>
        <v/>
      </c>
      <c r="H644" s="39" t="str">
        <f t="shared" ca="1" si="123"/>
        <v/>
      </c>
      <c r="I644" s="36" t="str">
        <f t="shared" ca="1" si="123"/>
        <v/>
      </c>
      <c r="J644" s="36" t="str">
        <f t="shared" ca="1" si="123"/>
        <v/>
      </c>
      <c r="K644" s="36" t="str">
        <f t="shared" ca="1" si="123"/>
        <v/>
      </c>
      <c r="L644" s="36" t="str">
        <f t="shared" ca="1" si="123"/>
        <v/>
      </c>
      <c r="M644" s="36" t="str">
        <f t="shared" ca="1" si="123"/>
        <v/>
      </c>
      <c r="N644" s="36" t="str">
        <f t="shared" ca="1" si="123"/>
        <v/>
      </c>
      <c r="O644" s="36" t="str">
        <f t="shared" ca="1" si="124"/>
        <v/>
      </c>
      <c r="P644" s="36" t="str">
        <f t="shared" ca="1" si="124"/>
        <v/>
      </c>
      <c r="Q644" s="36" t="str">
        <f t="shared" ca="1" si="118"/>
        <v/>
      </c>
      <c r="R644" s="25"/>
      <c r="S644" s="25"/>
      <c r="T644" s="25"/>
      <c r="U644" s="14" t="str">
        <f t="shared" ca="1" si="119"/>
        <v/>
      </c>
      <c r="V644" s="14" t="str">
        <f t="shared" ca="1" si="119"/>
        <v/>
      </c>
      <c r="W644" s="15" t="str">
        <f t="shared" ref="W644:W663" ca="1" si="125">IF($C644="","",INDIRECT(ADDRESS(MATCH($C644,N°_Ins,0)+2,COLUMN()-2,3,1,"inscription"),1))</f>
        <v/>
      </c>
    </row>
    <row r="645" spans="1:23" ht="18.75">
      <c r="A645" s="13">
        <v>643</v>
      </c>
      <c r="B645" s="25"/>
      <c r="C645" s="36" t="str">
        <f t="array" ref="C645">IFERROR(INDEX(N°_Ins,SMALL(IF((Section=$C$1),ROW($1:$799)),$A645)),"")</f>
        <v/>
      </c>
      <c r="D645" s="33" t="str">
        <f t="shared" ca="1" si="123"/>
        <v/>
      </c>
      <c r="E645" s="33" t="str">
        <f t="shared" ca="1" si="123"/>
        <v/>
      </c>
      <c r="F645" s="40" t="str">
        <f t="shared" ca="1" si="123"/>
        <v/>
      </c>
      <c r="G645" s="38" t="str">
        <f t="shared" ca="1" si="123"/>
        <v/>
      </c>
      <c r="H645" s="39" t="str">
        <f t="shared" ca="1" si="123"/>
        <v/>
      </c>
      <c r="I645" s="36" t="str">
        <f t="shared" ca="1" si="123"/>
        <v/>
      </c>
      <c r="J645" s="36" t="str">
        <f t="shared" ca="1" si="123"/>
        <v/>
      </c>
      <c r="K645" s="36" t="str">
        <f t="shared" ca="1" si="123"/>
        <v/>
      </c>
      <c r="L645" s="36" t="str">
        <f t="shared" ca="1" si="123"/>
        <v/>
      </c>
      <c r="M645" s="36" t="str">
        <f t="shared" ca="1" si="123"/>
        <v/>
      </c>
      <c r="N645" s="36" t="str">
        <f t="shared" ca="1" si="123"/>
        <v/>
      </c>
      <c r="O645" s="36" t="str">
        <f t="shared" ca="1" si="124"/>
        <v/>
      </c>
      <c r="P645" s="36" t="str">
        <f t="shared" ca="1" si="124"/>
        <v/>
      </c>
      <c r="Q645" s="36" t="str">
        <f t="shared" ca="1" si="118"/>
        <v/>
      </c>
      <c r="R645" s="25"/>
      <c r="S645" s="25"/>
      <c r="T645" s="25"/>
      <c r="U645" s="14" t="str">
        <f t="shared" ca="1" si="119"/>
        <v/>
      </c>
      <c r="V645" s="14" t="str">
        <f t="shared" ca="1" si="119"/>
        <v/>
      </c>
      <c r="W645" s="15" t="str">
        <f t="shared" ca="1" si="125"/>
        <v/>
      </c>
    </row>
    <row r="646" spans="1:23" ht="18.75">
      <c r="A646" s="13">
        <v>644</v>
      </c>
      <c r="B646" s="25"/>
      <c r="C646" s="36" t="str">
        <f t="array" ref="C646">IFERROR(INDEX(N°_Ins,SMALL(IF((Section=$C$1),ROW($1:$799)),$A646)),"")</f>
        <v/>
      </c>
      <c r="D646" s="33" t="str">
        <f t="shared" ca="1" si="123"/>
        <v/>
      </c>
      <c r="E646" s="33" t="str">
        <f t="shared" ca="1" si="123"/>
        <v/>
      </c>
      <c r="F646" s="40" t="str">
        <f t="shared" ca="1" si="123"/>
        <v/>
      </c>
      <c r="G646" s="38" t="str">
        <f t="shared" ca="1" si="123"/>
        <v/>
      </c>
      <c r="H646" s="39" t="str">
        <f t="shared" ca="1" si="123"/>
        <v/>
      </c>
      <c r="I646" s="36" t="str">
        <f t="shared" ca="1" si="123"/>
        <v/>
      </c>
      <c r="J646" s="36" t="str">
        <f t="shared" ca="1" si="123"/>
        <v/>
      </c>
      <c r="K646" s="36" t="str">
        <f t="shared" ca="1" si="123"/>
        <v/>
      </c>
      <c r="L646" s="36" t="str">
        <f t="shared" ca="1" si="123"/>
        <v/>
      </c>
      <c r="M646" s="36" t="str">
        <f t="shared" ca="1" si="123"/>
        <v/>
      </c>
      <c r="N646" s="36" t="str">
        <f t="shared" ca="1" si="123"/>
        <v/>
      </c>
      <c r="O646" s="36" t="str">
        <f t="shared" ca="1" si="124"/>
        <v/>
      </c>
      <c r="P646" s="36" t="str">
        <f t="shared" ca="1" si="124"/>
        <v/>
      </c>
      <c r="Q646" s="36" t="str">
        <f t="shared" ca="1" si="118"/>
        <v/>
      </c>
      <c r="R646" s="25"/>
      <c r="S646" s="25"/>
      <c r="T646" s="25"/>
      <c r="U646" s="14" t="str">
        <f t="shared" ca="1" si="119"/>
        <v/>
      </c>
      <c r="V646" s="14" t="str">
        <f t="shared" ca="1" si="119"/>
        <v/>
      </c>
      <c r="W646" s="15" t="str">
        <f t="shared" ca="1" si="125"/>
        <v/>
      </c>
    </row>
    <row r="647" spans="1:23" ht="18.75">
      <c r="A647" s="13">
        <v>645</v>
      </c>
      <c r="B647" s="25"/>
      <c r="C647" s="36" t="str">
        <f t="array" ref="C647">IFERROR(INDEX(N°_Ins,SMALL(IF((Section=$C$1),ROW($1:$799)),$A647)),"")</f>
        <v/>
      </c>
      <c r="D647" s="33" t="str">
        <f t="shared" ca="1" si="123"/>
        <v/>
      </c>
      <c r="E647" s="33" t="str">
        <f t="shared" ca="1" si="123"/>
        <v/>
      </c>
      <c r="F647" s="40" t="str">
        <f t="shared" ca="1" si="123"/>
        <v/>
      </c>
      <c r="G647" s="38" t="str">
        <f t="shared" ca="1" si="123"/>
        <v/>
      </c>
      <c r="H647" s="39" t="str">
        <f t="shared" ca="1" si="123"/>
        <v/>
      </c>
      <c r="I647" s="36" t="str">
        <f t="shared" ca="1" si="123"/>
        <v/>
      </c>
      <c r="J647" s="36" t="str">
        <f t="shared" ca="1" si="123"/>
        <v/>
      </c>
      <c r="K647" s="36" t="str">
        <f t="shared" ca="1" si="123"/>
        <v/>
      </c>
      <c r="L647" s="36" t="str">
        <f t="shared" ca="1" si="123"/>
        <v/>
      </c>
      <c r="M647" s="36" t="str">
        <f t="shared" ca="1" si="123"/>
        <v/>
      </c>
      <c r="N647" s="36" t="str">
        <f t="shared" ca="1" si="123"/>
        <v/>
      </c>
      <c r="O647" s="36" t="str">
        <f t="shared" ca="1" si="124"/>
        <v/>
      </c>
      <c r="P647" s="36" t="str">
        <f t="shared" ca="1" si="124"/>
        <v/>
      </c>
      <c r="Q647" s="36" t="str">
        <f t="shared" ca="1" si="118"/>
        <v/>
      </c>
      <c r="R647" s="25"/>
      <c r="S647" s="25"/>
      <c r="T647" s="25"/>
      <c r="U647" s="14" t="str">
        <f t="shared" ca="1" si="119"/>
        <v/>
      </c>
      <c r="V647" s="14" t="str">
        <f t="shared" ca="1" si="119"/>
        <v/>
      </c>
      <c r="W647" s="15" t="str">
        <f t="shared" ca="1" si="125"/>
        <v/>
      </c>
    </row>
    <row r="648" spans="1:23" ht="18.75">
      <c r="A648" s="13">
        <v>646</v>
      </c>
      <c r="B648" s="25"/>
      <c r="C648" s="36" t="str">
        <f t="array" ref="C648">IFERROR(INDEX(N°_Ins,SMALL(IF((Section=$C$1),ROW($1:$799)),$A648)),"")</f>
        <v/>
      </c>
      <c r="D648" s="33" t="str">
        <f t="shared" ca="1" si="123"/>
        <v/>
      </c>
      <c r="E648" s="33" t="str">
        <f t="shared" ca="1" si="123"/>
        <v/>
      </c>
      <c r="F648" s="40" t="str">
        <f t="shared" ca="1" si="123"/>
        <v/>
      </c>
      <c r="G648" s="38" t="str">
        <f t="shared" ca="1" si="123"/>
        <v/>
      </c>
      <c r="H648" s="39" t="str">
        <f t="shared" ca="1" si="123"/>
        <v/>
      </c>
      <c r="I648" s="36" t="str">
        <f t="shared" ca="1" si="123"/>
        <v/>
      </c>
      <c r="J648" s="36" t="str">
        <f t="shared" ca="1" si="123"/>
        <v/>
      </c>
      <c r="K648" s="36" t="str">
        <f t="shared" ca="1" si="123"/>
        <v/>
      </c>
      <c r="L648" s="36" t="str">
        <f t="shared" ca="1" si="123"/>
        <v/>
      </c>
      <c r="M648" s="36" t="str">
        <f t="shared" ca="1" si="123"/>
        <v/>
      </c>
      <c r="N648" s="36" t="str">
        <f t="shared" ca="1" si="123"/>
        <v/>
      </c>
      <c r="O648" s="36" t="str">
        <f t="shared" ca="1" si="124"/>
        <v/>
      </c>
      <c r="P648" s="36" t="str">
        <f t="shared" ca="1" si="124"/>
        <v/>
      </c>
      <c r="Q648" s="36" t="str">
        <f t="shared" ca="1" si="118"/>
        <v/>
      </c>
      <c r="R648" s="25"/>
      <c r="S648" s="25"/>
      <c r="T648" s="25"/>
      <c r="U648" s="14" t="str">
        <f t="shared" ca="1" si="119"/>
        <v/>
      </c>
      <c r="V648" s="14" t="str">
        <f t="shared" ca="1" si="119"/>
        <v/>
      </c>
      <c r="W648" s="15" t="str">
        <f t="shared" ca="1" si="125"/>
        <v/>
      </c>
    </row>
    <row r="649" spans="1:23" ht="18.75">
      <c r="A649" s="13">
        <v>647</v>
      </c>
      <c r="B649" s="25"/>
      <c r="C649" s="36" t="str">
        <f t="array" ref="C649">IFERROR(INDEX(N°_Ins,SMALL(IF((Section=$C$1),ROW($1:$799)),$A649)),"")</f>
        <v/>
      </c>
      <c r="D649" s="33" t="str">
        <f t="shared" ca="1" si="123"/>
        <v/>
      </c>
      <c r="E649" s="33" t="str">
        <f t="shared" ca="1" si="123"/>
        <v/>
      </c>
      <c r="F649" s="40" t="str">
        <f t="shared" ca="1" si="123"/>
        <v/>
      </c>
      <c r="G649" s="38" t="str">
        <f t="shared" ca="1" si="123"/>
        <v/>
      </c>
      <c r="H649" s="39" t="str">
        <f t="shared" ca="1" si="123"/>
        <v/>
      </c>
      <c r="I649" s="36" t="str">
        <f t="shared" ca="1" si="123"/>
        <v/>
      </c>
      <c r="J649" s="36" t="str">
        <f t="shared" ca="1" si="123"/>
        <v/>
      </c>
      <c r="K649" s="36" t="str">
        <f t="shared" ca="1" si="123"/>
        <v/>
      </c>
      <c r="L649" s="36" t="str">
        <f t="shared" ca="1" si="123"/>
        <v/>
      </c>
      <c r="M649" s="36" t="str">
        <f t="shared" ca="1" si="123"/>
        <v/>
      </c>
      <c r="N649" s="36" t="str">
        <f t="shared" ca="1" si="123"/>
        <v/>
      </c>
      <c r="O649" s="36" t="str">
        <f t="shared" ca="1" si="124"/>
        <v/>
      </c>
      <c r="P649" s="36" t="str">
        <f t="shared" ca="1" si="124"/>
        <v/>
      </c>
      <c r="Q649" s="36" t="str">
        <f t="shared" ca="1" si="118"/>
        <v/>
      </c>
      <c r="R649" s="25"/>
      <c r="S649" s="25"/>
      <c r="T649" s="25"/>
      <c r="U649" s="14" t="str">
        <f t="shared" ca="1" si="119"/>
        <v/>
      </c>
      <c r="V649" s="14" t="str">
        <f t="shared" ca="1" si="119"/>
        <v/>
      </c>
      <c r="W649" s="15" t="str">
        <f t="shared" ca="1" si="125"/>
        <v/>
      </c>
    </row>
    <row r="650" spans="1:23" ht="18.75">
      <c r="A650" s="13">
        <v>648</v>
      </c>
      <c r="B650" s="25"/>
      <c r="C650" s="36" t="str">
        <f t="array" ref="C650">IFERROR(INDEX(N°_Ins,SMALL(IF((Section=$C$1),ROW($1:$799)),$A650)),"")</f>
        <v/>
      </c>
      <c r="D650" s="33" t="str">
        <f t="shared" ca="1" si="123"/>
        <v/>
      </c>
      <c r="E650" s="33" t="str">
        <f t="shared" ca="1" si="123"/>
        <v/>
      </c>
      <c r="F650" s="40" t="str">
        <f t="shared" ca="1" si="123"/>
        <v/>
      </c>
      <c r="G650" s="38" t="str">
        <f t="shared" ca="1" si="123"/>
        <v/>
      </c>
      <c r="H650" s="39" t="str">
        <f t="shared" ca="1" si="123"/>
        <v/>
      </c>
      <c r="I650" s="36" t="str">
        <f t="shared" ca="1" si="123"/>
        <v/>
      </c>
      <c r="J650" s="36" t="str">
        <f t="shared" ca="1" si="123"/>
        <v/>
      </c>
      <c r="K650" s="36" t="str">
        <f t="shared" ca="1" si="123"/>
        <v/>
      </c>
      <c r="L650" s="36" t="str">
        <f t="shared" ca="1" si="123"/>
        <v/>
      </c>
      <c r="M650" s="36" t="str">
        <f t="shared" ca="1" si="123"/>
        <v/>
      </c>
      <c r="N650" s="36" t="str">
        <f t="shared" ca="1" si="123"/>
        <v/>
      </c>
      <c r="O650" s="36" t="str">
        <f t="shared" ca="1" si="124"/>
        <v/>
      </c>
      <c r="P650" s="36" t="str">
        <f t="shared" ca="1" si="124"/>
        <v/>
      </c>
      <c r="Q650" s="36" t="str">
        <f t="shared" ca="1" si="118"/>
        <v/>
      </c>
      <c r="R650" s="25"/>
      <c r="S650" s="25"/>
      <c r="T650" s="25"/>
      <c r="U650" s="14" t="str">
        <f t="shared" ca="1" si="119"/>
        <v/>
      </c>
      <c r="V650" s="14" t="str">
        <f t="shared" ca="1" si="119"/>
        <v/>
      </c>
      <c r="W650" s="15" t="str">
        <f t="shared" ca="1" si="125"/>
        <v/>
      </c>
    </row>
    <row r="651" spans="1:23" ht="18.75">
      <c r="A651" s="13">
        <v>649</v>
      </c>
      <c r="B651" s="25"/>
      <c r="C651" s="36" t="str">
        <f t="array" ref="C651">IFERROR(INDEX(N°_Ins,SMALL(IF((Section=$C$1),ROW($1:$799)),$A651)),"")</f>
        <v/>
      </c>
      <c r="D651" s="33" t="str">
        <f t="shared" ref="D651:N666" ca="1" si="126">IF($C651="","",INDIRECT(ADDRESS(MATCH($C651,N°_Ins,0)+2,COLUMN()+1,3,1,"inscription"),1))</f>
        <v/>
      </c>
      <c r="E651" s="33" t="str">
        <f t="shared" ca="1" si="126"/>
        <v/>
      </c>
      <c r="F651" s="40" t="str">
        <f t="shared" ca="1" si="126"/>
        <v/>
      </c>
      <c r="G651" s="38" t="str">
        <f t="shared" ca="1" si="126"/>
        <v/>
      </c>
      <c r="H651" s="39" t="str">
        <f t="shared" ca="1" si="126"/>
        <v/>
      </c>
      <c r="I651" s="36" t="str">
        <f t="shared" ca="1" si="126"/>
        <v/>
      </c>
      <c r="J651" s="36" t="str">
        <f t="shared" ca="1" si="126"/>
        <v/>
      </c>
      <c r="K651" s="36" t="str">
        <f t="shared" ca="1" si="126"/>
        <v/>
      </c>
      <c r="L651" s="36" t="str">
        <f t="shared" ca="1" si="126"/>
        <v/>
      </c>
      <c r="M651" s="36" t="str">
        <f t="shared" ca="1" si="126"/>
        <v/>
      </c>
      <c r="N651" s="36" t="str">
        <f t="shared" ca="1" si="126"/>
        <v/>
      </c>
      <c r="O651" s="36" t="str">
        <f t="shared" ca="1" si="124"/>
        <v/>
      </c>
      <c r="P651" s="36" t="str">
        <f t="shared" ca="1" si="124"/>
        <v/>
      </c>
      <c r="Q651" s="36" t="str">
        <f t="shared" ca="1" si="118"/>
        <v/>
      </c>
      <c r="R651" s="25"/>
      <c r="S651" s="25"/>
      <c r="T651" s="25"/>
      <c r="U651" s="14" t="str">
        <f t="shared" ca="1" si="119"/>
        <v/>
      </c>
      <c r="V651" s="14" t="str">
        <f t="shared" ca="1" si="119"/>
        <v/>
      </c>
      <c r="W651" s="15" t="str">
        <f t="shared" ca="1" si="125"/>
        <v/>
      </c>
    </row>
    <row r="652" spans="1:23" ht="18.75">
      <c r="A652" s="13">
        <v>650</v>
      </c>
      <c r="B652" s="25"/>
      <c r="C652" s="36" t="str">
        <f t="array" ref="C652">IFERROR(INDEX(N°_Ins,SMALL(IF((Section=$C$1),ROW($1:$799)),$A652)),"")</f>
        <v/>
      </c>
      <c r="D652" s="33" t="str">
        <f t="shared" ca="1" si="126"/>
        <v/>
      </c>
      <c r="E652" s="33" t="str">
        <f t="shared" ca="1" si="126"/>
        <v/>
      </c>
      <c r="F652" s="40" t="str">
        <f t="shared" ca="1" si="126"/>
        <v/>
      </c>
      <c r="G652" s="38" t="str">
        <f t="shared" ca="1" si="126"/>
        <v/>
      </c>
      <c r="H652" s="39" t="str">
        <f t="shared" ca="1" si="126"/>
        <v/>
      </c>
      <c r="I652" s="36" t="str">
        <f t="shared" ca="1" si="126"/>
        <v/>
      </c>
      <c r="J652" s="36" t="str">
        <f t="shared" ca="1" si="126"/>
        <v/>
      </c>
      <c r="K652" s="36" t="str">
        <f t="shared" ca="1" si="126"/>
        <v/>
      </c>
      <c r="L652" s="36" t="str">
        <f t="shared" ca="1" si="126"/>
        <v/>
      </c>
      <c r="M652" s="36" t="str">
        <f t="shared" ca="1" si="126"/>
        <v/>
      </c>
      <c r="N652" s="36" t="str">
        <f t="shared" ca="1" si="126"/>
        <v/>
      </c>
      <c r="O652" s="36" t="str">
        <f t="shared" ca="1" si="124"/>
        <v/>
      </c>
      <c r="P652" s="36" t="str">
        <f t="shared" ca="1" si="124"/>
        <v/>
      </c>
      <c r="Q652" s="36" t="str">
        <f t="shared" ca="1" si="118"/>
        <v/>
      </c>
      <c r="R652" s="25"/>
      <c r="S652" s="25"/>
      <c r="T652" s="25"/>
      <c r="U652" s="14" t="str">
        <f t="shared" ca="1" si="119"/>
        <v/>
      </c>
      <c r="V652" s="14" t="str">
        <f t="shared" ca="1" si="119"/>
        <v/>
      </c>
      <c r="W652" s="15" t="str">
        <f t="shared" ca="1" si="125"/>
        <v/>
      </c>
    </row>
    <row r="653" spans="1:23" ht="18.75">
      <c r="A653" s="13">
        <v>651</v>
      </c>
      <c r="B653" s="25"/>
      <c r="C653" s="36" t="str">
        <f t="array" ref="C653">IFERROR(INDEX(N°_Ins,SMALL(IF((Section=$C$1),ROW($1:$799)),$A653)),"")</f>
        <v/>
      </c>
      <c r="D653" s="33" t="str">
        <f t="shared" ca="1" si="126"/>
        <v/>
      </c>
      <c r="E653" s="33" t="str">
        <f t="shared" ca="1" si="126"/>
        <v/>
      </c>
      <c r="F653" s="40" t="str">
        <f t="shared" ca="1" si="126"/>
        <v/>
      </c>
      <c r="G653" s="38" t="str">
        <f t="shared" ca="1" si="126"/>
        <v/>
      </c>
      <c r="H653" s="39" t="str">
        <f t="shared" ca="1" si="126"/>
        <v/>
      </c>
      <c r="I653" s="36" t="str">
        <f t="shared" ca="1" si="126"/>
        <v/>
      </c>
      <c r="J653" s="36" t="str">
        <f t="shared" ca="1" si="126"/>
        <v/>
      </c>
      <c r="K653" s="36" t="str">
        <f t="shared" ca="1" si="126"/>
        <v/>
      </c>
      <c r="L653" s="36" t="str">
        <f t="shared" ca="1" si="126"/>
        <v/>
      </c>
      <c r="M653" s="36" t="str">
        <f t="shared" ca="1" si="126"/>
        <v/>
      </c>
      <c r="N653" s="36" t="str">
        <f t="shared" ca="1" si="126"/>
        <v/>
      </c>
      <c r="O653" s="36" t="str">
        <f t="shared" ca="1" si="124"/>
        <v/>
      </c>
      <c r="P653" s="36" t="str">
        <f t="shared" ca="1" si="124"/>
        <v/>
      </c>
      <c r="Q653" s="36" t="str">
        <f t="shared" ca="1" si="118"/>
        <v/>
      </c>
      <c r="R653" s="25"/>
      <c r="S653" s="25"/>
      <c r="T653" s="25"/>
      <c r="U653" s="14" t="str">
        <f t="shared" ca="1" si="119"/>
        <v/>
      </c>
      <c r="V653" s="14" t="str">
        <f t="shared" ca="1" si="119"/>
        <v/>
      </c>
      <c r="W653" s="15" t="str">
        <f t="shared" ca="1" si="125"/>
        <v/>
      </c>
    </row>
    <row r="654" spans="1:23" ht="18.75">
      <c r="A654" s="13">
        <v>652</v>
      </c>
      <c r="B654" s="25"/>
      <c r="C654" s="36" t="str">
        <f t="array" ref="C654">IFERROR(INDEX(N°_Ins,SMALL(IF((Section=$C$1),ROW($1:$799)),$A654)),"")</f>
        <v/>
      </c>
      <c r="D654" s="33" t="str">
        <f t="shared" ca="1" si="126"/>
        <v/>
      </c>
      <c r="E654" s="33" t="str">
        <f t="shared" ca="1" si="126"/>
        <v/>
      </c>
      <c r="F654" s="40" t="str">
        <f t="shared" ca="1" si="126"/>
        <v/>
      </c>
      <c r="G654" s="38" t="str">
        <f t="shared" ca="1" si="126"/>
        <v/>
      </c>
      <c r="H654" s="39" t="str">
        <f t="shared" ca="1" si="126"/>
        <v/>
      </c>
      <c r="I654" s="36" t="str">
        <f t="shared" ca="1" si="126"/>
        <v/>
      </c>
      <c r="J654" s="36" t="str">
        <f t="shared" ca="1" si="126"/>
        <v/>
      </c>
      <c r="K654" s="36" t="str">
        <f t="shared" ca="1" si="126"/>
        <v/>
      </c>
      <c r="L654" s="36" t="str">
        <f t="shared" ca="1" si="126"/>
        <v/>
      </c>
      <c r="M654" s="36" t="str">
        <f t="shared" ca="1" si="126"/>
        <v/>
      </c>
      <c r="N654" s="36" t="str">
        <f t="shared" ca="1" si="126"/>
        <v/>
      </c>
      <c r="O654" s="36" t="str">
        <f t="shared" ca="1" si="124"/>
        <v/>
      </c>
      <c r="P654" s="36" t="str">
        <f t="shared" ca="1" si="124"/>
        <v/>
      </c>
      <c r="Q654" s="36" t="str">
        <f t="shared" ca="1" si="118"/>
        <v/>
      </c>
      <c r="R654" s="25"/>
      <c r="S654" s="25"/>
      <c r="T654" s="25"/>
      <c r="U654" s="14" t="str">
        <f t="shared" ca="1" si="119"/>
        <v/>
      </c>
      <c r="V654" s="14" t="str">
        <f t="shared" ca="1" si="119"/>
        <v/>
      </c>
      <c r="W654" s="15" t="str">
        <f t="shared" ca="1" si="125"/>
        <v/>
      </c>
    </row>
    <row r="655" spans="1:23" ht="18.75">
      <c r="A655" s="13">
        <v>653</v>
      </c>
      <c r="B655" s="25"/>
      <c r="C655" s="36" t="str">
        <f t="array" ref="C655">IFERROR(INDEX(N°_Ins,SMALL(IF((Section=$C$1),ROW($1:$799)),$A655)),"")</f>
        <v/>
      </c>
      <c r="D655" s="33" t="str">
        <f t="shared" ca="1" si="126"/>
        <v/>
      </c>
      <c r="E655" s="33" t="str">
        <f t="shared" ca="1" si="126"/>
        <v/>
      </c>
      <c r="F655" s="40" t="str">
        <f t="shared" ca="1" si="126"/>
        <v/>
      </c>
      <c r="G655" s="38" t="str">
        <f t="shared" ca="1" si="126"/>
        <v/>
      </c>
      <c r="H655" s="39" t="str">
        <f t="shared" ca="1" si="126"/>
        <v/>
      </c>
      <c r="I655" s="36" t="str">
        <f t="shared" ca="1" si="126"/>
        <v/>
      </c>
      <c r="J655" s="36" t="str">
        <f t="shared" ca="1" si="126"/>
        <v/>
      </c>
      <c r="K655" s="36" t="str">
        <f t="shared" ca="1" si="126"/>
        <v/>
      </c>
      <c r="L655" s="36" t="str">
        <f t="shared" ca="1" si="126"/>
        <v/>
      </c>
      <c r="M655" s="36" t="str">
        <f t="shared" ca="1" si="126"/>
        <v/>
      </c>
      <c r="N655" s="36" t="str">
        <f t="shared" ca="1" si="126"/>
        <v/>
      </c>
      <c r="O655" s="36" t="str">
        <f t="shared" ca="1" si="124"/>
        <v/>
      </c>
      <c r="P655" s="36" t="str">
        <f t="shared" ca="1" si="124"/>
        <v/>
      </c>
      <c r="Q655" s="36" t="str">
        <f t="shared" ca="1" si="118"/>
        <v/>
      </c>
      <c r="R655" s="25"/>
      <c r="S655" s="25"/>
      <c r="T655" s="25"/>
      <c r="U655" s="14" t="str">
        <f t="shared" ca="1" si="119"/>
        <v/>
      </c>
      <c r="V655" s="14" t="str">
        <f t="shared" ca="1" si="119"/>
        <v/>
      </c>
      <c r="W655" s="15" t="str">
        <f t="shared" ca="1" si="125"/>
        <v/>
      </c>
    </row>
    <row r="656" spans="1:23" ht="18.75">
      <c r="A656" s="13">
        <v>654</v>
      </c>
      <c r="B656" s="25"/>
      <c r="C656" s="36" t="str">
        <f t="array" ref="C656">IFERROR(INDEX(N°_Ins,SMALL(IF((Section=$C$1),ROW($1:$799)),$A656)),"")</f>
        <v/>
      </c>
      <c r="D656" s="33" t="str">
        <f t="shared" ca="1" si="126"/>
        <v/>
      </c>
      <c r="E656" s="33" t="str">
        <f t="shared" ca="1" si="126"/>
        <v/>
      </c>
      <c r="F656" s="40" t="str">
        <f t="shared" ca="1" si="126"/>
        <v/>
      </c>
      <c r="G656" s="38" t="str">
        <f t="shared" ca="1" si="126"/>
        <v/>
      </c>
      <c r="H656" s="39" t="str">
        <f t="shared" ca="1" si="126"/>
        <v/>
      </c>
      <c r="I656" s="36" t="str">
        <f t="shared" ca="1" si="126"/>
        <v/>
      </c>
      <c r="J656" s="36" t="str">
        <f t="shared" ca="1" si="126"/>
        <v/>
      </c>
      <c r="K656" s="36" t="str">
        <f t="shared" ca="1" si="126"/>
        <v/>
      </c>
      <c r="L656" s="36" t="str">
        <f t="shared" ca="1" si="126"/>
        <v/>
      </c>
      <c r="M656" s="36" t="str">
        <f t="shared" ca="1" si="126"/>
        <v/>
      </c>
      <c r="N656" s="36" t="str">
        <f t="shared" ca="1" si="126"/>
        <v/>
      </c>
      <c r="O656" s="36" t="str">
        <f t="shared" ref="O656:P675" ca="1" si="127">IF($C656="","",INDIRECT(ADDRESS(MATCH($C656,N°_Ins,0)+2,COLUMN()+2,3,1,"inscription"),1))</f>
        <v/>
      </c>
      <c r="P656" s="36" t="str">
        <f t="shared" ca="1" si="127"/>
        <v/>
      </c>
      <c r="Q656" s="36" t="str">
        <f t="shared" ca="1" si="118"/>
        <v/>
      </c>
      <c r="R656" s="25"/>
      <c r="S656" s="25"/>
      <c r="T656" s="25"/>
      <c r="U656" s="14" t="str">
        <f t="shared" ca="1" si="119"/>
        <v/>
      </c>
      <c r="V656" s="14" t="str">
        <f t="shared" ca="1" si="119"/>
        <v/>
      </c>
      <c r="W656" s="15" t="str">
        <f t="shared" ca="1" si="125"/>
        <v/>
      </c>
    </row>
    <row r="657" spans="1:23" ht="18.75">
      <c r="A657" s="13">
        <v>655</v>
      </c>
      <c r="B657" s="25"/>
      <c r="C657" s="36" t="str">
        <f t="array" ref="C657">IFERROR(INDEX(N°_Ins,SMALL(IF((Section=$C$1),ROW($1:$799)),$A657)),"")</f>
        <v/>
      </c>
      <c r="D657" s="33" t="str">
        <f t="shared" ca="1" si="126"/>
        <v/>
      </c>
      <c r="E657" s="33" t="str">
        <f t="shared" ca="1" si="126"/>
        <v/>
      </c>
      <c r="F657" s="40" t="str">
        <f t="shared" ca="1" si="126"/>
        <v/>
      </c>
      <c r="G657" s="38" t="str">
        <f t="shared" ca="1" si="126"/>
        <v/>
      </c>
      <c r="H657" s="39" t="str">
        <f t="shared" ca="1" si="126"/>
        <v/>
      </c>
      <c r="I657" s="36" t="str">
        <f t="shared" ca="1" si="126"/>
        <v/>
      </c>
      <c r="J657" s="36" t="str">
        <f t="shared" ca="1" si="126"/>
        <v/>
      </c>
      <c r="K657" s="36" t="str">
        <f t="shared" ca="1" si="126"/>
        <v/>
      </c>
      <c r="L657" s="36" t="str">
        <f t="shared" ca="1" si="126"/>
        <v/>
      </c>
      <c r="M657" s="36" t="str">
        <f t="shared" ca="1" si="126"/>
        <v/>
      </c>
      <c r="N657" s="36" t="str">
        <f t="shared" ca="1" si="126"/>
        <v/>
      </c>
      <c r="O657" s="36" t="str">
        <f t="shared" ca="1" si="127"/>
        <v/>
      </c>
      <c r="P657" s="36" t="str">
        <f t="shared" ca="1" si="127"/>
        <v/>
      </c>
      <c r="Q657" s="36" t="str">
        <f t="shared" ca="1" si="118"/>
        <v/>
      </c>
      <c r="R657" s="25"/>
      <c r="S657" s="25"/>
      <c r="T657" s="25"/>
      <c r="U657" s="14" t="str">
        <f t="shared" ca="1" si="119"/>
        <v/>
      </c>
      <c r="V657" s="14" t="str">
        <f t="shared" ca="1" si="119"/>
        <v/>
      </c>
      <c r="W657" s="15" t="str">
        <f t="shared" ca="1" si="125"/>
        <v/>
      </c>
    </row>
    <row r="658" spans="1:23" ht="18.75">
      <c r="A658" s="13">
        <v>656</v>
      </c>
      <c r="B658" s="25"/>
      <c r="C658" s="36" t="str">
        <f t="array" ref="C658">IFERROR(INDEX(N°_Ins,SMALL(IF((Section=$C$1),ROW($1:$799)),$A658)),"")</f>
        <v/>
      </c>
      <c r="D658" s="33" t="str">
        <f t="shared" ca="1" si="126"/>
        <v/>
      </c>
      <c r="E658" s="33" t="str">
        <f t="shared" ca="1" si="126"/>
        <v/>
      </c>
      <c r="F658" s="40" t="str">
        <f t="shared" ca="1" si="126"/>
        <v/>
      </c>
      <c r="G658" s="38" t="str">
        <f t="shared" ca="1" si="126"/>
        <v/>
      </c>
      <c r="H658" s="39" t="str">
        <f t="shared" ca="1" si="126"/>
        <v/>
      </c>
      <c r="I658" s="36" t="str">
        <f t="shared" ca="1" si="126"/>
        <v/>
      </c>
      <c r="J658" s="36" t="str">
        <f t="shared" ca="1" si="126"/>
        <v/>
      </c>
      <c r="K658" s="36" t="str">
        <f t="shared" ca="1" si="126"/>
        <v/>
      </c>
      <c r="L658" s="36" t="str">
        <f t="shared" ca="1" si="126"/>
        <v/>
      </c>
      <c r="M658" s="36" t="str">
        <f t="shared" ca="1" si="126"/>
        <v/>
      </c>
      <c r="N658" s="36" t="str">
        <f t="shared" ca="1" si="126"/>
        <v/>
      </c>
      <c r="O658" s="36" t="str">
        <f t="shared" ca="1" si="127"/>
        <v/>
      </c>
      <c r="P658" s="36" t="str">
        <f t="shared" ca="1" si="127"/>
        <v/>
      </c>
      <c r="Q658" s="36" t="str">
        <f t="shared" ca="1" si="118"/>
        <v/>
      </c>
      <c r="R658" s="25"/>
      <c r="S658" s="25"/>
      <c r="T658" s="25"/>
      <c r="U658" s="14" t="str">
        <f t="shared" ca="1" si="119"/>
        <v/>
      </c>
      <c r="V658" s="14" t="str">
        <f t="shared" ca="1" si="119"/>
        <v/>
      </c>
      <c r="W658" s="15" t="str">
        <f t="shared" ca="1" si="125"/>
        <v/>
      </c>
    </row>
    <row r="659" spans="1:23" ht="18.75">
      <c r="A659" s="13">
        <v>657</v>
      </c>
      <c r="B659" s="25"/>
      <c r="C659" s="36" t="str">
        <f t="array" ref="C659">IFERROR(INDEX(N°_Ins,SMALL(IF((Section=$C$1),ROW($1:$799)),$A659)),"")</f>
        <v/>
      </c>
      <c r="D659" s="33" t="str">
        <f t="shared" ca="1" si="126"/>
        <v/>
      </c>
      <c r="E659" s="33" t="str">
        <f t="shared" ca="1" si="126"/>
        <v/>
      </c>
      <c r="F659" s="40" t="str">
        <f t="shared" ca="1" si="126"/>
        <v/>
      </c>
      <c r="G659" s="38" t="str">
        <f t="shared" ca="1" si="126"/>
        <v/>
      </c>
      <c r="H659" s="39" t="str">
        <f t="shared" ca="1" si="126"/>
        <v/>
      </c>
      <c r="I659" s="36" t="str">
        <f t="shared" ca="1" si="126"/>
        <v/>
      </c>
      <c r="J659" s="36" t="str">
        <f t="shared" ca="1" si="126"/>
        <v/>
      </c>
      <c r="K659" s="36" t="str">
        <f t="shared" ca="1" si="126"/>
        <v/>
      </c>
      <c r="L659" s="36" t="str">
        <f t="shared" ca="1" si="126"/>
        <v/>
      </c>
      <c r="M659" s="36" t="str">
        <f t="shared" ca="1" si="126"/>
        <v/>
      </c>
      <c r="N659" s="36" t="str">
        <f t="shared" ca="1" si="126"/>
        <v/>
      </c>
      <c r="O659" s="36" t="str">
        <f t="shared" ca="1" si="127"/>
        <v/>
      </c>
      <c r="P659" s="36" t="str">
        <f t="shared" ca="1" si="127"/>
        <v/>
      </c>
      <c r="Q659" s="36" t="str">
        <f t="shared" ca="1" si="118"/>
        <v/>
      </c>
      <c r="R659" s="25"/>
      <c r="S659" s="25"/>
      <c r="T659" s="25"/>
      <c r="U659" s="14" t="str">
        <f t="shared" ca="1" si="119"/>
        <v/>
      </c>
      <c r="V659" s="14" t="str">
        <f t="shared" ca="1" si="119"/>
        <v/>
      </c>
      <c r="W659" s="15" t="str">
        <f t="shared" ca="1" si="125"/>
        <v/>
      </c>
    </row>
    <row r="660" spans="1:23" ht="18.75">
      <c r="A660" s="13">
        <v>658</v>
      </c>
      <c r="B660" s="25"/>
      <c r="C660" s="36" t="str">
        <f t="array" ref="C660">IFERROR(INDEX(N°_Ins,SMALL(IF((Section=$C$1),ROW($1:$799)),$A660)),"")</f>
        <v/>
      </c>
      <c r="D660" s="33" t="str">
        <f t="shared" ca="1" si="126"/>
        <v/>
      </c>
      <c r="E660" s="33" t="str">
        <f t="shared" ca="1" si="126"/>
        <v/>
      </c>
      <c r="F660" s="40" t="str">
        <f t="shared" ca="1" si="126"/>
        <v/>
      </c>
      <c r="G660" s="38" t="str">
        <f t="shared" ca="1" si="126"/>
        <v/>
      </c>
      <c r="H660" s="39" t="str">
        <f t="shared" ca="1" si="126"/>
        <v/>
      </c>
      <c r="I660" s="36" t="str">
        <f t="shared" ca="1" si="126"/>
        <v/>
      </c>
      <c r="J660" s="36" t="str">
        <f t="shared" ca="1" si="126"/>
        <v/>
      </c>
      <c r="K660" s="36" t="str">
        <f t="shared" ca="1" si="126"/>
        <v/>
      </c>
      <c r="L660" s="36" t="str">
        <f t="shared" ca="1" si="126"/>
        <v/>
      </c>
      <c r="M660" s="36" t="str">
        <f t="shared" ca="1" si="126"/>
        <v/>
      </c>
      <c r="N660" s="36" t="str">
        <f t="shared" ca="1" si="126"/>
        <v/>
      </c>
      <c r="O660" s="36" t="str">
        <f t="shared" ca="1" si="127"/>
        <v/>
      </c>
      <c r="P660" s="36" t="str">
        <f t="shared" ca="1" si="127"/>
        <v/>
      </c>
      <c r="Q660" s="36" t="str">
        <f t="shared" ca="1" si="118"/>
        <v/>
      </c>
      <c r="R660" s="25"/>
      <c r="S660" s="25"/>
      <c r="T660" s="25"/>
      <c r="U660" s="14" t="str">
        <f t="shared" ca="1" si="119"/>
        <v/>
      </c>
      <c r="V660" s="14" t="str">
        <f t="shared" ca="1" si="119"/>
        <v/>
      </c>
      <c r="W660" s="15" t="str">
        <f t="shared" ca="1" si="125"/>
        <v/>
      </c>
    </row>
    <row r="661" spans="1:23" ht="18.75">
      <c r="A661" s="13">
        <v>659</v>
      </c>
      <c r="B661" s="25"/>
      <c r="C661" s="36" t="str">
        <f t="array" ref="C661">IFERROR(INDEX(N°_Ins,SMALL(IF((Section=$C$1),ROW($1:$799)),$A661)),"")</f>
        <v/>
      </c>
      <c r="D661" s="33" t="str">
        <f t="shared" ca="1" si="126"/>
        <v/>
      </c>
      <c r="E661" s="33" t="str">
        <f t="shared" ca="1" si="126"/>
        <v/>
      </c>
      <c r="F661" s="40" t="str">
        <f t="shared" ca="1" si="126"/>
        <v/>
      </c>
      <c r="G661" s="38" t="str">
        <f t="shared" ca="1" si="126"/>
        <v/>
      </c>
      <c r="H661" s="39" t="str">
        <f t="shared" ca="1" si="126"/>
        <v/>
      </c>
      <c r="I661" s="36" t="str">
        <f t="shared" ca="1" si="126"/>
        <v/>
      </c>
      <c r="J661" s="36" t="str">
        <f t="shared" ca="1" si="126"/>
        <v/>
      </c>
      <c r="K661" s="36" t="str">
        <f t="shared" ca="1" si="126"/>
        <v/>
      </c>
      <c r="L661" s="36" t="str">
        <f t="shared" ca="1" si="126"/>
        <v/>
      </c>
      <c r="M661" s="36" t="str">
        <f t="shared" ca="1" si="126"/>
        <v/>
      </c>
      <c r="N661" s="36" t="str">
        <f t="shared" ca="1" si="126"/>
        <v/>
      </c>
      <c r="O661" s="36" t="str">
        <f t="shared" ca="1" si="127"/>
        <v/>
      </c>
      <c r="P661" s="36" t="str">
        <f t="shared" ca="1" si="127"/>
        <v/>
      </c>
      <c r="Q661" s="36" t="str">
        <f t="shared" ca="1" si="118"/>
        <v/>
      </c>
      <c r="R661" s="25"/>
      <c r="S661" s="25"/>
      <c r="T661" s="25"/>
      <c r="U661" s="14" t="str">
        <f t="shared" ca="1" si="119"/>
        <v/>
      </c>
      <c r="V661" s="14" t="str">
        <f t="shared" ca="1" si="119"/>
        <v/>
      </c>
      <c r="W661" s="15" t="str">
        <f t="shared" ca="1" si="125"/>
        <v/>
      </c>
    </row>
    <row r="662" spans="1:23" ht="18.75">
      <c r="A662" s="13">
        <v>660</v>
      </c>
      <c r="B662" s="25"/>
      <c r="C662" s="36" t="str">
        <f t="array" ref="C662">IFERROR(INDEX(N°_Ins,SMALL(IF((Section=$C$1),ROW($1:$799)),$A662)),"")</f>
        <v/>
      </c>
      <c r="D662" s="33" t="str">
        <f t="shared" ca="1" si="126"/>
        <v/>
      </c>
      <c r="E662" s="33" t="str">
        <f t="shared" ca="1" si="126"/>
        <v/>
      </c>
      <c r="F662" s="40" t="str">
        <f t="shared" ca="1" si="126"/>
        <v/>
      </c>
      <c r="G662" s="38" t="str">
        <f t="shared" ca="1" si="126"/>
        <v/>
      </c>
      <c r="H662" s="39" t="str">
        <f t="shared" ca="1" si="126"/>
        <v/>
      </c>
      <c r="I662" s="36" t="str">
        <f t="shared" ca="1" si="126"/>
        <v/>
      </c>
      <c r="J662" s="36" t="str">
        <f t="shared" ca="1" si="126"/>
        <v/>
      </c>
      <c r="K662" s="36" t="str">
        <f t="shared" ca="1" si="126"/>
        <v/>
      </c>
      <c r="L662" s="36" t="str">
        <f t="shared" ca="1" si="126"/>
        <v/>
      </c>
      <c r="M662" s="36" t="str">
        <f t="shared" ca="1" si="126"/>
        <v/>
      </c>
      <c r="N662" s="36" t="str">
        <f t="shared" ca="1" si="126"/>
        <v/>
      </c>
      <c r="O662" s="36" t="str">
        <f t="shared" ca="1" si="127"/>
        <v/>
      </c>
      <c r="P662" s="36" t="str">
        <f t="shared" ca="1" si="127"/>
        <v/>
      </c>
      <c r="Q662" s="36" t="str">
        <f t="shared" ca="1" si="118"/>
        <v/>
      </c>
      <c r="R662" s="25"/>
      <c r="S662" s="25"/>
      <c r="T662" s="25"/>
      <c r="U662" s="14" t="str">
        <f t="shared" ca="1" si="119"/>
        <v/>
      </c>
      <c r="V662" s="14" t="str">
        <f t="shared" ca="1" si="119"/>
        <v/>
      </c>
      <c r="W662" s="15" t="str">
        <f t="shared" ca="1" si="125"/>
        <v/>
      </c>
    </row>
    <row r="663" spans="1:23" ht="18.75">
      <c r="A663" s="13">
        <v>661</v>
      </c>
      <c r="B663" s="25"/>
      <c r="C663" s="36" t="str">
        <f t="array" ref="C663">IFERROR(INDEX(N°_Ins,SMALL(IF((Section=$C$1),ROW($1:$799)),$A663)),"")</f>
        <v/>
      </c>
      <c r="D663" s="33" t="str">
        <f t="shared" ca="1" si="126"/>
        <v/>
      </c>
      <c r="E663" s="33" t="str">
        <f t="shared" ca="1" si="126"/>
        <v/>
      </c>
      <c r="F663" s="40" t="str">
        <f t="shared" ca="1" si="126"/>
        <v/>
      </c>
      <c r="G663" s="38" t="str">
        <f t="shared" ca="1" si="126"/>
        <v/>
      </c>
      <c r="H663" s="39" t="str">
        <f t="shared" ca="1" si="126"/>
        <v/>
      </c>
      <c r="I663" s="36" t="str">
        <f t="shared" ca="1" si="126"/>
        <v/>
      </c>
      <c r="J663" s="36" t="str">
        <f t="shared" ca="1" si="126"/>
        <v/>
      </c>
      <c r="K663" s="36" t="str">
        <f t="shared" ca="1" si="126"/>
        <v/>
      </c>
      <c r="L663" s="36" t="str">
        <f t="shared" ca="1" si="126"/>
        <v/>
      </c>
      <c r="M663" s="36" t="str">
        <f t="shared" ca="1" si="126"/>
        <v/>
      </c>
      <c r="N663" s="36" t="str">
        <f t="shared" ca="1" si="126"/>
        <v/>
      </c>
      <c r="O663" s="36" t="str">
        <f t="shared" ca="1" si="127"/>
        <v/>
      </c>
      <c r="P663" s="36" t="str">
        <f t="shared" ca="1" si="127"/>
        <v/>
      </c>
      <c r="Q663" s="36" t="str">
        <f t="shared" ca="1" si="118"/>
        <v/>
      </c>
      <c r="R663" s="25"/>
      <c r="S663" s="25"/>
      <c r="T663" s="25"/>
      <c r="U663" s="14" t="str">
        <f t="shared" ca="1" si="119"/>
        <v/>
      </c>
      <c r="V663" s="14" t="str">
        <f t="shared" ca="1" si="119"/>
        <v/>
      </c>
      <c r="W663" s="15" t="str">
        <f t="shared" ca="1" si="125"/>
        <v/>
      </c>
    </row>
    <row r="664" spans="1:23" ht="18.75">
      <c r="A664" s="13">
        <v>662</v>
      </c>
      <c r="B664" s="25"/>
      <c r="C664" s="36" t="str">
        <f t="array" ref="C664">IFERROR(INDEX(N°_Ins,SMALL(IF((Section=$C$1),ROW($1:$799)),$A664)),"")</f>
        <v/>
      </c>
      <c r="D664" s="33" t="str">
        <f t="shared" ca="1" si="126"/>
        <v/>
      </c>
      <c r="E664" s="33" t="str">
        <f t="shared" ca="1" si="126"/>
        <v/>
      </c>
      <c r="F664" s="40" t="str">
        <f t="shared" ca="1" si="126"/>
        <v/>
      </c>
      <c r="G664" s="38" t="str">
        <f t="shared" ca="1" si="126"/>
        <v/>
      </c>
      <c r="H664" s="39" t="str">
        <f t="shared" ca="1" si="126"/>
        <v/>
      </c>
      <c r="I664" s="36" t="str">
        <f t="shared" ca="1" si="126"/>
        <v/>
      </c>
      <c r="J664" s="36" t="str">
        <f t="shared" ca="1" si="126"/>
        <v/>
      </c>
      <c r="K664" s="36" t="str">
        <f t="shared" ca="1" si="126"/>
        <v/>
      </c>
      <c r="L664" s="36" t="str">
        <f t="shared" ca="1" si="126"/>
        <v/>
      </c>
      <c r="M664" s="36" t="str">
        <f t="shared" ca="1" si="126"/>
        <v/>
      </c>
      <c r="N664" s="36" t="str">
        <f t="shared" ca="1" si="126"/>
        <v/>
      </c>
      <c r="O664" s="36" t="str">
        <f t="shared" ca="1" si="127"/>
        <v/>
      </c>
      <c r="P664" s="36" t="str">
        <f t="shared" ca="1" si="127"/>
        <v/>
      </c>
      <c r="Q664" s="36" t="str">
        <f t="shared" ca="1" si="118"/>
        <v/>
      </c>
      <c r="R664" s="25"/>
      <c r="S664" s="25"/>
      <c r="T664" s="25"/>
      <c r="U664" s="14" t="str">
        <f t="shared" ca="1" si="119"/>
        <v/>
      </c>
      <c r="V664" s="14" t="str">
        <f t="shared" ca="1" si="119"/>
        <v/>
      </c>
      <c r="W664" s="15" t="str">
        <f t="shared" ref="W664:W683" ca="1" si="128">IF($C664="","",INDIRECT(ADDRESS(MATCH($C664,N°_Ins,0)+2,COLUMN()-2,3,1,"inscription"),1))</f>
        <v/>
      </c>
    </row>
    <row r="665" spans="1:23" ht="18.75">
      <c r="A665" s="13">
        <v>663</v>
      </c>
      <c r="B665" s="25"/>
      <c r="C665" s="36" t="str">
        <f t="array" ref="C665">IFERROR(INDEX(N°_Ins,SMALL(IF((Section=$C$1),ROW($1:$799)),$A665)),"")</f>
        <v/>
      </c>
      <c r="D665" s="33" t="str">
        <f t="shared" ca="1" si="126"/>
        <v/>
      </c>
      <c r="E665" s="33" t="str">
        <f t="shared" ca="1" si="126"/>
        <v/>
      </c>
      <c r="F665" s="40" t="str">
        <f t="shared" ca="1" si="126"/>
        <v/>
      </c>
      <c r="G665" s="38" t="str">
        <f t="shared" ca="1" si="126"/>
        <v/>
      </c>
      <c r="H665" s="39" t="str">
        <f t="shared" ca="1" si="126"/>
        <v/>
      </c>
      <c r="I665" s="36" t="str">
        <f t="shared" ca="1" si="126"/>
        <v/>
      </c>
      <c r="J665" s="36" t="str">
        <f t="shared" ca="1" si="126"/>
        <v/>
      </c>
      <c r="K665" s="36" t="str">
        <f t="shared" ca="1" si="126"/>
        <v/>
      </c>
      <c r="L665" s="36" t="str">
        <f t="shared" ca="1" si="126"/>
        <v/>
      </c>
      <c r="M665" s="36" t="str">
        <f t="shared" ca="1" si="126"/>
        <v/>
      </c>
      <c r="N665" s="36" t="str">
        <f t="shared" ca="1" si="126"/>
        <v/>
      </c>
      <c r="O665" s="36" t="str">
        <f t="shared" ca="1" si="127"/>
        <v/>
      </c>
      <c r="P665" s="36" t="str">
        <f t="shared" ca="1" si="127"/>
        <v/>
      </c>
      <c r="Q665" s="36" t="str">
        <f t="shared" ca="1" si="118"/>
        <v/>
      </c>
      <c r="R665" s="25"/>
      <c r="S665" s="25"/>
      <c r="T665" s="25"/>
      <c r="U665" s="14" t="str">
        <f t="shared" ca="1" si="119"/>
        <v/>
      </c>
      <c r="V665" s="14" t="str">
        <f t="shared" ca="1" si="119"/>
        <v/>
      </c>
      <c r="W665" s="15" t="str">
        <f t="shared" ca="1" si="128"/>
        <v/>
      </c>
    </row>
    <row r="666" spans="1:23" ht="18.75">
      <c r="A666" s="13">
        <v>664</v>
      </c>
      <c r="B666" s="25"/>
      <c r="C666" s="36" t="str">
        <f t="array" ref="C666">IFERROR(INDEX(N°_Ins,SMALL(IF((Section=$C$1),ROW($1:$799)),$A666)),"")</f>
        <v/>
      </c>
      <c r="D666" s="33" t="str">
        <f t="shared" ca="1" si="126"/>
        <v/>
      </c>
      <c r="E666" s="33" t="str">
        <f t="shared" ca="1" si="126"/>
        <v/>
      </c>
      <c r="F666" s="40" t="str">
        <f t="shared" ca="1" si="126"/>
        <v/>
      </c>
      <c r="G666" s="38" t="str">
        <f t="shared" ca="1" si="126"/>
        <v/>
      </c>
      <c r="H666" s="39" t="str">
        <f t="shared" ca="1" si="126"/>
        <v/>
      </c>
      <c r="I666" s="36" t="str">
        <f t="shared" ca="1" si="126"/>
        <v/>
      </c>
      <c r="J666" s="36" t="str">
        <f t="shared" ca="1" si="126"/>
        <v/>
      </c>
      <c r="K666" s="36" t="str">
        <f t="shared" ca="1" si="126"/>
        <v/>
      </c>
      <c r="L666" s="36" t="str">
        <f t="shared" ca="1" si="126"/>
        <v/>
      </c>
      <c r="M666" s="36" t="str">
        <f t="shared" ca="1" si="126"/>
        <v/>
      </c>
      <c r="N666" s="36" t="str">
        <f t="shared" ca="1" si="126"/>
        <v/>
      </c>
      <c r="O666" s="36" t="str">
        <f t="shared" ca="1" si="127"/>
        <v/>
      </c>
      <c r="P666" s="36" t="str">
        <f t="shared" ca="1" si="127"/>
        <v/>
      </c>
      <c r="Q666" s="36" t="str">
        <f t="shared" ca="1" si="118"/>
        <v/>
      </c>
      <c r="R666" s="25"/>
      <c r="S666" s="25"/>
      <c r="T666" s="25"/>
      <c r="U666" s="14" t="str">
        <f t="shared" ca="1" si="119"/>
        <v/>
      </c>
      <c r="V666" s="14" t="str">
        <f t="shared" ca="1" si="119"/>
        <v/>
      </c>
      <c r="W666" s="15" t="str">
        <f t="shared" ca="1" si="128"/>
        <v/>
      </c>
    </row>
    <row r="667" spans="1:23" ht="18.75">
      <c r="A667" s="13">
        <v>665</v>
      </c>
      <c r="B667" s="25"/>
      <c r="C667" s="36" t="str">
        <f t="array" ref="C667">IFERROR(INDEX(N°_Ins,SMALL(IF((Section=$C$1),ROW($1:$799)),$A667)),"")</f>
        <v/>
      </c>
      <c r="D667" s="33" t="str">
        <f t="shared" ref="D667:N682" ca="1" si="129">IF($C667="","",INDIRECT(ADDRESS(MATCH($C667,N°_Ins,0)+2,COLUMN()+1,3,1,"inscription"),1))</f>
        <v/>
      </c>
      <c r="E667" s="33" t="str">
        <f t="shared" ca="1" si="129"/>
        <v/>
      </c>
      <c r="F667" s="40" t="str">
        <f t="shared" ca="1" si="129"/>
        <v/>
      </c>
      <c r="G667" s="38" t="str">
        <f t="shared" ca="1" si="129"/>
        <v/>
      </c>
      <c r="H667" s="39" t="str">
        <f t="shared" ca="1" si="129"/>
        <v/>
      </c>
      <c r="I667" s="36" t="str">
        <f t="shared" ca="1" si="129"/>
        <v/>
      </c>
      <c r="J667" s="36" t="str">
        <f t="shared" ca="1" si="129"/>
        <v/>
      </c>
      <c r="K667" s="36" t="str">
        <f t="shared" ca="1" si="129"/>
        <v/>
      </c>
      <c r="L667" s="36" t="str">
        <f t="shared" ca="1" si="129"/>
        <v/>
      </c>
      <c r="M667" s="36" t="str">
        <f t="shared" ca="1" si="129"/>
        <v/>
      </c>
      <c r="N667" s="36" t="str">
        <f t="shared" ca="1" si="129"/>
        <v/>
      </c>
      <c r="O667" s="36" t="str">
        <f t="shared" ca="1" si="127"/>
        <v/>
      </c>
      <c r="P667" s="36" t="str">
        <f t="shared" ca="1" si="127"/>
        <v/>
      </c>
      <c r="Q667" s="36" t="str">
        <f t="shared" ca="1" si="118"/>
        <v/>
      </c>
      <c r="R667" s="25"/>
      <c r="S667" s="25"/>
      <c r="T667" s="25"/>
      <c r="U667" s="14" t="str">
        <f t="shared" ca="1" si="119"/>
        <v/>
      </c>
      <c r="V667" s="14" t="str">
        <f t="shared" ca="1" si="119"/>
        <v/>
      </c>
      <c r="W667" s="15" t="str">
        <f t="shared" ca="1" si="128"/>
        <v/>
      </c>
    </row>
    <row r="668" spans="1:23" ht="18.75">
      <c r="A668" s="13">
        <v>666</v>
      </c>
      <c r="B668" s="25"/>
      <c r="C668" s="36" t="str">
        <f t="array" ref="C668">IFERROR(INDEX(N°_Ins,SMALL(IF((Section=$C$1),ROW($1:$799)),$A668)),"")</f>
        <v/>
      </c>
      <c r="D668" s="33" t="str">
        <f t="shared" ca="1" si="129"/>
        <v/>
      </c>
      <c r="E668" s="33" t="str">
        <f t="shared" ca="1" si="129"/>
        <v/>
      </c>
      <c r="F668" s="40" t="str">
        <f t="shared" ca="1" si="129"/>
        <v/>
      </c>
      <c r="G668" s="38" t="str">
        <f t="shared" ca="1" si="129"/>
        <v/>
      </c>
      <c r="H668" s="39" t="str">
        <f t="shared" ca="1" si="129"/>
        <v/>
      </c>
      <c r="I668" s="36" t="str">
        <f t="shared" ca="1" si="129"/>
        <v/>
      </c>
      <c r="J668" s="36" t="str">
        <f t="shared" ca="1" si="129"/>
        <v/>
      </c>
      <c r="K668" s="36" t="str">
        <f t="shared" ca="1" si="129"/>
        <v/>
      </c>
      <c r="L668" s="36" t="str">
        <f t="shared" ca="1" si="129"/>
        <v/>
      </c>
      <c r="M668" s="36" t="str">
        <f t="shared" ca="1" si="129"/>
        <v/>
      </c>
      <c r="N668" s="36" t="str">
        <f t="shared" ca="1" si="129"/>
        <v/>
      </c>
      <c r="O668" s="36" t="str">
        <f t="shared" ca="1" si="127"/>
        <v/>
      </c>
      <c r="P668" s="36" t="str">
        <f t="shared" ca="1" si="127"/>
        <v/>
      </c>
      <c r="Q668" s="36" t="str">
        <f t="shared" ca="1" si="118"/>
        <v/>
      </c>
      <c r="R668" s="25"/>
      <c r="S668" s="25"/>
      <c r="T668" s="25"/>
      <c r="U668" s="14" t="str">
        <f t="shared" ca="1" si="119"/>
        <v/>
      </c>
      <c r="V668" s="14" t="str">
        <f t="shared" ca="1" si="119"/>
        <v/>
      </c>
      <c r="W668" s="15" t="str">
        <f t="shared" ca="1" si="128"/>
        <v/>
      </c>
    </row>
    <row r="669" spans="1:23" ht="18.75">
      <c r="A669" s="13">
        <v>667</v>
      </c>
      <c r="B669" s="25"/>
      <c r="C669" s="36" t="str">
        <f t="array" ref="C669">IFERROR(INDEX(N°_Ins,SMALL(IF((Section=$C$1),ROW($1:$799)),$A669)),"")</f>
        <v/>
      </c>
      <c r="D669" s="33" t="str">
        <f t="shared" ca="1" si="129"/>
        <v/>
      </c>
      <c r="E669" s="33" t="str">
        <f t="shared" ca="1" si="129"/>
        <v/>
      </c>
      <c r="F669" s="40" t="str">
        <f t="shared" ca="1" si="129"/>
        <v/>
      </c>
      <c r="G669" s="38" t="str">
        <f t="shared" ca="1" si="129"/>
        <v/>
      </c>
      <c r="H669" s="39" t="str">
        <f t="shared" ca="1" si="129"/>
        <v/>
      </c>
      <c r="I669" s="36" t="str">
        <f t="shared" ca="1" si="129"/>
        <v/>
      </c>
      <c r="J669" s="36" t="str">
        <f t="shared" ca="1" si="129"/>
        <v/>
      </c>
      <c r="K669" s="36" t="str">
        <f t="shared" ca="1" si="129"/>
        <v/>
      </c>
      <c r="L669" s="36" t="str">
        <f t="shared" ca="1" si="129"/>
        <v/>
      </c>
      <c r="M669" s="36" t="str">
        <f t="shared" ca="1" si="129"/>
        <v/>
      </c>
      <c r="N669" s="36" t="str">
        <f t="shared" ca="1" si="129"/>
        <v/>
      </c>
      <c r="O669" s="36" t="str">
        <f t="shared" ca="1" si="127"/>
        <v/>
      </c>
      <c r="P669" s="36" t="str">
        <f t="shared" ca="1" si="127"/>
        <v/>
      </c>
      <c r="Q669" s="36" t="str">
        <f t="shared" ca="1" si="118"/>
        <v/>
      </c>
      <c r="R669" s="25"/>
      <c r="S669" s="25"/>
      <c r="T669" s="25"/>
      <c r="U669" s="14" t="str">
        <f t="shared" ca="1" si="119"/>
        <v/>
      </c>
      <c r="V669" s="14" t="str">
        <f t="shared" ca="1" si="119"/>
        <v/>
      </c>
      <c r="W669" s="15" t="str">
        <f t="shared" ca="1" si="128"/>
        <v/>
      </c>
    </row>
    <row r="670" spans="1:23" ht="18.75">
      <c r="A670" s="13">
        <v>668</v>
      </c>
      <c r="B670" s="25"/>
      <c r="C670" s="36" t="str">
        <f t="array" ref="C670">IFERROR(INDEX(N°_Ins,SMALL(IF((Section=$C$1),ROW($1:$799)),$A670)),"")</f>
        <v/>
      </c>
      <c r="D670" s="33" t="str">
        <f t="shared" ca="1" si="129"/>
        <v/>
      </c>
      <c r="E670" s="33" t="str">
        <f t="shared" ca="1" si="129"/>
        <v/>
      </c>
      <c r="F670" s="40" t="str">
        <f t="shared" ca="1" si="129"/>
        <v/>
      </c>
      <c r="G670" s="38" t="str">
        <f t="shared" ca="1" si="129"/>
        <v/>
      </c>
      <c r="H670" s="39" t="str">
        <f t="shared" ca="1" si="129"/>
        <v/>
      </c>
      <c r="I670" s="36" t="str">
        <f t="shared" ca="1" si="129"/>
        <v/>
      </c>
      <c r="J670" s="36" t="str">
        <f t="shared" ca="1" si="129"/>
        <v/>
      </c>
      <c r="K670" s="36" t="str">
        <f t="shared" ca="1" si="129"/>
        <v/>
      </c>
      <c r="L670" s="36" t="str">
        <f t="shared" ca="1" si="129"/>
        <v/>
      </c>
      <c r="M670" s="36" t="str">
        <f t="shared" ca="1" si="129"/>
        <v/>
      </c>
      <c r="N670" s="36" t="str">
        <f t="shared" ca="1" si="129"/>
        <v/>
      </c>
      <c r="O670" s="36" t="str">
        <f t="shared" ca="1" si="127"/>
        <v/>
      </c>
      <c r="P670" s="36" t="str">
        <f t="shared" ca="1" si="127"/>
        <v/>
      </c>
      <c r="Q670" s="36" t="str">
        <f t="shared" ca="1" si="118"/>
        <v/>
      </c>
      <c r="R670" s="25"/>
      <c r="S670" s="25"/>
      <c r="T670" s="25"/>
      <c r="U670" s="14" t="str">
        <f t="shared" ca="1" si="119"/>
        <v/>
      </c>
      <c r="V670" s="14" t="str">
        <f t="shared" ca="1" si="119"/>
        <v/>
      </c>
      <c r="W670" s="15" t="str">
        <f t="shared" ca="1" si="128"/>
        <v/>
      </c>
    </row>
    <row r="671" spans="1:23" ht="18.75">
      <c r="A671" s="13">
        <v>669</v>
      </c>
      <c r="B671" s="25"/>
      <c r="C671" s="36" t="str">
        <f t="array" ref="C671">IFERROR(INDEX(N°_Ins,SMALL(IF((Section=$C$1),ROW($1:$799)),$A671)),"")</f>
        <v/>
      </c>
      <c r="D671" s="33" t="str">
        <f t="shared" ca="1" si="129"/>
        <v/>
      </c>
      <c r="E671" s="33" t="str">
        <f t="shared" ca="1" si="129"/>
        <v/>
      </c>
      <c r="F671" s="40" t="str">
        <f t="shared" ca="1" si="129"/>
        <v/>
      </c>
      <c r="G671" s="38" t="str">
        <f t="shared" ca="1" si="129"/>
        <v/>
      </c>
      <c r="H671" s="39" t="str">
        <f t="shared" ca="1" si="129"/>
        <v/>
      </c>
      <c r="I671" s="36" t="str">
        <f t="shared" ca="1" si="129"/>
        <v/>
      </c>
      <c r="J671" s="36" t="str">
        <f t="shared" ca="1" si="129"/>
        <v/>
      </c>
      <c r="K671" s="36" t="str">
        <f t="shared" ca="1" si="129"/>
        <v/>
      </c>
      <c r="L671" s="36" t="str">
        <f t="shared" ca="1" si="129"/>
        <v/>
      </c>
      <c r="M671" s="36" t="str">
        <f t="shared" ca="1" si="129"/>
        <v/>
      </c>
      <c r="N671" s="36" t="str">
        <f t="shared" ca="1" si="129"/>
        <v/>
      </c>
      <c r="O671" s="36" t="str">
        <f t="shared" ca="1" si="127"/>
        <v/>
      </c>
      <c r="P671" s="36" t="str">
        <f t="shared" ca="1" si="127"/>
        <v/>
      </c>
      <c r="Q671" s="36" t="str">
        <f t="shared" ca="1" si="118"/>
        <v/>
      </c>
      <c r="R671" s="25"/>
      <c r="S671" s="25"/>
      <c r="T671" s="25"/>
      <c r="U671" s="14" t="str">
        <f t="shared" ca="1" si="119"/>
        <v/>
      </c>
      <c r="V671" s="14" t="str">
        <f t="shared" ca="1" si="119"/>
        <v/>
      </c>
      <c r="W671" s="15" t="str">
        <f t="shared" ca="1" si="128"/>
        <v/>
      </c>
    </row>
    <row r="672" spans="1:23" ht="18.75">
      <c r="A672" s="13">
        <v>670</v>
      </c>
      <c r="B672" s="25"/>
      <c r="C672" s="36" t="str">
        <f t="array" ref="C672">IFERROR(INDEX(N°_Ins,SMALL(IF((Section=$C$1),ROW($1:$799)),$A672)),"")</f>
        <v/>
      </c>
      <c r="D672" s="33" t="str">
        <f t="shared" ca="1" si="129"/>
        <v/>
      </c>
      <c r="E672" s="33" t="str">
        <f t="shared" ca="1" si="129"/>
        <v/>
      </c>
      <c r="F672" s="40" t="str">
        <f t="shared" ca="1" si="129"/>
        <v/>
      </c>
      <c r="G672" s="38" t="str">
        <f t="shared" ca="1" si="129"/>
        <v/>
      </c>
      <c r="H672" s="39" t="str">
        <f t="shared" ca="1" si="129"/>
        <v/>
      </c>
      <c r="I672" s="36" t="str">
        <f t="shared" ca="1" si="129"/>
        <v/>
      </c>
      <c r="J672" s="36" t="str">
        <f t="shared" ca="1" si="129"/>
        <v/>
      </c>
      <c r="K672" s="36" t="str">
        <f t="shared" ca="1" si="129"/>
        <v/>
      </c>
      <c r="L672" s="36" t="str">
        <f t="shared" ca="1" si="129"/>
        <v/>
      </c>
      <c r="M672" s="36" t="str">
        <f t="shared" ca="1" si="129"/>
        <v/>
      </c>
      <c r="N672" s="36" t="str">
        <f t="shared" ca="1" si="129"/>
        <v/>
      </c>
      <c r="O672" s="36" t="str">
        <f t="shared" ca="1" si="127"/>
        <v/>
      </c>
      <c r="P672" s="36" t="str">
        <f t="shared" ca="1" si="127"/>
        <v/>
      </c>
      <c r="Q672" s="36" t="str">
        <f t="shared" ca="1" si="118"/>
        <v/>
      </c>
      <c r="R672" s="25"/>
      <c r="S672" s="25"/>
      <c r="T672" s="25"/>
      <c r="U672" s="14" t="str">
        <f t="shared" ca="1" si="119"/>
        <v/>
      </c>
      <c r="V672" s="14" t="str">
        <f t="shared" ca="1" si="119"/>
        <v/>
      </c>
      <c r="W672" s="15" t="str">
        <f t="shared" ca="1" si="128"/>
        <v/>
      </c>
    </row>
    <row r="673" spans="1:23" ht="18.75">
      <c r="A673" s="13">
        <v>671</v>
      </c>
      <c r="B673" s="25"/>
      <c r="C673" s="36" t="str">
        <f t="array" ref="C673">IFERROR(INDEX(N°_Ins,SMALL(IF((Section=$C$1),ROW($1:$799)),$A673)),"")</f>
        <v/>
      </c>
      <c r="D673" s="33" t="str">
        <f t="shared" ca="1" si="129"/>
        <v/>
      </c>
      <c r="E673" s="33" t="str">
        <f t="shared" ca="1" si="129"/>
        <v/>
      </c>
      <c r="F673" s="40" t="str">
        <f t="shared" ca="1" si="129"/>
        <v/>
      </c>
      <c r="G673" s="38" t="str">
        <f t="shared" ca="1" si="129"/>
        <v/>
      </c>
      <c r="H673" s="39" t="str">
        <f t="shared" ca="1" si="129"/>
        <v/>
      </c>
      <c r="I673" s="36" t="str">
        <f t="shared" ca="1" si="129"/>
        <v/>
      </c>
      <c r="J673" s="36" t="str">
        <f t="shared" ca="1" si="129"/>
        <v/>
      </c>
      <c r="K673" s="36" t="str">
        <f t="shared" ca="1" si="129"/>
        <v/>
      </c>
      <c r="L673" s="36" t="str">
        <f t="shared" ca="1" si="129"/>
        <v/>
      </c>
      <c r="M673" s="36" t="str">
        <f t="shared" ca="1" si="129"/>
        <v/>
      </c>
      <c r="N673" s="36" t="str">
        <f t="shared" ca="1" si="129"/>
        <v/>
      </c>
      <c r="O673" s="36" t="str">
        <f t="shared" ca="1" si="127"/>
        <v/>
      </c>
      <c r="P673" s="36" t="str">
        <f t="shared" ca="1" si="127"/>
        <v/>
      </c>
      <c r="Q673" s="36" t="str">
        <f t="shared" ca="1" si="118"/>
        <v/>
      </c>
      <c r="R673" s="25"/>
      <c r="S673" s="25"/>
      <c r="T673" s="25"/>
      <c r="U673" s="14" t="str">
        <f t="shared" ca="1" si="119"/>
        <v/>
      </c>
      <c r="V673" s="14" t="str">
        <f t="shared" ca="1" si="119"/>
        <v/>
      </c>
      <c r="W673" s="15" t="str">
        <f t="shared" ca="1" si="128"/>
        <v/>
      </c>
    </row>
    <row r="674" spans="1:23" ht="18.75">
      <c r="A674" s="13">
        <v>672</v>
      </c>
      <c r="B674" s="25"/>
      <c r="C674" s="36" t="str">
        <f t="array" ref="C674">IFERROR(INDEX(N°_Ins,SMALL(IF((Section=$C$1),ROW($1:$799)),$A674)),"")</f>
        <v/>
      </c>
      <c r="D674" s="33" t="str">
        <f t="shared" ca="1" si="129"/>
        <v/>
      </c>
      <c r="E674" s="33" t="str">
        <f t="shared" ca="1" si="129"/>
        <v/>
      </c>
      <c r="F674" s="40" t="str">
        <f t="shared" ca="1" si="129"/>
        <v/>
      </c>
      <c r="G674" s="38" t="str">
        <f t="shared" ca="1" si="129"/>
        <v/>
      </c>
      <c r="H674" s="39" t="str">
        <f t="shared" ca="1" si="129"/>
        <v/>
      </c>
      <c r="I674" s="36" t="str">
        <f t="shared" ca="1" si="129"/>
        <v/>
      </c>
      <c r="J674" s="36" t="str">
        <f t="shared" ca="1" si="129"/>
        <v/>
      </c>
      <c r="K674" s="36" t="str">
        <f t="shared" ca="1" si="129"/>
        <v/>
      </c>
      <c r="L674" s="36" t="str">
        <f t="shared" ca="1" si="129"/>
        <v/>
      </c>
      <c r="M674" s="36" t="str">
        <f t="shared" ca="1" si="129"/>
        <v/>
      </c>
      <c r="N674" s="36" t="str">
        <f t="shared" ca="1" si="129"/>
        <v/>
      </c>
      <c r="O674" s="36" t="str">
        <f t="shared" ca="1" si="127"/>
        <v/>
      </c>
      <c r="P674" s="36" t="str">
        <f t="shared" ca="1" si="127"/>
        <v/>
      </c>
      <c r="Q674" s="36" t="str">
        <f t="shared" ca="1" si="118"/>
        <v/>
      </c>
      <c r="R674" s="25"/>
      <c r="S674" s="25"/>
      <c r="T674" s="25"/>
      <c r="U674" s="14" t="str">
        <f t="shared" ca="1" si="119"/>
        <v/>
      </c>
      <c r="V674" s="14" t="str">
        <f t="shared" ca="1" si="119"/>
        <v/>
      </c>
      <c r="W674" s="15" t="str">
        <f t="shared" ca="1" si="128"/>
        <v/>
      </c>
    </row>
    <row r="675" spans="1:23" ht="18.75">
      <c r="A675" s="13">
        <v>673</v>
      </c>
      <c r="B675" s="25"/>
      <c r="C675" s="36" t="str">
        <f t="array" ref="C675">IFERROR(INDEX(N°_Ins,SMALL(IF((Section=$C$1),ROW($1:$799)),$A675)),"")</f>
        <v/>
      </c>
      <c r="D675" s="33" t="str">
        <f t="shared" ca="1" si="129"/>
        <v/>
      </c>
      <c r="E675" s="33" t="str">
        <f t="shared" ca="1" si="129"/>
        <v/>
      </c>
      <c r="F675" s="40" t="str">
        <f t="shared" ca="1" si="129"/>
        <v/>
      </c>
      <c r="G675" s="38" t="str">
        <f t="shared" ca="1" si="129"/>
        <v/>
      </c>
      <c r="H675" s="39" t="str">
        <f t="shared" ca="1" si="129"/>
        <v/>
      </c>
      <c r="I675" s="36" t="str">
        <f t="shared" ca="1" si="129"/>
        <v/>
      </c>
      <c r="J675" s="36" t="str">
        <f t="shared" ca="1" si="129"/>
        <v/>
      </c>
      <c r="K675" s="36" t="str">
        <f t="shared" ca="1" si="129"/>
        <v/>
      </c>
      <c r="L675" s="36" t="str">
        <f t="shared" ca="1" si="129"/>
        <v/>
      </c>
      <c r="M675" s="36" t="str">
        <f t="shared" ca="1" si="129"/>
        <v/>
      </c>
      <c r="N675" s="36" t="str">
        <f t="shared" ca="1" si="129"/>
        <v/>
      </c>
      <c r="O675" s="36" t="str">
        <f t="shared" ca="1" si="127"/>
        <v/>
      </c>
      <c r="P675" s="36" t="str">
        <f t="shared" ca="1" si="127"/>
        <v/>
      </c>
      <c r="Q675" s="36" t="str">
        <f t="shared" ca="1" si="118"/>
        <v/>
      </c>
      <c r="R675" s="25"/>
      <c r="S675" s="25"/>
      <c r="T675" s="25"/>
      <c r="U675" s="14" t="str">
        <f t="shared" ca="1" si="119"/>
        <v/>
      </c>
      <c r="V675" s="14" t="str">
        <f t="shared" ca="1" si="119"/>
        <v/>
      </c>
      <c r="W675" s="15" t="str">
        <f t="shared" ca="1" si="128"/>
        <v/>
      </c>
    </row>
    <row r="676" spans="1:23" ht="18.75">
      <c r="A676" s="13">
        <v>674</v>
      </c>
      <c r="B676" s="25"/>
      <c r="C676" s="36" t="str">
        <f t="array" ref="C676">IFERROR(INDEX(N°_Ins,SMALL(IF((Section=$C$1),ROW($1:$799)),$A676)),"")</f>
        <v/>
      </c>
      <c r="D676" s="33" t="str">
        <f t="shared" ca="1" si="129"/>
        <v/>
      </c>
      <c r="E676" s="33" t="str">
        <f t="shared" ca="1" si="129"/>
        <v/>
      </c>
      <c r="F676" s="40" t="str">
        <f t="shared" ca="1" si="129"/>
        <v/>
      </c>
      <c r="G676" s="38" t="str">
        <f t="shared" ca="1" si="129"/>
        <v/>
      </c>
      <c r="H676" s="39" t="str">
        <f t="shared" ca="1" si="129"/>
        <v/>
      </c>
      <c r="I676" s="36" t="str">
        <f t="shared" ca="1" si="129"/>
        <v/>
      </c>
      <c r="J676" s="36" t="str">
        <f t="shared" ca="1" si="129"/>
        <v/>
      </c>
      <c r="K676" s="36" t="str">
        <f t="shared" ca="1" si="129"/>
        <v/>
      </c>
      <c r="L676" s="36" t="str">
        <f t="shared" ca="1" si="129"/>
        <v/>
      </c>
      <c r="M676" s="36" t="str">
        <f t="shared" ca="1" si="129"/>
        <v/>
      </c>
      <c r="N676" s="36" t="str">
        <f t="shared" ca="1" si="129"/>
        <v/>
      </c>
      <c r="O676" s="36" t="str">
        <f t="shared" ref="O676:P695" ca="1" si="130">IF($C676="","",INDIRECT(ADDRESS(MATCH($C676,N°_Ins,0)+2,COLUMN()+2,3,1,"inscription"),1))</f>
        <v/>
      </c>
      <c r="P676" s="36" t="str">
        <f t="shared" ca="1" si="130"/>
        <v/>
      </c>
      <c r="Q676" s="36" t="str">
        <f t="shared" ref="Q676:Q739" ca="1" si="131">IF($C676="","",INDIRECT(ADDRESS(MATCH($C676,N°_Ins,0)+2,3,3,1,"inscription"),1))</f>
        <v/>
      </c>
      <c r="R676" s="25"/>
      <c r="S676" s="25"/>
      <c r="T676" s="25"/>
      <c r="U676" s="14" t="str">
        <f t="shared" ref="U676:V739" ca="1" si="132">IF($C676="","",INDIRECT(ADDRESS(MATCH($C676,N°_Ins,0)+2,COLUMN()+2,3,1,"inscription"),1))</f>
        <v/>
      </c>
      <c r="V676" s="14" t="str">
        <f t="shared" ca="1" si="132"/>
        <v/>
      </c>
      <c r="W676" s="15" t="str">
        <f t="shared" ca="1" si="128"/>
        <v/>
      </c>
    </row>
    <row r="677" spans="1:23" ht="18.75">
      <c r="A677" s="13">
        <v>675</v>
      </c>
      <c r="B677" s="25"/>
      <c r="C677" s="36" t="str">
        <f t="array" ref="C677">IFERROR(INDEX(N°_Ins,SMALL(IF((Section=$C$1),ROW($1:$799)),$A677)),"")</f>
        <v/>
      </c>
      <c r="D677" s="33" t="str">
        <f t="shared" ca="1" si="129"/>
        <v/>
      </c>
      <c r="E677" s="33" t="str">
        <f t="shared" ca="1" si="129"/>
        <v/>
      </c>
      <c r="F677" s="40" t="str">
        <f t="shared" ca="1" si="129"/>
        <v/>
      </c>
      <c r="G677" s="38" t="str">
        <f t="shared" ca="1" si="129"/>
        <v/>
      </c>
      <c r="H677" s="39" t="str">
        <f t="shared" ca="1" si="129"/>
        <v/>
      </c>
      <c r="I677" s="36" t="str">
        <f t="shared" ca="1" si="129"/>
        <v/>
      </c>
      <c r="J677" s="36" t="str">
        <f t="shared" ca="1" si="129"/>
        <v/>
      </c>
      <c r="K677" s="36" t="str">
        <f t="shared" ca="1" si="129"/>
        <v/>
      </c>
      <c r="L677" s="36" t="str">
        <f t="shared" ca="1" si="129"/>
        <v/>
      </c>
      <c r="M677" s="36" t="str">
        <f t="shared" ca="1" si="129"/>
        <v/>
      </c>
      <c r="N677" s="36" t="str">
        <f t="shared" ca="1" si="129"/>
        <v/>
      </c>
      <c r="O677" s="36" t="str">
        <f t="shared" ca="1" si="130"/>
        <v/>
      </c>
      <c r="P677" s="36" t="str">
        <f t="shared" ca="1" si="130"/>
        <v/>
      </c>
      <c r="Q677" s="36" t="str">
        <f t="shared" ca="1" si="131"/>
        <v/>
      </c>
      <c r="R677" s="25"/>
      <c r="S677" s="25"/>
      <c r="T677" s="25"/>
      <c r="U677" s="14" t="str">
        <f t="shared" ca="1" si="132"/>
        <v/>
      </c>
      <c r="V677" s="14" t="str">
        <f t="shared" ca="1" si="132"/>
        <v/>
      </c>
      <c r="W677" s="15" t="str">
        <f t="shared" ca="1" si="128"/>
        <v/>
      </c>
    </row>
    <row r="678" spans="1:23" ht="18.75">
      <c r="A678" s="13">
        <v>676</v>
      </c>
      <c r="B678" s="25"/>
      <c r="C678" s="36" t="str">
        <f t="array" ref="C678">IFERROR(INDEX(N°_Ins,SMALL(IF((Section=$C$1),ROW($1:$799)),$A678)),"")</f>
        <v/>
      </c>
      <c r="D678" s="33" t="str">
        <f t="shared" ca="1" si="129"/>
        <v/>
      </c>
      <c r="E678" s="33" t="str">
        <f t="shared" ca="1" si="129"/>
        <v/>
      </c>
      <c r="F678" s="40" t="str">
        <f t="shared" ca="1" si="129"/>
        <v/>
      </c>
      <c r="G678" s="38" t="str">
        <f t="shared" ca="1" si="129"/>
        <v/>
      </c>
      <c r="H678" s="39" t="str">
        <f t="shared" ca="1" si="129"/>
        <v/>
      </c>
      <c r="I678" s="36" t="str">
        <f t="shared" ca="1" si="129"/>
        <v/>
      </c>
      <c r="J678" s="36" t="str">
        <f t="shared" ca="1" si="129"/>
        <v/>
      </c>
      <c r="K678" s="36" t="str">
        <f t="shared" ca="1" si="129"/>
        <v/>
      </c>
      <c r="L678" s="36" t="str">
        <f t="shared" ca="1" si="129"/>
        <v/>
      </c>
      <c r="M678" s="36" t="str">
        <f t="shared" ca="1" si="129"/>
        <v/>
      </c>
      <c r="N678" s="36" t="str">
        <f t="shared" ca="1" si="129"/>
        <v/>
      </c>
      <c r="O678" s="36" t="str">
        <f t="shared" ca="1" si="130"/>
        <v/>
      </c>
      <c r="P678" s="36" t="str">
        <f t="shared" ca="1" si="130"/>
        <v/>
      </c>
      <c r="Q678" s="36" t="str">
        <f t="shared" ca="1" si="131"/>
        <v/>
      </c>
      <c r="R678" s="25"/>
      <c r="S678" s="25"/>
      <c r="T678" s="25"/>
      <c r="U678" s="14" t="str">
        <f t="shared" ca="1" si="132"/>
        <v/>
      </c>
      <c r="V678" s="14" t="str">
        <f t="shared" ca="1" si="132"/>
        <v/>
      </c>
      <c r="W678" s="15" t="str">
        <f t="shared" ca="1" si="128"/>
        <v/>
      </c>
    </row>
    <row r="679" spans="1:23" ht="18.75">
      <c r="A679" s="13">
        <v>677</v>
      </c>
      <c r="B679" s="25"/>
      <c r="C679" s="36" t="str">
        <f t="array" ref="C679">IFERROR(INDEX(N°_Ins,SMALL(IF((Section=$C$1),ROW($1:$799)),$A679)),"")</f>
        <v/>
      </c>
      <c r="D679" s="33" t="str">
        <f t="shared" ca="1" si="129"/>
        <v/>
      </c>
      <c r="E679" s="33" t="str">
        <f t="shared" ca="1" si="129"/>
        <v/>
      </c>
      <c r="F679" s="40" t="str">
        <f t="shared" ca="1" si="129"/>
        <v/>
      </c>
      <c r="G679" s="38" t="str">
        <f t="shared" ca="1" si="129"/>
        <v/>
      </c>
      <c r="H679" s="39" t="str">
        <f t="shared" ca="1" si="129"/>
        <v/>
      </c>
      <c r="I679" s="36" t="str">
        <f t="shared" ca="1" si="129"/>
        <v/>
      </c>
      <c r="J679" s="36" t="str">
        <f t="shared" ca="1" si="129"/>
        <v/>
      </c>
      <c r="K679" s="36" t="str">
        <f t="shared" ca="1" si="129"/>
        <v/>
      </c>
      <c r="L679" s="36" t="str">
        <f t="shared" ca="1" si="129"/>
        <v/>
      </c>
      <c r="M679" s="36" t="str">
        <f t="shared" ca="1" si="129"/>
        <v/>
      </c>
      <c r="N679" s="36" t="str">
        <f t="shared" ca="1" si="129"/>
        <v/>
      </c>
      <c r="O679" s="36" t="str">
        <f t="shared" ca="1" si="130"/>
        <v/>
      </c>
      <c r="P679" s="36" t="str">
        <f t="shared" ca="1" si="130"/>
        <v/>
      </c>
      <c r="Q679" s="36" t="str">
        <f t="shared" ca="1" si="131"/>
        <v/>
      </c>
      <c r="R679" s="25"/>
      <c r="S679" s="25"/>
      <c r="T679" s="25"/>
      <c r="U679" s="14" t="str">
        <f t="shared" ca="1" si="132"/>
        <v/>
      </c>
      <c r="V679" s="14" t="str">
        <f t="shared" ca="1" si="132"/>
        <v/>
      </c>
      <c r="W679" s="15" t="str">
        <f t="shared" ca="1" si="128"/>
        <v/>
      </c>
    </row>
    <row r="680" spans="1:23" ht="18.75">
      <c r="A680" s="13">
        <v>678</v>
      </c>
      <c r="B680" s="25"/>
      <c r="C680" s="36" t="str">
        <f t="array" ref="C680">IFERROR(INDEX(N°_Ins,SMALL(IF((Section=$C$1),ROW($1:$799)),$A680)),"")</f>
        <v/>
      </c>
      <c r="D680" s="33" t="str">
        <f t="shared" ca="1" si="129"/>
        <v/>
      </c>
      <c r="E680" s="33" t="str">
        <f t="shared" ca="1" si="129"/>
        <v/>
      </c>
      <c r="F680" s="40" t="str">
        <f t="shared" ca="1" si="129"/>
        <v/>
      </c>
      <c r="G680" s="38" t="str">
        <f t="shared" ca="1" si="129"/>
        <v/>
      </c>
      <c r="H680" s="39" t="str">
        <f t="shared" ca="1" si="129"/>
        <v/>
      </c>
      <c r="I680" s="36" t="str">
        <f t="shared" ca="1" si="129"/>
        <v/>
      </c>
      <c r="J680" s="36" t="str">
        <f t="shared" ca="1" si="129"/>
        <v/>
      </c>
      <c r="K680" s="36" t="str">
        <f t="shared" ca="1" si="129"/>
        <v/>
      </c>
      <c r="L680" s="36" t="str">
        <f t="shared" ca="1" si="129"/>
        <v/>
      </c>
      <c r="M680" s="36" t="str">
        <f t="shared" ca="1" si="129"/>
        <v/>
      </c>
      <c r="N680" s="36" t="str">
        <f t="shared" ca="1" si="129"/>
        <v/>
      </c>
      <c r="O680" s="36" t="str">
        <f t="shared" ca="1" si="130"/>
        <v/>
      </c>
      <c r="P680" s="36" t="str">
        <f t="shared" ca="1" si="130"/>
        <v/>
      </c>
      <c r="Q680" s="36" t="str">
        <f t="shared" ca="1" si="131"/>
        <v/>
      </c>
      <c r="R680" s="25"/>
      <c r="S680" s="25"/>
      <c r="T680" s="25"/>
      <c r="U680" s="14" t="str">
        <f t="shared" ca="1" si="132"/>
        <v/>
      </c>
      <c r="V680" s="14" t="str">
        <f t="shared" ca="1" si="132"/>
        <v/>
      </c>
      <c r="W680" s="15" t="str">
        <f t="shared" ca="1" si="128"/>
        <v/>
      </c>
    </row>
    <row r="681" spans="1:23" ht="18.75">
      <c r="A681" s="13">
        <v>679</v>
      </c>
      <c r="B681" s="25"/>
      <c r="C681" s="36" t="str">
        <f t="array" ref="C681">IFERROR(INDEX(N°_Ins,SMALL(IF((Section=$C$1),ROW($1:$799)),$A681)),"")</f>
        <v/>
      </c>
      <c r="D681" s="33" t="str">
        <f t="shared" ca="1" si="129"/>
        <v/>
      </c>
      <c r="E681" s="33" t="str">
        <f t="shared" ca="1" si="129"/>
        <v/>
      </c>
      <c r="F681" s="40" t="str">
        <f t="shared" ca="1" si="129"/>
        <v/>
      </c>
      <c r="G681" s="38" t="str">
        <f t="shared" ca="1" si="129"/>
        <v/>
      </c>
      <c r="H681" s="39" t="str">
        <f t="shared" ca="1" si="129"/>
        <v/>
      </c>
      <c r="I681" s="36" t="str">
        <f t="shared" ca="1" si="129"/>
        <v/>
      </c>
      <c r="J681" s="36" t="str">
        <f t="shared" ca="1" si="129"/>
        <v/>
      </c>
      <c r="K681" s="36" t="str">
        <f t="shared" ca="1" si="129"/>
        <v/>
      </c>
      <c r="L681" s="36" t="str">
        <f t="shared" ca="1" si="129"/>
        <v/>
      </c>
      <c r="M681" s="36" t="str">
        <f t="shared" ca="1" si="129"/>
        <v/>
      </c>
      <c r="N681" s="36" t="str">
        <f t="shared" ca="1" si="129"/>
        <v/>
      </c>
      <c r="O681" s="36" t="str">
        <f t="shared" ca="1" si="130"/>
        <v/>
      </c>
      <c r="P681" s="36" t="str">
        <f t="shared" ca="1" si="130"/>
        <v/>
      </c>
      <c r="Q681" s="36" t="str">
        <f t="shared" ca="1" si="131"/>
        <v/>
      </c>
      <c r="R681" s="25"/>
      <c r="S681" s="25"/>
      <c r="T681" s="25"/>
      <c r="U681" s="14" t="str">
        <f t="shared" ca="1" si="132"/>
        <v/>
      </c>
      <c r="V681" s="14" t="str">
        <f t="shared" ca="1" si="132"/>
        <v/>
      </c>
      <c r="W681" s="15" t="str">
        <f t="shared" ca="1" si="128"/>
        <v/>
      </c>
    </row>
    <row r="682" spans="1:23" ht="18.75">
      <c r="A682" s="13">
        <v>680</v>
      </c>
      <c r="B682" s="25"/>
      <c r="C682" s="36" t="str">
        <f t="array" ref="C682">IFERROR(INDEX(N°_Ins,SMALL(IF((Section=$C$1),ROW($1:$799)),$A682)),"")</f>
        <v/>
      </c>
      <c r="D682" s="33" t="str">
        <f t="shared" ca="1" si="129"/>
        <v/>
      </c>
      <c r="E682" s="33" t="str">
        <f t="shared" ca="1" si="129"/>
        <v/>
      </c>
      <c r="F682" s="40" t="str">
        <f t="shared" ca="1" si="129"/>
        <v/>
      </c>
      <c r="G682" s="38" t="str">
        <f t="shared" ca="1" si="129"/>
        <v/>
      </c>
      <c r="H682" s="39" t="str">
        <f t="shared" ca="1" si="129"/>
        <v/>
      </c>
      <c r="I682" s="36" t="str">
        <f t="shared" ca="1" si="129"/>
        <v/>
      </c>
      <c r="J682" s="36" t="str">
        <f t="shared" ca="1" si="129"/>
        <v/>
      </c>
      <c r="K682" s="36" t="str">
        <f t="shared" ca="1" si="129"/>
        <v/>
      </c>
      <c r="L682" s="36" t="str">
        <f t="shared" ca="1" si="129"/>
        <v/>
      </c>
      <c r="M682" s="36" t="str">
        <f t="shared" ca="1" si="129"/>
        <v/>
      </c>
      <c r="N682" s="36" t="str">
        <f t="shared" ca="1" si="129"/>
        <v/>
      </c>
      <c r="O682" s="36" t="str">
        <f t="shared" ca="1" si="130"/>
        <v/>
      </c>
      <c r="P682" s="36" t="str">
        <f t="shared" ca="1" si="130"/>
        <v/>
      </c>
      <c r="Q682" s="36" t="str">
        <f t="shared" ca="1" si="131"/>
        <v/>
      </c>
      <c r="R682" s="25"/>
      <c r="S682" s="25"/>
      <c r="T682" s="25"/>
      <c r="U682" s="14" t="str">
        <f t="shared" ca="1" si="132"/>
        <v/>
      </c>
      <c r="V682" s="14" t="str">
        <f t="shared" ca="1" si="132"/>
        <v/>
      </c>
      <c r="W682" s="15" t="str">
        <f t="shared" ca="1" si="128"/>
        <v/>
      </c>
    </row>
    <row r="683" spans="1:23" ht="18.75">
      <c r="A683" s="13">
        <v>681</v>
      </c>
      <c r="B683" s="25"/>
      <c r="C683" s="36" t="str">
        <f t="array" ref="C683">IFERROR(INDEX(N°_Ins,SMALL(IF((Section=$C$1),ROW($1:$799)),$A683)),"")</f>
        <v/>
      </c>
      <c r="D683" s="33" t="str">
        <f t="shared" ref="D683:N698" ca="1" si="133">IF($C683="","",INDIRECT(ADDRESS(MATCH($C683,N°_Ins,0)+2,COLUMN()+1,3,1,"inscription"),1))</f>
        <v/>
      </c>
      <c r="E683" s="33" t="str">
        <f t="shared" ca="1" si="133"/>
        <v/>
      </c>
      <c r="F683" s="40" t="str">
        <f t="shared" ca="1" si="133"/>
        <v/>
      </c>
      <c r="G683" s="38" t="str">
        <f t="shared" ca="1" si="133"/>
        <v/>
      </c>
      <c r="H683" s="39" t="str">
        <f t="shared" ca="1" si="133"/>
        <v/>
      </c>
      <c r="I683" s="36" t="str">
        <f t="shared" ca="1" si="133"/>
        <v/>
      </c>
      <c r="J683" s="36" t="str">
        <f t="shared" ca="1" si="133"/>
        <v/>
      </c>
      <c r="K683" s="36" t="str">
        <f t="shared" ca="1" si="133"/>
        <v/>
      </c>
      <c r="L683" s="36" t="str">
        <f t="shared" ca="1" si="133"/>
        <v/>
      </c>
      <c r="M683" s="36" t="str">
        <f t="shared" ca="1" si="133"/>
        <v/>
      </c>
      <c r="N683" s="36" t="str">
        <f t="shared" ca="1" si="133"/>
        <v/>
      </c>
      <c r="O683" s="36" t="str">
        <f t="shared" ca="1" si="130"/>
        <v/>
      </c>
      <c r="P683" s="36" t="str">
        <f t="shared" ca="1" si="130"/>
        <v/>
      </c>
      <c r="Q683" s="36" t="str">
        <f t="shared" ca="1" si="131"/>
        <v/>
      </c>
      <c r="R683" s="25"/>
      <c r="S683" s="25"/>
      <c r="T683" s="25"/>
      <c r="U683" s="14" t="str">
        <f t="shared" ca="1" si="132"/>
        <v/>
      </c>
      <c r="V683" s="14" t="str">
        <f t="shared" ca="1" si="132"/>
        <v/>
      </c>
      <c r="W683" s="15" t="str">
        <f t="shared" ca="1" si="128"/>
        <v/>
      </c>
    </row>
    <row r="684" spans="1:23" ht="18.75">
      <c r="A684" s="13">
        <v>682</v>
      </c>
      <c r="B684" s="25"/>
      <c r="C684" s="36" t="str">
        <f t="array" ref="C684">IFERROR(INDEX(N°_Ins,SMALL(IF((Section=$C$1),ROW($1:$799)),$A684)),"")</f>
        <v/>
      </c>
      <c r="D684" s="33" t="str">
        <f t="shared" ca="1" si="133"/>
        <v/>
      </c>
      <c r="E684" s="33" t="str">
        <f t="shared" ca="1" si="133"/>
        <v/>
      </c>
      <c r="F684" s="40" t="str">
        <f t="shared" ca="1" si="133"/>
        <v/>
      </c>
      <c r="G684" s="38" t="str">
        <f t="shared" ca="1" si="133"/>
        <v/>
      </c>
      <c r="H684" s="39" t="str">
        <f t="shared" ca="1" si="133"/>
        <v/>
      </c>
      <c r="I684" s="36" t="str">
        <f t="shared" ca="1" si="133"/>
        <v/>
      </c>
      <c r="J684" s="36" t="str">
        <f t="shared" ca="1" si="133"/>
        <v/>
      </c>
      <c r="K684" s="36" t="str">
        <f t="shared" ca="1" si="133"/>
        <v/>
      </c>
      <c r="L684" s="36" t="str">
        <f t="shared" ca="1" si="133"/>
        <v/>
      </c>
      <c r="M684" s="36" t="str">
        <f t="shared" ca="1" si="133"/>
        <v/>
      </c>
      <c r="N684" s="36" t="str">
        <f t="shared" ca="1" si="133"/>
        <v/>
      </c>
      <c r="O684" s="36" t="str">
        <f t="shared" ca="1" si="130"/>
        <v/>
      </c>
      <c r="P684" s="36" t="str">
        <f t="shared" ca="1" si="130"/>
        <v/>
      </c>
      <c r="Q684" s="36" t="str">
        <f t="shared" ca="1" si="131"/>
        <v/>
      </c>
      <c r="R684" s="25"/>
      <c r="S684" s="25"/>
      <c r="T684" s="25"/>
      <c r="U684" s="14" t="str">
        <f t="shared" ca="1" si="132"/>
        <v/>
      </c>
      <c r="V684" s="14" t="str">
        <f t="shared" ca="1" si="132"/>
        <v/>
      </c>
      <c r="W684" s="15" t="str">
        <f t="shared" ref="V684:W703" ca="1" si="134">IF($C684="","",INDIRECT(ADDRESS(MATCH($C684,N°_Ins,0)+2,COLUMN()-2,3,1,"inscription"),1))</f>
        <v/>
      </c>
    </row>
    <row r="685" spans="1:23" ht="18.75">
      <c r="A685" s="13">
        <v>683</v>
      </c>
      <c r="B685" s="25"/>
      <c r="C685" s="36" t="str">
        <f t="array" ref="C685">IFERROR(INDEX(N°_Ins,SMALL(IF((Section=$C$1),ROW($1:$799)),$A685)),"")</f>
        <v/>
      </c>
      <c r="D685" s="33" t="str">
        <f t="shared" ca="1" si="133"/>
        <v/>
      </c>
      <c r="E685" s="33" t="str">
        <f t="shared" ca="1" si="133"/>
        <v/>
      </c>
      <c r="F685" s="40" t="str">
        <f t="shared" ca="1" si="133"/>
        <v/>
      </c>
      <c r="G685" s="38" t="str">
        <f t="shared" ca="1" si="133"/>
        <v/>
      </c>
      <c r="H685" s="39" t="str">
        <f t="shared" ca="1" si="133"/>
        <v/>
      </c>
      <c r="I685" s="36" t="str">
        <f t="shared" ca="1" si="133"/>
        <v/>
      </c>
      <c r="J685" s="36" t="str">
        <f t="shared" ca="1" si="133"/>
        <v/>
      </c>
      <c r="K685" s="36" t="str">
        <f t="shared" ca="1" si="133"/>
        <v/>
      </c>
      <c r="L685" s="36" t="str">
        <f t="shared" ca="1" si="133"/>
        <v/>
      </c>
      <c r="M685" s="36" t="str">
        <f t="shared" ca="1" si="133"/>
        <v/>
      </c>
      <c r="N685" s="36" t="str">
        <f t="shared" ca="1" si="133"/>
        <v/>
      </c>
      <c r="O685" s="36" t="str">
        <f t="shared" ca="1" si="130"/>
        <v/>
      </c>
      <c r="P685" s="36" t="str">
        <f t="shared" ca="1" si="130"/>
        <v/>
      </c>
      <c r="Q685" s="36" t="str">
        <f t="shared" ca="1" si="131"/>
        <v/>
      </c>
      <c r="R685" s="25"/>
      <c r="S685" s="25"/>
      <c r="T685" s="25"/>
      <c r="U685" s="14" t="str">
        <f t="shared" ca="1" si="132"/>
        <v/>
      </c>
      <c r="V685" s="14" t="str">
        <f t="shared" ca="1" si="132"/>
        <v/>
      </c>
      <c r="W685" s="15" t="str">
        <f t="shared" ca="1" si="134"/>
        <v/>
      </c>
    </row>
    <row r="686" spans="1:23" ht="18.75">
      <c r="A686" s="13">
        <v>684</v>
      </c>
      <c r="B686" s="25"/>
      <c r="C686" s="36" t="str">
        <f t="array" ref="C686">IFERROR(INDEX(N°_Ins,SMALL(IF((Section=$C$1),ROW($1:$799)),$A686)),"")</f>
        <v/>
      </c>
      <c r="D686" s="33" t="str">
        <f t="shared" ca="1" si="133"/>
        <v/>
      </c>
      <c r="E686" s="33" t="str">
        <f t="shared" ca="1" si="133"/>
        <v/>
      </c>
      <c r="F686" s="40" t="str">
        <f t="shared" ca="1" si="133"/>
        <v/>
      </c>
      <c r="G686" s="38" t="str">
        <f t="shared" ca="1" si="133"/>
        <v/>
      </c>
      <c r="H686" s="39" t="str">
        <f t="shared" ca="1" si="133"/>
        <v/>
      </c>
      <c r="I686" s="36" t="str">
        <f t="shared" ca="1" si="133"/>
        <v/>
      </c>
      <c r="J686" s="36" t="str">
        <f t="shared" ca="1" si="133"/>
        <v/>
      </c>
      <c r="K686" s="36" t="str">
        <f t="shared" ca="1" si="133"/>
        <v/>
      </c>
      <c r="L686" s="36" t="str">
        <f t="shared" ca="1" si="133"/>
        <v/>
      </c>
      <c r="M686" s="36" t="str">
        <f t="shared" ca="1" si="133"/>
        <v/>
      </c>
      <c r="N686" s="36" t="str">
        <f t="shared" ca="1" si="133"/>
        <v/>
      </c>
      <c r="O686" s="36" t="str">
        <f t="shared" ca="1" si="130"/>
        <v/>
      </c>
      <c r="P686" s="36" t="str">
        <f t="shared" ca="1" si="130"/>
        <v/>
      </c>
      <c r="Q686" s="36" t="str">
        <f t="shared" ca="1" si="131"/>
        <v/>
      </c>
      <c r="R686" s="25"/>
      <c r="S686" s="25"/>
      <c r="T686" s="25"/>
      <c r="U686" s="14" t="str">
        <f t="shared" ca="1" si="132"/>
        <v/>
      </c>
      <c r="V686" s="14" t="str">
        <f t="shared" ca="1" si="132"/>
        <v/>
      </c>
      <c r="W686" s="15" t="str">
        <f t="shared" ca="1" si="134"/>
        <v/>
      </c>
    </row>
    <row r="687" spans="1:23" ht="18.75">
      <c r="A687" s="13">
        <v>685</v>
      </c>
      <c r="B687" s="25"/>
      <c r="C687" s="36" t="str">
        <f t="array" ref="C687">IFERROR(INDEX(N°_Ins,SMALL(IF((Section=$C$1),ROW($1:$799)),$A687)),"")</f>
        <v/>
      </c>
      <c r="D687" s="33" t="str">
        <f t="shared" ca="1" si="133"/>
        <v/>
      </c>
      <c r="E687" s="33" t="str">
        <f t="shared" ca="1" si="133"/>
        <v/>
      </c>
      <c r="F687" s="40" t="str">
        <f t="shared" ca="1" si="133"/>
        <v/>
      </c>
      <c r="G687" s="38" t="str">
        <f t="shared" ca="1" si="133"/>
        <v/>
      </c>
      <c r="H687" s="39" t="str">
        <f t="shared" ca="1" si="133"/>
        <v/>
      </c>
      <c r="I687" s="36" t="str">
        <f t="shared" ca="1" si="133"/>
        <v/>
      </c>
      <c r="J687" s="36" t="str">
        <f t="shared" ca="1" si="133"/>
        <v/>
      </c>
      <c r="K687" s="36" t="str">
        <f t="shared" ca="1" si="133"/>
        <v/>
      </c>
      <c r="L687" s="36" t="str">
        <f t="shared" ca="1" si="133"/>
        <v/>
      </c>
      <c r="M687" s="36" t="str">
        <f t="shared" ca="1" si="133"/>
        <v/>
      </c>
      <c r="N687" s="36" t="str">
        <f t="shared" ca="1" si="133"/>
        <v/>
      </c>
      <c r="O687" s="36" t="str">
        <f t="shared" ca="1" si="130"/>
        <v/>
      </c>
      <c r="P687" s="36" t="str">
        <f t="shared" ca="1" si="130"/>
        <v/>
      </c>
      <c r="Q687" s="36" t="str">
        <f t="shared" ca="1" si="131"/>
        <v/>
      </c>
      <c r="R687" s="25"/>
      <c r="S687" s="25"/>
      <c r="T687" s="25"/>
      <c r="U687" s="14" t="str">
        <f t="shared" ca="1" si="132"/>
        <v/>
      </c>
      <c r="V687" s="14" t="str">
        <f t="shared" ca="1" si="132"/>
        <v/>
      </c>
      <c r="W687" s="15" t="str">
        <f t="shared" ca="1" si="134"/>
        <v/>
      </c>
    </row>
    <row r="688" spans="1:23" ht="18.75">
      <c r="A688" s="13">
        <v>686</v>
      </c>
      <c r="B688" s="25"/>
      <c r="C688" s="36" t="str">
        <f t="array" ref="C688">IFERROR(INDEX(N°_Ins,SMALL(IF((Section=$C$1),ROW($1:$799)),$A688)),"")</f>
        <v/>
      </c>
      <c r="D688" s="33" t="str">
        <f t="shared" ca="1" si="133"/>
        <v/>
      </c>
      <c r="E688" s="33" t="str">
        <f t="shared" ca="1" si="133"/>
        <v/>
      </c>
      <c r="F688" s="40" t="str">
        <f t="shared" ca="1" si="133"/>
        <v/>
      </c>
      <c r="G688" s="38" t="str">
        <f t="shared" ca="1" si="133"/>
        <v/>
      </c>
      <c r="H688" s="39" t="str">
        <f t="shared" ca="1" si="133"/>
        <v/>
      </c>
      <c r="I688" s="36" t="str">
        <f t="shared" ca="1" si="133"/>
        <v/>
      </c>
      <c r="J688" s="36" t="str">
        <f t="shared" ca="1" si="133"/>
        <v/>
      </c>
      <c r="K688" s="36" t="str">
        <f t="shared" ca="1" si="133"/>
        <v/>
      </c>
      <c r="L688" s="36" t="str">
        <f t="shared" ca="1" si="133"/>
        <v/>
      </c>
      <c r="M688" s="36" t="str">
        <f t="shared" ca="1" si="133"/>
        <v/>
      </c>
      <c r="N688" s="36" t="str">
        <f t="shared" ca="1" si="133"/>
        <v/>
      </c>
      <c r="O688" s="36" t="str">
        <f t="shared" ca="1" si="130"/>
        <v/>
      </c>
      <c r="P688" s="36" t="str">
        <f t="shared" ca="1" si="130"/>
        <v/>
      </c>
      <c r="Q688" s="36" t="str">
        <f t="shared" ca="1" si="131"/>
        <v/>
      </c>
      <c r="R688" s="25"/>
      <c r="S688" s="25"/>
      <c r="T688" s="25"/>
      <c r="U688" s="14" t="str">
        <f t="shared" ca="1" si="132"/>
        <v/>
      </c>
      <c r="V688" s="14" t="str">
        <f t="shared" ca="1" si="132"/>
        <v/>
      </c>
      <c r="W688" s="15" t="str">
        <f t="shared" ca="1" si="134"/>
        <v/>
      </c>
    </row>
    <row r="689" spans="1:23" ht="18.75">
      <c r="A689" s="13">
        <v>687</v>
      </c>
      <c r="B689" s="25"/>
      <c r="C689" s="36" t="str">
        <f t="array" ref="C689">IFERROR(INDEX(N°_Ins,SMALL(IF((Section=$C$1),ROW($1:$799)),$A689)),"")</f>
        <v/>
      </c>
      <c r="D689" s="33" t="str">
        <f t="shared" ca="1" si="133"/>
        <v/>
      </c>
      <c r="E689" s="33" t="str">
        <f t="shared" ca="1" si="133"/>
        <v/>
      </c>
      <c r="F689" s="40" t="str">
        <f t="shared" ca="1" si="133"/>
        <v/>
      </c>
      <c r="G689" s="38" t="str">
        <f t="shared" ca="1" si="133"/>
        <v/>
      </c>
      <c r="H689" s="39" t="str">
        <f t="shared" ca="1" si="133"/>
        <v/>
      </c>
      <c r="I689" s="36" t="str">
        <f t="shared" ca="1" si="133"/>
        <v/>
      </c>
      <c r="J689" s="36" t="str">
        <f t="shared" ca="1" si="133"/>
        <v/>
      </c>
      <c r="K689" s="36" t="str">
        <f t="shared" ca="1" si="133"/>
        <v/>
      </c>
      <c r="L689" s="36" t="str">
        <f t="shared" ca="1" si="133"/>
        <v/>
      </c>
      <c r="M689" s="36" t="str">
        <f t="shared" ca="1" si="133"/>
        <v/>
      </c>
      <c r="N689" s="36" t="str">
        <f t="shared" ca="1" si="133"/>
        <v/>
      </c>
      <c r="O689" s="36" t="str">
        <f t="shared" ca="1" si="130"/>
        <v/>
      </c>
      <c r="P689" s="36" t="str">
        <f t="shared" ca="1" si="130"/>
        <v/>
      </c>
      <c r="Q689" s="36" t="str">
        <f t="shared" ca="1" si="131"/>
        <v/>
      </c>
      <c r="R689" s="25"/>
      <c r="S689" s="25"/>
      <c r="T689" s="25"/>
      <c r="U689" s="14" t="str">
        <f t="shared" ca="1" si="132"/>
        <v/>
      </c>
      <c r="V689" s="14" t="str">
        <f t="shared" ca="1" si="132"/>
        <v/>
      </c>
      <c r="W689" s="15" t="str">
        <f t="shared" ca="1" si="134"/>
        <v/>
      </c>
    </row>
    <row r="690" spans="1:23" ht="18.75">
      <c r="A690" s="13">
        <v>688</v>
      </c>
      <c r="B690" s="25"/>
      <c r="C690" s="36" t="str">
        <f t="array" ref="C690">IFERROR(INDEX(N°_Ins,SMALL(IF((Section=$C$1),ROW($1:$799)),$A690)),"")</f>
        <v/>
      </c>
      <c r="D690" s="33" t="str">
        <f t="shared" ca="1" si="133"/>
        <v/>
      </c>
      <c r="E690" s="33" t="str">
        <f t="shared" ca="1" si="133"/>
        <v/>
      </c>
      <c r="F690" s="40" t="str">
        <f t="shared" ca="1" si="133"/>
        <v/>
      </c>
      <c r="G690" s="38" t="str">
        <f t="shared" ca="1" si="133"/>
        <v/>
      </c>
      <c r="H690" s="39" t="str">
        <f t="shared" ca="1" si="133"/>
        <v/>
      </c>
      <c r="I690" s="36" t="str">
        <f t="shared" ca="1" si="133"/>
        <v/>
      </c>
      <c r="J690" s="36" t="str">
        <f t="shared" ca="1" si="133"/>
        <v/>
      </c>
      <c r="K690" s="36" t="str">
        <f t="shared" ca="1" si="133"/>
        <v/>
      </c>
      <c r="L690" s="36" t="str">
        <f t="shared" ca="1" si="133"/>
        <v/>
      </c>
      <c r="M690" s="36" t="str">
        <f t="shared" ca="1" si="133"/>
        <v/>
      </c>
      <c r="N690" s="36" t="str">
        <f t="shared" ca="1" si="133"/>
        <v/>
      </c>
      <c r="O690" s="36" t="str">
        <f t="shared" ca="1" si="130"/>
        <v/>
      </c>
      <c r="P690" s="36" t="str">
        <f t="shared" ca="1" si="130"/>
        <v/>
      </c>
      <c r="Q690" s="36" t="str">
        <f t="shared" ca="1" si="131"/>
        <v/>
      </c>
      <c r="R690" s="25"/>
      <c r="S690" s="25"/>
      <c r="T690" s="25"/>
      <c r="U690" s="14" t="str">
        <f t="shared" ca="1" si="132"/>
        <v/>
      </c>
      <c r="V690" s="14" t="str">
        <f t="shared" ca="1" si="132"/>
        <v/>
      </c>
      <c r="W690" s="15" t="str">
        <f t="shared" ca="1" si="134"/>
        <v/>
      </c>
    </row>
    <row r="691" spans="1:23" ht="18.75">
      <c r="A691" s="13">
        <v>689</v>
      </c>
      <c r="B691" s="25"/>
      <c r="C691" s="36" t="str">
        <f t="array" ref="C691">IFERROR(INDEX(N°_Ins,SMALL(IF((Section=$C$1),ROW($1:$799)),$A691)),"")</f>
        <v/>
      </c>
      <c r="D691" s="33" t="str">
        <f t="shared" ca="1" si="133"/>
        <v/>
      </c>
      <c r="E691" s="33" t="str">
        <f t="shared" ca="1" si="133"/>
        <v/>
      </c>
      <c r="F691" s="40" t="str">
        <f t="shared" ca="1" si="133"/>
        <v/>
      </c>
      <c r="G691" s="38" t="str">
        <f t="shared" ca="1" si="133"/>
        <v/>
      </c>
      <c r="H691" s="39" t="str">
        <f t="shared" ca="1" si="133"/>
        <v/>
      </c>
      <c r="I691" s="36" t="str">
        <f t="shared" ca="1" si="133"/>
        <v/>
      </c>
      <c r="J691" s="36" t="str">
        <f t="shared" ca="1" si="133"/>
        <v/>
      </c>
      <c r="K691" s="36" t="str">
        <f t="shared" ca="1" si="133"/>
        <v/>
      </c>
      <c r="L691" s="36" t="str">
        <f t="shared" ca="1" si="133"/>
        <v/>
      </c>
      <c r="M691" s="36" t="str">
        <f t="shared" ca="1" si="133"/>
        <v/>
      </c>
      <c r="N691" s="36" t="str">
        <f t="shared" ca="1" si="133"/>
        <v/>
      </c>
      <c r="O691" s="36" t="str">
        <f t="shared" ca="1" si="130"/>
        <v/>
      </c>
      <c r="P691" s="36" t="str">
        <f t="shared" ca="1" si="130"/>
        <v/>
      </c>
      <c r="Q691" s="36" t="str">
        <f t="shared" ca="1" si="131"/>
        <v/>
      </c>
      <c r="R691" s="25"/>
      <c r="S691" s="25"/>
      <c r="T691" s="25"/>
      <c r="U691" s="14" t="str">
        <f t="shared" ca="1" si="132"/>
        <v/>
      </c>
      <c r="V691" s="14" t="str">
        <f t="shared" ca="1" si="132"/>
        <v/>
      </c>
      <c r="W691" s="15" t="str">
        <f t="shared" ca="1" si="134"/>
        <v/>
      </c>
    </row>
    <row r="692" spans="1:23" ht="18.75">
      <c r="A692" s="13">
        <v>690</v>
      </c>
      <c r="B692" s="25"/>
      <c r="C692" s="36" t="str">
        <f t="array" ref="C692">IFERROR(INDEX(N°_Ins,SMALL(IF((Section=$C$1),ROW($1:$799)),$A692)),"")</f>
        <v/>
      </c>
      <c r="D692" s="33" t="str">
        <f t="shared" ca="1" si="133"/>
        <v/>
      </c>
      <c r="E692" s="33" t="str">
        <f t="shared" ca="1" si="133"/>
        <v/>
      </c>
      <c r="F692" s="40" t="str">
        <f t="shared" ca="1" si="133"/>
        <v/>
      </c>
      <c r="G692" s="38" t="str">
        <f t="shared" ca="1" si="133"/>
        <v/>
      </c>
      <c r="H692" s="39" t="str">
        <f t="shared" ca="1" si="133"/>
        <v/>
      </c>
      <c r="I692" s="36" t="str">
        <f t="shared" ca="1" si="133"/>
        <v/>
      </c>
      <c r="J692" s="36" t="str">
        <f t="shared" ca="1" si="133"/>
        <v/>
      </c>
      <c r="K692" s="36" t="str">
        <f t="shared" ca="1" si="133"/>
        <v/>
      </c>
      <c r="L692" s="36" t="str">
        <f t="shared" ca="1" si="133"/>
        <v/>
      </c>
      <c r="M692" s="36" t="str">
        <f t="shared" ca="1" si="133"/>
        <v/>
      </c>
      <c r="N692" s="36" t="str">
        <f t="shared" ca="1" si="133"/>
        <v/>
      </c>
      <c r="O692" s="36" t="str">
        <f t="shared" ca="1" si="130"/>
        <v/>
      </c>
      <c r="P692" s="36" t="str">
        <f t="shared" ca="1" si="130"/>
        <v/>
      </c>
      <c r="Q692" s="36" t="str">
        <f t="shared" ca="1" si="131"/>
        <v/>
      </c>
      <c r="R692" s="25"/>
      <c r="S692" s="25"/>
      <c r="T692" s="25"/>
      <c r="U692" s="14" t="str">
        <f t="shared" ca="1" si="132"/>
        <v/>
      </c>
      <c r="V692" s="14" t="str">
        <f t="shared" ca="1" si="132"/>
        <v/>
      </c>
      <c r="W692" s="15" t="str">
        <f t="shared" ca="1" si="134"/>
        <v/>
      </c>
    </row>
    <row r="693" spans="1:23" ht="18.75">
      <c r="A693" s="13">
        <v>691</v>
      </c>
      <c r="B693" s="25"/>
      <c r="C693" s="36" t="str">
        <f t="array" ref="C693">IFERROR(INDEX(N°_Ins,SMALL(IF((Section=$C$1),ROW($1:$799)),$A693)),"")</f>
        <v/>
      </c>
      <c r="D693" s="33" t="str">
        <f t="shared" ca="1" si="133"/>
        <v/>
      </c>
      <c r="E693" s="33" t="str">
        <f t="shared" ca="1" si="133"/>
        <v/>
      </c>
      <c r="F693" s="40" t="str">
        <f t="shared" ca="1" si="133"/>
        <v/>
      </c>
      <c r="G693" s="38" t="str">
        <f t="shared" ca="1" si="133"/>
        <v/>
      </c>
      <c r="H693" s="39" t="str">
        <f t="shared" ca="1" si="133"/>
        <v/>
      </c>
      <c r="I693" s="36" t="str">
        <f t="shared" ca="1" si="133"/>
        <v/>
      </c>
      <c r="J693" s="36" t="str">
        <f t="shared" ca="1" si="133"/>
        <v/>
      </c>
      <c r="K693" s="36" t="str">
        <f t="shared" ca="1" si="133"/>
        <v/>
      </c>
      <c r="L693" s="36" t="str">
        <f t="shared" ca="1" si="133"/>
        <v/>
      </c>
      <c r="M693" s="36" t="str">
        <f t="shared" ca="1" si="133"/>
        <v/>
      </c>
      <c r="N693" s="36" t="str">
        <f t="shared" ca="1" si="133"/>
        <v/>
      </c>
      <c r="O693" s="36" t="str">
        <f t="shared" ca="1" si="130"/>
        <v/>
      </c>
      <c r="P693" s="36" t="str">
        <f t="shared" ca="1" si="130"/>
        <v/>
      </c>
      <c r="Q693" s="36" t="str">
        <f t="shared" ca="1" si="131"/>
        <v/>
      </c>
      <c r="R693" s="25"/>
      <c r="S693" s="25"/>
      <c r="T693" s="25"/>
      <c r="U693" s="14" t="str">
        <f t="shared" ca="1" si="132"/>
        <v/>
      </c>
      <c r="V693" s="14" t="str">
        <f t="shared" ca="1" si="132"/>
        <v/>
      </c>
      <c r="W693" s="15" t="str">
        <f t="shared" ca="1" si="134"/>
        <v/>
      </c>
    </row>
    <row r="694" spans="1:23" ht="18.75">
      <c r="A694" s="13">
        <v>692</v>
      </c>
      <c r="B694" s="25"/>
      <c r="C694" s="36" t="str">
        <f t="array" ref="C694">IFERROR(INDEX(N°_Ins,SMALL(IF((Section=$C$1),ROW($1:$799)),$A694)),"")</f>
        <v/>
      </c>
      <c r="D694" s="33" t="str">
        <f t="shared" ca="1" si="133"/>
        <v/>
      </c>
      <c r="E694" s="33" t="str">
        <f t="shared" ca="1" si="133"/>
        <v/>
      </c>
      <c r="F694" s="40" t="str">
        <f t="shared" ca="1" si="133"/>
        <v/>
      </c>
      <c r="G694" s="38" t="str">
        <f t="shared" ca="1" si="133"/>
        <v/>
      </c>
      <c r="H694" s="39" t="str">
        <f t="shared" ca="1" si="133"/>
        <v/>
      </c>
      <c r="I694" s="36" t="str">
        <f t="shared" ca="1" si="133"/>
        <v/>
      </c>
      <c r="J694" s="36" t="str">
        <f t="shared" ca="1" si="133"/>
        <v/>
      </c>
      <c r="K694" s="36" t="str">
        <f t="shared" ca="1" si="133"/>
        <v/>
      </c>
      <c r="L694" s="36" t="str">
        <f t="shared" ca="1" si="133"/>
        <v/>
      </c>
      <c r="M694" s="36" t="str">
        <f t="shared" ca="1" si="133"/>
        <v/>
      </c>
      <c r="N694" s="36" t="str">
        <f t="shared" ca="1" si="133"/>
        <v/>
      </c>
      <c r="O694" s="36" t="str">
        <f t="shared" ca="1" si="130"/>
        <v/>
      </c>
      <c r="P694" s="36" t="str">
        <f t="shared" ca="1" si="130"/>
        <v/>
      </c>
      <c r="Q694" s="36" t="str">
        <f t="shared" ca="1" si="131"/>
        <v/>
      </c>
      <c r="R694" s="25"/>
      <c r="S694" s="25"/>
      <c r="T694" s="25"/>
      <c r="U694" s="14" t="str">
        <f t="shared" ca="1" si="132"/>
        <v/>
      </c>
      <c r="V694" s="14" t="str">
        <f t="shared" ca="1" si="132"/>
        <v/>
      </c>
      <c r="W694" s="15" t="str">
        <f t="shared" ca="1" si="134"/>
        <v/>
      </c>
    </row>
    <row r="695" spans="1:23" ht="18.75">
      <c r="A695" s="13">
        <v>693</v>
      </c>
      <c r="B695" s="25"/>
      <c r="C695" s="36" t="str">
        <f t="array" ref="C695">IFERROR(INDEX(N°_Ins,SMALL(IF((Section=$C$1),ROW($1:$799)),$A695)),"")</f>
        <v/>
      </c>
      <c r="D695" s="33" t="str">
        <f t="shared" ca="1" si="133"/>
        <v/>
      </c>
      <c r="E695" s="33" t="str">
        <f t="shared" ca="1" si="133"/>
        <v/>
      </c>
      <c r="F695" s="40" t="str">
        <f t="shared" ca="1" si="133"/>
        <v/>
      </c>
      <c r="G695" s="38" t="str">
        <f t="shared" ca="1" si="133"/>
        <v/>
      </c>
      <c r="H695" s="39" t="str">
        <f t="shared" ca="1" si="133"/>
        <v/>
      </c>
      <c r="I695" s="36" t="str">
        <f t="shared" ca="1" si="133"/>
        <v/>
      </c>
      <c r="J695" s="36" t="str">
        <f t="shared" ca="1" si="133"/>
        <v/>
      </c>
      <c r="K695" s="36" t="str">
        <f t="shared" ca="1" si="133"/>
        <v/>
      </c>
      <c r="L695" s="36" t="str">
        <f t="shared" ca="1" si="133"/>
        <v/>
      </c>
      <c r="M695" s="36" t="str">
        <f t="shared" ca="1" si="133"/>
        <v/>
      </c>
      <c r="N695" s="36" t="str">
        <f t="shared" ca="1" si="133"/>
        <v/>
      </c>
      <c r="O695" s="36" t="str">
        <f t="shared" ca="1" si="130"/>
        <v/>
      </c>
      <c r="P695" s="36" t="str">
        <f t="shared" ca="1" si="130"/>
        <v/>
      </c>
      <c r="Q695" s="36" t="str">
        <f t="shared" ca="1" si="131"/>
        <v/>
      </c>
      <c r="R695" s="25"/>
      <c r="S695" s="25"/>
      <c r="T695" s="25"/>
      <c r="U695" s="14" t="str">
        <f t="shared" ca="1" si="132"/>
        <v/>
      </c>
      <c r="V695" s="14" t="str">
        <f t="shared" ca="1" si="132"/>
        <v/>
      </c>
      <c r="W695" s="15" t="str">
        <f t="shared" ca="1" si="134"/>
        <v/>
      </c>
    </row>
    <row r="696" spans="1:23" ht="18.75">
      <c r="A696" s="13">
        <v>694</v>
      </c>
      <c r="B696" s="25"/>
      <c r="C696" s="36" t="str">
        <f t="array" ref="C696">IFERROR(INDEX(N°_Ins,SMALL(IF((Section=$C$1),ROW($1:$799)),$A696)),"")</f>
        <v/>
      </c>
      <c r="D696" s="33" t="str">
        <f t="shared" ca="1" si="133"/>
        <v/>
      </c>
      <c r="E696" s="33" t="str">
        <f t="shared" ca="1" si="133"/>
        <v/>
      </c>
      <c r="F696" s="40" t="str">
        <f t="shared" ca="1" si="133"/>
        <v/>
      </c>
      <c r="G696" s="38" t="str">
        <f t="shared" ca="1" si="133"/>
        <v/>
      </c>
      <c r="H696" s="39" t="str">
        <f t="shared" ca="1" si="133"/>
        <v/>
      </c>
      <c r="I696" s="36" t="str">
        <f t="shared" ca="1" si="133"/>
        <v/>
      </c>
      <c r="J696" s="36" t="str">
        <f t="shared" ca="1" si="133"/>
        <v/>
      </c>
      <c r="K696" s="36" t="str">
        <f t="shared" ca="1" si="133"/>
        <v/>
      </c>
      <c r="L696" s="36" t="str">
        <f t="shared" ca="1" si="133"/>
        <v/>
      </c>
      <c r="M696" s="36" t="str">
        <f t="shared" ca="1" si="133"/>
        <v/>
      </c>
      <c r="N696" s="36" t="str">
        <f t="shared" ca="1" si="133"/>
        <v/>
      </c>
      <c r="O696" s="36" t="str">
        <f t="shared" ref="O696:P715" ca="1" si="135">IF($C696="","",INDIRECT(ADDRESS(MATCH($C696,N°_Ins,0)+2,COLUMN()+2,3,1,"inscription"),1))</f>
        <v/>
      </c>
      <c r="P696" s="36" t="str">
        <f t="shared" ca="1" si="135"/>
        <v/>
      </c>
      <c r="Q696" s="36" t="str">
        <f t="shared" ca="1" si="131"/>
        <v/>
      </c>
      <c r="R696" s="25"/>
      <c r="S696" s="25"/>
      <c r="T696" s="25"/>
      <c r="U696" s="14" t="str">
        <f t="shared" ca="1" si="132"/>
        <v/>
      </c>
      <c r="V696" s="14" t="str">
        <f t="shared" ca="1" si="132"/>
        <v/>
      </c>
      <c r="W696" s="15" t="str">
        <f t="shared" ca="1" si="134"/>
        <v/>
      </c>
    </row>
    <row r="697" spans="1:23" ht="18.75">
      <c r="A697" s="13">
        <v>695</v>
      </c>
      <c r="B697" s="25"/>
      <c r="C697" s="36" t="str">
        <f t="array" ref="C697">IFERROR(INDEX(N°_Ins,SMALL(IF((Section=$C$1),ROW($1:$799)),$A697)),"")</f>
        <v/>
      </c>
      <c r="D697" s="33" t="str">
        <f t="shared" ca="1" si="133"/>
        <v/>
      </c>
      <c r="E697" s="33" t="str">
        <f t="shared" ca="1" si="133"/>
        <v/>
      </c>
      <c r="F697" s="40" t="str">
        <f t="shared" ca="1" si="133"/>
        <v/>
      </c>
      <c r="G697" s="38" t="str">
        <f t="shared" ca="1" si="133"/>
        <v/>
      </c>
      <c r="H697" s="39" t="str">
        <f t="shared" ca="1" si="133"/>
        <v/>
      </c>
      <c r="I697" s="36" t="str">
        <f t="shared" ca="1" si="133"/>
        <v/>
      </c>
      <c r="J697" s="36" t="str">
        <f t="shared" ca="1" si="133"/>
        <v/>
      </c>
      <c r="K697" s="36" t="str">
        <f t="shared" ca="1" si="133"/>
        <v/>
      </c>
      <c r="L697" s="36" t="str">
        <f t="shared" ca="1" si="133"/>
        <v/>
      </c>
      <c r="M697" s="36" t="str">
        <f t="shared" ca="1" si="133"/>
        <v/>
      </c>
      <c r="N697" s="36" t="str">
        <f t="shared" ca="1" si="133"/>
        <v/>
      </c>
      <c r="O697" s="36" t="str">
        <f t="shared" ca="1" si="135"/>
        <v/>
      </c>
      <c r="P697" s="36" t="str">
        <f t="shared" ca="1" si="135"/>
        <v/>
      </c>
      <c r="Q697" s="36" t="str">
        <f t="shared" ca="1" si="131"/>
        <v/>
      </c>
      <c r="R697" s="25"/>
      <c r="S697" s="25"/>
      <c r="T697" s="25"/>
      <c r="U697" s="14" t="str">
        <f t="shared" ca="1" si="132"/>
        <v/>
      </c>
      <c r="V697" s="14" t="str">
        <f t="shared" ca="1" si="132"/>
        <v/>
      </c>
      <c r="W697" s="15" t="str">
        <f t="shared" ca="1" si="134"/>
        <v/>
      </c>
    </row>
    <row r="698" spans="1:23" ht="18.75">
      <c r="A698" s="13">
        <v>696</v>
      </c>
      <c r="B698" s="25"/>
      <c r="C698" s="36" t="str">
        <f t="array" ref="C698">IFERROR(INDEX(N°_Ins,SMALL(IF((Section=$C$1),ROW($1:$799)),$A698)),"")</f>
        <v/>
      </c>
      <c r="D698" s="33" t="str">
        <f t="shared" ca="1" si="133"/>
        <v/>
      </c>
      <c r="E698" s="33" t="str">
        <f t="shared" ca="1" si="133"/>
        <v/>
      </c>
      <c r="F698" s="40" t="str">
        <f t="shared" ca="1" si="133"/>
        <v/>
      </c>
      <c r="G698" s="38" t="str">
        <f t="shared" ca="1" si="133"/>
        <v/>
      </c>
      <c r="H698" s="39" t="str">
        <f t="shared" ca="1" si="133"/>
        <v/>
      </c>
      <c r="I698" s="36" t="str">
        <f t="shared" ca="1" si="133"/>
        <v/>
      </c>
      <c r="J698" s="36" t="str">
        <f t="shared" ca="1" si="133"/>
        <v/>
      </c>
      <c r="K698" s="36" t="str">
        <f t="shared" ca="1" si="133"/>
        <v/>
      </c>
      <c r="L698" s="36" t="str">
        <f t="shared" ca="1" si="133"/>
        <v/>
      </c>
      <c r="M698" s="36" t="str">
        <f t="shared" ca="1" si="133"/>
        <v/>
      </c>
      <c r="N698" s="36" t="str">
        <f t="shared" ca="1" si="133"/>
        <v/>
      </c>
      <c r="O698" s="36" t="str">
        <f t="shared" ca="1" si="135"/>
        <v/>
      </c>
      <c r="P698" s="36" t="str">
        <f t="shared" ca="1" si="135"/>
        <v/>
      </c>
      <c r="Q698" s="36" t="str">
        <f t="shared" ca="1" si="131"/>
        <v/>
      </c>
      <c r="R698" s="25"/>
      <c r="S698" s="25"/>
      <c r="T698" s="25"/>
      <c r="U698" s="14" t="str">
        <f t="shared" ca="1" si="132"/>
        <v/>
      </c>
      <c r="V698" s="14" t="str">
        <f t="shared" ca="1" si="132"/>
        <v/>
      </c>
      <c r="W698" s="15" t="str">
        <f t="shared" ca="1" si="134"/>
        <v/>
      </c>
    </row>
    <row r="699" spans="1:23" ht="18.75">
      <c r="A699" s="13">
        <v>697</v>
      </c>
      <c r="B699" s="25"/>
      <c r="C699" s="36" t="str">
        <f t="array" ref="C699">IFERROR(INDEX(N°_Ins,SMALL(IF((Section=$C$1),ROW($1:$799)),$A699)),"")</f>
        <v/>
      </c>
      <c r="D699" s="33" t="str">
        <f t="shared" ref="D699:N714" ca="1" si="136">IF($C699="","",INDIRECT(ADDRESS(MATCH($C699,N°_Ins,0)+2,COLUMN()+1,3,1,"inscription"),1))</f>
        <v/>
      </c>
      <c r="E699" s="33" t="str">
        <f t="shared" ca="1" si="136"/>
        <v/>
      </c>
      <c r="F699" s="40" t="str">
        <f t="shared" ca="1" si="136"/>
        <v/>
      </c>
      <c r="G699" s="38" t="str">
        <f t="shared" ca="1" si="136"/>
        <v/>
      </c>
      <c r="H699" s="39" t="str">
        <f t="shared" ca="1" si="136"/>
        <v/>
      </c>
      <c r="I699" s="36" t="str">
        <f t="shared" ca="1" si="136"/>
        <v/>
      </c>
      <c r="J699" s="36" t="str">
        <f t="shared" ca="1" si="136"/>
        <v/>
      </c>
      <c r="K699" s="36" t="str">
        <f t="shared" ca="1" si="136"/>
        <v/>
      </c>
      <c r="L699" s="36" t="str">
        <f t="shared" ca="1" si="136"/>
        <v/>
      </c>
      <c r="M699" s="36" t="str">
        <f t="shared" ca="1" si="136"/>
        <v/>
      </c>
      <c r="N699" s="36" t="str">
        <f t="shared" ca="1" si="136"/>
        <v/>
      </c>
      <c r="O699" s="36" t="str">
        <f t="shared" ca="1" si="135"/>
        <v/>
      </c>
      <c r="P699" s="36" t="str">
        <f t="shared" ca="1" si="135"/>
        <v/>
      </c>
      <c r="Q699" s="36" t="str">
        <f t="shared" ca="1" si="131"/>
        <v/>
      </c>
      <c r="R699" s="25"/>
      <c r="S699" s="25"/>
      <c r="T699" s="25"/>
      <c r="U699" s="14" t="str">
        <f t="shared" ca="1" si="132"/>
        <v/>
      </c>
      <c r="V699" s="14" t="str">
        <f t="shared" ca="1" si="132"/>
        <v/>
      </c>
      <c r="W699" s="15" t="str">
        <f t="shared" ca="1" si="134"/>
        <v/>
      </c>
    </row>
    <row r="700" spans="1:23" ht="18.75">
      <c r="A700" s="13">
        <v>698</v>
      </c>
      <c r="B700" s="25"/>
      <c r="C700" s="36" t="str">
        <f t="array" ref="C700">IFERROR(INDEX(N°_Ins,SMALL(IF((Section=$C$1),ROW($1:$799)),$A700)),"")</f>
        <v/>
      </c>
      <c r="D700" s="33" t="str">
        <f t="shared" ca="1" si="136"/>
        <v/>
      </c>
      <c r="E700" s="33" t="str">
        <f t="shared" ca="1" si="136"/>
        <v/>
      </c>
      <c r="F700" s="40" t="str">
        <f t="shared" ca="1" si="136"/>
        <v/>
      </c>
      <c r="G700" s="38" t="str">
        <f t="shared" ca="1" si="136"/>
        <v/>
      </c>
      <c r="H700" s="39" t="str">
        <f t="shared" ca="1" si="136"/>
        <v/>
      </c>
      <c r="I700" s="36" t="str">
        <f t="shared" ca="1" si="136"/>
        <v/>
      </c>
      <c r="J700" s="36" t="str">
        <f t="shared" ca="1" si="136"/>
        <v/>
      </c>
      <c r="K700" s="36" t="str">
        <f t="shared" ca="1" si="136"/>
        <v/>
      </c>
      <c r="L700" s="36" t="str">
        <f t="shared" ca="1" si="136"/>
        <v/>
      </c>
      <c r="M700" s="36" t="str">
        <f t="shared" ca="1" si="136"/>
        <v/>
      </c>
      <c r="N700" s="36" t="str">
        <f t="shared" ca="1" si="136"/>
        <v/>
      </c>
      <c r="O700" s="36" t="str">
        <f t="shared" ca="1" si="135"/>
        <v/>
      </c>
      <c r="P700" s="36" t="str">
        <f t="shared" ca="1" si="135"/>
        <v/>
      </c>
      <c r="Q700" s="36" t="str">
        <f t="shared" ca="1" si="131"/>
        <v/>
      </c>
      <c r="R700" s="25"/>
      <c r="S700" s="25"/>
      <c r="T700" s="25"/>
      <c r="U700" s="14" t="str">
        <f t="shared" ca="1" si="132"/>
        <v/>
      </c>
      <c r="V700" s="14" t="str">
        <f t="shared" ca="1" si="132"/>
        <v/>
      </c>
      <c r="W700" s="15" t="str">
        <f t="shared" ca="1" si="134"/>
        <v/>
      </c>
    </row>
    <row r="701" spans="1:23" ht="18.75">
      <c r="A701" s="13">
        <v>699</v>
      </c>
      <c r="B701" s="25"/>
      <c r="C701" s="36" t="str">
        <f t="array" ref="C701">IFERROR(INDEX(N°_Ins,SMALL(IF((Section=$C$1),ROW($1:$799)),$A701)),"")</f>
        <v/>
      </c>
      <c r="D701" s="33" t="str">
        <f t="shared" ca="1" si="136"/>
        <v/>
      </c>
      <c r="E701" s="33" t="str">
        <f t="shared" ca="1" si="136"/>
        <v/>
      </c>
      <c r="F701" s="40" t="str">
        <f t="shared" ca="1" si="136"/>
        <v/>
      </c>
      <c r="G701" s="38" t="str">
        <f t="shared" ca="1" si="136"/>
        <v/>
      </c>
      <c r="H701" s="39" t="str">
        <f t="shared" ca="1" si="136"/>
        <v/>
      </c>
      <c r="I701" s="36" t="str">
        <f t="shared" ca="1" si="136"/>
        <v/>
      </c>
      <c r="J701" s="36" t="str">
        <f t="shared" ca="1" si="136"/>
        <v/>
      </c>
      <c r="K701" s="36" t="str">
        <f t="shared" ca="1" si="136"/>
        <v/>
      </c>
      <c r="L701" s="36" t="str">
        <f t="shared" ca="1" si="136"/>
        <v/>
      </c>
      <c r="M701" s="36" t="str">
        <f t="shared" ca="1" si="136"/>
        <v/>
      </c>
      <c r="N701" s="36" t="str">
        <f t="shared" ca="1" si="136"/>
        <v/>
      </c>
      <c r="O701" s="36" t="str">
        <f t="shared" ca="1" si="135"/>
        <v/>
      </c>
      <c r="P701" s="36" t="str">
        <f t="shared" ca="1" si="135"/>
        <v/>
      </c>
      <c r="Q701" s="36" t="str">
        <f t="shared" ca="1" si="131"/>
        <v/>
      </c>
      <c r="R701" s="25"/>
      <c r="S701" s="25"/>
      <c r="T701" s="25"/>
      <c r="U701" s="14" t="str">
        <f t="shared" ca="1" si="132"/>
        <v/>
      </c>
      <c r="V701" s="14" t="str">
        <f t="shared" ca="1" si="132"/>
        <v/>
      </c>
      <c r="W701" s="15" t="str">
        <f t="shared" ca="1" si="134"/>
        <v/>
      </c>
    </row>
    <row r="702" spans="1:23" ht="18.75">
      <c r="A702" s="13">
        <v>700</v>
      </c>
      <c r="B702" s="25"/>
      <c r="C702" s="36" t="str">
        <f t="array" ref="C702">IFERROR(INDEX(N°_Ins,SMALL(IF((Section=$C$1),ROW($1:$799)),$A702)),"")</f>
        <v/>
      </c>
      <c r="D702" s="33" t="str">
        <f t="shared" ca="1" si="136"/>
        <v/>
      </c>
      <c r="E702" s="33" t="str">
        <f t="shared" ca="1" si="136"/>
        <v/>
      </c>
      <c r="F702" s="40" t="str">
        <f t="shared" ca="1" si="136"/>
        <v/>
      </c>
      <c r="G702" s="38" t="str">
        <f t="shared" ca="1" si="136"/>
        <v/>
      </c>
      <c r="H702" s="39" t="str">
        <f t="shared" ca="1" si="136"/>
        <v/>
      </c>
      <c r="I702" s="36" t="str">
        <f t="shared" ca="1" si="136"/>
        <v/>
      </c>
      <c r="J702" s="36" t="str">
        <f t="shared" ca="1" si="136"/>
        <v/>
      </c>
      <c r="K702" s="36" t="str">
        <f t="shared" ca="1" si="136"/>
        <v/>
      </c>
      <c r="L702" s="36" t="str">
        <f t="shared" ca="1" si="136"/>
        <v/>
      </c>
      <c r="M702" s="36" t="str">
        <f t="shared" ca="1" si="136"/>
        <v/>
      </c>
      <c r="N702" s="36" t="str">
        <f t="shared" ca="1" si="136"/>
        <v/>
      </c>
      <c r="O702" s="36" t="str">
        <f t="shared" ca="1" si="135"/>
        <v/>
      </c>
      <c r="P702" s="36" t="str">
        <f t="shared" ca="1" si="135"/>
        <v/>
      </c>
      <c r="Q702" s="36" t="str">
        <f t="shared" ca="1" si="131"/>
        <v/>
      </c>
      <c r="R702" s="25"/>
      <c r="S702" s="25"/>
      <c r="T702" s="25"/>
      <c r="U702" s="14" t="str">
        <f t="shared" ca="1" si="132"/>
        <v/>
      </c>
      <c r="V702" s="14" t="str">
        <f t="shared" ca="1" si="132"/>
        <v/>
      </c>
      <c r="W702" s="15" t="str">
        <f t="shared" ca="1" si="134"/>
        <v/>
      </c>
    </row>
    <row r="703" spans="1:23" ht="18.75">
      <c r="A703" s="13">
        <v>701</v>
      </c>
      <c r="B703" s="25"/>
      <c r="C703" s="36" t="str">
        <f t="array" ref="C703">IFERROR(INDEX(N°_Ins,SMALL(IF((Section=$C$1),ROW($1:$799)),$A703)),"")</f>
        <v/>
      </c>
      <c r="D703" s="33" t="str">
        <f t="shared" ca="1" si="136"/>
        <v/>
      </c>
      <c r="E703" s="33" t="str">
        <f t="shared" ca="1" si="136"/>
        <v/>
      </c>
      <c r="F703" s="40" t="str">
        <f t="shared" ca="1" si="136"/>
        <v/>
      </c>
      <c r="G703" s="38" t="str">
        <f t="shared" ca="1" si="136"/>
        <v/>
      </c>
      <c r="H703" s="39" t="str">
        <f t="shared" ca="1" si="136"/>
        <v/>
      </c>
      <c r="I703" s="36" t="str">
        <f t="shared" ca="1" si="136"/>
        <v/>
      </c>
      <c r="J703" s="36" t="str">
        <f t="shared" ca="1" si="136"/>
        <v/>
      </c>
      <c r="K703" s="36" t="str">
        <f t="shared" ca="1" si="136"/>
        <v/>
      </c>
      <c r="L703" s="36" t="str">
        <f t="shared" ca="1" si="136"/>
        <v/>
      </c>
      <c r="M703" s="36" t="str">
        <f t="shared" ca="1" si="136"/>
        <v/>
      </c>
      <c r="N703" s="36" t="str">
        <f t="shared" ca="1" si="136"/>
        <v/>
      </c>
      <c r="O703" s="36" t="str">
        <f t="shared" ca="1" si="135"/>
        <v/>
      </c>
      <c r="P703" s="36" t="str">
        <f t="shared" ca="1" si="135"/>
        <v/>
      </c>
      <c r="Q703" s="36" t="str">
        <f t="shared" ca="1" si="131"/>
        <v/>
      </c>
      <c r="R703" s="25"/>
      <c r="S703" s="25"/>
      <c r="T703" s="25"/>
      <c r="U703" s="14" t="str">
        <f t="shared" ca="1" si="132"/>
        <v/>
      </c>
      <c r="V703" s="15" t="str">
        <f t="shared" ca="1" si="134"/>
        <v/>
      </c>
      <c r="W703" s="15" t="str">
        <f t="shared" ca="1" si="134"/>
        <v/>
      </c>
    </row>
    <row r="704" spans="1:23" ht="18.75">
      <c r="A704" s="13">
        <v>702</v>
      </c>
      <c r="B704" s="25"/>
      <c r="C704" s="36" t="str">
        <f t="array" ref="C704">IFERROR(INDEX(N°_Ins,SMALL(IF((Section=$C$1),ROW($1:$799)),$A704)),"")</f>
        <v/>
      </c>
      <c r="D704" s="33" t="str">
        <f t="shared" ca="1" si="136"/>
        <v/>
      </c>
      <c r="E704" s="33" t="str">
        <f t="shared" ca="1" si="136"/>
        <v/>
      </c>
      <c r="F704" s="40" t="str">
        <f t="shared" ca="1" si="136"/>
        <v/>
      </c>
      <c r="G704" s="38" t="str">
        <f t="shared" ca="1" si="136"/>
        <v/>
      </c>
      <c r="H704" s="39" t="str">
        <f t="shared" ca="1" si="136"/>
        <v/>
      </c>
      <c r="I704" s="36" t="str">
        <f t="shared" ca="1" si="136"/>
        <v/>
      </c>
      <c r="J704" s="36" t="str">
        <f t="shared" ca="1" si="136"/>
        <v/>
      </c>
      <c r="K704" s="36" t="str">
        <f t="shared" ca="1" si="136"/>
        <v/>
      </c>
      <c r="L704" s="36" t="str">
        <f t="shared" ca="1" si="136"/>
        <v/>
      </c>
      <c r="M704" s="36" t="str">
        <f t="shared" ca="1" si="136"/>
        <v/>
      </c>
      <c r="N704" s="36" t="str">
        <f t="shared" ca="1" si="136"/>
        <v/>
      </c>
      <c r="O704" s="36" t="str">
        <f t="shared" ca="1" si="135"/>
        <v/>
      </c>
      <c r="P704" s="36" t="str">
        <f t="shared" ca="1" si="135"/>
        <v/>
      </c>
      <c r="Q704" s="36" t="str">
        <f t="shared" ca="1" si="131"/>
        <v/>
      </c>
      <c r="R704" s="25"/>
      <c r="S704" s="25"/>
      <c r="T704" s="25"/>
      <c r="U704" s="14" t="str">
        <f t="shared" ca="1" si="132"/>
        <v/>
      </c>
      <c r="V704" s="15" t="str">
        <f t="shared" ref="V704:W723" ca="1" si="137">IF($C704="","",INDIRECT(ADDRESS(MATCH($C704,N°_Ins,0)+2,COLUMN()-2,3,1,"inscription"),1))</f>
        <v/>
      </c>
      <c r="W704" s="15" t="str">
        <f t="shared" ca="1" si="137"/>
        <v/>
      </c>
    </row>
    <row r="705" spans="1:23" ht="18.75">
      <c r="A705" s="13">
        <v>703</v>
      </c>
      <c r="B705" s="25"/>
      <c r="C705" s="36" t="str">
        <f t="array" ref="C705">IFERROR(INDEX(N°_Ins,SMALL(IF((Section=$C$1),ROW($1:$799)),$A705)),"")</f>
        <v/>
      </c>
      <c r="D705" s="33" t="str">
        <f t="shared" ca="1" si="136"/>
        <v/>
      </c>
      <c r="E705" s="33" t="str">
        <f t="shared" ca="1" si="136"/>
        <v/>
      </c>
      <c r="F705" s="40" t="str">
        <f t="shared" ca="1" si="136"/>
        <v/>
      </c>
      <c r="G705" s="38" t="str">
        <f t="shared" ca="1" si="136"/>
        <v/>
      </c>
      <c r="H705" s="39" t="str">
        <f t="shared" ca="1" si="136"/>
        <v/>
      </c>
      <c r="I705" s="36" t="str">
        <f t="shared" ca="1" si="136"/>
        <v/>
      </c>
      <c r="J705" s="36" t="str">
        <f t="shared" ca="1" si="136"/>
        <v/>
      </c>
      <c r="K705" s="36" t="str">
        <f t="shared" ca="1" si="136"/>
        <v/>
      </c>
      <c r="L705" s="36" t="str">
        <f t="shared" ca="1" si="136"/>
        <v/>
      </c>
      <c r="M705" s="36" t="str">
        <f t="shared" ca="1" si="136"/>
        <v/>
      </c>
      <c r="N705" s="36" t="str">
        <f t="shared" ca="1" si="136"/>
        <v/>
      </c>
      <c r="O705" s="36" t="str">
        <f t="shared" ca="1" si="135"/>
        <v/>
      </c>
      <c r="P705" s="36" t="str">
        <f t="shared" ca="1" si="135"/>
        <v/>
      </c>
      <c r="Q705" s="36" t="str">
        <f t="shared" ca="1" si="131"/>
        <v/>
      </c>
      <c r="R705" s="25"/>
      <c r="S705" s="25"/>
      <c r="T705" s="25"/>
      <c r="U705" s="14" t="str">
        <f t="shared" ca="1" si="132"/>
        <v/>
      </c>
      <c r="V705" s="15" t="str">
        <f t="shared" ca="1" si="137"/>
        <v/>
      </c>
      <c r="W705" s="15" t="str">
        <f t="shared" ca="1" si="137"/>
        <v/>
      </c>
    </row>
    <row r="706" spans="1:23" ht="18.75">
      <c r="A706" s="13">
        <v>704</v>
      </c>
      <c r="B706" s="25"/>
      <c r="C706" s="36" t="str">
        <f t="array" ref="C706">IFERROR(INDEX(N°_Ins,SMALL(IF((Section=$C$1),ROW($1:$799)),$A706)),"")</f>
        <v/>
      </c>
      <c r="D706" s="33" t="str">
        <f t="shared" ca="1" si="136"/>
        <v/>
      </c>
      <c r="E706" s="33" t="str">
        <f t="shared" ca="1" si="136"/>
        <v/>
      </c>
      <c r="F706" s="40" t="str">
        <f t="shared" ca="1" si="136"/>
        <v/>
      </c>
      <c r="G706" s="38" t="str">
        <f t="shared" ca="1" si="136"/>
        <v/>
      </c>
      <c r="H706" s="39" t="str">
        <f t="shared" ca="1" si="136"/>
        <v/>
      </c>
      <c r="I706" s="36" t="str">
        <f t="shared" ca="1" si="136"/>
        <v/>
      </c>
      <c r="J706" s="36" t="str">
        <f t="shared" ca="1" si="136"/>
        <v/>
      </c>
      <c r="K706" s="36" t="str">
        <f t="shared" ca="1" si="136"/>
        <v/>
      </c>
      <c r="L706" s="36" t="str">
        <f t="shared" ca="1" si="136"/>
        <v/>
      </c>
      <c r="M706" s="36" t="str">
        <f t="shared" ca="1" si="136"/>
        <v/>
      </c>
      <c r="N706" s="36" t="str">
        <f t="shared" ca="1" si="136"/>
        <v/>
      </c>
      <c r="O706" s="36" t="str">
        <f t="shared" ca="1" si="135"/>
        <v/>
      </c>
      <c r="P706" s="36" t="str">
        <f t="shared" ca="1" si="135"/>
        <v/>
      </c>
      <c r="Q706" s="36" t="str">
        <f t="shared" ca="1" si="131"/>
        <v/>
      </c>
      <c r="R706" s="25"/>
      <c r="S706" s="25"/>
      <c r="T706" s="25"/>
      <c r="U706" s="14" t="str">
        <f t="shared" ca="1" si="132"/>
        <v/>
      </c>
      <c r="V706" s="15" t="str">
        <f t="shared" ca="1" si="137"/>
        <v/>
      </c>
      <c r="W706" s="15" t="str">
        <f t="shared" ca="1" si="137"/>
        <v/>
      </c>
    </row>
    <row r="707" spans="1:23" ht="18.75">
      <c r="A707" s="13">
        <v>705</v>
      </c>
      <c r="B707" s="25"/>
      <c r="C707" s="36" t="str">
        <f t="array" ref="C707">IFERROR(INDEX(N°_Ins,SMALL(IF((Section=$C$1),ROW($1:$799)),$A707)),"")</f>
        <v/>
      </c>
      <c r="D707" s="33" t="str">
        <f t="shared" ca="1" si="136"/>
        <v/>
      </c>
      <c r="E707" s="33" t="str">
        <f t="shared" ca="1" si="136"/>
        <v/>
      </c>
      <c r="F707" s="40" t="str">
        <f t="shared" ca="1" si="136"/>
        <v/>
      </c>
      <c r="G707" s="38" t="str">
        <f t="shared" ca="1" si="136"/>
        <v/>
      </c>
      <c r="H707" s="39" t="str">
        <f t="shared" ca="1" si="136"/>
        <v/>
      </c>
      <c r="I707" s="36" t="str">
        <f t="shared" ca="1" si="136"/>
        <v/>
      </c>
      <c r="J707" s="36" t="str">
        <f t="shared" ca="1" si="136"/>
        <v/>
      </c>
      <c r="K707" s="36" t="str">
        <f t="shared" ca="1" si="136"/>
        <v/>
      </c>
      <c r="L707" s="36" t="str">
        <f t="shared" ca="1" si="136"/>
        <v/>
      </c>
      <c r="M707" s="36" t="str">
        <f t="shared" ca="1" si="136"/>
        <v/>
      </c>
      <c r="N707" s="36" t="str">
        <f t="shared" ca="1" si="136"/>
        <v/>
      </c>
      <c r="O707" s="36" t="str">
        <f t="shared" ca="1" si="135"/>
        <v/>
      </c>
      <c r="P707" s="36" t="str">
        <f t="shared" ca="1" si="135"/>
        <v/>
      </c>
      <c r="Q707" s="36" t="str">
        <f t="shared" ca="1" si="131"/>
        <v/>
      </c>
      <c r="R707" s="25"/>
      <c r="S707" s="25"/>
      <c r="T707" s="25"/>
      <c r="U707" s="14" t="str">
        <f t="shared" ca="1" si="132"/>
        <v/>
      </c>
      <c r="V707" s="15" t="str">
        <f t="shared" ca="1" si="137"/>
        <v/>
      </c>
      <c r="W707" s="15" t="str">
        <f t="shared" ca="1" si="137"/>
        <v/>
      </c>
    </row>
    <row r="708" spans="1:23" ht="18.75">
      <c r="A708" s="13">
        <v>706</v>
      </c>
      <c r="B708" s="25"/>
      <c r="C708" s="36" t="str">
        <f t="array" ref="C708">IFERROR(INDEX(N°_Ins,SMALL(IF((Section=$C$1),ROW($1:$799)),$A708)),"")</f>
        <v/>
      </c>
      <c r="D708" s="33" t="str">
        <f t="shared" ca="1" si="136"/>
        <v/>
      </c>
      <c r="E708" s="33" t="str">
        <f t="shared" ca="1" si="136"/>
        <v/>
      </c>
      <c r="F708" s="40" t="str">
        <f t="shared" ca="1" si="136"/>
        <v/>
      </c>
      <c r="G708" s="38" t="str">
        <f t="shared" ca="1" si="136"/>
        <v/>
      </c>
      <c r="H708" s="39" t="str">
        <f t="shared" ca="1" si="136"/>
        <v/>
      </c>
      <c r="I708" s="36" t="str">
        <f t="shared" ca="1" si="136"/>
        <v/>
      </c>
      <c r="J708" s="36" t="str">
        <f t="shared" ca="1" si="136"/>
        <v/>
      </c>
      <c r="K708" s="36" t="str">
        <f t="shared" ca="1" si="136"/>
        <v/>
      </c>
      <c r="L708" s="36" t="str">
        <f t="shared" ca="1" si="136"/>
        <v/>
      </c>
      <c r="M708" s="36" t="str">
        <f t="shared" ca="1" si="136"/>
        <v/>
      </c>
      <c r="N708" s="36" t="str">
        <f t="shared" ca="1" si="136"/>
        <v/>
      </c>
      <c r="O708" s="36" t="str">
        <f t="shared" ca="1" si="135"/>
        <v/>
      </c>
      <c r="P708" s="36" t="str">
        <f t="shared" ca="1" si="135"/>
        <v/>
      </c>
      <c r="Q708" s="36" t="str">
        <f t="shared" ca="1" si="131"/>
        <v/>
      </c>
      <c r="R708" s="25"/>
      <c r="S708" s="25"/>
      <c r="T708" s="25"/>
      <c r="U708" s="14" t="str">
        <f t="shared" ca="1" si="132"/>
        <v/>
      </c>
      <c r="V708" s="15" t="str">
        <f t="shared" ca="1" si="137"/>
        <v/>
      </c>
      <c r="W708" s="15" t="str">
        <f t="shared" ca="1" si="137"/>
        <v/>
      </c>
    </row>
    <row r="709" spans="1:23" ht="18.75">
      <c r="A709" s="13">
        <v>707</v>
      </c>
      <c r="B709" s="25"/>
      <c r="C709" s="36" t="str">
        <f t="array" ref="C709">IFERROR(INDEX(N°_Ins,SMALL(IF((Section=$C$1),ROW($1:$799)),$A709)),"")</f>
        <v/>
      </c>
      <c r="D709" s="33" t="str">
        <f t="shared" ca="1" si="136"/>
        <v/>
      </c>
      <c r="E709" s="33" t="str">
        <f t="shared" ca="1" si="136"/>
        <v/>
      </c>
      <c r="F709" s="40" t="str">
        <f t="shared" ca="1" si="136"/>
        <v/>
      </c>
      <c r="G709" s="38" t="str">
        <f t="shared" ca="1" si="136"/>
        <v/>
      </c>
      <c r="H709" s="39" t="str">
        <f t="shared" ca="1" si="136"/>
        <v/>
      </c>
      <c r="I709" s="36" t="str">
        <f t="shared" ca="1" si="136"/>
        <v/>
      </c>
      <c r="J709" s="36" t="str">
        <f t="shared" ca="1" si="136"/>
        <v/>
      </c>
      <c r="K709" s="36" t="str">
        <f t="shared" ca="1" si="136"/>
        <v/>
      </c>
      <c r="L709" s="36" t="str">
        <f t="shared" ca="1" si="136"/>
        <v/>
      </c>
      <c r="M709" s="36" t="str">
        <f t="shared" ca="1" si="136"/>
        <v/>
      </c>
      <c r="N709" s="36" t="str">
        <f t="shared" ca="1" si="136"/>
        <v/>
      </c>
      <c r="O709" s="36" t="str">
        <f t="shared" ca="1" si="135"/>
        <v/>
      </c>
      <c r="P709" s="36" t="str">
        <f t="shared" ca="1" si="135"/>
        <v/>
      </c>
      <c r="Q709" s="36" t="str">
        <f t="shared" ca="1" si="131"/>
        <v/>
      </c>
      <c r="R709" s="25"/>
      <c r="S709" s="25"/>
      <c r="T709" s="25"/>
      <c r="U709" s="14" t="str">
        <f t="shared" ca="1" si="132"/>
        <v/>
      </c>
      <c r="V709" s="15" t="str">
        <f t="shared" ca="1" si="137"/>
        <v/>
      </c>
      <c r="W709" s="15" t="str">
        <f t="shared" ca="1" si="137"/>
        <v/>
      </c>
    </row>
    <row r="710" spans="1:23" ht="18.75">
      <c r="A710" s="13">
        <v>708</v>
      </c>
      <c r="B710" s="25"/>
      <c r="C710" s="36" t="str">
        <f t="array" ref="C710">IFERROR(INDEX(N°_Ins,SMALL(IF((Section=$C$1),ROW($1:$799)),$A710)),"")</f>
        <v/>
      </c>
      <c r="D710" s="33" t="str">
        <f t="shared" ca="1" si="136"/>
        <v/>
      </c>
      <c r="E710" s="33" t="str">
        <f t="shared" ca="1" si="136"/>
        <v/>
      </c>
      <c r="F710" s="40" t="str">
        <f t="shared" ca="1" si="136"/>
        <v/>
      </c>
      <c r="G710" s="38" t="str">
        <f t="shared" ca="1" si="136"/>
        <v/>
      </c>
      <c r="H710" s="39" t="str">
        <f t="shared" ca="1" si="136"/>
        <v/>
      </c>
      <c r="I710" s="36" t="str">
        <f t="shared" ca="1" si="136"/>
        <v/>
      </c>
      <c r="J710" s="36" t="str">
        <f t="shared" ca="1" si="136"/>
        <v/>
      </c>
      <c r="K710" s="36" t="str">
        <f t="shared" ca="1" si="136"/>
        <v/>
      </c>
      <c r="L710" s="36" t="str">
        <f t="shared" ca="1" si="136"/>
        <v/>
      </c>
      <c r="M710" s="36" t="str">
        <f t="shared" ca="1" si="136"/>
        <v/>
      </c>
      <c r="N710" s="36" t="str">
        <f t="shared" ca="1" si="136"/>
        <v/>
      </c>
      <c r="O710" s="36" t="str">
        <f t="shared" ca="1" si="135"/>
        <v/>
      </c>
      <c r="P710" s="36" t="str">
        <f t="shared" ca="1" si="135"/>
        <v/>
      </c>
      <c r="Q710" s="36" t="str">
        <f t="shared" ca="1" si="131"/>
        <v/>
      </c>
      <c r="R710" s="25"/>
      <c r="S710" s="25"/>
      <c r="T710" s="25"/>
      <c r="U710" s="14" t="str">
        <f t="shared" ca="1" si="132"/>
        <v/>
      </c>
      <c r="V710" s="15" t="str">
        <f t="shared" ca="1" si="137"/>
        <v/>
      </c>
      <c r="W710" s="15" t="str">
        <f t="shared" ca="1" si="137"/>
        <v/>
      </c>
    </row>
    <row r="711" spans="1:23" ht="18.75">
      <c r="A711" s="13">
        <v>709</v>
      </c>
      <c r="B711" s="25"/>
      <c r="C711" s="36" t="str">
        <f t="array" ref="C711">IFERROR(INDEX(N°_Ins,SMALL(IF((Section=$C$1),ROW($1:$799)),$A711)),"")</f>
        <v/>
      </c>
      <c r="D711" s="33" t="str">
        <f t="shared" ca="1" si="136"/>
        <v/>
      </c>
      <c r="E711" s="33" t="str">
        <f t="shared" ca="1" si="136"/>
        <v/>
      </c>
      <c r="F711" s="40" t="str">
        <f t="shared" ca="1" si="136"/>
        <v/>
      </c>
      <c r="G711" s="38" t="str">
        <f t="shared" ca="1" si="136"/>
        <v/>
      </c>
      <c r="H711" s="39" t="str">
        <f t="shared" ca="1" si="136"/>
        <v/>
      </c>
      <c r="I711" s="36" t="str">
        <f t="shared" ca="1" si="136"/>
        <v/>
      </c>
      <c r="J711" s="36" t="str">
        <f t="shared" ca="1" si="136"/>
        <v/>
      </c>
      <c r="K711" s="36" t="str">
        <f t="shared" ca="1" si="136"/>
        <v/>
      </c>
      <c r="L711" s="36" t="str">
        <f t="shared" ca="1" si="136"/>
        <v/>
      </c>
      <c r="M711" s="36" t="str">
        <f t="shared" ca="1" si="136"/>
        <v/>
      </c>
      <c r="N711" s="36" t="str">
        <f t="shared" ca="1" si="136"/>
        <v/>
      </c>
      <c r="O711" s="36" t="str">
        <f t="shared" ca="1" si="135"/>
        <v/>
      </c>
      <c r="P711" s="36" t="str">
        <f t="shared" ca="1" si="135"/>
        <v/>
      </c>
      <c r="Q711" s="36" t="str">
        <f t="shared" ca="1" si="131"/>
        <v/>
      </c>
      <c r="R711" s="25"/>
      <c r="S711" s="25"/>
      <c r="T711" s="25"/>
      <c r="U711" s="14" t="str">
        <f t="shared" ca="1" si="132"/>
        <v/>
      </c>
      <c r="V711" s="15" t="str">
        <f t="shared" ca="1" si="137"/>
        <v/>
      </c>
      <c r="W711" s="15" t="str">
        <f t="shared" ca="1" si="137"/>
        <v/>
      </c>
    </row>
    <row r="712" spans="1:23" ht="18.75">
      <c r="A712" s="13">
        <v>710</v>
      </c>
      <c r="B712" s="25"/>
      <c r="C712" s="36" t="str">
        <f t="array" ref="C712">IFERROR(INDEX(N°_Ins,SMALL(IF((Section=$C$1),ROW($1:$799)),$A712)),"")</f>
        <v/>
      </c>
      <c r="D712" s="33" t="str">
        <f t="shared" ca="1" si="136"/>
        <v/>
      </c>
      <c r="E712" s="33" t="str">
        <f t="shared" ca="1" si="136"/>
        <v/>
      </c>
      <c r="F712" s="40" t="str">
        <f t="shared" ca="1" si="136"/>
        <v/>
      </c>
      <c r="G712" s="38" t="str">
        <f t="shared" ca="1" si="136"/>
        <v/>
      </c>
      <c r="H712" s="39" t="str">
        <f t="shared" ca="1" si="136"/>
        <v/>
      </c>
      <c r="I712" s="36" t="str">
        <f t="shared" ca="1" si="136"/>
        <v/>
      </c>
      <c r="J712" s="36" t="str">
        <f t="shared" ca="1" si="136"/>
        <v/>
      </c>
      <c r="K712" s="36" t="str">
        <f t="shared" ca="1" si="136"/>
        <v/>
      </c>
      <c r="L712" s="36" t="str">
        <f t="shared" ca="1" si="136"/>
        <v/>
      </c>
      <c r="M712" s="36" t="str">
        <f t="shared" ca="1" si="136"/>
        <v/>
      </c>
      <c r="N712" s="36" t="str">
        <f t="shared" ca="1" si="136"/>
        <v/>
      </c>
      <c r="O712" s="36" t="str">
        <f t="shared" ca="1" si="135"/>
        <v/>
      </c>
      <c r="P712" s="36" t="str">
        <f t="shared" ca="1" si="135"/>
        <v/>
      </c>
      <c r="Q712" s="36" t="str">
        <f t="shared" ca="1" si="131"/>
        <v/>
      </c>
      <c r="R712" s="25"/>
      <c r="S712" s="25"/>
      <c r="T712" s="25"/>
      <c r="U712" s="14" t="str">
        <f t="shared" ca="1" si="132"/>
        <v/>
      </c>
      <c r="V712" s="15" t="str">
        <f t="shared" ca="1" si="137"/>
        <v/>
      </c>
      <c r="W712" s="15" t="str">
        <f t="shared" ca="1" si="137"/>
        <v/>
      </c>
    </row>
    <row r="713" spans="1:23" ht="18.75">
      <c r="A713" s="13">
        <v>711</v>
      </c>
      <c r="B713" s="25"/>
      <c r="C713" s="36" t="str">
        <f t="array" ref="C713">IFERROR(INDEX(N°_Ins,SMALL(IF((Section=$C$1),ROW($1:$799)),$A713)),"")</f>
        <v/>
      </c>
      <c r="D713" s="33" t="str">
        <f t="shared" ca="1" si="136"/>
        <v/>
      </c>
      <c r="E713" s="33" t="str">
        <f t="shared" ca="1" si="136"/>
        <v/>
      </c>
      <c r="F713" s="40" t="str">
        <f t="shared" ca="1" si="136"/>
        <v/>
      </c>
      <c r="G713" s="38" t="str">
        <f t="shared" ca="1" si="136"/>
        <v/>
      </c>
      <c r="H713" s="39" t="str">
        <f t="shared" ca="1" si="136"/>
        <v/>
      </c>
      <c r="I713" s="36" t="str">
        <f t="shared" ca="1" si="136"/>
        <v/>
      </c>
      <c r="J713" s="36" t="str">
        <f t="shared" ca="1" si="136"/>
        <v/>
      </c>
      <c r="K713" s="36" t="str">
        <f t="shared" ca="1" si="136"/>
        <v/>
      </c>
      <c r="L713" s="36" t="str">
        <f t="shared" ca="1" si="136"/>
        <v/>
      </c>
      <c r="M713" s="36" t="str">
        <f t="shared" ca="1" si="136"/>
        <v/>
      </c>
      <c r="N713" s="36" t="str">
        <f t="shared" ca="1" si="136"/>
        <v/>
      </c>
      <c r="O713" s="36" t="str">
        <f t="shared" ca="1" si="135"/>
        <v/>
      </c>
      <c r="P713" s="36" t="str">
        <f t="shared" ca="1" si="135"/>
        <v/>
      </c>
      <c r="Q713" s="36" t="str">
        <f t="shared" ca="1" si="131"/>
        <v/>
      </c>
      <c r="R713" s="25"/>
      <c r="S713" s="25"/>
      <c r="T713" s="25"/>
      <c r="U713" s="14" t="str">
        <f t="shared" ca="1" si="132"/>
        <v/>
      </c>
      <c r="V713" s="15" t="str">
        <f t="shared" ca="1" si="137"/>
        <v/>
      </c>
      <c r="W713" s="15" t="str">
        <f t="shared" ca="1" si="137"/>
        <v/>
      </c>
    </row>
    <row r="714" spans="1:23" ht="18.75">
      <c r="A714" s="13">
        <v>712</v>
      </c>
      <c r="B714" s="25"/>
      <c r="C714" s="36" t="str">
        <f t="array" ref="C714">IFERROR(INDEX(N°_Ins,SMALL(IF((Section=$C$1),ROW($1:$799)),$A714)),"")</f>
        <v/>
      </c>
      <c r="D714" s="33" t="str">
        <f t="shared" ca="1" si="136"/>
        <v/>
      </c>
      <c r="E714" s="33" t="str">
        <f t="shared" ca="1" si="136"/>
        <v/>
      </c>
      <c r="F714" s="40" t="str">
        <f t="shared" ca="1" si="136"/>
        <v/>
      </c>
      <c r="G714" s="38" t="str">
        <f t="shared" ca="1" si="136"/>
        <v/>
      </c>
      <c r="H714" s="39" t="str">
        <f t="shared" ca="1" si="136"/>
        <v/>
      </c>
      <c r="I714" s="36" t="str">
        <f t="shared" ca="1" si="136"/>
        <v/>
      </c>
      <c r="J714" s="36" t="str">
        <f t="shared" ca="1" si="136"/>
        <v/>
      </c>
      <c r="K714" s="36" t="str">
        <f t="shared" ca="1" si="136"/>
        <v/>
      </c>
      <c r="L714" s="36" t="str">
        <f t="shared" ca="1" si="136"/>
        <v/>
      </c>
      <c r="M714" s="36" t="str">
        <f t="shared" ca="1" si="136"/>
        <v/>
      </c>
      <c r="N714" s="36" t="str">
        <f t="shared" ca="1" si="136"/>
        <v/>
      </c>
      <c r="O714" s="36" t="str">
        <f t="shared" ca="1" si="135"/>
        <v/>
      </c>
      <c r="P714" s="36" t="str">
        <f t="shared" ca="1" si="135"/>
        <v/>
      </c>
      <c r="Q714" s="36" t="str">
        <f t="shared" ca="1" si="131"/>
        <v/>
      </c>
      <c r="R714" s="25"/>
      <c r="S714" s="25"/>
      <c r="T714" s="25"/>
      <c r="U714" s="14" t="str">
        <f t="shared" ca="1" si="132"/>
        <v/>
      </c>
      <c r="V714" s="15" t="str">
        <f t="shared" ca="1" si="137"/>
        <v/>
      </c>
      <c r="W714" s="15" t="str">
        <f t="shared" ca="1" si="137"/>
        <v/>
      </c>
    </row>
    <row r="715" spans="1:23" ht="18.75">
      <c r="A715" s="13">
        <v>713</v>
      </c>
      <c r="B715" s="25"/>
      <c r="C715" s="36" t="str">
        <f t="array" ref="C715">IFERROR(INDEX(N°_Ins,SMALL(IF((Section=$C$1),ROW($1:$799)),$A715)),"")</f>
        <v/>
      </c>
      <c r="D715" s="33" t="str">
        <f t="shared" ref="D715:N730" ca="1" si="138">IF($C715="","",INDIRECT(ADDRESS(MATCH($C715,N°_Ins,0)+2,COLUMN()+1,3,1,"inscription"),1))</f>
        <v/>
      </c>
      <c r="E715" s="33" t="str">
        <f t="shared" ca="1" si="138"/>
        <v/>
      </c>
      <c r="F715" s="40" t="str">
        <f t="shared" ca="1" si="138"/>
        <v/>
      </c>
      <c r="G715" s="38" t="str">
        <f t="shared" ca="1" si="138"/>
        <v/>
      </c>
      <c r="H715" s="39" t="str">
        <f t="shared" ca="1" si="138"/>
        <v/>
      </c>
      <c r="I715" s="36" t="str">
        <f t="shared" ca="1" si="138"/>
        <v/>
      </c>
      <c r="J715" s="36" t="str">
        <f t="shared" ca="1" si="138"/>
        <v/>
      </c>
      <c r="K715" s="36" t="str">
        <f t="shared" ca="1" si="138"/>
        <v/>
      </c>
      <c r="L715" s="36" t="str">
        <f t="shared" ca="1" si="138"/>
        <v/>
      </c>
      <c r="M715" s="36" t="str">
        <f t="shared" ca="1" si="138"/>
        <v/>
      </c>
      <c r="N715" s="36" t="str">
        <f t="shared" ca="1" si="138"/>
        <v/>
      </c>
      <c r="O715" s="36" t="str">
        <f t="shared" ca="1" si="135"/>
        <v/>
      </c>
      <c r="P715" s="36" t="str">
        <f t="shared" ca="1" si="135"/>
        <v/>
      </c>
      <c r="Q715" s="36" t="str">
        <f t="shared" ca="1" si="131"/>
        <v/>
      </c>
      <c r="R715" s="25"/>
      <c r="S715" s="25"/>
      <c r="T715" s="25"/>
      <c r="U715" s="14" t="str">
        <f t="shared" ca="1" si="132"/>
        <v/>
      </c>
      <c r="V715" s="15" t="str">
        <f t="shared" ca="1" si="137"/>
        <v/>
      </c>
      <c r="W715" s="15" t="str">
        <f t="shared" ca="1" si="137"/>
        <v/>
      </c>
    </row>
    <row r="716" spans="1:23" ht="18.75">
      <c r="A716" s="13">
        <v>714</v>
      </c>
      <c r="B716" s="25"/>
      <c r="C716" s="36" t="str">
        <f t="array" ref="C716">IFERROR(INDEX(N°_Ins,SMALL(IF((Section=$C$1),ROW($1:$799)),$A716)),"")</f>
        <v/>
      </c>
      <c r="D716" s="33" t="str">
        <f t="shared" ca="1" si="138"/>
        <v/>
      </c>
      <c r="E716" s="33" t="str">
        <f t="shared" ca="1" si="138"/>
        <v/>
      </c>
      <c r="F716" s="40" t="str">
        <f t="shared" ca="1" si="138"/>
        <v/>
      </c>
      <c r="G716" s="38" t="str">
        <f t="shared" ca="1" si="138"/>
        <v/>
      </c>
      <c r="H716" s="39" t="str">
        <f t="shared" ca="1" si="138"/>
        <v/>
      </c>
      <c r="I716" s="36" t="str">
        <f t="shared" ca="1" si="138"/>
        <v/>
      </c>
      <c r="J716" s="36" t="str">
        <f t="shared" ca="1" si="138"/>
        <v/>
      </c>
      <c r="K716" s="36" t="str">
        <f t="shared" ca="1" si="138"/>
        <v/>
      </c>
      <c r="L716" s="36" t="str">
        <f t="shared" ca="1" si="138"/>
        <v/>
      </c>
      <c r="M716" s="36" t="str">
        <f t="shared" ca="1" si="138"/>
        <v/>
      </c>
      <c r="N716" s="36" t="str">
        <f t="shared" ca="1" si="138"/>
        <v/>
      </c>
      <c r="O716" s="36" t="str">
        <f t="shared" ref="O716:P735" ca="1" si="139">IF($C716="","",INDIRECT(ADDRESS(MATCH($C716,N°_Ins,0)+2,COLUMN()+2,3,1,"inscription"),1))</f>
        <v/>
      </c>
      <c r="P716" s="36" t="str">
        <f t="shared" ca="1" si="139"/>
        <v/>
      </c>
      <c r="Q716" s="36" t="str">
        <f t="shared" ca="1" si="131"/>
        <v/>
      </c>
      <c r="R716" s="25"/>
      <c r="S716" s="25"/>
      <c r="T716" s="25"/>
      <c r="U716" s="14" t="str">
        <f t="shared" ca="1" si="132"/>
        <v/>
      </c>
      <c r="V716" s="15" t="str">
        <f t="shared" ca="1" si="137"/>
        <v/>
      </c>
      <c r="W716" s="15" t="str">
        <f t="shared" ca="1" si="137"/>
        <v/>
      </c>
    </row>
    <row r="717" spans="1:23" ht="18.75">
      <c r="A717" s="13">
        <v>715</v>
      </c>
      <c r="B717" s="25"/>
      <c r="C717" s="36" t="str">
        <f t="array" ref="C717">IFERROR(INDEX(N°_Ins,SMALL(IF((Section=$C$1),ROW($1:$799)),$A717)),"")</f>
        <v/>
      </c>
      <c r="D717" s="33" t="str">
        <f t="shared" ca="1" si="138"/>
        <v/>
      </c>
      <c r="E717" s="33" t="str">
        <f t="shared" ca="1" si="138"/>
        <v/>
      </c>
      <c r="F717" s="40" t="str">
        <f t="shared" ca="1" si="138"/>
        <v/>
      </c>
      <c r="G717" s="38" t="str">
        <f t="shared" ca="1" si="138"/>
        <v/>
      </c>
      <c r="H717" s="39" t="str">
        <f t="shared" ca="1" si="138"/>
        <v/>
      </c>
      <c r="I717" s="36" t="str">
        <f t="shared" ca="1" si="138"/>
        <v/>
      </c>
      <c r="J717" s="36" t="str">
        <f t="shared" ca="1" si="138"/>
        <v/>
      </c>
      <c r="K717" s="36" t="str">
        <f t="shared" ca="1" si="138"/>
        <v/>
      </c>
      <c r="L717" s="36" t="str">
        <f t="shared" ca="1" si="138"/>
        <v/>
      </c>
      <c r="M717" s="36" t="str">
        <f t="shared" ca="1" si="138"/>
        <v/>
      </c>
      <c r="N717" s="36" t="str">
        <f t="shared" ca="1" si="138"/>
        <v/>
      </c>
      <c r="O717" s="36" t="str">
        <f t="shared" ca="1" si="139"/>
        <v/>
      </c>
      <c r="P717" s="36" t="str">
        <f t="shared" ca="1" si="139"/>
        <v/>
      </c>
      <c r="Q717" s="36" t="str">
        <f t="shared" ca="1" si="131"/>
        <v/>
      </c>
      <c r="R717" s="25"/>
      <c r="S717" s="25"/>
      <c r="T717" s="25"/>
      <c r="U717" s="14" t="str">
        <f t="shared" ca="1" si="132"/>
        <v/>
      </c>
      <c r="V717" s="15" t="str">
        <f t="shared" ca="1" si="137"/>
        <v/>
      </c>
      <c r="W717" s="15" t="str">
        <f t="shared" ca="1" si="137"/>
        <v/>
      </c>
    </row>
    <row r="718" spans="1:23" ht="18.75">
      <c r="A718" s="13">
        <v>716</v>
      </c>
      <c r="B718" s="25"/>
      <c r="C718" s="36" t="str">
        <f t="array" ref="C718">IFERROR(INDEX(N°_Ins,SMALL(IF((Section=$C$1),ROW($1:$799)),$A718)),"")</f>
        <v/>
      </c>
      <c r="D718" s="33" t="str">
        <f t="shared" ca="1" si="138"/>
        <v/>
      </c>
      <c r="E718" s="33" t="str">
        <f t="shared" ca="1" si="138"/>
        <v/>
      </c>
      <c r="F718" s="40" t="str">
        <f t="shared" ca="1" si="138"/>
        <v/>
      </c>
      <c r="G718" s="38" t="str">
        <f t="shared" ca="1" si="138"/>
        <v/>
      </c>
      <c r="H718" s="39" t="str">
        <f t="shared" ca="1" si="138"/>
        <v/>
      </c>
      <c r="I718" s="36" t="str">
        <f t="shared" ca="1" si="138"/>
        <v/>
      </c>
      <c r="J718" s="36" t="str">
        <f t="shared" ca="1" si="138"/>
        <v/>
      </c>
      <c r="K718" s="36" t="str">
        <f t="shared" ca="1" si="138"/>
        <v/>
      </c>
      <c r="L718" s="36" t="str">
        <f t="shared" ca="1" si="138"/>
        <v/>
      </c>
      <c r="M718" s="36" t="str">
        <f t="shared" ca="1" si="138"/>
        <v/>
      </c>
      <c r="N718" s="36" t="str">
        <f t="shared" ca="1" si="138"/>
        <v/>
      </c>
      <c r="O718" s="36" t="str">
        <f t="shared" ca="1" si="139"/>
        <v/>
      </c>
      <c r="P718" s="36" t="str">
        <f t="shared" ca="1" si="139"/>
        <v/>
      </c>
      <c r="Q718" s="36" t="str">
        <f t="shared" ca="1" si="131"/>
        <v/>
      </c>
      <c r="R718" s="25"/>
      <c r="S718" s="25"/>
      <c r="T718" s="25"/>
      <c r="U718" s="14" t="str">
        <f t="shared" ca="1" si="132"/>
        <v/>
      </c>
      <c r="V718" s="15" t="str">
        <f t="shared" ca="1" si="137"/>
        <v/>
      </c>
      <c r="W718" s="15" t="str">
        <f t="shared" ca="1" si="137"/>
        <v/>
      </c>
    </row>
    <row r="719" spans="1:23" ht="18.75">
      <c r="A719" s="13">
        <v>717</v>
      </c>
      <c r="B719" s="25"/>
      <c r="C719" s="36" t="str">
        <f t="array" ref="C719">IFERROR(INDEX(N°_Ins,SMALL(IF((Section=$C$1),ROW($1:$799)),$A719)),"")</f>
        <v/>
      </c>
      <c r="D719" s="33" t="str">
        <f t="shared" ca="1" si="138"/>
        <v/>
      </c>
      <c r="E719" s="33" t="str">
        <f t="shared" ca="1" si="138"/>
        <v/>
      </c>
      <c r="F719" s="40" t="str">
        <f t="shared" ca="1" si="138"/>
        <v/>
      </c>
      <c r="G719" s="38" t="str">
        <f t="shared" ca="1" si="138"/>
        <v/>
      </c>
      <c r="H719" s="39" t="str">
        <f t="shared" ca="1" si="138"/>
        <v/>
      </c>
      <c r="I719" s="36" t="str">
        <f t="shared" ca="1" si="138"/>
        <v/>
      </c>
      <c r="J719" s="36" t="str">
        <f t="shared" ca="1" si="138"/>
        <v/>
      </c>
      <c r="K719" s="36" t="str">
        <f t="shared" ca="1" si="138"/>
        <v/>
      </c>
      <c r="L719" s="36" t="str">
        <f t="shared" ca="1" si="138"/>
        <v/>
      </c>
      <c r="M719" s="36" t="str">
        <f t="shared" ca="1" si="138"/>
        <v/>
      </c>
      <c r="N719" s="36" t="str">
        <f t="shared" ca="1" si="138"/>
        <v/>
      </c>
      <c r="O719" s="36" t="str">
        <f t="shared" ca="1" si="139"/>
        <v/>
      </c>
      <c r="P719" s="36" t="str">
        <f t="shared" ca="1" si="139"/>
        <v/>
      </c>
      <c r="Q719" s="36" t="str">
        <f t="shared" ca="1" si="131"/>
        <v/>
      </c>
      <c r="R719" s="25"/>
      <c r="S719" s="25"/>
      <c r="T719" s="25"/>
      <c r="U719" s="14" t="str">
        <f t="shared" ca="1" si="132"/>
        <v/>
      </c>
      <c r="V719" s="15" t="str">
        <f t="shared" ca="1" si="137"/>
        <v/>
      </c>
      <c r="W719" s="15" t="str">
        <f t="shared" ca="1" si="137"/>
        <v/>
      </c>
    </row>
    <row r="720" spans="1:23" ht="18.75">
      <c r="A720" s="13">
        <v>718</v>
      </c>
      <c r="B720" s="25"/>
      <c r="C720" s="36" t="str">
        <f t="array" ref="C720">IFERROR(INDEX(N°_Ins,SMALL(IF((Section=$C$1),ROW($1:$799)),$A720)),"")</f>
        <v/>
      </c>
      <c r="D720" s="33" t="str">
        <f t="shared" ca="1" si="138"/>
        <v/>
      </c>
      <c r="E720" s="33" t="str">
        <f t="shared" ca="1" si="138"/>
        <v/>
      </c>
      <c r="F720" s="40" t="str">
        <f t="shared" ca="1" si="138"/>
        <v/>
      </c>
      <c r="G720" s="38" t="str">
        <f t="shared" ca="1" si="138"/>
        <v/>
      </c>
      <c r="H720" s="39" t="str">
        <f t="shared" ca="1" si="138"/>
        <v/>
      </c>
      <c r="I720" s="36" t="str">
        <f t="shared" ca="1" si="138"/>
        <v/>
      </c>
      <c r="J720" s="36" t="str">
        <f t="shared" ca="1" si="138"/>
        <v/>
      </c>
      <c r="K720" s="36" t="str">
        <f t="shared" ca="1" si="138"/>
        <v/>
      </c>
      <c r="L720" s="36" t="str">
        <f t="shared" ca="1" si="138"/>
        <v/>
      </c>
      <c r="M720" s="36" t="str">
        <f t="shared" ca="1" si="138"/>
        <v/>
      </c>
      <c r="N720" s="36" t="str">
        <f t="shared" ca="1" si="138"/>
        <v/>
      </c>
      <c r="O720" s="36" t="str">
        <f t="shared" ca="1" si="139"/>
        <v/>
      </c>
      <c r="P720" s="36" t="str">
        <f t="shared" ca="1" si="139"/>
        <v/>
      </c>
      <c r="Q720" s="36" t="str">
        <f t="shared" ca="1" si="131"/>
        <v/>
      </c>
      <c r="R720" s="25"/>
      <c r="S720" s="25"/>
      <c r="T720" s="25"/>
      <c r="U720" s="14" t="str">
        <f t="shared" ca="1" si="132"/>
        <v/>
      </c>
      <c r="V720" s="15" t="str">
        <f t="shared" ca="1" si="137"/>
        <v/>
      </c>
      <c r="W720" s="15" t="str">
        <f t="shared" ca="1" si="137"/>
        <v/>
      </c>
    </row>
    <row r="721" spans="1:23" ht="18.75">
      <c r="A721" s="13">
        <v>719</v>
      </c>
      <c r="B721" s="25"/>
      <c r="C721" s="36" t="str">
        <f t="array" ref="C721">IFERROR(INDEX(N°_Ins,SMALL(IF((Section=$C$1),ROW($1:$799)),$A721)),"")</f>
        <v/>
      </c>
      <c r="D721" s="33" t="str">
        <f t="shared" ca="1" si="138"/>
        <v/>
      </c>
      <c r="E721" s="33" t="str">
        <f t="shared" ca="1" si="138"/>
        <v/>
      </c>
      <c r="F721" s="40" t="str">
        <f t="shared" ca="1" si="138"/>
        <v/>
      </c>
      <c r="G721" s="38" t="str">
        <f t="shared" ca="1" si="138"/>
        <v/>
      </c>
      <c r="H721" s="39" t="str">
        <f t="shared" ca="1" si="138"/>
        <v/>
      </c>
      <c r="I721" s="36" t="str">
        <f t="shared" ca="1" si="138"/>
        <v/>
      </c>
      <c r="J721" s="36" t="str">
        <f t="shared" ca="1" si="138"/>
        <v/>
      </c>
      <c r="K721" s="36" t="str">
        <f t="shared" ca="1" si="138"/>
        <v/>
      </c>
      <c r="L721" s="36" t="str">
        <f t="shared" ca="1" si="138"/>
        <v/>
      </c>
      <c r="M721" s="36" t="str">
        <f t="shared" ca="1" si="138"/>
        <v/>
      </c>
      <c r="N721" s="36" t="str">
        <f t="shared" ca="1" si="138"/>
        <v/>
      </c>
      <c r="O721" s="36" t="str">
        <f t="shared" ca="1" si="139"/>
        <v/>
      </c>
      <c r="P721" s="36" t="str">
        <f t="shared" ca="1" si="139"/>
        <v/>
      </c>
      <c r="Q721" s="36" t="str">
        <f t="shared" ca="1" si="131"/>
        <v/>
      </c>
      <c r="R721" s="25"/>
      <c r="S721" s="25"/>
      <c r="T721" s="25"/>
      <c r="U721" s="14" t="str">
        <f t="shared" ca="1" si="132"/>
        <v/>
      </c>
      <c r="V721" s="15" t="str">
        <f t="shared" ca="1" si="137"/>
        <v/>
      </c>
      <c r="W721" s="15" t="str">
        <f t="shared" ca="1" si="137"/>
        <v/>
      </c>
    </row>
    <row r="722" spans="1:23" ht="18.75">
      <c r="A722" s="13">
        <v>720</v>
      </c>
      <c r="B722" s="25"/>
      <c r="C722" s="36" t="str">
        <f t="array" ref="C722">IFERROR(INDEX(N°_Ins,SMALL(IF((Section=$C$1),ROW($1:$799)),$A722)),"")</f>
        <v/>
      </c>
      <c r="D722" s="33" t="str">
        <f t="shared" ca="1" si="138"/>
        <v/>
      </c>
      <c r="E722" s="33" t="str">
        <f t="shared" ca="1" si="138"/>
        <v/>
      </c>
      <c r="F722" s="40" t="str">
        <f t="shared" ca="1" si="138"/>
        <v/>
      </c>
      <c r="G722" s="38" t="str">
        <f t="shared" ca="1" si="138"/>
        <v/>
      </c>
      <c r="H722" s="39" t="str">
        <f t="shared" ca="1" si="138"/>
        <v/>
      </c>
      <c r="I722" s="36" t="str">
        <f t="shared" ca="1" si="138"/>
        <v/>
      </c>
      <c r="J722" s="36" t="str">
        <f t="shared" ca="1" si="138"/>
        <v/>
      </c>
      <c r="K722" s="36" t="str">
        <f t="shared" ca="1" si="138"/>
        <v/>
      </c>
      <c r="L722" s="36" t="str">
        <f t="shared" ca="1" si="138"/>
        <v/>
      </c>
      <c r="M722" s="36" t="str">
        <f t="shared" ca="1" si="138"/>
        <v/>
      </c>
      <c r="N722" s="36" t="str">
        <f t="shared" ca="1" si="138"/>
        <v/>
      </c>
      <c r="O722" s="36" t="str">
        <f t="shared" ca="1" si="139"/>
        <v/>
      </c>
      <c r="P722" s="36" t="str">
        <f t="shared" ca="1" si="139"/>
        <v/>
      </c>
      <c r="Q722" s="36" t="str">
        <f t="shared" ca="1" si="131"/>
        <v/>
      </c>
      <c r="R722" s="25"/>
      <c r="S722" s="25"/>
      <c r="T722" s="25"/>
      <c r="U722" s="14" t="str">
        <f t="shared" ca="1" si="132"/>
        <v/>
      </c>
      <c r="V722" s="15" t="str">
        <f t="shared" ca="1" si="137"/>
        <v/>
      </c>
      <c r="W722" s="15" t="str">
        <f t="shared" ca="1" si="137"/>
        <v/>
      </c>
    </row>
    <row r="723" spans="1:23" ht="18.75">
      <c r="A723" s="13">
        <v>721</v>
      </c>
      <c r="B723" s="25"/>
      <c r="C723" s="36" t="str">
        <f t="array" ref="C723">IFERROR(INDEX(N°_Ins,SMALL(IF((Section=$C$1),ROW($1:$799)),$A723)),"")</f>
        <v/>
      </c>
      <c r="D723" s="33" t="str">
        <f t="shared" ca="1" si="138"/>
        <v/>
      </c>
      <c r="E723" s="33" t="str">
        <f t="shared" ca="1" si="138"/>
        <v/>
      </c>
      <c r="F723" s="40" t="str">
        <f t="shared" ca="1" si="138"/>
        <v/>
      </c>
      <c r="G723" s="38" t="str">
        <f t="shared" ca="1" si="138"/>
        <v/>
      </c>
      <c r="H723" s="39" t="str">
        <f t="shared" ca="1" si="138"/>
        <v/>
      </c>
      <c r="I723" s="36" t="str">
        <f t="shared" ca="1" si="138"/>
        <v/>
      </c>
      <c r="J723" s="36" t="str">
        <f t="shared" ca="1" si="138"/>
        <v/>
      </c>
      <c r="K723" s="36" t="str">
        <f t="shared" ca="1" si="138"/>
        <v/>
      </c>
      <c r="L723" s="36" t="str">
        <f t="shared" ca="1" si="138"/>
        <v/>
      </c>
      <c r="M723" s="36" t="str">
        <f t="shared" ca="1" si="138"/>
        <v/>
      </c>
      <c r="N723" s="36" t="str">
        <f t="shared" ca="1" si="138"/>
        <v/>
      </c>
      <c r="O723" s="36" t="str">
        <f t="shared" ca="1" si="139"/>
        <v/>
      </c>
      <c r="P723" s="36" t="str">
        <f t="shared" ca="1" si="139"/>
        <v/>
      </c>
      <c r="Q723" s="36" t="str">
        <f t="shared" ca="1" si="131"/>
        <v/>
      </c>
      <c r="R723" s="25"/>
      <c r="S723" s="25"/>
      <c r="T723" s="25"/>
      <c r="U723" s="14" t="str">
        <f t="shared" ca="1" si="132"/>
        <v/>
      </c>
      <c r="V723" s="15" t="str">
        <f t="shared" ca="1" si="137"/>
        <v/>
      </c>
      <c r="W723" s="15" t="str">
        <f t="shared" ca="1" si="137"/>
        <v/>
      </c>
    </row>
    <row r="724" spans="1:23" ht="18.75">
      <c r="A724" s="13">
        <v>722</v>
      </c>
      <c r="B724" s="25"/>
      <c r="C724" s="36" t="str">
        <f t="array" ref="C724">IFERROR(INDEX(N°_Ins,SMALL(IF((Section=$C$1),ROW($1:$799)),$A724)),"")</f>
        <v/>
      </c>
      <c r="D724" s="33" t="str">
        <f t="shared" ca="1" si="138"/>
        <v/>
      </c>
      <c r="E724" s="33" t="str">
        <f t="shared" ca="1" si="138"/>
        <v/>
      </c>
      <c r="F724" s="40" t="str">
        <f t="shared" ca="1" si="138"/>
        <v/>
      </c>
      <c r="G724" s="38" t="str">
        <f t="shared" ca="1" si="138"/>
        <v/>
      </c>
      <c r="H724" s="39" t="str">
        <f t="shared" ca="1" si="138"/>
        <v/>
      </c>
      <c r="I724" s="36" t="str">
        <f t="shared" ca="1" si="138"/>
        <v/>
      </c>
      <c r="J724" s="36" t="str">
        <f t="shared" ca="1" si="138"/>
        <v/>
      </c>
      <c r="K724" s="36" t="str">
        <f t="shared" ca="1" si="138"/>
        <v/>
      </c>
      <c r="L724" s="36" t="str">
        <f t="shared" ca="1" si="138"/>
        <v/>
      </c>
      <c r="M724" s="36" t="str">
        <f t="shared" ca="1" si="138"/>
        <v/>
      </c>
      <c r="N724" s="36" t="str">
        <f t="shared" ca="1" si="138"/>
        <v/>
      </c>
      <c r="O724" s="36" t="str">
        <f t="shared" ca="1" si="139"/>
        <v/>
      </c>
      <c r="P724" s="36" t="str">
        <f t="shared" ca="1" si="139"/>
        <v/>
      </c>
      <c r="Q724" s="36" t="str">
        <f t="shared" ca="1" si="131"/>
        <v/>
      </c>
      <c r="R724" s="25"/>
      <c r="S724" s="25"/>
      <c r="T724" s="25"/>
      <c r="U724" s="14" t="str">
        <f t="shared" ca="1" si="132"/>
        <v/>
      </c>
      <c r="V724" s="15" t="str">
        <f t="shared" ref="V724:W743" ca="1" si="140">IF($C724="","",INDIRECT(ADDRESS(MATCH($C724,N°_Ins,0)+2,COLUMN()-2,3,1,"inscription"),1))</f>
        <v/>
      </c>
      <c r="W724" s="15" t="str">
        <f t="shared" ca="1" si="140"/>
        <v/>
      </c>
    </row>
    <row r="725" spans="1:23" ht="18.75">
      <c r="A725" s="13">
        <v>723</v>
      </c>
      <c r="B725" s="25"/>
      <c r="C725" s="36" t="str">
        <f t="array" ref="C725">IFERROR(INDEX(N°_Ins,SMALL(IF((Section=$C$1),ROW($1:$799)),$A725)),"")</f>
        <v/>
      </c>
      <c r="D725" s="33" t="str">
        <f t="shared" ca="1" si="138"/>
        <v/>
      </c>
      <c r="E725" s="33" t="str">
        <f t="shared" ca="1" si="138"/>
        <v/>
      </c>
      <c r="F725" s="40" t="str">
        <f t="shared" ca="1" si="138"/>
        <v/>
      </c>
      <c r="G725" s="38" t="str">
        <f t="shared" ca="1" si="138"/>
        <v/>
      </c>
      <c r="H725" s="39" t="str">
        <f t="shared" ca="1" si="138"/>
        <v/>
      </c>
      <c r="I725" s="36" t="str">
        <f t="shared" ca="1" si="138"/>
        <v/>
      </c>
      <c r="J725" s="36" t="str">
        <f t="shared" ca="1" si="138"/>
        <v/>
      </c>
      <c r="K725" s="36" t="str">
        <f t="shared" ca="1" si="138"/>
        <v/>
      </c>
      <c r="L725" s="36" t="str">
        <f t="shared" ca="1" si="138"/>
        <v/>
      </c>
      <c r="M725" s="36" t="str">
        <f t="shared" ca="1" si="138"/>
        <v/>
      </c>
      <c r="N725" s="36" t="str">
        <f t="shared" ca="1" si="138"/>
        <v/>
      </c>
      <c r="O725" s="36" t="str">
        <f t="shared" ca="1" si="139"/>
        <v/>
      </c>
      <c r="P725" s="36" t="str">
        <f t="shared" ca="1" si="139"/>
        <v/>
      </c>
      <c r="Q725" s="36" t="str">
        <f t="shared" ca="1" si="131"/>
        <v/>
      </c>
      <c r="R725" s="25"/>
      <c r="S725" s="25"/>
      <c r="T725" s="25"/>
      <c r="U725" s="14" t="str">
        <f t="shared" ca="1" si="132"/>
        <v/>
      </c>
      <c r="V725" s="15" t="str">
        <f t="shared" ca="1" si="140"/>
        <v/>
      </c>
      <c r="W725" s="15" t="str">
        <f t="shared" ca="1" si="140"/>
        <v/>
      </c>
    </row>
    <row r="726" spans="1:23" ht="18.75">
      <c r="A726" s="13">
        <v>724</v>
      </c>
      <c r="B726" s="25"/>
      <c r="C726" s="36" t="str">
        <f t="array" ref="C726">IFERROR(INDEX(N°_Ins,SMALL(IF((Section=$C$1),ROW($1:$799)),$A726)),"")</f>
        <v/>
      </c>
      <c r="D726" s="33" t="str">
        <f t="shared" ca="1" si="138"/>
        <v/>
      </c>
      <c r="E726" s="33" t="str">
        <f t="shared" ca="1" si="138"/>
        <v/>
      </c>
      <c r="F726" s="40" t="str">
        <f t="shared" ca="1" si="138"/>
        <v/>
      </c>
      <c r="G726" s="38" t="str">
        <f t="shared" ca="1" si="138"/>
        <v/>
      </c>
      <c r="H726" s="39" t="str">
        <f t="shared" ca="1" si="138"/>
        <v/>
      </c>
      <c r="I726" s="36" t="str">
        <f t="shared" ca="1" si="138"/>
        <v/>
      </c>
      <c r="J726" s="36" t="str">
        <f t="shared" ca="1" si="138"/>
        <v/>
      </c>
      <c r="K726" s="36" t="str">
        <f t="shared" ca="1" si="138"/>
        <v/>
      </c>
      <c r="L726" s="36" t="str">
        <f t="shared" ca="1" si="138"/>
        <v/>
      </c>
      <c r="M726" s="36" t="str">
        <f t="shared" ca="1" si="138"/>
        <v/>
      </c>
      <c r="N726" s="36" t="str">
        <f t="shared" ca="1" si="138"/>
        <v/>
      </c>
      <c r="O726" s="36" t="str">
        <f t="shared" ca="1" si="139"/>
        <v/>
      </c>
      <c r="P726" s="36" t="str">
        <f t="shared" ca="1" si="139"/>
        <v/>
      </c>
      <c r="Q726" s="36" t="str">
        <f t="shared" ca="1" si="131"/>
        <v/>
      </c>
      <c r="R726" s="25"/>
      <c r="S726" s="25"/>
      <c r="T726" s="25"/>
      <c r="U726" s="14" t="str">
        <f t="shared" ca="1" si="132"/>
        <v/>
      </c>
      <c r="V726" s="15" t="str">
        <f t="shared" ca="1" si="140"/>
        <v/>
      </c>
      <c r="W726" s="15" t="str">
        <f t="shared" ca="1" si="140"/>
        <v/>
      </c>
    </row>
    <row r="727" spans="1:23" ht="18.75">
      <c r="A727" s="13">
        <v>725</v>
      </c>
      <c r="B727" s="25"/>
      <c r="C727" s="36" t="str">
        <f t="array" ref="C727">IFERROR(INDEX(N°_Ins,SMALL(IF((Section=$C$1),ROW($1:$799)),$A727)),"")</f>
        <v/>
      </c>
      <c r="D727" s="33" t="str">
        <f t="shared" ca="1" si="138"/>
        <v/>
      </c>
      <c r="E727" s="33" t="str">
        <f t="shared" ca="1" si="138"/>
        <v/>
      </c>
      <c r="F727" s="40" t="str">
        <f t="shared" ca="1" si="138"/>
        <v/>
      </c>
      <c r="G727" s="38" t="str">
        <f t="shared" ca="1" si="138"/>
        <v/>
      </c>
      <c r="H727" s="39" t="str">
        <f t="shared" ca="1" si="138"/>
        <v/>
      </c>
      <c r="I727" s="36" t="str">
        <f t="shared" ca="1" si="138"/>
        <v/>
      </c>
      <c r="J727" s="36" t="str">
        <f t="shared" ca="1" si="138"/>
        <v/>
      </c>
      <c r="K727" s="36" t="str">
        <f t="shared" ca="1" si="138"/>
        <v/>
      </c>
      <c r="L727" s="36" t="str">
        <f t="shared" ca="1" si="138"/>
        <v/>
      </c>
      <c r="M727" s="36" t="str">
        <f t="shared" ca="1" si="138"/>
        <v/>
      </c>
      <c r="N727" s="36" t="str">
        <f t="shared" ca="1" si="138"/>
        <v/>
      </c>
      <c r="O727" s="36" t="str">
        <f t="shared" ca="1" si="139"/>
        <v/>
      </c>
      <c r="P727" s="36" t="str">
        <f t="shared" ca="1" si="139"/>
        <v/>
      </c>
      <c r="Q727" s="36" t="str">
        <f t="shared" ca="1" si="131"/>
        <v/>
      </c>
      <c r="R727" s="25"/>
      <c r="S727" s="25"/>
      <c r="T727" s="25"/>
      <c r="U727" s="14" t="str">
        <f t="shared" ca="1" si="132"/>
        <v/>
      </c>
      <c r="V727" s="15" t="str">
        <f t="shared" ca="1" si="140"/>
        <v/>
      </c>
      <c r="W727" s="15" t="str">
        <f t="shared" ca="1" si="140"/>
        <v/>
      </c>
    </row>
    <row r="728" spans="1:23" ht="18.75">
      <c r="A728" s="13">
        <v>726</v>
      </c>
      <c r="B728" s="25"/>
      <c r="C728" s="36" t="str">
        <f t="array" ref="C728">IFERROR(INDEX(N°_Ins,SMALL(IF((Section=$C$1),ROW($1:$799)),$A728)),"")</f>
        <v/>
      </c>
      <c r="D728" s="33" t="str">
        <f t="shared" ca="1" si="138"/>
        <v/>
      </c>
      <c r="E728" s="33" t="str">
        <f t="shared" ca="1" si="138"/>
        <v/>
      </c>
      <c r="F728" s="40" t="str">
        <f t="shared" ca="1" si="138"/>
        <v/>
      </c>
      <c r="G728" s="38" t="str">
        <f t="shared" ca="1" si="138"/>
        <v/>
      </c>
      <c r="H728" s="39" t="str">
        <f t="shared" ca="1" si="138"/>
        <v/>
      </c>
      <c r="I728" s="36" t="str">
        <f t="shared" ca="1" si="138"/>
        <v/>
      </c>
      <c r="J728" s="36" t="str">
        <f t="shared" ca="1" si="138"/>
        <v/>
      </c>
      <c r="K728" s="36" t="str">
        <f t="shared" ca="1" si="138"/>
        <v/>
      </c>
      <c r="L728" s="36" t="str">
        <f t="shared" ca="1" si="138"/>
        <v/>
      </c>
      <c r="M728" s="36" t="str">
        <f t="shared" ca="1" si="138"/>
        <v/>
      </c>
      <c r="N728" s="36" t="str">
        <f t="shared" ca="1" si="138"/>
        <v/>
      </c>
      <c r="O728" s="36" t="str">
        <f t="shared" ca="1" si="139"/>
        <v/>
      </c>
      <c r="P728" s="36" t="str">
        <f t="shared" ca="1" si="139"/>
        <v/>
      </c>
      <c r="Q728" s="36" t="str">
        <f t="shared" ca="1" si="131"/>
        <v/>
      </c>
      <c r="R728" s="25"/>
      <c r="S728" s="25"/>
      <c r="T728" s="25"/>
      <c r="U728" s="14" t="str">
        <f t="shared" ca="1" si="132"/>
        <v/>
      </c>
      <c r="V728" s="15" t="str">
        <f t="shared" ca="1" si="140"/>
        <v/>
      </c>
      <c r="W728" s="15" t="str">
        <f t="shared" ca="1" si="140"/>
        <v/>
      </c>
    </row>
    <row r="729" spans="1:23" ht="18.75">
      <c r="A729" s="13">
        <v>727</v>
      </c>
      <c r="B729" s="25"/>
      <c r="C729" s="36" t="str">
        <f t="array" ref="C729">IFERROR(INDEX(N°_Ins,SMALL(IF((Section=$C$1),ROW($1:$799)),$A729)),"")</f>
        <v/>
      </c>
      <c r="D729" s="33" t="str">
        <f t="shared" ca="1" si="138"/>
        <v/>
      </c>
      <c r="E729" s="33" t="str">
        <f t="shared" ca="1" si="138"/>
        <v/>
      </c>
      <c r="F729" s="40" t="str">
        <f t="shared" ca="1" si="138"/>
        <v/>
      </c>
      <c r="G729" s="38" t="str">
        <f t="shared" ca="1" si="138"/>
        <v/>
      </c>
      <c r="H729" s="39" t="str">
        <f t="shared" ca="1" si="138"/>
        <v/>
      </c>
      <c r="I729" s="36" t="str">
        <f t="shared" ca="1" si="138"/>
        <v/>
      </c>
      <c r="J729" s="36" t="str">
        <f t="shared" ca="1" si="138"/>
        <v/>
      </c>
      <c r="K729" s="36" t="str">
        <f t="shared" ca="1" si="138"/>
        <v/>
      </c>
      <c r="L729" s="36" t="str">
        <f t="shared" ca="1" si="138"/>
        <v/>
      </c>
      <c r="M729" s="36" t="str">
        <f t="shared" ca="1" si="138"/>
        <v/>
      </c>
      <c r="N729" s="36" t="str">
        <f t="shared" ca="1" si="138"/>
        <v/>
      </c>
      <c r="O729" s="36" t="str">
        <f t="shared" ca="1" si="139"/>
        <v/>
      </c>
      <c r="P729" s="36" t="str">
        <f t="shared" ca="1" si="139"/>
        <v/>
      </c>
      <c r="Q729" s="36" t="str">
        <f t="shared" ca="1" si="131"/>
        <v/>
      </c>
      <c r="R729" s="25"/>
      <c r="S729" s="25"/>
      <c r="T729" s="25"/>
      <c r="U729" s="14" t="str">
        <f t="shared" ca="1" si="132"/>
        <v/>
      </c>
      <c r="V729" s="15" t="str">
        <f t="shared" ca="1" si="140"/>
        <v/>
      </c>
      <c r="W729" s="15" t="str">
        <f t="shared" ca="1" si="140"/>
        <v/>
      </c>
    </row>
    <row r="730" spans="1:23" ht="18.75">
      <c r="A730" s="13">
        <v>728</v>
      </c>
      <c r="B730" s="25"/>
      <c r="C730" s="36" t="str">
        <f t="array" ref="C730">IFERROR(INDEX(N°_Ins,SMALL(IF((Section=$C$1),ROW($1:$799)),$A730)),"")</f>
        <v/>
      </c>
      <c r="D730" s="33" t="str">
        <f t="shared" ca="1" si="138"/>
        <v/>
      </c>
      <c r="E730" s="33" t="str">
        <f t="shared" ca="1" si="138"/>
        <v/>
      </c>
      <c r="F730" s="40" t="str">
        <f t="shared" ca="1" si="138"/>
        <v/>
      </c>
      <c r="G730" s="38" t="str">
        <f t="shared" ca="1" si="138"/>
        <v/>
      </c>
      <c r="H730" s="39" t="str">
        <f t="shared" ca="1" si="138"/>
        <v/>
      </c>
      <c r="I730" s="36" t="str">
        <f t="shared" ca="1" si="138"/>
        <v/>
      </c>
      <c r="J730" s="36" t="str">
        <f t="shared" ca="1" si="138"/>
        <v/>
      </c>
      <c r="K730" s="36" t="str">
        <f t="shared" ca="1" si="138"/>
        <v/>
      </c>
      <c r="L730" s="36" t="str">
        <f t="shared" ca="1" si="138"/>
        <v/>
      </c>
      <c r="M730" s="36" t="str">
        <f t="shared" ca="1" si="138"/>
        <v/>
      </c>
      <c r="N730" s="36" t="str">
        <f t="shared" ca="1" si="138"/>
        <v/>
      </c>
      <c r="O730" s="36" t="str">
        <f t="shared" ca="1" si="139"/>
        <v/>
      </c>
      <c r="P730" s="36" t="str">
        <f t="shared" ca="1" si="139"/>
        <v/>
      </c>
      <c r="Q730" s="36" t="str">
        <f t="shared" ca="1" si="131"/>
        <v/>
      </c>
      <c r="R730" s="25"/>
      <c r="S730" s="25"/>
      <c r="T730" s="25"/>
      <c r="U730" s="14" t="str">
        <f t="shared" ca="1" si="132"/>
        <v/>
      </c>
      <c r="V730" s="15" t="str">
        <f t="shared" ca="1" si="140"/>
        <v/>
      </c>
      <c r="W730" s="15" t="str">
        <f t="shared" ca="1" si="140"/>
        <v/>
      </c>
    </row>
    <row r="731" spans="1:23" ht="18.75">
      <c r="A731" s="13">
        <v>729</v>
      </c>
      <c r="B731" s="25"/>
      <c r="C731" s="36" t="str">
        <f t="array" ref="C731">IFERROR(INDEX(N°_Ins,SMALL(IF((Section=$C$1),ROW($1:$799)),$A731)),"")</f>
        <v/>
      </c>
      <c r="D731" s="33" t="str">
        <f t="shared" ref="D731:N746" ca="1" si="141">IF($C731="","",INDIRECT(ADDRESS(MATCH($C731,N°_Ins,0)+2,COLUMN()+1,3,1,"inscription"),1))</f>
        <v/>
      </c>
      <c r="E731" s="33" t="str">
        <f t="shared" ca="1" si="141"/>
        <v/>
      </c>
      <c r="F731" s="40" t="str">
        <f t="shared" ca="1" si="141"/>
        <v/>
      </c>
      <c r="G731" s="38" t="str">
        <f t="shared" ca="1" si="141"/>
        <v/>
      </c>
      <c r="H731" s="39" t="str">
        <f t="shared" ca="1" si="141"/>
        <v/>
      </c>
      <c r="I731" s="36" t="str">
        <f t="shared" ca="1" si="141"/>
        <v/>
      </c>
      <c r="J731" s="36" t="str">
        <f t="shared" ca="1" si="141"/>
        <v/>
      </c>
      <c r="K731" s="36" t="str">
        <f t="shared" ca="1" si="141"/>
        <v/>
      </c>
      <c r="L731" s="36" t="str">
        <f t="shared" ca="1" si="141"/>
        <v/>
      </c>
      <c r="M731" s="36" t="str">
        <f t="shared" ca="1" si="141"/>
        <v/>
      </c>
      <c r="N731" s="36" t="str">
        <f t="shared" ca="1" si="141"/>
        <v/>
      </c>
      <c r="O731" s="36" t="str">
        <f t="shared" ca="1" si="139"/>
        <v/>
      </c>
      <c r="P731" s="36" t="str">
        <f t="shared" ca="1" si="139"/>
        <v/>
      </c>
      <c r="Q731" s="36" t="str">
        <f t="shared" ca="1" si="131"/>
        <v/>
      </c>
      <c r="R731" s="25"/>
      <c r="S731" s="25"/>
      <c r="T731" s="25"/>
      <c r="U731" s="14" t="str">
        <f t="shared" ca="1" si="132"/>
        <v/>
      </c>
      <c r="V731" s="15" t="str">
        <f t="shared" ca="1" si="140"/>
        <v/>
      </c>
      <c r="W731" s="15" t="str">
        <f t="shared" ca="1" si="140"/>
        <v/>
      </c>
    </row>
    <row r="732" spans="1:23" ht="18.75">
      <c r="A732" s="13">
        <v>730</v>
      </c>
      <c r="B732" s="25"/>
      <c r="C732" s="36" t="str">
        <f t="array" ref="C732">IFERROR(INDEX(N°_Ins,SMALL(IF((Section=$C$1),ROW($1:$799)),$A732)),"")</f>
        <v/>
      </c>
      <c r="D732" s="33" t="str">
        <f t="shared" ca="1" si="141"/>
        <v/>
      </c>
      <c r="E732" s="33" t="str">
        <f t="shared" ca="1" si="141"/>
        <v/>
      </c>
      <c r="F732" s="40" t="str">
        <f t="shared" ca="1" si="141"/>
        <v/>
      </c>
      <c r="G732" s="38" t="str">
        <f t="shared" ca="1" si="141"/>
        <v/>
      </c>
      <c r="H732" s="39" t="str">
        <f t="shared" ca="1" si="141"/>
        <v/>
      </c>
      <c r="I732" s="36" t="str">
        <f t="shared" ca="1" si="141"/>
        <v/>
      </c>
      <c r="J732" s="36" t="str">
        <f t="shared" ca="1" si="141"/>
        <v/>
      </c>
      <c r="K732" s="36" t="str">
        <f t="shared" ca="1" si="141"/>
        <v/>
      </c>
      <c r="L732" s="36" t="str">
        <f t="shared" ca="1" si="141"/>
        <v/>
      </c>
      <c r="M732" s="36" t="str">
        <f t="shared" ca="1" si="141"/>
        <v/>
      </c>
      <c r="N732" s="36" t="str">
        <f t="shared" ca="1" si="141"/>
        <v/>
      </c>
      <c r="O732" s="36" t="str">
        <f t="shared" ca="1" si="139"/>
        <v/>
      </c>
      <c r="P732" s="36" t="str">
        <f t="shared" ca="1" si="139"/>
        <v/>
      </c>
      <c r="Q732" s="36" t="str">
        <f t="shared" ca="1" si="131"/>
        <v/>
      </c>
      <c r="R732" s="25"/>
      <c r="S732" s="25"/>
      <c r="T732" s="25"/>
      <c r="U732" s="14" t="str">
        <f t="shared" ca="1" si="132"/>
        <v/>
      </c>
      <c r="V732" s="15" t="str">
        <f t="shared" ca="1" si="140"/>
        <v/>
      </c>
      <c r="W732" s="15" t="str">
        <f t="shared" ca="1" si="140"/>
        <v/>
      </c>
    </row>
    <row r="733" spans="1:23" ht="18.75">
      <c r="A733" s="13">
        <v>731</v>
      </c>
      <c r="B733" s="25"/>
      <c r="C733" s="36" t="str">
        <f t="array" ref="C733">IFERROR(INDEX(N°_Ins,SMALL(IF((Section=$C$1),ROW($1:$799)),$A733)),"")</f>
        <v/>
      </c>
      <c r="D733" s="33" t="str">
        <f t="shared" ca="1" si="141"/>
        <v/>
      </c>
      <c r="E733" s="33" t="str">
        <f t="shared" ca="1" si="141"/>
        <v/>
      </c>
      <c r="F733" s="40" t="str">
        <f t="shared" ca="1" si="141"/>
        <v/>
      </c>
      <c r="G733" s="38" t="str">
        <f t="shared" ca="1" si="141"/>
        <v/>
      </c>
      <c r="H733" s="39" t="str">
        <f t="shared" ca="1" si="141"/>
        <v/>
      </c>
      <c r="I733" s="36" t="str">
        <f t="shared" ca="1" si="141"/>
        <v/>
      </c>
      <c r="J733" s="36" t="str">
        <f t="shared" ca="1" si="141"/>
        <v/>
      </c>
      <c r="K733" s="36" t="str">
        <f t="shared" ca="1" si="141"/>
        <v/>
      </c>
      <c r="L733" s="36" t="str">
        <f t="shared" ca="1" si="141"/>
        <v/>
      </c>
      <c r="M733" s="36" t="str">
        <f t="shared" ca="1" si="141"/>
        <v/>
      </c>
      <c r="N733" s="36" t="str">
        <f t="shared" ca="1" si="141"/>
        <v/>
      </c>
      <c r="O733" s="36" t="str">
        <f t="shared" ca="1" si="139"/>
        <v/>
      </c>
      <c r="P733" s="36" t="str">
        <f t="shared" ca="1" si="139"/>
        <v/>
      </c>
      <c r="Q733" s="36" t="str">
        <f t="shared" ca="1" si="131"/>
        <v/>
      </c>
      <c r="R733" s="25"/>
      <c r="S733" s="25"/>
      <c r="T733" s="25"/>
      <c r="U733" s="14" t="str">
        <f t="shared" ca="1" si="132"/>
        <v/>
      </c>
      <c r="V733" s="15" t="str">
        <f t="shared" ca="1" si="140"/>
        <v/>
      </c>
      <c r="W733" s="15" t="str">
        <f t="shared" ca="1" si="140"/>
        <v/>
      </c>
    </row>
    <row r="734" spans="1:23" ht="18.75">
      <c r="A734" s="13">
        <v>732</v>
      </c>
      <c r="B734" s="25"/>
      <c r="C734" s="36" t="str">
        <f t="array" ref="C734">IFERROR(INDEX(N°_Ins,SMALL(IF((Section=$C$1),ROW($1:$799)),$A734)),"")</f>
        <v/>
      </c>
      <c r="D734" s="33" t="str">
        <f t="shared" ca="1" si="141"/>
        <v/>
      </c>
      <c r="E734" s="33" t="str">
        <f t="shared" ca="1" si="141"/>
        <v/>
      </c>
      <c r="F734" s="40" t="str">
        <f t="shared" ca="1" si="141"/>
        <v/>
      </c>
      <c r="G734" s="38" t="str">
        <f t="shared" ca="1" si="141"/>
        <v/>
      </c>
      <c r="H734" s="39" t="str">
        <f t="shared" ca="1" si="141"/>
        <v/>
      </c>
      <c r="I734" s="36" t="str">
        <f t="shared" ca="1" si="141"/>
        <v/>
      </c>
      <c r="J734" s="36" t="str">
        <f t="shared" ca="1" si="141"/>
        <v/>
      </c>
      <c r="K734" s="36" t="str">
        <f t="shared" ca="1" si="141"/>
        <v/>
      </c>
      <c r="L734" s="36" t="str">
        <f t="shared" ca="1" si="141"/>
        <v/>
      </c>
      <c r="M734" s="36" t="str">
        <f t="shared" ca="1" si="141"/>
        <v/>
      </c>
      <c r="N734" s="36" t="str">
        <f t="shared" ca="1" si="141"/>
        <v/>
      </c>
      <c r="O734" s="36" t="str">
        <f t="shared" ca="1" si="139"/>
        <v/>
      </c>
      <c r="P734" s="36" t="str">
        <f t="shared" ca="1" si="139"/>
        <v/>
      </c>
      <c r="Q734" s="36" t="str">
        <f t="shared" ca="1" si="131"/>
        <v/>
      </c>
      <c r="R734" s="25"/>
      <c r="S734" s="25"/>
      <c r="T734" s="25"/>
      <c r="U734" s="14" t="str">
        <f t="shared" ca="1" si="132"/>
        <v/>
      </c>
      <c r="V734" s="15" t="str">
        <f t="shared" ca="1" si="140"/>
        <v/>
      </c>
      <c r="W734" s="15" t="str">
        <f t="shared" ca="1" si="140"/>
        <v/>
      </c>
    </row>
    <row r="735" spans="1:23" ht="18.75">
      <c r="A735" s="13">
        <v>733</v>
      </c>
      <c r="B735" s="25"/>
      <c r="C735" s="36" t="str">
        <f t="array" ref="C735">IFERROR(INDEX(N°_Ins,SMALL(IF((Section=$C$1),ROW($1:$799)),$A735)),"")</f>
        <v/>
      </c>
      <c r="D735" s="33" t="str">
        <f t="shared" ca="1" si="141"/>
        <v/>
      </c>
      <c r="E735" s="33" t="str">
        <f t="shared" ca="1" si="141"/>
        <v/>
      </c>
      <c r="F735" s="40" t="str">
        <f t="shared" ca="1" si="141"/>
        <v/>
      </c>
      <c r="G735" s="38" t="str">
        <f t="shared" ca="1" si="141"/>
        <v/>
      </c>
      <c r="H735" s="39" t="str">
        <f t="shared" ca="1" si="141"/>
        <v/>
      </c>
      <c r="I735" s="36" t="str">
        <f t="shared" ca="1" si="141"/>
        <v/>
      </c>
      <c r="J735" s="36" t="str">
        <f t="shared" ca="1" si="141"/>
        <v/>
      </c>
      <c r="K735" s="36" t="str">
        <f t="shared" ca="1" si="141"/>
        <v/>
      </c>
      <c r="L735" s="36" t="str">
        <f t="shared" ca="1" si="141"/>
        <v/>
      </c>
      <c r="M735" s="36" t="str">
        <f t="shared" ca="1" si="141"/>
        <v/>
      </c>
      <c r="N735" s="36" t="str">
        <f t="shared" ca="1" si="141"/>
        <v/>
      </c>
      <c r="O735" s="36" t="str">
        <f t="shared" ca="1" si="139"/>
        <v/>
      </c>
      <c r="P735" s="36" t="str">
        <f t="shared" ca="1" si="139"/>
        <v/>
      </c>
      <c r="Q735" s="36" t="str">
        <f t="shared" ca="1" si="131"/>
        <v/>
      </c>
      <c r="R735" s="25"/>
      <c r="S735" s="25"/>
      <c r="T735" s="25"/>
      <c r="U735" s="14" t="str">
        <f t="shared" ca="1" si="132"/>
        <v/>
      </c>
      <c r="V735" s="15" t="str">
        <f t="shared" ca="1" si="140"/>
        <v/>
      </c>
      <c r="W735" s="15" t="str">
        <f t="shared" ca="1" si="140"/>
        <v/>
      </c>
    </row>
    <row r="736" spans="1:23" ht="18.75">
      <c r="A736" s="13">
        <v>734</v>
      </c>
      <c r="B736" s="25"/>
      <c r="C736" s="36" t="str">
        <f t="array" ref="C736">IFERROR(INDEX(N°_Ins,SMALL(IF((Section=$C$1),ROW($1:$799)),$A736)),"")</f>
        <v/>
      </c>
      <c r="D736" s="33" t="str">
        <f t="shared" ca="1" si="141"/>
        <v/>
      </c>
      <c r="E736" s="33" t="str">
        <f t="shared" ca="1" si="141"/>
        <v/>
      </c>
      <c r="F736" s="40" t="str">
        <f t="shared" ca="1" si="141"/>
        <v/>
      </c>
      <c r="G736" s="38" t="str">
        <f t="shared" ca="1" si="141"/>
        <v/>
      </c>
      <c r="H736" s="39" t="str">
        <f t="shared" ca="1" si="141"/>
        <v/>
      </c>
      <c r="I736" s="36" t="str">
        <f t="shared" ca="1" si="141"/>
        <v/>
      </c>
      <c r="J736" s="36" t="str">
        <f t="shared" ca="1" si="141"/>
        <v/>
      </c>
      <c r="K736" s="36" t="str">
        <f t="shared" ca="1" si="141"/>
        <v/>
      </c>
      <c r="L736" s="36" t="str">
        <f t="shared" ca="1" si="141"/>
        <v/>
      </c>
      <c r="M736" s="36" t="str">
        <f t="shared" ca="1" si="141"/>
        <v/>
      </c>
      <c r="N736" s="36" t="str">
        <f t="shared" ca="1" si="141"/>
        <v/>
      </c>
      <c r="O736" s="36" t="str">
        <f t="shared" ref="O736:P755" ca="1" si="142">IF($C736="","",INDIRECT(ADDRESS(MATCH($C736,N°_Ins,0)+2,COLUMN()+2,3,1,"inscription"),1))</f>
        <v/>
      </c>
      <c r="P736" s="36" t="str">
        <f t="shared" ca="1" si="142"/>
        <v/>
      </c>
      <c r="Q736" s="36" t="str">
        <f t="shared" ca="1" si="131"/>
        <v/>
      </c>
      <c r="R736" s="25"/>
      <c r="S736" s="25"/>
      <c r="T736" s="25"/>
      <c r="U736" s="14" t="str">
        <f t="shared" ca="1" si="132"/>
        <v/>
      </c>
      <c r="V736" s="15" t="str">
        <f t="shared" ca="1" si="140"/>
        <v/>
      </c>
      <c r="W736" s="15" t="str">
        <f t="shared" ca="1" si="140"/>
        <v/>
      </c>
    </row>
    <row r="737" spans="1:23" ht="18.75">
      <c r="A737" s="13">
        <v>735</v>
      </c>
      <c r="B737" s="25"/>
      <c r="C737" s="36" t="str">
        <f t="array" ref="C737">IFERROR(INDEX(N°_Ins,SMALL(IF((Section=$C$1),ROW($1:$799)),$A737)),"")</f>
        <v/>
      </c>
      <c r="D737" s="33" t="str">
        <f t="shared" ca="1" si="141"/>
        <v/>
      </c>
      <c r="E737" s="33" t="str">
        <f t="shared" ca="1" si="141"/>
        <v/>
      </c>
      <c r="F737" s="40" t="str">
        <f t="shared" ca="1" si="141"/>
        <v/>
      </c>
      <c r="G737" s="38" t="str">
        <f t="shared" ca="1" si="141"/>
        <v/>
      </c>
      <c r="H737" s="39" t="str">
        <f t="shared" ca="1" si="141"/>
        <v/>
      </c>
      <c r="I737" s="36" t="str">
        <f t="shared" ca="1" si="141"/>
        <v/>
      </c>
      <c r="J737" s="36" t="str">
        <f t="shared" ca="1" si="141"/>
        <v/>
      </c>
      <c r="K737" s="36" t="str">
        <f t="shared" ca="1" si="141"/>
        <v/>
      </c>
      <c r="L737" s="36" t="str">
        <f t="shared" ca="1" si="141"/>
        <v/>
      </c>
      <c r="M737" s="36" t="str">
        <f t="shared" ca="1" si="141"/>
        <v/>
      </c>
      <c r="N737" s="36" t="str">
        <f t="shared" ca="1" si="141"/>
        <v/>
      </c>
      <c r="O737" s="36" t="str">
        <f t="shared" ca="1" si="142"/>
        <v/>
      </c>
      <c r="P737" s="36" t="str">
        <f t="shared" ca="1" si="142"/>
        <v/>
      </c>
      <c r="Q737" s="36" t="str">
        <f t="shared" ca="1" si="131"/>
        <v/>
      </c>
      <c r="R737" s="25"/>
      <c r="S737" s="25"/>
      <c r="T737" s="25"/>
      <c r="U737" s="14" t="str">
        <f t="shared" ca="1" si="132"/>
        <v/>
      </c>
      <c r="V737" s="15" t="str">
        <f t="shared" ca="1" si="140"/>
        <v/>
      </c>
      <c r="W737" s="15" t="str">
        <f t="shared" ca="1" si="140"/>
        <v/>
      </c>
    </row>
    <row r="738" spans="1:23" ht="18.75">
      <c r="A738" s="13">
        <v>736</v>
      </c>
      <c r="B738" s="25"/>
      <c r="C738" s="36" t="str">
        <f t="array" ref="C738">IFERROR(INDEX(N°_Ins,SMALL(IF((Section=$C$1),ROW($1:$799)),$A738)),"")</f>
        <v/>
      </c>
      <c r="D738" s="33" t="str">
        <f t="shared" ca="1" si="141"/>
        <v/>
      </c>
      <c r="E738" s="33" t="str">
        <f t="shared" ca="1" si="141"/>
        <v/>
      </c>
      <c r="F738" s="40" t="str">
        <f t="shared" ca="1" si="141"/>
        <v/>
      </c>
      <c r="G738" s="38" t="str">
        <f t="shared" ca="1" si="141"/>
        <v/>
      </c>
      <c r="H738" s="39" t="str">
        <f t="shared" ca="1" si="141"/>
        <v/>
      </c>
      <c r="I738" s="36" t="str">
        <f t="shared" ca="1" si="141"/>
        <v/>
      </c>
      <c r="J738" s="36" t="str">
        <f t="shared" ca="1" si="141"/>
        <v/>
      </c>
      <c r="K738" s="36" t="str">
        <f t="shared" ca="1" si="141"/>
        <v/>
      </c>
      <c r="L738" s="36" t="str">
        <f t="shared" ca="1" si="141"/>
        <v/>
      </c>
      <c r="M738" s="36" t="str">
        <f t="shared" ca="1" si="141"/>
        <v/>
      </c>
      <c r="N738" s="36" t="str">
        <f t="shared" ca="1" si="141"/>
        <v/>
      </c>
      <c r="O738" s="36" t="str">
        <f t="shared" ca="1" si="142"/>
        <v/>
      </c>
      <c r="P738" s="36" t="str">
        <f t="shared" ca="1" si="142"/>
        <v/>
      </c>
      <c r="Q738" s="36" t="str">
        <f t="shared" ca="1" si="131"/>
        <v/>
      </c>
      <c r="R738" s="25"/>
      <c r="S738" s="25"/>
      <c r="T738" s="25"/>
      <c r="U738" s="14" t="str">
        <f t="shared" ca="1" si="132"/>
        <v/>
      </c>
      <c r="V738" s="15" t="str">
        <f t="shared" ca="1" si="140"/>
        <v/>
      </c>
      <c r="W738" s="15" t="str">
        <f t="shared" ca="1" si="140"/>
        <v/>
      </c>
    </row>
    <row r="739" spans="1:23" ht="18.75">
      <c r="A739" s="13">
        <v>737</v>
      </c>
      <c r="B739" s="25"/>
      <c r="C739" s="36" t="str">
        <f t="array" ref="C739">IFERROR(INDEX(N°_Ins,SMALL(IF((Section=$C$1),ROW($1:$799)),$A739)),"")</f>
        <v/>
      </c>
      <c r="D739" s="33" t="str">
        <f t="shared" ca="1" si="141"/>
        <v/>
      </c>
      <c r="E739" s="33" t="str">
        <f t="shared" ca="1" si="141"/>
        <v/>
      </c>
      <c r="F739" s="40" t="str">
        <f t="shared" ca="1" si="141"/>
        <v/>
      </c>
      <c r="G739" s="38" t="str">
        <f t="shared" ca="1" si="141"/>
        <v/>
      </c>
      <c r="H739" s="39" t="str">
        <f t="shared" ca="1" si="141"/>
        <v/>
      </c>
      <c r="I739" s="36" t="str">
        <f t="shared" ca="1" si="141"/>
        <v/>
      </c>
      <c r="J739" s="36" t="str">
        <f t="shared" ca="1" si="141"/>
        <v/>
      </c>
      <c r="K739" s="36" t="str">
        <f t="shared" ca="1" si="141"/>
        <v/>
      </c>
      <c r="L739" s="36" t="str">
        <f t="shared" ca="1" si="141"/>
        <v/>
      </c>
      <c r="M739" s="36" t="str">
        <f t="shared" ca="1" si="141"/>
        <v/>
      </c>
      <c r="N739" s="36" t="str">
        <f t="shared" ca="1" si="141"/>
        <v/>
      </c>
      <c r="O739" s="36" t="str">
        <f t="shared" ca="1" si="142"/>
        <v/>
      </c>
      <c r="P739" s="36" t="str">
        <f t="shared" ca="1" si="142"/>
        <v/>
      </c>
      <c r="Q739" s="36" t="str">
        <f t="shared" ca="1" si="131"/>
        <v/>
      </c>
      <c r="R739" s="25"/>
      <c r="S739" s="25"/>
      <c r="T739" s="25"/>
      <c r="U739" s="14" t="str">
        <f t="shared" ca="1" si="132"/>
        <v/>
      </c>
      <c r="V739" s="15" t="str">
        <f t="shared" ca="1" si="140"/>
        <v/>
      </c>
      <c r="W739" s="15" t="str">
        <f t="shared" ca="1" si="140"/>
        <v/>
      </c>
    </row>
    <row r="740" spans="1:23" ht="18.75">
      <c r="A740" s="13">
        <v>738</v>
      </c>
      <c r="B740" s="25"/>
      <c r="C740" s="36" t="str">
        <f t="array" ref="C740">IFERROR(INDEX(N°_Ins,SMALL(IF((Section=$C$1),ROW($1:$799)),$A740)),"")</f>
        <v/>
      </c>
      <c r="D740" s="33" t="str">
        <f t="shared" ca="1" si="141"/>
        <v/>
      </c>
      <c r="E740" s="33" t="str">
        <f t="shared" ca="1" si="141"/>
        <v/>
      </c>
      <c r="F740" s="40" t="str">
        <f t="shared" ca="1" si="141"/>
        <v/>
      </c>
      <c r="G740" s="38" t="str">
        <f t="shared" ca="1" si="141"/>
        <v/>
      </c>
      <c r="H740" s="39" t="str">
        <f t="shared" ca="1" si="141"/>
        <v/>
      </c>
      <c r="I740" s="36" t="str">
        <f t="shared" ca="1" si="141"/>
        <v/>
      </c>
      <c r="J740" s="36" t="str">
        <f t="shared" ca="1" si="141"/>
        <v/>
      </c>
      <c r="K740" s="36" t="str">
        <f t="shared" ca="1" si="141"/>
        <v/>
      </c>
      <c r="L740" s="36" t="str">
        <f t="shared" ca="1" si="141"/>
        <v/>
      </c>
      <c r="M740" s="36" t="str">
        <f t="shared" ca="1" si="141"/>
        <v/>
      </c>
      <c r="N740" s="36" t="str">
        <f t="shared" ca="1" si="141"/>
        <v/>
      </c>
      <c r="O740" s="36" t="str">
        <f t="shared" ca="1" si="142"/>
        <v/>
      </c>
      <c r="P740" s="36" t="str">
        <f t="shared" ca="1" si="142"/>
        <v/>
      </c>
      <c r="Q740" s="36" t="str">
        <f t="shared" ref="Q740:Q802" ca="1" si="143">IF($C740="","",INDIRECT(ADDRESS(MATCH($C740,N°_Ins,0)+2,3,3,1,"inscription"),1))</f>
        <v/>
      </c>
      <c r="R740" s="25"/>
      <c r="S740" s="25"/>
      <c r="T740" s="25"/>
      <c r="U740" s="14" t="str">
        <f t="shared" ref="U740:U802" ca="1" si="144">IF($C740="","",INDIRECT(ADDRESS(MATCH($C740,N°_Ins,0)+2,COLUMN()+2,3,1,"inscription"),1))</f>
        <v/>
      </c>
      <c r="V740" s="15" t="str">
        <f t="shared" ca="1" si="140"/>
        <v/>
      </c>
      <c r="W740" s="15" t="str">
        <f t="shared" ca="1" si="140"/>
        <v/>
      </c>
    </row>
    <row r="741" spans="1:23" ht="18.75">
      <c r="A741" s="13">
        <v>739</v>
      </c>
      <c r="B741" s="25"/>
      <c r="C741" s="36" t="str">
        <f t="array" ref="C741">IFERROR(INDEX(N°_Ins,SMALL(IF((Section=$C$1),ROW($1:$799)),$A741)),"")</f>
        <v/>
      </c>
      <c r="D741" s="33" t="str">
        <f t="shared" ca="1" si="141"/>
        <v/>
      </c>
      <c r="E741" s="33" t="str">
        <f t="shared" ca="1" si="141"/>
        <v/>
      </c>
      <c r="F741" s="40" t="str">
        <f t="shared" ca="1" si="141"/>
        <v/>
      </c>
      <c r="G741" s="38" t="str">
        <f t="shared" ca="1" si="141"/>
        <v/>
      </c>
      <c r="H741" s="39" t="str">
        <f t="shared" ca="1" si="141"/>
        <v/>
      </c>
      <c r="I741" s="36" t="str">
        <f t="shared" ca="1" si="141"/>
        <v/>
      </c>
      <c r="J741" s="36" t="str">
        <f t="shared" ca="1" si="141"/>
        <v/>
      </c>
      <c r="K741" s="36" t="str">
        <f t="shared" ca="1" si="141"/>
        <v/>
      </c>
      <c r="L741" s="36" t="str">
        <f t="shared" ca="1" si="141"/>
        <v/>
      </c>
      <c r="M741" s="36" t="str">
        <f t="shared" ca="1" si="141"/>
        <v/>
      </c>
      <c r="N741" s="36" t="str">
        <f t="shared" ca="1" si="141"/>
        <v/>
      </c>
      <c r="O741" s="36" t="str">
        <f t="shared" ca="1" si="142"/>
        <v/>
      </c>
      <c r="P741" s="36" t="str">
        <f t="shared" ca="1" si="142"/>
        <v/>
      </c>
      <c r="Q741" s="36" t="str">
        <f t="shared" ca="1" si="143"/>
        <v/>
      </c>
      <c r="R741" s="25"/>
      <c r="S741" s="25"/>
      <c r="T741" s="25"/>
      <c r="U741" s="14" t="str">
        <f t="shared" ca="1" si="144"/>
        <v/>
      </c>
      <c r="V741" s="15" t="str">
        <f t="shared" ca="1" si="140"/>
        <v/>
      </c>
      <c r="W741" s="15" t="str">
        <f t="shared" ca="1" si="140"/>
        <v/>
      </c>
    </row>
    <row r="742" spans="1:23" ht="18.75">
      <c r="A742" s="13">
        <v>740</v>
      </c>
      <c r="B742" s="25"/>
      <c r="C742" s="36" t="str">
        <f t="array" ref="C742">IFERROR(INDEX(N°_Ins,SMALL(IF((Section=$C$1),ROW($1:$799)),$A742)),"")</f>
        <v/>
      </c>
      <c r="D742" s="33" t="str">
        <f t="shared" ca="1" si="141"/>
        <v/>
      </c>
      <c r="E742" s="33" t="str">
        <f t="shared" ca="1" si="141"/>
        <v/>
      </c>
      <c r="F742" s="40" t="str">
        <f t="shared" ca="1" si="141"/>
        <v/>
      </c>
      <c r="G742" s="38" t="str">
        <f t="shared" ca="1" si="141"/>
        <v/>
      </c>
      <c r="H742" s="39" t="str">
        <f t="shared" ca="1" si="141"/>
        <v/>
      </c>
      <c r="I742" s="36" t="str">
        <f t="shared" ca="1" si="141"/>
        <v/>
      </c>
      <c r="J742" s="36" t="str">
        <f t="shared" ca="1" si="141"/>
        <v/>
      </c>
      <c r="K742" s="36" t="str">
        <f t="shared" ca="1" si="141"/>
        <v/>
      </c>
      <c r="L742" s="36" t="str">
        <f t="shared" ca="1" si="141"/>
        <v/>
      </c>
      <c r="M742" s="36" t="str">
        <f t="shared" ca="1" si="141"/>
        <v/>
      </c>
      <c r="N742" s="36" t="str">
        <f t="shared" ca="1" si="141"/>
        <v/>
      </c>
      <c r="O742" s="36" t="str">
        <f t="shared" ca="1" si="142"/>
        <v/>
      </c>
      <c r="P742" s="36" t="str">
        <f t="shared" ca="1" si="142"/>
        <v/>
      </c>
      <c r="Q742" s="36" t="str">
        <f t="shared" ca="1" si="143"/>
        <v/>
      </c>
      <c r="R742" s="25"/>
      <c r="S742" s="25"/>
      <c r="T742" s="25"/>
      <c r="U742" s="14" t="str">
        <f t="shared" ca="1" si="144"/>
        <v/>
      </c>
      <c r="V742" s="15" t="str">
        <f t="shared" ca="1" si="140"/>
        <v/>
      </c>
      <c r="W742" s="15" t="str">
        <f t="shared" ca="1" si="140"/>
        <v/>
      </c>
    </row>
    <row r="743" spans="1:23" ht="18.75">
      <c r="A743" s="13">
        <v>741</v>
      </c>
      <c r="B743" s="25"/>
      <c r="C743" s="36" t="str">
        <f t="array" ref="C743">IFERROR(INDEX(N°_Ins,SMALL(IF((Section=$C$1),ROW($1:$799)),$A743)),"")</f>
        <v/>
      </c>
      <c r="D743" s="33" t="str">
        <f t="shared" ca="1" si="141"/>
        <v/>
      </c>
      <c r="E743" s="33" t="str">
        <f t="shared" ca="1" si="141"/>
        <v/>
      </c>
      <c r="F743" s="40" t="str">
        <f t="shared" ca="1" si="141"/>
        <v/>
      </c>
      <c r="G743" s="38" t="str">
        <f t="shared" ca="1" si="141"/>
        <v/>
      </c>
      <c r="H743" s="39" t="str">
        <f t="shared" ca="1" si="141"/>
        <v/>
      </c>
      <c r="I743" s="36" t="str">
        <f t="shared" ca="1" si="141"/>
        <v/>
      </c>
      <c r="J743" s="36" t="str">
        <f t="shared" ca="1" si="141"/>
        <v/>
      </c>
      <c r="K743" s="36" t="str">
        <f t="shared" ca="1" si="141"/>
        <v/>
      </c>
      <c r="L743" s="36" t="str">
        <f t="shared" ca="1" si="141"/>
        <v/>
      </c>
      <c r="M743" s="36" t="str">
        <f t="shared" ca="1" si="141"/>
        <v/>
      </c>
      <c r="N743" s="36" t="str">
        <f t="shared" ca="1" si="141"/>
        <v/>
      </c>
      <c r="O743" s="36" t="str">
        <f t="shared" ca="1" si="142"/>
        <v/>
      </c>
      <c r="P743" s="36" t="str">
        <f t="shared" ca="1" si="142"/>
        <v/>
      </c>
      <c r="Q743" s="36" t="str">
        <f t="shared" ca="1" si="143"/>
        <v/>
      </c>
      <c r="R743" s="25"/>
      <c r="S743" s="25"/>
      <c r="T743" s="25"/>
      <c r="U743" s="14" t="str">
        <f t="shared" ca="1" si="144"/>
        <v/>
      </c>
      <c r="V743" s="15" t="str">
        <f t="shared" ca="1" si="140"/>
        <v/>
      </c>
      <c r="W743" s="15" t="str">
        <f t="shared" ca="1" si="140"/>
        <v/>
      </c>
    </row>
    <row r="744" spans="1:23" ht="18.75">
      <c r="A744" s="13">
        <v>742</v>
      </c>
      <c r="B744" s="25"/>
      <c r="C744" s="36" t="str">
        <f t="array" ref="C744">IFERROR(INDEX(N°_Ins,SMALL(IF((Section=$C$1),ROW($1:$799)),$A744)),"")</f>
        <v/>
      </c>
      <c r="D744" s="33" t="str">
        <f t="shared" ca="1" si="141"/>
        <v/>
      </c>
      <c r="E744" s="33" t="str">
        <f t="shared" ca="1" si="141"/>
        <v/>
      </c>
      <c r="F744" s="40" t="str">
        <f t="shared" ca="1" si="141"/>
        <v/>
      </c>
      <c r="G744" s="38" t="str">
        <f t="shared" ca="1" si="141"/>
        <v/>
      </c>
      <c r="H744" s="39" t="str">
        <f t="shared" ca="1" si="141"/>
        <v/>
      </c>
      <c r="I744" s="36" t="str">
        <f t="shared" ca="1" si="141"/>
        <v/>
      </c>
      <c r="J744" s="36" t="str">
        <f t="shared" ca="1" si="141"/>
        <v/>
      </c>
      <c r="K744" s="36" t="str">
        <f t="shared" ca="1" si="141"/>
        <v/>
      </c>
      <c r="L744" s="36" t="str">
        <f t="shared" ca="1" si="141"/>
        <v/>
      </c>
      <c r="M744" s="36" t="str">
        <f t="shared" ca="1" si="141"/>
        <v/>
      </c>
      <c r="N744" s="36" t="str">
        <f t="shared" ca="1" si="141"/>
        <v/>
      </c>
      <c r="O744" s="36" t="str">
        <f t="shared" ca="1" si="142"/>
        <v/>
      </c>
      <c r="P744" s="36" t="str">
        <f t="shared" ca="1" si="142"/>
        <v/>
      </c>
      <c r="Q744" s="36" t="str">
        <f t="shared" ca="1" si="143"/>
        <v/>
      </c>
      <c r="R744" s="25"/>
      <c r="S744" s="25"/>
      <c r="T744" s="25"/>
      <c r="U744" s="14" t="str">
        <f t="shared" ca="1" si="144"/>
        <v/>
      </c>
      <c r="V744" s="15" t="str">
        <f t="shared" ref="V744:W763" ca="1" si="145">IF($C744="","",INDIRECT(ADDRESS(MATCH($C744,N°_Ins,0)+2,COLUMN()-2,3,1,"inscription"),1))</f>
        <v/>
      </c>
      <c r="W744" s="15" t="str">
        <f t="shared" ca="1" si="145"/>
        <v/>
      </c>
    </row>
    <row r="745" spans="1:23" ht="18.75">
      <c r="A745" s="13">
        <v>743</v>
      </c>
      <c r="B745" s="25"/>
      <c r="C745" s="36" t="str">
        <f t="array" ref="C745">IFERROR(INDEX(N°_Ins,SMALL(IF((Section=$C$1),ROW($1:$799)),$A745)),"")</f>
        <v/>
      </c>
      <c r="D745" s="33" t="str">
        <f t="shared" ca="1" si="141"/>
        <v/>
      </c>
      <c r="E745" s="33" t="str">
        <f t="shared" ca="1" si="141"/>
        <v/>
      </c>
      <c r="F745" s="40" t="str">
        <f t="shared" ca="1" si="141"/>
        <v/>
      </c>
      <c r="G745" s="38" t="str">
        <f t="shared" ca="1" si="141"/>
        <v/>
      </c>
      <c r="H745" s="39" t="str">
        <f t="shared" ca="1" si="141"/>
        <v/>
      </c>
      <c r="I745" s="36" t="str">
        <f t="shared" ca="1" si="141"/>
        <v/>
      </c>
      <c r="J745" s="36" t="str">
        <f t="shared" ca="1" si="141"/>
        <v/>
      </c>
      <c r="K745" s="36" t="str">
        <f t="shared" ca="1" si="141"/>
        <v/>
      </c>
      <c r="L745" s="36" t="str">
        <f t="shared" ca="1" si="141"/>
        <v/>
      </c>
      <c r="M745" s="36" t="str">
        <f t="shared" ca="1" si="141"/>
        <v/>
      </c>
      <c r="N745" s="36" t="str">
        <f t="shared" ca="1" si="141"/>
        <v/>
      </c>
      <c r="O745" s="36" t="str">
        <f t="shared" ca="1" si="142"/>
        <v/>
      </c>
      <c r="P745" s="36" t="str">
        <f t="shared" ca="1" si="142"/>
        <v/>
      </c>
      <c r="Q745" s="36" t="str">
        <f t="shared" ca="1" si="143"/>
        <v/>
      </c>
      <c r="R745" s="25"/>
      <c r="S745" s="25"/>
      <c r="T745" s="25"/>
      <c r="U745" s="14" t="str">
        <f t="shared" ca="1" si="144"/>
        <v/>
      </c>
      <c r="V745" s="15" t="str">
        <f t="shared" ca="1" si="145"/>
        <v/>
      </c>
      <c r="W745" s="15" t="str">
        <f t="shared" ca="1" si="145"/>
        <v/>
      </c>
    </row>
    <row r="746" spans="1:23" ht="18.75">
      <c r="A746" s="13">
        <v>744</v>
      </c>
      <c r="B746" s="25"/>
      <c r="C746" s="36" t="str">
        <f t="array" ref="C746">IFERROR(INDEX(N°_Ins,SMALL(IF((Section=$C$1),ROW($1:$799)),$A746)),"")</f>
        <v/>
      </c>
      <c r="D746" s="33" t="str">
        <f t="shared" ca="1" si="141"/>
        <v/>
      </c>
      <c r="E746" s="33" t="str">
        <f t="shared" ca="1" si="141"/>
        <v/>
      </c>
      <c r="F746" s="40" t="str">
        <f t="shared" ca="1" si="141"/>
        <v/>
      </c>
      <c r="G746" s="38" t="str">
        <f t="shared" ca="1" si="141"/>
        <v/>
      </c>
      <c r="H746" s="39" t="str">
        <f t="shared" ca="1" si="141"/>
        <v/>
      </c>
      <c r="I746" s="36" t="str">
        <f t="shared" ca="1" si="141"/>
        <v/>
      </c>
      <c r="J746" s="36" t="str">
        <f t="shared" ca="1" si="141"/>
        <v/>
      </c>
      <c r="K746" s="36" t="str">
        <f t="shared" ca="1" si="141"/>
        <v/>
      </c>
      <c r="L746" s="36" t="str">
        <f t="shared" ca="1" si="141"/>
        <v/>
      </c>
      <c r="M746" s="36" t="str">
        <f t="shared" ca="1" si="141"/>
        <v/>
      </c>
      <c r="N746" s="36" t="str">
        <f t="shared" ca="1" si="141"/>
        <v/>
      </c>
      <c r="O746" s="36" t="str">
        <f t="shared" ca="1" si="142"/>
        <v/>
      </c>
      <c r="P746" s="36" t="str">
        <f t="shared" ca="1" si="142"/>
        <v/>
      </c>
      <c r="Q746" s="36" t="str">
        <f t="shared" ca="1" si="143"/>
        <v/>
      </c>
      <c r="R746" s="25"/>
      <c r="S746" s="25"/>
      <c r="T746" s="25"/>
      <c r="U746" s="14" t="str">
        <f t="shared" ca="1" si="144"/>
        <v/>
      </c>
      <c r="V746" s="15" t="str">
        <f t="shared" ca="1" si="145"/>
        <v/>
      </c>
      <c r="W746" s="15" t="str">
        <f t="shared" ca="1" si="145"/>
        <v/>
      </c>
    </row>
    <row r="747" spans="1:23" ht="18.75">
      <c r="A747" s="13">
        <v>745</v>
      </c>
      <c r="B747" s="25"/>
      <c r="C747" s="36" t="str">
        <f t="array" ref="C747">IFERROR(INDEX(N°_Ins,SMALL(IF((Section=$C$1),ROW($1:$799)),$A747)),"")</f>
        <v/>
      </c>
      <c r="D747" s="33" t="str">
        <f t="shared" ref="D747:N762" ca="1" si="146">IF($C747="","",INDIRECT(ADDRESS(MATCH($C747,N°_Ins,0)+2,COLUMN()+1,3,1,"inscription"),1))</f>
        <v/>
      </c>
      <c r="E747" s="33" t="str">
        <f t="shared" ca="1" si="146"/>
        <v/>
      </c>
      <c r="F747" s="40" t="str">
        <f t="shared" ca="1" si="146"/>
        <v/>
      </c>
      <c r="G747" s="38" t="str">
        <f t="shared" ca="1" si="146"/>
        <v/>
      </c>
      <c r="H747" s="39" t="str">
        <f t="shared" ca="1" si="146"/>
        <v/>
      </c>
      <c r="I747" s="36" t="str">
        <f t="shared" ca="1" si="146"/>
        <v/>
      </c>
      <c r="J747" s="36" t="str">
        <f t="shared" ca="1" si="146"/>
        <v/>
      </c>
      <c r="K747" s="36" t="str">
        <f t="shared" ca="1" si="146"/>
        <v/>
      </c>
      <c r="L747" s="36" t="str">
        <f t="shared" ca="1" si="146"/>
        <v/>
      </c>
      <c r="M747" s="36" t="str">
        <f t="shared" ca="1" si="146"/>
        <v/>
      </c>
      <c r="N747" s="36" t="str">
        <f t="shared" ca="1" si="146"/>
        <v/>
      </c>
      <c r="O747" s="36" t="str">
        <f t="shared" ca="1" si="142"/>
        <v/>
      </c>
      <c r="P747" s="36" t="str">
        <f t="shared" ca="1" si="142"/>
        <v/>
      </c>
      <c r="Q747" s="36" t="str">
        <f t="shared" ca="1" si="143"/>
        <v/>
      </c>
      <c r="R747" s="25"/>
      <c r="S747" s="25"/>
      <c r="T747" s="25"/>
      <c r="U747" s="14" t="str">
        <f t="shared" ca="1" si="144"/>
        <v/>
      </c>
      <c r="V747" s="15" t="str">
        <f t="shared" ca="1" si="145"/>
        <v/>
      </c>
      <c r="W747" s="15" t="str">
        <f t="shared" ca="1" si="145"/>
        <v/>
      </c>
    </row>
    <row r="748" spans="1:23" ht="18.75">
      <c r="A748" s="13">
        <v>746</v>
      </c>
      <c r="B748" s="25"/>
      <c r="C748" s="36" t="str">
        <f t="array" ref="C748">IFERROR(INDEX(N°_Ins,SMALL(IF((Section=$C$1),ROW($1:$799)),$A748)),"")</f>
        <v/>
      </c>
      <c r="D748" s="33" t="str">
        <f t="shared" ca="1" si="146"/>
        <v/>
      </c>
      <c r="E748" s="33" t="str">
        <f t="shared" ca="1" si="146"/>
        <v/>
      </c>
      <c r="F748" s="40" t="str">
        <f t="shared" ca="1" si="146"/>
        <v/>
      </c>
      <c r="G748" s="38" t="str">
        <f t="shared" ca="1" si="146"/>
        <v/>
      </c>
      <c r="H748" s="39" t="str">
        <f t="shared" ca="1" si="146"/>
        <v/>
      </c>
      <c r="I748" s="36" t="str">
        <f t="shared" ca="1" si="146"/>
        <v/>
      </c>
      <c r="J748" s="36" t="str">
        <f t="shared" ca="1" si="146"/>
        <v/>
      </c>
      <c r="K748" s="36" t="str">
        <f t="shared" ca="1" si="146"/>
        <v/>
      </c>
      <c r="L748" s="36" t="str">
        <f t="shared" ca="1" si="146"/>
        <v/>
      </c>
      <c r="M748" s="36" t="str">
        <f t="shared" ca="1" si="146"/>
        <v/>
      </c>
      <c r="N748" s="36" t="str">
        <f t="shared" ca="1" si="146"/>
        <v/>
      </c>
      <c r="O748" s="36" t="str">
        <f t="shared" ca="1" si="142"/>
        <v/>
      </c>
      <c r="P748" s="36" t="str">
        <f t="shared" ca="1" si="142"/>
        <v/>
      </c>
      <c r="Q748" s="36" t="str">
        <f t="shared" ca="1" si="143"/>
        <v/>
      </c>
      <c r="R748" s="25"/>
      <c r="S748" s="25"/>
      <c r="T748" s="25"/>
      <c r="U748" s="14" t="str">
        <f t="shared" ca="1" si="144"/>
        <v/>
      </c>
      <c r="V748" s="15" t="str">
        <f t="shared" ca="1" si="145"/>
        <v/>
      </c>
      <c r="W748" s="15" t="str">
        <f t="shared" ca="1" si="145"/>
        <v/>
      </c>
    </row>
    <row r="749" spans="1:23" ht="18.75">
      <c r="A749" s="13">
        <v>747</v>
      </c>
      <c r="B749" s="25"/>
      <c r="C749" s="36" t="str">
        <f t="array" ref="C749">IFERROR(INDEX(N°_Ins,SMALL(IF((Section=$C$1),ROW($1:$799)),$A749)),"")</f>
        <v/>
      </c>
      <c r="D749" s="33" t="str">
        <f t="shared" ca="1" si="146"/>
        <v/>
      </c>
      <c r="E749" s="33" t="str">
        <f t="shared" ca="1" si="146"/>
        <v/>
      </c>
      <c r="F749" s="40" t="str">
        <f t="shared" ca="1" si="146"/>
        <v/>
      </c>
      <c r="G749" s="38" t="str">
        <f t="shared" ca="1" si="146"/>
        <v/>
      </c>
      <c r="H749" s="39" t="str">
        <f t="shared" ca="1" si="146"/>
        <v/>
      </c>
      <c r="I749" s="36" t="str">
        <f t="shared" ca="1" si="146"/>
        <v/>
      </c>
      <c r="J749" s="36" t="str">
        <f t="shared" ca="1" si="146"/>
        <v/>
      </c>
      <c r="K749" s="36" t="str">
        <f t="shared" ca="1" si="146"/>
        <v/>
      </c>
      <c r="L749" s="36" t="str">
        <f t="shared" ca="1" si="146"/>
        <v/>
      </c>
      <c r="M749" s="36" t="str">
        <f t="shared" ca="1" si="146"/>
        <v/>
      </c>
      <c r="N749" s="36" t="str">
        <f t="shared" ca="1" si="146"/>
        <v/>
      </c>
      <c r="O749" s="36" t="str">
        <f t="shared" ca="1" si="142"/>
        <v/>
      </c>
      <c r="P749" s="36" t="str">
        <f t="shared" ca="1" si="142"/>
        <v/>
      </c>
      <c r="Q749" s="36" t="str">
        <f t="shared" ca="1" si="143"/>
        <v/>
      </c>
      <c r="R749" s="25"/>
      <c r="S749" s="25"/>
      <c r="T749" s="25"/>
      <c r="U749" s="14" t="str">
        <f t="shared" ca="1" si="144"/>
        <v/>
      </c>
      <c r="V749" s="15" t="str">
        <f t="shared" ca="1" si="145"/>
        <v/>
      </c>
      <c r="W749" s="15" t="str">
        <f t="shared" ca="1" si="145"/>
        <v/>
      </c>
    </row>
    <row r="750" spans="1:23" ht="18.75">
      <c r="A750" s="13">
        <v>748</v>
      </c>
      <c r="B750" s="25"/>
      <c r="C750" s="36" t="str">
        <f t="array" ref="C750">IFERROR(INDEX(N°_Ins,SMALL(IF((Section=$C$1),ROW($1:$799)),$A750)),"")</f>
        <v/>
      </c>
      <c r="D750" s="33" t="str">
        <f t="shared" ca="1" si="146"/>
        <v/>
      </c>
      <c r="E750" s="33" t="str">
        <f t="shared" ca="1" si="146"/>
        <v/>
      </c>
      <c r="F750" s="40" t="str">
        <f t="shared" ca="1" si="146"/>
        <v/>
      </c>
      <c r="G750" s="38" t="str">
        <f t="shared" ca="1" si="146"/>
        <v/>
      </c>
      <c r="H750" s="39" t="str">
        <f t="shared" ca="1" si="146"/>
        <v/>
      </c>
      <c r="I750" s="36" t="str">
        <f t="shared" ca="1" si="146"/>
        <v/>
      </c>
      <c r="J750" s="36" t="str">
        <f t="shared" ca="1" si="146"/>
        <v/>
      </c>
      <c r="K750" s="36" t="str">
        <f t="shared" ca="1" si="146"/>
        <v/>
      </c>
      <c r="L750" s="36" t="str">
        <f t="shared" ca="1" si="146"/>
        <v/>
      </c>
      <c r="M750" s="36" t="str">
        <f t="shared" ca="1" si="146"/>
        <v/>
      </c>
      <c r="N750" s="36" t="str">
        <f t="shared" ca="1" si="146"/>
        <v/>
      </c>
      <c r="O750" s="36" t="str">
        <f t="shared" ca="1" si="142"/>
        <v/>
      </c>
      <c r="P750" s="36" t="str">
        <f t="shared" ca="1" si="142"/>
        <v/>
      </c>
      <c r="Q750" s="36" t="str">
        <f t="shared" ca="1" si="143"/>
        <v/>
      </c>
      <c r="R750" s="25"/>
      <c r="S750" s="25"/>
      <c r="T750" s="25"/>
      <c r="U750" s="14" t="str">
        <f t="shared" ca="1" si="144"/>
        <v/>
      </c>
      <c r="V750" s="15" t="str">
        <f t="shared" ca="1" si="145"/>
        <v/>
      </c>
      <c r="W750" s="15" t="str">
        <f t="shared" ca="1" si="145"/>
        <v/>
      </c>
    </row>
    <row r="751" spans="1:23" ht="18.75">
      <c r="A751" s="13">
        <v>749</v>
      </c>
      <c r="B751" s="25"/>
      <c r="C751" s="36" t="str">
        <f t="array" ref="C751">IFERROR(INDEX(N°_Ins,SMALL(IF((Section=$C$1),ROW($1:$799)),$A751)),"")</f>
        <v/>
      </c>
      <c r="D751" s="33" t="str">
        <f t="shared" ca="1" si="146"/>
        <v/>
      </c>
      <c r="E751" s="33" t="str">
        <f t="shared" ca="1" si="146"/>
        <v/>
      </c>
      <c r="F751" s="40" t="str">
        <f t="shared" ca="1" si="146"/>
        <v/>
      </c>
      <c r="G751" s="38" t="str">
        <f t="shared" ca="1" si="146"/>
        <v/>
      </c>
      <c r="H751" s="39" t="str">
        <f t="shared" ca="1" si="146"/>
        <v/>
      </c>
      <c r="I751" s="36" t="str">
        <f t="shared" ca="1" si="146"/>
        <v/>
      </c>
      <c r="J751" s="36" t="str">
        <f t="shared" ca="1" si="146"/>
        <v/>
      </c>
      <c r="K751" s="36" t="str">
        <f t="shared" ca="1" si="146"/>
        <v/>
      </c>
      <c r="L751" s="36" t="str">
        <f t="shared" ca="1" si="146"/>
        <v/>
      </c>
      <c r="M751" s="36" t="str">
        <f t="shared" ca="1" si="146"/>
        <v/>
      </c>
      <c r="N751" s="36" t="str">
        <f t="shared" ca="1" si="146"/>
        <v/>
      </c>
      <c r="O751" s="36" t="str">
        <f t="shared" ca="1" si="142"/>
        <v/>
      </c>
      <c r="P751" s="36" t="str">
        <f t="shared" ca="1" si="142"/>
        <v/>
      </c>
      <c r="Q751" s="36" t="str">
        <f t="shared" ca="1" si="143"/>
        <v/>
      </c>
      <c r="R751" s="25"/>
      <c r="S751" s="25"/>
      <c r="T751" s="25"/>
      <c r="U751" s="14" t="str">
        <f t="shared" ca="1" si="144"/>
        <v/>
      </c>
      <c r="V751" s="15" t="str">
        <f t="shared" ca="1" si="145"/>
        <v/>
      </c>
      <c r="W751" s="15" t="str">
        <f t="shared" ca="1" si="145"/>
        <v/>
      </c>
    </row>
    <row r="752" spans="1:23" ht="18.75">
      <c r="A752" s="13">
        <v>750</v>
      </c>
      <c r="B752" s="25"/>
      <c r="C752" s="36" t="str">
        <f t="array" ref="C752">IFERROR(INDEX(N°_Ins,SMALL(IF((Section=$C$1),ROW($1:$799)),$A752)),"")</f>
        <v/>
      </c>
      <c r="D752" s="33" t="str">
        <f t="shared" ca="1" si="146"/>
        <v/>
      </c>
      <c r="E752" s="33" t="str">
        <f t="shared" ca="1" si="146"/>
        <v/>
      </c>
      <c r="F752" s="40" t="str">
        <f t="shared" ca="1" si="146"/>
        <v/>
      </c>
      <c r="G752" s="38" t="str">
        <f t="shared" ca="1" si="146"/>
        <v/>
      </c>
      <c r="H752" s="39" t="str">
        <f t="shared" ca="1" si="146"/>
        <v/>
      </c>
      <c r="I752" s="36" t="str">
        <f t="shared" ca="1" si="146"/>
        <v/>
      </c>
      <c r="J752" s="36" t="str">
        <f t="shared" ca="1" si="146"/>
        <v/>
      </c>
      <c r="K752" s="36" t="str">
        <f t="shared" ca="1" si="146"/>
        <v/>
      </c>
      <c r="L752" s="36" t="str">
        <f t="shared" ca="1" si="146"/>
        <v/>
      </c>
      <c r="M752" s="36" t="str">
        <f t="shared" ca="1" si="146"/>
        <v/>
      </c>
      <c r="N752" s="36" t="str">
        <f t="shared" ca="1" si="146"/>
        <v/>
      </c>
      <c r="O752" s="36" t="str">
        <f t="shared" ca="1" si="142"/>
        <v/>
      </c>
      <c r="P752" s="36" t="str">
        <f t="shared" ca="1" si="142"/>
        <v/>
      </c>
      <c r="Q752" s="36" t="str">
        <f t="shared" ca="1" si="143"/>
        <v/>
      </c>
      <c r="R752" s="25"/>
      <c r="S752" s="25"/>
      <c r="T752" s="25"/>
      <c r="U752" s="14" t="str">
        <f t="shared" ca="1" si="144"/>
        <v/>
      </c>
      <c r="V752" s="15" t="str">
        <f t="shared" ca="1" si="145"/>
        <v/>
      </c>
      <c r="W752" s="15" t="str">
        <f t="shared" ca="1" si="145"/>
        <v/>
      </c>
    </row>
    <row r="753" spans="1:23" ht="18.75">
      <c r="A753" s="13">
        <v>751</v>
      </c>
      <c r="B753" s="25"/>
      <c r="C753" s="36" t="str">
        <f t="array" ref="C753">IFERROR(INDEX(N°_Ins,SMALL(IF((Section=$C$1),ROW($1:$799)),$A753)),"")</f>
        <v/>
      </c>
      <c r="D753" s="33" t="str">
        <f t="shared" ca="1" si="146"/>
        <v/>
      </c>
      <c r="E753" s="33" t="str">
        <f t="shared" ca="1" si="146"/>
        <v/>
      </c>
      <c r="F753" s="40" t="str">
        <f t="shared" ca="1" si="146"/>
        <v/>
      </c>
      <c r="G753" s="38" t="str">
        <f t="shared" ca="1" si="146"/>
        <v/>
      </c>
      <c r="H753" s="39" t="str">
        <f t="shared" ca="1" si="146"/>
        <v/>
      </c>
      <c r="I753" s="36" t="str">
        <f t="shared" ca="1" si="146"/>
        <v/>
      </c>
      <c r="J753" s="36" t="str">
        <f t="shared" ca="1" si="146"/>
        <v/>
      </c>
      <c r="K753" s="36" t="str">
        <f t="shared" ca="1" si="146"/>
        <v/>
      </c>
      <c r="L753" s="36" t="str">
        <f t="shared" ca="1" si="146"/>
        <v/>
      </c>
      <c r="M753" s="36" t="str">
        <f t="shared" ca="1" si="146"/>
        <v/>
      </c>
      <c r="N753" s="36" t="str">
        <f t="shared" ca="1" si="146"/>
        <v/>
      </c>
      <c r="O753" s="36" t="str">
        <f t="shared" ca="1" si="142"/>
        <v/>
      </c>
      <c r="P753" s="36" t="str">
        <f t="shared" ca="1" si="142"/>
        <v/>
      </c>
      <c r="Q753" s="36" t="str">
        <f t="shared" ca="1" si="143"/>
        <v/>
      </c>
      <c r="R753" s="25"/>
      <c r="S753" s="25"/>
      <c r="T753" s="25"/>
      <c r="U753" s="14" t="str">
        <f t="shared" ca="1" si="144"/>
        <v/>
      </c>
      <c r="V753" s="15" t="str">
        <f t="shared" ca="1" si="145"/>
        <v/>
      </c>
      <c r="W753" s="15" t="str">
        <f t="shared" ca="1" si="145"/>
        <v/>
      </c>
    </row>
    <row r="754" spans="1:23" ht="18.75">
      <c r="A754" s="13">
        <v>752</v>
      </c>
      <c r="B754" s="25"/>
      <c r="C754" s="36" t="str">
        <f t="array" ref="C754">IFERROR(INDEX(N°_Ins,SMALL(IF((Section=$C$1),ROW($1:$799)),$A754)),"")</f>
        <v/>
      </c>
      <c r="D754" s="33" t="str">
        <f t="shared" ca="1" si="146"/>
        <v/>
      </c>
      <c r="E754" s="33" t="str">
        <f t="shared" ca="1" si="146"/>
        <v/>
      </c>
      <c r="F754" s="40" t="str">
        <f t="shared" ca="1" si="146"/>
        <v/>
      </c>
      <c r="G754" s="38" t="str">
        <f t="shared" ca="1" si="146"/>
        <v/>
      </c>
      <c r="H754" s="39" t="str">
        <f t="shared" ca="1" si="146"/>
        <v/>
      </c>
      <c r="I754" s="36" t="str">
        <f t="shared" ca="1" si="146"/>
        <v/>
      </c>
      <c r="J754" s="36" t="str">
        <f t="shared" ca="1" si="146"/>
        <v/>
      </c>
      <c r="K754" s="36" t="str">
        <f t="shared" ca="1" si="146"/>
        <v/>
      </c>
      <c r="L754" s="36" t="str">
        <f t="shared" ca="1" si="146"/>
        <v/>
      </c>
      <c r="M754" s="36" t="str">
        <f t="shared" ca="1" si="146"/>
        <v/>
      </c>
      <c r="N754" s="36" t="str">
        <f t="shared" ca="1" si="146"/>
        <v/>
      </c>
      <c r="O754" s="36" t="str">
        <f t="shared" ca="1" si="142"/>
        <v/>
      </c>
      <c r="P754" s="36" t="str">
        <f t="shared" ca="1" si="142"/>
        <v/>
      </c>
      <c r="Q754" s="36" t="str">
        <f t="shared" ca="1" si="143"/>
        <v/>
      </c>
      <c r="R754" s="25"/>
      <c r="S754" s="25"/>
      <c r="T754" s="25"/>
      <c r="U754" s="14" t="str">
        <f t="shared" ca="1" si="144"/>
        <v/>
      </c>
      <c r="V754" s="15" t="str">
        <f t="shared" ca="1" si="145"/>
        <v/>
      </c>
      <c r="W754" s="15" t="str">
        <f t="shared" ca="1" si="145"/>
        <v/>
      </c>
    </row>
    <row r="755" spans="1:23" ht="18.75">
      <c r="A755" s="13">
        <v>753</v>
      </c>
      <c r="B755" s="25"/>
      <c r="C755" s="36" t="str">
        <f t="array" ref="C755">IFERROR(INDEX(N°_Ins,SMALL(IF((Section=$C$1),ROW($1:$799)),$A755)),"")</f>
        <v/>
      </c>
      <c r="D755" s="33" t="str">
        <f t="shared" ca="1" si="146"/>
        <v/>
      </c>
      <c r="E755" s="33" t="str">
        <f t="shared" ca="1" si="146"/>
        <v/>
      </c>
      <c r="F755" s="40" t="str">
        <f t="shared" ca="1" si="146"/>
        <v/>
      </c>
      <c r="G755" s="38" t="str">
        <f t="shared" ca="1" si="146"/>
        <v/>
      </c>
      <c r="H755" s="39" t="str">
        <f t="shared" ca="1" si="146"/>
        <v/>
      </c>
      <c r="I755" s="36" t="str">
        <f t="shared" ca="1" si="146"/>
        <v/>
      </c>
      <c r="J755" s="36" t="str">
        <f t="shared" ca="1" si="146"/>
        <v/>
      </c>
      <c r="K755" s="36" t="str">
        <f t="shared" ca="1" si="146"/>
        <v/>
      </c>
      <c r="L755" s="36" t="str">
        <f t="shared" ca="1" si="146"/>
        <v/>
      </c>
      <c r="M755" s="36" t="str">
        <f t="shared" ca="1" si="146"/>
        <v/>
      </c>
      <c r="N755" s="36" t="str">
        <f t="shared" ca="1" si="146"/>
        <v/>
      </c>
      <c r="O755" s="36" t="str">
        <f t="shared" ca="1" si="142"/>
        <v/>
      </c>
      <c r="P755" s="36" t="str">
        <f t="shared" ca="1" si="142"/>
        <v/>
      </c>
      <c r="Q755" s="36" t="str">
        <f t="shared" ca="1" si="143"/>
        <v/>
      </c>
      <c r="R755" s="25"/>
      <c r="S755" s="25"/>
      <c r="T755" s="25"/>
      <c r="U755" s="14" t="str">
        <f t="shared" ca="1" si="144"/>
        <v/>
      </c>
      <c r="V755" s="15" t="str">
        <f t="shared" ca="1" si="145"/>
        <v/>
      </c>
      <c r="W755" s="15" t="str">
        <f t="shared" ca="1" si="145"/>
        <v/>
      </c>
    </row>
    <row r="756" spans="1:23" ht="18.75">
      <c r="A756" s="13">
        <v>754</v>
      </c>
      <c r="B756" s="25"/>
      <c r="C756" s="36" t="str">
        <f t="array" ref="C756">IFERROR(INDEX(N°_Ins,SMALL(IF((Section=$C$1),ROW($1:$799)),$A756)),"")</f>
        <v/>
      </c>
      <c r="D756" s="33" t="str">
        <f t="shared" ca="1" si="146"/>
        <v/>
      </c>
      <c r="E756" s="33" t="str">
        <f t="shared" ca="1" si="146"/>
        <v/>
      </c>
      <c r="F756" s="40" t="str">
        <f t="shared" ca="1" si="146"/>
        <v/>
      </c>
      <c r="G756" s="38" t="str">
        <f t="shared" ca="1" si="146"/>
        <v/>
      </c>
      <c r="H756" s="39" t="str">
        <f t="shared" ca="1" si="146"/>
        <v/>
      </c>
      <c r="I756" s="36" t="str">
        <f t="shared" ca="1" si="146"/>
        <v/>
      </c>
      <c r="J756" s="36" t="str">
        <f t="shared" ca="1" si="146"/>
        <v/>
      </c>
      <c r="K756" s="36" t="str">
        <f t="shared" ca="1" si="146"/>
        <v/>
      </c>
      <c r="L756" s="36" t="str">
        <f t="shared" ca="1" si="146"/>
        <v/>
      </c>
      <c r="M756" s="36" t="str">
        <f t="shared" ca="1" si="146"/>
        <v/>
      </c>
      <c r="N756" s="36" t="str">
        <f t="shared" ca="1" si="146"/>
        <v/>
      </c>
      <c r="O756" s="36" t="str">
        <f t="shared" ref="O756:P775" ca="1" si="147">IF($C756="","",INDIRECT(ADDRESS(MATCH($C756,N°_Ins,0)+2,COLUMN()+2,3,1,"inscription"),1))</f>
        <v/>
      </c>
      <c r="P756" s="36" t="str">
        <f t="shared" ca="1" si="147"/>
        <v/>
      </c>
      <c r="Q756" s="36" t="str">
        <f t="shared" ca="1" si="143"/>
        <v/>
      </c>
      <c r="R756" s="25"/>
      <c r="S756" s="25"/>
      <c r="T756" s="25"/>
      <c r="U756" s="14" t="str">
        <f t="shared" ca="1" si="144"/>
        <v/>
      </c>
      <c r="V756" s="15" t="str">
        <f t="shared" ca="1" si="145"/>
        <v/>
      </c>
      <c r="W756" s="15" t="str">
        <f t="shared" ca="1" si="145"/>
        <v/>
      </c>
    </row>
    <row r="757" spans="1:23" ht="18.75">
      <c r="A757" s="13">
        <v>755</v>
      </c>
      <c r="B757" s="25"/>
      <c r="C757" s="36" t="str">
        <f t="array" ref="C757">IFERROR(INDEX(N°_Ins,SMALL(IF((Section=$C$1),ROW($1:$799)),$A757)),"")</f>
        <v/>
      </c>
      <c r="D757" s="33" t="str">
        <f t="shared" ca="1" si="146"/>
        <v/>
      </c>
      <c r="E757" s="33" t="str">
        <f t="shared" ca="1" si="146"/>
        <v/>
      </c>
      <c r="F757" s="40" t="str">
        <f t="shared" ca="1" si="146"/>
        <v/>
      </c>
      <c r="G757" s="38" t="str">
        <f t="shared" ca="1" si="146"/>
        <v/>
      </c>
      <c r="H757" s="39" t="str">
        <f t="shared" ca="1" si="146"/>
        <v/>
      </c>
      <c r="I757" s="36" t="str">
        <f t="shared" ca="1" si="146"/>
        <v/>
      </c>
      <c r="J757" s="36" t="str">
        <f t="shared" ca="1" si="146"/>
        <v/>
      </c>
      <c r="K757" s="36" t="str">
        <f t="shared" ca="1" si="146"/>
        <v/>
      </c>
      <c r="L757" s="36" t="str">
        <f t="shared" ca="1" si="146"/>
        <v/>
      </c>
      <c r="M757" s="36" t="str">
        <f t="shared" ca="1" si="146"/>
        <v/>
      </c>
      <c r="N757" s="36" t="str">
        <f t="shared" ca="1" si="146"/>
        <v/>
      </c>
      <c r="O757" s="36" t="str">
        <f t="shared" ca="1" si="147"/>
        <v/>
      </c>
      <c r="P757" s="36" t="str">
        <f t="shared" ca="1" si="147"/>
        <v/>
      </c>
      <c r="Q757" s="36" t="str">
        <f t="shared" ca="1" si="143"/>
        <v/>
      </c>
      <c r="R757" s="25"/>
      <c r="S757" s="25"/>
      <c r="T757" s="25"/>
      <c r="U757" s="14" t="str">
        <f t="shared" ca="1" si="144"/>
        <v/>
      </c>
      <c r="V757" s="15" t="str">
        <f t="shared" ca="1" si="145"/>
        <v/>
      </c>
      <c r="W757" s="15" t="str">
        <f t="shared" ca="1" si="145"/>
        <v/>
      </c>
    </row>
    <row r="758" spans="1:23" ht="18.75">
      <c r="A758" s="13">
        <v>756</v>
      </c>
      <c r="B758" s="25"/>
      <c r="C758" s="36" t="str">
        <f t="array" ref="C758">IFERROR(INDEX(N°_Ins,SMALL(IF((Section=$C$1),ROW($1:$799)),$A758)),"")</f>
        <v/>
      </c>
      <c r="D758" s="33" t="str">
        <f t="shared" ca="1" si="146"/>
        <v/>
      </c>
      <c r="E758" s="33" t="str">
        <f t="shared" ca="1" si="146"/>
        <v/>
      </c>
      <c r="F758" s="40" t="str">
        <f t="shared" ca="1" si="146"/>
        <v/>
      </c>
      <c r="G758" s="38" t="str">
        <f t="shared" ca="1" si="146"/>
        <v/>
      </c>
      <c r="H758" s="39" t="str">
        <f t="shared" ca="1" si="146"/>
        <v/>
      </c>
      <c r="I758" s="36" t="str">
        <f t="shared" ca="1" si="146"/>
        <v/>
      </c>
      <c r="J758" s="36" t="str">
        <f t="shared" ca="1" si="146"/>
        <v/>
      </c>
      <c r="K758" s="36" t="str">
        <f t="shared" ca="1" si="146"/>
        <v/>
      </c>
      <c r="L758" s="36" t="str">
        <f t="shared" ca="1" si="146"/>
        <v/>
      </c>
      <c r="M758" s="36" t="str">
        <f t="shared" ca="1" si="146"/>
        <v/>
      </c>
      <c r="N758" s="36" t="str">
        <f t="shared" ca="1" si="146"/>
        <v/>
      </c>
      <c r="O758" s="36" t="str">
        <f t="shared" ca="1" si="147"/>
        <v/>
      </c>
      <c r="P758" s="36" t="str">
        <f t="shared" ca="1" si="147"/>
        <v/>
      </c>
      <c r="Q758" s="36" t="str">
        <f t="shared" ca="1" si="143"/>
        <v/>
      </c>
      <c r="R758" s="25"/>
      <c r="S758" s="25"/>
      <c r="T758" s="25"/>
      <c r="U758" s="14" t="str">
        <f t="shared" ca="1" si="144"/>
        <v/>
      </c>
      <c r="V758" s="15" t="str">
        <f t="shared" ca="1" si="145"/>
        <v/>
      </c>
      <c r="W758" s="15" t="str">
        <f t="shared" ca="1" si="145"/>
        <v/>
      </c>
    </row>
    <row r="759" spans="1:23" ht="18.75">
      <c r="A759" s="13">
        <v>757</v>
      </c>
      <c r="B759" s="25"/>
      <c r="C759" s="36" t="str">
        <f t="array" ref="C759">IFERROR(INDEX(N°_Ins,SMALL(IF((Section=$C$1),ROW($1:$799)),$A759)),"")</f>
        <v/>
      </c>
      <c r="D759" s="33" t="str">
        <f t="shared" ca="1" si="146"/>
        <v/>
      </c>
      <c r="E759" s="33" t="str">
        <f t="shared" ca="1" si="146"/>
        <v/>
      </c>
      <c r="F759" s="40" t="str">
        <f t="shared" ca="1" si="146"/>
        <v/>
      </c>
      <c r="G759" s="38" t="str">
        <f t="shared" ca="1" si="146"/>
        <v/>
      </c>
      <c r="H759" s="39" t="str">
        <f t="shared" ca="1" si="146"/>
        <v/>
      </c>
      <c r="I759" s="36" t="str">
        <f t="shared" ca="1" si="146"/>
        <v/>
      </c>
      <c r="J759" s="36" t="str">
        <f t="shared" ca="1" si="146"/>
        <v/>
      </c>
      <c r="K759" s="36" t="str">
        <f t="shared" ca="1" si="146"/>
        <v/>
      </c>
      <c r="L759" s="36" t="str">
        <f t="shared" ca="1" si="146"/>
        <v/>
      </c>
      <c r="M759" s="36" t="str">
        <f t="shared" ca="1" si="146"/>
        <v/>
      </c>
      <c r="N759" s="36" t="str">
        <f t="shared" ca="1" si="146"/>
        <v/>
      </c>
      <c r="O759" s="36" t="str">
        <f t="shared" ca="1" si="147"/>
        <v/>
      </c>
      <c r="P759" s="36" t="str">
        <f t="shared" ca="1" si="147"/>
        <v/>
      </c>
      <c r="Q759" s="36" t="str">
        <f t="shared" ca="1" si="143"/>
        <v/>
      </c>
      <c r="R759" s="25"/>
      <c r="S759" s="25"/>
      <c r="T759" s="25"/>
      <c r="U759" s="14" t="str">
        <f t="shared" ca="1" si="144"/>
        <v/>
      </c>
      <c r="V759" s="15" t="str">
        <f t="shared" ca="1" si="145"/>
        <v/>
      </c>
      <c r="W759" s="15" t="str">
        <f t="shared" ca="1" si="145"/>
        <v/>
      </c>
    </row>
    <row r="760" spans="1:23" ht="18.75">
      <c r="A760" s="13">
        <v>758</v>
      </c>
      <c r="B760" s="25"/>
      <c r="C760" s="36" t="str">
        <f t="array" ref="C760">IFERROR(INDEX(N°_Ins,SMALL(IF((Section=$C$1),ROW($1:$799)),$A760)),"")</f>
        <v/>
      </c>
      <c r="D760" s="33" t="str">
        <f t="shared" ca="1" si="146"/>
        <v/>
      </c>
      <c r="E760" s="33" t="str">
        <f t="shared" ca="1" si="146"/>
        <v/>
      </c>
      <c r="F760" s="40" t="str">
        <f t="shared" ca="1" si="146"/>
        <v/>
      </c>
      <c r="G760" s="38" t="str">
        <f t="shared" ca="1" si="146"/>
        <v/>
      </c>
      <c r="H760" s="39" t="str">
        <f t="shared" ca="1" si="146"/>
        <v/>
      </c>
      <c r="I760" s="36" t="str">
        <f t="shared" ca="1" si="146"/>
        <v/>
      </c>
      <c r="J760" s="36" t="str">
        <f t="shared" ca="1" si="146"/>
        <v/>
      </c>
      <c r="K760" s="36" t="str">
        <f t="shared" ca="1" si="146"/>
        <v/>
      </c>
      <c r="L760" s="36" t="str">
        <f t="shared" ca="1" si="146"/>
        <v/>
      </c>
      <c r="M760" s="36" t="str">
        <f t="shared" ca="1" si="146"/>
        <v/>
      </c>
      <c r="N760" s="36" t="str">
        <f t="shared" ca="1" si="146"/>
        <v/>
      </c>
      <c r="O760" s="36" t="str">
        <f t="shared" ca="1" si="147"/>
        <v/>
      </c>
      <c r="P760" s="36" t="str">
        <f t="shared" ca="1" si="147"/>
        <v/>
      </c>
      <c r="Q760" s="36" t="str">
        <f t="shared" ca="1" si="143"/>
        <v/>
      </c>
      <c r="R760" s="25"/>
      <c r="S760" s="25"/>
      <c r="T760" s="25"/>
      <c r="U760" s="14" t="str">
        <f t="shared" ca="1" si="144"/>
        <v/>
      </c>
      <c r="V760" s="15" t="str">
        <f t="shared" ca="1" si="145"/>
        <v/>
      </c>
      <c r="W760" s="15" t="str">
        <f t="shared" ca="1" si="145"/>
        <v/>
      </c>
    </row>
    <row r="761" spans="1:23" ht="18.75">
      <c r="A761" s="13">
        <v>759</v>
      </c>
      <c r="B761" s="25"/>
      <c r="C761" s="36" t="str">
        <f t="array" ref="C761">IFERROR(INDEX(N°_Ins,SMALL(IF((Section=$C$1),ROW($1:$799)),$A761)),"")</f>
        <v/>
      </c>
      <c r="D761" s="33" t="str">
        <f t="shared" ca="1" si="146"/>
        <v/>
      </c>
      <c r="E761" s="33" t="str">
        <f t="shared" ca="1" si="146"/>
        <v/>
      </c>
      <c r="F761" s="40" t="str">
        <f t="shared" ca="1" si="146"/>
        <v/>
      </c>
      <c r="G761" s="38" t="str">
        <f t="shared" ca="1" si="146"/>
        <v/>
      </c>
      <c r="H761" s="39" t="str">
        <f t="shared" ca="1" si="146"/>
        <v/>
      </c>
      <c r="I761" s="36" t="str">
        <f t="shared" ca="1" si="146"/>
        <v/>
      </c>
      <c r="J761" s="36" t="str">
        <f t="shared" ca="1" si="146"/>
        <v/>
      </c>
      <c r="K761" s="36" t="str">
        <f t="shared" ca="1" si="146"/>
        <v/>
      </c>
      <c r="L761" s="36" t="str">
        <f t="shared" ca="1" si="146"/>
        <v/>
      </c>
      <c r="M761" s="36" t="str">
        <f t="shared" ca="1" si="146"/>
        <v/>
      </c>
      <c r="N761" s="36" t="str">
        <f t="shared" ca="1" si="146"/>
        <v/>
      </c>
      <c r="O761" s="36" t="str">
        <f t="shared" ca="1" si="147"/>
        <v/>
      </c>
      <c r="P761" s="36" t="str">
        <f t="shared" ca="1" si="147"/>
        <v/>
      </c>
      <c r="Q761" s="36" t="str">
        <f t="shared" ca="1" si="143"/>
        <v/>
      </c>
      <c r="R761" s="25"/>
      <c r="S761" s="25"/>
      <c r="T761" s="25"/>
      <c r="U761" s="14" t="str">
        <f t="shared" ca="1" si="144"/>
        <v/>
      </c>
      <c r="V761" s="15" t="str">
        <f t="shared" ca="1" si="145"/>
        <v/>
      </c>
      <c r="W761" s="15" t="str">
        <f t="shared" ca="1" si="145"/>
        <v/>
      </c>
    </row>
    <row r="762" spans="1:23" ht="18.75">
      <c r="A762" s="13">
        <v>760</v>
      </c>
      <c r="B762" s="25"/>
      <c r="C762" s="36" t="str">
        <f t="array" ref="C762">IFERROR(INDEX(N°_Ins,SMALL(IF((Section=$C$1),ROW($1:$799)),$A762)),"")</f>
        <v/>
      </c>
      <c r="D762" s="33" t="str">
        <f t="shared" ca="1" si="146"/>
        <v/>
      </c>
      <c r="E762" s="33" t="str">
        <f t="shared" ca="1" si="146"/>
        <v/>
      </c>
      <c r="F762" s="40" t="str">
        <f t="shared" ca="1" si="146"/>
        <v/>
      </c>
      <c r="G762" s="38" t="str">
        <f t="shared" ca="1" si="146"/>
        <v/>
      </c>
      <c r="H762" s="39" t="str">
        <f t="shared" ca="1" si="146"/>
        <v/>
      </c>
      <c r="I762" s="36" t="str">
        <f t="shared" ca="1" si="146"/>
        <v/>
      </c>
      <c r="J762" s="36" t="str">
        <f t="shared" ca="1" si="146"/>
        <v/>
      </c>
      <c r="K762" s="36" t="str">
        <f t="shared" ca="1" si="146"/>
        <v/>
      </c>
      <c r="L762" s="36" t="str">
        <f t="shared" ca="1" si="146"/>
        <v/>
      </c>
      <c r="M762" s="36" t="str">
        <f t="shared" ca="1" si="146"/>
        <v/>
      </c>
      <c r="N762" s="36" t="str">
        <f t="shared" ca="1" si="146"/>
        <v/>
      </c>
      <c r="O762" s="36" t="str">
        <f t="shared" ca="1" si="147"/>
        <v/>
      </c>
      <c r="P762" s="36" t="str">
        <f t="shared" ca="1" si="147"/>
        <v/>
      </c>
      <c r="Q762" s="36" t="str">
        <f t="shared" ca="1" si="143"/>
        <v/>
      </c>
      <c r="R762" s="25"/>
      <c r="S762" s="25"/>
      <c r="T762" s="25"/>
      <c r="U762" s="14" t="str">
        <f t="shared" ca="1" si="144"/>
        <v/>
      </c>
      <c r="V762" s="15" t="str">
        <f t="shared" ca="1" si="145"/>
        <v/>
      </c>
      <c r="W762" s="15" t="str">
        <f t="shared" ca="1" si="145"/>
        <v/>
      </c>
    </row>
    <row r="763" spans="1:23" ht="18.75">
      <c r="A763" s="13">
        <v>761</v>
      </c>
      <c r="B763" s="25"/>
      <c r="C763" s="36" t="str">
        <f t="array" ref="C763">IFERROR(INDEX(N°_Ins,SMALL(IF((Section=$C$1),ROW($1:$799)),$A763)),"")</f>
        <v/>
      </c>
      <c r="D763" s="33" t="str">
        <f t="shared" ref="D763:N778" ca="1" si="148">IF($C763="","",INDIRECT(ADDRESS(MATCH($C763,N°_Ins,0)+2,COLUMN()+1,3,1,"inscription"),1))</f>
        <v/>
      </c>
      <c r="E763" s="33" t="str">
        <f t="shared" ca="1" si="148"/>
        <v/>
      </c>
      <c r="F763" s="40" t="str">
        <f t="shared" ca="1" si="148"/>
        <v/>
      </c>
      <c r="G763" s="38" t="str">
        <f t="shared" ca="1" si="148"/>
        <v/>
      </c>
      <c r="H763" s="39" t="str">
        <f t="shared" ca="1" si="148"/>
        <v/>
      </c>
      <c r="I763" s="36" t="str">
        <f t="shared" ca="1" si="148"/>
        <v/>
      </c>
      <c r="J763" s="36" t="str">
        <f t="shared" ca="1" si="148"/>
        <v/>
      </c>
      <c r="K763" s="36" t="str">
        <f t="shared" ca="1" si="148"/>
        <v/>
      </c>
      <c r="L763" s="36" t="str">
        <f t="shared" ca="1" si="148"/>
        <v/>
      </c>
      <c r="M763" s="36" t="str">
        <f t="shared" ca="1" si="148"/>
        <v/>
      </c>
      <c r="N763" s="36" t="str">
        <f t="shared" ca="1" si="148"/>
        <v/>
      </c>
      <c r="O763" s="36" t="str">
        <f t="shared" ca="1" si="147"/>
        <v/>
      </c>
      <c r="P763" s="36" t="str">
        <f t="shared" ca="1" si="147"/>
        <v/>
      </c>
      <c r="Q763" s="36" t="str">
        <f t="shared" ca="1" si="143"/>
        <v/>
      </c>
      <c r="R763" s="25"/>
      <c r="S763" s="25"/>
      <c r="T763" s="25"/>
      <c r="U763" s="14" t="str">
        <f t="shared" ca="1" si="144"/>
        <v/>
      </c>
      <c r="V763" s="15" t="str">
        <f t="shared" ca="1" si="145"/>
        <v/>
      </c>
      <c r="W763" s="15" t="str">
        <f t="shared" ca="1" si="145"/>
        <v/>
      </c>
    </row>
    <row r="764" spans="1:23" ht="18.75">
      <c r="A764" s="13">
        <v>762</v>
      </c>
      <c r="B764" s="25"/>
      <c r="C764" s="36" t="str">
        <f t="array" ref="C764">IFERROR(INDEX(N°_Ins,SMALL(IF((Section=$C$1),ROW($1:$799)),$A764)),"")</f>
        <v/>
      </c>
      <c r="D764" s="33" t="str">
        <f t="shared" ca="1" si="148"/>
        <v/>
      </c>
      <c r="E764" s="33" t="str">
        <f t="shared" ca="1" si="148"/>
        <v/>
      </c>
      <c r="F764" s="40" t="str">
        <f t="shared" ca="1" si="148"/>
        <v/>
      </c>
      <c r="G764" s="38" t="str">
        <f t="shared" ca="1" si="148"/>
        <v/>
      </c>
      <c r="H764" s="39" t="str">
        <f t="shared" ca="1" si="148"/>
        <v/>
      </c>
      <c r="I764" s="36" t="str">
        <f t="shared" ca="1" si="148"/>
        <v/>
      </c>
      <c r="J764" s="36" t="str">
        <f t="shared" ca="1" si="148"/>
        <v/>
      </c>
      <c r="K764" s="36" t="str">
        <f t="shared" ca="1" si="148"/>
        <v/>
      </c>
      <c r="L764" s="36" t="str">
        <f t="shared" ca="1" si="148"/>
        <v/>
      </c>
      <c r="M764" s="36" t="str">
        <f t="shared" ca="1" si="148"/>
        <v/>
      </c>
      <c r="N764" s="36" t="str">
        <f t="shared" ca="1" si="148"/>
        <v/>
      </c>
      <c r="O764" s="36" t="str">
        <f t="shared" ca="1" si="147"/>
        <v/>
      </c>
      <c r="P764" s="36" t="str">
        <f t="shared" ca="1" si="147"/>
        <v/>
      </c>
      <c r="Q764" s="36" t="str">
        <f t="shared" ca="1" si="143"/>
        <v/>
      </c>
      <c r="R764" s="25"/>
      <c r="S764" s="25"/>
      <c r="T764" s="25"/>
      <c r="U764" s="14" t="str">
        <f t="shared" ca="1" si="144"/>
        <v/>
      </c>
      <c r="V764" s="15" t="str">
        <f t="shared" ref="V764:W783" ca="1" si="149">IF($C764="","",INDIRECT(ADDRESS(MATCH($C764,N°_Ins,0)+2,COLUMN()-2,3,1,"inscription"),1))</f>
        <v/>
      </c>
      <c r="W764" s="15" t="str">
        <f t="shared" ca="1" si="149"/>
        <v/>
      </c>
    </row>
    <row r="765" spans="1:23" ht="18.75">
      <c r="A765" s="13">
        <v>763</v>
      </c>
      <c r="B765" s="25"/>
      <c r="C765" s="36" t="str">
        <f t="array" ref="C765">IFERROR(INDEX(N°_Ins,SMALL(IF((Section=$C$1),ROW($1:$799)),$A765)),"")</f>
        <v/>
      </c>
      <c r="D765" s="33" t="str">
        <f t="shared" ca="1" si="148"/>
        <v/>
      </c>
      <c r="E765" s="33" t="str">
        <f t="shared" ca="1" si="148"/>
        <v/>
      </c>
      <c r="F765" s="40" t="str">
        <f t="shared" ca="1" si="148"/>
        <v/>
      </c>
      <c r="G765" s="38" t="str">
        <f t="shared" ca="1" si="148"/>
        <v/>
      </c>
      <c r="H765" s="39" t="str">
        <f t="shared" ca="1" si="148"/>
        <v/>
      </c>
      <c r="I765" s="36" t="str">
        <f t="shared" ca="1" si="148"/>
        <v/>
      </c>
      <c r="J765" s="36" t="str">
        <f t="shared" ca="1" si="148"/>
        <v/>
      </c>
      <c r="K765" s="36" t="str">
        <f t="shared" ca="1" si="148"/>
        <v/>
      </c>
      <c r="L765" s="36" t="str">
        <f t="shared" ca="1" si="148"/>
        <v/>
      </c>
      <c r="M765" s="36" t="str">
        <f t="shared" ca="1" si="148"/>
        <v/>
      </c>
      <c r="N765" s="36" t="str">
        <f t="shared" ca="1" si="148"/>
        <v/>
      </c>
      <c r="O765" s="36" t="str">
        <f t="shared" ca="1" si="147"/>
        <v/>
      </c>
      <c r="P765" s="36" t="str">
        <f t="shared" ca="1" si="147"/>
        <v/>
      </c>
      <c r="Q765" s="36" t="str">
        <f t="shared" ca="1" si="143"/>
        <v/>
      </c>
      <c r="R765" s="25"/>
      <c r="S765" s="25"/>
      <c r="T765" s="25"/>
      <c r="U765" s="14" t="str">
        <f t="shared" ca="1" si="144"/>
        <v/>
      </c>
      <c r="V765" s="15" t="str">
        <f t="shared" ca="1" si="149"/>
        <v/>
      </c>
      <c r="W765" s="15" t="str">
        <f t="shared" ca="1" si="149"/>
        <v/>
      </c>
    </row>
    <row r="766" spans="1:23" ht="18.75">
      <c r="A766" s="13">
        <v>764</v>
      </c>
      <c r="B766" s="25"/>
      <c r="C766" s="36" t="str">
        <f t="array" ref="C766">IFERROR(INDEX(N°_Ins,SMALL(IF((Section=$C$1),ROW($1:$799)),$A766)),"")</f>
        <v/>
      </c>
      <c r="D766" s="33" t="str">
        <f t="shared" ca="1" si="148"/>
        <v/>
      </c>
      <c r="E766" s="33" t="str">
        <f t="shared" ca="1" si="148"/>
        <v/>
      </c>
      <c r="F766" s="40" t="str">
        <f t="shared" ca="1" si="148"/>
        <v/>
      </c>
      <c r="G766" s="38" t="str">
        <f t="shared" ca="1" si="148"/>
        <v/>
      </c>
      <c r="H766" s="39" t="str">
        <f t="shared" ca="1" si="148"/>
        <v/>
      </c>
      <c r="I766" s="36" t="str">
        <f t="shared" ca="1" si="148"/>
        <v/>
      </c>
      <c r="J766" s="36" t="str">
        <f t="shared" ca="1" si="148"/>
        <v/>
      </c>
      <c r="K766" s="36" t="str">
        <f t="shared" ca="1" si="148"/>
        <v/>
      </c>
      <c r="L766" s="36" t="str">
        <f t="shared" ca="1" si="148"/>
        <v/>
      </c>
      <c r="M766" s="36" t="str">
        <f t="shared" ca="1" si="148"/>
        <v/>
      </c>
      <c r="N766" s="36" t="str">
        <f t="shared" ca="1" si="148"/>
        <v/>
      </c>
      <c r="O766" s="36" t="str">
        <f t="shared" ca="1" si="147"/>
        <v/>
      </c>
      <c r="P766" s="36" t="str">
        <f t="shared" ca="1" si="147"/>
        <v/>
      </c>
      <c r="Q766" s="36" t="str">
        <f t="shared" ca="1" si="143"/>
        <v/>
      </c>
      <c r="R766" s="25"/>
      <c r="S766" s="25"/>
      <c r="T766" s="25"/>
      <c r="U766" s="14" t="str">
        <f t="shared" ca="1" si="144"/>
        <v/>
      </c>
      <c r="V766" s="15" t="str">
        <f t="shared" ca="1" si="149"/>
        <v/>
      </c>
      <c r="W766" s="15" t="str">
        <f t="shared" ca="1" si="149"/>
        <v/>
      </c>
    </row>
    <row r="767" spans="1:23" ht="18.75">
      <c r="A767" s="13">
        <v>765</v>
      </c>
      <c r="B767" s="25"/>
      <c r="C767" s="36" t="str">
        <f t="array" ref="C767">IFERROR(INDEX(N°_Ins,SMALL(IF((Section=$C$1),ROW($1:$799)),$A767)),"")</f>
        <v/>
      </c>
      <c r="D767" s="33" t="str">
        <f t="shared" ca="1" si="148"/>
        <v/>
      </c>
      <c r="E767" s="33" t="str">
        <f t="shared" ca="1" si="148"/>
        <v/>
      </c>
      <c r="F767" s="40" t="str">
        <f t="shared" ca="1" si="148"/>
        <v/>
      </c>
      <c r="G767" s="38" t="str">
        <f t="shared" ca="1" si="148"/>
        <v/>
      </c>
      <c r="H767" s="39" t="str">
        <f t="shared" ca="1" si="148"/>
        <v/>
      </c>
      <c r="I767" s="36" t="str">
        <f t="shared" ca="1" si="148"/>
        <v/>
      </c>
      <c r="J767" s="36" t="str">
        <f t="shared" ca="1" si="148"/>
        <v/>
      </c>
      <c r="K767" s="36" t="str">
        <f t="shared" ca="1" si="148"/>
        <v/>
      </c>
      <c r="L767" s="36" t="str">
        <f t="shared" ca="1" si="148"/>
        <v/>
      </c>
      <c r="M767" s="36" t="str">
        <f t="shared" ca="1" si="148"/>
        <v/>
      </c>
      <c r="N767" s="36" t="str">
        <f t="shared" ca="1" si="148"/>
        <v/>
      </c>
      <c r="O767" s="36" t="str">
        <f t="shared" ca="1" si="147"/>
        <v/>
      </c>
      <c r="P767" s="36" t="str">
        <f t="shared" ca="1" si="147"/>
        <v/>
      </c>
      <c r="Q767" s="36" t="str">
        <f t="shared" ca="1" si="143"/>
        <v/>
      </c>
      <c r="R767" s="25"/>
      <c r="S767" s="25"/>
      <c r="T767" s="25"/>
      <c r="U767" s="14" t="str">
        <f t="shared" ca="1" si="144"/>
        <v/>
      </c>
      <c r="V767" s="15" t="str">
        <f t="shared" ca="1" si="149"/>
        <v/>
      </c>
      <c r="W767" s="15" t="str">
        <f t="shared" ca="1" si="149"/>
        <v/>
      </c>
    </row>
    <row r="768" spans="1:23" ht="18.75">
      <c r="A768" s="13">
        <v>766</v>
      </c>
      <c r="B768" s="25"/>
      <c r="C768" s="36" t="str">
        <f t="array" ref="C768">IFERROR(INDEX(N°_Ins,SMALL(IF((Section=$C$1),ROW($1:$799)),$A768)),"")</f>
        <v/>
      </c>
      <c r="D768" s="33" t="str">
        <f t="shared" ca="1" si="148"/>
        <v/>
      </c>
      <c r="E768" s="33" t="str">
        <f t="shared" ca="1" si="148"/>
        <v/>
      </c>
      <c r="F768" s="40" t="str">
        <f t="shared" ca="1" si="148"/>
        <v/>
      </c>
      <c r="G768" s="38" t="str">
        <f t="shared" ca="1" si="148"/>
        <v/>
      </c>
      <c r="H768" s="39" t="str">
        <f t="shared" ca="1" si="148"/>
        <v/>
      </c>
      <c r="I768" s="36" t="str">
        <f t="shared" ca="1" si="148"/>
        <v/>
      </c>
      <c r="J768" s="36" t="str">
        <f t="shared" ca="1" si="148"/>
        <v/>
      </c>
      <c r="K768" s="36" t="str">
        <f t="shared" ca="1" si="148"/>
        <v/>
      </c>
      <c r="L768" s="36" t="str">
        <f t="shared" ca="1" si="148"/>
        <v/>
      </c>
      <c r="M768" s="36" t="str">
        <f t="shared" ca="1" si="148"/>
        <v/>
      </c>
      <c r="N768" s="36" t="str">
        <f t="shared" ca="1" si="148"/>
        <v/>
      </c>
      <c r="O768" s="36" t="str">
        <f t="shared" ca="1" si="147"/>
        <v/>
      </c>
      <c r="P768" s="36" t="str">
        <f t="shared" ca="1" si="147"/>
        <v/>
      </c>
      <c r="Q768" s="36" t="str">
        <f t="shared" ca="1" si="143"/>
        <v/>
      </c>
      <c r="R768" s="25"/>
      <c r="S768" s="25"/>
      <c r="T768" s="25"/>
      <c r="U768" s="14" t="str">
        <f t="shared" ca="1" si="144"/>
        <v/>
      </c>
      <c r="V768" s="15" t="str">
        <f t="shared" ca="1" si="149"/>
        <v/>
      </c>
      <c r="W768" s="15" t="str">
        <f t="shared" ca="1" si="149"/>
        <v/>
      </c>
    </row>
    <row r="769" spans="1:23" ht="18.75">
      <c r="A769" s="13">
        <v>767</v>
      </c>
      <c r="B769" s="25"/>
      <c r="C769" s="36" t="str">
        <f t="array" ref="C769">IFERROR(INDEX(N°_Ins,SMALL(IF((Section=$C$1),ROW($1:$799)),$A769)),"")</f>
        <v/>
      </c>
      <c r="D769" s="33" t="str">
        <f t="shared" ca="1" si="148"/>
        <v/>
      </c>
      <c r="E769" s="33" t="str">
        <f t="shared" ca="1" si="148"/>
        <v/>
      </c>
      <c r="F769" s="40" t="str">
        <f t="shared" ca="1" si="148"/>
        <v/>
      </c>
      <c r="G769" s="38" t="str">
        <f t="shared" ca="1" si="148"/>
        <v/>
      </c>
      <c r="H769" s="39" t="str">
        <f t="shared" ca="1" si="148"/>
        <v/>
      </c>
      <c r="I769" s="36" t="str">
        <f t="shared" ca="1" si="148"/>
        <v/>
      </c>
      <c r="J769" s="36" t="str">
        <f t="shared" ca="1" si="148"/>
        <v/>
      </c>
      <c r="K769" s="36" t="str">
        <f t="shared" ca="1" si="148"/>
        <v/>
      </c>
      <c r="L769" s="36" t="str">
        <f t="shared" ca="1" si="148"/>
        <v/>
      </c>
      <c r="M769" s="36" t="str">
        <f t="shared" ca="1" si="148"/>
        <v/>
      </c>
      <c r="N769" s="36" t="str">
        <f t="shared" ca="1" si="148"/>
        <v/>
      </c>
      <c r="O769" s="36" t="str">
        <f t="shared" ca="1" si="147"/>
        <v/>
      </c>
      <c r="P769" s="36" t="str">
        <f t="shared" ca="1" si="147"/>
        <v/>
      </c>
      <c r="Q769" s="36" t="str">
        <f t="shared" ca="1" si="143"/>
        <v/>
      </c>
      <c r="R769" s="25"/>
      <c r="S769" s="25"/>
      <c r="T769" s="25"/>
      <c r="U769" s="14" t="str">
        <f t="shared" ca="1" si="144"/>
        <v/>
      </c>
      <c r="V769" s="15" t="str">
        <f t="shared" ca="1" si="149"/>
        <v/>
      </c>
      <c r="W769" s="15" t="str">
        <f t="shared" ca="1" si="149"/>
        <v/>
      </c>
    </row>
    <row r="770" spans="1:23" ht="18.75">
      <c r="A770" s="13">
        <v>768</v>
      </c>
      <c r="B770" s="25"/>
      <c r="C770" s="36" t="str">
        <f t="array" ref="C770">IFERROR(INDEX(N°_Ins,SMALL(IF((Section=$C$1),ROW($1:$799)),$A770)),"")</f>
        <v/>
      </c>
      <c r="D770" s="33" t="str">
        <f t="shared" ca="1" si="148"/>
        <v/>
      </c>
      <c r="E770" s="33" t="str">
        <f t="shared" ca="1" si="148"/>
        <v/>
      </c>
      <c r="F770" s="40" t="str">
        <f t="shared" ca="1" si="148"/>
        <v/>
      </c>
      <c r="G770" s="38" t="str">
        <f t="shared" ca="1" si="148"/>
        <v/>
      </c>
      <c r="H770" s="39" t="str">
        <f t="shared" ca="1" si="148"/>
        <v/>
      </c>
      <c r="I770" s="36" t="str">
        <f t="shared" ca="1" si="148"/>
        <v/>
      </c>
      <c r="J770" s="36" t="str">
        <f t="shared" ca="1" si="148"/>
        <v/>
      </c>
      <c r="K770" s="36" t="str">
        <f t="shared" ca="1" si="148"/>
        <v/>
      </c>
      <c r="L770" s="36" t="str">
        <f t="shared" ca="1" si="148"/>
        <v/>
      </c>
      <c r="M770" s="36" t="str">
        <f t="shared" ca="1" si="148"/>
        <v/>
      </c>
      <c r="N770" s="36" t="str">
        <f t="shared" ca="1" si="148"/>
        <v/>
      </c>
      <c r="O770" s="36" t="str">
        <f t="shared" ca="1" si="147"/>
        <v/>
      </c>
      <c r="P770" s="36" t="str">
        <f t="shared" ca="1" si="147"/>
        <v/>
      </c>
      <c r="Q770" s="36" t="str">
        <f t="shared" ca="1" si="143"/>
        <v/>
      </c>
      <c r="R770" s="25"/>
      <c r="S770" s="25"/>
      <c r="T770" s="25"/>
      <c r="U770" s="14" t="str">
        <f t="shared" ca="1" si="144"/>
        <v/>
      </c>
      <c r="V770" s="15" t="str">
        <f t="shared" ca="1" si="149"/>
        <v/>
      </c>
      <c r="W770" s="15" t="str">
        <f t="shared" ca="1" si="149"/>
        <v/>
      </c>
    </row>
    <row r="771" spans="1:23" ht="18.75">
      <c r="A771" s="13">
        <v>769</v>
      </c>
      <c r="B771" s="25"/>
      <c r="C771" s="36" t="str">
        <f t="array" ref="C771">IFERROR(INDEX(N°_Ins,SMALL(IF((Section=$C$1),ROW($1:$799)),$A771)),"")</f>
        <v/>
      </c>
      <c r="D771" s="33" t="str">
        <f t="shared" ca="1" si="148"/>
        <v/>
      </c>
      <c r="E771" s="33" t="str">
        <f t="shared" ca="1" si="148"/>
        <v/>
      </c>
      <c r="F771" s="40" t="str">
        <f t="shared" ca="1" si="148"/>
        <v/>
      </c>
      <c r="G771" s="38" t="str">
        <f t="shared" ca="1" si="148"/>
        <v/>
      </c>
      <c r="H771" s="39" t="str">
        <f t="shared" ca="1" si="148"/>
        <v/>
      </c>
      <c r="I771" s="36" t="str">
        <f t="shared" ca="1" si="148"/>
        <v/>
      </c>
      <c r="J771" s="36" t="str">
        <f t="shared" ca="1" si="148"/>
        <v/>
      </c>
      <c r="K771" s="36" t="str">
        <f t="shared" ca="1" si="148"/>
        <v/>
      </c>
      <c r="L771" s="36" t="str">
        <f t="shared" ca="1" si="148"/>
        <v/>
      </c>
      <c r="M771" s="36" t="str">
        <f t="shared" ca="1" si="148"/>
        <v/>
      </c>
      <c r="N771" s="36" t="str">
        <f t="shared" ca="1" si="148"/>
        <v/>
      </c>
      <c r="O771" s="36" t="str">
        <f t="shared" ca="1" si="147"/>
        <v/>
      </c>
      <c r="P771" s="36" t="str">
        <f t="shared" ca="1" si="147"/>
        <v/>
      </c>
      <c r="Q771" s="36" t="str">
        <f t="shared" ca="1" si="143"/>
        <v/>
      </c>
      <c r="R771" s="25"/>
      <c r="S771" s="25"/>
      <c r="T771" s="25"/>
      <c r="U771" s="14" t="str">
        <f t="shared" ca="1" si="144"/>
        <v/>
      </c>
      <c r="V771" s="15" t="str">
        <f t="shared" ca="1" si="149"/>
        <v/>
      </c>
      <c r="W771" s="15" t="str">
        <f t="shared" ca="1" si="149"/>
        <v/>
      </c>
    </row>
    <row r="772" spans="1:23" ht="18.75">
      <c r="A772" s="13">
        <v>770</v>
      </c>
      <c r="B772" s="25"/>
      <c r="C772" s="36" t="str">
        <f t="array" ref="C772">IFERROR(INDEX(N°_Ins,SMALL(IF((Section=$C$1),ROW($1:$799)),$A772)),"")</f>
        <v/>
      </c>
      <c r="D772" s="33" t="str">
        <f t="shared" ca="1" si="148"/>
        <v/>
      </c>
      <c r="E772" s="33" t="str">
        <f t="shared" ca="1" si="148"/>
        <v/>
      </c>
      <c r="F772" s="40" t="str">
        <f t="shared" ca="1" si="148"/>
        <v/>
      </c>
      <c r="G772" s="38" t="str">
        <f t="shared" ca="1" si="148"/>
        <v/>
      </c>
      <c r="H772" s="39" t="str">
        <f t="shared" ca="1" si="148"/>
        <v/>
      </c>
      <c r="I772" s="36" t="str">
        <f t="shared" ca="1" si="148"/>
        <v/>
      </c>
      <c r="J772" s="36" t="str">
        <f t="shared" ca="1" si="148"/>
        <v/>
      </c>
      <c r="K772" s="36" t="str">
        <f t="shared" ca="1" si="148"/>
        <v/>
      </c>
      <c r="L772" s="36" t="str">
        <f t="shared" ca="1" si="148"/>
        <v/>
      </c>
      <c r="M772" s="36" t="str">
        <f t="shared" ca="1" si="148"/>
        <v/>
      </c>
      <c r="N772" s="36" t="str">
        <f t="shared" ca="1" si="148"/>
        <v/>
      </c>
      <c r="O772" s="36" t="str">
        <f t="shared" ca="1" si="147"/>
        <v/>
      </c>
      <c r="P772" s="36" t="str">
        <f t="shared" ca="1" si="147"/>
        <v/>
      </c>
      <c r="Q772" s="36" t="str">
        <f t="shared" ca="1" si="143"/>
        <v/>
      </c>
      <c r="R772" s="25"/>
      <c r="S772" s="25"/>
      <c r="T772" s="25"/>
      <c r="U772" s="14" t="str">
        <f t="shared" ca="1" si="144"/>
        <v/>
      </c>
      <c r="V772" s="15" t="str">
        <f t="shared" ca="1" si="149"/>
        <v/>
      </c>
      <c r="W772" s="15" t="str">
        <f t="shared" ca="1" si="149"/>
        <v/>
      </c>
    </row>
    <row r="773" spans="1:23" ht="18.75">
      <c r="A773" s="13">
        <v>771</v>
      </c>
      <c r="B773" s="25"/>
      <c r="C773" s="36" t="str">
        <f t="array" ref="C773">IFERROR(INDEX(N°_Ins,SMALL(IF((Section=$C$1),ROW($1:$799)),$A773)),"")</f>
        <v/>
      </c>
      <c r="D773" s="33" t="str">
        <f t="shared" ca="1" si="148"/>
        <v/>
      </c>
      <c r="E773" s="33" t="str">
        <f t="shared" ca="1" si="148"/>
        <v/>
      </c>
      <c r="F773" s="40" t="str">
        <f t="shared" ca="1" si="148"/>
        <v/>
      </c>
      <c r="G773" s="38" t="str">
        <f t="shared" ca="1" si="148"/>
        <v/>
      </c>
      <c r="H773" s="39" t="str">
        <f t="shared" ca="1" si="148"/>
        <v/>
      </c>
      <c r="I773" s="36" t="str">
        <f t="shared" ca="1" si="148"/>
        <v/>
      </c>
      <c r="J773" s="36" t="str">
        <f t="shared" ca="1" si="148"/>
        <v/>
      </c>
      <c r="K773" s="36" t="str">
        <f t="shared" ca="1" si="148"/>
        <v/>
      </c>
      <c r="L773" s="36" t="str">
        <f t="shared" ca="1" si="148"/>
        <v/>
      </c>
      <c r="M773" s="36" t="str">
        <f t="shared" ca="1" si="148"/>
        <v/>
      </c>
      <c r="N773" s="36" t="str">
        <f t="shared" ca="1" si="148"/>
        <v/>
      </c>
      <c r="O773" s="36" t="str">
        <f t="shared" ca="1" si="147"/>
        <v/>
      </c>
      <c r="P773" s="36" t="str">
        <f t="shared" ca="1" si="147"/>
        <v/>
      </c>
      <c r="Q773" s="36" t="str">
        <f t="shared" ca="1" si="143"/>
        <v/>
      </c>
      <c r="R773" s="25"/>
      <c r="S773" s="25"/>
      <c r="T773" s="25"/>
      <c r="U773" s="14" t="str">
        <f t="shared" ca="1" si="144"/>
        <v/>
      </c>
      <c r="V773" s="15" t="str">
        <f t="shared" ca="1" si="149"/>
        <v/>
      </c>
      <c r="W773" s="15" t="str">
        <f t="shared" ca="1" si="149"/>
        <v/>
      </c>
    </row>
    <row r="774" spans="1:23" ht="18.75">
      <c r="A774" s="13">
        <v>772</v>
      </c>
      <c r="B774" s="25"/>
      <c r="C774" s="36" t="str">
        <f t="array" ref="C774">IFERROR(INDEX(N°_Ins,SMALL(IF((Section=$C$1),ROW($1:$799)),$A774)),"")</f>
        <v/>
      </c>
      <c r="D774" s="33" t="str">
        <f t="shared" ca="1" si="148"/>
        <v/>
      </c>
      <c r="E774" s="33" t="str">
        <f t="shared" ca="1" si="148"/>
        <v/>
      </c>
      <c r="F774" s="40" t="str">
        <f t="shared" ca="1" si="148"/>
        <v/>
      </c>
      <c r="G774" s="38" t="str">
        <f t="shared" ca="1" si="148"/>
        <v/>
      </c>
      <c r="H774" s="39" t="str">
        <f t="shared" ca="1" si="148"/>
        <v/>
      </c>
      <c r="I774" s="36" t="str">
        <f t="shared" ca="1" si="148"/>
        <v/>
      </c>
      <c r="J774" s="36" t="str">
        <f t="shared" ca="1" si="148"/>
        <v/>
      </c>
      <c r="K774" s="36" t="str">
        <f t="shared" ca="1" si="148"/>
        <v/>
      </c>
      <c r="L774" s="36" t="str">
        <f t="shared" ca="1" si="148"/>
        <v/>
      </c>
      <c r="M774" s="36" t="str">
        <f t="shared" ca="1" si="148"/>
        <v/>
      </c>
      <c r="N774" s="36" t="str">
        <f t="shared" ca="1" si="148"/>
        <v/>
      </c>
      <c r="O774" s="36" t="str">
        <f t="shared" ca="1" si="147"/>
        <v/>
      </c>
      <c r="P774" s="36" t="str">
        <f t="shared" ca="1" si="147"/>
        <v/>
      </c>
      <c r="Q774" s="36" t="str">
        <f t="shared" ca="1" si="143"/>
        <v/>
      </c>
      <c r="R774" s="25"/>
      <c r="S774" s="25"/>
      <c r="T774" s="25"/>
      <c r="U774" s="14" t="str">
        <f t="shared" ca="1" si="144"/>
        <v/>
      </c>
      <c r="V774" s="15" t="str">
        <f t="shared" ca="1" si="149"/>
        <v/>
      </c>
      <c r="W774" s="15" t="str">
        <f t="shared" ca="1" si="149"/>
        <v/>
      </c>
    </row>
    <row r="775" spans="1:23" ht="18.75">
      <c r="A775" s="13">
        <v>773</v>
      </c>
      <c r="B775" s="25"/>
      <c r="C775" s="36" t="str">
        <f t="array" ref="C775">IFERROR(INDEX(N°_Ins,SMALL(IF((Section=$C$1),ROW($1:$799)),$A775)),"")</f>
        <v/>
      </c>
      <c r="D775" s="33" t="str">
        <f t="shared" ca="1" si="148"/>
        <v/>
      </c>
      <c r="E775" s="33" t="str">
        <f t="shared" ca="1" si="148"/>
        <v/>
      </c>
      <c r="F775" s="40" t="str">
        <f t="shared" ca="1" si="148"/>
        <v/>
      </c>
      <c r="G775" s="38" t="str">
        <f t="shared" ca="1" si="148"/>
        <v/>
      </c>
      <c r="H775" s="39" t="str">
        <f t="shared" ca="1" si="148"/>
        <v/>
      </c>
      <c r="I775" s="36" t="str">
        <f t="shared" ca="1" si="148"/>
        <v/>
      </c>
      <c r="J775" s="36" t="str">
        <f t="shared" ca="1" si="148"/>
        <v/>
      </c>
      <c r="K775" s="36" t="str">
        <f t="shared" ca="1" si="148"/>
        <v/>
      </c>
      <c r="L775" s="36" t="str">
        <f t="shared" ca="1" si="148"/>
        <v/>
      </c>
      <c r="M775" s="36" t="str">
        <f t="shared" ca="1" si="148"/>
        <v/>
      </c>
      <c r="N775" s="36" t="str">
        <f t="shared" ca="1" si="148"/>
        <v/>
      </c>
      <c r="O775" s="36" t="str">
        <f t="shared" ca="1" si="147"/>
        <v/>
      </c>
      <c r="P775" s="36" t="str">
        <f t="shared" ca="1" si="147"/>
        <v/>
      </c>
      <c r="Q775" s="36" t="str">
        <f t="shared" ca="1" si="143"/>
        <v/>
      </c>
      <c r="R775" s="25"/>
      <c r="S775" s="25"/>
      <c r="T775" s="25"/>
      <c r="U775" s="14" t="str">
        <f t="shared" ca="1" si="144"/>
        <v/>
      </c>
      <c r="V775" s="15" t="str">
        <f t="shared" ca="1" si="149"/>
        <v/>
      </c>
      <c r="W775" s="15" t="str">
        <f t="shared" ca="1" si="149"/>
        <v/>
      </c>
    </row>
    <row r="776" spans="1:23" ht="18.75">
      <c r="A776" s="13">
        <v>774</v>
      </c>
      <c r="B776" s="25"/>
      <c r="C776" s="36" t="str">
        <f t="array" ref="C776">IFERROR(INDEX(N°_Ins,SMALL(IF((Section=$C$1),ROW($1:$799)),$A776)),"")</f>
        <v/>
      </c>
      <c r="D776" s="33" t="str">
        <f t="shared" ca="1" si="148"/>
        <v/>
      </c>
      <c r="E776" s="33" t="str">
        <f t="shared" ca="1" si="148"/>
        <v/>
      </c>
      <c r="F776" s="40" t="str">
        <f t="shared" ca="1" si="148"/>
        <v/>
      </c>
      <c r="G776" s="38" t="str">
        <f t="shared" ca="1" si="148"/>
        <v/>
      </c>
      <c r="H776" s="39" t="str">
        <f t="shared" ca="1" si="148"/>
        <v/>
      </c>
      <c r="I776" s="36" t="str">
        <f t="shared" ca="1" si="148"/>
        <v/>
      </c>
      <c r="J776" s="36" t="str">
        <f t="shared" ca="1" si="148"/>
        <v/>
      </c>
      <c r="K776" s="36" t="str">
        <f t="shared" ca="1" si="148"/>
        <v/>
      </c>
      <c r="L776" s="36" t="str">
        <f t="shared" ca="1" si="148"/>
        <v/>
      </c>
      <c r="M776" s="36" t="str">
        <f t="shared" ca="1" si="148"/>
        <v/>
      </c>
      <c r="N776" s="36" t="str">
        <f t="shared" ca="1" si="148"/>
        <v/>
      </c>
      <c r="O776" s="36" t="str">
        <f t="shared" ref="O776:P795" ca="1" si="150">IF($C776="","",INDIRECT(ADDRESS(MATCH($C776,N°_Ins,0)+2,COLUMN()+2,3,1,"inscription"),1))</f>
        <v/>
      </c>
      <c r="P776" s="36" t="str">
        <f t="shared" ca="1" si="150"/>
        <v/>
      </c>
      <c r="Q776" s="36" t="str">
        <f t="shared" ca="1" si="143"/>
        <v/>
      </c>
      <c r="R776" s="25"/>
      <c r="S776" s="25"/>
      <c r="T776" s="25"/>
      <c r="U776" s="14" t="str">
        <f t="shared" ca="1" si="144"/>
        <v/>
      </c>
      <c r="V776" s="15" t="str">
        <f t="shared" ca="1" si="149"/>
        <v/>
      </c>
      <c r="W776" s="15" t="str">
        <f t="shared" ca="1" si="149"/>
        <v/>
      </c>
    </row>
    <row r="777" spans="1:23" ht="18.75">
      <c r="A777" s="13">
        <v>775</v>
      </c>
      <c r="B777" s="25"/>
      <c r="C777" s="36" t="str">
        <f t="array" ref="C777">IFERROR(INDEX(N°_Ins,SMALL(IF((Section=$C$1),ROW($1:$799)),$A777)),"")</f>
        <v/>
      </c>
      <c r="D777" s="33" t="str">
        <f t="shared" ca="1" si="148"/>
        <v/>
      </c>
      <c r="E777" s="33" t="str">
        <f t="shared" ca="1" si="148"/>
        <v/>
      </c>
      <c r="F777" s="40" t="str">
        <f t="shared" ca="1" si="148"/>
        <v/>
      </c>
      <c r="G777" s="38" t="str">
        <f t="shared" ca="1" si="148"/>
        <v/>
      </c>
      <c r="H777" s="39" t="str">
        <f t="shared" ca="1" si="148"/>
        <v/>
      </c>
      <c r="I777" s="36" t="str">
        <f t="shared" ca="1" si="148"/>
        <v/>
      </c>
      <c r="J777" s="36" t="str">
        <f t="shared" ca="1" si="148"/>
        <v/>
      </c>
      <c r="K777" s="36" t="str">
        <f t="shared" ca="1" si="148"/>
        <v/>
      </c>
      <c r="L777" s="36" t="str">
        <f t="shared" ca="1" si="148"/>
        <v/>
      </c>
      <c r="M777" s="36" t="str">
        <f t="shared" ca="1" si="148"/>
        <v/>
      </c>
      <c r="N777" s="36" t="str">
        <f t="shared" ca="1" si="148"/>
        <v/>
      </c>
      <c r="O777" s="36" t="str">
        <f t="shared" ca="1" si="150"/>
        <v/>
      </c>
      <c r="P777" s="36" t="str">
        <f t="shared" ca="1" si="150"/>
        <v/>
      </c>
      <c r="Q777" s="36" t="str">
        <f t="shared" ca="1" si="143"/>
        <v/>
      </c>
      <c r="R777" s="25"/>
      <c r="S777" s="25"/>
      <c r="T777" s="25"/>
      <c r="U777" s="14" t="str">
        <f t="shared" ca="1" si="144"/>
        <v/>
      </c>
      <c r="V777" s="15" t="str">
        <f t="shared" ca="1" si="149"/>
        <v/>
      </c>
      <c r="W777" s="15" t="str">
        <f t="shared" ca="1" si="149"/>
        <v/>
      </c>
    </row>
    <row r="778" spans="1:23" ht="18.75">
      <c r="A778" s="13">
        <v>776</v>
      </c>
      <c r="B778" s="25"/>
      <c r="C778" s="36" t="str">
        <f t="array" ref="C778">IFERROR(INDEX(N°_Ins,SMALL(IF((Section=$C$1),ROW($1:$799)),$A778)),"")</f>
        <v/>
      </c>
      <c r="D778" s="33" t="str">
        <f t="shared" ca="1" si="148"/>
        <v/>
      </c>
      <c r="E778" s="33" t="str">
        <f t="shared" ca="1" si="148"/>
        <v/>
      </c>
      <c r="F778" s="40" t="str">
        <f t="shared" ca="1" si="148"/>
        <v/>
      </c>
      <c r="G778" s="38" t="str">
        <f t="shared" ca="1" si="148"/>
        <v/>
      </c>
      <c r="H778" s="39" t="str">
        <f t="shared" ca="1" si="148"/>
        <v/>
      </c>
      <c r="I778" s="36" t="str">
        <f t="shared" ca="1" si="148"/>
        <v/>
      </c>
      <c r="J778" s="36" t="str">
        <f t="shared" ca="1" si="148"/>
        <v/>
      </c>
      <c r="K778" s="36" t="str">
        <f t="shared" ca="1" si="148"/>
        <v/>
      </c>
      <c r="L778" s="36" t="str">
        <f t="shared" ca="1" si="148"/>
        <v/>
      </c>
      <c r="M778" s="36" t="str">
        <f t="shared" ca="1" si="148"/>
        <v/>
      </c>
      <c r="N778" s="36" t="str">
        <f t="shared" ca="1" si="148"/>
        <v/>
      </c>
      <c r="O778" s="36" t="str">
        <f t="shared" ca="1" si="150"/>
        <v/>
      </c>
      <c r="P778" s="36" t="str">
        <f t="shared" ca="1" si="150"/>
        <v/>
      </c>
      <c r="Q778" s="36" t="str">
        <f t="shared" ca="1" si="143"/>
        <v/>
      </c>
      <c r="R778" s="25"/>
      <c r="S778" s="25"/>
      <c r="T778" s="25"/>
      <c r="U778" s="14" t="str">
        <f t="shared" ca="1" si="144"/>
        <v/>
      </c>
      <c r="V778" s="15" t="str">
        <f t="shared" ca="1" si="149"/>
        <v/>
      </c>
      <c r="W778" s="15" t="str">
        <f t="shared" ca="1" si="149"/>
        <v/>
      </c>
    </row>
    <row r="779" spans="1:23" ht="18.75">
      <c r="A779" s="13">
        <v>777</v>
      </c>
      <c r="B779" s="25"/>
      <c r="C779" s="36" t="str">
        <f t="array" ref="C779">IFERROR(INDEX(N°_Ins,SMALL(IF((Section=$C$1),ROW($1:$799)),$A779)),"")</f>
        <v/>
      </c>
      <c r="D779" s="33" t="str">
        <f t="shared" ref="D779:N794" ca="1" si="151">IF($C779="","",INDIRECT(ADDRESS(MATCH($C779,N°_Ins,0)+2,COLUMN()+1,3,1,"inscription"),1))</f>
        <v/>
      </c>
      <c r="E779" s="33" t="str">
        <f t="shared" ca="1" si="151"/>
        <v/>
      </c>
      <c r="F779" s="40" t="str">
        <f t="shared" ca="1" si="151"/>
        <v/>
      </c>
      <c r="G779" s="38" t="str">
        <f t="shared" ca="1" si="151"/>
        <v/>
      </c>
      <c r="H779" s="39" t="str">
        <f t="shared" ca="1" si="151"/>
        <v/>
      </c>
      <c r="I779" s="36" t="str">
        <f t="shared" ca="1" si="151"/>
        <v/>
      </c>
      <c r="J779" s="36" t="str">
        <f t="shared" ca="1" si="151"/>
        <v/>
      </c>
      <c r="K779" s="36" t="str">
        <f t="shared" ca="1" si="151"/>
        <v/>
      </c>
      <c r="L779" s="36" t="str">
        <f t="shared" ca="1" si="151"/>
        <v/>
      </c>
      <c r="M779" s="36" t="str">
        <f t="shared" ca="1" si="151"/>
        <v/>
      </c>
      <c r="N779" s="36" t="str">
        <f t="shared" ca="1" si="151"/>
        <v/>
      </c>
      <c r="O779" s="36" t="str">
        <f t="shared" ca="1" si="150"/>
        <v/>
      </c>
      <c r="P779" s="36" t="str">
        <f t="shared" ca="1" si="150"/>
        <v/>
      </c>
      <c r="Q779" s="36" t="str">
        <f t="shared" ca="1" si="143"/>
        <v/>
      </c>
      <c r="R779" s="25"/>
      <c r="S779" s="25"/>
      <c r="T779" s="25"/>
      <c r="U779" s="14" t="str">
        <f t="shared" ca="1" si="144"/>
        <v/>
      </c>
      <c r="V779" s="15" t="str">
        <f t="shared" ca="1" si="149"/>
        <v/>
      </c>
      <c r="W779" s="15" t="str">
        <f t="shared" ca="1" si="149"/>
        <v/>
      </c>
    </row>
    <row r="780" spans="1:23" ht="18.75">
      <c r="A780" s="13">
        <v>778</v>
      </c>
      <c r="B780" s="25"/>
      <c r="C780" s="36" t="str">
        <f t="array" ref="C780">IFERROR(INDEX(N°_Ins,SMALL(IF((Section=$C$1),ROW($1:$799)),$A780)),"")</f>
        <v/>
      </c>
      <c r="D780" s="33" t="str">
        <f t="shared" ca="1" si="151"/>
        <v/>
      </c>
      <c r="E780" s="33" t="str">
        <f t="shared" ca="1" si="151"/>
        <v/>
      </c>
      <c r="F780" s="40" t="str">
        <f t="shared" ca="1" si="151"/>
        <v/>
      </c>
      <c r="G780" s="38" t="str">
        <f t="shared" ca="1" si="151"/>
        <v/>
      </c>
      <c r="H780" s="39" t="str">
        <f t="shared" ca="1" si="151"/>
        <v/>
      </c>
      <c r="I780" s="36" t="str">
        <f t="shared" ca="1" si="151"/>
        <v/>
      </c>
      <c r="J780" s="36" t="str">
        <f t="shared" ca="1" si="151"/>
        <v/>
      </c>
      <c r="K780" s="36" t="str">
        <f t="shared" ca="1" si="151"/>
        <v/>
      </c>
      <c r="L780" s="36" t="str">
        <f t="shared" ca="1" si="151"/>
        <v/>
      </c>
      <c r="M780" s="36" t="str">
        <f t="shared" ca="1" si="151"/>
        <v/>
      </c>
      <c r="N780" s="36" t="str">
        <f t="shared" ca="1" si="151"/>
        <v/>
      </c>
      <c r="O780" s="36" t="str">
        <f t="shared" ca="1" si="150"/>
        <v/>
      </c>
      <c r="P780" s="36" t="str">
        <f t="shared" ca="1" si="150"/>
        <v/>
      </c>
      <c r="Q780" s="36" t="str">
        <f t="shared" ca="1" si="143"/>
        <v/>
      </c>
      <c r="R780" s="25"/>
      <c r="S780" s="25"/>
      <c r="T780" s="25"/>
      <c r="U780" s="14" t="str">
        <f t="shared" ca="1" si="144"/>
        <v/>
      </c>
      <c r="V780" s="15" t="str">
        <f t="shared" ca="1" si="149"/>
        <v/>
      </c>
      <c r="W780" s="15" t="str">
        <f t="shared" ca="1" si="149"/>
        <v/>
      </c>
    </row>
    <row r="781" spans="1:23" ht="18.75">
      <c r="A781" s="13">
        <v>779</v>
      </c>
      <c r="B781" s="25"/>
      <c r="C781" s="36" t="str">
        <f t="array" ref="C781">IFERROR(INDEX(N°_Ins,SMALL(IF((Section=$C$1),ROW($1:$799)),$A781)),"")</f>
        <v/>
      </c>
      <c r="D781" s="33" t="str">
        <f t="shared" ca="1" si="151"/>
        <v/>
      </c>
      <c r="E781" s="33" t="str">
        <f t="shared" ca="1" si="151"/>
        <v/>
      </c>
      <c r="F781" s="40" t="str">
        <f t="shared" ca="1" si="151"/>
        <v/>
      </c>
      <c r="G781" s="38" t="str">
        <f t="shared" ca="1" si="151"/>
        <v/>
      </c>
      <c r="H781" s="39" t="str">
        <f t="shared" ca="1" si="151"/>
        <v/>
      </c>
      <c r="I781" s="36" t="str">
        <f t="shared" ca="1" si="151"/>
        <v/>
      </c>
      <c r="J781" s="36" t="str">
        <f t="shared" ca="1" si="151"/>
        <v/>
      </c>
      <c r="K781" s="36" t="str">
        <f t="shared" ca="1" si="151"/>
        <v/>
      </c>
      <c r="L781" s="36" t="str">
        <f t="shared" ca="1" si="151"/>
        <v/>
      </c>
      <c r="M781" s="36" t="str">
        <f t="shared" ca="1" si="151"/>
        <v/>
      </c>
      <c r="N781" s="36" t="str">
        <f t="shared" ca="1" si="151"/>
        <v/>
      </c>
      <c r="O781" s="36" t="str">
        <f t="shared" ca="1" si="150"/>
        <v/>
      </c>
      <c r="P781" s="36" t="str">
        <f t="shared" ca="1" si="150"/>
        <v/>
      </c>
      <c r="Q781" s="36" t="str">
        <f t="shared" ca="1" si="143"/>
        <v/>
      </c>
      <c r="R781" s="25"/>
      <c r="S781" s="25"/>
      <c r="T781" s="25"/>
      <c r="U781" s="14" t="str">
        <f t="shared" ca="1" si="144"/>
        <v/>
      </c>
      <c r="V781" s="15" t="str">
        <f t="shared" ca="1" si="149"/>
        <v/>
      </c>
      <c r="W781" s="15" t="str">
        <f t="shared" ca="1" si="149"/>
        <v/>
      </c>
    </row>
    <row r="782" spans="1:23" ht="18.75">
      <c r="A782" s="13">
        <v>780</v>
      </c>
      <c r="B782" s="25"/>
      <c r="C782" s="36" t="str">
        <f t="array" ref="C782">IFERROR(INDEX(N°_Ins,SMALL(IF((Section=$C$1),ROW($1:$799)),$A782)),"")</f>
        <v/>
      </c>
      <c r="D782" s="33" t="str">
        <f t="shared" ca="1" si="151"/>
        <v/>
      </c>
      <c r="E782" s="33" t="str">
        <f t="shared" ca="1" si="151"/>
        <v/>
      </c>
      <c r="F782" s="40" t="str">
        <f t="shared" ca="1" si="151"/>
        <v/>
      </c>
      <c r="G782" s="38" t="str">
        <f t="shared" ca="1" si="151"/>
        <v/>
      </c>
      <c r="H782" s="39" t="str">
        <f t="shared" ca="1" si="151"/>
        <v/>
      </c>
      <c r="I782" s="36" t="str">
        <f t="shared" ca="1" si="151"/>
        <v/>
      </c>
      <c r="J782" s="36" t="str">
        <f t="shared" ca="1" si="151"/>
        <v/>
      </c>
      <c r="K782" s="36" t="str">
        <f t="shared" ca="1" si="151"/>
        <v/>
      </c>
      <c r="L782" s="36" t="str">
        <f t="shared" ca="1" si="151"/>
        <v/>
      </c>
      <c r="M782" s="36" t="str">
        <f t="shared" ca="1" si="151"/>
        <v/>
      </c>
      <c r="N782" s="36" t="str">
        <f t="shared" ca="1" si="151"/>
        <v/>
      </c>
      <c r="O782" s="36" t="str">
        <f t="shared" ca="1" si="150"/>
        <v/>
      </c>
      <c r="P782" s="36" t="str">
        <f t="shared" ca="1" si="150"/>
        <v/>
      </c>
      <c r="Q782" s="36" t="str">
        <f t="shared" ca="1" si="143"/>
        <v/>
      </c>
      <c r="R782" s="25"/>
      <c r="S782" s="25"/>
      <c r="T782" s="25"/>
      <c r="U782" s="14" t="str">
        <f t="shared" ca="1" si="144"/>
        <v/>
      </c>
      <c r="V782" s="15" t="str">
        <f t="shared" ca="1" si="149"/>
        <v/>
      </c>
      <c r="W782" s="15" t="str">
        <f t="shared" ca="1" si="149"/>
        <v/>
      </c>
    </row>
    <row r="783" spans="1:23" ht="18.75">
      <c r="A783" s="13">
        <v>781</v>
      </c>
      <c r="B783" s="25"/>
      <c r="C783" s="36" t="str">
        <f t="array" ref="C783">IFERROR(INDEX(N°_Ins,SMALL(IF((Section=$C$1),ROW($1:$799)),$A783)),"")</f>
        <v/>
      </c>
      <c r="D783" s="33" t="str">
        <f t="shared" ca="1" si="151"/>
        <v/>
      </c>
      <c r="E783" s="33" t="str">
        <f t="shared" ca="1" si="151"/>
        <v/>
      </c>
      <c r="F783" s="40" t="str">
        <f t="shared" ca="1" si="151"/>
        <v/>
      </c>
      <c r="G783" s="38" t="str">
        <f t="shared" ca="1" si="151"/>
        <v/>
      </c>
      <c r="H783" s="39" t="str">
        <f t="shared" ca="1" si="151"/>
        <v/>
      </c>
      <c r="I783" s="36" t="str">
        <f t="shared" ca="1" si="151"/>
        <v/>
      </c>
      <c r="J783" s="36" t="str">
        <f t="shared" ca="1" si="151"/>
        <v/>
      </c>
      <c r="K783" s="36" t="str">
        <f t="shared" ca="1" si="151"/>
        <v/>
      </c>
      <c r="L783" s="36" t="str">
        <f t="shared" ca="1" si="151"/>
        <v/>
      </c>
      <c r="M783" s="36" t="str">
        <f t="shared" ca="1" si="151"/>
        <v/>
      </c>
      <c r="N783" s="36" t="str">
        <f t="shared" ca="1" si="151"/>
        <v/>
      </c>
      <c r="O783" s="36" t="str">
        <f t="shared" ca="1" si="150"/>
        <v/>
      </c>
      <c r="P783" s="36" t="str">
        <f t="shared" ca="1" si="150"/>
        <v/>
      </c>
      <c r="Q783" s="36" t="str">
        <f t="shared" ca="1" si="143"/>
        <v/>
      </c>
      <c r="R783" s="25"/>
      <c r="S783" s="25"/>
      <c r="T783" s="25"/>
      <c r="U783" s="14" t="str">
        <f t="shared" ca="1" si="144"/>
        <v/>
      </c>
      <c r="V783" s="15" t="str">
        <f t="shared" ca="1" si="149"/>
        <v/>
      </c>
      <c r="W783" s="15" t="str">
        <f t="shared" ca="1" si="149"/>
        <v/>
      </c>
    </row>
    <row r="784" spans="1:23" ht="18.75">
      <c r="A784" s="13">
        <v>782</v>
      </c>
      <c r="B784" s="25"/>
      <c r="C784" s="36" t="str">
        <f t="array" ref="C784">IFERROR(INDEX(N°_Ins,SMALL(IF((Section=$C$1),ROW($1:$799)),$A784)),"")</f>
        <v/>
      </c>
      <c r="D784" s="33" t="str">
        <f t="shared" ca="1" si="151"/>
        <v/>
      </c>
      <c r="E784" s="33" t="str">
        <f t="shared" ca="1" si="151"/>
        <v/>
      </c>
      <c r="F784" s="40" t="str">
        <f t="shared" ca="1" si="151"/>
        <v/>
      </c>
      <c r="G784" s="38" t="str">
        <f t="shared" ca="1" si="151"/>
        <v/>
      </c>
      <c r="H784" s="39" t="str">
        <f t="shared" ca="1" si="151"/>
        <v/>
      </c>
      <c r="I784" s="36" t="str">
        <f t="shared" ca="1" si="151"/>
        <v/>
      </c>
      <c r="J784" s="36" t="str">
        <f t="shared" ca="1" si="151"/>
        <v/>
      </c>
      <c r="K784" s="36" t="str">
        <f t="shared" ca="1" si="151"/>
        <v/>
      </c>
      <c r="L784" s="36" t="str">
        <f t="shared" ca="1" si="151"/>
        <v/>
      </c>
      <c r="M784" s="36" t="str">
        <f t="shared" ca="1" si="151"/>
        <v/>
      </c>
      <c r="N784" s="36" t="str">
        <f t="shared" ca="1" si="151"/>
        <v/>
      </c>
      <c r="O784" s="36" t="str">
        <f t="shared" ca="1" si="150"/>
        <v/>
      </c>
      <c r="P784" s="36" t="str">
        <f t="shared" ca="1" si="150"/>
        <v/>
      </c>
      <c r="Q784" s="36" t="str">
        <f t="shared" ca="1" si="143"/>
        <v/>
      </c>
      <c r="R784" s="25"/>
      <c r="S784" s="25"/>
      <c r="T784" s="25"/>
      <c r="U784" s="14" t="str">
        <f t="shared" ca="1" si="144"/>
        <v/>
      </c>
      <c r="V784" s="15" t="str">
        <f t="shared" ref="V784:W802" ca="1" si="152">IF($C784="","",INDIRECT(ADDRESS(MATCH($C784,N°_Ins,0)+2,COLUMN()-2,3,1,"inscription"),1))</f>
        <v/>
      </c>
      <c r="W784" s="15" t="str">
        <f t="shared" ca="1" si="152"/>
        <v/>
      </c>
    </row>
    <row r="785" spans="1:23" ht="18.75">
      <c r="A785" s="13">
        <v>783</v>
      </c>
      <c r="B785" s="25"/>
      <c r="C785" s="36" t="str">
        <f t="array" ref="C785">IFERROR(INDEX(N°_Ins,SMALL(IF((Section=$C$1),ROW($1:$799)),$A785)),"")</f>
        <v/>
      </c>
      <c r="D785" s="33" t="str">
        <f t="shared" ca="1" si="151"/>
        <v/>
      </c>
      <c r="E785" s="33" t="str">
        <f t="shared" ca="1" si="151"/>
        <v/>
      </c>
      <c r="F785" s="40" t="str">
        <f t="shared" ca="1" si="151"/>
        <v/>
      </c>
      <c r="G785" s="38" t="str">
        <f t="shared" ca="1" si="151"/>
        <v/>
      </c>
      <c r="H785" s="39" t="str">
        <f t="shared" ca="1" si="151"/>
        <v/>
      </c>
      <c r="I785" s="36" t="str">
        <f t="shared" ca="1" si="151"/>
        <v/>
      </c>
      <c r="J785" s="36" t="str">
        <f t="shared" ca="1" si="151"/>
        <v/>
      </c>
      <c r="K785" s="36" t="str">
        <f t="shared" ca="1" si="151"/>
        <v/>
      </c>
      <c r="L785" s="36" t="str">
        <f t="shared" ca="1" si="151"/>
        <v/>
      </c>
      <c r="M785" s="36" t="str">
        <f t="shared" ca="1" si="151"/>
        <v/>
      </c>
      <c r="N785" s="36" t="str">
        <f t="shared" ca="1" si="151"/>
        <v/>
      </c>
      <c r="O785" s="36" t="str">
        <f t="shared" ca="1" si="150"/>
        <v/>
      </c>
      <c r="P785" s="36" t="str">
        <f t="shared" ca="1" si="150"/>
        <v/>
      </c>
      <c r="Q785" s="36" t="str">
        <f t="shared" ca="1" si="143"/>
        <v/>
      </c>
      <c r="R785" s="25"/>
      <c r="S785" s="25"/>
      <c r="T785" s="25"/>
      <c r="U785" s="14" t="str">
        <f t="shared" ca="1" si="144"/>
        <v/>
      </c>
      <c r="V785" s="15" t="str">
        <f t="shared" ca="1" si="152"/>
        <v/>
      </c>
      <c r="W785" s="15" t="str">
        <f t="shared" ca="1" si="152"/>
        <v/>
      </c>
    </row>
    <row r="786" spans="1:23" ht="18.75">
      <c r="A786" s="13">
        <v>784</v>
      </c>
      <c r="B786" s="25"/>
      <c r="C786" s="36" t="str">
        <f t="array" ref="C786">IFERROR(INDEX(N°_Ins,SMALL(IF((Section=$C$1),ROW($1:$799)),$A786)),"")</f>
        <v/>
      </c>
      <c r="D786" s="33" t="str">
        <f t="shared" ca="1" si="151"/>
        <v/>
      </c>
      <c r="E786" s="33" t="str">
        <f t="shared" ca="1" si="151"/>
        <v/>
      </c>
      <c r="F786" s="40" t="str">
        <f t="shared" ca="1" si="151"/>
        <v/>
      </c>
      <c r="G786" s="38" t="str">
        <f t="shared" ca="1" si="151"/>
        <v/>
      </c>
      <c r="H786" s="39" t="str">
        <f t="shared" ca="1" si="151"/>
        <v/>
      </c>
      <c r="I786" s="36" t="str">
        <f t="shared" ca="1" si="151"/>
        <v/>
      </c>
      <c r="J786" s="36" t="str">
        <f t="shared" ca="1" si="151"/>
        <v/>
      </c>
      <c r="K786" s="36" t="str">
        <f t="shared" ca="1" si="151"/>
        <v/>
      </c>
      <c r="L786" s="36" t="str">
        <f t="shared" ca="1" si="151"/>
        <v/>
      </c>
      <c r="M786" s="36" t="str">
        <f t="shared" ca="1" si="151"/>
        <v/>
      </c>
      <c r="N786" s="36" t="str">
        <f t="shared" ca="1" si="151"/>
        <v/>
      </c>
      <c r="O786" s="36" t="str">
        <f t="shared" ca="1" si="150"/>
        <v/>
      </c>
      <c r="P786" s="36" t="str">
        <f t="shared" ca="1" si="150"/>
        <v/>
      </c>
      <c r="Q786" s="36" t="str">
        <f t="shared" ca="1" si="143"/>
        <v/>
      </c>
      <c r="R786" s="25"/>
      <c r="S786" s="25"/>
      <c r="T786" s="25"/>
      <c r="U786" s="14" t="str">
        <f t="shared" ca="1" si="144"/>
        <v/>
      </c>
      <c r="V786" s="15" t="str">
        <f t="shared" ca="1" si="152"/>
        <v/>
      </c>
      <c r="W786" s="15" t="str">
        <f t="shared" ca="1" si="152"/>
        <v/>
      </c>
    </row>
    <row r="787" spans="1:23" ht="18.75">
      <c r="A787" s="13">
        <v>785</v>
      </c>
      <c r="B787" s="25"/>
      <c r="C787" s="36" t="str">
        <f t="array" ref="C787">IFERROR(INDEX(N°_Ins,SMALL(IF((Section=$C$1),ROW($1:$799)),$A787)),"")</f>
        <v/>
      </c>
      <c r="D787" s="33" t="str">
        <f t="shared" ca="1" si="151"/>
        <v/>
      </c>
      <c r="E787" s="33" t="str">
        <f t="shared" ca="1" si="151"/>
        <v/>
      </c>
      <c r="F787" s="40" t="str">
        <f t="shared" ca="1" si="151"/>
        <v/>
      </c>
      <c r="G787" s="38" t="str">
        <f t="shared" ca="1" si="151"/>
        <v/>
      </c>
      <c r="H787" s="39" t="str">
        <f t="shared" ca="1" si="151"/>
        <v/>
      </c>
      <c r="I787" s="36" t="str">
        <f t="shared" ca="1" si="151"/>
        <v/>
      </c>
      <c r="J787" s="36" t="str">
        <f t="shared" ca="1" si="151"/>
        <v/>
      </c>
      <c r="K787" s="36" t="str">
        <f t="shared" ca="1" si="151"/>
        <v/>
      </c>
      <c r="L787" s="36" t="str">
        <f t="shared" ca="1" si="151"/>
        <v/>
      </c>
      <c r="M787" s="36" t="str">
        <f t="shared" ca="1" si="151"/>
        <v/>
      </c>
      <c r="N787" s="36" t="str">
        <f t="shared" ca="1" si="151"/>
        <v/>
      </c>
      <c r="O787" s="36" t="str">
        <f t="shared" ca="1" si="150"/>
        <v/>
      </c>
      <c r="P787" s="36" t="str">
        <f t="shared" ca="1" si="150"/>
        <v/>
      </c>
      <c r="Q787" s="36" t="str">
        <f t="shared" ca="1" si="143"/>
        <v/>
      </c>
      <c r="R787" s="25"/>
      <c r="S787" s="25"/>
      <c r="T787" s="25"/>
      <c r="U787" s="14" t="str">
        <f t="shared" ca="1" si="144"/>
        <v/>
      </c>
      <c r="V787" s="15" t="str">
        <f t="shared" ca="1" si="152"/>
        <v/>
      </c>
      <c r="W787" s="15" t="str">
        <f t="shared" ca="1" si="152"/>
        <v/>
      </c>
    </row>
    <row r="788" spans="1:23" ht="18.75">
      <c r="A788" s="13">
        <v>786</v>
      </c>
      <c r="B788" s="25"/>
      <c r="C788" s="36" t="str">
        <f t="array" ref="C788">IFERROR(INDEX(N°_Ins,SMALL(IF((Section=$C$1),ROW($1:$799)),$A788)),"")</f>
        <v/>
      </c>
      <c r="D788" s="33" t="str">
        <f t="shared" ca="1" si="151"/>
        <v/>
      </c>
      <c r="E788" s="33" t="str">
        <f t="shared" ca="1" si="151"/>
        <v/>
      </c>
      <c r="F788" s="40" t="str">
        <f t="shared" ca="1" si="151"/>
        <v/>
      </c>
      <c r="G788" s="38" t="str">
        <f t="shared" ca="1" si="151"/>
        <v/>
      </c>
      <c r="H788" s="39" t="str">
        <f t="shared" ca="1" si="151"/>
        <v/>
      </c>
      <c r="I788" s="36" t="str">
        <f t="shared" ca="1" si="151"/>
        <v/>
      </c>
      <c r="J788" s="36" t="str">
        <f t="shared" ca="1" si="151"/>
        <v/>
      </c>
      <c r="K788" s="36" t="str">
        <f t="shared" ca="1" si="151"/>
        <v/>
      </c>
      <c r="L788" s="36" t="str">
        <f t="shared" ca="1" si="151"/>
        <v/>
      </c>
      <c r="M788" s="36" t="str">
        <f t="shared" ca="1" si="151"/>
        <v/>
      </c>
      <c r="N788" s="36" t="str">
        <f t="shared" ca="1" si="151"/>
        <v/>
      </c>
      <c r="O788" s="36" t="str">
        <f t="shared" ca="1" si="150"/>
        <v/>
      </c>
      <c r="P788" s="36" t="str">
        <f t="shared" ca="1" si="150"/>
        <v/>
      </c>
      <c r="Q788" s="36" t="str">
        <f t="shared" ca="1" si="143"/>
        <v/>
      </c>
      <c r="R788" s="25"/>
      <c r="S788" s="25"/>
      <c r="T788" s="25"/>
      <c r="U788" s="14" t="str">
        <f t="shared" ca="1" si="144"/>
        <v/>
      </c>
      <c r="V788" s="15" t="str">
        <f t="shared" ca="1" si="152"/>
        <v/>
      </c>
      <c r="W788" s="15" t="str">
        <f t="shared" ca="1" si="152"/>
        <v/>
      </c>
    </row>
    <row r="789" spans="1:23" ht="18.75">
      <c r="A789" s="13">
        <v>787</v>
      </c>
      <c r="B789" s="25"/>
      <c r="C789" s="36" t="str">
        <f t="array" ref="C789">IFERROR(INDEX(N°_Ins,SMALL(IF((Section=$C$1),ROW($1:$799)),$A789)),"")</f>
        <v/>
      </c>
      <c r="D789" s="33" t="str">
        <f t="shared" ca="1" si="151"/>
        <v/>
      </c>
      <c r="E789" s="33" t="str">
        <f t="shared" ca="1" si="151"/>
        <v/>
      </c>
      <c r="F789" s="40" t="str">
        <f t="shared" ca="1" si="151"/>
        <v/>
      </c>
      <c r="G789" s="38" t="str">
        <f t="shared" ca="1" si="151"/>
        <v/>
      </c>
      <c r="H789" s="39" t="str">
        <f t="shared" ca="1" si="151"/>
        <v/>
      </c>
      <c r="I789" s="36" t="str">
        <f t="shared" ca="1" si="151"/>
        <v/>
      </c>
      <c r="J789" s="36" t="str">
        <f t="shared" ca="1" si="151"/>
        <v/>
      </c>
      <c r="K789" s="36" t="str">
        <f t="shared" ca="1" si="151"/>
        <v/>
      </c>
      <c r="L789" s="36" t="str">
        <f t="shared" ca="1" si="151"/>
        <v/>
      </c>
      <c r="M789" s="36" t="str">
        <f t="shared" ca="1" si="151"/>
        <v/>
      </c>
      <c r="N789" s="36" t="str">
        <f t="shared" ca="1" si="151"/>
        <v/>
      </c>
      <c r="O789" s="36" t="str">
        <f t="shared" ca="1" si="150"/>
        <v/>
      </c>
      <c r="P789" s="36" t="str">
        <f t="shared" ca="1" si="150"/>
        <v/>
      </c>
      <c r="Q789" s="36" t="str">
        <f t="shared" ca="1" si="143"/>
        <v/>
      </c>
      <c r="R789" s="25"/>
      <c r="S789" s="25"/>
      <c r="T789" s="25"/>
      <c r="U789" s="14" t="str">
        <f t="shared" ca="1" si="144"/>
        <v/>
      </c>
      <c r="V789" s="15" t="str">
        <f t="shared" ca="1" si="152"/>
        <v/>
      </c>
      <c r="W789" s="15" t="str">
        <f t="shared" ca="1" si="152"/>
        <v/>
      </c>
    </row>
    <row r="790" spans="1:23" ht="18.75">
      <c r="A790" s="13">
        <v>788</v>
      </c>
      <c r="B790" s="25"/>
      <c r="C790" s="36" t="str">
        <f t="array" ref="C790">IFERROR(INDEX(N°_Ins,SMALL(IF((Section=$C$1),ROW($1:$799)),$A790)),"")</f>
        <v/>
      </c>
      <c r="D790" s="33" t="str">
        <f t="shared" ca="1" si="151"/>
        <v/>
      </c>
      <c r="E790" s="33" t="str">
        <f t="shared" ca="1" si="151"/>
        <v/>
      </c>
      <c r="F790" s="40" t="str">
        <f t="shared" ca="1" si="151"/>
        <v/>
      </c>
      <c r="G790" s="38" t="str">
        <f t="shared" ca="1" si="151"/>
        <v/>
      </c>
      <c r="H790" s="39" t="str">
        <f t="shared" ca="1" si="151"/>
        <v/>
      </c>
      <c r="I790" s="36" t="str">
        <f t="shared" ca="1" si="151"/>
        <v/>
      </c>
      <c r="J790" s="36" t="str">
        <f t="shared" ca="1" si="151"/>
        <v/>
      </c>
      <c r="K790" s="36" t="str">
        <f t="shared" ca="1" si="151"/>
        <v/>
      </c>
      <c r="L790" s="36" t="str">
        <f t="shared" ca="1" si="151"/>
        <v/>
      </c>
      <c r="M790" s="36" t="str">
        <f t="shared" ca="1" si="151"/>
        <v/>
      </c>
      <c r="N790" s="36" t="str">
        <f t="shared" ca="1" si="151"/>
        <v/>
      </c>
      <c r="O790" s="36" t="str">
        <f t="shared" ca="1" si="150"/>
        <v/>
      </c>
      <c r="P790" s="36" t="str">
        <f t="shared" ca="1" si="150"/>
        <v/>
      </c>
      <c r="Q790" s="36" t="str">
        <f t="shared" ca="1" si="143"/>
        <v/>
      </c>
      <c r="R790" s="25"/>
      <c r="S790" s="25"/>
      <c r="T790" s="25"/>
      <c r="U790" s="14" t="str">
        <f t="shared" ca="1" si="144"/>
        <v/>
      </c>
      <c r="V790" s="15" t="str">
        <f t="shared" ca="1" si="152"/>
        <v/>
      </c>
      <c r="W790" s="15" t="str">
        <f t="shared" ca="1" si="152"/>
        <v/>
      </c>
    </row>
    <row r="791" spans="1:23" ht="18.75">
      <c r="A791" s="13">
        <v>789</v>
      </c>
      <c r="B791" s="25"/>
      <c r="C791" s="36" t="str">
        <f t="array" ref="C791">IFERROR(INDEX(N°_Ins,SMALL(IF((Section=$C$1),ROW($1:$799)),$A791)),"")</f>
        <v/>
      </c>
      <c r="D791" s="33" t="str">
        <f t="shared" ca="1" si="151"/>
        <v/>
      </c>
      <c r="E791" s="33" t="str">
        <f t="shared" ca="1" si="151"/>
        <v/>
      </c>
      <c r="F791" s="40" t="str">
        <f t="shared" ca="1" si="151"/>
        <v/>
      </c>
      <c r="G791" s="38" t="str">
        <f t="shared" ca="1" si="151"/>
        <v/>
      </c>
      <c r="H791" s="39" t="str">
        <f t="shared" ca="1" si="151"/>
        <v/>
      </c>
      <c r="I791" s="36" t="str">
        <f t="shared" ca="1" si="151"/>
        <v/>
      </c>
      <c r="J791" s="36" t="str">
        <f t="shared" ca="1" si="151"/>
        <v/>
      </c>
      <c r="K791" s="36" t="str">
        <f t="shared" ca="1" si="151"/>
        <v/>
      </c>
      <c r="L791" s="36" t="str">
        <f t="shared" ca="1" si="151"/>
        <v/>
      </c>
      <c r="M791" s="36" t="str">
        <f t="shared" ca="1" si="151"/>
        <v/>
      </c>
      <c r="N791" s="36" t="str">
        <f t="shared" ca="1" si="151"/>
        <v/>
      </c>
      <c r="O791" s="36" t="str">
        <f t="shared" ca="1" si="150"/>
        <v/>
      </c>
      <c r="P791" s="36" t="str">
        <f t="shared" ca="1" si="150"/>
        <v/>
      </c>
      <c r="Q791" s="36" t="str">
        <f t="shared" ca="1" si="143"/>
        <v/>
      </c>
      <c r="R791" s="25"/>
      <c r="S791" s="25"/>
      <c r="T791" s="25"/>
      <c r="U791" s="14" t="str">
        <f t="shared" ca="1" si="144"/>
        <v/>
      </c>
      <c r="V791" s="15" t="str">
        <f t="shared" ca="1" si="152"/>
        <v/>
      </c>
      <c r="W791" s="15" t="str">
        <f t="shared" ca="1" si="152"/>
        <v/>
      </c>
    </row>
    <row r="792" spans="1:23" ht="18.75">
      <c r="A792" s="13">
        <v>790</v>
      </c>
      <c r="B792" s="25"/>
      <c r="C792" s="36" t="str">
        <f t="array" ref="C792">IFERROR(INDEX(N°_Ins,SMALL(IF((Section=$C$1),ROW($1:$799)),$A792)),"")</f>
        <v/>
      </c>
      <c r="D792" s="33" t="str">
        <f t="shared" ca="1" si="151"/>
        <v/>
      </c>
      <c r="E792" s="33" t="str">
        <f t="shared" ca="1" si="151"/>
        <v/>
      </c>
      <c r="F792" s="40" t="str">
        <f t="shared" ca="1" si="151"/>
        <v/>
      </c>
      <c r="G792" s="38" t="str">
        <f t="shared" ca="1" si="151"/>
        <v/>
      </c>
      <c r="H792" s="39" t="str">
        <f t="shared" ca="1" si="151"/>
        <v/>
      </c>
      <c r="I792" s="36" t="str">
        <f t="shared" ca="1" si="151"/>
        <v/>
      </c>
      <c r="J792" s="36" t="str">
        <f t="shared" ca="1" si="151"/>
        <v/>
      </c>
      <c r="K792" s="36" t="str">
        <f t="shared" ca="1" si="151"/>
        <v/>
      </c>
      <c r="L792" s="36" t="str">
        <f t="shared" ca="1" si="151"/>
        <v/>
      </c>
      <c r="M792" s="36" t="str">
        <f t="shared" ca="1" si="151"/>
        <v/>
      </c>
      <c r="N792" s="36" t="str">
        <f t="shared" ca="1" si="151"/>
        <v/>
      </c>
      <c r="O792" s="36" t="str">
        <f t="shared" ca="1" si="150"/>
        <v/>
      </c>
      <c r="P792" s="36" t="str">
        <f t="shared" ca="1" si="150"/>
        <v/>
      </c>
      <c r="Q792" s="36" t="str">
        <f t="shared" ca="1" si="143"/>
        <v/>
      </c>
      <c r="R792" s="25"/>
      <c r="S792" s="25"/>
      <c r="T792" s="25"/>
      <c r="U792" s="14" t="str">
        <f t="shared" ca="1" si="144"/>
        <v/>
      </c>
      <c r="V792" s="15" t="str">
        <f t="shared" ca="1" si="152"/>
        <v/>
      </c>
      <c r="W792" s="15" t="str">
        <f t="shared" ca="1" si="152"/>
        <v/>
      </c>
    </row>
    <row r="793" spans="1:23" ht="18.75">
      <c r="A793" s="13">
        <v>791</v>
      </c>
      <c r="B793" s="25"/>
      <c r="C793" s="36" t="str">
        <f t="array" ref="C793">IFERROR(INDEX(N°_Ins,SMALL(IF((Section=$C$1),ROW($1:$799)),$A793)),"")</f>
        <v/>
      </c>
      <c r="D793" s="33" t="str">
        <f t="shared" ca="1" si="151"/>
        <v/>
      </c>
      <c r="E793" s="33" t="str">
        <f t="shared" ca="1" si="151"/>
        <v/>
      </c>
      <c r="F793" s="40" t="str">
        <f t="shared" ca="1" si="151"/>
        <v/>
      </c>
      <c r="G793" s="38" t="str">
        <f t="shared" ca="1" si="151"/>
        <v/>
      </c>
      <c r="H793" s="39" t="str">
        <f t="shared" ca="1" si="151"/>
        <v/>
      </c>
      <c r="I793" s="36" t="str">
        <f t="shared" ca="1" si="151"/>
        <v/>
      </c>
      <c r="J793" s="36" t="str">
        <f t="shared" ca="1" si="151"/>
        <v/>
      </c>
      <c r="K793" s="36" t="str">
        <f t="shared" ca="1" si="151"/>
        <v/>
      </c>
      <c r="L793" s="36" t="str">
        <f t="shared" ca="1" si="151"/>
        <v/>
      </c>
      <c r="M793" s="36" t="str">
        <f t="shared" ca="1" si="151"/>
        <v/>
      </c>
      <c r="N793" s="36" t="str">
        <f t="shared" ca="1" si="151"/>
        <v/>
      </c>
      <c r="O793" s="36" t="str">
        <f t="shared" ca="1" si="150"/>
        <v/>
      </c>
      <c r="P793" s="36" t="str">
        <f t="shared" ca="1" si="150"/>
        <v/>
      </c>
      <c r="Q793" s="36" t="str">
        <f t="shared" ca="1" si="143"/>
        <v/>
      </c>
      <c r="R793" s="25"/>
      <c r="S793" s="25"/>
      <c r="T793" s="25"/>
      <c r="U793" s="14" t="str">
        <f t="shared" ca="1" si="144"/>
        <v/>
      </c>
      <c r="V793" s="15" t="str">
        <f t="shared" ca="1" si="152"/>
        <v/>
      </c>
      <c r="W793" s="15" t="str">
        <f t="shared" ca="1" si="152"/>
        <v/>
      </c>
    </row>
    <row r="794" spans="1:23" ht="18.75">
      <c r="A794" s="13">
        <v>792</v>
      </c>
      <c r="B794" s="25"/>
      <c r="C794" s="36" t="str">
        <f t="array" ref="C794">IFERROR(INDEX(N°_Ins,SMALL(IF((Section=$C$1),ROW($1:$799)),$A794)),"")</f>
        <v/>
      </c>
      <c r="D794" s="33" t="str">
        <f t="shared" ca="1" si="151"/>
        <v/>
      </c>
      <c r="E794" s="33" t="str">
        <f t="shared" ca="1" si="151"/>
        <v/>
      </c>
      <c r="F794" s="40" t="str">
        <f t="shared" ca="1" si="151"/>
        <v/>
      </c>
      <c r="G794" s="38" t="str">
        <f t="shared" ca="1" si="151"/>
        <v/>
      </c>
      <c r="H794" s="39" t="str">
        <f t="shared" ca="1" si="151"/>
        <v/>
      </c>
      <c r="I794" s="36" t="str">
        <f t="shared" ca="1" si="151"/>
        <v/>
      </c>
      <c r="J794" s="36" t="str">
        <f t="shared" ca="1" si="151"/>
        <v/>
      </c>
      <c r="K794" s="36" t="str">
        <f t="shared" ca="1" si="151"/>
        <v/>
      </c>
      <c r="L794" s="36" t="str">
        <f t="shared" ca="1" si="151"/>
        <v/>
      </c>
      <c r="M794" s="36" t="str">
        <f t="shared" ca="1" si="151"/>
        <v/>
      </c>
      <c r="N794" s="36" t="str">
        <f t="shared" ca="1" si="151"/>
        <v/>
      </c>
      <c r="O794" s="36" t="str">
        <f t="shared" ca="1" si="150"/>
        <v/>
      </c>
      <c r="P794" s="36" t="str">
        <f t="shared" ca="1" si="150"/>
        <v/>
      </c>
      <c r="Q794" s="36" t="str">
        <f t="shared" ca="1" si="143"/>
        <v/>
      </c>
      <c r="R794" s="25"/>
      <c r="S794" s="25"/>
      <c r="T794" s="25"/>
      <c r="U794" s="14" t="str">
        <f t="shared" ca="1" si="144"/>
        <v/>
      </c>
      <c r="V794" s="15" t="str">
        <f t="shared" ca="1" si="152"/>
        <v/>
      </c>
      <c r="W794" s="15" t="str">
        <f t="shared" ca="1" si="152"/>
        <v/>
      </c>
    </row>
    <row r="795" spans="1:23" ht="18.75">
      <c r="A795" s="13">
        <v>793</v>
      </c>
      <c r="B795" s="25"/>
      <c r="C795" s="36" t="str">
        <f t="array" ref="C795">IFERROR(INDEX(N°_Ins,SMALL(IF((Section=$C$1),ROW($1:$799)),$A795)),"")</f>
        <v/>
      </c>
      <c r="D795" s="33" t="str">
        <f t="shared" ref="D795:N802" ca="1" si="153">IF($C795="","",INDIRECT(ADDRESS(MATCH($C795,N°_Ins,0)+2,COLUMN()+1,3,1,"inscription"),1))</f>
        <v/>
      </c>
      <c r="E795" s="33" t="str">
        <f t="shared" ca="1" si="153"/>
        <v/>
      </c>
      <c r="F795" s="40" t="str">
        <f t="shared" ca="1" si="153"/>
        <v/>
      </c>
      <c r="G795" s="38" t="str">
        <f t="shared" ca="1" si="153"/>
        <v/>
      </c>
      <c r="H795" s="39" t="str">
        <f t="shared" ca="1" si="153"/>
        <v/>
      </c>
      <c r="I795" s="36" t="str">
        <f t="shared" ca="1" si="153"/>
        <v/>
      </c>
      <c r="J795" s="36" t="str">
        <f t="shared" ca="1" si="153"/>
        <v/>
      </c>
      <c r="K795" s="36" t="str">
        <f t="shared" ca="1" si="153"/>
        <v/>
      </c>
      <c r="L795" s="36" t="str">
        <f t="shared" ca="1" si="153"/>
        <v/>
      </c>
      <c r="M795" s="36" t="str">
        <f t="shared" ca="1" si="153"/>
        <v/>
      </c>
      <c r="N795" s="36" t="str">
        <f t="shared" ca="1" si="153"/>
        <v/>
      </c>
      <c r="O795" s="36" t="str">
        <f t="shared" ca="1" si="150"/>
        <v/>
      </c>
      <c r="P795" s="36" t="str">
        <f t="shared" ca="1" si="150"/>
        <v/>
      </c>
      <c r="Q795" s="36" t="str">
        <f t="shared" ca="1" si="143"/>
        <v/>
      </c>
      <c r="R795" s="25"/>
      <c r="S795" s="25"/>
      <c r="T795" s="25"/>
      <c r="U795" s="14" t="str">
        <f t="shared" ca="1" si="144"/>
        <v/>
      </c>
      <c r="V795" s="15" t="str">
        <f t="shared" ca="1" si="152"/>
        <v/>
      </c>
      <c r="W795" s="15" t="str">
        <f t="shared" ca="1" si="152"/>
        <v/>
      </c>
    </row>
    <row r="796" spans="1:23" ht="18.75">
      <c r="A796" s="13">
        <v>794</v>
      </c>
      <c r="B796" s="25"/>
      <c r="C796" s="36" t="str">
        <f t="array" ref="C796">IFERROR(INDEX(N°_Ins,SMALL(IF((Section=$C$1),ROW($1:$799)),$A796)),"")</f>
        <v/>
      </c>
      <c r="D796" s="33" t="str">
        <f t="shared" ca="1" si="153"/>
        <v/>
      </c>
      <c r="E796" s="33" t="str">
        <f t="shared" ca="1" si="153"/>
        <v/>
      </c>
      <c r="F796" s="40" t="str">
        <f t="shared" ca="1" si="153"/>
        <v/>
      </c>
      <c r="G796" s="38" t="str">
        <f t="shared" ca="1" si="153"/>
        <v/>
      </c>
      <c r="H796" s="39" t="str">
        <f t="shared" ca="1" si="153"/>
        <v/>
      </c>
      <c r="I796" s="36" t="str">
        <f t="shared" ca="1" si="153"/>
        <v/>
      </c>
      <c r="J796" s="36" t="str">
        <f t="shared" ca="1" si="153"/>
        <v/>
      </c>
      <c r="K796" s="36" t="str">
        <f t="shared" ca="1" si="153"/>
        <v/>
      </c>
      <c r="L796" s="36" t="str">
        <f t="shared" ca="1" si="153"/>
        <v/>
      </c>
      <c r="M796" s="36" t="str">
        <f t="shared" ca="1" si="153"/>
        <v/>
      </c>
      <c r="N796" s="36" t="str">
        <f t="shared" ca="1" si="153"/>
        <v/>
      </c>
      <c r="O796" s="36" t="str">
        <f t="shared" ref="O796:P802" ca="1" si="154">IF($C796="","",INDIRECT(ADDRESS(MATCH($C796,N°_Ins,0)+2,COLUMN()+2,3,1,"inscription"),1))</f>
        <v/>
      </c>
      <c r="P796" s="36" t="str">
        <f t="shared" ca="1" si="154"/>
        <v/>
      </c>
      <c r="Q796" s="36" t="str">
        <f t="shared" ca="1" si="143"/>
        <v/>
      </c>
      <c r="R796" s="25"/>
      <c r="S796" s="25"/>
      <c r="T796" s="25"/>
      <c r="U796" s="14" t="str">
        <f t="shared" ca="1" si="144"/>
        <v/>
      </c>
      <c r="V796" s="15" t="str">
        <f t="shared" ca="1" si="152"/>
        <v/>
      </c>
      <c r="W796" s="15" t="str">
        <f t="shared" ca="1" si="152"/>
        <v/>
      </c>
    </row>
    <row r="797" spans="1:23" ht="18.75">
      <c r="A797" s="13">
        <v>795</v>
      </c>
      <c r="B797" s="25"/>
      <c r="C797" s="36" t="str">
        <f t="array" ref="C797">IFERROR(INDEX(N°_Ins,SMALL(IF((Section=$C$1),ROW($1:$799)),$A797)),"")</f>
        <v/>
      </c>
      <c r="D797" s="33" t="str">
        <f t="shared" ca="1" si="153"/>
        <v/>
      </c>
      <c r="E797" s="33" t="str">
        <f t="shared" ca="1" si="153"/>
        <v/>
      </c>
      <c r="F797" s="40" t="str">
        <f t="shared" ca="1" si="153"/>
        <v/>
      </c>
      <c r="G797" s="38" t="str">
        <f t="shared" ca="1" si="153"/>
        <v/>
      </c>
      <c r="H797" s="39" t="str">
        <f t="shared" ca="1" si="153"/>
        <v/>
      </c>
      <c r="I797" s="36" t="str">
        <f t="shared" ca="1" si="153"/>
        <v/>
      </c>
      <c r="J797" s="36" t="str">
        <f t="shared" ca="1" si="153"/>
        <v/>
      </c>
      <c r="K797" s="36" t="str">
        <f t="shared" ca="1" si="153"/>
        <v/>
      </c>
      <c r="L797" s="36" t="str">
        <f t="shared" ca="1" si="153"/>
        <v/>
      </c>
      <c r="M797" s="36" t="str">
        <f t="shared" ca="1" si="153"/>
        <v/>
      </c>
      <c r="N797" s="36" t="str">
        <f t="shared" ca="1" si="153"/>
        <v/>
      </c>
      <c r="O797" s="36" t="str">
        <f t="shared" ca="1" si="154"/>
        <v/>
      </c>
      <c r="P797" s="36" t="str">
        <f t="shared" ca="1" si="154"/>
        <v/>
      </c>
      <c r="Q797" s="36" t="str">
        <f t="shared" ca="1" si="143"/>
        <v/>
      </c>
      <c r="R797" s="25"/>
      <c r="S797" s="25"/>
      <c r="T797" s="25"/>
      <c r="U797" s="14" t="str">
        <f t="shared" ca="1" si="144"/>
        <v/>
      </c>
      <c r="V797" s="15" t="str">
        <f t="shared" ca="1" si="152"/>
        <v/>
      </c>
      <c r="W797" s="15" t="str">
        <f t="shared" ca="1" si="152"/>
        <v/>
      </c>
    </row>
    <row r="798" spans="1:23" ht="18.75">
      <c r="A798" s="13">
        <v>796</v>
      </c>
      <c r="B798" s="25"/>
      <c r="C798" s="36" t="str">
        <f t="array" ref="C798">IFERROR(INDEX(N°_Ins,SMALL(IF((Section=$C$1),ROW($1:$799)),$A798)),"")</f>
        <v/>
      </c>
      <c r="D798" s="33" t="str">
        <f t="shared" ca="1" si="153"/>
        <v/>
      </c>
      <c r="E798" s="33" t="str">
        <f t="shared" ca="1" si="153"/>
        <v/>
      </c>
      <c r="F798" s="40" t="str">
        <f t="shared" ca="1" si="153"/>
        <v/>
      </c>
      <c r="G798" s="38" t="str">
        <f t="shared" ca="1" si="153"/>
        <v/>
      </c>
      <c r="H798" s="39" t="str">
        <f t="shared" ca="1" si="153"/>
        <v/>
      </c>
      <c r="I798" s="36" t="str">
        <f t="shared" ca="1" si="153"/>
        <v/>
      </c>
      <c r="J798" s="36" t="str">
        <f t="shared" ca="1" si="153"/>
        <v/>
      </c>
      <c r="K798" s="36" t="str">
        <f t="shared" ca="1" si="153"/>
        <v/>
      </c>
      <c r="L798" s="36" t="str">
        <f t="shared" ca="1" si="153"/>
        <v/>
      </c>
      <c r="M798" s="36" t="str">
        <f t="shared" ca="1" si="153"/>
        <v/>
      </c>
      <c r="N798" s="36" t="str">
        <f t="shared" ca="1" si="153"/>
        <v/>
      </c>
      <c r="O798" s="36" t="str">
        <f t="shared" ca="1" si="154"/>
        <v/>
      </c>
      <c r="P798" s="36" t="str">
        <f t="shared" ca="1" si="154"/>
        <v/>
      </c>
      <c r="Q798" s="36" t="str">
        <f t="shared" ca="1" si="143"/>
        <v/>
      </c>
      <c r="R798" s="25"/>
      <c r="S798" s="25"/>
      <c r="T798" s="25"/>
      <c r="U798" s="14" t="str">
        <f t="shared" ca="1" si="144"/>
        <v/>
      </c>
      <c r="V798" s="15" t="str">
        <f t="shared" ca="1" si="152"/>
        <v/>
      </c>
      <c r="W798" s="15" t="str">
        <f t="shared" ca="1" si="152"/>
        <v/>
      </c>
    </row>
    <row r="799" spans="1:23" ht="18.75">
      <c r="A799" s="13">
        <v>797</v>
      </c>
      <c r="B799" s="25"/>
      <c r="C799" s="36" t="str">
        <f t="array" ref="C799">IFERROR(INDEX(N°_Ins,SMALL(IF((Section=$C$1),ROW($1:$799)),$A799)),"")</f>
        <v/>
      </c>
      <c r="D799" s="33" t="str">
        <f t="shared" ca="1" si="153"/>
        <v/>
      </c>
      <c r="E799" s="33" t="str">
        <f t="shared" ca="1" si="153"/>
        <v/>
      </c>
      <c r="F799" s="40" t="str">
        <f t="shared" ca="1" si="153"/>
        <v/>
      </c>
      <c r="G799" s="38" t="str">
        <f t="shared" ca="1" si="153"/>
        <v/>
      </c>
      <c r="H799" s="39" t="str">
        <f t="shared" ca="1" si="153"/>
        <v/>
      </c>
      <c r="I799" s="36" t="str">
        <f t="shared" ca="1" si="153"/>
        <v/>
      </c>
      <c r="J799" s="36" t="str">
        <f t="shared" ca="1" si="153"/>
        <v/>
      </c>
      <c r="K799" s="36" t="str">
        <f t="shared" ca="1" si="153"/>
        <v/>
      </c>
      <c r="L799" s="36" t="str">
        <f t="shared" ca="1" si="153"/>
        <v/>
      </c>
      <c r="M799" s="36" t="str">
        <f t="shared" ca="1" si="153"/>
        <v/>
      </c>
      <c r="N799" s="36" t="str">
        <f t="shared" ca="1" si="153"/>
        <v/>
      </c>
      <c r="O799" s="36" t="str">
        <f t="shared" ca="1" si="154"/>
        <v/>
      </c>
      <c r="P799" s="36" t="str">
        <f t="shared" ca="1" si="154"/>
        <v/>
      </c>
      <c r="Q799" s="36" t="str">
        <f t="shared" ca="1" si="143"/>
        <v/>
      </c>
      <c r="R799" s="25"/>
      <c r="S799" s="25"/>
      <c r="T799" s="25"/>
      <c r="U799" s="14" t="str">
        <f t="shared" ca="1" si="144"/>
        <v/>
      </c>
      <c r="V799" s="15" t="str">
        <f t="shared" ca="1" si="152"/>
        <v/>
      </c>
      <c r="W799" s="15" t="str">
        <f t="shared" ca="1" si="152"/>
        <v/>
      </c>
    </row>
    <row r="800" spans="1:23" ht="18.75">
      <c r="A800" s="13">
        <v>798</v>
      </c>
      <c r="B800" s="25"/>
      <c r="C800" s="36" t="str">
        <f t="array" ref="C800">IFERROR(INDEX(N°_Ins,SMALL(IF((Section=$C$1),ROW($1:$799)),$A800)),"")</f>
        <v/>
      </c>
      <c r="D800" s="33" t="str">
        <f t="shared" ca="1" si="153"/>
        <v/>
      </c>
      <c r="E800" s="33" t="str">
        <f t="shared" ca="1" si="153"/>
        <v/>
      </c>
      <c r="F800" s="40" t="str">
        <f t="shared" ca="1" si="153"/>
        <v/>
      </c>
      <c r="G800" s="38" t="str">
        <f t="shared" ca="1" si="153"/>
        <v/>
      </c>
      <c r="H800" s="39" t="str">
        <f t="shared" ca="1" si="153"/>
        <v/>
      </c>
      <c r="I800" s="36" t="str">
        <f t="shared" ca="1" si="153"/>
        <v/>
      </c>
      <c r="J800" s="36" t="str">
        <f t="shared" ca="1" si="153"/>
        <v/>
      </c>
      <c r="K800" s="36" t="str">
        <f t="shared" ca="1" si="153"/>
        <v/>
      </c>
      <c r="L800" s="36" t="str">
        <f t="shared" ca="1" si="153"/>
        <v/>
      </c>
      <c r="M800" s="36" t="str">
        <f t="shared" ca="1" si="153"/>
        <v/>
      </c>
      <c r="N800" s="36" t="str">
        <f t="shared" ca="1" si="153"/>
        <v/>
      </c>
      <c r="O800" s="36" t="str">
        <f t="shared" ca="1" si="154"/>
        <v/>
      </c>
      <c r="P800" s="36" t="str">
        <f t="shared" ca="1" si="154"/>
        <v/>
      </c>
      <c r="Q800" s="36" t="str">
        <f t="shared" ca="1" si="143"/>
        <v/>
      </c>
      <c r="R800" s="25"/>
      <c r="S800" s="25"/>
      <c r="T800" s="25"/>
      <c r="U800" s="14" t="str">
        <f t="shared" ca="1" si="144"/>
        <v/>
      </c>
      <c r="V800" s="15" t="str">
        <f t="shared" ca="1" si="152"/>
        <v/>
      </c>
      <c r="W800" s="15" t="str">
        <f t="shared" ca="1" si="152"/>
        <v/>
      </c>
    </row>
    <row r="801" spans="1:23" ht="18.75">
      <c r="A801" s="13">
        <v>799</v>
      </c>
      <c r="B801" s="25"/>
      <c r="C801" s="36" t="str">
        <f t="array" ref="C801">IFERROR(INDEX(N°_Ins,SMALL(IF((Section=$C$1),ROW($1:$799)),$A801)),"")</f>
        <v/>
      </c>
      <c r="D801" s="33" t="str">
        <f t="shared" ca="1" si="153"/>
        <v/>
      </c>
      <c r="E801" s="33" t="str">
        <f t="shared" ca="1" si="153"/>
        <v/>
      </c>
      <c r="F801" s="40" t="str">
        <f t="shared" ca="1" si="153"/>
        <v/>
      </c>
      <c r="G801" s="38" t="str">
        <f t="shared" ca="1" si="153"/>
        <v/>
      </c>
      <c r="H801" s="39" t="str">
        <f t="shared" ca="1" si="153"/>
        <v/>
      </c>
      <c r="I801" s="36" t="str">
        <f t="shared" ca="1" si="153"/>
        <v/>
      </c>
      <c r="J801" s="36" t="str">
        <f t="shared" ca="1" si="153"/>
        <v/>
      </c>
      <c r="K801" s="36" t="str">
        <f t="shared" ca="1" si="153"/>
        <v/>
      </c>
      <c r="L801" s="36" t="str">
        <f t="shared" ca="1" si="153"/>
        <v/>
      </c>
      <c r="M801" s="36" t="str">
        <f t="shared" ca="1" si="153"/>
        <v/>
      </c>
      <c r="N801" s="36" t="str">
        <f t="shared" ca="1" si="153"/>
        <v/>
      </c>
      <c r="O801" s="36" t="str">
        <f t="shared" ca="1" si="154"/>
        <v/>
      </c>
      <c r="P801" s="36" t="str">
        <f t="shared" ca="1" si="154"/>
        <v/>
      </c>
      <c r="Q801" s="36" t="str">
        <f t="shared" ca="1" si="143"/>
        <v/>
      </c>
      <c r="R801" s="25"/>
      <c r="S801" s="25"/>
      <c r="T801" s="25"/>
      <c r="U801" s="14" t="str">
        <f t="shared" ca="1" si="144"/>
        <v/>
      </c>
      <c r="V801" s="15" t="str">
        <f t="shared" ca="1" si="152"/>
        <v/>
      </c>
      <c r="W801" s="15" t="str">
        <f t="shared" ca="1" si="152"/>
        <v/>
      </c>
    </row>
    <row r="802" spans="1:23" ht="18.75">
      <c r="A802" s="13">
        <v>800</v>
      </c>
      <c r="B802" s="25"/>
      <c r="C802" s="36" t="str">
        <f t="array" ref="C802">IFERROR(INDEX(N°_Ins,SMALL(IF((Section=$C$1),ROW($1:$799)),$A802)),"")</f>
        <v/>
      </c>
      <c r="D802" s="33" t="str">
        <f t="shared" ca="1" si="153"/>
        <v/>
      </c>
      <c r="E802" s="33" t="str">
        <f t="shared" ca="1" si="153"/>
        <v/>
      </c>
      <c r="F802" s="40" t="str">
        <f t="shared" ca="1" si="153"/>
        <v/>
      </c>
      <c r="G802" s="38" t="str">
        <f t="shared" ca="1" si="153"/>
        <v/>
      </c>
      <c r="H802" s="39" t="str">
        <f t="shared" ca="1" si="153"/>
        <v/>
      </c>
      <c r="I802" s="36" t="str">
        <f t="shared" ca="1" si="153"/>
        <v/>
      </c>
      <c r="J802" s="36" t="str">
        <f t="shared" ca="1" si="153"/>
        <v/>
      </c>
      <c r="K802" s="36" t="str">
        <f t="shared" ca="1" si="153"/>
        <v/>
      </c>
      <c r="L802" s="36" t="str">
        <f t="shared" ca="1" si="153"/>
        <v/>
      </c>
      <c r="M802" s="36" t="str">
        <f t="shared" ca="1" si="153"/>
        <v/>
      </c>
      <c r="N802" s="36" t="str">
        <f t="shared" ca="1" si="153"/>
        <v/>
      </c>
      <c r="O802" s="36" t="str">
        <f t="shared" ca="1" si="154"/>
        <v/>
      </c>
      <c r="P802" s="36" t="str">
        <f t="shared" ca="1" si="154"/>
        <v/>
      </c>
      <c r="Q802" s="36" t="str">
        <f t="shared" ca="1" si="143"/>
        <v/>
      </c>
      <c r="R802" s="25"/>
      <c r="S802" s="25"/>
      <c r="T802" s="25"/>
      <c r="U802" s="14" t="str">
        <f t="shared" ca="1" si="144"/>
        <v/>
      </c>
      <c r="V802" s="15" t="str">
        <f t="shared" ca="1" si="152"/>
        <v/>
      </c>
      <c r="W802" s="15" t="str">
        <f t="shared" ca="1" si="152"/>
        <v/>
      </c>
    </row>
  </sheetData>
  <sheetProtection formatCells="0" formatColumns="0" formatRows="0" insertColumns="0" insertRows="0" insertHyperlinks="0" deleteColumns="0" sort="0"/>
  <mergeCells count="2">
    <mergeCell ref="C1:E1"/>
    <mergeCell ref="R1:S1"/>
  </mergeCells>
  <pageMargins left="0" right="0" top="0.74803149606299213" bottom="0" header="0.31496062992125984" footer="0.31496062992125984"/>
  <pageSetup paperSize="9" scale="8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'liste des branches'!$B$1:$B$27</xm:f>
          </x14:formula1>
          <xm:sqref>C1:E1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20"/>
  <sheetViews>
    <sheetView tabSelected="1" workbookViewId="0">
      <selection activeCell="D3" sqref="D3:J14"/>
    </sheetView>
  </sheetViews>
  <sheetFormatPr baseColWidth="10" defaultRowHeight="15"/>
  <cols>
    <col min="1" max="1" width="28.42578125" customWidth="1"/>
    <col min="2" max="2" width="25.42578125" customWidth="1"/>
    <col min="3" max="3" width="11.42578125" customWidth="1"/>
  </cols>
  <sheetData>
    <row r="2" spans="1:10" ht="52.5" customHeight="1">
      <c r="A2" s="105" t="s">
        <v>555</v>
      </c>
      <c r="B2" s="106" t="s">
        <v>556</v>
      </c>
    </row>
    <row r="3" spans="1:10" ht="16.5" customHeight="1">
      <c r="A3" s="32" t="s">
        <v>121</v>
      </c>
      <c r="B3" s="98">
        <f>COUNTIF(inscription!$N$3:$N$789,A3)</f>
        <v>2</v>
      </c>
      <c r="D3" t="str">
        <f t="array" ref="D3">IFERROR(INDEX(inscription!$C$3:$C$46,SMALL(IF(inscription!$N$3:$N$46=Feuil1!$A3,ROW($1:$44)),COLUMNS($A:A))),"")</f>
        <v xml:space="preserve">Claude </v>
      </c>
      <c r="E3" t="str">
        <f t="array" ref="E3">IFERROR(INDEX(inscription!$C$3:$C$46,SMALL(IF(inscription!$N$3:$N$46=Feuil1!$A3,ROW($1:$44)),COLUMNS($A:B))),"")</f>
        <v xml:space="preserve">Éric </v>
      </c>
      <c r="F3" t="str">
        <f t="array" ref="F3">IFERROR(INDEX(inscription!$C$3:$C$46,SMALL(IF(inscription!$N$3:$N$46=Feuil1!$A3,ROW($1:$44)),COLUMNS($A:C))),"")</f>
        <v/>
      </c>
      <c r="G3" t="str">
        <f t="array" ref="G3">IFERROR(INDEX(inscription!$C$3:$C$46,SMALL(IF(inscription!$N$3:$N$46=Feuil1!$A3,ROW($1:$44)),COLUMNS($A:D))),"")</f>
        <v/>
      </c>
      <c r="H3" t="str">
        <f t="array" ref="H3">IFERROR(INDEX(inscription!$C$3:$C$46,SMALL(IF(inscription!$N$3:$N$46=Feuil1!$A3,ROW($1:$44)),COLUMNS($A:E))),"")</f>
        <v/>
      </c>
      <c r="I3" t="str">
        <f t="array" ref="I3">IFERROR(INDEX(inscription!$C$3:$C$46,SMALL(IF(inscription!$N$3:$N$46=Feuil1!$A3,ROW($1:$44)),COLUMNS($A:F))),"")</f>
        <v/>
      </c>
      <c r="J3" t="str">
        <f t="array" ref="J3">IFERROR(INDEX(inscription!$C$3:$C$46,SMALL(IF(inscription!$N$3:$N$46=Feuil1!$A3,ROW($1:$44)),COLUMNS($A:G))),"")</f>
        <v/>
      </c>
    </row>
    <row r="4" spans="1:10" ht="16.5">
      <c r="A4" s="32" t="s">
        <v>140</v>
      </c>
      <c r="B4" s="98">
        <f>COUNTIF(inscription!$N$3:$N$789,A4)</f>
        <v>3</v>
      </c>
      <c r="D4" t="str">
        <f t="array" ref="D4">IFERROR(INDEX(inscription!$C$3:$C$46,SMALL(IF(inscription!$N$3:$N$46=Feuil1!$A4,ROW($1:$44)),COLUMNS($A:A))),"")</f>
        <v xml:space="preserve">Robert </v>
      </c>
      <c r="E4" t="str">
        <f t="array" ref="E4">IFERROR(INDEX(inscription!$C$3:$C$46,SMALL(IF(inscription!$N$3:$N$46=Feuil1!$A4,ROW($1:$44)),COLUMNS($A:B))),"")</f>
        <v>Jean</v>
      </c>
      <c r="F4" t="str">
        <f t="array" ref="F4">IFERROR(INDEX(inscription!$C$3:$C$46,SMALL(IF(inscription!$N$3:$N$46=Feuil1!$A4,ROW($1:$44)),COLUMNS($A:C))),"")</f>
        <v xml:space="preserve">Charles </v>
      </c>
      <c r="G4" t="str">
        <f t="array" ref="G4">IFERROR(INDEX(inscription!$C$3:$C$46,SMALL(IF(inscription!$N$3:$N$46=Feuil1!$A4,ROW($1:$44)),COLUMNS($A:D))),"")</f>
        <v/>
      </c>
      <c r="H4" t="str">
        <f t="array" ref="H4">IFERROR(INDEX(inscription!$C$3:$C$46,SMALL(IF(inscription!$N$3:$N$46=Feuil1!$A4,ROW($1:$44)),COLUMNS($A:E))),"")</f>
        <v/>
      </c>
      <c r="I4" t="str">
        <f t="array" ref="I4">IFERROR(INDEX(inscription!$C$3:$C$46,SMALL(IF(inscription!$N$3:$N$46=Feuil1!$A4,ROW($1:$44)),COLUMNS($A:F))),"")</f>
        <v/>
      </c>
      <c r="J4" t="str">
        <f t="array" ref="J4">IFERROR(INDEX(inscription!$C$3:$C$46,SMALL(IF(inscription!$N$3:$N$46=Feuil1!$A4,ROW($1:$44)),COLUMNS($A:G))),"")</f>
        <v/>
      </c>
    </row>
    <row r="5" spans="1:10" ht="16.5">
      <c r="A5" s="32" t="s">
        <v>150</v>
      </c>
      <c r="B5" s="98">
        <f>COUNTIF(inscription!$N$3:$N$789,A5)</f>
        <v>3</v>
      </c>
      <c r="D5" t="str">
        <f t="array" ref="D5">IFERROR(INDEX(inscription!$C$3:$C$46,SMALL(IF(inscription!$N$3:$N$46=Feuil1!$A5,ROW($1:$44)),COLUMNS($A:A))),"")</f>
        <v xml:space="preserve">Marcel </v>
      </c>
      <c r="E5" t="str">
        <f t="array" ref="E5">IFERROR(INDEX(inscription!$C$3:$C$46,SMALL(IF(inscription!$N$3:$N$46=Feuil1!$A5,ROW($1:$44)),COLUMNS($A:B))),"")</f>
        <v xml:space="preserve">Georges </v>
      </c>
      <c r="F5" t="str">
        <f t="array" ref="F5">IFERROR(INDEX(inscription!$C$3:$C$46,SMALL(IF(inscription!$N$3:$N$46=Feuil1!$A5,ROW($1:$44)),COLUMNS($A:C))),"")</f>
        <v xml:space="preserve">Joseph </v>
      </c>
      <c r="G5" t="str">
        <f t="array" ref="G5">IFERROR(INDEX(inscription!$C$3:$C$46,SMALL(IF(inscription!$N$3:$N$46=Feuil1!$A5,ROW($1:$44)),COLUMNS($A:D))),"")</f>
        <v/>
      </c>
      <c r="H5" t="str">
        <f t="array" ref="H5">IFERROR(INDEX(inscription!$C$3:$C$46,SMALL(IF(inscription!$N$3:$N$46=Feuil1!$A5,ROW($1:$44)),COLUMNS($A:E))),"")</f>
        <v/>
      </c>
      <c r="I5" t="str">
        <f t="array" ref="I5">IFERROR(INDEX(inscription!$C$3:$C$46,SMALL(IF(inscription!$N$3:$N$46=Feuil1!$A5,ROW($1:$44)),COLUMNS($A:F))),"")</f>
        <v/>
      </c>
      <c r="J5" t="str">
        <f t="array" ref="J5">IFERROR(INDEX(inscription!$C$3:$C$46,SMALL(IF(inscription!$N$3:$N$46=Feuil1!$A5,ROW($1:$44)),COLUMNS($A:G))),"")</f>
        <v/>
      </c>
    </row>
    <row r="6" spans="1:10" ht="16.5">
      <c r="A6" s="32" t="s">
        <v>198</v>
      </c>
      <c r="B6" s="98">
        <f>COUNTIF(inscription!$N$3:$N$789,A6)</f>
        <v>2</v>
      </c>
      <c r="D6" t="str">
        <f t="array" ref="D6">IFERROR(INDEX(inscription!$C$3:$C$46,SMALL(IF(inscription!$N$3:$N$46=Feuil1!$A6,ROW($1:$44)),COLUMNS($A:A))),"")</f>
        <v xml:space="preserve">André </v>
      </c>
      <c r="E6" t="str">
        <f t="array" ref="E6">IFERROR(INDEX(inscription!$C$3:$C$46,SMALL(IF(inscription!$N$3:$N$46=Feuil1!$A6,ROW($1:$44)),COLUMNS($A:B))),"")</f>
        <v xml:space="preserve">Pierre </v>
      </c>
      <c r="F6" t="str">
        <f t="array" ref="F6">IFERROR(INDEX(inscription!$C$3:$C$46,SMALL(IF(inscription!$N$3:$N$46=Feuil1!$A6,ROW($1:$44)),COLUMNS($A:C))),"")</f>
        <v/>
      </c>
      <c r="G6" t="str">
        <f t="array" ref="G6">IFERROR(INDEX(inscription!$C$3:$C$46,SMALL(IF(inscription!$N$3:$N$46=Feuil1!$A6,ROW($1:$44)),COLUMNS($A:D))),"")</f>
        <v/>
      </c>
      <c r="H6" t="str">
        <f t="array" ref="H6">IFERROR(INDEX(inscription!$C$3:$C$46,SMALL(IF(inscription!$N$3:$N$46=Feuil1!$A6,ROW($1:$44)),COLUMNS($A:E))),"")</f>
        <v/>
      </c>
      <c r="I6" t="str">
        <f t="array" ref="I6">IFERROR(INDEX(inscription!$C$3:$C$46,SMALL(IF(inscription!$N$3:$N$46=Feuil1!$A6,ROW($1:$44)),COLUMNS($A:F))),"")</f>
        <v/>
      </c>
      <c r="J6" t="str">
        <f t="array" ref="J6">IFERROR(INDEX(inscription!$C$3:$C$46,SMALL(IF(inscription!$N$3:$N$46=Feuil1!$A6,ROW($1:$44)),COLUMNS($A:G))),"")</f>
        <v/>
      </c>
    </row>
    <row r="7" spans="1:10" ht="16.5">
      <c r="A7" s="32" t="s">
        <v>217</v>
      </c>
      <c r="B7" s="98">
        <f>COUNTIF(inscription!$N$3:$N$789,A7)</f>
        <v>6</v>
      </c>
      <c r="D7" t="str">
        <f t="array" ref="D7">IFERROR(INDEX(inscription!$C$3:$C$46,SMALL(IF(inscription!$N$3:$N$46=Feuil1!$A7,ROW($1:$44)),COLUMNS($A:A))),"")</f>
        <v xml:space="preserve">René </v>
      </c>
      <c r="E7" t="str">
        <f t="array" ref="E7">IFERROR(INDEX(inscription!$C$3:$C$46,SMALL(IF(inscription!$N$3:$N$46=Feuil1!$A7,ROW($1:$44)),COLUMNS($A:B))),"")</f>
        <v xml:space="preserve">Morgan </v>
      </c>
      <c r="F7" t="str">
        <f t="array" ref="F7">IFERROR(INDEX(inscription!$C$3:$C$46,SMALL(IF(inscription!$N$3:$N$46=Feuil1!$A7,ROW($1:$44)),COLUMNS($A:C))),"")</f>
        <v xml:space="preserve">Loïc </v>
      </c>
      <c r="G7" t="str">
        <f t="array" ref="G7">IFERROR(INDEX(inscription!$C$3:$C$46,SMALL(IF(inscription!$N$3:$N$46=Feuil1!$A7,ROW($1:$44)),COLUMNS($A:D))),"")</f>
        <v xml:space="preserve">Manuel </v>
      </c>
      <c r="H7" t="str">
        <f t="array" ref="H7">IFERROR(INDEX(inscription!$C$3:$C$46,SMALL(IF(inscription!$N$3:$N$46=Feuil1!$A7,ROW($1:$44)),COLUMNS($A:E))),"")</f>
        <v xml:space="preserve">Manuel </v>
      </c>
      <c r="I7" t="str">
        <f t="array" ref="I7">IFERROR(INDEX(inscription!$C$3:$C$46,SMALL(IF(inscription!$N$3:$N$46=Feuil1!$A7,ROW($1:$44)),COLUMNS($A:F))),"")</f>
        <v xml:space="preserve">Matthieu </v>
      </c>
      <c r="J7" t="str">
        <f t="array" ref="J7">IFERROR(INDEX(inscription!$C$3:$C$46,SMALL(IF(inscription!$N$3:$N$46=Feuil1!$A7,ROW($1:$44)),COLUMNS($A:G))),"")</f>
        <v/>
      </c>
    </row>
    <row r="8" spans="1:10" ht="16.5">
      <c r="A8" s="32" t="s">
        <v>271</v>
      </c>
      <c r="B8" s="98">
        <f>COUNTIF(inscription!$N$3:$N$789,A8)</f>
        <v>1</v>
      </c>
      <c r="D8" t="str">
        <f t="array" ref="D8">IFERROR(INDEX(inscription!$C$3:$C$46,SMALL(IF(inscription!$N$3:$N$46=Feuil1!$A8,ROW($1:$44)),COLUMNS($A:A))),"")</f>
        <v xml:space="preserve">Nicolas </v>
      </c>
      <c r="E8" t="str">
        <f t="array" ref="E8">IFERROR(INDEX(inscription!$C$3:$C$46,SMALL(IF(inscription!$N$3:$N$46=Feuil1!$A8,ROW($1:$44)),COLUMNS($A:B))),"")</f>
        <v/>
      </c>
      <c r="F8" t="str">
        <f t="array" ref="F8">IFERROR(INDEX(inscription!$C$3:$C$46,SMALL(IF(inscription!$N$3:$N$46=Feuil1!$A8,ROW($1:$44)),COLUMNS($A:C))),"")</f>
        <v/>
      </c>
      <c r="G8" t="str">
        <f t="array" ref="G8">IFERROR(INDEX(inscription!$C$3:$C$46,SMALL(IF(inscription!$N$3:$N$46=Feuil1!$A8,ROW($1:$44)),COLUMNS($A:D))),"")</f>
        <v/>
      </c>
      <c r="H8" t="str">
        <f t="array" ref="H8">IFERROR(INDEX(inscription!$C$3:$C$46,SMALL(IF(inscription!$N$3:$N$46=Feuil1!$A8,ROW($1:$44)),COLUMNS($A:E))),"")</f>
        <v/>
      </c>
      <c r="I8" t="str">
        <f t="array" ref="I8">IFERROR(INDEX(inscription!$C$3:$C$46,SMALL(IF(inscription!$N$3:$N$46=Feuil1!$A8,ROW($1:$44)),COLUMNS($A:F))),"")</f>
        <v/>
      </c>
      <c r="J8" t="str">
        <f t="array" ref="J8">IFERROR(INDEX(inscription!$C$3:$C$46,SMALL(IF(inscription!$N$3:$N$46=Feuil1!$A8,ROW($1:$44)),COLUMNS($A:G))),"")</f>
        <v/>
      </c>
    </row>
    <row r="9" spans="1:10" ht="16.5">
      <c r="A9" s="32" t="s">
        <v>281</v>
      </c>
      <c r="B9" s="98">
        <f>COUNTIF(inscription!$N$3:$N$789,A9)</f>
        <v>1</v>
      </c>
      <c r="D9" t="str">
        <f t="array" ref="D9">IFERROR(INDEX(inscription!$C$3:$C$46,SMALL(IF(inscription!$N$3:$N$46=Feuil1!$A9,ROW($1:$44)),COLUMNS($A:A))),"")</f>
        <v xml:space="preserve">Jocelyn </v>
      </c>
      <c r="E9" t="str">
        <f t="array" ref="E9">IFERROR(INDEX(inscription!$C$3:$C$46,SMALL(IF(inscription!$N$3:$N$46=Feuil1!$A9,ROW($1:$44)),COLUMNS($A:B))),"")</f>
        <v/>
      </c>
      <c r="F9" t="str">
        <f t="array" ref="F9">IFERROR(INDEX(inscription!$C$3:$C$46,SMALL(IF(inscription!$N$3:$N$46=Feuil1!$A9,ROW($1:$44)),COLUMNS($A:C))),"")</f>
        <v/>
      </c>
      <c r="G9" t="str">
        <f t="array" ref="G9">IFERROR(INDEX(inscription!$C$3:$C$46,SMALL(IF(inscription!$N$3:$N$46=Feuil1!$A9,ROW($1:$44)),COLUMNS($A:D))),"")</f>
        <v/>
      </c>
      <c r="H9" t="str">
        <f t="array" ref="H9">IFERROR(INDEX(inscription!$C$3:$C$46,SMALL(IF(inscription!$N$3:$N$46=Feuil1!$A9,ROW($1:$44)),COLUMNS($A:E))),"")</f>
        <v/>
      </c>
      <c r="I9" t="str">
        <f t="array" ref="I9">IFERROR(INDEX(inscription!$C$3:$C$46,SMALL(IF(inscription!$N$3:$N$46=Feuil1!$A9,ROW($1:$44)),COLUMNS($A:F))),"")</f>
        <v/>
      </c>
      <c r="J9" t="str">
        <f t="array" ref="J9">IFERROR(INDEX(inscription!$C$3:$C$46,SMALL(IF(inscription!$N$3:$N$46=Feuil1!$A9,ROW($1:$44)),COLUMNS($A:G))),"")</f>
        <v/>
      </c>
    </row>
    <row r="10" spans="1:10" ht="16.5">
      <c r="A10" s="32" t="s">
        <v>291</v>
      </c>
      <c r="B10" s="98">
        <f>COUNTIF(inscription!$N$3:$N$789,A10)</f>
        <v>4</v>
      </c>
      <c r="D10" t="str">
        <f t="array" ref="D10">IFERROR(INDEX(inscription!$C$3:$C$46,SMALL(IF(inscription!$N$3:$N$46=Feuil1!$A10,ROW($1:$44)),COLUMNS($A:A))),"")</f>
        <v xml:space="preserve">Bernard </v>
      </c>
      <c r="E10" t="str">
        <f t="array" ref="E10">IFERROR(INDEX(inscription!$C$3:$C$46,SMALL(IF(inscription!$N$3:$N$46=Feuil1!$A10,ROW($1:$44)),COLUMNS($A:B))),"")</f>
        <v xml:space="preserve">Philippe </v>
      </c>
      <c r="F10" t="str">
        <f t="array" ref="F10">IFERROR(INDEX(inscription!$C$3:$C$46,SMALL(IF(inscription!$N$3:$N$46=Feuil1!$A10,ROW($1:$44)),COLUMNS($A:C))),"")</f>
        <v xml:space="preserve">Henri </v>
      </c>
      <c r="G10" t="str">
        <f t="array" ref="G10">IFERROR(INDEX(inscription!$C$3:$C$46,SMALL(IF(inscription!$N$3:$N$46=Feuil1!$A10,ROW($1:$44)),COLUMNS($A:D))),"")</f>
        <v xml:space="preserve">Marcel </v>
      </c>
      <c r="H10" t="str">
        <f t="array" ref="H10">IFERROR(INDEX(inscription!$C$3:$C$46,SMALL(IF(inscription!$N$3:$N$46=Feuil1!$A10,ROW($1:$44)),COLUMNS($A:E))),"")</f>
        <v/>
      </c>
      <c r="I10" t="str">
        <f t="array" ref="I10">IFERROR(INDEX(inscription!$C$3:$C$46,SMALL(IF(inscription!$N$3:$N$46=Feuil1!$A10,ROW($1:$44)),COLUMNS($A:F))),"")</f>
        <v/>
      </c>
      <c r="J10" t="str">
        <f t="array" ref="J10">IFERROR(INDEX(inscription!$C$3:$C$46,SMALL(IF(inscription!$N$3:$N$46=Feuil1!$A10,ROW($1:$44)),COLUMNS($A:G))),"")</f>
        <v/>
      </c>
    </row>
    <row r="11" spans="1:10" ht="16.5">
      <c r="A11" s="32" t="s">
        <v>301</v>
      </c>
      <c r="B11" s="98">
        <f>COUNTIF(inscription!$N$3:$N$789,A11)</f>
        <v>0</v>
      </c>
      <c r="D11" t="str">
        <f t="array" ref="D11">IFERROR(INDEX(inscription!$C$3:$C$46,SMALL(IF(inscription!$N$3:$N$46=Feuil1!$A11,ROW($1:$44)),COLUMNS($A:A))),"")</f>
        <v/>
      </c>
      <c r="E11" t="str">
        <f t="array" ref="E11">IFERROR(INDEX(inscription!$C$3:$C$46,SMALL(IF(inscription!$N$3:$N$46=Feuil1!$A11,ROW($1:$44)),COLUMNS($A:B))),"")</f>
        <v/>
      </c>
      <c r="F11" t="str">
        <f t="array" ref="F11">IFERROR(INDEX(inscription!$C$3:$C$46,SMALL(IF(inscription!$N$3:$N$46=Feuil1!$A11,ROW($1:$44)),COLUMNS($A:C))),"")</f>
        <v/>
      </c>
      <c r="G11" t="str">
        <f t="array" ref="G11">IFERROR(INDEX(inscription!$C$3:$C$46,SMALL(IF(inscription!$N$3:$N$46=Feuil1!$A11,ROW($1:$44)),COLUMNS($A:D))),"")</f>
        <v/>
      </c>
      <c r="H11" t="str">
        <f t="array" ref="H11">IFERROR(INDEX(inscription!$C$3:$C$46,SMALL(IF(inscription!$N$3:$N$46=Feuil1!$A11,ROW($1:$44)),COLUMNS($A:E))),"")</f>
        <v/>
      </c>
      <c r="I11" t="str">
        <f t="array" ref="I11">IFERROR(INDEX(inscription!$C$3:$C$46,SMALL(IF(inscription!$N$3:$N$46=Feuil1!$A11,ROW($1:$44)),COLUMNS($A:F))),"")</f>
        <v/>
      </c>
      <c r="J11" t="str">
        <f t="array" ref="J11">IFERROR(INDEX(inscription!$C$3:$C$46,SMALL(IF(inscription!$N$3:$N$46=Feuil1!$A11,ROW($1:$44)),COLUMNS($A:G))),"")</f>
        <v/>
      </c>
    </row>
    <row r="12" spans="1:10" ht="16.5">
      <c r="A12" s="32" t="s">
        <v>328</v>
      </c>
      <c r="B12" s="98">
        <f>COUNTIF(inscription!$N$3:$N$789,A12)</f>
        <v>1</v>
      </c>
      <c r="D12" t="str">
        <f t="array" ref="D12">IFERROR(INDEX(inscription!$C$3:$C$46,SMALL(IF(inscription!$N$3:$N$46=Feuil1!$A12,ROW($1:$44)),COLUMNS($A:A))),"")</f>
        <v xml:space="preserve">Alfred </v>
      </c>
      <c r="E12" t="str">
        <f t="array" ref="E12">IFERROR(INDEX(inscription!$C$3:$C$46,SMALL(IF(inscription!$N$3:$N$46=Feuil1!$A12,ROW($1:$44)),COLUMNS($A:B))),"")</f>
        <v/>
      </c>
      <c r="F12" t="str">
        <f t="array" ref="F12">IFERROR(INDEX(inscription!$C$3:$C$46,SMALL(IF(inscription!$N$3:$N$46=Feuil1!$A12,ROW($1:$44)),COLUMNS($A:C))),"")</f>
        <v/>
      </c>
      <c r="G12" t="str">
        <f t="array" ref="G12">IFERROR(INDEX(inscription!$C$3:$C$46,SMALL(IF(inscription!$N$3:$N$46=Feuil1!$A12,ROW($1:$44)),COLUMNS($A:D))),"")</f>
        <v/>
      </c>
      <c r="H12" t="str">
        <f t="array" ref="H12">IFERROR(INDEX(inscription!$C$3:$C$46,SMALL(IF(inscription!$N$3:$N$46=Feuil1!$A12,ROW($1:$44)),COLUMNS($A:E))),"")</f>
        <v/>
      </c>
      <c r="I12" t="str">
        <f t="array" ref="I12">IFERROR(INDEX(inscription!$C$3:$C$46,SMALL(IF(inscription!$N$3:$N$46=Feuil1!$A12,ROW($1:$44)),COLUMNS($A:F))),"")</f>
        <v/>
      </c>
      <c r="J12" t="str">
        <f t="array" ref="J12">IFERROR(INDEX(inscription!$C$3:$C$46,SMALL(IF(inscription!$N$3:$N$46=Feuil1!$A12,ROW($1:$44)),COLUMNS($A:G))),"")</f>
        <v/>
      </c>
    </row>
    <row r="13" spans="1:10" ht="16.5">
      <c r="A13" s="32" t="s">
        <v>515</v>
      </c>
      <c r="B13" s="98">
        <f>COUNTIF(inscription!$N$3:$N$789,A13)</f>
        <v>2</v>
      </c>
      <c r="D13" t="str">
        <f t="array" ref="D13">IFERROR(INDEX(inscription!$C$3:$C$46,SMALL(IF(inscription!$N$3:$N$46=Feuil1!$A13,ROW($1:$44)),COLUMNS($A:A))),"")</f>
        <v xml:space="preserve">Hong </v>
      </c>
      <c r="E13" t="str">
        <f t="array" ref="E13">IFERROR(INDEX(inscription!$C$3:$C$46,SMALL(IF(inscription!$N$3:$N$46=Feuil1!$A13,ROW($1:$44)),COLUMNS($A:B))),"")</f>
        <v xml:space="preserve">Annette </v>
      </c>
      <c r="F13" t="str">
        <f t="array" ref="F13">IFERROR(INDEX(inscription!$C$3:$C$46,SMALL(IF(inscription!$N$3:$N$46=Feuil1!$A13,ROW($1:$44)),COLUMNS($A:C))),"")</f>
        <v/>
      </c>
      <c r="G13" t="str">
        <f t="array" ref="G13">IFERROR(INDEX(inscription!$C$3:$C$46,SMALL(IF(inscription!$N$3:$N$46=Feuil1!$A13,ROW($1:$44)),COLUMNS($A:D))),"")</f>
        <v/>
      </c>
      <c r="H13" t="str">
        <f t="array" ref="H13">IFERROR(INDEX(inscription!$C$3:$C$46,SMALL(IF(inscription!$N$3:$N$46=Feuil1!$A13,ROW($1:$44)),COLUMNS($A:E))),"")</f>
        <v/>
      </c>
      <c r="I13" t="str">
        <f t="array" ref="I13">IFERROR(INDEX(inscription!$C$3:$C$46,SMALL(IF(inscription!$N$3:$N$46=Feuil1!$A13,ROW($1:$44)),COLUMNS($A:F))),"")</f>
        <v/>
      </c>
      <c r="J13" t="str">
        <f t="array" ref="J13">IFERROR(INDEX(inscription!$C$3:$C$46,SMALL(IF(inscription!$N$3:$N$46=Feuil1!$A13,ROW($1:$44)),COLUMNS($A:G))),"")</f>
        <v/>
      </c>
    </row>
    <row r="14" spans="1:10" ht="16.5">
      <c r="A14" s="32" t="s">
        <v>436</v>
      </c>
      <c r="B14" s="98">
        <f>COUNTIF(inscription!$N$3:$N$789,A14)</f>
        <v>2</v>
      </c>
      <c r="D14" t="str">
        <f t="array" ref="D14">IFERROR(INDEX(inscription!$C$3:$C$46,SMALL(IF(inscription!$N$3:$N$46=Feuil1!$A14,ROW($1:$44)),COLUMNS($A:A))),"")</f>
        <v xml:space="preserve">Anna </v>
      </c>
      <c r="E14" t="str">
        <f t="array" ref="E14">IFERROR(INDEX(inscription!$C$3:$C$46,SMALL(IF(inscription!$N$3:$N$46=Feuil1!$A14,ROW($1:$44)),COLUMNS($A:B))),"")</f>
        <v xml:space="preserve">Lisa </v>
      </c>
      <c r="F14" t="str">
        <f t="array" ref="F14">IFERROR(INDEX(inscription!$C$3:$C$46,SMALL(IF(inscription!$N$3:$N$46=Feuil1!$A14,ROW($1:$44)),COLUMNS($A:C))),"")</f>
        <v/>
      </c>
      <c r="G14" t="str">
        <f t="array" ref="G14">IFERROR(INDEX(inscription!$C$3:$C$46,SMALL(IF(inscription!$N$3:$N$46=Feuil1!$A14,ROW($1:$44)),COLUMNS($A:D))),"")</f>
        <v/>
      </c>
      <c r="H14" t="str">
        <f t="array" ref="H14">IFERROR(INDEX(inscription!$C$3:$C$46,SMALL(IF(inscription!$N$3:$N$46=Feuil1!$A14,ROW($1:$44)),COLUMNS($A:E))),"")</f>
        <v/>
      </c>
      <c r="I14" t="str">
        <f t="array" ref="I14">IFERROR(INDEX(inscription!$C$3:$C$46,SMALL(IF(inscription!$N$3:$N$46=Feuil1!$A14,ROW($1:$44)),COLUMNS($A:F))),"")</f>
        <v/>
      </c>
      <c r="J14" t="str">
        <f t="array" ref="J14">IFERROR(INDEX(inscription!$C$3:$C$46,SMALL(IF(inscription!$N$3:$N$46=Feuil1!$A14,ROW($1:$44)),COLUMNS($A:G))),"")</f>
        <v/>
      </c>
    </row>
    <row r="15" spans="1:10" s="20" customFormat="1" ht="15.75">
      <c r="A15" s="101"/>
      <c r="B15" s="102"/>
    </row>
    <row r="16" spans="1:10" s="20" customFormat="1" ht="15.75">
      <c r="A16" s="101"/>
      <c r="B16" s="102"/>
    </row>
    <row r="17" spans="1:2" s="20" customFormat="1" ht="15.75">
      <c r="A17" s="101"/>
      <c r="B17" s="102"/>
    </row>
    <row r="18" spans="1:2" s="20" customFormat="1" ht="15.75">
      <c r="A18" s="101"/>
      <c r="B18" s="102"/>
    </row>
    <row r="19" spans="1:2" s="20" customFormat="1" ht="15.75">
      <c r="A19" s="101"/>
      <c r="B19" s="102"/>
    </row>
    <row r="20" spans="1:2" s="20" customFormat="1" ht="15.75">
      <c r="A20" s="103"/>
      <c r="B20" s="102"/>
    </row>
    <row r="21" spans="1:2" s="20" customFormat="1" ht="15.75">
      <c r="A21" s="103"/>
      <c r="B21" s="102"/>
    </row>
    <row r="22" spans="1:2" s="20" customFormat="1" ht="15.75">
      <c r="A22" s="101"/>
      <c r="B22" s="102"/>
    </row>
    <row r="23" spans="1:2" s="20" customFormat="1" ht="15.75">
      <c r="A23" s="101"/>
      <c r="B23" s="102"/>
    </row>
    <row r="24" spans="1:2" s="20" customFormat="1" ht="15.75">
      <c r="A24" s="101"/>
      <c r="B24" s="102"/>
    </row>
    <row r="25" spans="1:2" s="20" customFormat="1" ht="15.75">
      <c r="A25" s="101"/>
      <c r="B25" s="102"/>
    </row>
    <row r="26" spans="1:2" s="20" customFormat="1" ht="15.75">
      <c r="A26" s="101"/>
      <c r="B26" s="102"/>
    </row>
    <row r="27" spans="1:2" s="20" customFormat="1" ht="15.75">
      <c r="A27" s="101"/>
      <c r="B27" s="102"/>
    </row>
    <row r="28" spans="1:2" s="20" customFormat="1" ht="15.75">
      <c r="A28" s="101"/>
      <c r="B28" s="102"/>
    </row>
    <row r="29" spans="1:2" s="20" customFormat="1" ht="15.75">
      <c r="A29" s="101"/>
      <c r="B29" s="102"/>
    </row>
    <row r="30" spans="1:2" s="20" customFormat="1">
      <c r="A30" s="101"/>
      <c r="B30" s="102"/>
    </row>
    <row r="31" spans="1:2" s="20" customFormat="1">
      <c r="A31" s="101"/>
      <c r="B31" s="102"/>
    </row>
    <row r="32" spans="1:2" s="20" customFormat="1">
      <c r="A32" s="101"/>
      <c r="B32" s="102"/>
    </row>
    <row r="33" spans="1:2" s="20" customFormat="1">
      <c r="A33" s="101"/>
      <c r="B33" s="102"/>
    </row>
    <row r="34" spans="1:2" s="20" customFormat="1">
      <c r="A34" s="101"/>
      <c r="B34" s="102"/>
    </row>
    <row r="35" spans="1:2" s="20" customFormat="1">
      <c r="A35" s="101"/>
      <c r="B35" s="102"/>
    </row>
    <row r="36" spans="1:2" s="20" customFormat="1">
      <c r="A36" s="101"/>
      <c r="B36" s="102"/>
    </row>
    <row r="37" spans="1:2" s="20" customFormat="1">
      <c r="A37" s="103"/>
      <c r="B37" s="102"/>
    </row>
    <row r="38" spans="1:2" s="20" customFormat="1">
      <c r="A38" s="104"/>
      <c r="B38" s="102"/>
    </row>
    <row r="39" spans="1:2" s="20" customFormat="1">
      <c r="A39" s="103"/>
      <c r="B39" s="102"/>
    </row>
    <row r="40" spans="1:2" s="20" customFormat="1">
      <c r="A40" s="104"/>
      <c r="B40" s="102"/>
    </row>
    <row r="41" spans="1:2" s="20" customFormat="1">
      <c r="A41" s="103"/>
      <c r="B41" s="102"/>
    </row>
    <row r="42" spans="1:2" s="20" customFormat="1">
      <c r="A42" s="103"/>
      <c r="B42" s="102"/>
    </row>
    <row r="43" spans="1:2" s="20" customFormat="1">
      <c r="A43" s="103"/>
      <c r="B43" s="102"/>
    </row>
    <row r="44" spans="1:2" s="20" customFormat="1">
      <c r="A44" s="103"/>
      <c r="B44" s="102"/>
    </row>
    <row r="45" spans="1:2" s="20" customFormat="1">
      <c r="A45" s="103"/>
      <c r="B45" s="102"/>
    </row>
    <row r="46" spans="1:2" s="20" customFormat="1">
      <c r="A46" s="103"/>
      <c r="B46" s="102"/>
    </row>
    <row r="47" spans="1:2" s="20" customFormat="1">
      <c r="A47" s="104"/>
      <c r="B47" s="102"/>
    </row>
    <row r="48" spans="1:2" s="20" customFormat="1">
      <c r="A48" s="103"/>
      <c r="B48" s="102"/>
    </row>
    <row r="49" spans="1:2" s="20" customFormat="1">
      <c r="A49" s="104"/>
      <c r="B49" s="102"/>
    </row>
    <row r="50" spans="1:2" s="20" customFormat="1">
      <c r="A50" s="103"/>
      <c r="B50" s="102"/>
    </row>
    <row r="51" spans="1:2" s="20" customFormat="1">
      <c r="A51" s="103"/>
      <c r="B51" s="102"/>
    </row>
    <row r="52" spans="1:2" s="20" customFormat="1">
      <c r="A52" s="103"/>
      <c r="B52" s="102"/>
    </row>
    <row r="53" spans="1:2" s="20" customFormat="1">
      <c r="A53" s="103"/>
      <c r="B53" s="102"/>
    </row>
    <row r="54" spans="1:2" s="20" customFormat="1">
      <c r="A54" s="103"/>
      <c r="B54" s="102"/>
    </row>
    <row r="55" spans="1:2" s="20" customFormat="1">
      <c r="A55" s="103"/>
      <c r="B55" s="102"/>
    </row>
    <row r="56" spans="1:2" s="20" customFormat="1">
      <c r="A56" s="103"/>
      <c r="B56" s="102"/>
    </row>
    <row r="57" spans="1:2" s="20" customFormat="1">
      <c r="A57" s="103"/>
      <c r="B57" s="102"/>
    </row>
    <row r="58" spans="1:2" s="20" customFormat="1">
      <c r="A58" s="103"/>
      <c r="B58" s="102"/>
    </row>
    <row r="59" spans="1:2" s="20" customFormat="1">
      <c r="A59" s="103"/>
      <c r="B59" s="102"/>
    </row>
    <row r="60" spans="1:2" s="20" customFormat="1">
      <c r="A60" s="103"/>
      <c r="B60" s="102"/>
    </row>
    <row r="61" spans="1:2" s="20" customFormat="1">
      <c r="A61" s="103"/>
      <c r="B61" s="102"/>
    </row>
    <row r="62" spans="1:2" s="20" customFormat="1">
      <c r="A62" s="104"/>
      <c r="B62" s="102"/>
    </row>
    <row r="63" spans="1:2" s="20" customFormat="1">
      <c r="A63" s="103"/>
      <c r="B63" s="102"/>
    </row>
    <row r="64" spans="1:2" s="20" customFormat="1">
      <c r="A64" s="103"/>
      <c r="B64" s="102"/>
    </row>
    <row r="65" spans="1:2" s="20" customFormat="1">
      <c r="A65" s="103"/>
      <c r="B65" s="102"/>
    </row>
    <row r="66" spans="1:2" s="20" customFormat="1">
      <c r="A66" s="103"/>
      <c r="B66" s="102"/>
    </row>
    <row r="67" spans="1:2" s="20" customFormat="1">
      <c r="A67" s="103"/>
      <c r="B67" s="102"/>
    </row>
    <row r="68" spans="1:2" s="20" customFormat="1">
      <c r="A68" s="103"/>
      <c r="B68" s="102"/>
    </row>
    <row r="69" spans="1:2" s="20" customFormat="1">
      <c r="A69" s="103"/>
      <c r="B69" s="102"/>
    </row>
    <row r="70" spans="1:2" s="20" customFormat="1">
      <c r="A70" s="104"/>
      <c r="B70" s="102"/>
    </row>
    <row r="71" spans="1:2" s="20" customFormat="1">
      <c r="A71" s="103"/>
      <c r="B71" s="102"/>
    </row>
    <row r="72" spans="1:2" s="20" customFormat="1">
      <c r="A72" s="103"/>
      <c r="B72" s="102"/>
    </row>
    <row r="73" spans="1:2" s="20" customFormat="1">
      <c r="A73" s="103"/>
      <c r="B73" s="102"/>
    </row>
    <row r="74" spans="1:2" s="20" customFormat="1">
      <c r="A74" s="103"/>
      <c r="B74" s="102"/>
    </row>
    <row r="75" spans="1:2" s="20" customFormat="1">
      <c r="A75" s="103"/>
      <c r="B75" s="102"/>
    </row>
    <row r="76" spans="1:2" ht="15.75">
      <c r="A76" s="99"/>
      <c r="B76" s="100">
        <f>SUM(B3:B75)</f>
        <v>27</v>
      </c>
    </row>
    <row r="81" spans="1:1" ht="16.5">
      <c r="A81" s="32"/>
    </row>
    <row r="82" spans="1:1" ht="16.5">
      <c r="A82" s="32"/>
    </row>
    <row r="83" spans="1:1" ht="16.5">
      <c r="A83" s="32"/>
    </row>
    <row r="84" spans="1:1" ht="16.5">
      <c r="A84" s="32"/>
    </row>
    <row r="86" spans="1:1" ht="16.5">
      <c r="A86" s="32"/>
    </row>
    <row r="88" spans="1:1" ht="16.5">
      <c r="A88" s="32"/>
    </row>
    <row r="89" spans="1:1" ht="16.5">
      <c r="A89" s="32"/>
    </row>
    <row r="90" spans="1:1" ht="16.5">
      <c r="A90" s="32"/>
    </row>
    <row r="91" spans="1:1" ht="16.5">
      <c r="A91" s="32"/>
    </row>
    <row r="92" spans="1:1" ht="16.5">
      <c r="A92" s="32"/>
    </row>
    <row r="97" spans="1:1" ht="16.5">
      <c r="A97" s="32"/>
    </row>
    <row r="98" spans="1:1" ht="16.5">
      <c r="A98" s="32"/>
    </row>
    <row r="100" spans="1:1" ht="16.5">
      <c r="A100" s="32"/>
    </row>
    <row r="101" spans="1:1" ht="16.5">
      <c r="A101" s="32"/>
    </row>
    <row r="102" spans="1:1" ht="16.5">
      <c r="A102" s="32"/>
    </row>
    <row r="103" spans="1:1" ht="16.5">
      <c r="A103" s="32"/>
    </row>
    <row r="104" spans="1:1" ht="16.5">
      <c r="A104" s="32"/>
    </row>
    <row r="105" spans="1:1" ht="16.5">
      <c r="A105" s="32"/>
    </row>
    <row r="106" spans="1:1" ht="16.5">
      <c r="A106" s="32"/>
    </row>
    <row r="107" spans="1:1" ht="16.5">
      <c r="A107" s="32"/>
    </row>
    <row r="108" spans="1:1" ht="16.5">
      <c r="A108" s="32"/>
    </row>
    <row r="109" spans="1:1" ht="16.5">
      <c r="A109" s="32"/>
    </row>
    <row r="110" spans="1:1" ht="16.5">
      <c r="A110" s="32"/>
    </row>
    <row r="111" spans="1:1" ht="16.5">
      <c r="A111" s="32"/>
    </row>
    <row r="112" spans="1:1" ht="16.5">
      <c r="A112" s="32"/>
    </row>
    <row r="113" spans="1:1" ht="16.5">
      <c r="A113" s="32"/>
    </row>
    <row r="114" spans="1:1" ht="16.5">
      <c r="A114" s="32"/>
    </row>
    <row r="115" spans="1:1" ht="16.5">
      <c r="A115" s="32"/>
    </row>
    <row r="116" spans="1:1" ht="16.5">
      <c r="A116" s="32"/>
    </row>
    <row r="117" spans="1:1" ht="16.5">
      <c r="A117" s="32"/>
    </row>
    <row r="118" spans="1:1" ht="16.5">
      <c r="A118" s="32"/>
    </row>
    <row r="119" spans="1:1" ht="16.5">
      <c r="A119" s="32"/>
    </row>
    <row r="120" spans="1:1" ht="16.5">
      <c r="A120" s="3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12</vt:i4>
      </vt:variant>
    </vt:vector>
  </HeadingPairs>
  <TitlesOfParts>
    <vt:vector size="16" baseType="lpstr">
      <vt:lpstr>inscription</vt:lpstr>
      <vt:lpstr>liste des branches</vt:lpstr>
      <vt:lpstr>ABC</vt:lpstr>
      <vt:lpstr>Feuil1</vt:lpstr>
      <vt:lpstr>code</vt:lpstr>
      <vt:lpstr>date_naissance</vt:lpstr>
      <vt:lpstr>Deb</vt:lpstr>
      <vt:lpstr>fin</vt:lpstr>
      <vt:lpstr>inscription</vt:lpstr>
      <vt:lpstr>lieu</vt:lpstr>
      <vt:lpstr>N°</vt:lpstr>
      <vt:lpstr>N°_Ins</vt:lpstr>
      <vt:lpstr>niveau</vt:lpstr>
      <vt:lpstr>Nom</vt:lpstr>
      <vt:lpstr>prenom</vt:lpstr>
      <vt:lpstr>Section</vt:lpstr>
    </vt:vector>
  </TitlesOfParts>
  <Company>DZ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RAIA</dc:creator>
  <cp:lastModifiedBy>J-Paul</cp:lastModifiedBy>
  <cp:lastPrinted>2016-03-12T13:49:18Z</cp:lastPrinted>
  <dcterms:created xsi:type="dcterms:W3CDTF">2015-03-27T13:22:01Z</dcterms:created>
  <dcterms:modified xsi:type="dcterms:W3CDTF">2016-03-19T23:13:35Z</dcterms:modified>
</cp:coreProperties>
</file>