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0115" windowHeight="11835"/>
  </bookViews>
  <sheets>
    <sheet name="INDEX" sheetId="1" r:id="rId1"/>
    <sheet name="DEVIS" sheetId="2" r:id="rId2"/>
    <sheet name="FACTURE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48" i="3" l="1"/>
  <c r="F50" i="3" s="1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51" i="3" l="1"/>
  <c r="F52" i="3" s="1"/>
  <c r="F54" i="3" s="1"/>
  <c r="C15" i="2" l="1"/>
  <c r="C14" i="2"/>
  <c r="C13" i="2"/>
  <c r="E25" i="2" l="1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 l="1"/>
  <c r="E44" i="2" s="1"/>
  <c r="E45" i="2" s="1"/>
</calcChain>
</file>

<file path=xl/sharedStrings.xml><?xml version="1.0" encoding="utf-8"?>
<sst xmlns="http://schemas.openxmlformats.org/spreadsheetml/2006/main" count="32" uniqueCount="28">
  <si>
    <t>NOM</t>
  </si>
  <si>
    <t>ADRESSE</t>
  </si>
  <si>
    <t>LOCALITE</t>
  </si>
  <si>
    <t>TVA CLI</t>
  </si>
  <si>
    <t>MAIL CLI</t>
  </si>
  <si>
    <t>TEL CLI</t>
  </si>
  <si>
    <t>Qté</t>
  </si>
  <si>
    <t>DESIGNATION</t>
  </si>
  <si>
    <t>P.U.</t>
  </si>
  <si>
    <t>TOTAL</t>
  </si>
  <si>
    <t>TOTAL HTVA</t>
  </si>
  <si>
    <t>R.E.</t>
  </si>
  <si>
    <t>TVA 6%</t>
  </si>
  <si>
    <t>TOTAL TTC</t>
  </si>
  <si>
    <t>Code Client</t>
  </si>
  <si>
    <t>Devis n°</t>
  </si>
  <si>
    <t>Contact Nom</t>
  </si>
  <si>
    <t>Tél</t>
  </si>
  <si>
    <t>TVA Client</t>
  </si>
  <si>
    <t>Désignation</t>
  </si>
  <si>
    <t xml:space="preserve">P.U. </t>
  </si>
  <si>
    <t>Total</t>
  </si>
  <si>
    <t>Total htva</t>
  </si>
  <si>
    <t>S/Total htva</t>
  </si>
  <si>
    <t>ACOMPTE VERSE</t>
  </si>
  <si>
    <t>SOLDE RESTANT
DU</t>
  </si>
  <si>
    <t>N° TVA BE ,,,,,,,,,,,,,,,,, - RPM ,,,,,,,,, - IBAN ,,,,,,,,,,,,,,,,,- BIC ,,,,,,,,, - BANQUE ,,,,,,,,,,,,,,,</t>
  </si>
  <si>
    <t>N° DEVIS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</si>
</sst>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80C]_-;\-* #,##0.00\ [$€-80C]_-;_-* &quot;-&quot;??\ [$€-80C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CC6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164" fontId="0" fillId="0" borderId="11" xfId="0" applyNumberFormat="1" applyBorder="1"/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Border="1"/>
    <xf numFmtId="0" fontId="0" fillId="0" borderId="7" xfId="0" applyBorder="1"/>
    <xf numFmtId="164" fontId="1" fillId="0" borderId="12" xfId="0" applyNumberFormat="1" applyFont="1" applyBorder="1"/>
    <xf numFmtId="0" fontId="0" fillId="0" borderId="11" xfId="0" applyBorder="1"/>
    <xf numFmtId="164" fontId="1" fillId="0" borderId="11" xfId="0" applyNumberFormat="1" applyFont="1" applyBorder="1"/>
    <xf numFmtId="0" fontId="1" fillId="3" borderId="7" xfId="0" applyFont="1" applyFill="1" applyBorder="1" applyAlignment="1">
      <alignment wrapText="1"/>
    </xf>
    <xf numFmtId="164" fontId="5" fillId="3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2393846</xdr:colOff>
      <xdr:row>3</xdr:row>
      <xdr:rowOff>164598</xdr:rowOff>
    </xdr:from>
    <xdr:ext cx="3041858" cy="937629"/>
    <xdr:sp macro="" textlink="">
      <xdr:nvSpPr>
        <xdr:cNvPr id="5" name="Rectangle 4"/>
        <xdr:cNvSpPr/>
      </xdr:nvSpPr>
      <xdr:spPr>
        <a:xfrm>
          <a:off x="3155846" y="736098"/>
          <a:ext cx="3041858" cy="937629"/>
        </a:xfrm>
        <a:prstGeom prst="rect">
          <a:avLst/>
        </a:prstGeom>
        <a:noFill/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DEVIS </a:t>
          </a:r>
          <a:r>
            <a:rPr lang="fr-FR" sz="2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gratuit</a:t>
          </a:r>
        </a:p>
      </xdr:txBody>
    </xdr:sp>
    <xdr:clientData/>
  </xdr:oneCellAnchor>
  <xdr:twoCellAnchor>
    <xdr:from>
      <xdr:col>1</xdr:col>
      <xdr:colOff>2076450</xdr:colOff>
      <xdr:row>4</xdr:row>
      <xdr:rowOff>114299</xdr:rowOff>
    </xdr:from>
    <xdr:to>
      <xdr:col>4</xdr:col>
      <xdr:colOff>704849</xdr:colOff>
      <xdr:row>8</xdr:row>
      <xdr:rowOff>161923</xdr:rowOff>
    </xdr:to>
    <xdr:sp macro="" textlink="">
      <xdr:nvSpPr>
        <xdr:cNvPr id="6" name="Demi-cadre 5"/>
        <xdr:cNvSpPr/>
      </xdr:nvSpPr>
      <xdr:spPr>
        <a:xfrm rot="10800000">
          <a:off x="2838450" y="876299"/>
          <a:ext cx="3390899" cy="809624"/>
        </a:xfrm>
        <a:prstGeom prst="halfFrame">
          <a:avLst>
            <a:gd name="adj1" fmla="val 9748"/>
            <a:gd name="adj2" fmla="val 9748"/>
          </a:avLst>
        </a:prstGeom>
        <a:solidFill>
          <a:srgbClr val="FFCC66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266700</xdr:colOff>
      <xdr:row>18</xdr:row>
      <xdr:rowOff>95250</xdr:rowOff>
    </xdr:from>
    <xdr:to>
      <xdr:col>5</xdr:col>
      <xdr:colOff>238125</xdr:colOff>
      <xdr:row>23</xdr:row>
      <xdr:rowOff>133350</xdr:rowOff>
    </xdr:to>
    <xdr:sp macro="" textlink="">
      <xdr:nvSpPr>
        <xdr:cNvPr id="7" name="ZoneTexte 6" hidden="1"/>
        <xdr:cNvSpPr txBox="1"/>
      </xdr:nvSpPr>
      <xdr:spPr>
        <a:xfrm>
          <a:off x="1028700" y="3524250"/>
          <a:ext cx="301942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BE" sz="1100"/>
        </a:p>
      </xdr:txBody>
    </xdr:sp>
    <xdr:clientData/>
  </xdr:twoCellAnchor>
  <xdr:twoCellAnchor>
    <xdr:from>
      <xdr:col>0</xdr:col>
      <xdr:colOff>57150</xdr:colOff>
      <xdr:row>12</xdr:row>
      <xdr:rowOff>85726</xdr:rowOff>
    </xdr:from>
    <xdr:to>
      <xdr:col>1</xdr:col>
      <xdr:colOff>2076450</xdr:colOff>
      <xdr:row>17</xdr:row>
      <xdr:rowOff>47626</xdr:rowOff>
    </xdr:to>
    <xdr:sp macro="" textlink="">
      <xdr:nvSpPr>
        <xdr:cNvPr id="8" name="ZoneTexte 7"/>
        <xdr:cNvSpPr txBox="1"/>
      </xdr:nvSpPr>
      <xdr:spPr>
        <a:xfrm>
          <a:off x="57150" y="2371726"/>
          <a:ext cx="2781300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Date :</a:t>
          </a:r>
        </a:p>
        <a:p>
          <a:r>
            <a:rPr lang="fr-BE" sz="1100"/>
            <a:t>Réf. Devis :</a:t>
          </a:r>
        </a:p>
        <a:p>
          <a:r>
            <a:rPr lang="fr-BE" sz="1100"/>
            <a:t>N° Client</a:t>
          </a:r>
        </a:p>
        <a:p>
          <a:r>
            <a:rPr lang="fr-BE" sz="1100"/>
            <a:t>Représentant commercial :</a:t>
          </a:r>
        </a:p>
      </xdr:txBody>
    </xdr:sp>
    <xdr:clientData/>
  </xdr:twoCellAnchor>
  <xdr:twoCellAnchor>
    <xdr:from>
      <xdr:col>0</xdr:col>
      <xdr:colOff>95251</xdr:colOff>
      <xdr:row>18</xdr:row>
      <xdr:rowOff>0</xdr:rowOff>
    </xdr:from>
    <xdr:to>
      <xdr:col>4</xdr:col>
      <xdr:colOff>628651</xdr:colOff>
      <xdr:row>21</xdr:row>
      <xdr:rowOff>47625</xdr:rowOff>
    </xdr:to>
    <xdr:sp macro="" textlink="">
      <xdr:nvSpPr>
        <xdr:cNvPr id="9" name="ZoneTexte 8"/>
        <xdr:cNvSpPr txBox="1"/>
      </xdr:nvSpPr>
      <xdr:spPr>
        <a:xfrm>
          <a:off x="95251" y="3429000"/>
          <a:ext cx="6057900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Faisant suite à votre demande de prix, nous vous prions de trouver ci-après nos meilleures conditions pour :</a:t>
          </a:r>
        </a:p>
      </xdr:txBody>
    </xdr:sp>
    <xdr:clientData/>
  </xdr:twoCellAnchor>
  <xdr:twoCellAnchor>
    <xdr:from>
      <xdr:col>0</xdr:col>
      <xdr:colOff>47625</xdr:colOff>
      <xdr:row>0</xdr:row>
      <xdr:rowOff>9525</xdr:rowOff>
    </xdr:from>
    <xdr:to>
      <xdr:col>1</xdr:col>
      <xdr:colOff>2219325</xdr:colOff>
      <xdr:row>5</xdr:row>
      <xdr:rowOff>171450</xdr:rowOff>
    </xdr:to>
    <xdr:sp macro="" textlink="">
      <xdr:nvSpPr>
        <xdr:cNvPr id="10" name="Rectangle 9"/>
        <xdr:cNvSpPr/>
      </xdr:nvSpPr>
      <xdr:spPr>
        <a:xfrm>
          <a:off x="47625" y="9525"/>
          <a:ext cx="2705100" cy="1114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409575</xdr:colOff>
      <xdr:row>2</xdr:row>
      <xdr:rowOff>76200</xdr:rowOff>
    </xdr:from>
    <xdr:to>
      <xdr:col>1</xdr:col>
      <xdr:colOff>1905000</xdr:colOff>
      <xdr:row>3</xdr:row>
      <xdr:rowOff>142875</xdr:rowOff>
    </xdr:to>
    <xdr:sp macro="" textlink="">
      <xdr:nvSpPr>
        <xdr:cNvPr id="11" name="ZoneTexte 10"/>
        <xdr:cNvSpPr txBox="1"/>
      </xdr:nvSpPr>
      <xdr:spPr>
        <a:xfrm rot="20540994">
          <a:off x="409575" y="457200"/>
          <a:ext cx="20288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emplacement logo</a:t>
          </a:r>
        </a:p>
      </xdr:txBody>
    </xdr:sp>
    <xdr:clientData/>
  </xdr:twoCellAnchor>
  <xdr:twoCellAnchor>
    <xdr:from>
      <xdr:col>0</xdr:col>
      <xdr:colOff>19050</xdr:colOff>
      <xdr:row>46</xdr:row>
      <xdr:rowOff>57151</xdr:rowOff>
    </xdr:from>
    <xdr:to>
      <xdr:col>4</xdr:col>
      <xdr:colOff>1066800</xdr:colOff>
      <xdr:row>56</xdr:row>
      <xdr:rowOff>95251</xdr:rowOff>
    </xdr:to>
    <xdr:sp macro="" textlink="">
      <xdr:nvSpPr>
        <xdr:cNvPr id="12" name="ZoneTexte 11"/>
        <xdr:cNvSpPr txBox="1"/>
      </xdr:nvSpPr>
      <xdr:spPr>
        <a:xfrm>
          <a:off x="19050" y="8820151"/>
          <a:ext cx="6343650" cy="1943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200" i="1">
              <a:latin typeface="Agency FB" panose="020B0503020202020204" pitchFamily="34" charset="0"/>
            </a:rPr>
            <a:t>Nous restons à votre disposition pour toutes informations complémentaires.</a:t>
          </a:r>
        </a:p>
        <a:p>
          <a:endParaRPr lang="fr-BE" sz="1200" i="1">
            <a:latin typeface="Agency FB" panose="020B0503020202020204" pitchFamily="34" charset="0"/>
          </a:endParaRPr>
        </a:p>
        <a:p>
          <a:r>
            <a:rPr lang="fr-BE" sz="1200" i="1">
              <a:latin typeface="Agency FB" panose="020B0503020202020204" pitchFamily="34" charset="0"/>
            </a:rPr>
            <a:t>Si ce devis rencontre votre approbation, veuillez nous le retourner daté, signé et précédé de la mentin manuscrite "Bon pour accord et exécution des travaux".</a:t>
          </a:r>
        </a:p>
        <a:p>
          <a:endParaRPr lang="fr-BE" sz="1200" i="1" u="sng">
            <a:latin typeface="Agency FB" panose="020B0503020202020204" pitchFamily="34" charset="0"/>
          </a:endParaRPr>
        </a:p>
        <a:p>
          <a:r>
            <a:rPr lang="fr-BE" sz="1200" b="1" i="1" u="sng">
              <a:latin typeface="Agency FB" panose="020B0503020202020204" pitchFamily="34" charset="0"/>
            </a:rPr>
            <a:t>Validité du présent devis</a:t>
          </a:r>
          <a:r>
            <a:rPr lang="fr-BE" sz="1200" b="0" i="1" u="none">
              <a:latin typeface="Agency FB" panose="020B0503020202020204" pitchFamily="34" charset="0"/>
            </a:rPr>
            <a:t> : 30 jours ouvrables</a:t>
          </a:r>
        </a:p>
        <a:p>
          <a:endParaRPr lang="fr-BE" sz="1200" b="0" i="1" u="none">
            <a:latin typeface="Agency FB" panose="020B0503020202020204" pitchFamily="34" charset="0"/>
          </a:endParaRPr>
        </a:p>
        <a:p>
          <a:r>
            <a:rPr lang="fr-BE" sz="1200" b="1" i="1" u="sng">
              <a:latin typeface="Agency FB" panose="020B0503020202020204" pitchFamily="34" charset="0"/>
            </a:rPr>
            <a:t>Conditions</a:t>
          </a:r>
          <a:r>
            <a:rPr lang="fr-BE" sz="1200" b="0" i="1" u="none">
              <a:latin typeface="Agency FB" panose="020B0503020202020204" pitchFamily="34" charset="0"/>
            </a:rPr>
            <a:t> : un acompte de 35% du montant total sera réclamé</a:t>
          </a:r>
          <a:r>
            <a:rPr lang="fr-BE" sz="1200" b="0" i="1" u="none" baseline="0">
              <a:latin typeface="Agency FB" panose="020B0503020202020204" pitchFamily="34" charset="0"/>
            </a:rPr>
            <a:t> à la signature du devis, 40% au premier jour de chantier et le solde sera régularisé à la réception des travaux.</a:t>
          </a:r>
          <a:endParaRPr lang="fr-BE" sz="1200" b="1" i="1" u="sng">
            <a:latin typeface="Agency FB" panose="020B0503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1</xdr:row>
      <xdr:rowOff>19050</xdr:rowOff>
    </xdr:from>
    <xdr:to>
      <xdr:col>4</xdr:col>
      <xdr:colOff>1095375</xdr:colOff>
      <xdr:row>4</xdr:row>
      <xdr:rowOff>104775</xdr:rowOff>
    </xdr:to>
    <xdr:sp macro="" textlink="">
      <xdr:nvSpPr>
        <xdr:cNvPr id="10" name="ZoneTexte 9"/>
        <xdr:cNvSpPr txBox="1"/>
      </xdr:nvSpPr>
      <xdr:spPr>
        <a:xfrm>
          <a:off x="3200400" y="209550"/>
          <a:ext cx="2962275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050">
              <a:latin typeface="Arial Narrow" panose="020B0606020202030204" pitchFamily="34" charset="0"/>
            </a:rPr>
            <a:t>Chemin des Tailles 16</a:t>
          </a:r>
          <a:r>
            <a:rPr lang="fr-BE" sz="1050" baseline="0">
              <a:latin typeface="Arial Narrow" panose="020B0606020202030204" pitchFamily="34" charset="0"/>
            </a:rPr>
            <a:t> - 6960 MANHAY</a:t>
          </a:r>
        </a:p>
        <a:p>
          <a:r>
            <a:rPr lang="fr-BE" sz="1050" baseline="0">
              <a:latin typeface="Arial Narrow" panose="020B0606020202030204" pitchFamily="34" charset="0"/>
            </a:rPr>
            <a:t>Gsm : 0498/05.45.60</a:t>
          </a:r>
        </a:p>
        <a:p>
          <a:r>
            <a:rPr lang="fr-BE" sz="1050" baseline="0">
              <a:latin typeface="Arial Narrow" panose="020B0606020202030204" pitchFamily="34" charset="0"/>
            </a:rPr>
            <a:t>Email : lieberloophil@outlook.com</a:t>
          </a:r>
        </a:p>
        <a:p>
          <a:endParaRPr lang="fr-BE" sz="1100"/>
        </a:p>
      </xdr:txBody>
    </xdr:sp>
    <xdr:clientData/>
  </xdr:twoCellAnchor>
  <xdr:twoCellAnchor>
    <xdr:from>
      <xdr:col>0</xdr:col>
      <xdr:colOff>57150</xdr:colOff>
      <xdr:row>8</xdr:row>
      <xdr:rowOff>123825</xdr:rowOff>
    </xdr:from>
    <xdr:to>
      <xdr:col>5</xdr:col>
      <xdr:colOff>1485900</xdr:colOff>
      <xdr:row>11</xdr:row>
      <xdr:rowOff>66675</xdr:rowOff>
    </xdr:to>
    <xdr:sp macro="" textlink="">
      <xdr:nvSpPr>
        <xdr:cNvPr id="11" name="ZoneTexte 10"/>
        <xdr:cNvSpPr txBox="1"/>
      </xdr:nvSpPr>
      <xdr:spPr>
        <a:xfrm>
          <a:off x="57150" y="1647825"/>
          <a:ext cx="7781925" cy="5143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  <a:effectLst>
          <a:outerShdw blurRad="190500" dist="228600" dir="2700000" algn="ctr">
            <a:srgbClr val="000000">
              <a:alpha val="30000"/>
            </a:srgbClr>
          </a:outerShdw>
          <a:reflection blurRad="406400" stA="50000" endA="300" endPos="55000" dist="50800" dir="5400000" sy="-100000" algn="bl" rotWithShape="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extrusionH="76200" contourW="12700" prstMaterial="dkEdge">
          <a:bevelT w="127000" h="63500"/>
          <a:extrusionClr>
            <a:srgbClr val="FFFF00"/>
          </a:extrusionClr>
          <a:contourClr>
            <a:schemeClr val="bg2">
              <a:lumMod val="25000"/>
            </a:schemeClr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BE" sz="2000" b="1">
              <a:latin typeface="Bodoni MT Black" panose="02070A03080606020203" pitchFamily="18" charset="0"/>
            </a:rPr>
            <a:t>FACTURE</a:t>
          </a:r>
          <a:r>
            <a:rPr lang="fr-BE" sz="2000" b="1"/>
            <a:t> </a:t>
          </a:r>
          <a:r>
            <a:rPr lang="fr-BE" sz="1400" b="0"/>
            <a:t> n°                                                                          Date :</a:t>
          </a:r>
          <a:endParaRPr lang="fr-BE" sz="1400" b="1"/>
        </a:p>
      </xdr:txBody>
    </xdr:sp>
    <xdr:clientData/>
  </xdr:twoCellAnchor>
  <xdr:twoCellAnchor>
    <xdr:from>
      <xdr:col>3</xdr:col>
      <xdr:colOff>990600</xdr:colOff>
      <xdr:row>13</xdr:row>
      <xdr:rowOff>142875</xdr:rowOff>
    </xdr:from>
    <xdr:to>
      <xdr:col>5</xdr:col>
      <xdr:colOff>1428750</xdr:colOff>
      <xdr:row>19</xdr:row>
      <xdr:rowOff>47625</xdr:rowOff>
    </xdr:to>
    <xdr:sp macro="" textlink="">
      <xdr:nvSpPr>
        <xdr:cNvPr id="12" name="ZoneTexte 11"/>
        <xdr:cNvSpPr txBox="1"/>
      </xdr:nvSpPr>
      <xdr:spPr>
        <a:xfrm>
          <a:off x="4591050" y="2619375"/>
          <a:ext cx="3190875" cy="1047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200" u="sng"/>
            <a:t>Facturé à </a:t>
          </a:r>
          <a:r>
            <a:rPr lang="fr-BE" sz="1200"/>
            <a:t>:</a:t>
          </a:r>
        </a:p>
      </xdr:txBody>
    </xdr:sp>
    <xdr:clientData/>
  </xdr:twoCellAnchor>
  <xdr:twoCellAnchor>
    <xdr:from>
      <xdr:col>0</xdr:col>
      <xdr:colOff>47624</xdr:colOff>
      <xdr:row>13</xdr:row>
      <xdr:rowOff>133350</xdr:rowOff>
    </xdr:from>
    <xdr:to>
      <xdr:col>2</xdr:col>
      <xdr:colOff>962024</xdr:colOff>
      <xdr:row>19</xdr:row>
      <xdr:rowOff>47625</xdr:rowOff>
    </xdr:to>
    <xdr:sp macro="" textlink="">
      <xdr:nvSpPr>
        <xdr:cNvPr id="13" name="ZoneTexte 12"/>
        <xdr:cNvSpPr txBox="1"/>
      </xdr:nvSpPr>
      <xdr:spPr>
        <a:xfrm>
          <a:off x="47624" y="2609850"/>
          <a:ext cx="3019425" cy="105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200" u="sng">
              <a:ln>
                <a:noFill/>
              </a:ln>
            </a:rPr>
            <a:t>Adresse travaux </a:t>
          </a:r>
          <a:r>
            <a:rPr lang="fr-BE" sz="1200">
              <a:ln>
                <a:noFill/>
              </a:ln>
            </a:rPr>
            <a:t>:</a:t>
          </a:r>
        </a:p>
      </xdr:txBody>
    </xdr:sp>
    <xdr:clientData/>
  </xdr:twoCellAnchor>
  <xdr:twoCellAnchor>
    <xdr:from>
      <xdr:col>0</xdr:col>
      <xdr:colOff>104775</xdr:colOff>
      <xdr:row>63</xdr:row>
      <xdr:rowOff>9524</xdr:rowOff>
    </xdr:from>
    <xdr:to>
      <xdr:col>7</xdr:col>
      <xdr:colOff>38100</xdr:colOff>
      <xdr:row>64</xdr:row>
      <xdr:rowOff>133349</xdr:rowOff>
    </xdr:to>
    <xdr:sp macro="" textlink="">
      <xdr:nvSpPr>
        <xdr:cNvPr id="14" name="ZoneTexte 13"/>
        <xdr:cNvSpPr txBox="1"/>
      </xdr:nvSpPr>
      <xdr:spPr>
        <a:xfrm>
          <a:off x="104775" y="13801724"/>
          <a:ext cx="857250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BE" sz="900">
              <a:solidFill>
                <a:schemeClr val="accent6">
                  <a:lumMod val="75000"/>
                </a:schemeClr>
              </a:solidFill>
              <a:latin typeface="Eras Bold ITC" panose="020B0907030504020204" pitchFamily="34" charset="0"/>
            </a:rPr>
            <a:t>N° TVA BE ,,,,,,,,,,,,- RPM ,,,,,,,- IBAN ,,,,,,,,,,,,,,,- BIC ,,,,,,,,,,,- Banque : ,,,,,,,,,,,,,,,,</a:t>
          </a:r>
        </a:p>
      </xdr:txBody>
    </xdr:sp>
    <xdr:clientData/>
  </xdr:twoCellAnchor>
  <xdr:twoCellAnchor>
    <xdr:from>
      <xdr:col>0</xdr:col>
      <xdr:colOff>114300</xdr:colOff>
      <xdr:row>21</xdr:row>
      <xdr:rowOff>9525</xdr:rowOff>
    </xdr:from>
    <xdr:to>
      <xdr:col>5</xdr:col>
      <xdr:colOff>400050</xdr:colOff>
      <xdr:row>24</xdr:row>
      <xdr:rowOff>19050</xdr:rowOff>
    </xdr:to>
    <xdr:sp macro="" textlink="">
      <xdr:nvSpPr>
        <xdr:cNvPr id="15" name="ZoneTexte 14"/>
        <xdr:cNvSpPr txBox="1"/>
      </xdr:nvSpPr>
      <xdr:spPr>
        <a:xfrm>
          <a:off x="114300" y="4010025"/>
          <a:ext cx="6638925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u="sng"/>
            <a:t>Réalisation</a:t>
          </a:r>
          <a:r>
            <a:rPr lang="fr-BE" sz="1100" u="sng" baseline="0"/>
            <a:t> </a:t>
          </a:r>
          <a:r>
            <a:rPr lang="fr-BE" sz="1100" baseline="0"/>
            <a:t>: </a:t>
          </a:r>
          <a:endParaRPr lang="fr-BE" sz="1100"/>
        </a:p>
      </xdr:txBody>
    </xdr:sp>
    <xdr:clientData/>
  </xdr:twoCellAnchor>
  <xdr:twoCellAnchor>
    <xdr:from>
      <xdr:col>0</xdr:col>
      <xdr:colOff>95250</xdr:colOff>
      <xdr:row>0</xdr:row>
      <xdr:rowOff>66675</xdr:rowOff>
    </xdr:from>
    <xdr:to>
      <xdr:col>2</xdr:col>
      <xdr:colOff>676275</xdr:colOff>
      <xdr:row>5</xdr:row>
      <xdr:rowOff>0</xdr:rowOff>
    </xdr:to>
    <xdr:sp macro="" textlink="">
      <xdr:nvSpPr>
        <xdr:cNvPr id="16" name="Rectangle 15"/>
        <xdr:cNvSpPr/>
      </xdr:nvSpPr>
      <xdr:spPr>
        <a:xfrm>
          <a:off x="95250" y="66675"/>
          <a:ext cx="2686050" cy="885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266700</xdr:colOff>
      <xdr:row>2</xdr:row>
      <xdr:rowOff>51815</xdr:rowOff>
    </xdr:from>
    <xdr:to>
      <xdr:col>2</xdr:col>
      <xdr:colOff>476250</xdr:colOff>
      <xdr:row>3</xdr:row>
      <xdr:rowOff>80390</xdr:rowOff>
    </xdr:to>
    <xdr:sp macro="" textlink="">
      <xdr:nvSpPr>
        <xdr:cNvPr id="17" name="ZoneTexte 16"/>
        <xdr:cNvSpPr txBox="1"/>
      </xdr:nvSpPr>
      <xdr:spPr>
        <a:xfrm rot="20837683">
          <a:off x="266700" y="432815"/>
          <a:ext cx="2314575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BE" sz="1100"/>
            <a:t>emplacement logo</a:t>
          </a:r>
        </a:p>
      </xdr:txBody>
    </xdr:sp>
    <xdr:clientData/>
  </xdr:twoCellAnchor>
  <xdr:twoCellAnchor>
    <xdr:from>
      <xdr:col>2</xdr:col>
      <xdr:colOff>1104900</xdr:colOff>
      <xdr:row>0</xdr:row>
      <xdr:rowOff>180975</xdr:rowOff>
    </xdr:from>
    <xdr:to>
      <xdr:col>4</xdr:col>
      <xdr:colOff>1085850</xdr:colOff>
      <xdr:row>4</xdr:row>
      <xdr:rowOff>85725</xdr:rowOff>
    </xdr:to>
    <xdr:sp macro="" textlink="">
      <xdr:nvSpPr>
        <xdr:cNvPr id="18" name="Rectangle 17"/>
        <xdr:cNvSpPr/>
      </xdr:nvSpPr>
      <xdr:spPr>
        <a:xfrm>
          <a:off x="3209925" y="180975"/>
          <a:ext cx="2943225" cy="666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</xdr:col>
      <xdr:colOff>1247775</xdr:colOff>
      <xdr:row>2</xdr:row>
      <xdr:rowOff>19050</xdr:rowOff>
    </xdr:from>
    <xdr:to>
      <xdr:col>4</xdr:col>
      <xdr:colOff>857250</xdr:colOff>
      <xdr:row>3</xdr:row>
      <xdr:rowOff>66675</xdr:rowOff>
    </xdr:to>
    <xdr:sp macro="" textlink="">
      <xdr:nvSpPr>
        <xdr:cNvPr id="19" name="ZoneTexte 18"/>
        <xdr:cNvSpPr txBox="1"/>
      </xdr:nvSpPr>
      <xdr:spPr>
        <a:xfrm>
          <a:off x="3352800" y="400050"/>
          <a:ext cx="25717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zone coordonnées société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MES%20CREATIONS%20GRAPHIQUES/DOSSIER%20LIEBERLOO%20PHIL/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VIS"/>
      <sheetName val="FACTURE"/>
    </sheetNames>
    <sheetDataSet>
      <sheetData sheetId="0">
        <row r="2">
          <cell r="A2"/>
          <cell r="B2"/>
          <cell r="C2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C16" sqref="C15:C16"/>
    </sheetView>
  </sheetViews>
  <sheetFormatPr baseColWidth="10" defaultRowHeight="15" x14ac:dyDescent="0.25"/>
  <cols>
    <col min="2" max="2" width="23.42578125" customWidth="1"/>
    <col min="3" max="3" width="25.42578125" customWidth="1"/>
    <col min="4" max="4" width="20.7109375" customWidth="1"/>
    <col min="5" max="5" width="19" customWidth="1"/>
    <col min="6" max="6" width="18.42578125" customWidth="1"/>
    <col min="7" max="7" width="22.42578125" customWidth="1"/>
  </cols>
  <sheetData>
    <row r="1" spans="1:7" x14ac:dyDescent="0.25">
      <c r="A1" s="35" t="s">
        <v>27</v>
      </c>
      <c r="B1" s="35" t="s">
        <v>0</v>
      </c>
      <c r="C1" s="35" t="s">
        <v>1</v>
      </c>
      <c r="D1" s="35" t="s">
        <v>2</v>
      </c>
      <c r="E1" s="35" t="s">
        <v>3</v>
      </c>
      <c r="F1" s="35" t="s">
        <v>4</v>
      </c>
      <c r="G1" s="35" t="s">
        <v>5</v>
      </c>
    </row>
    <row r="2" spans="1:7" x14ac:dyDescent="0.25">
      <c r="A2" s="1"/>
      <c r="B2" s="1"/>
      <c r="C2" s="2"/>
      <c r="D2" s="2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8"/>
  <sheetViews>
    <sheetView workbookViewId="0">
      <selection activeCell="B63" sqref="B63"/>
    </sheetView>
  </sheetViews>
  <sheetFormatPr baseColWidth="10" defaultRowHeight="15" x14ac:dyDescent="0.25"/>
  <cols>
    <col min="1" max="1" width="8" customWidth="1"/>
    <col min="2" max="2" width="60.28515625" customWidth="1"/>
    <col min="3" max="3" width="11.140625" customWidth="1"/>
    <col min="4" max="4" width="11.42578125" hidden="1" customWidth="1"/>
    <col min="5" max="5" width="16.5703125" customWidth="1"/>
    <col min="6" max="6" width="44.28515625" customWidth="1"/>
    <col min="7" max="7" width="48.7109375" bestFit="1" customWidth="1"/>
  </cols>
  <sheetData>
    <row r="13" spans="3:3" x14ac:dyDescent="0.25">
      <c r="C13" s="3">
        <f>[1]INDEX!$A2</f>
        <v>0</v>
      </c>
    </row>
    <row r="14" spans="3:3" x14ac:dyDescent="0.25">
      <c r="C14" s="3">
        <f>[1]INDEX!$B2</f>
        <v>0</v>
      </c>
    </row>
    <row r="15" spans="3:3" x14ac:dyDescent="0.25">
      <c r="C15" s="3">
        <f>[1]INDEX!$C2</f>
        <v>0</v>
      </c>
    </row>
    <row r="24" spans="1:5" x14ac:dyDescent="0.25">
      <c r="A24" s="4" t="s">
        <v>6</v>
      </c>
      <c r="B24" s="4" t="s">
        <v>7</v>
      </c>
      <c r="C24" s="4" t="s">
        <v>8</v>
      </c>
      <c r="D24" s="4"/>
      <c r="E24" s="4" t="s">
        <v>9</v>
      </c>
    </row>
    <row r="25" spans="1:5" x14ac:dyDescent="0.25">
      <c r="A25" s="1"/>
      <c r="B25" s="1"/>
      <c r="C25" s="6"/>
      <c r="D25" s="1"/>
      <c r="E25" s="7">
        <f t="shared" ref="E25:E41" si="0">SUM(A25*C25)</f>
        <v>0</v>
      </c>
    </row>
    <row r="26" spans="1:5" x14ac:dyDescent="0.25">
      <c r="A26" s="1"/>
      <c r="B26" s="1"/>
      <c r="C26" s="6"/>
      <c r="D26" s="1"/>
      <c r="E26" s="7">
        <f t="shared" si="0"/>
        <v>0</v>
      </c>
    </row>
    <row r="27" spans="1:5" x14ac:dyDescent="0.25">
      <c r="A27" s="1"/>
      <c r="B27" s="1"/>
      <c r="C27" s="6"/>
      <c r="D27" s="1"/>
      <c r="E27" s="7">
        <f t="shared" si="0"/>
        <v>0</v>
      </c>
    </row>
    <row r="28" spans="1:5" x14ac:dyDescent="0.25">
      <c r="A28" s="1"/>
      <c r="B28" s="1"/>
      <c r="C28" s="6"/>
      <c r="D28" s="1"/>
      <c r="E28" s="7">
        <f t="shared" si="0"/>
        <v>0</v>
      </c>
    </row>
    <row r="29" spans="1:5" x14ac:dyDescent="0.25">
      <c r="A29" s="1"/>
      <c r="B29" s="1"/>
      <c r="C29" s="6"/>
      <c r="D29" s="1"/>
      <c r="E29" s="7">
        <f t="shared" si="0"/>
        <v>0</v>
      </c>
    </row>
    <row r="30" spans="1:5" x14ac:dyDescent="0.25">
      <c r="A30" s="1"/>
      <c r="B30" s="1"/>
      <c r="C30" s="6"/>
      <c r="D30" s="1"/>
      <c r="E30" s="7">
        <f t="shared" si="0"/>
        <v>0</v>
      </c>
    </row>
    <row r="31" spans="1:5" x14ac:dyDescent="0.25">
      <c r="A31" s="1"/>
      <c r="B31" s="1"/>
      <c r="C31" s="6"/>
      <c r="D31" s="1"/>
      <c r="E31" s="7">
        <f t="shared" si="0"/>
        <v>0</v>
      </c>
    </row>
    <row r="32" spans="1:5" x14ac:dyDescent="0.25">
      <c r="A32" s="1"/>
      <c r="B32" s="1"/>
      <c r="C32" s="6"/>
      <c r="D32" s="1"/>
      <c r="E32" s="7">
        <f t="shared" si="0"/>
        <v>0</v>
      </c>
    </row>
    <row r="33" spans="1:5" x14ac:dyDescent="0.25">
      <c r="A33" s="1"/>
      <c r="B33" s="1"/>
      <c r="C33" s="6"/>
      <c r="D33" s="1"/>
      <c r="E33" s="7">
        <f t="shared" si="0"/>
        <v>0</v>
      </c>
    </row>
    <row r="34" spans="1:5" x14ac:dyDescent="0.25">
      <c r="A34" s="1"/>
      <c r="B34" s="1"/>
      <c r="C34" s="6"/>
      <c r="D34" s="1"/>
      <c r="E34" s="7">
        <f t="shared" si="0"/>
        <v>0</v>
      </c>
    </row>
    <row r="35" spans="1:5" x14ac:dyDescent="0.25">
      <c r="A35" s="1"/>
      <c r="B35" s="1"/>
      <c r="C35" s="6"/>
      <c r="D35" s="1"/>
      <c r="E35" s="7">
        <f t="shared" si="0"/>
        <v>0</v>
      </c>
    </row>
    <row r="36" spans="1:5" x14ac:dyDescent="0.25">
      <c r="A36" s="1"/>
      <c r="B36" s="1"/>
      <c r="C36" s="6"/>
      <c r="D36" s="1"/>
      <c r="E36" s="7">
        <f t="shared" si="0"/>
        <v>0</v>
      </c>
    </row>
    <row r="37" spans="1:5" x14ac:dyDescent="0.25">
      <c r="A37" s="1"/>
      <c r="B37" s="1"/>
      <c r="C37" s="6"/>
      <c r="D37" s="1"/>
      <c r="E37" s="7">
        <f t="shared" si="0"/>
        <v>0</v>
      </c>
    </row>
    <row r="38" spans="1:5" x14ac:dyDescent="0.25">
      <c r="A38" s="1"/>
      <c r="B38" s="1"/>
      <c r="C38" s="6"/>
      <c r="D38" s="1"/>
      <c r="E38" s="7">
        <f t="shared" si="0"/>
        <v>0</v>
      </c>
    </row>
    <row r="39" spans="1:5" x14ac:dyDescent="0.25">
      <c r="A39" s="1"/>
      <c r="B39" s="1"/>
      <c r="C39" s="6"/>
      <c r="D39" s="1"/>
      <c r="E39" s="7">
        <f t="shared" si="0"/>
        <v>0</v>
      </c>
    </row>
    <row r="40" spans="1:5" x14ac:dyDescent="0.25">
      <c r="A40" s="1"/>
      <c r="B40" s="1"/>
      <c r="C40" s="6"/>
      <c r="D40" s="1"/>
      <c r="E40" s="7">
        <f t="shared" si="0"/>
        <v>0</v>
      </c>
    </row>
    <row r="41" spans="1:5" x14ac:dyDescent="0.25">
      <c r="A41" s="1"/>
      <c r="B41" s="1"/>
      <c r="C41" s="6"/>
      <c r="D41" s="1"/>
      <c r="E41" s="7">
        <f t="shared" si="0"/>
        <v>0</v>
      </c>
    </row>
    <row r="42" spans="1:5" x14ac:dyDescent="0.25">
      <c r="C42" s="5" t="s">
        <v>10</v>
      </c>
      <c r="E42" s="8">
        <f>SUM(E25:E41)</f>
        <v>0</v>
      </c>
    </row>
    <row r="43" spans="1:5" x14ac:dyDescent="0.25">
      <c r="C43" s="5" t="s">
        <v>11</v>
      </c>
      <c r="E43" s="8"/>
    </row>
    <row r="44" spans="1:5" x14ac:dyDescent="0.25">
      <c r="C44" t="s">
        <v>12</v>
      </c>
      <c r="E44" s="8">
        <f>SUM(E42/100*6)</f>
        <v>0</v>
      </c>
    </row>
    <row r="45" spans="1:5" x14ac:dyDescent="0.25">
      <c r="C45" t="s">
        <v>13</v>
      </c>
      <c r="E45" s="8">
        <f>SUM(E42-E43+E44)</f>
        <v>0</v>
      </c>
    </row>
    <row r="58" spans="1:5" x14ac:dyDescent="0.25">
      <c r="A58" s="34" t="s">
        <v>26</v>
      </c>
      <c r="B58" s="34"/>
      <c r="C58" s="34"/>
      <c r="D58" s="34"/>
      <c r="E58" s="34"/>
    </row>
  </sheetData>
  <mergeCells count="1">
    <mergeCell ref="A58:E58"/>
  </mergeCells>
  <pageMargins left="0" right="0" top="0.15748031496062992" bottom="0.15748031496062992" header="0.31496062992125984" footer="0.31496062992125984"/>
  <pageSetup paperSize="9" scale="97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I54"/>
  <sheetViews>
    <sheetView topLeftCell="A34" workbookViewId="0">
      <selection activeCell="E70" sqref="E70"/>
    </sheetView>
  </sheetViews>
  <sheetFormatPr baseColWidth="10" defaultRowHeight="15" x14ac:dyDescent="0.25"/>
  <cols>
    <col min="1" max="1" width="15" customWidth="1"/>
    <col min="2" max="2" width="16.5703125" customWidth="1"/>
    <col min="3" max="3" width="22.42578125" customWidth="1"/>
    <col min="4" max="4" width="22" customWidth="1"/>
    <col min="5" max="5" width="19.28515625" customWidth="1"/>
    <col min="6" max="6" width="22.85546875" customWidth="1"/>
  </cols>
  <sheetData>
    <row r="26" spans="1:6" x14ac:dyDescent="0.25">
      <c r="A26" s="9" t="s">
        <v>14</v>
      </c>
      <c r="B26" s="9" t="s">
        <v>15</v>
      </c>
      <c r="C26" s="9" t="s">
        <v>16</v>
      </c>
      <c r="D26" s="9" t="s">
        <v>17</v>
      </c>
      <c r="E26" s="10" t="s">
        <v>18</v>
      </c>
      <c r="F26" s="10"/>
    </row>
    <row r="27" spans="1:6" ht="39.75" customHeight="1" x14ac:dyDescent="0.25">
      <c r="A27" s="11"/>
      <c r="B27" s="11"/>
      <c r="C27" s="11"/>
      <c r="D27" s="11"/>
      <c r="E27" s="12"/>
      <c r="F27" s="12"/>
    </row>
    <row r="33" spans="1:9" ht="15.75" thickBot="1" x14ac:dyDescent="0.3"/>
    <row r="34" spans="1:9" ht="29.25" customHeight="1" thickBot="1" x14ac:dyDescent="0.3">
      <c r="A34" s="13" t="s">
        <v>6</v>
      </c>
      <c r="B34" s="14" t="s">
        <v>19</v>
      </c>
      <c r="C34" s="14"/>
      <c r="D34" s="15"/>
      <c r="E34" s="16" t="s">
        <v>20</v>
      </c>
      <c r="F34" s="16" t="s">
        <v>21</v>
      </c>
    </row>
    <row r="35" spans="1:9" ht="20.100000000000001" customHeight="1" x14ac:dyDescent="0.25">
      <c r="A35" s="1"/>
      <c r="B35" s="17"/>
      <c r="C35" s="17"/>
      <c r="D35" s="18"/>
      <c r="E35" s="19"/>
      <c r="F35" s="19">
        <f t="shared" ref="F35:F47" si="0">SUM(A35*E35)</f>
        <v>0</v>
      </c>
    </row>
    <row r="36" spans="1:9" ht="20.100000000000001" customHeight="1" x14ac:dyDescent="0.25">
      <c r="A36" s="1"/>
      <c r="B36" s="20"/>
      <c r="C36" s="20"/>
      <c r="D36" s="21"/>
      <c r="E36" s="7"/>
      <c r="F36" s="7">
        <f t="shared" si="0"/>
        <v>0</v>
      </c>
    </row>
    <row r="37" spans="1:9" ht="20.100000000000001" customHeight="1" x14ac:dyDescent="0.25">
      <c r="A37" s="1"/>
      <c r="B37" s="20"/>
      <c r="C37" s="20"/>
      <c r="D37" s="21"/>
      <c r="E37" s="7"/>
      <c r="F37" s="7">
        <f t="shared" si="0"/>
        <v>0</v>
      </c>
    </row>
    <row r="38" spans="1:9" ht="20.100000000000001" customHeight="1" x14ac:dyDescent="0.25">
      <c r="A38" s="1"/>
      <c r="B38" s="20"/>
      <c r="C38" s="20"/>
      <c r="D38" s="21"/>
      <c r="E38" s="7"/>
      <c r="F38" s="7">
        <f t="shared" si="0"/>
        <v>0</v>
      </c>
    </row>
    <row r="39" spans="1:9" ht="20.100000000000001" customHeight="1" x14ac:dyDescent="0.25">
      <c r="A39" s="1"/>
      <c r="B39" s="20"/>
      <c r="C39" s="20"/>
      <c r="D39" s="21"/>
      <c r="E39" s="7"/>
      <c r="F39" s="7">
        <f t="shared" si="0"/>
        <v>0</v>
      </c>
    </row>
    <row r="40" spans="1:9" ht="20.100000000000001" customHeight="1" x14ac:dyDescent="0.25">
      <c r="A40" s="1"/>
      <c r="B40" s="20"/>
      <c r="C40" s="20"/>
      <c r="D40" s="21"/>
      <c r="E40" s="7"/>
      <c r="F40" s="7">
        <f t="shared" si="0"/>
        <v>0</v>
      </c>
    </row>
    <row r="41" spans="1:9" ht="20.100000000000001" customHeight="1" x14ac:dyDescent="0.25">
      <c r="A41" s="1"/>
      <c r="B41" s="20"/>
      <c r="C41" s="20"/>
      <c r="D41" s="21"/>
      <c r="E41" s="7"/>
      <c r="F41" s="7">
        <f t="shared" si="0"/>
        <v>0</v>
      </c>
    </row>
    <row r="42" spans="1:9" ht="20.100000000000001" customHeight="1" x14ac:dyDescent="0.25">
      <c r="A42" s="1"/>
      <c r="B42" s="20"/>
      <c r="C42" s="20"/>
      <c r="D42" s="21"/>
      <c r="E42" s="7"/>
      <c r="F42" s="7">
        <f t="shared" si="0"/>
        <v>0</v>
      </c>
    </row>
    <row r="43" spans="1:9" ht="20.100000000000001" customHeight="1" x14ac:dyDescent="0.25">
      <c r="A43" s="1"/>
      <c r="B43" s="20"/>
      <c r="C43" s="22"/>
      <c r="D43" s="21"/>
      <c r="E43" s="7"/>
      <c r="F43" s="7">
        <f t="shared" si="0"/>
        <v>0</v>
      </c>
    </row>
    <row r="44" spans="1:9" ht="20.100000000000001" customHeight="1" x14ac:dyDescent="0.25">
      <c r="A44" s="1"/>
      <c r="B44" s="20"/>
      <c r="C44" s="20"/>
      <c r="D44" s="21"/>
      <c r="E44" s="7"/>
      <c r="F44" s="7">
        <f t="shared" si="0"/>
        <v>0</v>
      </c>
    </row>
    <row r="45" spans="1:9" ht="20.100000000000001" customHeight="1" x14ac:dyDescent="0.25">
      <c r="A45" s="1"/>
      <c r="B45" s="20"/>
      <c r="C45" s="17"/>
      <c r="D45" s="21"/>
      <c r="E45" s="7"/>
      <c r="F45" s="7">
        <f t="shared" si="0"/>
        <v>0</v>
      </c>
    </row>
    <row r="46" spans="1:9" ht="20.100000000000001" customHeight="1" x14ac:dyDescent="0.25">
      <c r="A46" s="1"/>
      <c r="B46" s="20"/>
      <c r="C46" s="20"/>
      <c r="D46" s="21"/>
      <c r="E46" s="7"/>
      <c r="F46" s="7">
        <f t="shared" si="0"/>
        <v>0</v>
      </c>
      <c r="I46" s="23"/>
    </row>
    <row r="47" spans="1:9" ht="20.100000000000001" customHeight="1" thickBot="1" x14ac:dyDescent="0.3">
      <c r="A47" s="1"/>
      <c r="B47" s="20"/>
      <c r="C47" s="20"/>
      <c r="D47" s="21"/>
      <c r="E47" s="24"/>
      <c r="F47" s="7">
        <f t="shared" si="0"/>
        <v>0</v>
      </c>
    </row>
    <row r="48" spans="1:9" ht="20.100000000000001" customHeight="1" thickTop="1" x14ac:dyDescent="0.25">
      <c r="B48" s="25"/>
      <c r="E48" s="26" t="s">
        <v>22</v>
      </c>
      <c r="F48" s="19">
        <f>SUM(F35:F47)</f>
        <v>0</v>
      </c>
    </row>
    <row r="49" spans="3:6" ht="20.100000000000001" customHeight="1" x14ac:dyDescent="0.25">
      <c r="E49" s="1" t="s">
        <v>11</v>
      </c>
      <c r="F49" s="7"/>
    </row>
    <row r="50" spans="3:6" ht="20.100000000000001" customHeight="1" x14ac:dyDescent="0.25">
      <c r="C50" s="23"/>
      <c r="E50" s="1" t="s">
        <v>23</v>
      </c>
      <c r="F50" s="7">
        <f>SUM(F48-F49)</f>
        <v>0</v>
      </c>
    </row>
    <row r="51" spans="3:6" ht="20.100000000000001" customHeight="1" thickBot="1" x14ac:dyDescent="0.3">
      <c r="E51" s="27" t="s">
        <v>12</v>
      </c>
      <c r="F51" s="24">
        <f>SUM(F50/100*6)</f>
        <v>0</v>
      </c>
    </row>
    <row r="52" spans="3:6" ht="20.100000000000001" customHeight="1" thickTop="1" x14ac:dyDescent="0.25">
      <c r="E52" s="28" t="s">
        <v>13</v>
      </c>
      <c r="F52" s="29">
        <f>SUM(F50+F51)</f>
        <v>0</v>
      </c>
    </row>
    <row r="53" spans="3:6" ht="20.100000000000001" customHeight="1" thickBot="1" x14ac:dyDescent="0.3">
      <c r="E53" s="30" t="s">
        <v>24</v>
      </c>
      <c r="F53" s="31"/>
    </row>
    <row r="54" spans="3:6" ht="30.75" thickTop="1" x14ac:dyDescent="0.25">
      <c r="E54" s="32" t="s">
        <v>25</v>
      </c>
      <c r="F54" s="33">
        <f>SUM(F52-F53)</f>
        <v>0</v>
      </c>
    </row>
  </sheetData>
  <mergeCells count="3">
    <mergeCell ref="E26:F26"/>
    <mergeCell ref="E27:F27"/>
    <mergeCell ref="B34:D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INDEX</vt:lpstr>
      <vt:lpstr>DEVIS</vt:lpstr>
      <vt:lpstr>FACTURE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2016-03-18T13:28:14Z</cp:lastPrinted>
  <dcterms:created xsi:type="dcterms:W3CDTF">2016-03-17T20:05:31Z</dcterms:created>
  <dcterms:modified xsi:type="dcterms:W3CDTF">2016-03-18T13:32:17Z</dcterms:modified>
</cp:coreProperties>
</file>