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6" windowWidth="16608" windowHeight="8220" activeTab="1"/>
  </bookViews>
  <sheets>
    <sheet name="BDD" sheetId="1" r:id="rId1"/>
    <sheet name="EDIT" sheetId="2" r:id="rId2"/>
  </sheets>
  <definedNames>
    <definedName name="FOUR">OFFSET('BDD'!$B$1,MATCH('EDIT'!$D$8,'BDD'!$A:$A,0)-1,,COUNTIF('BDD'!$A:$A,'EDIT'!$D$8))</definedName>
    <definedName name="MAT">'BDD'!$F$2:$F$7</definedName>
    <definedName name="PROD">OFFSET('BDD'!$C$1,MATCH(1,'BDD'!$E:$E,0)-1,,MAX('BDD'!$E:$E))</definedName>
  </definedNames>
  <calcPr fullCalcOnLoad="1"/>
</workbook>
</file>

<file path=xl/sharedStrings.xml><?xml version="1.0" encoding="utf-8"?>
<sst xmlns="http://schemas.openxmlformats.org/spreadsheetml/2006/main" count="177" uniqueCount="114">
  <si>
    <t>Pain</t>
  </si>
  <si>
    <t>Lait</t>
  </si>
  <si>
    <t>Produit</t>
  </si>
  <si>
    <t>Légume</t>
  </si>
  <si>
    <t>MATERIEL</t>
  </si>
  <si>
    <t>Fournisseur</t>
  </si>
  <si>
    <t>Prix</t>
  </si>
  <si>
    <t>Fruit</t>
  </si>
  <si>
    <t>Chocolat</t>
  </si>
  <si>
    <t>Roger</t>
  </si>
  <si>
    <t>Marcel</t>
  </si>
  <si>
    <t>André</t>
  </si>
  <si>
    <t>Simone</t>
  </si>
  <si>
    <t>Lucas</t>
  </si>
  <si>
    <t>Eric</t>
  </si>
  <si>
    <t>Monique</t>
  </si>
  <si>
    <t>Claude</t>
  </si>
  <si>
    <t>Chantal</t>
  </si>
  <si>
    <t>Pierrette</t>
  </si>
  <si>
    <t>Josette</t>
  </si>
  <si>
    <t>Jean</t>
  </si>
  <si>
    <t>Jacques</t>
  </si>
  <si>
    <t>Pierre</t>
  </si>
  <si>
    <t>Annie</t>
  </si>
  <si>
    <t>Martin</t>
  </si>
  <si>
    <t>Rodrigues</t>
  </si>
  <si>
    <t>Blanco</t>
  </si>
  <si>
    <t>Marcove</t>
  </si>
  <si>
    <t>Robino</t>
  </si>
  <si>
    <t>Xamena</t>
  </si>
  <si>
    <t>Nassin</t>
  </si>
  <si>
    <t>Haumal</t>
  </si>
  <si>
    <t>AA_001</t>
  </si>
  <si>
    <t>AA_002</t>
  </si>
  <si>
    <t>AA_003</t>
  </si>
  <si>
    <t>AA_004</t>
  </si>
  <si>
    <t>AA_005</t>
  </si>
  <si>
    <t>AA_006</t>
  </si>
  <si>
    <t>AA_007</t>
  </si>
  <si>
    <t>AA_008</t>
  </si>
  <si>
    <t>AA_009</t>
  </si>
  <si>
    <t>AA_010</t>
  </si>
  <si>
    <t>AA_011</t>
  </si>
  <si>
    <t>AA_012</t>
  </si>
  <si>
    <t>AA_013</t>
  </si>
  <si>
    <t>AA_014</t>
  </si>
  <si>
    <t>AA_015</t>
  </si>
  <si>
    <t>AA_016</t>
  </si>
  <si>
    <t>AA_017</t>
  </si>
  <si>
    <t>AA_018</t>
  </si>
  <si>
    <t>AA_019</t>
  </si>
  <si>
    <t>AA_020</t>
  </si>
  <si>
    <t>AA_021</t>
  </si>
  <si>
    <t>AA_022</t>
  </si>
  <si>
    <t>AA_023</t>
  </si>
  <si>
    <t>AA_024</t>
  </si>
  <si>
    <t>AA_025</t>
  </si>
  <si>
    <t>AA_026</t>
  </si>
  <si>
    <t>AA_027</t>
  </si>
  <si>
    <t>AA_028</t>
  </si>
  <si>
    <t>AA_029</t>
  </si>
  <si>
    <t>AA_030</t>
  </si>
  <si>
    <t>AA_031</t>
  </si>
  <si>
    <t>AA_032</t>
  </si>
  <si>
    <t>AA_033</t>
  </si>
  <si>
    <t>AA_034</t>
  </si>
  <si>
    <t>AA_035</t>
  </si>
  <si>
    <t>AA_036</t>
  </si>
  <si>
    <t>AA_037</t>
  </si>
  <si>
    <t>Melon</t>
  </si>
  <si>
    <t>1° opération</t>
  </si>
  <si>
    <t>créer la base de données selon modèle</t>
  </si>
  <si>
    <t>2° opération</t>
  </si>
  <si>
    <t>Créer la liste matériel. Principe possible:</t>
  </si>
  <si>
    <t>copier la ,colonne A</t>
  </si>
  <si>
    <t>coller sur F</t>
  </si>
  <si>
    <t>Données / Suppirmer les doublons*</t>
  </si>
  <si>
    <t>(trier / colonne A ajouter COLONNE B)</t>
  </si>
  <si>
    <t>3° opération</t>
  </si>
  <si>
    <t>5° opération</t>
  </si>
  <si>
    <t>entrer</t>
  </si>
  <si>
    <t>comme suit</t>
  </si>
  <si>
    <t>ruban / formule  / créer un nom</t>
  </si>
  <si>
    <t>utiliser cette formule dans la fenêtre d'entrée du nom</t>
  </si>
  <si>
    <t>=DECALER(BDD!$B$1;EQUIV(EDIT!$D$8;BDD!$A:$A;0)-1;;NB.SI(BDD!$A:$A;EDIT!$D$8))</t>
  </si>
  <si>
    <t>7° Opération</t>
  </si>
  <si>
    <t>Nommer le champ complet (ici le nom est CHAMP)</t>
  </si>
  <si>
    <t>des noms</t>
  </si>
  <si>
    <t>Attention aux signes $ dans les formules</t>
  </si>
  <si>
    <t>Le point N° 3 est à respecter soigneusement</t>
  </si>
  <si>
    <t>Dans cette feuiulle</t>
  </si>
  <si>
    <t>1° opération en D8</t>
  </si>
  <si>
    <t>2° opération en D8</t>
  </si>
  <si>
    <t>3° opération en D8</t>
  </si>
  <si>
    <t xml:space="preserve">Ruban / Données /Validation des données / Liste et       =FOUR  </t>
  </si>
  <si>
    <t>Ruban / Données /Validation des données / Liste et       =PROD</t>
  </si>
  <si>
    <t xml:space="preserve">Ruban / Données /Validation des données / Liste et       =MAT    </t>
  </si>
  <si>
    <t>Formule en G8</t>
  </si>
  <si>
    <t>=SI(F8="";"";INDEX(BDD!D:D;EQUIV(F8;BDD!C:C;0)))</t>
  </si>
  <si>
    <t>Cette formule suppose qu'il n'y a pas dans la colonne C de référence identiques sur plusieurs lignes</t>
  </si>
  <si>
    <t>code niveau 2</t>
  </si>
  <si>
    <t>=DECALER(BDD!$C$1;EQUIV(1;BDD!$E:$E;0)-1;;MAX(BDD!$E:$E))</t>
  </si>
  <si>
    <t>Classer le tableau de données</t>
  </si>
  <si>
    <t>selon colonne A  et colonne B dans la même opération</t>
  </si>
  <si>
    <t>méthode entre autre:</t>
  </si>
  <si>
    <t>sélectionner F2:F7</t>
  </si>
  <si>
    <t>inscrire le nom choisi dans la case adresse à gauche de barre de formule</t>
  </si>
  <si>
    <r>
      <t>champ du fournisseur (ici le nom est</t>
    </r>
    <r>
      <rPr>
        <b/>
        <sz val="10"/>
        <color indexed="10"/>
        <rFont val="Arial"/>
        <family val="2"/>
      </rPr>
      <t xml:space="preserve"> FOUR</t>
    </r>
    <r>
      <rPr>
        <sz val="10"/>
        <color theme="1"/>
        <rFont val="Arial"/>
        <family val="2"/>
      </rPr>
      <t>)</t>
    </r>
  </si>
  <si>
    <t>4° opération</t>
  </si>
  <si>
    <t>entrer la formule de codage en E et tirer sur la hauteur</t>
  </si>
  <si>
    <t>nommer les champs déduits selon ce principe</t>
  </si>
  <si>
    <r>
      <t>champ du produit (ici le nom est</t>
    </r>
    <r>
      <rPr>
        <b/>
        <sz val="10"/>
        <color indexed="10"/>
        <rFont val="Arial"/>
        <family val="2"/>
      </rPr>
      <t xml:space="preserve"> PROD</t>
    </r>
    <r>
      <rPr>
        <sz val="10"/>
        <color theme="1"/>
        <rFont val="Arial"/>
        <family val="2"/>
      </rPr>
      <t>)</t>
    </r>
  </si>
  <si>
    <r>
      <t xml:space="preserve">nommer le champ de liste matériel (ici le nom est </t>
    </r>
    <r>
      <rPr>
        <b/>
        <sz val="10"/>
        <color indexed="10"/>
        <rFont val="Arial"/>
        <family val="2"/>
      </rPr>
      <t>MAT</t>
    </r>
    <r>
      <rPr>
        <sz val="10"/>
        <color theme="1"/>
        <rFont val="Arial"/>
        <family val="2"/>
      </rPr>
      <t>)</t>
    </r>
  </si>
  <si>
    <t>entrer dans la fenèter nom l'adresse BDD!$A:$D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</si>
</sst>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theme="6" tint="-0.4999699890613556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9" fillId="0" borderId="0" xfId="0" applyFont="1" applyAlignment="1">
      <alignment/>
    </xf>
    <xf numFmtId="0" fontId="26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41" fillId="10" borderId="0" xfId="0" applyFont="1" applyFill="1" applyAlignment="1">
      <alignment horizontal="center" vertical="center"/>
    </xf>
    <xf numFmtId="0" fontId="42" fillId="10" borderId="0" xfId="0" applyFont="1" applyFill="1" applyAlignment="1">
      <alignment horizontal="center" vertical="center"/>
    </xf>
    <xf numFmtId="0" fontId="46" fillId="0" borderId="0" xfId="0" applyFont="1" applyAlignment="1" quotePrefix="1">
      <alignment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C11">
      <selection activeCell="I38" sqref="I38"/>
    </sheetView>
  </sheetViews>
  <sheetFormatPr defaultColWidth="11.421875" defaultRowHeight="12.75"/>
  <cols>
    <col min="1" max="1" width="11.421875" style="5" customWidth="1"/>
    <col min="2" max="2" width="11.421875" style="6" customWidth="1"/>
    <col min="3" max="3" width="11.421875" style="8" customWidth="1"/>
    <col min="4" max="4" width="11.421875" style="10" customWidth="1"/>
    <col min="5" max="5" width="8.421875" style="0" customWidth="1"/>
    <col min="6" max="8" width="15.7109375" style="0" customWidth="1"/>
    <col min="9" max="9" width="18.140625" style="0" customWidth="1"/>
  </cols>
  <sheetData>
    <row r="1" spans="1:6" ht="12.75">
      <c r="A1" s="4" t="s">
        <v>4</v>
      </c>
      <c r="B1" s="2" t="s">
        <v>5</v>
      </c>
      <c r="C1" s="7" t="s">
        <v>2</v>
      </c>
      <c r="D1" s="9" t="s">
        <v>6</v>
      </c>
      <c r="E1" t="s">
        <v>100</v>
      </c>
      <c r="F1" t="s">
        <v>4</v>
      </c>
    </row>
    <row r="2" spans="1:9" ht="12.75">
      <c r="A2" s="5" t="s">
        <v>8</v>
      </c>
      <c r="B2" s="6" t="s">
        <v>26</v>
      </c>
      <c r="C2" s="8" t="s">
        <v>38</v>
      </c>
      <c r="D2" s="10">
        <v>60</v>
      </c>
      <c r="E2">
        <f>IF(AND(EDIT!$D$8=A2,EDIT!$E$8=B2),MAX($E$1:E1)+1,"")</f>
      </c>
      <c r="F2" s="11" t="s">
        <v>8</v>
      </c>
      <c r="I2" s="5" t="s">
        <v>70</v>
      </c>
    </row>
    <row r="3" spans="1:9" ht="12.75">
      <c r="A3" s="5" t="s">
        <v>8</v>
      </c>
      <c r="B3" s="6" t="s">
        <v>26</v>
      </c>
      <c r="C3" s="8" t="s">
        <v>37</v>
      </c>
      <c r="D3" s="10">
        <v>95</v>
      </c>
      <c r="E3">
        <f>IF(AND(EDIT!$D$8=A3,EDIT!$E$8=B3),MAX($E$1:E2)+1,"")</f>
      </c>
      <c r="F3" s="11" t="s">
        <v>7</v>
      </c>
      <c r="I3" t="s">
        <v>71</v>
      </c>
    </row>
    <row r="4" spans="1:9" ht="12.75">
      <c r="A4" s="5" t="s">
        <v>8</v>
      </c>
      <c r="B4" s="6" t="s">
        <v>26</v>
      </c>
      <c r="C4" s="8" t="s">
        <v>52</v>
      </c>
      <c r="D4" s="10">
        <v>90</v>
      </c>
      <c r="E4">
        <f>IF(AND(EDIT!$D$8=A4,EDIT!$E$8=B4),MAX($E$1:E3)+1,"")</f>
      </c>
      <c r="F4" s="11" t="s">
        <v>1</v>
      </c>
      <c r="I4" s="5" t="s">
        <v>72</v>
      </c>
    </row>
    <row r="5" spans="1:9" ht="12.75">
      <c r="A5" s="5" t="s">
        <v>8</v>
      </c>
      <c r="B5" s="6" t="s">
        <v>26</v>
      </c>
      <c r="C5" s="8" t="s">
        <v>40</v>
      </c>
      <c r="D5" s="10">
        <v>75</v>
      </c>
      <c r="E5">
        <f>IF(AND(EDIT!$D$8=A5,EDIT!$E$8=B5),MAX($E$1:E4)+1,"")</f>
      </c>
      <c r="F5" s="11" t="s">
        <v>3</v>
      </c>
      <c r="I5" t="s">
        <v>73</v>
      </c>
    </row>
    <row r="6" spans="1:9" ht="12.75">
      <c r="A6" s="5" t="s">
        <v>8</v>
      </c>
      <c r="B6" s="6" t="s">
        <v>26</v>
      </c>
      <c r="C6" s="8" t="s">
        <v>32</v>
      </c>
      <c r="D6" s="10">
        <v>40</v>
      </c>
      <c r="E6">
        <f>IF(AND(EDIT!$D$8=A6,EDIT!$E$8=B6),MAX($E$1:E5)+1,"")</f>
      </c>
      <c r="F6" s="11" t="s">
        <v>0</v>
      </c>
      <c r="I6" t="s">
        <v>74</v>
      </c>
    </row>
    <row r="7" spans="1:9" ht="12.75">
      <c r="A7" s="5" t="s">
        <v>8</v>
      </c>
      <c r="B7" s="6" t="s">
        <v>31</v>
      </c>
      <c r="C7" s="8" t="s">
        <v>33</v>
      </c>
      <c r="D7" s="10">
        <v>145</v>
      </c>
      <c r="E7">
        <f>IF(AND(EDIT!$D$8=A7,EDIT!$E$8=B7),MAX($E$1:E6)+1,"")</f>
      </c>
      <c r="F7" s="11" t="s">
        <v>69</v>
      </c>
      <c r="I7" t="s">
        <v>75</v>
      </c>
    </row>
    <row r="8" spans="1:9" ht="12.75">
      <c r="A8" s="5" t="s">
        <v>8</v>
      </c>
      <c r="B8" s="6" t="s">
        <v>27</v>
      </c>
      <c r="C8" s="8" t="s">
        <v>66</v>
      </c>
      <c r="D8" s="10">
        <v>125</v>
      </c>
      <c r="E8">
        <f>IF(AND(EDIT!$D$8=A8,EDIT!$E$8=B8),MAX($E$1:E7)+1,"")</f>
      </c>
      <c r="I8" t="s">
        <v>76</v>
      </c>
    </row>
    <row r="9" spans="1:9" ht="12.75">
      <c r="A9" s="5" t="s">
        <v>8</v>
      </c>
      <c r="B9" s="6" t="s">
        <v>24</v>
      </c>
      <c r="C9" s="8" t="s">
        <v>68</v>
      </c>
      <c r="D9" s="10">
        <v>180</v>
      </c>
      <c r="E9">
        <f>IF(AND(EDIT!$D$8=A9,EDIT!$E$8=B9),MAX($E$1:E8)+1,"")</f>
      </c>
      <c r="I9" s="5" t="s">
        <v>78</v>
      </c>
    </row>
    <row r="10" spans="1:9" ht="12.75">
      <c r="A10" s="5" t="s">
        <v>8</v>
      </c>
      <c r="B10" s="6" t="s">
        <v>30</v>
      </c>
      <c r="C10" s="8" t="s">
        <v>35</v>
      </c>
      <c r="D10" s="10">
        <v>115</v>
      </c>
      <c r="E10">
        <f>IF(AND(EDIT!$D$8=A10,EDIT!$E$8=B10),MAX($E$1:E9)+1,"")</f>
      </c>
      <c r="F10" s="3" t="s">
        <v>89</v>
      </c>
      <c r="G10" s="1"/>
      <c r="H10" s="1"/>
      <c r="I10" t="s">
        <v>102</v>
      </c>
    </row>
    <row r="11" spans="1:9" ht="12.75">
      <c r="A11" s="5" t="s">
        <v>8</v>
      </c>
      <c r="B11" s="6" t="s">
        <v>28</v>
      </c>
      <c r="C11" s="8" t="s">
        <v>51</v>
      </c>
      <c r="D11" s="10">
        <v>165</v>
      </c>
      <c r="E11">
        <f>IF(AND(EDIT!$D$8=A11,EDIT!$E$8=B11),MAX($E$1:E10)+1,"")</f>
      </c>
      <c r="F11" s="3" t="s">
        <v>88</v>
      </c>
      <c r="G11" s="1"/>
      <c r="H11" s="1"/>
      <c r="I11" t="s">
        <v>103</v>
      </c>
    </row>
    <row r="12" spans="1:9" ht="12.75">
      <c r="A12" s="5" t="s">
        <v>8</v>
      </c>
      <c r="B12" s="6" t="s">
        <v>25</v>
      </c>
      <c r="C12" s="8" t="s">
        <v>45</v>
      </c>
      <c r="D12" s="10">
        <v>50</v>
      </c>
      <c r="E12">
        <f>IF(AND(EDIT!$D$8=A12,EDIT!$E$8=B12),MAX($E$1:E11)+1,"")</f>
      </c>
      <c r="F12" s="3" t="s">
        <v>87</v>
      </c>
      <c r="G12" s="1"/>
      <c r="H12" s="1"/>
      <c r="I12" t="s">
        <v>77</v>
      </c>
    </row>
    <row r="13" spans="1:9" ht="12.75">
      <c r="A13" s="5" t="s">
        <v>8</v>
      </c>
      <c r="B13" s="6" t="s">
        <v>29</v>
      </c>
      <c r="C13" s="8" t="s">
        <v>47</v>
      </c>
      <c r="D13" s="10">
        <v>45</v>
      </c>
      <c r="E13">
        <f>IF(AND(EDIT!$D$8=A13,EDIT!$E$8=B13),MAX($E$1:E12)+1,"")</f>
      </c>
      <c r="I13" s="16" t="s">
        <v>79</v>
      </c>
    </row>
    <row r="14" spans="1:9" ht="12.75">
      <c r="A14" s="5" t="s">
        <v>7</v>
      </c>
      <c r="B14" s="6" t="s">
        <v>23</v>
      </c>
      <c r="C14" s="8" t="s">
        <v>39</v>
      </c>
      <c r="D14" s="10">
        <v>200</v>
      </c>
      <c r="E14">
        <f>IF(AND(EDIT!$D$8=A14,EDIT!$E$8=B14),MAX($E$1:E13)+1,"")</f>
      </c>
      <c r="I14" t="s">
        <v>112</v>
      </c>
    </row>
    <row r="15" spans="1:10" ht="12.75">
      <c r="A15" s="5" t="s">
        <v>7</v>
      </c>
      <c r="B15" s="6" t="s">
        <v>16</v>
      </c>
      <c r="C15" s="8" t="s">
        <v>64</v>
      </c>
      <c r="D15" s="10">
        <v>170</v>
      </c>
      <c r="E15">
        <f>IF(AND(EDIT!$D$8=A15,EDIT!$E$8=B15),MAX($E$1:E14)+1,"")</f>
      </c>
      <c r="I15" t="s">
        <v>104</v>
      </c>
      <c r="J15" t="s">
        <v>105</v>
      </c>
    </row>
    <row r="16" spans="1:9" ht="12.75">
      <c r="A16" s="5" t="s">
        <v>7</v>
      </c>
      <c r="B16" s="6" t="s">
        <v>16</v>
      </c>
      <c r="C16" s="8" t="s">
        <v>53</v>
      </c>
      <c r="D16" s="10">
        <v>20</v>
      </c>
      <c r="E16">
        <f>IF(AND(EDIT!$D$8=A16,EDIT!$E$8=B16),MAX($E$1:E15)+1,"")</f>
      </c>
      <c r="I16" t="s">
        <v>106</v>
      </c>
    </row>
    <row r="17" spans="1:9" ht="12.75">
      <c r="A17" s="5" t="s">
        <v>7</v>
      </c>
      <c r="B17" s="6" t="s">
        <v>16</v>
      </c>
      <c r="C17" s="8" t="s">
        <v>54</v>
      </c>
      <c r="D17" s="10">
        <v>160</v>
      </c>
      <c r="E17">
        <f>IF(AND(EDIT!$D$8=A17,EDIT!$E$8=B17),MAX($E$1:E16)+1,"")</f>
      </c>
      <c r="I17" t="s">
        <v>80</v>
      </c>
    </row>
    <row r="18" spans="1:9" ht="12.75">
      <c r="A18" s="5" t="s">
        <v>7</v>
      </c>
      <c r="B18" s="6" t="s">
        <v>16</v>
      </c>
      <c r="C18" s="8" t="s">
        <v>34</v>
      </c>
      <c r="D18" s="10">
        <v>85</v>
      </c>
      <c r="E18">
        <f>IF(AND(EDIT!$D$8=A18,EDIT!$E$8=B18),MAX($E$1:E17)+1,"")</f>
      </c>
      <c r="I18" s="5" t="s">
        <v>108</v>
      </c>
    </row>
    <row r="19" spans="1:9" ht="12.75">
      <c r="A19" s="5" t="s">
        <v>7</v>
      </c>
      <c r="B19" s="6" t="s">
        <v>21</v>
      </c>
      <c r="C19" s="8" t="s">
        <v>65</v>
      </c>
      <c r="D19" s="10">
        <v>155</v>
      </c>
      <c r="E19">
        <f>IF(AND(EDIT!$D$8=A19,EDIT!$E$8=B19),MAX($E$1:E18)+1,"")</f>
      </c>
      <c r="I19" t="s">
        <v>109</v>
      </c>
    </row>
    <row r="20" spans="1:5" ht="12.75">
      <c r="A20" s="5" t="s">
        <v>7</v>
      </c>
      <c r="B20" s="6" t="s">
        <v>20</v>
      </c>
      <c r="C20" s="8" t="s">
        <v>42</v>
      </c>
      <c r="D20" s="10">
        <v>120</v>
      </c>
      <c r="E20">
        <f>IF(AND(EDIT!$D$8=A20,EDIT!$E$8=B20),MAX($E$1:E19)+1,"")</f>
      </c>
    </row>
    <row r="21" spans="1:9" ht="12.75">
      <c r="A21" s="5" t="s">
        <v>7</v>
      </c>
      <c r="B21" s="6" t="s">
        <v>19</v>
      </c>
      <c r="C21" s="8" t="s">
        <v>62</v>
      </c>
      <c r="D21" s="10">
        <v>25</v>
      </c>
      <c r="E21">
        <f>IF(AND(EDIT!$D$8=A21,EDIT!$E$8=B21),MAX($E$1:E20)+1,"")</f>
      </c>
      <c r="I21" s="5" t="s">
        <v>79</v>
      </c>
    </row>
    <row r="22" spans="1:9" ht="12.75">
      <c r="A22" s="5" t="s">
        <v>7</v>
      </c>
      <c r="B22" s="6" t="s">
        <v>22</v>
      </c>
      <c r="C22" s="8" t="s">
        <v>46</v>
      </c>
      <c r="D22" s="10">
        <v>70</v>
      </c>
      <c r="E22">
        <f>IF(AND(EDIT!$D$8=A22,EDIT!$E$8=B22),MAX($E$1:E21)+1,"")</f>
      </c>
      <c r="I22" t="s">
        <v>110</v>
      </c>
    </row>
    <row r="23" spans="1:5" ht="12.75">
      <c r="A23" s="5" t="s">
        <v>7</v>
      </c>
      <c r="B23" s="6" t="s">
        <v>18</v>
      </c>
      <c r="C23" s="8" t="s">
        <v>56</v>
      </c>
      <c r="D23" s="10">
        <v>195</v>
      </c>
      <c r="E23">
        <f>IF(AND(EDIT!$D$8=A23,EDIT!$E$8=B23),MAX($E$1:E22)+1,"")</f>
      </c>
    </row>
    <row r="24" spans="1:9" ht="12.75">
      <c r="A24" s="5" t="s">
        <v>1</v>
      </c>
      <c r="B24" s="6" t="s">
        <v>14</v>
      </c>
      <c r="C24" s="8" t="s">
        <v>41</v>
      </c>
      <c r="D24" s="10">
        <v>100</v>
      </c>
      <c r="E24">
        <f>IF(AND(EDIT!$D$8=A24,EDIT!$E$8=B24),MAX($E$1:E23)+1,"")</f>
      </c>
      <c r="I24" t="s">
        <v>107</v>
      </c>
    </row>
    <row r="25" spans="1:9" ht="12.75">
      <c r="A25" s="5" t="s">
        <v>1</v>
      </c>
      <c r="B25" s="6" t="s">
        <v>14</v>
      </c>
      <c r="C25" s="8" t="s">
        <v>36</v>
      </c>
      <c r="D25" s="10">
        <v>30</v>
      </c>
      <c r="E25">
        <f>IF(AND(EDIT!$D$8=A25,EDIT!$E$8=B25),MAX($E$1:E24)+1,"")</f>
      </c>
      <c r="I25" t="s">
        <v>81</v>
      </c>
    </row>
    <row r="26" spans="1:9" ht="12.75">
      <c r="A26" s="5" t="s">
        <v>1</v>
      </c>
      <c r="B26" s="6" t="s">
        <v>14</v>
      </c>
      <c r="C26" s="8" t="s">
        <v>43</v>
      </c>
      <c r="D26" s="10">
        <v>105</v>
      </c>
      <c r="E26">
        <f>IF(AND(EDIT!$D$8=A26,EDIT!$E$8=B26),MAX($E$1:E25)+1,"")</f>
      </c>
      <c r="I26" t="s">
        <v>82</v>
      </c>
    </row>
    <row r="27" spans="1:9" ht="12.75">
      <c r="A27" s="5" t="s">
        <v>1</v>
      </c>
      <c r="B27" s="6" t="s">
        <v>13</v>
      </c>
      <c r="C27" s="8" t="s">
        <v>57</v>
      </c>
      <c r="D27" s="10">
        <v>175</v>
      </c>
      <c r="E27">
        <f>IF(AND(EDIT!$D$8=A27,EDIT!$E$8=B27),MAX($E$1:E26)+1,"")</f>
      </c>
      <c r="I27" t="s">
        <v>83</v>
      </c>
    </row>
    <row r="28" spans="1:9" ht="12.75">
      <c r="A28" s="5" t="s">
        <v>1</v>
      </c>
      <c r="B28" s="6" t="s">
        <v>12</v>
      </c>
      <c r="C28" s="8" t="s">
        <v>50</v>
      </c>
      <c r="D28" s="10">
        <v>65</v>
      </c>
      <c r="E28">
        <f>IF(AND(EDIT!$D$8=A28,EDIT!$E$8=B28),MAX($E$1:E27)+1,"")</f>
      </c>
      <c r="I28" s="15" t="s">
        <v>84</v>
      </c>
    </row>
    <row r="29" spans="1:5" ht="12.75">
      <c r="A29" s="5" t="s">
        <v>3</v>
      </c>
      <c r="B29" s="6" t="s">
        <v>17</v>
      </c>
      <c r="C29" s="8" t="s">
        <v>63</v>
      </c>
      <c r="D29" s="10">
        <v>140</v>
      </c>
      <c r="E29">
        <f>IF(AND(EDIT!$D$8=A29,EDIT!$E$8=B29),MAX($E$1:E28)+1,"")</f>
      </c>
    </row>
    <row r="30" spans="1:9" ht="12.75">
      <c r="A30" s="5" t="s">
        <v>3</v>
      </c>
      <c r="B30" s="6" t="s">
        <v>16</v>
      </c>
      <c r="C30" s="8" t="s">
        <v>61</v>
      </c>
      <c r="D30" s="10">
        <v>190</v>
      </c>
      <c r="E30">
        <f>IF(AND(EDIT!$D$8=A30,EDIT!$E$8=B30),MAX($E$1:E29)+1,"")</f>
        <v>1</v>
      </c>
      <c r="I30" t="s">
        <v>111</v>
      </c>
    </row>
    <row r="31" spans="1:9" ht="12.75">
      <c r="A31" s="5" t="s">
        <v>3</v>
      </c>
      <c r="B31" s="6" t="s">
        <v>16</v>
      </c>
      <c r="C31" s="8" t="s">
        <v>59</v>
      </c>
      <c r="D31" s="10">
        <v>55</v>
      </c>
      <c r="E31">
        <f>IF(AND(EDIT!$D$8=A31,EDIT!$E$8=B31),MAX($E$1:E30)+1,"")</f>
        <v>2</v>
      </c>
      <c r="I31" t="s">
        <v>81</v>
      </c>
    </row>
    <row r="32" spans="1:9" ht="12.75">
      <c r="A32" s="5" t="s">
        <v>3</v>
      </c>
      <c r="B32" s="6" t="s">
        <v>15</v>
      </c>
      <c r="C32" s="8" t="s">
        <v>58</v>
      </c>
      <c r="D32" s="10">
        <v>130</v>
      </c>
      <c r="E32">
        <f>IF(AND(EDIT!$D$8=A32,EDIT!$E$8=B32),MAX($E$1:E31)+1,"")</f>
      </c>
      <c r="I32" t="s">
        <v>82</v>
      </c>
    </row>
    <row r="33" spans="1:9" ht="12.75">
      <c r="A33" s="5" t="s">
        <v>3</v>
      </c>
      <c r="B33" s="6" t="s">
        <v>9</v>
      </c>
      <c r="C33" s="8" t="s">
        <v>44</v>
      </c>
      <c r="D33" s="10">
        <v>110</v>
      </c>
      <c r="E33">
        <f>IF(AND(EDIT!$D$8=A33,EDIT!$E$8=B33),MAX($E$1:E32)+1,"")</f>
      </c>
      <c r="I33" t="s">
        <v>83</v>
      </c>
    </row>
    <row r="34" spans="1:9" ht="12.75">
      <c r="A34" s="5" t="s">
        <v>3</v>
      </c>
      <c r="B34" s="6" t="s">
        <v>9</v>
      </c>
      <c r="C34" s="8" t="s">
        <v>48</v>
      </c>
      <c r="D34" s="10">
        <v>80</v>
      </c>
      <c r="E34">
        <f>IF(AND(EDIT!$D$8=A34,EDIT!$E$8=B34),MAX($E$1:E33)+1,"")</f>
      </c>
      <c r="I34" s="15" t="s">
        <v>101</v>
      </c>
    </row>
    <row r="35" spans="1:5" ht="12.75">
      <c r="A35" s="5" t="s">
        <v>0</v>
      </c>
      <c r="B35" s="6" t="s">
        <v>11</v>
      </c>
      <c r="C35" s="8" t="s">
        <v>60</v>
      </c>
      <c r="D35" s="10">
        <v>35</v>
      </c>
      <c r="E35">
        <f>IF(AND(EDIT!$D$8=A35,EDIT!$E$8=B35),MAX($E$1:E34)+1,"")</f>
      </c>
    </row>
    <row r="36" spans="1:9" ht="12.75">
      <c r="A36" s="5" t="s">
        <v>0</v>
      </c>
      <c r="B36" s="6" t="s">
        <v>10</v>
      </c>
      <c r="C36" s="8" t="s">
        <v>49</v>
      </c>
      <c r="D36" s="10">
        <v>150</v>
      </c>
      <c r="E36">
        <f>IF(AND(EDIT!$D$8=A36,EDIT!$E$8=B36),MAX($E$1:E35)+1,"")</f>
      </c>
      <c r="I36" s="5" t="s">
        <v>85</v>
      </c>
    </row>
    <row r="37" spans="1:9" ht="12.75">
      <c r="A37" s="5" t="s">
        <v>0</v>
      </c>
      <c r="B37" s="6" t="s">
        <v>10</v>
      </c>
      <c r="C37" s="8" t="s">
        <v>67</v>
      </c>
      <c r="D37" s="10">
        <v>185</v>
      </c>
      <c r="E37">
        <f>IF(AND(EDIT!$D$8=A37,EDIT!$E$8=B37),MAX($E$1:E36)+1,"")</f>
      </c>
      <c r="I37" t="s">
        <v>86</v>
      </c>
    </row>
    <row r="38" spans="1:9" ht="12.75">
      <c r="A38" s="5" t="s">
        <v>69</v>
      </c>
      <c r="B38" s="6" t="s">
        <v>9</v>
      </c>
      <c r="C38" s="8" t="s">
        <v>55</v>
      </c>
      <c r="D38" s="10">
        <v>135</v>
      </c>
      <c r="E38">
        <f>IF(AND(EDIT!$D$8=A38,EDIT!$E$8=B38),MAX($E$1:E37)+1,"")</f>
      </c>
      <c r="I38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G23"/>
  <sheetViews>
    <sheetView tabSelected="1" zoomScalePageLayoutView="0" workbookViewId="0" topLeftCell="A5">
      <selection activeCell="D26" sqref="D26"/>
    </sheetView>
  </sheetViews>
  <sheetFormatPr defaultColWidth="11.421875" defaultRowHeight="12.75"/>
  <cols>
    <col min="4" max="7" width="20.7109375" style="0" customWidth="1"/>
  </cols>
  <sheetData>
    <row r="7" spans="4:7" ht="12.75">
      <c r="D7" s="13" t="s">
        <v>4</v>
      </c>
      <c r="E7" s="13" t="s">
        <v>5</v>
      </c>
      <c r="F7" s="13" t="s">
        <v>2</v>
      </c>
      <c r="G7" s="13" t="s">
        <v>6</v>
      </c>
    </row>
    <row r="8" spans="4:7" ht="25.5" customHeight="1">
      <c r="D8" s="14" t="s">
        <v>3</v>
      </c>
      <c r="E8" s="14" t="s">
        <v>16</v>
      </c>
      <c r="F8" s="14" t="s">
        <v>61</v>
      </c>
      <c r="G8" s="14">
        <f>IF(F8="","",INDEX(BDD!D:D,MATCH(F8,BDD!C:C,0)))</f>
        <v>190</v>
      </c>
    </row>
    <row r="12" ht="12.75">
      <c r="D12" t="s">
        <v>90</v>
      </c>
    </row>
    <row r="13" ht="12.75">
      <c r="D13" s="5" t="s">
        <v>91</v>
      </c>
    </row>
    <row r="14" ht="12.75">
      <c r="D14" t="s">
        <v>96</v>
      </c>
    </row>
    <row r="15" ht="12.75">
      <c r="D15" s="5" t="s">
        <v>92</v>
      </c>
    </row>
    <row r="16" ht="12.75">
      <c r="D16" t="s">
        <v>94</v>
      </c>
    </row>
    <row r="17" ht="12.75">
      <c r="D17" s="5" t="s">
        <v>93</v>
      </c>
    </row>
    <row r="18" ht="12.75">
      <c r="D18" t="s">
        <v>95</v>
      </c>
    </row>
    <row r="20" ht="12.75">
      <c r="D20" s="12" t="s">
        <v>97</v>
      </c>
    </row>
    <row r="21" ht="12.75">
      <c r="D21" s="15" t="s">
        <v>98</v>
      </c>
    </row>
    <row r="23" spans="4:7" ht="12.75">
      <c r="D23" s="3" t="s">
        <v>99</v>
      </c>
      <c r="E23" s="3"/>
      <c r="F23" s="3"/>
      <c r="G23" s="3"/>
    </row>
  </sheetData>
  <sheetProtection/>
  <dataValidations count="3">
    <dataValidation type="list" allowBlank="1" showInputMessage="1" showErrorMessage="1" sqref="D8">
      <formula1>MAT</formula1>
    </dataValidation>
    <dataValidation type="list" allowBlank="1" showInputMessage="1" showErrorMessage="1" sqref="E8">
      <formula1>FOUR</formula1>
    </dataValidation>
    <dataValidation type="list" allowBlank="1" showInputMessage="1" showErrorMessage="1" sqref="F8">
      <formula1>PROD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COURTIN</cp:lastModifiedBy>
  <dcterms:created xsi:type="dcterms:W3CDTF">2013-01-18T13:42:54Z</dcterms:created>
  <dcterms:modified xsi:type="dcterms:W3CDTF">2015-09-22T12:54:26Z</dcterms:modified>
  <cp:category/>
  <cp:version/>
  <cp:contentType/>
  <cp:contentStatus/>
</cp:coreProperties>
</file>