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6" windowHeight="9264" tabRatio="772" activeTab="15"/>
  </bookViews>
  <sheets>
    <sheet name="JURE 1A" sheetId="1" r:id="rId1"/>
    <sheet name="JURE 1B" sheetId="5" r:id="rId2"/>
    <sheet name="JURE 1C" sheetId="6" r:id="rId3"/>
    <sheet name="JURE 1D" sheetId="7" r:id="rId4"/>
    <sheet name="JURE 1E" sheetId="8" r:id="rId5"/>
    <sheet name="JURE 2A" sheetId="9" r:id="rId6"/>
    <sheet name="JURE 2B" sheetId="10" r:id="rId7"/>
    <sheet name="JURE 2C" sheetId="11" r:id="rId8"/>
    <sheet name="JURE 2D" sheetId="12" r:id="rId9"/>
    <sheet name="JURE 2E" sheetId="13" r:id="rId10"/>
    <sheet name="JURE 3A" sheetId="14" r:id="rId11"/>
    <sheet name="JURE 3B" sheetId="15" r:id="rId12"/>
    <sheet name="JURE 3C" sheetId="16" r:id="rId13"/>
    <sheet name="JURE 3D" sheetId="17" r:id="rId14"/>
    <sheet name="JURE 3E" sheetId="18" r:id="rId15"/>
    <sheet name="RESULTATS 1ER TOUR" sheetId="2" r:id="rId16"/>
    <sheet name="RESULTATS 2EME TOUR" sheetId="3" r:id="rId17"/>
  </sheets>
  <calcPr calcId="145621"/>
</workbook>
</file>

<file path=xl/calcChain.xml><?xml version="1.0" encoding="utf-8"?>
<calcChain xmlns="http://schemas.openxmlformats.org/spreadsheetml/2006/main">
  <c r="B4" i="2" l="1"/>
  <c r="B59" i="2"/>
  <c r="C59" i="2"/>
  <c r="D59" i="2"/>
  <c r="E59" i="2"/>
  <c r="F59" i="2"/>
  <c r="B60" i="2"/>
  <c r="C60" i="2"/>
  <c r="D60" i="2"/>
  <c r="E60" i="2"/>
  <c r="F60" i="2"/>
  <c r="B61" i="2"/>
  <c r="C61" i="2"/>
  <c r="D61" i="2"/>
  <c r="E61" i="2"/>
  <c r="F61" i="2"/>
  <c r="B62" i="2"/>
  <c r="C62" i="2"/>
  <c r="D62" i="2"/>
  <c r="E62" i="2"/>
  <c r="F62" i="2"/>
  <c r="B63" i="2"/>
  <c r="C63" i="2"/>
  <c r="D63" i="2"/>
  <c r="E63" i="2"/>
  <c r="F63" i="2"/>
  <c r="B64" i="2"/>
  <c r="C64" i="2"/>
  <c r="D64" i="2"/>
  <c r="E64" i="2"/>
  <c r="F64" i="2"/>
  <c r="B65" i="2"/>
  <c r="C65" i="2"/>
  <c r="D65" i="2"/>
  <c r="E65" i="2"/>
  <c r="F65" i="2"/>
  <c r="B66" i="2"/>
  <c r="C66" i="2"/>
  <c r="D66" i="2"/>
  <c r="E66" i="2"/>
  <c r="F66" i="2"/>
  <c r="B67" i="2"/>
  <c r="C67" i="2"/>
  <c r="D67" i="2"/>
  <c r="E67" i="2"/>
  <c r="F67" i="2"/>
  <c r="B68" i="2"/>
  <c r="C68" i="2"/>
  <c r="D68" i="2"/>
  <c r="E68" i="2"/>
  <c r="F68" i="2"/>
  <c r="B69" i="2"/>
  <c r="C69" i="2"/>
  <c r="D69" i="2"/>
  <c r="E69" i="2"/>
  <c r="F69" i="2"/>
  <c r="B70" i="2"/>
  <c r="C70" i="2"/>
  <c r="D70" i="2"/>
  <c r="E70" i="2"/>
  <c r="F70" i="2"/>
  <c r="B71" i="2"/>
  <c r="C71" i="2"/>
  <c r="D71" i="2"/>
  <c r="E71" i="2"/>
  <c r="F71" i="2"/>
  <c r="B72" i="2"/>
  <c r="C72" i="2"/>
  <c r="D72" i="2"/>
  <c r="E72" i="2"/>
  <c r="F72" i="2"/>
  <c r="B73" i="2"/>
  <c r="C73" i="2"/>
  <c r="D73" i="2"/>
  <c r="E73" i="2"/>
  <c r="F73" i="2"/>
  <c r="B74" i="2"/>
  <c r="C74" i="2"/>
  <c r="D74" i="2"/>
  <c r="E74" i="2"/>
  <c r="F74" i="2"/>
  <c r="B75" i="2"/>
  <c r="C75" i="2"/>
  <c r="F75" i="2"/>
  <c r="B76" i="2"/>
  <c r="C76" i="2"/>
  <c r="D76" i="2"/>
  <c r="E76" i="2"/>
  <c r="F76" i="2"/>
  <c r="B77" i="2"/>
  <c r="C77" i="2"/>
  <c r="D77" i="2"/>
  <c r="E77" i="2"/>
  <c r="F77" i="2"/>
  <c r="B78" i="2"/>
  <c r="C78" i="2"/>
  <c r="D78" i="2"/>
  <c r="E78" i="2"/>
  <c r="F78" i="2"/>
  <c r="B79" i="2"/>
  <c r="C79" i="2"/>
  <c r="D79" i="2"/>
  <c r="E79" i="2"/>
  <c r="F79" i="2"/>
  <c r="B80" i="2"/>
  <c r="C80" i="2"/>
  <c r="D80" i="2"/>
  <c r="E80" i="2"/>
  <c r="F80" i="2"/>
  <c r="B81" i="2"/>
  <c r="C81" i="2"/>
  <c r="D81" i="2"/>
  <c r="E81" i="2"/>
  <c r="F81" i="2"/>
  <c r="F58" i="2"/>
  <c r="E58" i="2"/>
  <c r="D58" i="2"/>
  <c r="C58" i="2"/>
  <c r="B58" i="2"/>
  <c r="H58" i="2" s="1"/>
  <c r="A79" i="2"/>
  <c r="F57" i="2"/>
  <c r="E57" i="2"/>
  <c r="D57" i="2"/>
  <c r="C57" i="2"/>
  <c r="B57" i="2"/>
  <c r="C56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A31" i="2"/>
  <c r="F30" i="2"/>
  <c r="E30" i="2"/>
  <c r="D30" i="2"/>
  <c r="C30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2" i="2"/>
  <c r="B23" i="2"/>
  <c r="B24" i="2"/>
  <c r="B25" i="2"/>
  <c r="B26" i="2"/>
  <c r="B27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D23" i="2"/>
  <c r="D24" i="2"/>
  <c r="D25" i="2"/>
  <c r="D26" i="2"/>
  <c r="D2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9" i="2"/>
  <c r="E29" i="2"/>
  <c r="D29" i="2"/>
  <c r="C29" i="2"/>
  <c r="B29" i="2"/>
  <c r="C28" i="2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E75" i="2" s="1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D75" i="2" s="1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B30" i="2" s="1"/>
  <c r="F4" i="2"/>
  <c r="F3" i="2"/>
  <c r="E3" i="2"/>
  <c r="D3" i="2"/>
  <c r="C3" i="2"/>
  <c r="C2" i="2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F21" i="2" s="1"/>
  <c r="G32" i="8"/>
  <c r="G17" i="8"/>
  <c r="F5" i="2" s="1"/>
  <c r="G28" i="8"/>
  <c r="G31" i="8"/>
  <c r="G26" i="8"/>
  <c r="G27" i="8"/>
  <c r="G29" i="8"/>
  <c r="G21" i="8"/>
  <c r="G20" i="8"/>
  <c r="G23" i="8"/>
  <c r="G18" i="8"/>
  <c r="G25" i="8"/>
  <c r="G22" i="8"/>
  <c r="G24" i="8"/>
  <c r="G19" i="8"/>
  <c r="G30" i="8"/>
  <c r="G16" i="8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E21" i="2" s="1"/>
  <c r="G32" i="7"/>
  <c r="G17" i="7"/>
  <c r="E5" i="2" s="1"/>
  <c r="G28" i="7"/>
  <c r="G31" i="7"/>
  <c r="G26" i="7"/>
  <c r="G27" i="7"/>
  <c r="G29" i="7"/>
  <c r="G21" i="7"/>
  <c r="G20" i="7"/>
  <c r="G23" i="7"/>
  <c r="G18" i="7"/>
  <c r="G25" i="7"/>
  <c r="G22" i="7"/>
  <c r="G24" i="7"/>
  <c r="G19" i="7"/>
  <c r="G30" i="7"/>
  <c r="G16" i="7"/>
  <c r="B3" i="2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D21" i="2" s="1"/>
  <c r="G32" i="6"/>
  <c r="G17" i="6"/>
  <c r="D5" i="2" s="1"/>
  <c r="G28" i="6"/>
  <c r="G31" i="6"/>
  <c r="G26" i="6"/>
  <c r="G27" i="6"/>
  <c r="G29" i="6"/>
  <c r="G21" i="6"/>
  <c r="G20" i="6"/>
  <c r="G23" i="6"/>
  <c r="G18" i="6"/>
  <c r="G25" i="6"/>
  <c r="G22" i="6"/>
  <c r="G24" i="6"/>
  <c r="G19" i="6"/>
  <c r="G30" i="6"/>
  <c r="G16" i="6"/>
  <c r="D4" i="2" s="1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17" i="5"/>
  <c r="G28" i="5"/>
  <c r="G31" i="5"/>
  <c r="G26" i="5"/>
  <c r="G27" i="5"/>
  <c r="G29" i="5"/>
  <c r="G21" i="5"/>
  <c r="G20" i="5"/>
  <c r="G23" i="5"/>
  <c r="G18" i="5"/>
  <c r="G25" i="5"/>
  <c r="G22" i="5"/>
  <c r="G24" i="5"/>
  <c r="G19" i="5"/>
  <c r="G30" i="5"/>
  <c r="C5" i="2" s="1"/>
  <c r="G16" i="5"/>
  <c r="C4" i="2" s="1"/>
  <c r="A8" i="2"/>
  <c r="A11" i="2"/>
  <c r="A13" i="2"/>
  <c r="A15" i="2"/>
  <c r="A6" i="2"/>
  <c r="A17" i="2"/>
  <c r="A18" i="2"/>
  <c r="A20" i="2"/>
  <c r="A21" i="2"/>
  <c r="G58" i="2" l="1"/>
  <c r="E4" i="2"/>
  <c r="D53" i="2"/>
  <c r="E53" i="2"/>
  <c r="G22" i="1" l="1"/>
  <c r="G1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H81" i="2" s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H53" i="2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H27" i="2" s="1"/>
  <c r="G38" i="1"/>
  <c r="G37" i="1"/>
  <c r="G3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B21" i="2" s="1"/>
  <c r="G34" i="1"/>
  <c r="G35" i="1"/>
  <c r="G20" i="2" l="1"/>
  <c r="H20" i="2"/>
  <c r="G16" i="2"/>
  <c r="H16" i="2"/>
  <c r="G23" i="2"/>
  <c r="H23" i="2"/>
  <c r="H19" i="2"/>
  <c r="G19" i="2"/>
  <c r="G17" i="2"/>
  <c r="H17" i="2"/>
  <c r="G24" i="2"/>
  <c r="H24" i="2"/>
  <c r="H26" i="2"/>
  <c r="G26" i="2"/>
  <c r="G33" i="2"/>
  <c r="H33" i="2"/>
  <c r="G35" i="2"/>
  <c r="H35" i="2"/>
  <c r="G37" i="2"/>
  <c r="H37" i="2"/>
  <c r="G39" i="2"/>
  <c r="H39" i="2"/>
  <c r="G41" i="2"/>
  <c r="H41" i="2"/>
  <c r="G42" i="2"/>
  <c r="H42" i="2"/>
  <c r="G44" i="2"/>
  <c r="H44" i="2"/>
  <c r="G46" i="2"/>
  <c r="H46" i="2"/>
  <c r="G48" i="2"/>
  <c r="H48" i="2"/>
  <c r="G50" i="2"/>
  <c r="H50" i="2"/>
  <c r="G52" i="2"/>
  <c r="H52" i="2"/>
  <c r="H61" i="2"/>
  <c r="G61" i="2"/>
  <c r="H63" i="2"/>
  <c r="G63" i="2"/>
  <c r="H65" i="2"/>
  <c r="G65" i="2"/>
  <c r="H67" i="2"/>
  <c r="G67" i="2"/>
  <c r="H69" i="2"/>
  <c r="G69" i="2"/>
  <c r="H70" i="2"/>
  <c r="G70" i="2"/>
  <c r="H72" i="2"/>
  <c r="G72" i="2"/>
  <c r="H74" i="2"/>
  <c r="G74" i="2"/>
  <c r="H76" i="2"/>
  <c r="G76" i="2"/>
  <c r="H78" i="2"/>
  <c r="G78" i="2"/>
  <c r="H80" i="2"/>
  <c r="G80" i="2"/>
  <c r="G22" i="2"/>
  <c r="H22" i="2"/>
  <c r="H18" i="2"/>
  <c r="G18" i="2"/>
  <c r="H25" i="2"/>
  <c r="G25" i="2"/>
  <c r="G31" i="2"/>
  <c r="H31" i="2"/>
  <c r="G34" i="2"/>
  <c r="H34" i="2"/>
  <c r="G36" i="2"/>
  <c r="H36" i="2"/>
  <c r="G38" i="2"/>
  <c r="H38" i="2"/>
  <c r="G40" i="2"/>
  <c r="H40" i="2"/>
  <c r="G32" i="2"/>
  <c r="H32" i="2"/>
  <c r="G43" i="2"/>
  <c r="H43" i="2"/>
  <c r="G45" i="2"/>
  <c r="H45" i="2"/>
  <c r="G47" i="2"/>
  <c r="H47" i="2"/>
  <c r="G49" i="2"/>
  <c r="H49" i="2"/>
  <c r="G51" i="2"/>
  <c r="H51" i="2"/>
  <c r="H59" i="2"/>
  <c r="G59" i="2"/>
  <c r="H62" i="2"/>
  <c r="G62" i="2"/>
  <c r="H64" i="2"/>
  <c r="G64" i="2"/>
  <c r="H66" i="2"/>
  <c r="G66" i="2"/>
  <c r="H68" i="2"/>
  <c r="G68" i="2"/>
  <c r="H60" i="2"/>
  <c r="G60" i="2"/>
  <c r="H71" i="2"/>
  <c r="G71" i="2"/>
  <c r="H73" i="2"/>
  <c r="G73" i="2"/>
  <c r="H75" i="2"/>
  <c r="G75" i="2"/>
  <c r="H77" i="2"/>
  <c r="G77" i="2"/>
  <c r="H79" i="2"/>
  <c r="G79" i="2"/>
  <c r="H9" i="2"/>
  <c r="G21" i="2"/>
  <c r="H21" i="2"/>
  <c r="B5" i="2"/>
  <c r="G5" i="2" s="1"/>
  <c r="H10" i="2"/>
  <c r="G10" i="2"/>
  <c r="G12" i="2"/>
  <c r="H12" i="2"/>
  <c r="G13" i="2"/>
  <c r="H13" i="2"/>
  <c r="G11" i="2"/>
  <c r="H11" i="2"/>
  <c r="H8" i="2"/>
  <c r="G8" i="2"/>
  <c r="H4" i="2"/>
  <c r="H7" i="2"/>
  <c r="G7" i="2"/>
  <c r="H5" i="2"/>
  <c r="G6" i="2"/>
  <c r="H6" i="2"/>
  <c r="G4" i="2" l="1"/>
  <c r="J58" i="2"/>
  <c r="G9" i="2"/>
  <c r="G30" i="2"/>
  <c r="H30" i="2"/>
  <c r="J30" i="2" s="1"/>
  <c r="G14" i="2"/>
  <c r="H14" i="2"/>
  <c r="G15" i="2"/>
  <c r="H15" i="2"/>
  <c r="J4" i="2" l="1"/>
  <c r="A4" i="3" s="1"/>
</calcChain>
</file>

<file path=xl/sharedStrings.xml><?xml version="1.0" encoding="utf-8"?>
<sst xmlns="http://schemas.openxmlformats.org/spreadsheetml/2006/main" count="220" uniqueCount="40">
  <si>
    <t>GRAND PRIX DE LA BAGUETTE DE TRADITION FRANCAISE DE LA VILLE DE PARIS</t>
  </si>
  <si>
    <t>FICHE DE NOTATION</t>
  </si>
  <si>
    <t>JURY N°</t>
  </si>
  <si>
    <t xml:space="preserve">NOM: </t>
  </si>
  <si>
    <t>ASPECT           (4 points)</t>
  </si>
  <si>
    <t>CUISSON        (4 points)</t>
  </si>
  <si>
    <t>MIE-ALVEOLAGE      (4 points)</t>
  </si>
  <si>
    <t>ODEUR               (4 points)</t>
  </si>
  <si>
    <t>GOUT            (4 points)</t>
  </si>
  <si>
    <t>TOTAL            (20 points)</t>
  </si>
  <si>
    <t>N°  BAGUETTE</t>
  </si>
  <si>
    <t xml:space="preserve">1er tour </t>
  </si>
  <si>
    <t>N° des baguettes</t>
  </si>
  <si>
    <t>somme baguette</t>
  </si>
  <si>
    <t>moyenne</t>
  </si>
  <si>
    <t xml:space="preserve">somme baguette </t>
  </si>
  <si>
    <t xml:space="preserve">moyenne </t>
  </si>
  <si>
    <t>A</t>
  </si>
  <si>
    <t>B</t>
  </si>
  <si>
    <t>C</t>
  </si>
  <si>
    <t>D</t>
  </si>
  <si>
    <t>E</t>
  </si>
  <si>
    <t>JURY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</si>
  <si>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</si>
  <si>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</si>
  <si>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</si>
  <si>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</si>
  <si>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</si>
  <si>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</si>
  <si>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</si>
  <si>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</si>
  <si>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</si>
  <si>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</si>
  <si>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moyenne totale</t>
  </si>
  <si>
    <t xml:space="preserve"> jury 1 </t>
  </si>
  <si>
    <t>jury 2</t>
  </si>
  <si>
    <t>jury 3</t>
  </si>
  <si>
    <t>N° baguettes</t>
  </si>
  <si>
    <t xml:space="preserve">total baguette 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</si>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</sst>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7" xfId="0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11" xfId="0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1" fillId="3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justify" vertical="justify"/>
    </xf>
    <xf numFmtId="0" fontId="6" fillId="6" borderId="7" xfId="0" applyFont="1" applyFill="1" applyBorder="1" applyAlignment="1">
      <alignment horizontal="justify" vertical="justify"/>
    </xf>
    <xf numFmtId="0" fontId="6" fillId="6" borderId="0" xfId="0" applyFont="1" applyFill="1" applyAlignment="1">
      <alignment horizontal="justify" vertical="justify"/>
    </xf>
    <xf numFmtId="0" fontId="6" fillId="6" borderId="0" xfId="0" applyFont="1" applyFill="1" applyBorder="1" applyAlignment="1">
      <alignment horizontal="justify" vertical="justify"/>
    </xf>
    <xf numFmtId="0" fontId="0" fillId="0" borderId="0" xfId="0" applyFill="1" applyAlignment="1">
      <alignment horizontal="justify" vertical="justify"/>
    </xf>
    <xf numFmtId="0" fontId="6" fillId="0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1"/>
  <sheetViews>
    <sheetView topLeftCell="A10" workbookViewId="0">
      <selection activeCell="B16" sqref="B16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12"/>
      <c r="B5" s="12"/>
      <c r="C5" s="12"/>
      <c r="D5" s="12"/>
      <c r="E5" s="12"/>
      <c r="F5" s="12"/>
      <c r="G5" s="12"/>
    </row>
    <row r="6" spans="1:7" ht="18" x14ac:dyDescent="0.3">
      <c r="A6" s="32" t="s">
        <v>1</v>
      </c>
      <c r="B6" s="32"/>
      <c r="C6" s="32"/>
      <c r="D6" s="32"/>
      <c r="E6" s="32"/>
      <c r="F6" s="32"/>
      <c r="G6" s="32"/>
    </row>
    <row r="8" spans="1:7" x14ac:dyDescent="0.3">
      <c r="A8" s="33" t="s">
        <v>2</v>
      </c>
      <c r="B8" s="35">
        <v>1</v>
      </c>
      <c r="C8" s="11"/>
      <c r="D8" s="11"/>
      <c r="E8" s="11"/>
      <c r="F8" s="11"/>
      <c r="G8" s="13"/>
    </row>
    <row r="9" spans="1:7" x14ac:dyDescent="0.3">
      <c r="A9" s="34"/>
      <c r="B9" s="36"/>
      <c r="C9" s="11"/>
      <c r="D9" s="11"/>
      <c r="E9" s="11"/>
      <c r="F9" s="11"/>
      <c r="G9" s="13"/>
    </row>
    <row r="10" spans="1:7" x14ac:dyDescent="0.3">
      <c r="A10" s="11"/>
      <c r="B10" s="11"/>
      <c r="C10" s="11"/>
      <c r="D10" s="11"/>
      <c r="E10" s="11"/>
      <c r="F10" s="11"/>
      <c r="G10" s="13"/>
    </row>
    <row r="11" spans="1:7" x14ac:dyDescent="0.3">
      <c r="A11" s="33" t="s">
        <v>3</v>
      </c>
      <c r="B11" s="37" t="s">
        <v>17</v>
      </c>
      <c r="C11" s="37"/>
      <c r="D11" s="37"/>
      <c r="E11" s="37"/>
      <c r="F11" s="38"/>
      <c r="G11" s="13"/>
    </row>
    <row r="12" spans="1:7" ht="31.8" customHeight="1" x14ac:dyDescent="0.3">
      <c r="A12" s="34"/>
      <c r="B12" s="39"/>
      <c r="C12" s="39"/>
      <c r="D12" s="39"/>
      <c r="E12" s="39"/>
      <c r="F12" s="40"/>
      <c r="G12" s="13"/>
    </row>
    <row r="13" spans="1:7" x14ac:dyDescent="0.3">
      <c r="A13" s="11"/>
      <c r="B13" s="11"/>
      <c r="C13" s="11"/>
      <c r="D13" s="11"/>
      <c r="E13" s="11"/>
      <c r="F13" s="11"/>
      <c r="G13" s="13"/>
    </row>
    <row r="14" spans="1:7" x14ac:dyDescent="0.3">
      <c r="A14" s="11"/>
      <c r="B14" s="11"/>
      <c r="C14" s="11"/>
      <c r="D14" s="11"/>
      <c r="E14" s="11"/>
      <c r="F14" s="11"/>
      <c r="G14" s="13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6">
        <f t="shared" si="0"/>
        <v>20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sortState ref="A16:G135">
    <sortCondition ref="A16:A135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5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G191"/>
  <sheetViews>
    <sheetView workbookViewId="0">
      <selection activeCell="B11" sqref="B11:F12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2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27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6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91"/>
  <sheetViews>
    <sheetView topLeftCell="A23" workbookViewId="0">
      <selection activeCell="A16" sqref="A16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12"/>
      <c r="B5" s="12"/>
      <c r="C5" s="12"/>
      <c r="D5" s="12"/>
      <c r="E5" s="12"/>
      <c r="F5" s="12"/>
      <c r="G5" s="12"/>
    </row>
    <row r="6" spans="1:7" ht="18" x14ac:dyDescent="0.3">
      <c r="A6" s="32" t="s">
        <v>1</v>
      </c>
      <c r="B6" s="32"/>
      <c r="C6" s="32"/>
      <c r="D6" s="32"/>
      <c r="E6" s="32"/>
      <c r="F6" s="32"/>
      <c r="G6" s="32"/>
    </row>
    <row r="8" spans="1:7" x14ac:dyDescent="0.3">
      <c r="A8" s="33" t="s">
        <v>2</v>
      </c>
      <c r="B8" s="35">
        <v>3</v>
      </c>
      <c r="C8" s="11"/>
      <c r="D8" s="11"/>
      <c r="E8" s="11"/>
      <c r="F8" s="11"/>
      <c r="G8" s="13"/>
    </row>
    <row r="9" spans="1:7" x14ac:dyDescent="0.3">
      <c r="A9" s="34"/>
      <c r="B9" s="36"/>
      <c r="C9" s="11"/>
      <c r="D9" s="11"/>
      <c r="E9" s="11"/>
      <c r="F9" s="11"/>
      <c r="G9" s="13"/>
    </row>
    <row r="10" spans="1:7" x14ac:dyDescent="0.3">
      <c r="A10" s="11"/>
      <c r="B10" s="11"/>
      <c r="C10" s="11"/>
      <c r="D10" s="11"/>
      <c r="E10" s="11"/>
      <c r="F10" s="11"/>
      <c r="G10" s="13"/>
    </row>
    <row r="11" spans="1:7" x14ac:dyDescent="0.3">
      <c r="A11" s="33" t="s">
        <v>3</v>
      </c>
      <c r="B11" s="37" t="s">
        <v>28</v>
      </c>
      <c r="C11" s="37"/>
      <c r="D11" s="37"/>
      <c r="E11" s="37"/>
      <c r="F11" s="38"/>
      <c r="G11" s="13"/>
    </row>
    <row r="12" spans="1:7" ht="31.8" customHeight="1" x14ac:dyDescent="0.3">
      <c r="A12" s="34"/>
      <c r="B12" s="39"/>
      <c r="C12" s="39"/>
      <c r="D12" s="39"/>
      <c r="E12" s="39"/>
      <c r="F12" s="40"/>
      <c r="G12" s="13"/>
    </row>
    <row r="13" spans="1:7" x14ac:dyDescent="0.3">
      <c r="A13" s="11"/>
      <c r="B13" s="11"/>
      <c r="C13" s="11"/>
      <c r="D13" s="11"/>
      <c r="E13" s="11"/>
      <c r="F13" s="11"/>
      <c r="G13" s="13"/>
    </row>
    <row r="14" spans="1:7" x14ac:dyDescent="0.3">
      <c r="A14" s="11"/>
      <c r="B14" s="11"/>
      <c r="C14" s="11"/>
      <c r="D14" s="11"/>
      <c r="E14" s="11"/>
      <c r="F14" s="11"/>
      <c r="G14" s="13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1</v>
      </c>
      <c r="D33" s="10">
        <v>4</v>
      </c>
      <c r="E33" s="10">
        <v>1</v>
      </c>
      <c r="F33" s="10">
        <v>4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5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91"/>
  <sheetViews>
    <sheetView topLeftCell="A20" workbookViewId="0">
      <selection activeCell="B11" sqref="B11:F12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3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29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4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91"/>
  <sheetViews>
    <sheetView topLeftCell="A20" workbookViewId="0">
      <selection activeCell="A33" sqref="A33:F33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3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30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3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91"/>
  <sheetViews>
    <sheetView topLeftCell="A16" workbookViewId="0">
      <selection activeCell="A33" sqref="A33:F33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3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31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2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91"/>
  <sheetViews>
    <sheetView topLeftCell="A4" workbookViewId="0">
      <selection activeCell="A36" sqref="A36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3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32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1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17</v>
      </c>
    </row>
    <row r="17" spans="1:7" ht="22.95" customHeight="1" x14ac:dyDescent="0.3">
      <c r="A17" s="10">
        <v>2</v>
      </c>
      <c r="B17" s="10">
        <v>1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5</v>
      </c>
    </row>
    <row r="18" spans="1:7" ht="22.95" customHeight="1" x14ac:dyDescent="0.3">
      <c r="A18" s="10">
        <v>3</v>
      </c>
      <c r="B18" s="10">
        <v>3</v>
      </c>
      <c r="C18" s="10">
        <v>2</v>
      </c>
      <c r="D18" s="10">
        <v>3</v>
      </c>
      <c r="E18" s="10">
        <v>3</v>
      </c>
      <c r="F18" s="10">
        <v>3</v>
      </c>
      <c r="G18" s="6">
        <f t="shared" si="0"/>
        <v>14</v>
      </c>
    </row>
    <row r="19" spans="1:7" ht="22.95" customHeight="1" x14ac:dyDescent="0.3">
      <c r="A19" s="10">
        <v>4</v>
      </c>
      <c r="B19" s="10">
        <v>4</v>
      </c>
      <c r="C19" s="10">
        <v>1</v>
      </c>
      <c r="D19" s="10">
        <v>4</v>
      </c>
      <c r="E19" s="10">
        <v>3</v>
      </c>
      <c r="F19" s="10">
        <v>3</v>
      </c>
      <c r="G19" s="6">
        <f t="shared" si="0"/>
        <v>15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2</v>
      </c>
      <c r="E20" s="10">
        <v>4</v>
      </c>
      <c r="F20" s="10">
        <v>1</v>
      </c>
      <c r="G20" s="6">
        <f t="shared" si="0"/>
        <v>12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1</v>
      </c>
      <c r="C22" s="10">
        <v>1</v>
      </c>
      <c r="D22" s="10">
        <v>4</v>
      </c>
      <c r="E22" s="10">
        <v>3</v>
      </c>
      <c r="F22" s="10">
        <v>1</v>
      </c>
      <c r="G22" s="6">
        <f t="shared" si="0"/>
        <v>10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2</v>
      </c>
      <c r="D24" s="10">
        <v>4</v>
      </c>
      <c r="E24" s="10">
        <v>1</v>
      </c>
      <c r="F24" s="10">
        <v>1</v>
      </c>
      <c r="G24" s="6">
        <f t="shared" si="0"/>
        <v>12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3</v>
      </c>
      <c r="D26" s="10">
        <v>2</v>
      </c>
      <c r="E26" s="10">
        <v>2</v>
      </c>
      <c r="F26" s="10">
        <v>4</v>
      </c>
      <c r="G26" s="6">
        <f t="shared" si="0"/>
        <v>14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 x14ac:dyDescent="0.3">
      <c r="A28" s="10">
        <v>13</v>
      </c>
      <c r="B28" s="10">
        <v>1</v>
      </c>
      <c r="C28" s="10">
        <v>4</v>
      </c>
      <c r="D28" s="10">
        <v>4</v>
      </c>
      <c r="E28" s="10">
        <v>2</v>
      </c>
      <c r="F28" s="10">
        <v>4</v>
      </c>
      <c r="G28" s="6">
        <f t="shared" si="0"/>
        <v>15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1</v>
      </c>
      <c r="D30" s="10">
        <v>2</v>
      </c>
      <c r="E30" s="10">
        <v>3</v>
      </c>
      <c r="F30" s="10">
        <v>2</v>
      </c>
      <c r="G30" s="6">
        <f t="shared" si="0"/>
        <v>12</v>
      </c>
    </row>
    <row r="31" spans="1:7" ht="22.95" customHeight="1" x14ac:dyDescent="0.3">
      <c r="A31" s="10">
        <v>16</v>
      </c>
      <c r="B31" s="10">
        <v>4</v>
      </c>
      <c r="C31" s="10">
        <v>2</v>
      </c>
      <c r="D31" s="10">
        <v>4</v>
      </c>
      <c r="E31" s="10">
        <v>4</v>
      </c>
      <c r="F31" s="10">
        <v>4</v>
      </c>
      <c r="G31" s="6">
        <f t="shared" si="0"/>
        <v>18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1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showZeros="0" tabSelected="1" zoomScale="70" zoomScaleNormal="70" workbookViewId="0">
      <selection activeCell="C17" sqref="C17"/>
    </sheetView>
  </sheetViews>
  <sheetFormatPr baseColWidth="10" defaultRowHeight="14.4" x14ac:dyDescent="0.3"/>
  <cols>
    <col min="2" max="2" width="13.33203125" customWidth="1"/>
    <col min="3" max="3" width="11.5546875" style="1"/>
    <col min="7" max="7" width="11.5546875" style="1"/>
    <col min="8" max="8" width="11.5546875" style="26"/>
    <col min="9" max="9" width="11.5546875" style="48"/>
  </cols>
  <sheetData>
    <row r="2" spans="1:10" x14ac:dyDescent="0.3">
      <c r="A2" s="16" t="s">
        <v>11</v>
      </c>
      <c r="B2" s="53" t="s">
        <v>22</v>
      </c>
      <c r="C2" s="42">
        <f>'JURE 1A'!B8</f>
        <v>1</v>
      </c>
      <c r="D2" s="42"/>
      <c r="E2" s="42"/>
      <c r="F2" s="42"/>
      <c r="G2" s="42"/>
      <c r="H2" s="43"/>
      <c r="I2" s="45"/>
    </row>
    <row r="3" spans="1:10" ht="28.8" x14ac:dyDescent="0.3">
      <c r="A3" s="17" t="s">
        <v>12</v>
      </c>
      <c r="B3" s="17" t="str">
        <f>'JURE 1A'!B11</f>
        <v>A</v>
      </c>
      <c r="C3" s="17" t="str">
        <f>'JURE 1B'!$B$11</f>
        <v>B</v>
      </c>
      <c r="D3" s="17" t="str">
        <f>'JURE 1C'!$B$11</f>
        <v>C</v>
      </c>
      <c r="E3" s="17" t="str">
        <f>'JURE 1D'!$B$11</f>
        <v>D</v>
      </c>
      <c r="F3" s="17" t="str">
        <f>'JURE 1E'!$B$11</f>
        <v>E</v>
      </c>
      <c r="G3" s="17" t="s">
        <v>13</v>
      </c>
      <c r="H3" s="44" t="s">
        <v>14</v>
      </c>
      <c r="I3" s="45"/>
      <c r="J3" s="30" t="s">
        <v>33</v>
      </c>
    </row>
    <row r="4" spans="1:10" x14ac:dyDescent="0.3">
      <c r="A4" s="5">
        <v>1</v>
      </c>
      <c r="B4" s="5">
        <f>'JURE 1A'!$G16</f>
        <v>20</v>
      </c>
      <c r="C4" s="5">
        <f>'JURE 1B'!$G16</f>
        <v>20</v>
      </c>
      <c r="D4" s="5">
        <f>'JURE 1C'!$G16</f>
        <v>20</v>
      </c>
      <c r="E4" s="5">
        <f>'JURE 1D'!$G$16</f>
        <v>20</v>
      </c>
      <c r="F4" s="5">
        <f>'JURE 1E'!$G$16</f>
        <v>20</v>
      </c>
      <c r="G4" s="5">
        <f t="shared" ref="G4:G26" si="0">SUM(B4:F4)</f>
        <v>100</v>
      </c>
      <c r="H4" s="23">
        <f t="shared" ref="H4:H27" si="1">AVERAGE(B4:F4)</f>
        <v>20</v>
      </c>
      <c r="I4" s="46"/>
      <c r="J4">
        <f>AVERAGE(H4:H27)</f>
        <v>10.491666666666667</v>
      </c>
    </row>
    <row r="5" spans="1:10" x14ac:dyDescent="0.3">
      <c r="A5" s="5">
        <v>3</v>
      </c>
      <c r="B5" s="5">
        <f>'JURE 1A'!$G17</f>
        <v>6</v>
      </c>
      <c r="C5" s="5">
        <f>'JURE 1B'!$G17</f>
        <v>6</v>
      </c>
      <c r="D5" s="5">
        <f>'JURE 1C'!$G17</f>
        <v>6</v>
      </c>
      <c r="E5" s="5">
        <f>'JURE 1D'!$G17</f>
        <v>6</v>
      </c>
      <c r="F5" s="5">
        <f>'JURE 1E'!$G17</f>
        <v>6</v>
      </c>
      <c r="G5" s="5">
        <f t="shared" si="0"/>
        <v>30</v>
      </c>
      <c r="H5" s="23">
        <f t="shared" si="1"/>
        <v>6</v>
      </c>
      <c r="I5" s="46"/>
    </row>
    <row r="6" spans="1:10" x14ac:dyDescent="0.3">
      <c r="A6" s="5">
        <f>'JURE 1A'!A27</f>
        <v>12</v>
      </c>
      <c r="B6" s="5">
        <f>'JURE 1A'!$G18</f>
        <v>15</v>
      </c>
      <c r="C6" s="5">
        <f>'JURE 1B'!$G18</f>
        <v>15</v>
      </c>
      <c r="D6" s="5">
        <f>'JURE 1C'!$G18</f>
        <v>15</v>
      </c>
      <c r="E6" s="5">
        <f>'JURE 1D'!$G18</f>
        <v>15</v>
      </c>
      <c r="F6" s="5">
        <f>'JURE 1E'!$G18</f>
        <v>15</v>
      </c>
      <c r="G6" s="5">
        <f t="shared" si="0"/>
        <v>75</v>
      </c>
      <c r="H6" s="23">
        <f t="shared" si="1"/>
        <v>15</v>
      </c>
      <c r="I6" s="46"/>
    </row>
    <row r="7" spans="1:10" x14ac:dyDescent="0.3">
      <c r="A7" s="5">
        <v>5</v>
      </c>
      <c r="B7" s="5">
        <f>'JURE 1A'!$G19</f>
        <v>17</v>
      </c>
      <c r="C7" s="5">
        <f>'JURE 1B'!$G19</f>
        <v>17</v>
      </c>
      <c r="D7" s="5">
        <f>'JURE 1C'!$G19</f>
        <v>17</v>
      </c>
      <c r="E7" s="5">
        <f>'JURE 1D'!$G19</f>
        <v>17</v>
      </c>
      <c r="F7" s="5">
        <f>'JURE 1E'!$G19</f>
        <v>17</v>
      </c>
      <c r="G7" s="5">
        <f t="shared" si="0"/>
        <v>85</v>
      </c>
      <c r="H7" s="23">
        <f t="shared" si="1"/>
        <v>17</v>
      </c>
      <c r="I7" s="46"/>
    </row>
    <row r="8" spans="1:10" x14ac:dyDescent="0.3">
      <c r="A8" s="5">
        <f>'JURE 1A'!A19</f>
        <v>4</v>
      </c>
      <c r="B8" s="5">
        <f>'JURE 1A'!$G20</f>
        <v>14</v>
      </c>
      <c r="C8" s="5">
        <f>'JURE 1B'!$G20</f>
        <v>14</v>
      </c>
      <c r="D8" s="5">
        <f>'JURE 1C'!$G20</f>
        <v>14</v>
      </c>
      <c r="E8" s="5">
        <f>'JURE 1D'!$G20</f>
        <v>14</v>
      </c>
      <c r="F8" s="5">
        <f>'JURE 1E'!$G20</f>
        <v>14</v>
      </c>
      <c r="G8" s="5">
        <f t="shared" si="0"/>
        <v>70</v>
      </c>
      <c r="H8" s="23">
        <f t="shared" si="1"/>
        <v>14</v>
      </c>
      <c r="I8" s="46"/>
    </row>
    <row r="9" spans="1:10" x14ac:dyDescent="0.3">
      <c r="A9" s="5">
        <v>95</v>
      </c>
      <c r="B9" s="5">
        <f>'JURE 1A'!$G21</f>
        <v>14</v>
      </c>
      <c r="C9" s="5">
        <f>'JURE 1B'!$G21</f>
        <v>14</v>
      </c>
      <c r="D9" s="5">
        <f>'JURE 1C'!$G21</f>
        <v>14</v>
      </c>
      <c r="E9" s="5">
        <f>'JURE 1D'!$G21</f>
        <v>14</v>
      </c>
      <c r="F9" s="5">
        <f>'JURE 1E'!$G21</f>
        <v>14</v>
      </c>
      <c r="G9" s="5">
        <f t="shared" si="0"/>
        <v>70</v>
      </c>
      <c r="H9" s="23">
        <f t="shared" si="1"/>
        <v>14</v>
      </c>
      <c r="I9" s="46"/>
    </row>
    <row r="10" spans="1:10" x14ac:dyDescent="0.3">
      <c r="A10" s="5">
        <v>10</v>
      </c>
      <c r="B10" s="5">
        <f>'JURE 1A'!$G22</f>
        <v>16</v>
      </c>
      <c r="C10" s="5">
        <f>'JURE 1B'!$G22</f>
        <v>16</v>
      </c>
      <c r="D10" s="5">
        <f>'JURE 1C'!$G22</f>
        <v>16</v>
      </c>
      <c r="E10" s="5">
        <f>'JURE 1D'!$G22</f>
        <v>16</v>
      </c>
      <c r="F10" s="5">
        <f>'JURE 1E'!$G22</f>
        <v>16</v>
      </c>
      <c r="G10" s="5">
        <f t="shared" si="0"/>
        <v>80</v>
      </c>
      <c r="H10" s="23">
        <f t="shared" si="1"/>
        <v>16</v>
      </c>
      <c r="I10" s="46"/>
    </row>
    <row r="11" spans="1:10" x14ac:dyDescent="0.3">
      <c r="A11" s="5">
        <f>'JURE 1A'!A22</f>
        <v>7</v>
      </c>
      <c r="B11" s="5">
        <f>'JURE 1A'!$G23</f>
        <v>15</v>
      </c>
      <c r="C11" s="5">
        <f>'JURE 1B'!$G23</f>
        <v>15</v>
      </c>
      <c r="D11" s="5">
        <f>'JURE 1C'!$G23</f>
        <v>15</v>
      </c>
      <c r="E11" s="5">
        <f>'JURE 1D'!$G23</f>
        <v>15</v>
      </c>
      <c r="F11" s="5">
        <f>'JURE 1E'!$G23</f>
        <v>15</v>
      </c>
      <c r="G11" s="5">
        <f t="shared" si="0"/>
        <v>75</v>
      </c>
      <c r="H11" s="23">
        <f t="shared" si="1"/>
        <v>15</v>
      </c>
      <c r="I11" s="46"/>
    </row>
    <row r="12" spans="1:10" x14ac:dyDescent="0.3">
      <c r="A12" s="5">
        <v>230</v>
      </c>
      <c r="B12" s="5">
        <f>'JURE 1A'!$G24</f>
        <v>17</v>
      </c>
      <c r="C12" s="5">
        <f>'JURE 1B'!$G24</f>
        <v>17</v>
      </c>
      <c r="D12" s="5">
        <f>'JURE 1C'!$G24</f>
        <v>17</v>
      </c>
      <c r="E12" s="5">
        <f>'JURE 1D'!$G24</f>
        <v>17</v>
      </c>
      <c r="F12" s="5">
        <f>'JURE 1E'!$G24</f>
        <v>17</v>
      </c>
      <c r="G12" s="5">
        <f t="shared" si="0"/>
        <v>85</v>
      </c>
      <c r="H12" s="23">
        <f t="shared" si="1"/>
        <v>17</v>
      </c>
      <c r="I12" s="46"/>
    </row>
    <row r="13" spans="1:10" x14ac:dyDescent="0.3">
      <c r="A13" s="5">
        <f>'JURE 1A'!A24</f>
        <v>9</v>
      </c>
      <c r="B13" s="5">
        <f>'JURE 1A'!$G25</f>
        <v>16</v>
      </c>
      <c r="C13" s="5">
        <f>'JURE 1B'!$G25</f>
        <v>16</v>
      </c>
      <c r="D13" s="5">
        <f>'JURE 1C'!$G25</f>
        <v>16</v>
      </c>
      <c r="E13" s="5">
        <f>'JURE 1D'!$G25</f>
        <v>16</v>
      </c>
      <c r="F13" s="5">
        <f>'JURE 1E'!$G25</f>
        <v>16</v>
      </c>
      <c r="G13" s="5">
        <f t="shared" si="0"/>
        <v>80</v>
      </c>
      <c r="H13" s="23">
        <f t="shared" si="1"/>
        <v>16</v>
      </c>
      <c r="I13" s="46"/>
    </row>
    <row r="14" spans="1:10" x14ac:dyDescent="0.3">
      <c r="A14" s="5">
        <v>210</v>
      </c>
      <c r="B14" s="5">
        <f>'JURE 1A'!$G26</f>
        <v>12</v>
      </c>
      <c r="C14" s="5">
        <f>'JURE 1B'!$G26</f>
        <v>12</v>
      </c>
      <c r="D14" s="5">
        <f>'JURE 1C'!$G26</f>
        <v>12</v>
      </c>
      <c r="E14" s="5">
        <f>'JURE 1D'!$G26</f>
        <v>12</v>
      </c>
      <c r="F14" s="5">
        <f>'JURE 1E'!$G26</f>
        <v>12</v>
      </c>
      <c r="G14" s="5">
        <f t="shared" si="0"/>
        <v>60</v>
      </c>
      <c r="H14" s="23">
        <f t="shared" si="1"/>
        <v>12</v>
      </c>
      <c r="I14" s="46"/>
    </row>
    <row r="15" spans="1:10" x14ac:dyDescent="0.3">
      <c r="A15" s="5">
        <f>'JURE 1A'!A26</f>
        <v>11</v>
      </c>
      <c r="B15" s="5">
        <f>'JURE 1A'!$G27</f>
        <v>19</v>
      </c>
      <c r="C15" s="5">
        <f>'JURE 1B'!$G27</f>
        <v>17</v>
      </c>
      <c r="D15" s="5">
        <f>'JURE 1C'!$G27</f>
        <v>15</v>
      </c>
      <c r="E15" s="5">
        <f>'JURE 1D'!$G27</f>
        <v>15</v>
      </c>
      <c r="F15" s="5">
        <f>'JURE 1E'!$G27</f>
        <v>12</v>
      </c>
      <c r="G15" s="5">
        <f t="shared" si="0"/>
        <v>78</v>
      </c>
      <c r="H15" s="23">
        <f t="shared" si="1"/>
        <v>15.6</v>
      </c>
      <c r="I15" s="46"/>
    </row>
    <row r="16" spans="1:10" x14ac:dyDescent="0.3">
      <c r="A16" s="5">
        <v>199</v>
      </c>
      <c r="B16" s="5">
        <f>'JURE 1A'!$G28</f>
        <v>10</v>
      </c>
      <c r="C16" s="5">
        <f>'JURE 1B'!$G28</f>
        <v>10</v>
      </c>
      <c r="D16" s="5">
        <f>'JURE 1C'!$G28</f>
        <v>10</v>
      </c>
      <c r="E16" s="5">
        <f>'JURE 1D'!$G28</f>
        <v>10</v>
      </c>
      <c r="F16" s="5">
        <f>'JURE 1E'!$G28</f>
        <v>10</v>
      </c>
      <c r="G16" s="5">
        <f t="shared" si="0"/>
        <v>50</v>
      </c>
      <c r="H16" s="23">
        <f t="shared" si="1"/>
        <v>10</v>
      </c>
      <c r="I16" s="46"/>
    </row>
    <row r="17" spans="1:10" x14ac:dyDescent="0.3">
      <c r="A17" s="5">
        <f>'JURE 1A'!A29</f>
        <v>14</v>
      </c>
      <c r="B17" s="5">
        <f>'JURE 1A'!$G29</f>
        <v>14</v>
      </c>
      <c r="C17" s="5">
        <f>'JURE 1B'!$G29</f>
        <v>14</v>
      </c>
      <c r="D17" s="5">
        <f>'JURE 1C'!$G29</f>
        <v>14</v>
      </c>
      <c r="E17" s="5">
        <f>'JURE 1D'!$G29</f>
        <v>14</v>
      </c>
      <c r="F17" s="5">
        <f>'JURE 1E'!$G29</f>
        <v>14</v>
      </c>
      <c r="G17" s="5">
        <f t="shared" si="0"/>
        <v>70</v>
      </c>
      <c r="H17" s="23">
        <f t="shared" si="1"/>
        <v>14</v>
      </c>
      <c r="I17" s="46"/>
    </row>
    <row r="18" spans="1:10" x14ac:dyDescent="0.3">
      <c r="A18" s="5">
        <f>'JURE 1A'!A30</f>
        <v>15</v>
      </c>
      <c r="B18" s="5">
        <f>'JURE 1A'!$G30</f>
        <v>18</v>
      </c>
      <c r="C18" s="5">
        <f>'JURE 1B'!$G30</f>
        <v>15</v>
      </c>
      <c r="D18" s="5">
        <f>'JURE 1C'!$G30</f>
        <v>18</v>
      </c>
      <c r="E18" s="5">
        <f>'JURE 1D'!$G30</f>
        <v>18</v>
      </c>
      <c r="F18" s="5">
        <f>'JURE 1E'!$G30</f>
        <v>18</v>
      </c>
      <c r="G18" s="5">
        <f t="shared" si="0"/>
        <v>87</v>
      </c>
      <c r="H18" s="23">
        <f t="shared" si="1"/>
        <v>17.399999999999999</v>
      </c>
      <c r="I18" s="46"/>
    </row>
    <row r="19" spans="1:10" x14ac:dyDescent="0.3">
      <c r="A19" s="5">
        <v>198</v>
      </c>
      <c r="B19" s="5">
        <f>'JURE 1A'!$G31</f>
        <v>12</v>
      </c>
      <c r="C19" s="5">
        <f>'JURE 1B'!$G31</f>
        <v>12</v>
      </c>
      <c r="D19" s="5">
        <f>'JURE 1C'!$G31</f>
        <v>12</v>
      </c>
      <c r="E19" s="5">
        <f>'JURE 1D'!$G31</f>
        <v>12</v>
      </c>
      <c r="F19" s="5">
        <f>'JURE 1E'!$G31</f>
        <v>12</v>
      </c>
      <c r="G19" s="5">
        <f t="shared" si="0"/>
        <v>60</v>
      </c>
      <c r="H19" s="23">
        <f t="shared" si="1"/>
        <v>12</v>
      </c>
      <c r="I19" s="46"/>
    </row>
    <row r="20" spans="1:10" x14ac:dyDescent="0.3">
      <c r="A20" s="5">
        <f>'JURE 1A'!A32</f>
        <v>17</v>
      </c>
      <c r="B20" s="5">
        <f>'JURE 1A'!$G32</f>
        <v>5</v>
      </c>
      <c r="C20" s="5">
        <f>'JURE 1B'!$G32</f>
        <v>5</v>
      </c>
      <c r="D20" s="5">
        <f>'JURE 1C'!$G32</f>
        <v>5</v>
      </c>
      <c r="E20" s="5">
        <f>'JURE 1D'!$G32</f>
        <v>5</v>
      </c>
      <c r="F20" s="5">
        <f>'JURE 1E'!$G32</f>
        <v>5</v>
      </c>
      <c r="G20" s="5">
        <f t="shared" si="0"/>
        <v>25</v>
      </c>
      <c r="H20" s="23">
        <f t="shared" si="1"/>
        <v>5</v>
      </c>
      <c r="I20" s="46"/>
    </row>
    <row r="21" spans="1:10" x14ac:dyDescent="0.3">
      <c r="A21" s="5">
        <f>'JURE 1A'!A33</f>
        <v>100</v>
      </c>
      <c r="B21" s="5">
        <f>'JURE 1A'!$G33</f>
        <v>20</v>
      </c>
      <c r="C21" s="5">
        <f>'JURE 1B'!$G33</f>
        <v>10</v>
      </c>
      <c r="D21" s="5">
        <f>'JURE 1C'!$G33</f>
        <v>14</v>
      </c>
      <c r="E21" s="5">
        <f>'JURE 1D'!$G33</f>
        <v>15</v>
      </c>
      <c r="F21" s="5">
        <f>'JURE 1E'!$G33</f>
        <v>20</v>
      </c>
      <c r="G21" s="5">
        <f t="shared" si="0"/>
        <v>79</v>
      </c>
      <c r="H21" s="23">
        <f t="shared" si="1"/>
        <v>15.8</v>
      </c>
      <c r="I21" s="46"/>
    </row>
    <row r="22" spans="1:10" x14ac:dyDescent="0.3">
      <c r="A22" s="5"/>
      <c r="B22" s="5">
        <f>'JURE 1A'!$G34</f>
        <v>0</v>
      </c>
      <c r="C22" s="5">
        <f>'JURE 1B'!$G34</f>
        <v>0</v>
      </c>
      <c r="D22" s="5">
        <f>'JURE 1C'!$G34</f>
        <v>0</v>
      </c>
      <c r="E22" s="5">
        <f>'JURE 1D'!$G34</f>
        <v>0</v>
      </c>
      <c r="F22" s="5">
        <f>'JURE 1E'!$G34</f>
        <v>0</v>
      </c>
      <c r="G22" s="5">
        <f t="shared" si="0"/>
        <v>0</v>
      </c>
      <c r="H22" s="23">
        <f t="shared" si="1"/>
        <v>0</v>
      </c>
      <c r="I22" s="46"/>
    </row>
    <row r="23" spans="1:10" x14ac:dyDescent="0.3">
      <c r="A23" s="5"/>
      <c r="B23" s="5">
        <f>'JURE 1A'!$G35</f>
        <v>0</v>
      </c>
      <c r="C23" s="5">
        <f>'JURE 1B'!$G35</f>
        <v>0</v>
      </c>
      <c r="D23" s="5">
        <f>'JURE 1C'!$G35</f>
        <v>0</v>
      </c>
      <c r="E23" s="5">
        <f>'JURE 1D'!$G35</f>
        <v>0</v>
      </c>
      <c r="F23" s="5">
        <f>'JURE 1E'!$G35</f>
        <v>0</v>
      </c>
      <c r="G23" s="5">
        <f t="shared" si="0"/>
        <v>0</v>
      </c>
      <c r="H23" s="23">
        <f t="shared" si="1"/>
        <v>0</v>
      </c>
      <c r="I23" s="46"/>
    </row>
    <row r="24" spans="1:10" x14ac:dyDescent="0.3">
      <c r="A24" s="5"/>
      <c r="B24" s="5">
        <f>'JURE 1A'!$G36</f>
        <v>0</v>
      </c>
      <c r="C24" s="5">
        <f>'JURE 1B'!$G36</f>
        <v>0</v>
      </c>
      <c r="D24" s="5">
        <f>'JURE 1C'!$G36</f>
        <v>0</v>
      </c>
      <c r="E24" s="5">
        <f>'JURE 1D'!$G36</f>
        <v>0</v>
      </c>
      <c r="F24" s="5">
        <f>'JURE 1E'!$G36</f>
        <v>0</v>
      </c>
      <c r="G24" s="5">
        <f t="shared" si="0"/>
        <v>0</v>
      </c>
      <c r="H24" s="23">
        <f t="shared" si="1"/>
        <v>0</v>
      </c>
      <c r="I24" s="46"/>
    </row>
    <row r="25" spans="1:10" x14ac:dyDescent="0.3">
      <c r="A25" s="5"/>
      <c r="B25" s="5">
        <f>'JURE 1A'!$G37</f>
        <v>0</v>
      </c>
      <c r="C25" s="5">
        <f>'JURE 1B'!$G37</f>
        <v>0</v>
      </c>
      <c r="D25" s="5">
        <f>'JURE 1C'!$G37</f>
        <v>0</v>
      </c>
      <c r="E25" s="5">
        <f>'JURE 1D'!$G37</f>
        <v>0</v>
      </c>
      <c r="F25" s="5">
        <f>'JURE 1E'!$G37</f>
        <v>0</v>
      </c>
      <c r="G25" s="5">
        <f t="shared" si="0"/>
        <v>0</v>
      </c>
      <c r="H25" s="23">
        <f t="shared" si="1"/>
        <v>0</v>
      </c>
      <c r="I25" s="46"/>
    </row>
    <row r="26" spans="1:10" x14ac:dyDescent="0.3">
      <c r="A26" s="55"/>
      <c r="B26" s="55">
        <f>'JURE 1A'!$G38</f>
        <v>0</v>
      </c>
      <c r="C26" s="55">
        <f>'JURE 1B'!$G38</f>
        <v>0</v>
      </c>
      <c r="D26" s="55">
        <f>'JURE 1C'!$G38</f>
        <v>0</v>
      </c>
      <c r="E26" s="55">
        <f>'JURE 1D'!$G38</f>
        <v>0</v>
      </c>
      <c r="F26" s="55">
        <f>'JURE 1E'!$G38</f>
        <v>0</v>
      </c>
      <c r="G26" s="55">
        <f t="shared" si="0"/>
        <v>0</v>
      </c>
      <c r="H26" s="29">
        <f t="shared" si="1"/>
        <v>0</v>
      </c>
      <c r="I26" s="46"/>
    </row>
    <row r="27" spans="1:10" x14ac:dyDescent="0.3">
      <c r="A27" s="55"/>
      <c r="B27" s="55">
        <f>'JURE 1A'!$G39</f>
        <v>0</v>
      </c>
      <c r="C27" s="55">
        <f>'JURE 1B'!$G39</f>
        <v>0</v>
      </c>
      <c r="D27" s="55">
        <f>'JURE 1C'!$G39</f>
        <v>0</v>
      </c>
      <c r="E27" s="55">
        <f>'JURE 1D'!$G39</f>
        <v>0</v>
      </c>
      <c r="F27" s="55">
        <f>'JURE 1E'!$G39</f>
        <v>0</v>
      </c>
      <c r="G27" s="55"/>
      <c r="H27" s="29">
        <f t="shared" si="1"/>
        <v>0</v>
      </c>
      <c r="I27" s="46"/>
    </row>
    <row r="28" spans="1:10" x14ac:dyDescent="0.3">
      <c r="A28" s="52" t="s">
        <v>11</v>
      </c>
      <c r="B28" s="52" t="s">
        <v>22</v>
      </c>
      <c r="C28" s="50">
        <f>'JURE 2A'!B8</f>
        <v>2</v>
      </c>
      <c r="D28" s="14"/>
      <c r="E28" s="14"/>
      <c r="F28" s="14"/>
      <c r="G28" s="21"/>
      <c r="H28" s="24"/>
      <c r="I28" s="47"/>
    </row>
    <row r="29" spans="1:10" ht="28.8" x14ac:dyDescent="0.3">
      <c r="A29" s="15" t="s">
        <v>12</v>
      </c>
      <c r="B29" s="15" t="str">
        <f>'JURE 2A'!$B$11</f>
        <v>2A</v>
      </c>
      <c r="C29" s="15" t="str">
        <f>'JURE 2B'!$B$11</f>
        <v>2B</v>
      </c>
      <c r="D29" s="15" t="str">
        <f>'JURE 2C'!$B$11</f>
        <v>2C</v>
      </c>
      <c r="E29" s="15" t="str">
        <f>'JURE 2D'!$B$11</f>
        <v>2D</v>
      </c>
      <c r="F29" s="15" t="str">
        <f>'JURE 2E'!$B$11</f>
        <v>2E</v>
      </c>
      <c r="G29" s="15" t="s">
        <v>13</v>
      </c>
      <c r="H29" s="25" t="s">
        <v>14</v>
      </c>
      <c r="I29" s="45"/>
      <c r="J29" s="30" t="s">
        <v>33</v>
      </c>
    </row>
    <row r="30" spans="1:10" x14ac:dyDescent="0.3">
      <c r="A30" s="5">
        <v>85</v>
      </c>
      <c r="B30" s="5">
        <f>'JURE 2A'!$G16</f>
        <v>12</v>
      </c>
      <c r="C30" s="5">
        <f>'JURE 2B'!G16</f>
        <v>20</v>
      </c>
      <c r="D30" s="5">
        <f>'JURE 2C'!$G16</f>
        <v>20</v>
      </c>
      <c r="E30" s="5">
        <f>'JURE 2D'!$G16</f>
        <v>20</v>
      </c>
      <c r="F30" s="5">
        <f>'JURE 2E'!$G16</f>
        <v>20</v>
      </c>
      <c r="G30" s="5">
        <f t="shared" ref="G30:G52" si="2">SUM(B30:F30)</f>
        <v>92</v>
      </c>
      <c r="H30" s="23">
        <f t="shared" ref="H30:H53" si="3">AVERAGE(B30:F30)</f>
        <v>18.399999999999999</v>
      </c>
      <c r="I30" s="46"/>
      <c r="J30">
        <f>AVERAGE(H30:H53)</f>
        <v>9.8583333333333325</v>
      </c>
    </row>
    <row r="31" spans="1:10" x14ac:dyDescent="0.3">
      <c r="A31" s="5">
        <f>'JURE 2A'!A17</f>
        <v>2</v>
      </c>
      <c r="B31" s="5">
        <f>'JURE 2A'!$G17</f>
        <v>6</v>
      </c>
      <c r="C31" s="5">
        <f>'JURE 2B'!G17</f>
        <v>6</v>
      </c>
      <c r="D31" s="5">
        <f>'JURE 2C'!$G17</f>
        <v>6</v>
      </c>
      <c r="E31" s="5">
        <f>'JURE 2D'!$G17</f>
        <v>6</v>
      </c>
      <c r="F31" s="5">
        <f>'JURE 2E'!$G17</f>
        <v>6</v>
      </c>
      <c r="G31" s="5">
        <f t="shared" si="2"/>
        <v>30</v>
      </c>
      <c r="H31" s="23">
        <f t="shared" si="3"/>
        <v>6</v>
      </c>
      <c r="I31" s="46"/>
    </row>
    <row r="32" spans="1:10" x14ac:dyDescent="0.3">
      <c r="A32" s="5">
        <v>170</v>
      </c>
      <c r="B32" s="5">
        <f>'JURE 2A'!$G18</f>
        <v>15</v>
      </c>
      <c r="C32" s="5">
        <f>'JURE 2B'!G18</f>
        <v>15</v>
      </c>
      <c r="D32" s="5">
        <f>'JURE 2C'!$G18</f>
        <v>15</v>
      </c>
      <c r="E32" s="5">
        <f>'JURE 2D'!$G18</f>
        <v>15</v>
      </c>
      <c r="F32" s="5">
        <f>'JURE 2E'!$G18</f>
        <v>15</v>
      </c>
      <c r="G32" s="5">
        <f t="shared" si="2"/>
        <v>75</v>
      </c>
      <c r="H32" s="23">
        <f t="shared" si="3"/>
        <v>15</v>
      </c>
      <c r="I32" s="46"/>
    </row>
    <row r="33" spans="1:9" x14ac:dyDescent="0.3">
      <c r="A33" s="5">
        <v>131</v>
      </c>
      <c r="B33" s="5">
        <f>'JURE 2A'!$G19</f>
        <v>17</v>
      </c>
      <c r="C33" s="5">
        <f>'JURE 2B'!G19</f>
        <v>17</v>
      </c>
      <c r="D33" s="5">
        <f>'JURE 2C'!$G19</f>
        <v>17</v>
      </c>
      <c r="E33" s="5">
        <f>'JURE 2D'!$G19</f>
        <v>17</v>
      </c>
      <c r="F33" s="5">
        <f>'JURE 2E'!$G19</f>
        <v>17</v>
      </c>
      <c r="G33" s="5">
        <f t="shared" si="2"/>
        <v>85</v>
      </c>
      <c r="H33" s="23">
        <f t="shared" si="3"/>
        <v>17</v>
      </c>
      <c r="I33" s="46"/>
    </row>
    <row r="34" spans="1:9" x14ac:dyDescent="0.3">
      <c r="A34" s="5">
        <v>122</v>
      </c>
      <c r="B34" s="5">
        <f>'JURE 2A'!$G20</f>
        <v>14</v>
      </c>
      <c r="C34" s="5">
        <f>'JURE 2B'!G20</f>
        <v>14</v>
      </c>
      <c r="D34" s="5">
        <f>'JURE 2C'!$G20</f>
        <v>10</v>
      </c>
      <c r="E34" s="5">
        <f>'JURE 2D'!$G20</f>
        <v>14</v>
      </c>
      <c r="F34" s="5">
        <f>'JURE 2E'!$G20</f>
        <v>14</v>
      </c>
      <c r="G34" s="5">
        <f t="shared" si="2"/>
        <v>66</v>
      </c>
      <c r="H34" s="23">
        <f t="shared" si="3"/>
        <v>13.2</v>
      </c>
      <c r="I34" s="46"/>
    </row>
    <row r="35" spans="1:9" x14ac:dyDescent="0.3">
      <c r="A35" s="5">
        <v>96</v>
      </c>
      <c r="B35" s="5">
        <f>'JURE 2A'!$G21</f>
        <v>14</v>
      </c>
      <c r="C35" s="5">
        <f>'JURE 2B'!G21</f>
        <v>14</v>
      </c>
      <c r="D35" s="5">
        <f>'JURE 2C'!$G21</f>
        <v>14</v>
      </c>
      <c r="E35" s="5">
        <f>'JURE 2D'!$G21</f>
        <v>14</v>
      </c>
      <c r="F35" s="5">
        <f>'JURE 2E'!$G21</f>
        <v>14</v>
      </c>
      <c r="G35" s="5">
        <f t="shared" si="2"/>
        <v>70</v>
      </c>
      <c r="H35" s="23">
        <f t="shared" si="3"/>
        <v>14</v>
      </c>
      <c r="I35" s="46"/>
    </row>
    <row r="36" spans="1:9" x14ac:dyDescent="0.3">
      <c r="A36" s="5">
        <v>47</v>
      </c>
      <c r="B36" s="5">
        <f>'JURE 2A'!$G22</f>
        <v>16</v>
      </c>
      <c r="C36" s="5">
        <f>'JURE 2B'!G22</f>
        <v>16</v>
      </c>
      <c r="D36" s="5">
        <f>'JURE 2C'!$G22</f>
        <v>16</v>
      </c>
      <c r="E36" s="5">
        <f>'JURE 2D'!$G22</f>
        <v>16</v>
      </c>
      <c r="F36" s="5">
        <f>'JURE 2E'!$G22</f>
        <v>16</v>
      </c>
      <c r="G36" s="5">
        <f t="shared" si="2"/>
        <v>80</v>
      </c>
      <c r="H36" s="23">
        <f t="shared" si="3"/>
        <v>16</v>
      </c>
      <c r="I36" s="46"/>
    </row>
    <row r="37" spans="1:9" x14ac:dyDescent="0.3">
      <c r="A37" s="5">
        <v>58</v>
      </c>
      <c r="B37" s="5">
        <f>'JURE 2A'!$G23</f>
        <v>15</v>
      </c>
      <c r="C37" s="5">
        <f>'JURE 2B'!G23</f>
        <v>15</v>
      </c>
      <c r="D37" s="5">
        <f>'JURE 2C'!$G23</f>
        <v>11</v>
      </c>
      <c r="E37" s="5">
        <f>'JURE 2D'!$G23</f>
        <v>15</v>
      </c>
      <c r="F37" s="5">
        <f>'JURE 2E'!$G23</f>
        <v>15</v>
      </c>
      <c r="G37" s="5">
        <f t="shared" si="2"/>
        <v>71</v>
      </c>
      <c r="H37" s="23">
        <f t="shared" si="3"/>
        <v>14.2</v>
      </c>
      <c r="I37" s="46"/>
    </row>
    <row r="38" spans="1:9" x14ac:dyDescent="0.3">
      <c r="A38" s="5">
        <v>67</v>
      </c>
      <c r="B38" s="5">
        <f>'JURE 2A'!$G24</f>
        <v>17</v>
      </c>
      <c r="C38" s="5">
        <f>'JURE 2B'!G24</f>
        <v>17</v>
      </c>
      <c r="D38" s="5">
        <f>'JURE 2C'!$G24</f>
        <v>17</v>
      </c>
      <c r="E38" s="5">
        <f>'JURE 2D'!$G24</f>
        <v>17</v>
      </c>
      <c r="F38" s="5">
        <f>'JURE 2E'!$G24</f>
        <v>17</v>
      </c>
      <c r="G38" s="5">
        <f t="shared" si="2"/>
        <v>85</v>
      </c>
      <c r="H38" s="23">
        <f t="shared" si="3"/>
        <v>17</v>
      </c>
      <c r="I38" s="46"/>
    </row>
    <row r="39" spans="1:9" x14ac:dyDescent="0.3">
      <c r="A39" s="5">
        <v>49</v>
      </c>
      <c r="B39" s="5">
        <f>'JURE 2A'!$G25</f>
        <v>16</v>
      </c>
      <c r="C39" s="5">
        <f>'JURE 2B'!G25</f>
        <v>16</v>
      </c>
      <c r="D39" s="5">
        <f>'JURE 2C'!$G25</f>
        <v>16</v>
      </c>
      <c r="E39" s="5">
        <f>'JURE 2D'!$G25</f>
        <v>16</v>
      </c>
      <c r="F39" s="5">
        <f>'JURE 2E'!$G25</f>
        <v>16</v>
      </c>
      <c r="G39" s="5">
        <f t="shared" si="2"/>
        <v>80</v>
      </c>
      <c r="H39" s="23">
        <f t="shared" si="3"/>
        <v>16</v>
      </c>
      <c r="I39" s="46"/>
    </row>
    <row r="40" spans="1:9" x14ac:dyDescent="0.3">
      <c r="A40" s="5">
        <v>99</v>
      </c>
      <c r="B40" s="5">
        <f>'JURE 2A'!$G26</f>
        <v>12</v>
      </c>
      <c r="C40" s="5">
        <f>'JURE 2B'!G26</f>
        <v>12</v>
      </c>
      <c r="D40" s="5">
        <f>'JURE 2C'!$G26</f>
        <v>10</v>
      </c>
      <c r="E40" s="5">
        <f>'JURE 2D'!$G26</f>
        <v>12</v>
      </c>
      <c r="F40" s="5">
        <f>'JURE 2E'!$G26</f>
        <v>12</v>
      </c>
      <c r="G40" s="5">
        <f t="shared" si="2"/>
        <v>58</v>
      </c>
      <c r="H40" s="23">
        <f t="shared" si="3"/>
        <v>11.6</v>
      </c>
      <c r="I40" s="46"/>
    </row>
    <row r="41" spans="1:9" x14ac:dyDescent="0.3">
      <c r="A41" s="5">
        <v>33</v>
      </c>
      <c r="B41" s="5">
        <f>'JURE 2A'!$G27</f>
        <v>19</v>
      </c>
      <c r="C41" s="5">
        <f>'JURE 2B'!G27</f>
        <v>17</v>
      </c>
      <c r="D41" s="5">
        <f>'JURE 2C'!$G27</f>
        <v>15</v>
      </c>
      <c r="E41" s="5">
        <f>'JURE 2D'!$G27</f>
        <v>15</v>
      </c>
      <c r="F41" s="5">
        <f>'JURE 2E'!$G27</f>
        <v>12</v>
      </c>
      <c r="G41" s="5">
        <f t="shared" si="2"/>
        <v>78</v>
      </c>
      <c r="H41" s="23">
        <f t="shared" si="3"/>
        <v>15.6</v>
      </c>
      <c r="I41" s="46"/>
    </row>
    <row r="42" spans="1:9" x14ac:dyDescent="0.3">
      <c r="A42" s="5">
        <v>37</v>
      </c>
      <c r="B42" s="5">
        <f>'JURE 2A'!$G28</f>
        <v>10</v>
      </c>
      <c r="C42" s="5">
        <f>'JURE 2B'!G28</f>
        <v>10</v>
      </c>
      <c r="D42" s="5">
        <f>'JURE 2C'!$G28</f>
        <v>10</v>
      </c>
      <c r="E42" s="5">
        <f>'JURE 2D'!$G28</f>
        <v>10</v>
      </c>
      <c r="F42" s="5">
        <f>'JURE 2E'!$G28</f>
        <v>10</v>
      </c>
      <c r="G42" s="5">
        <f t="shared" si="2"/>
        <v>50</v>
      </c>
      <c r="H42" s="23">
        <f t="shared" si="3"/>
        <v>10</v>
      </c>
      <c r="I42" s="46"/>
    </row>
    <row r="43" spans="1:9" x14ac:dyDescent="0.3">
      <c r="A43" s="5">
        <v>77</v>
      </c>
      <c r="B43" s="5">
        <f>'JURE 2A'!$G29</f>
        <v>14</v>
      </c>
      <c r="C43" s="5">
        <f>'JURE 2B'!G29</f>
        <v>14</v>
      </c>
      <c r="D43" s="5">
        <f>'JURE 2C'!$G29</f>
        <v>14</v>
      </c>
      <c r="E43" s="5">
        <f>'JURE 2D'!$G29</f>
        <v>14</v>
      </c>
      <c r="F43" s="5">
        <f>'JURE 2E'!$G29</f>
        <v>14</v>
      </c>
      <c r="G43" s="5">
        <f t="shared" si="2"/>
        <v>70</v>
      </c>
      <c r="H43" s="23">
        <f t="shared" si="3"/>
        <v>14</v>
      </c>
      <c r="I43" s="46"/>
    </row>
    <row r="44" spans="1:9" x14ac:dyDescent="0.3">
      <c r="A44" s="5">
        <v>88</v>
      </c>
      <c r="B44" s="5">
        <f>'JURE 2A'!$G30</f>
        <v>18</v>
      </c>
      <c r="C44" s="5">
        <f>'JURE 2B'!G30</f>
        <v>15</v>
      </c>
      <c r="D44" s="5">
        <f>'JURE 2C'!$G30</f>
        <v>12</v>
      </c>
      <c r="E44" s="5">
        <f>'JURE 2D'!$G30</f>
        <v>18</v>
      </c>
      <c r="F44" s="5">
        <f>'JURE 2E'!$G30</f>
        <v>18</v>
      </c>
      <c r="G44" s="5">
        <f t="shared" si="2"/>
        <v>81</v>
      </c>
      <c r="H44" s="23">
        <f t="shared" si="3"/>
        <v>16.2</v>
      </c>
      <c r="I44" s="46"/>
    </row>
    <row r="45" spans="1:9" x14ac:dyDescent="0.3">
      <c r="A45" s="5">
        <v>105</v>
      </c>
      <c r="B45" s="5">
        <f>'JURE 2A'!$G31</f>
        <v>12</v>
      </c>
      <c r="C45" s="5">
        <f>'JURE 2B'!G31</f>
        <v>12</v>
      </c>
      <c r="D45" s="5">
        <f>'JURE 2C'!$G31</f>
        <v>15</v>
      </c>
      <c r="E45" s="5">
        <f>'JURE 2D'!$G31</f>
        <v>12</v>
      </c>
      <c r="F45" s="5">
        <f>'JURE 2E'!$G31</f>
        <v>12</v>
      </c>
      <c r="G45" s="5">
        <f t="shared" si="2"/>
        <v>63</v>
      </c>
      <c r="H45" s="23">
        <f t="shared" si="3"/>
        <v>12.6</v>
      </c>
      <c r="I45" s="46"/>
    </row>
    <row r="46" spans="1:9" x14ac:dyDescent="0.3">
      <c r="A46" s="5">
        <v>102</v>
      </c>
      <c r="B46" s="5">
        <f>'JURE 2A'!$G32</f>
        <v>5</v>
      </c>
      <c r="C46" s="5">
        <f>'JURE 2B'!G32</f>
        <v>5</v>
      </c>
      <c r="D46" s="5">
        <f>'JURE 2C'!$G32</f>
        <v>5</v>
      </c>
      <c r="E46" s="5">
        <f>'JURE 2D'!$G32</f>
        <v>5</v>
      </c>
      <c r="F46" s="5">
        <f>'JURE 2E'!$G32</f>
        <v>5</v>
      </c>
      <c r="G46" s="5">
        <f t="shared" si="2"/>
        <v>25</v>
      </c>
      <c r="H46" s="23">
        <f t="shared" si="3"/>
        <v>5</v>
      </c>
      <c r="I46" s="46"/>
    </row>
    <row r="47" spans="1:9" x14ac:dyDescent="0.3">
      <c r="A47" s="5">
        <v>125</v>
      </c>
      <c r="B47" s="5">
        <f>'JURE 2A'!$G33</f>
        <v>14</v>
      </c>
      <c r="C47" s="5">
        <f>'JURE 2B'!G33</f>
        <v>10</v>
      </c>
      <c r="D47" s="5">
        <f>'JURE 2C'!$G33</f>
        <v>0</v>
      </c>
      <c r="E47" s="5">
        <f>'JURE 2D'!$G33</f>
        <v>0</v>
      </c>
      <c r="F47" s="5">
        <f>'JURE 2E'!$G33</f>
        <v>0</v>
      </c>
      <c r="G47" s="5">
        <f t="shared" si="2"/>
        <v>24</v>
      </c>
      <c r="H47" s="23">
        <f t="shared" si="3"/>
        <v>4.8</v>
      </c>
      <c r="I47" s="46"/>
    </row>
    <row r="48" spans="1:9" x14ac:dyDescent="0.3">
      <c r="A48" s="5"/>
      <c r="B48" s="5">
        <f>'JURE 2A'!$G34</f>
        <v>0</v>
      </c>
      <c r="C48" s="5">
        <f>'JURE 2B'!G34</f>
        <v>0</v>
      </c>
      <c r="D48" s="5">
        <f>'JURE 2C'!$G34</f>
        <v>0</v>
      </c>
      <c r="E48" s="5">
        <f>'JURE 2D'!$G34</f>
        <v>0</v>
      </c>
      <c r="F48" s="5">
        <f>'JURE 2E'!$G34</f>
        <v>0</v>
      </c>
      <c r="G48" s="5">
        <f t="shared" si="2"/>
        <v>0</v>
      </c>
      <c r="H48" s="23">
        <f t="shared" si="3"/>
        <v>0</v>
      </c>
      <c r="I48" s="46"/>
    </row>
    <row r="49" spans="1:10" x14ac:dyDescent="0.3">
      <c r="A49" s="5"/>
      <c r="B49" s="5">
        <f>'JURE 2A'!$G35</f>
        <v>0</v>
      </c>
      <c r="C49" s="5">
        <f>'JURE 2B'!G35</f>
        <v>0</v>
      </c>
      <c r="D49" s="5">
        <f>'JURE 2C'!$G35</f>
        <v>0</v>
      </c>
      <c r="E49" s="5">
        <f>'JURE 2D'!$G35</f>
        <v>0</v>
      </c>
      <c r="F49" s="5">
        <f>'JURE 2E'!$G35</f>
        <v>0</v>
      </c>
      <c r="G49" s="5">
        <f t="shared" si="2"/>
        <v>0</v>
      </c>
      <c r="H49" s="23">
        <f t="shared" si="3"/>
        <v>0</v>
      </c>
      <c r="I49" s="46"/>
    </row>
    <row r="50" spans="1:10" x14ac:dyDescent="0.3">
      <c r="A50" s="5"/>
      <c r="B50" s="5">
        <f>'JURE 2A'!$G36</f>
        <v>0</v>
      </c>
      <c r="C50" s="5">
        <f>'JURE 2B'!G36</f>
        <v>0</v>
      </c>
      <c r="D50" s="5">
        <f>'JURE 2C'!$G36</f>
        <v>0</v>
      </c>
      <c r="E50" s="5">
        <f>'JURE 2D'!$G36</f>
        <v>0</v>
      </c>
      <c r="F50" s="5">
        <f>'JURE 2E'!$G36</f>
        <v>0</v>
      </c>
      <c r="G50" s="5">
        <f t="shared" si="2"/>
        <v>0</v>
      </c>
      <c r="H50" s="23">
        <f t="shared" si="3"/>
        <v>0</v>
      </c>
      <c r="I50" s="46"/>
    </row>
    <row r="51" spans="1:10" x14ac:dyDescent="0.3">
      <c r="A51" s="5"/>
      <c r="B51" s="5">
        <f>'JURE 2A'!$G37</f>
        <v>0</v>
      </c>
      <c r="C51" s="5">
        <f>'JURE 2B'!G37</f>
        <v>0</v>
      </c>
      <c r="D51" s="5">
        <f>'JURE 2C'!$G37</f>
        <v>0</v>
      </c>
      <c r="E51" s="5">
        <f>'JURE 2D'!$G37</f>
        <v>0</v>
      </c>
      <c r="F51" s="5">
        <f>'JURE 2E'!$G37</f>
        <v>0</v>
      </c>
      <c r="G51" s="5">
        <f t="shared" si="2"/>
        <v>0</v>
      </c>
      <c r="H51" s="23">
        <f t="shared" si="3"/>
        <v>0</v>
      </c>
      <c r="I51" s="46"/>
    </row>
    <row r="52" spans="1:10" x14ac:dyDescent="0.3">
      <c r="A52" s="5"/>
      <c r="B52" s="5">
        <f>'JURE 2A'!$G38</f>
        <v>0</v>
      </c>
      <c r="C52" s="5">
        <f>'JURE 2B'!G38</f>
        <v>0</v>
      </c>
      <c r="D52" s="5">
        <f>'JURE 2C'!$G38</f>
        <v>0</v>
      </c>
      <c r="E52" s="5">
        <f>'JURE 2D'!$G38</f>
        <v>0</v>
      </c>
      <c r="F52" s="5">
        <f>'JURE 2E'!$G38</f>
        <v>0</v>
      </c>
      <c r="G52" s="5">
        <f t="shared" si="2"/>
        <v>0</v>
      </c>
      <c r="H52" s="23">
        <f t="shared" si="3"/>
        <v>0</v>
      </c>
      <c r="I52" s="46"/>
    </row>
    <row r="53" spans="1:10" x14ac:dyDescent="0.3">
      <c r="A53" s="5"/>
      <c r="B53" s="5">
        <f>'JURE 2A'!$G39</f>
        <v>0</v>
      </c>
      <c r="C53" s="5">
        <f>'JURE 2B'!G39</f>
        <v>0</v>
      </c>
      <c r="D53" s="5">
        <f>'JURE 1B'!$G67</f>
        <v>0</v>
      </c>
      <c r="E53" s="5">
        <f>'JURE 1B'!$G67</f>
        <v>0</v>
      </c>
      <c r="F53" s="5">
        <f>'JURE 2E'!$G39</f>
        <v>0</v>
      </c>
      <c r="G53" s="5"/>
      <c r="H53" s="23">
        <f t="shared" si="3"/>
        <v>0</v>
      </c>
      <c r="I53" s="46"/>
    </row>
    <row r="55" spans="1:10" ht="15" thickBot="1" x14ac:dyDescent="0.35"/>
    <row r="56" spans="1:10" x14ac:dyDescent="0.3">
      <c r="A56" s="51" t="s">
        <v>11</v>
      </c>
      <c r="B56" s="54" t="s">
        <v>22</v>
      </c>
      <c r="C56" s="49">
        <f>'JURE 3A'!B8</f>
        <v>3</v>
      </c>
      <c r="D56" s="18"/>
      <c r="E56" s="18"/>
      <c r="F56" s="18"/>
      <c r="G56" s="22"/>
      <c r="H56" s="27"/>
      <c r="I56" s="47"/>
    </row>
    <row r="57" spans="1:10" ht="29.4" thickBot="1" x14ac:dyDescent="0.35">
      <c r="A57" s="19" t="s">
        <v>12</v>
      </c>
      <c r="B57" s="20" t="str">
        <f>'JURE 3A'!$B$11</f>
        <v>3A</v>
      </c>
      <c r="C57" s="20" t="str">
        <f>'JURE 3B'!$B$11</f>
        <v>3B</v>
      </c>
      <c r="D57" s="20" t="str">
        <f>'JURE 3C'!$B$11</f>
        <v>3C</v>
      </c>
      <c r="E57" s="20" t="str">
        <f>'JURE 3D'!$B$11</f>
        <v>3D</v>
      </c>
      <c r="F57" s="20" t="str">
        <f>'JURE 3E'!$B$11</f>
        <v>3E</v>
      </c>
      <c r="G57" s="20" t="s">
        <v>15</v>
      </c>
      <c r="H57" s="28" t="s">
        <v>16</v>
      </c>
      <c r="I57" s="45"/>
      <c r="J57" s="30" t="s">
        <v>33</v>
      </c>
    </row>
    <row r="58" spans="1:10" x14ac:dyDescent="0.3">
      <c r="A58" s="5">
        <v>40</v>
      </c>
      <c r="B58" s="5">
        <f>'JURE 3A'!$G16</f>
        <v>20</v>
      </c>
      <c r="C58" s="5">
        <f>'JURE 3B'!$G16</f>
        <v>20</v>
      </c>
      <c r="D58" s="5">
        <f>'JURE 3C'!$G16</f>
        <v>20</v>
      </c>
      <c r="E58" s="5">
        <f>'JURE 3D'!$G16</f>
        <v>20</v>
      </c>
      <c r="F58" s="5">
        <f>'JURE 3E'!$G16</f>
        <v>17</v>
      </c>
      <c r="G58" s="5">
        <f t="shared" ref="G58:G80" si="4">SUM(B58:F58)</f>
        <v>97</v>
      </c>
      <c r="H58" s="23">
        <f t="shared" ref="H58:H81" si="5">AVERAGE(B58:F58)</f>
        <v>19.399999999999999</v>
      </c>
      <c r="I58" s="46"/>
      <c r="J58">
        <f>AVERAGE(H58:H81)</f>
        <v>10.274999999999999</v>
      </c>
    </row>
    <row r="59" spans="1:10" x14ac:dyDescent="0.3">
      <c r="A59" s="5">
        <v>50</v>
      </c>
      <c r="B59" s="5">
        <f>'JURE 3A'!$G17</f>
        <v>6</v>
      </c>
      <c r="C59" s="5">
        <f>'JURE 3B'!$G17</f>
        <v>6</v>
      </c>
      <c r="D59" s="5">
        <f>'JURE 3C'!$G17</f>
        <v>6</v>
      </c>
      <c r="E59" s="5">
        <f>'JURE 3D'!$G17</f>
        <v>6</v>
      </c>
      <c r="F59" s="5">
        <f>'JURE 3E'!$G17</f>
        <v>5</v>
      </c>
      <c r="G59" s="5">
        <f t="shared" si="4"/>
        <v>29</v>
      </c>
      <c r="H59" s="23">
        <f t="shared" si="5"/>
        <v>5.8</v>
      </c>
      <c r="I59" s="46"/>
    </row>
    <row r="60" spans="1:10" x14ac:dyDescent="0.3">
      <c r="A60" s="5">
        <v>60</v>
      </c>
      <c r="B60" s="5">
        <f>'JURE 3A'!$G18</f>
        <v>15</v>
      </c>
      <c r="C60" s="5">
        <f>'JURE 3B'!$G18</f>
        <v>15</v>
      </c>
      <c r="D60" s="5">
        <f>'JURE 3C'!$G18</f>
        <v>15</v>
      </c>
      <c r="E60" s="5">
        <f>'JURE 3D'!$G18</f>
        <v>15</v>
      </c>
      <c r="F60" s="5">
        <f>'JURE 3E'!$G18</f>
        <v>14</v>
      </c>
      <c r="G60" s="5">
        <f t="shared" si="4"/>
        <v>74</v>
      </c>
      <c r="H60" s="23">
        <f t="shared" si="5"/>
        <v>14.8</v>
      </c>
      <c r="I60" s="46"/>
    </row>
    <row r="61" spans="1:10" x14ac:dyDescent="0.3">
      <c r="A61" s="5">
        <v>69</v>
      </c>
      <c r="B61" s="5">
        <f>'JURE 3A'!$G19</f>
        <v>17</v>
      </c>
      <c r="C61" s="5">
        <f>'JURE 3B'!$G19</f>
        <v>17</v>
      </c>
      <c r="D61" s="5">
        <f>'JURE 3C'!$G19</f>
        <v>17</v>
      </c>
      <c r="E61" s="5">
        <f>'JURE 3D'!$G19</f>
        <v>17</v>
      </c>
      <c r="F61" s="5">
        <f>'JURE 3E'!$G19</f>
        <v>15</v>
      </c>
      <c r="G61" s="5">
        <f t="shared" si="4"/>
        <v>83</v>
      </c>
      <c r="H61" s="23">
        <f t="shared" si="5"/>
        <v>16.600000000000001</v>
      </c>
      <c r="I61" s="46"/>
    </row>
    <row r="62" spans="1:10" x14ac:dyDescent="0.3">
      <c r="A62" s="5">
        <v>70</v>
      </c>
      <c r="B62" s="5">
        <f>'JURE 3A'!$G20</f>
        <v>14</v>
      </c>
      <c r="C62" s="5">
        <f>'JURE 3B'!$G20</f>
        <v>14</v>
      </c>
      <c r="D62" s="5">
        <f>'JURE 3C'!$G20</f>
        <v>14</v>
      </c>
      <c r="E62" s="5">
        <f>'JURE 3D'!$G20</f>
        <v>14</v>
      </c>
      <c r="F62" s="5">
        <f>'JURE 3E'!$G20</f>
        <v>12</v>
      </c>
      <c r="G62" s="5">
        <f t="shared" si="4"/>
        <v>68</v>
      </c>
      <c r="H62" s="23">
        <f t="shared" si="5"/>
        <v>13.6</v>
      </c>
      <c r="I62" s="46"/>
    </row>
    <row r="63" spans="1:10" x14ac:dyDescent="0.3">
      <c r="A63" s="5">
        <v>79</v>
      </c>
      <c r="B63" s="5">
        <f>'JURE 3A'!$G21</f>
        <v>14</v>
      </c>
      <c r="C63" s="5">
        <f>'JURE 3B'!$G21</f>
        <v>14</v>
      </c>
      <c r="D63" s="5">
        <f>'JURE 3C'!$G21</f>
        <v>14</v>
      </c>
      <c r="E63" s="5">
        <f>'JURE 3D'!$G21</f>
        <v>14</v>
      </c>
      <c r="F63" s="5">
        <f>'JURE 3E'!$G21</f>
        <v>14</v>
      </c>
      <c r="G63" s="5">
        <f t="shared" si="4"/>
        <v>70</v>
      </c>
      <c r="H63" s="23">
        <f t="shared" si="5"/>
        <v>14</v>
      </c>
      <c r="I63" s="46"/>
    </row>
    <row r="64" spans="1:10" x14ac:dyDescent="0.3">
      <c r="A64" s="5">
        <v>80</v>
      </c>
      <c r="B64" s="5">
        <f>'JURE 3A'!$G22</f>
        <v>16</v>
      </c>
      <c r="C64" s="5">
        <f>'JURE 3B'!$G22</f>
        <v>16</v>
      </c>
      <c r="D64" s="5">
        <f>'JURE 3C'!$G22</f>
        <v>16</v>
      </c>
      <c r="E64" s="5">
        <f>'JURE 3D'!$G22</f>
        <v>16</v>
      </c>
      <c r="F64" s="5">
        <f>'JURE 3E'!$G22</f>
        <v>10</v>
      </c>
      <c r="G64" s="5">
        <f t="shared" si="4"/>
        <v>74</v>
      </c>
      <c r="H64" s="23">
        <f t="shared" si="5"/>
        <v>14.8</v>
      </c>
      <c r="I64" s="46"/>
    </row>
    <row r="65" spans="1:9" x14ac:dyDescent="0.3">
      <c r="A65" s="5">
        <v>83</v>
      </c>
      <c r="B65" s="5">
        <f>'JURE 3A'!$G23</f>
        <v>15</v>
      </c>
      <c r="C65" s="5">
        <f>'JURE 3B'!$G23</f>
        <v>15</v>
      </c>
      <c r="D65" s="5">
        <f>'JURE 3C'!$G23</f>
        <v>15</v>
      </c>
      <c r="E65" s="5">
        <f>'JURE 3D'!$G23</f>
        <v>15</v>
      </c>
      <c r="F65" s="5">
        <f>'JURE 3E'!$G23</f>
        <v>15</v>
      </c>
      <c r="G65" s="5">
        <f t="shared" si="4"/>
        <v>75</v>
      </c>
      <c r="H65" s="23">
        <f t="shared" si="5"/>
        <v>15</v>
      </c>
      <c r="I65" s="46"/>
    </row>
    <row r="66" spans="1:9" x14ac:dyDescent="0.3">
      <c r="A66" s="5">
        <v>89</v>
      </c>
      <c r="B66" s="5">
        <f>'JURE 3A'!$G24</f>
        <v>17</v>
      </c>
      <c r="C66" s="5">
        <f>'JURE 3B'!$G24</f>
        <v>17</v>
      </c>
      <c r="D66" s="5">
        <f>'JURE 3C'!$G24</f>
        <v>17</v>
      </c>
      <c r="E66" s="5">
        <f>'JURE 3D'!$G24</f>
        <v>17</v>
      </c>
      <c r="F66" s="5">
        <f>'JURE 3E'!$G24</f>
        <v>12</v>
      </c>
      <c r="G66" s="5">
        <f t="shared" si="4"/>
        <v>80</v>
      </c>
      <c r="H66" s="23">
        <f t="shared" si="5"/>
        <v>16</v>
      </c>
      <c r="I66" s="46"/>
    </row>
    <row r="67" spans="1:9" x14ac:dyDescent="0.3">
      <c r="A67" s="5">
        <v>101</v>
      </c>
      <c r="B67" s="5">
        <f>'JURE 3A'!$G25</f>
        <v>16</v>
      </c>
      <c r="C67" s="5">
        <f>'JURE 3B'!$G25</f>
        <v>16</v>
      </c>
      <c r="D67" s="5">
        <f>'JURE 3C'!$G25</f>
        <v>16</v>
      </c>
      <c r="E67" s="5">
        <f>'JURE 3D'!$G25</f>
        <v>16</v>
      </c>
      <c r="F67" s="5">
        <f>'JURE 3E'!$G25</f>
        <v>16</v>
      </c>
      <c r="G67" s="5">
        <f t="shared" si="4"/>
        <v>80</v>
      </c>
      <c r="H67" s="23">
        <f t="shared" si="5"/>
        <v>16</v>
      </c>
      <c r="I67" s="46"/>
    </row>
    <row r="68" spans="1:9" x14ac:dyDescent="0.3">
      <c r="A68" s="5">
        <v>109</v>
      </c>
      <c r="B68" s="5">
        <f>'JURE 3A'!$G26</f>
        <v>12</v>
      </c>
      <c r="C68" s="5">
        <f>'JURE 3B'!$G26</f>
        <v>12</v>
      </c>
      <c r="D68" s="5">
        <f>'JURE 3C'!$G26</f>
        <v>12</v>
      </c>
      <c r="E68" s="5">
        <f>'JURE 3D'!$G26</f>
        <v>12</v>
      </c>
      <c r="F68" s="5">
        <f>'JURE 3E'!$G26</f>
        <v>14</v>
      </c>
      <c r="G68" s="5">
        <f t="shared" si="4"/>
        <v>62</v>
      </c>
      <c r="H68" s="23">
        <f t="shared" si="5"/>
        <v>12.4</v>
      </c>
      <c r="I68" s="46"/>
    </row>
    <row r="69" spans="1:9" x14ac:dyDescent="0.3">
      <c r="A69" s="5">
        <v>128</v>
      </c>
      <c r="B69" s="5">
        <f>'JURE 3A'!$G27</f>
        <v>19</v>
      </c>
      <c r="C69" s="5">
        <f>'JURE 3B'!$G27</f>
        <v>17</v>
      </c>
      <c r="D69" s="5">
        <f>'JURE 3C'!$G27</f>
        <v>15</v>
      </c>
      <c r="E69" s="5">
        <f>'JURE 3D'!$G27</f>
        <v>15</v>
      </c>
      <c r="F69" s="5">
        <f>'JURE 3E'!$G27</f>
        <v>12</v>
      </c>
      <c r="G69" s="5">
        <f t="shared" si="4"/>
        <v>78</v>
      </c>
      <c r="H69" s="23">
        <f t="shared" si="5"/>
        <v>15.6</v>
      </c>
      <c r="I69" s="46"/>
    </row>
    <row r="70" spans="1:9" x14ac:dyDescent="0.3">
      <c r="A70" s="5">
        <v>134</v>
      </c>
      <c r="B70" s="5">
        <f>'JURE 3A'!$G28</f>
        <v>10</v>
      </c>
      <c r="C70" s="5">
        <f>'JURE 3B'!$G28</f>
        <v>10</v>
      </c>
      <c r="D70" s="5">
        <f>'JURE 3C'!$G28</f>
        <v>10</v>
      </c>
      <c r="E70" s="5">
        <f>'JURE 3D'!$G28</f>
        <v>10</v>
      </c>
      <c r="F70" s="5">
        <f>'JURE 3E'!$G28</f>
        <v>15</v>
      </c>
      <c r="G70" s="5">
        <f t="shared" si="4"/>
        <v>55</v>
      </c>
      <c r="H70" s="23">
        <f t="shared" si="5"/>
        <v>11</v>
      </c>
      <c r="I70" s="46"/>
    </row>
    <row r="71" spans="1:9" x14ac:dyDescent="0.3">
      <c r="A71" s="5">
        <v>149</v>
      </c>
      <c r="B71" s="5">
        <f>'JURE 3A'!$G29</f>
        <v>14</v>
      </c>
      <c r="C71" s="5">
        <f>'JURE 3B'!$G29</f>
        <v>14</v>
      </c>
      <c r="D71" s="5">
        <f>'JURE 3C'!$G29</f>
        <v>14</v>
      </c>
      <c r="E71" s="5">
        <f>'JURE 3D'!$G29</f>
        <v>14</v>
      </c>
      <c r="F71" s="5">
        <f>'JURE 3E'!$G29</f>
        <v>14</v>
      </c>
      <c r="G71" s="5">
        <f t="shared" si="4"/>
        <v>70</v>
      </c>
      <c r="H71" s="23">
        <f t="shared" si="5"/>
        <v>14</v>
      </c>
      <c r="I71" s="46"/>
    </row>
    <row r="72" spans="1:9" x14ac:dyDescent="0.3">
      <c r="A72" s="5">
        <v>159</v>
      </c>
      <c r="B72" s="5">
        <f>'JURE 3A'!$G30</f>
        <v>18</v>
      </c>
      <c r="C72" s="5">
        <f>'JURE 3B'!$G30</f>
        <v>15</v>
      </c>
      <c r="D72" s="5">
        <f>'JURE 3C'!$G30</f>
        <v>18</v>
      </c>
      <c r="E72" s="5">
        <f>'JURE 3D'!$G30</f>
        <v>18</v>
      </c>
      <c r="F72" s="5">
        <f>'JURE 3E'!$G30</f>
        <v>12</v>
      </c>
      <c r="G72" s="5">
        <f t="shared" si="4"/>
        <v>81</v>
      </c>
      <c r="H72" s="23">
        <f t="shared" si="5"/>
        <v>16.2</v>
      </c>
      <c r="I72" s="46"/>
    </row>
    <row r="73" spans="1:9" x14ac:dyDescent="0.3">
      <c r="A73" s="5">
        <v>167</v>
      </c>
      <c r="B73" s="5">
        <f>'JURE 3A'!$G31</f>
        <v>12</v>
      </c>
      <c r="C73" s="5">
        <f>'JURE 3B'!$G31</f>
        <v>12</v>
      </c>
      <c r="D73" s="5">
        <f>'JURE 3C'!$G31</f>
        <v>12</v>
      </c>
      <c r="E73" s="5">
        <f>'JURE 3D'!$G31</f>
        <v>12</v>
      </c>
      <c r="F73" s="5">
        <f>'JURE 3E'!$G31</f>
        <v>18</v>
      </c>
      <c r="G73" s="5">
        <f t="shared" si="4"/>
        <v>66</v>
      </c>
      <c r="H73" s="23">
        <f t="shared" si="5"/>
        <v>13.2</v>
      </c>
      <c r="I73" s="46"/>
    </row>
    <row r="74" spans="1:9" x14ac:dyDescent="0.3">
      <c r="A74" s="5">
        <v>171</v>
      </c>
      <c r="B74" s="5">
        <f>'JURE 3A'!$G32</f>
        <v>5</v>
      </c>
      <c r="C74" s="5">
        <f>'JURE 3B'!$G32</f>
        <v>5</v>
      </c>
      <c r="D74" s="5">
        <f>'JURE 3C'!$G32</f>
        <v>5</v>
      </c>
      <c r="E74" s="5">
        <f>'JURE 3D'!$G32</f>
        <v>5</v>
      </c>
      <c r="F74" s="5">
        <f>'JURE 3E'!$G32</f>
        <v>5</v>
      </c>
      <c r="G74" s="5">
        <f t="shared" si="4"/>
        <v>25</v>
      </c>
      <c r="H74" s="23">
        <f t="shared" si="5"/>
        <v>5</v>
      </c>
      <c r="I74" s="46"/>
    </row>
    <row r="75" spans="1:9" x14ac:dyDescent="0.3">
      <c r="A75" s="5">
        <v>200</v>
      </c>
      <c r="B75" s="5">
        <f>'JURE 3A'!$G33</f>
        <v>14</v>
      </c>
      <c r="C75" s="5">
        <f>'JURE 3B'!$G33</f>
        <v>10</v>
      </c>
      <c r="D75" s="5">
        <f>'JURE 3C'!$G33</f>
        <v>14</v>
      </c>
      <c r="E75" s="5">
        <f>'JURE 3D'!$G33</f>
        <v>14</v>
      </c>
      <c r="F75" s="5">
        <f>'JURE 3E'!$G33</f>
        <v>14</v>
      </c>
      <c r="G75" s="5">
        <f t="shared" si="4"/>
        <v>66</v>
      </c>
      <c r="H75" s="23">
        <f t="shared" si="5"/>
        <v>13.2</v>
      </c>
      <c r="I75" s="46"/>
    </row>
    <row r="76" spans="1:9" x14ac:dyDescent="0.3">
      <c r="A76" s="5"/>
      <c r="B76" s="5">
        <f>'JURE 3A'!$G34</f>
        <v>0</v>
      </c>
      <c r="C76" s="5">
        <f>'JURE 3B'!$G34</f>
        <v>0</v>
      </c>
      <c r="D76" s="5">
        <f>'JURE 3C'!$G34</f>
        <v>0</v>
      </c>
      <c r="E76" s="5">
        <f>'JURE 3D'!$G34</f>
        <v>0</v>
      </c>
      <c r="F76" s="5">
        <f>'JURE 3E'!$G34</f>
        <v>0</v>
      </c>
      <c r="G76" s="5">
        <f t="shared" si="4"/>
        <v>0</v>
      </c>
      <c r="H76" s="23">
        <f t="shared" si="5"/>
        <v>0</v>
      </c>
      <c r="I76" s="46"/>
    </row>
    <row r="77" spans="1:9" x14ac:dyDescent="0.3">
      <c r="A77" s="5"/>
      <c r="B77" s="5">
        <f>'JURE 3A'!$G35</f>
        <v>0</v>
      </c>
      <c r="C77" s="5">
        <f>'JURE 3B'!$G35</f>
        <v>0</v>
      </c>
      <c r="D77" s="5">
        <f>'JURE 3C'!$G35</f>
        <v>0</v>
      </c>
      <c r="E77" s="5">
        <f>'JURE 3D'!$G35</f>
        <v>0</v>
      </c>
      <c r="F77" s="5">
        <f>'JURE 3E'!$G35</f>
        <v>0</v>
      </c>
      <c r="G77" s="5">
        <f t="shared" si="4"/>
        <v>0</v>
      </c>
      <c r="H77" s="23">
        <f t="shared" si="5"/>
        <v>0</v>
      </c>
      <c r="I77" s="46"/>
    </row>
    <row r="78" spans="1:9" x14ac:dyDescent="0.3">
      <c r="A78" s="5"/>
      <c r="B78" s="5">
        <f>'JURE 3A'!$G36</f>
        <v>0</v>
      </c>
      <c r="C78" s="5">
        <f>'JURE 3B'!$G36</f>
        <v>0</v>
      </c>
      <c r="D78" s="5">
        <f>'JURE 3C'!$G36</f>
        <v>0</v>
      </c>
      <c r="E78" s="5">
        <f>'JURE 3D'!$G36</f>
        <v>0</v>
      </c>
      <c r="F78" s="5">
        <f>'JURE 3E'!$G36</f>
        <v>0</v>
      </c>
      <c r="G78" s="5">
        <f t="shared" si="4"/>
        <v>0</v>
      </c>
      <c r="H78" s="23">
        <f t="shared" si="5"/>
        <v>0</v>
      </c>
      <c r="I78" s="46"/>
    </row>
    <row r="79" spans="1:9" x14ac:dyDescent="0.3">
      <c r="A79" s="5">
        <f>'JURE 3A'!$A37</f>
        <v>0</v>
      </c>
      <c r="B79" s="5">
        <f>'JURE 3A'!$G37</f>
        <v>0</v>
      </c>
      <c r="C79" s="5">
        <f>'JURE 3B'!$G37</f>
        <v>0</v>
      </c>
      <c r="D79" s="5">
        <f>'JURE 3C'!$G37</f>
        <v>0</v>
      </c>
      <c r="E79" s="5">
        <f>'JURE 3D'!$G37</f>
        <v>0</v>
      </c>
      <c r="F79" s="5">
        <f>'JURE 3E'!$G37</f>
        <v>0</v>
      </c>
      <c r="G79" s="5">
        <f t="shared" si="4"/>
        <v>0</v>
      </c>
      <c r="H79" s="23">
        <f t="shared" si="5"/>
        <v>0</v>
      </c>
      <c r="I79" s="46"/>
    </row>
    <row r="80" spans="1:9" x14ac:dyDescent="0.3">
      <c r="A80" s="5"/>
      <c r="B80" s="5">
        <f>'JURE 3A'!$G38</f>
        <v>0</v>
      </c>
      <c r="C80" s="5">
        <f>'JURE 3B'!$G38</f>
        <v>0</v>
      </c>
      <c r="D80" s="5">
        <f>'JURE 3C'!$G38</f>
        <v>0</v>
      </c>
      <c r="E80" s="5">
        <f>'JURE 3D'!$G38</f>
        <v>0</v>
      </c>
      <c r="F80" s="5">
        <f>'JURE 3E'!$G38</f>
        <v>0</v>
      </c>
      <c r="G80" s="5">
        <f t="shared" si="4"/>
        <v>0</v>
      </c>
      <c r="H80" s="23">
        <f t="shared" si="5"/>
        <v>0</v>
      </c>
      <c r="I80" s="46"/>
    </row>
    <row r="81" spans="1:9" x14ac:dyDescent="0.3">
      <c r="A81" s="5"/>
      <c r="B81" s="5">
        <f>'JURE 3A'!$G39</f>
        <v>0</v>
      </c>
      <c r="C81" s="5">
        <f>'JURE 3B'!$G39</f>
        <v>0</v>
      </c>
      <c r="D81" s="5">
        <f>'JURE 3C'!$G39</f>
        <v>0</v>
      </c>
      <c r="E81" s="5">
        <f>'JURE 3D'!$G39</f>
        <v>0</v>
      </c>
      <c r="F81" s="5">
        <f>'JURE 3E'!$G39</f>
        <v>0</v>
      </c>
      <c r="G81" s="5"/>
      <c r="H81" s="23">
        <f t="shared" si="5"/>
        <v>0</v>
      </c>
      <c r="I81" s="46"/>
    </row>
  </sheetData>
  <sortState ref="A4:H27">
    <sortCondition descending="1" ref="H4:H27"/>
  </sortState>
  <conditionalFormatting sqref="H4:I27">
    <cfRule type="top10" dxfId="10" priority="8" rank="10"/>
  </conditionalFormatting>
  <conditionalFormatting sqref="H30:I46">
    <cfRule type="top10" dxfId="9" priority="9" rank="10"/>
  </conditionalFormatting>
  <conditionalFormatting sqref="H59:I74">
    <cfRule type="top10" dxfId="8" priority="10" rank="10"/>
  </conditionalFormatting>
  <conditionalFormatting sqref="H58:I58">
    <cfRule type="top10" dxfId="7" priority="11" rank="10"/>
  </conditionalFormatting>
  <conditionalFormatting sqref="I4">
    <cfRule type="expression" priority="3">
      <formula>$H4&gt;=$J4="oui"</formula>
    </cfRule>
  </conditionalFormatting>
  <conditionalFormatting sqref="A1:A1048576">
    <cfRule type="duplicateValues" dxfId="1" priority="1"/>
  </conditionalFormatting>
  <dataValidations count="1">
    <dataValidation type="custom" errorStyle="warning" allowBlank="1" showInputMessage="1" showErrorMessage="1" errorTitle="DOUBLON" error="Vous avez déjà enregistré ce N° de baguette. Veuillez vérifier." sqref="A1:A1048576">
      <formula1>COUNTIF($A$1:$A$500,A1)&lt;2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"/>
  <sheetViews>
    <sheetView workbookViewId="0">
      <selection activeCell="A4" sqref="A4"/>
    </sheetView>
  </sheetViews>
  <sheetFormatPr baseColWidth="10" defaultRowHeight="14.4" x14ac:dyDescent="0.3"/>
  <sheetData>
    <row r="2" spans="1:20" s="56" customFormat="1" ht="21.75" customHeight="1" x14ac:dyDescent="0.3">
      <c r="B2" s="57" t="s">
        <v>34</v>
      </c>
      <c r="G2" s="58" t="s">
        <v>35</v>
      </c>
      <c r="K2" s="59"/>
      <c r="L2" s="58" t="s">
        <v>36</v>
      </c>
      <c r="T2" s="60"/>
    </row>
    <row r="3" spans="1:20" s="1" customFormat="1" ht="27" x14ac:dyDescent="0.3">
      <c r="A3" s="61" t="s">
        <v>37</v>
      </c>
      <c r="B3" s="62" t="s">
        <v>17</v>
      </c>
      <c r="C3" s="62" t="s">
        <v>18</v>
      </c>
      <c r="D3" s="62" t="s">
        <v>19</v>
      </c>
      <c r="E3" s="62" t="s">
        <v>20</v>
      </c>
      <c r="F3" s="62" t="s">
        <v>21</v>
      </c>
      <c r="G3" s="63" t="s">
        <v>17</v>
      </c>
      <c r="H3" s="63" t="s">
        <v>18</v>
      </c>
      <c r="I3" s="63" t="s">
        <v>19</v>
      </c>
      <c r="J3" s="63" t="s">
        <v>20</v>
      </c>
      <c r="K3" s="63" t="s">
        <v>21</v>
      </c>
      <c r="L3" s="64" t="s">
        <v>17</v>
      </c>
      <c r="M3" s="64" t="s">
        <v>18</v>
      </c>
      <c r="N3" s="64" t="s">
        <v>19</v>
      </c>
      <c r="O3" s="64" t="s">
        <v>20</v>
      </c>
      <c r="P3" s="64" t="s">
        <v>21</v>
      </c>
      <c r="Q3" s="65" t="s">
        <v>38</v>
      </c>
      <c r="R3" s="65" t="s">
        <v>16</v>
      </c>
      <c r="S3" s="66" t="s">
        <v>39</v>
      </c>
      <c r="T3" s="67"/>
    </row>
    <row r="4" spans="1:20" x14ac:dyDescent="0.3">
      <c r="A4" t="str">
        <f>IF(ROWS($A$4:A4)&gt;MAX('RESULTATS 1ER TOUR'!J4),INDEX('RESULTATS 1ER TOUR'!A4:A27,MATCH(ROWS($A$4:A4),'RESULTATS 1ER TOUR'!A4:H21,0)),"")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1"/>
  <sheetViews>
    <sheetView topLeftCell="A2" workbookViewId="0">
      <selection activeCell="B15" sqref="B15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1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18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sortState ref="A16:G134">
    <sortCondition ref="A16:A134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4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1"/>
  <sheetViews>
    <sheetView topLeftCell="A23" workbookViewId="0">
      <selection activeCell="G33" sqref="G33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1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19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4</v>
      </c>
      <c r="D33" s="10">
        <v>3</v>
      </c>
      <c r="E33" s="10">
        <v>2</v>
      </c>
      <c r="F33" s="10">
        <v>1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sortState ref="A16:G102">
    <sortCondition ref="A16:A102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3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ignoredErrors>
    <ignoredError sqref="G103:G12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1"/>
  <sheetViews>
    <sheetView topLeftCell="A17" workbookViewId="0">
      <selection activeCell="C32" sqref="C32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1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20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2</v>
      </c>
      <c r="D33" s="10">
        <v>1</v>
      </c>
      <c r="E33" s="10">
        <v>4</v>
      </c>
      <c r="F33" s="10">
        <v>4</v>
      </c>
      <c r="G33" s="6">
        <f t="shared" si="0"/>
        <v>15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sortState ref="A16:G105">
    <sortCondition ref="A16:A105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2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1"/>
  <sheetViews>
    <sheetView topLeftCell="A16" workbookViewId="0">
      <selection activeCell="G33" sqref="G33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1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21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6">
        <f t="shared" si="0"/>
        <v>20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sortState ref="A16:G41">
    <sortCondition ref="A16:A41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1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G191"/>
  <sheetViews>
    <sheetView topLeftCell="A2" workbookViewId="0">
      <selection activeCell="E17" sqref="E17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12"/>
      <c r="B5" s="12"/>
      <c r="C5" s="12"/>
      <c r="D5" s="12"/>
      <c r="E5" s="12"/>
      <c r="F5" s="12"/>
      <c r="G5" s="12"/>
    </row>
    <row r="6" spans="1:7" ht="18" x14ac:dyDescent="0.3">
      <c r="A6" s="32" t="s">
        <v>1</v>
      </c>
      <c r="B6" s="32"/>
      <c r="C6" s="32"/>
      <c r="D6" s="32"/>
      <c r="E6" s="32"/>
      <c r="F6" s="32"/>
      <c r="G6" s="32"/>
    </row>
    <row r="8" spans="1:7" x14ac:dyDescent="0.3">
      <c r="A8" s="33" t="s">
        <v>2</v>
      </c>
      <c r="B8" s="35">
        <v>2</v>
      </c>
      <c r="C8" s="11"/>
      <c r="D8" s="11"/>
      <c r="E8" s="11"/>
      <c r="F8" s="11"/>
      <c r="G8" s="13"/>
    </row>
    <row r="9" spans="1:7" x14ac:dyDescent="0.3">
      <c r="A9" s="34"/>
      <c r="B9" s="36"/>
      <c r="C9" s="11"/>
      <c r="D9" s="11"/>
      <c r="E9" s="11"/>
      <c r="F9" s="11"/>
      <c r="G9" s="13"/>
    </row>
    <row r="10" spans="1:7" x14ac:dyDescent="0.3">
      <c r="A10" s="11"/>
      <c r="B10" s="11"/>
      <c r="C10" s="11"/>
      <c r="D10" s="11"/>
      <c r="E10" s="11"/>
      <c r="F10" s="11"/>
      <c r="G10" s="13"/>
    </row>
    <row r="11" spans="1:7" x14ac:dyDescent="0.3">
      <c r="A11" s="33" t="s">
        <v>3</v>
      </c>
      <c r="B11" s="37" t="s">
        <v>23</v>
      </c>
      <c r="C11" s="37"/>
      <c r="D11" s="37"/>
      <c r="E11" s="37"/>
      <c r="F11" s="38"/>
      <c r="G11" s="13"/>
    </row>
    <row r="12" spans="1:7" ht="31.8" customHeight="1" x14ac:dyDescent="0.3">
      <c r="A12" s="34"/>
      <c r="B12" s="39"/>
      <c r="C12" s="39"/>
      <c r="D12" s="39"/>
      <c r="E12" s="39"/>
      <c r="F12" s="40"/>
      <c r="G12" s="13"/>
    </row>
    <row r="13" spans="1:7" x14ac:dyDescent="0.3">
      <c r="A13" s="11"/>
      <c r="B13" s="11"/>
      <c r="C13" s="11"/>
      <c r="D13" s="11"/>
      <c r="E13" s="11"/>
      <c r="F13" s="11"/>
      <c r="G13" s="13"/>
    </row>
    <row r="14" spans="1:7" x14ac:dyDescent="0.3">
      <c r="A14" s="11"/>
      <c r="B14" s="11"/>
      <c r="C14" s="11"/>
      <c r="D14" s="11"/>
      <c r="E14" s="11"/>
      <c r="F14" s="11"/>
      <c r="G14" s="13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1</v>
      </c>
      <c r="C16" s="10">
        <v>2</v>
      </c>
      <c r="D16" s="10">
        <v>3</v>
      </c>
      <c r="E16" s="10">
        <v>4</v>
      </c>
      <c r="F16" s="10">
        <v>2</v>
      </c>
      <c r="G16" s="6">
        <f t="shared" ref="G16:G47" si="0">SUM(B16:F16)</f>
        <v>12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1</v>
      </c>
      <c r="D33" s="10">
        <v>4</v>
      </c>
      <c r="E33" s="10">
        <v>1</v>
      </c>
      <c r="F33" s="10">
        <v>4</v>
      </c>
      <c r="G33" s="6">
        <f t="shared" si="0"/>
        <v>14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20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G191"/>
  <sheetViews>
    <sheetView topLeftCell="A2" workbookViewId="0">
      <selection activeCell="B11" sqref="B11:F12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2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24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9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G191"/>
  <sheetViews>
    <sheetView topLeftCell="A14" workbookViewId="0">
      <selection activeCell="D31" sqref="D31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2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25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1</v>
      </c>
      <c r="C20" s="10">
        <v>3</v>
      </c>
      <c r="D20" s="10">
        <v>1</v>
      </c>
      <c r="E20" s="10">
        <v>4</v>
      </c>
      <c r="F20" s="10">
        <v>1</v>
      </c>
      <c r="G20" s="6">
        <f t="shared" si="0"/>
        <v>10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2</v>
      </c>
      <c r="D23" s="10">
        <v>4</v>
      </c>
      <c r="E23" s="10">
        <v>2</v>
      </c>
      <c r="F23" s="10">
        <v>1</v>
      </c>
      <c r="G23" s="6">
        <f t="shared" si="0"/>
        <v>11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1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10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1</v>
      </c>
      <c r="C28" s="10">
        <v>1</v>
      </c>
      <c r="D28" s="10">
        <v>4</v>
      </c>
      <c r="E28" s="10">
        <v>3</v>
      </c>
      <c r="F28" s="10">
        <v>1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2</v>
      </c>
      <c r="C30" s="10">
        <v>2</v>
      </c>
      <c r="D30" s="10">
        <v>2</v>
      </c>
      <c r="E30" s="10">
        <v>4</v>
      </c>
      <c r="F30" s="10">
        <v>2</v>
      </c>
      <c r="G30" s="6">
        <f t="shared" si="0"/>
        <v>12</v>
      </c>
    </row>
    <row r="31" spans="1:7" ht="22.95" customHeight="1" x14ac:dyDescent="0.3">
      <c r="A31" s="10">
        <v>16</v>
      </c>
      <c r="B31" s="10">
        <v>3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15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8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G191"/>
  <sheetViews>
    <sheetView topLeftCell="A2" workbookViewId="0">
      <selection activeCell="B11" sqref="B11:F12"/>
    </sheetView>
  </sheetViews>
  <sheetFormatPr baseColWidth="10" defaultRowHeight="14.4" x14ac:dyDescent="0.3"/>
  <cols>
    <col min="1" max="1" width="9.77734375" style="7" customWidth="1"/>
    <col min="2" max="6" width="11.5546875" style="7"/>
    <col min="7" max="16384" width="11.5546875" style="3"/>
  </cols>
  <sheetData>
    <row r="3" spans="1:7" x14ac:dyDescent="0.3">
      <c r="A3" s="31" t="s">
        <v>0</v>
      </c>
      <c r="B3" s="31"/>
      <c r="C3" s="31"/>
      <c r="D3" s="31"/>
      <c r="E3" s="31"/>
      <c r="F3" s="31"/>
      <c r="G3" s="31"/>
    </row>
    <row r="4" spans="1:7" x14ac:dyDescent="0.3">
      <c r="A4" s="31"/>
      <c r="B4" s="31"/>
      <c r="C4" s="31"/>
      <c r="D4" s="31"/>
      <c r="E4" s="31"/>
      <c r="F4" s="31"/>
      <c r="G4" s="31"/>
    </row>
    <row r="5" spans="1:7" x14ac:dyDescent="0.3">
      <c r="A5" s="2"/>
      <c r="B5" s="2"/>
      <c r="C5" s="2"/>
      <c r="D5" s="2"/>
      <c r="E5" s="2"/>
      <c r="F5" s="2"/>
      <c r="G5" s="2"/>
    </row>
    <row r="6" spans="1:7" ht="18" x14ac:dyDescent="0.3">
      <c r="A6" s="41" t="s">
        <v>1</v>
      </c>
      <c r="B6" s="41"/>
      <c r="C6" s="41"/>
      <c r="D6" s="41"/>
      <c r="E6" s="41"/>
      <c r="F6" s="41"/>
      <c r="G6" s="41"/>
    </row>
    <row r="8" spans="1:7" x14ac:dyDescent="0.3">
      <c r="A8" s="33" t="s">
        <v>2</v>
      </c>
      <c r="B8" s="35">
        <v>2</v>
      </c>
      <c r="C8" s="8"/>
      <c r="D8" s="8"/>
      <c r="E8" s="8"/>
      <c r="F8" s="8"/>
    </row>
    <row r="9" spans="1:7" x14ac:dyDescent="0.3">
      <c r="A9" s="34"/>
      <c r="B9" s="36"/>
      <c r="C9" s="8"/>
      <c r="D9" s="8"/>
      <c r="E9" s="8"/>
      <c r="F9" s="8"/>
    </row>
    <row r="10" spans="1:7" x14ac:dyDescent="0.3">
      <c r="A10" s="8"/>
      <c r="B10" s="8"/>
      <c r="C10" s="8"/>
      <c r="D10" s="8"/>
      <c r="E10" s="8"/>
      <c r="F10" s="8"/>
    </row>
    <row r="11" spans="1:7" x14ac:dyDescent="0.3">
      <c r="A11" s="33" t="s">
        <v>3</v>
      </c>
      <c r="B11" s="37" t="s">
        <v>26</v>
      </c>
      <c r="C11" s="37"/>
      <c r="D11" s="37"/>
      <c r="E11" s="37"/>
      <c r="F11" s="38"/>
    </row>
    <row r="12" spans="1:7" ht="31.8" customHeight="1" x14ac:dyDescent="0.3">
      <c r="A12" s="34"/>
      <c r="B12" s="39"/>
      <c r="C12" s="39"/>
      <c r="D12" s="39"/>
      <c r="E12" s="39"/>
      <c r="F12" s="40"/>
    </row>
    <row r="13" spans="1:7" x14ac:dyDescent="0.3">
      <c r="A13" s="8"/>
      <c r="B13" s="8"/>
      <c r="C13" s="8"/>
      <c r="D13" s="8"/>
      <c r="E13" s="8"/>
      <c r="F13" s="8"/>
    </row>
    <row r="14" spans="1:7" x14ac:dyDescent="0.3">
      <c r="A14" s="8"/>
      <c r="B14" s="8"/>
      <c r="C14" s="8"/>
      <c r="D14" s="8"/>
      <c r="E14" s="8"/>
      <c r="F14" s="8"/>
    </row>
    <row r="15" spans="1:7" ht="43.2" x14ac:dyDescent="0.3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 x14ac:dyDescent="0.3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 x14ac:dyDescent="0.3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 x14ac:dyDescent="0.3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 x14ac:dyDescent="0.3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 x14ac:dyDescent="0.3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 x14ac:dyDescent="0.3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 x14ac:dyDescent="0.3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 x14ac:dyDescent="0.3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 x14ac:dyDescent="0.3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 x14ac:dyDescent="0.3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 x14ac:dyDescent="0.3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 x14ac:dyDescent="0.3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 x14ac:dyDescent="0.3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 x14ac:dyDescent="0.3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 x14ac:dyDescent="0.3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 x14ac:dyDescent="0.3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 x14ac:dyDescent="0.3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 x14ac:dyDescent="0.3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 x14ac:dyDescent="0.3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 x14ac:dyDescent="0.3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 x14ac:dyDescent="0.3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 x14ac:dyDescent="0.3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 x14ac:dyDescent="0.3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 x14ac:dyDescent="0.3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 x14ac:dyDescent="0.3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 x14ac:dyDescent="0.3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 x14ac:dyDescent="0.3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 x14ac:dyDescent="0.3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 x14ac:dyDescent="0.3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 x14ac:dyDescent="0.3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 x14ac:dyDescent="0.3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 x14ac:dyDescent="0.3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 x14ac:dyDescent="0.3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 x14ac:dyDescent="0.3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 x14ac:dyDescent="0.3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 x14ac:dyDescent="0.3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 x14ac:dyDescent="0.3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 x14ac:dyDescent="0.3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 x14ac:dyDescent="0.3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 x14ac:dyDescent="0.3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 x14ac:dyDescent="0.3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 x14ac:dyDescent="0.3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 x14ac:dyDescent="0.3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 x14ac:dyDescent="0.3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 x14ac:dyDescent="0.3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 x14ac:dyDescent="0.3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 x14ac:dyDescent="0.3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 x14ac:dyDescent="0.3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 x14ac:dyDescent="0.3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 x14ac:dyDescent="0.3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 x14ac:dyDescent="0.3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 x14ac:dyDescent="0.3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 x14ac:dyDescent="0.3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 x14ac:dyDescent="0.3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 x14ac:dyDescent="0.3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 x14ac:dyDescent="0.3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 x14ac:dyDescent="0.3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 x14ac:dyDescent="0.3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 x14ac:dyDescent="0.3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 x14ac:dyDescent="0.3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 x14ac:dyDescent="0.3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 x14ac:dyDescent="0.3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 x14ac:dyDescent="0.3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 x14ac:dyDescent="0.3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 x14ac:dyDescent="0.3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 x14ac:dyDescent="0.3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 x14ac:dyDescent="0.3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 x14ac:dyDescent="0.3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 x14ac:dyDescent="0.3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 x14ac:dyDescent="0.3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 x14ac:dyDescent="0.3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 x14ac:dyDescent="0.3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 x14ac:dyDescent="0.3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 x14ac:dyDescent="0.3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 x14ac:dyDescent="0.3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 x14ac:dyDescent="0.3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 x14ac:dyDescent="0.3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 x14ac:dyDescent="0.3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 x14ac:dyDescent="0.3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 x14ac:dyDescent="0.3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 x14ac:dyDescent="0.3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 x14ac:dyDescent="0.3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 x14ac:dyDescent="0.3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 x14ac:dyDescent="0.3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 x14ac:dyDescent="0.3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 x14ac:dyDescent="0.3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 x14ac:dyDescent="0.3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 x14ac:dyDescent="0.3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 x14ac:dyDescent="0.3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 x14ac:dyDescent="0.3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 x14ac:dyDescent="0.3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 x14ac:dyDescent="0.3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 x14ac:dyDescent="0.3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 x14ac:dyDescent="0.3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 x14ac:dyDescent="0.3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 x14ac:dyDescent="0.3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 x14ac:dyDescent="0.3">
      <c r="A112" s="10"/>
      <c r="B112" s="10"/>
      <c r="C112" s="10"/>
      <c r="D112" s="10"/>
      <c r="E112" s="10"/>
      <c r="F112" s="10"/>
      <c r="G112" s="6">
        <f t="shared" ref="G112:G143" si="3">SUM(B112:F112)</f>
        <v>0</v>
      </c>
    </row>
    <row r="113" spans="1:7" ht="22.8" customHeight="1" x14ac:dyDescent="0.3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 x14ac:dyDescent="0.3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 x14ac:dyDescent="0.3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 x14ac:dyDescent="0.3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 x14ac:dyDescent="0.3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 x14ac:dyDescent="0.3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 x14ac:dyDescent="0.3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 x14ac:dyDescent="0.3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 x14ac:dyDescent="0.3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 x14ac:dyDescent="0.3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 x14ac:dyDescent="0.3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 x14ac:dyDescent="0.3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 x14ac:dyDescent="0.3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 x14ac:dyDescent="0.3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 x14ac:dyDescent="0.3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 x14ac:dyDescent="0.3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 x14ac:dyDescent="0.3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 x14ac:dyDescent="0.3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 x14ac:dyDescent="0.3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 x14ac:dyDescent="0.3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 x14ac:dyDescent="0.3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 x14ac:dyDescent="0.3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 x14ac:dyDescent="0.3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 x14ac:dyDescent="0.3">
      <c r="A136" s="8"/>
      <c r="B136" s="8"/>
      <c r="C136" s="8"/>
      <c r="D136" s="8"/>
      <c r="E136" s="8"/>
      <c r="F136" s="8"/>
    </row>
    <row r="137" spans="1:7" x14ac:dyDescent="0.3">
      <c r="A137" s="8"/>
      <c r="B137" s="8"/>
      <c r="C137" s="8"/>
      <c r="D137" s="8"/>
      <c r="E137" s="8"/>
      <c r="F137" s="8"/>
    </row>
    <row r="138" spans="1:7" x14ac:dyDescent="0.3">
      <c r="A138" s="8"/>
      <c r="B138" s="8"/>
      <c r="C138" s="8"/>
      <c r="D138" s="8"/>
      <c r="E138" s="8"/>
      <c r="F138" s="8"/>
    </row>
    <row r="139" spans="1:7" x14ac:dyDescent="0.3">
      <c r="A139" s="8"/>
      <c r="B139" s="8"/>
      <c r="C139" s="8"/>
      <c r="D139" s="8"/>
      <c r="E139" s="8"/>
      <c r="F139" s="8"/>
    </row>
    <row r="140" spans="1:7" x14ac:dyDescent="0.3">
      <c r="A140" s="8"/>
      <c r="B140" s="8"/>
      <c r="C140" s="8"/>
      <c r="D140" s="8"/>
      <c r="E140" s="8"/>
      <c r="F140" s="8"/>
    </row>
    <row r="141" spans="1:7" x14ac:dyDescent="0.3">
      <c r="A141" s="8"/>
      <c r="B141" s="8"/>
      <c r="C141" s="8"/>
      <c r="D141" s="8"/>
      <c r="E141" s="8"/>
      <c r="F141" s="8"/>
    </row>
    <row r="142" spans="1:7" x14ac:dyDescent="0.3">
      <c r="A142" s="8"/>
      <c r="B142" s="8"/>
      <c r="C142" s="8"/>
      <c r="D142" s="8"/>
      <c r="E142" s="8"/>
      <c r="F142" s="8"/>
    </row>
    <row r="143" spans="1:7" x14ac:dyDescent="0.3">
      <c r="A143" s="8"/>
      <c r="B143" s="8"/>
      <c r="C143" s="8"/>
      <c r="D143" s="8"/>
      <c r="E143" s="8"/>
      <c r="F143" s="8"/>
    </row>
    <row r="144" spans="1:7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7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JURE 1A</vt:lpstr>
      <vt:lpstr>JURE 1B</vt:lpstr>
      <vt:lpstr>JURE 1C</vt:lpstr>
      <vt:lpstr>JURE 1D</vt:lpstr>
      <vt:lpstr>JURE 1E</vt:lpstr>
      <vt:lpstr>JURE 2A</vt:lpstr>
      <vt:lpstr>JURE 2B</vt:lpstr>
      <vt:lpstr>JURE 2C</vt:lpstr>
      <vt:lpstr>JURE 2D</vt:lpstr>
      <vt:lpstr>JURE 2E</vt:lpstr>
      <vt:lpstr>JURE 3A</vt:lpstr>
      <vt:lpstr>JURE 3B</vt:lpstr>
      <vt:lpstr>JURE 3C</vt:lpstr>
      <vt:lpstr>JURE 3D</vt:lpstr>
      <vt:lpstr>JURE 3E</vt:lpstr>
      <vt:lpstr>RESULTATS 1ER TOUR</vt:lpstr>
      <vt:lpstr>RESULTATS 2EME TOUR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Rousseau, Laetitia</cp:lastModifiedBy>
  <cp:lastPrinted>2016-02-01T14:01:44Z</cp:lastPrinted>
  <dcterms:created xsi:type="dcterms:W3CDTF">2016-02-01T13:57:01Z</dcterms:created>
  <dcterms:modified xsi:type="dcterms:W3CDTF">2016-02-04T10:27:15Z</dcterms:modified>
</cp:coreProperties>
</file>