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90" windowWidth="14810" windowHeight="7830"/>
  </bookViews>
  <sheets>
    <sheet name="tarif 2016" sheetId="1" r:id="rId1"/>
  </sheets>
  <definedNames>
    <definedName name="_xlnm.Print_Area" localSheetId="0">'tarif 2016'!$A$1:$H$128</definedName>
  </definedNames>
  <calcPr calcId="152511"/>
</workbook>
</file>

<file path=xl/calcChain.xml><?xml version="1.0" encoding="utf-8"?>
<calcChain xmlns="http://schemas.openxmlformats.org/spreadsheetml/2006/main">
  <c r="G128" i="1" l="1"/>
  <c r="H125" i="1" l="1"/>
  <c r="H124" i="1"/>
  <c r="H122" i="1"/>
  <c r="H120" i="1"/>
  <c r="H119" i="1"/>
  <c r="H118" i="1"/>
  <c r="H117" i="1"/>
  <c r="H116" i="1"/>
  <c r="H115" i="1"/>
  <c r="H114" i="1"/>
  <c r="H112" i="1"/>
  <c r="H111" i="1"/>
  <c r="H110" i="1"/>
  <c r="H109" i="1"/>
  <c r="H107" i="1"/>
  <c r="H106" i="1"/>
  <c r="H105" i="1"/>
  <c r="H103" i="1"/>
  <c r="H102" i="1"/>
  <c r="H101" i="1"/>
  <c r="H100" i="1"/>
  <c r="H98" i="1"/>
  <c r="H97" i="1"/>
  <c r="H96" i="1"/>
  <c r="H95" i="1"/>
  <c r="H94" i="1"/>
  <c r="H93" i="1"/>
  <c r="H92" i="1"/>
  <c r="H91" i="1"/>
  <c r="H90" i="1"/>
  <c r="H89" i="1"/>
  <c r="H88" i="1"/>
  <c r="H86" i="1"/>
  <c r="H85" i="1"/>
  <c r="H84" i="1"/>
  <c r="H82" i="1"/>
  <c r="H77" i="1"/>
  <c r="H76" i="1"/>
  <c r="H74" i="1"/>
  <c r="H73" i="1"/>
  <c r="H71" i="1"/>
  <c r="H69" i="1"/>
  <c r="H66" i="1"/>
  <c r="H64" i="1"/>
  <c r="H63" i="1"/>
  <c r="H60" i="1"/>
  <c r="H59" i="1"/>
  <c r="H58" i="1"/>
  <c r="H57" i="1"/>
  <c r="H55" i="1"/>
  <c r="H54" i="1"/>
  <c r="H53" i="1"/>
  <c r="H52" i="1"/>
  <c r="H51" i="1"/>
  <c r="H49" i="1"/>
  <c r="H48" i="1"/>
  <c r="H47" i="1"/>
  <c r="H46" i="1"/>
  <c r="H43" i="1"/>
  <c r="H42" i="1"/>
  <c r="H41" i="1"/>
  <c r="H39" i="1"/>
  <c r="H38" i="1"/>
  <c r="H37" i="1"/>
  <c r="H35" i="1"/>
  <c r="H34" i="1"/>
  <c r="H33" i="1"/>
  <c r="H31" i="1"/>
  <c r="H30" i="1"/>
  <c r="H29" i="1"/>
  <c r="H27" i="1"/>
  <c r="H26" i="1"/>
  <c r="H23" i="1"/>
  <c r="H22" i="1"/>
  <c r="H21" i="1"/>
  <c r="H20" i="1"/>
  <c r="H19" i="1"/>
  <c r="H18" i="1"/>
  <c r="H17" i="1"/>
  <c r="H11" i="1"/>
  <c r="H12" i="1"/>
  <c r="H13" i="1"/>
  <c r="H14" i="1"/>
  <c r="H10" i="1"/>
  <c r="H128" i="1" l="1"/>
</calcChain>
</file>

<file path=xl/sharedStrings.xml><?xml version="1.0" encoding="utf-8"?>
<sst xmlns="http://schemas.openxmlformats.org/spreadsheetml/2006/main" count="302" uniqueCount="237">
  <si>
    <t>LAIT DEMAQUILLANT ESSENTIEL</t>
  </si>
  <si>
    <t>LOTION TONIFIANTE ESSENTIELLE</t>
  </si>
  <si>
    <t xml:space="preserve">SOIN DEMAQUILLANT YEUX </t>
  </si>
  <si>
    <t>PHYTOPEEL
CREME GOMMANTE SANS GRAINS</t>
  </si>
  <si>
    <t>MASQUE NETTOYANT
CREME ARGILEUSE CLARIFIANTE</t>
  </si>
  <si>
    <t>E1193100</t>
  </si>
  <si>
    <t>E1194400</t>
  </si>
  <si>
    <t>E1195100</t>
  </si>
  <si>
    <t>E1167800</t>
  </si>
  <si>
    <t>E1168000</t>
  </si>
  <si>
    <t>AROMESSENCE NEROLI SERUM-HUILE HYDRATANT</t>
  </si>
  <si>
    <t>AROMESSENCE NEROLI BAUME DE NUIT HYDRATANT</t>
  </si>
  <si>
    <t>E1135800</t>
  </si>
  <si>
    <t>E1135500</t>
  </si>
  <si>
    <t>E1994700</t>
  </si>
  <si>
    <t>E1994800</t>
  </si>
  <si>
    <t>E1203100</t>
  </si>
  <si>
    <t>E1205500</t>
  </si>
  <si>
    <t>E1207700</t>
  </si>
  <si>
    <t>AROMESSENCE  MARJOLAINE SERUM-HUILE NOURISSANT</t>
  </si>
  <si>
    <t>AROMESSENCE MARJOLAINE BAUME DE NUIT NOURISSANT</t>
  </si>
  <si>
    <t>E1350900</t>
  </si>
  <si>
    <t>E1348800</t>
  </si>
  <si>
    <t>E1353800</t>
  </si>
  <si>
    <t xml:space="preserve">AROMESSENCE ROSE D'ORIENT SERUM-HUILE APAISANT </t>
  </si>
  <si>
    <t xml:space="preserve">AROMESSENCE ROSE D'ORIENT BAUME DE NUIT APAISANT </t>
  </si>
  <si>
    <t>E1135900</t>
  </si>
  <si>
    <t>E1136200</t>
  </si>
  <si>
    <t>E1177800</t>
  </si>
  <si>
    <t xml:space="preserve">AROMESSENCE YLANG YLANG SERUM-HUILE PURIFIANT </t>
  </si>
  <si>
    <t xml:space="preserve">AROMESSENCE YLANG YLANG BAUME DE NUIT PURIFIANT </t>
  </si>
  <si>
    <t>E1171500</t>
  </si>
  <si>
    <t>E1173800</t>
  </si>
  <si>
    <t>E1197600</t>
  </si>
  <si>
    <t>E1213300</t>
  </si>
  <si>
    <t>E1215200</t>
  </si>
  <si>
    <t>E1217600</t>
  </si>
  <si>
    <t>AROMESSENCE MANDARINE SERUM-HUILE LISSANT</t>
  </si>
  <si>
    <t>AROMESSENCE MANDARINE BAUME DE NUIT LISSANT</t>
  </si>
  <si>
    <t>E1343300</t>
  </si>
  <si>
    <t>E1348300</t>
  </si>
  <si>
    <t>E1343400</t>
  </si>
  <si>
    <t>E1343500</t>
  </si>
  <si>
    <t>E1848200</t>
  </si>
  <si>
    <t xml:space="preserve">AROMESSENCE IRIS SERUM-HUILE REVITALISANT </t>
  </si>
  <si>
    <t xml:space="preserve">AROMESSENCE IRIS BAUME DE NUIT REVITALISANT  </t>
  </si>
  <si>
    <t>E1135200</t>
  </si>
  <si>
    <t>E1135300</t>
  </si>
  <si>
    <t>E1211400</t>
  </si>
  <si>
    <t>E1210500</t>
  </si>
  <si>
    <t>E1209300</t>
  </si>
  <si>
    <t>AROMESSENCE EXCELLENCE  BAUME DE NUIT REGENERANT</t>
  </si>
  <si>
    <t>E1140800</t>
  </si>
  <si>
    <t>E1140600</t>
  </si>
  <si>
    <t>E1141600</t>
  </si>
  <si>
    <t>E1141800</t>
  </si>
  <si>
    <t>AROMESSENCE ONGLES  -  SERUM FORTIFIANT</t>
  </si>
  <si>
    <t>E1134900</t>
  </si>
  <si>
    <t xml:space="preserve">GEL ENERGETIQUE PROLAGENE </t>
  </si>
  <si>
    <t>E1168400</t>
  </si>
  <si>
    <t>E1163400</t>
  </si>
  <si>
    <t>E1162500</t>
  </si>
  <si>
    <t>CREME POST-EPILATION ANTI-REPOUSSE &amp; APAISANTE</t>
  </si>
  <si>
    <t>E1185200</t>
  </si>
  <si>
    <t>NUTRITION</t>
  </si>
  <si>
    <t xml:space="preserve">CIRCULAGEL
GEL TONIFIANT FRAICHEUR </t>
  </si>
  <si>
    <t>E1155100</t>
  </si>
  <si>
    <t>SOIN ENERGISANT VISAGE  - FLUIDE</t>
  </si>
  <si>
    <t>E1146800</t>
  </si>
  <si>
    <t>E1147200</t>
  </si>
  <si>
    <t xml:space="preserve">LOTION OSHIBORI  </t>
  </si>
  <si>
    <t>E1191700</t>
  </si>
  <si>
    <t>EXFOLIATION</t>
  </si>
  <si>
    <t>REFLET DE PURETE  NETTOYANT PROFOND VISAGE</t>
  </si>
  <si>
    <t>E1135000</t>
  </si>
  <si>
    <t>MATIERE A GOMMER PEELING SENSATION VELOURS</t>
  </si>
  <si>
    <t>E1135100</t>
  </si>
  <si>
    <t xml:space="preserve">GRAINE DE FRUITS GOMMANTES - CORPS </t>
  </si>
  <si>
    <t>E2179200</t>
  </si>
  <si>
    <t>E1191300</t>
  </si>
  <si>
    <t>E1191500</t>
  </si>
  <si>
    <t>E1191600</t>
  </si>
  <si>
    <t>E1591300</t>
  </si>
  <si>
    <t>E1725300</t>
  </si>
  <si>
    <t>E1360300</t>
  </si>
  <si>
    <t>E1179801</t>
  </si>
  <si>
    <t>E1137900</t>
  </si>
  <si>
    <t>E1216500</t>
  </si>
  <si>
    <t>E1216200</t>
  </si>
  <si>
    <t>E1354800</t>
  </si>
  <si>
    <t>E1217800</t>
  </si>
  <si>
    <t>E1138300</t>
  </si>
  <si>
    <t>E1191400</t>
  </si>
  <si>
    <t>E1147700</t>
  </si>
  <si>
    <t>E1191000</t>
  </si>
  <si>
    <t>E1134500</t>
  </si>
  <si>
    <t>E1186900</t>
  </si>
  <si>
    <t>E1139700</t>
  </si>
  <si>
    <t>E1151702</t>
  </si>
  <si>
    <t>E1187700</t>
  </si>
  <si>
    <t xml:space="preserve">TERRE D'EPICES </t>
  </si>
  <si>
    <t>E1145600</t>
  </si>
  <si>
    <t>E1138800</t>
  </si>
  <si>
    <t>CONCENTRE TRIPLE ACTION POST EPILATION</t>
  </si>
  <si>
    <t>E1184900</t>
  </si>
  <si>
    <t xml:space="preserve">50 GAZES POUR AROMAPLASTIE </t>
  </si>
  <si>
    <t>E1146400</t>
  </si>
  <si>
    <t xml:space="preserve">QI BOOSTER ACCESSOIRE ANTI-AGE </t>
  </si>
  <si>
    <t>E1136100</t>
  </si>
  <si>
    <t>VISAGE</t>
  </si>
  <si>
    <t>CORPS</t>
  </si>
  <si>
    <t>HOMME</t>
  </si>
  <si>
    <t>PRODUITS PROFESSIONNELS</t>
  </si>
  <si>
    <t>HYDRATATION</t>
  </si>
  <si>
    <t>MANQUE D'ECLAT - PEAU FATIGUEE</t>
  </si>
  <si>
    <t>Bidon 1 litre</t>
  </si>
  <si>
    <t>Flacon 250 ml</t>
  </si>
  <si>
    <t>Tube 200 ml</t>
  </si>
  <si>
    <t xml:space="preserve">Tube 200 ml </t>
  </si>
  <si>
    <t>Flacon-pompe 50 ml</t>
  </si>
  <si>
    <t>Tube 30 ml</t>
  </si>
  <si>
    <t xml:space="preserve">Tube 30 ml </t>
  </si>
  <si>
    <t>Tube 50 ml</t>
  </si>
  <si>
    <t xml:space="preserve">Flacon-pompe 50 ml </t>
  </si>
  <si>
    <t>Pot 100 ml</t>
  </si>
  <si>
    <t xml:space="preserve">Pot 100 ml </t>
  </si>
  <si>
    <t>Tube 100 ml</t>
  </si>
  <si>
    <t xml:space="preserve">Tube 100 ml </t>
  </si>
  <si>
    <t>Flacon 50 ml</t>
  </si>
  <si>
    <t xml:space="preserve">Flacon 50 ml </t>
  </si>
  <si>
    <t>x 5 sachets individuels</t>
  </si>
  <si>
    <t>Spray 250 ml</t>
  </si>
  <si>
    <t>Pot 500 ml</t>
  </si>
  <si>
    <t>Pot 250 ml</t>
  </si>
  <si>
    <t>60 g - 20 soins</t>
  </si>
  <si>
    <t>Flacon 175 ml + 3 x 2,15 ml</t>
  </si>
  <si>
    <t>Flacon 175 ml</t>
  </si>
  <si>
    <t>Seringue 120 ml - 10 soins</t>
  </si>
  <si>
    <t>Fiole 8 x 6 ml - 8 soins</t>
  </si>
  <si>
    <t>Sceau 1,5 kg</t>
  </si>
  <si>
    <t>Sceau 1 kg</t>
  </si>
  <si>
    <t>Flacon 95 ml</t>
  </si>
  <si>
    <t>50 gazes</t>
  </si>
  <si>
    <t>Réf. Decléor</t>
  </si>
  <si>
    <t>Réf. Facture</t>
  </si>
  <si>
    <t>PGHT</t>
  </si>
  <si>
    <t>PURETE</t>
  </si>
  <si>
    <t>APAISEMENT</t>
  </si>
  <si>
    <t>ECLAIRCISSANT &amp; ANTI-TACHES</t>
  </si>
  <si>
    <t>ANTI-AGE GLOBAL</t>
  </si>
  <si>
    <t>FERMETE &amp; ANTI-RIDES</t>
  </si>
  <si>
    <t>ANTI-RIDES &amp; ECLAT</t>
  </si>
  <si>
    <t>LES NETTOYANTS</t>
  </si>
  <si>
    <t>LES EXPERTS ANTI-AGE</t>
  </si>
  <si>
    <t>LES SPECIFIQUES</t>
  </si>
  <si>
    <t>LES ESSENTIELS</t>
  </si>
  <si>
    <t>LES EXPERTS</t>
  </si>
  <si>
    <t>BIENVENUE AROMATIQUE</t>
  </si>
  <si>
    <t>RITUELS SIGNATURE</t>
  </si>
  <si>
    <t>MASQUES PROFESSIONNELS VISAGE</t>
  </si>
  <si>
    <t>BAUMES DE MASSAGE CORPS</t>
  </si>
  <si>
    <t>POST-EPILATION</t>
  </si>
  <si>
    <t>JAMBES LEGERES</t>
  </si>
  <si>
    <t>MASQUES ET ENVELOPPEMENTS CORPS</t>
  </si>
  <si>
    <t>MATERIEL CABINE</t>
  </si>
  <si>
    <t>5 soins</t>
  </si>
  <si>
    <t>SILHOUETTE</t>
  </si>
  <si>
    <t>AROMA BLEND HUILE ACTIVE RELAXATION **</t>
  </si>
  <si>
    <t>AROMA BLEND HUILE ACTIVE ENERGIE **</t>
  </si>
  <si>
    <t>AROMA BLEND HUILE ACTIVE HARMONIE **</t>
  </si>
  <si>
    <t>AROMA BLEND CONCENTRE CORPS MINCEUR **</t>
  </si>
  <si>
    <t>AROMA BLEND CONCENTRE CORPS FERMETE **</t>
  </si>
  <si>
    <t>AROMA BLEND CONCENTRE CORPS JAMBES **</t>
  </si>
  <si>
    <t>AROMA BLEND CONCENTRE CORPS VENTRE **</t>
  </si>
  <si>
    <t>HUILE-EN-CREME RAFFERMISSANTE CORPS **</t>
  </si>
  <si>
    <t>HYDRA FLORAL GELEE HYDRATANTE ANTI-POLLUTION ***</t>
  </si>
  <si>
    <t>HYDRA FLORAL FLUIDE HYDRATANT ANTI-POLLUTION SPF 30 ***</t>
  </si>
  <si>
    <t>HYDRA FLORAL CREME LEGERE HYDRATANTE 24H</t>
  </si>
  <si>
    <t>HYDRA FLORAL BB CREME ACTIVATRICE D'HYDRATATION 24H MEDIUM SPF 15</t>
  </si>
  <si>
    <t>HYDRA FLORAL MASQUE ULTRA-HYDRATANT ET REPULPANT</t>
  </si>
  <si>
    <t>AURABSOLU BRUME RAFRAICHISSANTE</t>
  </si>
  <si>
    <t>AURABSOLU SOIN D'EVEIL CONCENTRE DE LUMIERE</t>
  </si>
  <si>
    <t>AURABSOLU MASQUE HYDROGEL CONCENTRE DE LUMIERE</t>
  </si>
  <si>
    <t>INTENSE NUTRITION CREME COCOON NOURISSANTE</t>
  </si>
  <si>
    <t xml:space="preserve">AROMA PURETE FLUIDE MATIFIANT VELOUTE </t>
  </si>
  <si>
    <t xml:space="preserve">HARMONIE CALM CREME LEGERE APAISANTE </t>
  </si>
  <si>
    <t>AROMA LISSE CREME LISSANTE ENERGISANTE</t>
  </si>
  <si>
    <t>PROLAGENE LIFT CREME LIFT FERMETE</t>
  </si>
  <si>
    <t>PROLAGENE LIFT SOIN YEUX LIFT FERMETE</t>
  </si>
  <si>
    <t xml:space="preserve">PROLAGENE LIFT CURE INTENSE LIFT JEUNESSE </t>
  </si>
  <si>
    <t>EXCELLENCE CREME SUBLIME REGENERANTE</t>
  </si>
  <si>
    <t xml:space="preserve">EXCELLENCE CREME REGENERANTE YEUX ET LEVRES </t>
  </si>
  <si>
    <t>SYSTEME CORPS LAIT NOURRISSANT</t>
  </si>
  <si>
    <t xml:space="preserve">SYSTEME CORPS LAIT HYDRATANT </t>
  </si>
  <si>
    <t>AROMESSENCE WHITE SERUM-HUILE ECLAIRCISSANT</t>
  </si>
  <si>
    <t>AROMESSENCE EXCELLENCE  SERUM-HUILE ULTRA REGENERANT</t>
  </si>
  <si>
    <t>AROMESSENCE TRIPLE ACTION SERUM-HUILE RASAGE PERFECTION</t>
  </si>
  <si>
    <t>ORESSENCE ENERGIE VISAGE &amp; CORPS</t>
  </si>
  <si>
    <t>MASQUE SAUNA</t>
  </si>
  <si>
    <t>AROMA LISSE GOMMEUR YEUX 2-EN-1 RIDES &amp; CERNES</t>
  </si>
  <si>
    <t>ORESSENCE BASE VEGETALE</t>
  </si>
  <si>
    <t>BAUME RELAX (RELAXANT)</t>
  </si>
  <si>
    <t>BAUME FLOW (CIRCULATION)</t>
  </si>
  <si>
    <t>BAUME SLIM EFFECT (MINCEUR)</t>
  </si>
  <si>
    <t>AROMAPLASTIE</t>
  </si>
  <si>
    <t>HYDRA FLORAL</t>
  </si>
  <si>
    <t>INTENSE NUTRITION</t>
  </si>
  <si>
    <t>HARMONIE CALM INTENSE</t>
  </si>
  <si>
    <t>MATE &amp; PURE</t>
  </si>
  <si>
    <t>AROMA LISSE</t>
  </si>
  <si>
    <t>ENERGIE PURE (POUR HOMME)</t>
  </si>
  <si>
    <t>BAUME TONIC (FERMETE)</t>
  </si>
  <si>
    <t>SLIM EFFECT</t>
  </si>
  <si>
    <t>BEURRE D'AGRUMES</t>
  </si>
  <si>
    <t>LIFT EXPERIENCE</t>
  </si>
  <si>
    <t>LISS'AGE EXCELLENCE</t>
  </si>
  <si>
    <t>MASQUE REVITALISANT SOIN INTENSIF YEUX</t>
  </si>
  <si>
    <t>DECLEOR - BDC VRAC CABINE 2016</t>
  </si>
  <si>
    <t>Nom du point de vente:</t>
  </si>
  <si>
    <t>Adresse:                                                                    CP:                              VILLE:</t>
  </si>
  <si>
    <t>Quantité</t>
  </si>
  <si>
    <t>TOTAL</t>
  </si>
  <si>
    <r>
      <t>AROMA WHITE C</t>
    </r>
    <r>
      <rPr>
        <vertAlign val="superscript"/>
        <sz val="10"/>
        <color theme="1"/>
        <rFont val="Calibri"/>
        <family val="2"/>
      </rPr>
      <t>+</t>
    </r>
    <r>
      <rPr>
        <sz val="10"/>
        <color theme="1"/>
        <rFont val="Calibri"/>
        <family val="2"/>
      </rPr>
      <t xml:space="preserve"> MOUSSE NETTOYANTE ECLAIRCISSANTE </t>
    </r>
  </si>
  <si>
    <r>
      <t>AROMA WHITE C</t>
    </r>
    <r>
      <rPr>
        <vertAlign val="superscript"/>
        <sz val="10"/>
        <color theme="1"/>
        <rFont val="Calibri"/>
        <family val="2"/>
      </rPr>
      <t>+</t>
    </r>
    <r>
      <rPr>
        <sz val="10"/>
        <color theme="1"/>
        <rFont val="Calibri"/>
        <family val="2"/>
      </rPr>
      <t xml:space="preserve"> SOIN CONTOUR DES YEUX  MULTI-ECLAIRCISSANT ANTI-CERNES</t>
    </r>
  </si>
  <si>
    <r>
      <t>WHITE-BRIGHT EXTREME</t>
    </r>
    <r>
      <rPr>
        <vertAlign val="superscript"/>
        <sz val="10"/>
        <color theme="1"/>
        <rFont val="Calibri"/>
        <family val="2"/>
      </rPr>
      <t xml:space="preserve"> +</t>
    </r>
    <r>
      <rPr>
        <sz val="10"/>
        <color theme="1"/>
        <rFont val="Calibri"/>
        <family val="2"/>
      </rPr>
      <t xml:space="preserve">  POUDRE ECLAIRCISSANTE</t>
    </r>
  </si>
  <si>
    <r>
      <t>WHITE-BRIGHT EXTREME</t>
    </r>
    <r>
      <rPr>
        <vertAlign val="superscript"/>
        <sz val="10"/>
        <color theme="1"/>
        <rFont val="Calibri"/>
        <family val="2"/>
      </rPr>
      <t xml:space="preserve"> +</t>
    </r>
    <r>
      <rPr>
        <sz val="10"/>
        <color theme="1"/>
        <rFont val="Calibri"/>
        <family val="2"/>
      </rPr>
      <t xml:space="preserve">  ESSENCE EXTREME ECLAIRCISSANTE</t>
    </r>
  </si>
  <si>
    <t>E2081200</t>
  </si>
  <si>
    <t>E2081300</t>
  </si>
  <si>
    <t>265 64 L04 CU</t>
  </si>
  <si>
    <t>265 64 L10 CU</t>
  </si>
  <si>
    <t>265 64 L11 CU</t>
  </si>
  <si>
    <t>265 66 L11 CU</t>
  </si>
  <si>
    <t>265 64 L12 CU</t>
  </si>
  <si>
    <t>265 64 L20 CU</t>
  </si>
  <si>
    <t>DESIGNATION</t>
  </si>
  <si>
    <t>CONTENANCE</t>
  </si>
  <si>
    <t>CODE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</si>
</sst>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#,##0.00\ &quot;€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Calibri"/>
      <family val="2"/>
    </font>
    <font>
      <sz val="10"/>
      <color theme="1"/>
      <name val="Calibri"/>
      <family val="2"/>
    </font>
    <font>
      <b/>
      <sz val="14"/>
      <name val="Calibri"/>
      <family val="2"/>
    </font>
    <font>
      <b/>
      <sz val="12"/>
      <color theme="2" tint="-0.499984740745262"/>
      <name val="Calibri"/>
      <family val="2"/>
    </font>
    <font>
      <b/>
      <sz val="10"/>
      <color theme="1"/>
      <name val="Calibri"/>
      <family val="2"/>
    </font>
    <font>
      <vertAlign val="superscript"/>
      <sz val="10"/>
      <color theme="1"/>
      <name val="Calibri"/>
      <family val="2"/>
    </font>
    <font>
      <b/>
      <sz val="18"/>
      <color indexed="9"/>
      <name val="Calibri"/>
      <family val="2"/>
      <scheme val="minor"/>
    </font>
    <font>
      <b/>
      <sz val="22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  <font>
      <sz val="10"/>
      <name val="MS Sans Serif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</font>
    <font>
      <b/>
      <sz val="18"/>
      <color theme="1"/>
      <name val="Calibri"/>
      <family val="2"/>
    </font>
    <font>
      <sz val="14"/>
      <color rgb="FF00B050"/>
      <name val="Calibri"/>
      <family val="2"/>
    </font>
    <font>
      <sz val="12"/>
      <color theme="2" tint="-0.499984740745262"/>
      <name val="Calibri"/>
      <family val="2"/>
    </font>
    <font>
      <sz val="11"/>
      <color rgb="FF00B050"/>
      <name val="Calibri"/>
      <family val="2"/>
    </font>
    <font>
      <sz val="11"/>
      <color theme="2" tint="-0.499984740745262"/>
      <name val="Calibri"/>
      <family val="2"/>
    </font>
    <font>
      <sz val="11"/>
      <color rgb="FF7030A0"/>
      <name val="Calibri"/>
      <family val="2"/>
    </font>
    <font>
      <sz val="11"/>
      <color theme="0" tint="-0.499984740745262"/>
      <name val="Calibri"/>
      <family val="2"/>
    </font>
    <font>
      <sz val="11"/>
      <color rgb="FFFF217B"/>
      <name val="Calibri"/>
      <family val="2"/>
    </font>
    <font>
      <sz val="11"/>
      <color rgb="FFFF0000"/>
      <name val="Calibri"/>
      <family val="2"/>
    </font>
    <font>
      <sz val="11"/>
      <color rgb="FF00B0F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Alignment="1">
      <alignment vertical="center"/>
    </xf>
    <xf numFmtId="0" fontId="6" fillId="0" borderId="0" xfId="0" applyFont="1" applyAlignment="1">
      <alignment horizontal="center" vertical="center"/>
    </xf>
    <xf numFmtId="43" fontId="6" fillId="2" borderId="0" xfId="1" applyFont="1" applyFill="1" applyAlignment="1">
      <alignment vertical="center"/>
    </xf>
    <xf numFmtId="43" fontId="6" fillId="2" borderId="0" xfId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vertical="center"/>
    </xf>
    <xf numFmtId="44" fontId="3" fillId="0" borderId="3" xfId="2" applyFont="1" applyBorder="1" applyAlignment="1">
      <alignment vertical="center"/>
    </xf>
    <xf numFmtId="43" fontId="3" fillId="0" borderId="3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3" fontId="3" fillId="0" borderId="3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6" fillId="3" borderId="0" xfId="0" applyFont="1" applyFill="1" applyAlignment="1">
      <alignment vertical="center"/>
    </xf>
    <xf numFmtId="43" fontId="6" fillId="3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vertical="center"/>
    </xf>
    <xf numFmtId="43" fontId="6" fillId="0" borderId="3" xfId="1" applyFont="1" applyFill="1" applyBorder="1" applyAlignment="1">
      <alignment horizontal="center" vertical="center"/>
    </xf>
    <xf numFmtId="43" fontId="3" fillId="0" borderId="0" xfId="1" applyFont="1" applyAlignment="1">
      <alignment horizontal="center" vertical="center"/>
    </xf>
    <xf numFmtId="44" fontId="6" fillId="0" borderId="3" xfId="2" applyFont="1" applyBorder="1" applyAlignment="1">
      <alignment vertical="center"/>
    </xf>
    <xf numFmtId="44" fontId="3" fillId="0" borderId="3" xfId="2" applyFont="1" applyBorder="1" applyAlignment="1">
      <alignment horizontal="center" vertical="center"/>
    </xf>
    <xf numFmtId="44" fontId="6" fillId="3" borderId="0" xfId="2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64" fontId="3" fillId="0" borderId="3" xfId="1" applyNumberFormat="1" applyFont="1" applyBorder="1" applyAlignment="1">
      <alignment vertical="center"/>
    </xf>
    <xf numFmtId="0" fontId="8" fillId="5" borderId="4" xfId="0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164" fontId="13" fillId="0" borderId="8" xfId="1" applyNumberFormat="1" applyFont="1" applyFill="1" applyBorder="1" applyAlignment="1">
      <alignment vertical="center" wrapText="1"/>
    </xf>
    <xf numFmtId="165" fontId="13" fillId="0" borderId="9" xfId="2" applyNumberFormat="1" applyFont="1" applyFill="1" applyBorder="1" applyAlignment="1">
      <alignment vertical="center" wrapText="1"/>
    </xf>
    <xf numFmtId="0" fontId="15" fillId="2" borderId="0" xfId="0" applyFont="1" applyFill="1" applyAlignment="1">
      <alignment vertical="center"/>
    </xf>
    <xf numFmtId="0" fontId="14" fillId="0" borderId="1" xfId="0" applyFont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" fillId="4" borderId="0" xfId="0" applyFont="1" applyFill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</cellXfs>
  <cellStyles count="4">
    <cellStyle name="Milliers" xfId="1" builtinId="3"/>
    <cellStyle name="Monétaire" xfId="2" builtinId="4"/>
    <cellStyle name="Normal" xfId="0" builtinId="0"/>
    <cellStyle name="Normal_Feuil1" xfId="3"/>
  </cellStyles>
  <dxfs count="0"/>
  <tableStyles count="0" defaultTableStyle="TableStyleMedium2" defaultPivotStyle="PivotStyleMedium9"/>
  <colors>
    <mruColors>
      <color rgb="FF00FF00"/>
      <color rgb="FFFF217B"/>
      <color rgb="FF993300"/>
      <color rgb="FF8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zoomScale="86" zoomScaleNormal="86" workbookViewId="0">
      <selection activeCell="G2" sqref="G2"/>
    </sheetView>
  </sheetViews>
  <sheetFormatPr baseColWidth="10" defaultColWidth="9.1796875" defaultRowHeight="13" outlineLevelCol="1" x14ac:dyDescent="0.35"/>
  <cols>
    <col min="1" max="1" width="58.54296875" style="1" bestFit="1" customWidth="1"/>
    <col min="2" max="2" width="23" style="2" hidden="1" customWidth="1" outlineLevel="1"/>
    <col min="3" max="3" width="12.7265625" style="2" bestFit="1" customWidth="1" collapsed="1"/>
    <col min="4" max="4" width="22.7265625" style="1" bestFit="1" customWidth="1"/>
    <col min="5" max="5" width="15.7265625" style="1" bestFit="1" customWidth="1"/>
    <col min="6" max="6" width="9.26953125" style="1" bestFit="1" customWidth="1"/>
    <col min="7" max="7" width="14.1796875" style="3" bestFit="1" customWidth="1"/>
    <col min="8" max="8" width="10.7265625" style="1" customWidth="1"/>
    <col min="9" max="16384" width="9.1796875" style="1"/>
  </cols>
  <sheetData>
    <row r="1" spans="1:10" ht="30.75" customHeight="1" x14ac:dyDescent="0.35">
      <c r="A1" s="56" t="s">
        <v>217</v>
      </c>
      <c r="B1" s="56"/>
      <c r="C1" s="56"/>
      <c r="D1" s="56"/>
      <c r="E1" s="56"/>
      <c r="F1" s="56"/>
      <c r="G1" s="56"/>
      <c r="H1" s="56"/>
    </row>
    <row r="3" spans="1:10" ht="36" customHeight="1" x14ac:dyDescent="0.35">
      <c r="A3" s="35" t="s">
        <v>218</v>
      </c>
      <c r="B3" s="36"/>
    </row>
    <row r="4" spans="1:10" ht="18.5" x14ac:dyDescent="0.35">
      <c r="A4" s="35"/>
      <c r="B4" s="36"/>
    </row>
    <row r="5" spans="1:10" ht="18.5" x14ac:dyDescent="0.35">
      <c r="A5" s="35" t="s">
        <v>219</v>
      </c>
      <c r="B5" s="36"/>
    </row>
    <row r="6" spans="1:10" ht="36" customHeight="1" x14ac:dyDescent="0.35">
      <c r="A6" s="37"/>
      <c r="B6" s="36"/>
    </row>
    <row r="7" spans="1:10" s="4" customFormat="1" ht="42" x14ac:dyDescent="0.35">
      <c r="A7" s="39" t="s">
        <v>234</v>
      </c>
      <c r="B7" s="41" t="s">
        <v>143</v>
      </c>
      <c r="C7" s="41" t="s">
        <v>144</v>
      </c>
      <c r="D7" s="41" t="s">
        <v>235</v>
      </c>
      <c r="E7" s="41" t="s">
        <v>236</v>
      </c>
      <c r="F7" s="41" t="s">
        <v>145</v>
      </c>
      <c r="G7" s="41" t="s">
        <v>220</v>
      </c>
      <c r="H7" s="41" t="s">
        <v>221</v>
      </c>
    </row>
    <row r="8" spans="1:10" s="7" customFormat="1" ht="23.5" x14ac:dyDescent="0.35">
      <c r="A8" s="44" t="s">
        <v>109</v>
      </c>
      <c r="B8" s="6"/>
      <c r="C8" s="6"/>
      <c r="D8" s="5"/>
      <c r="E8" s="5"/>
      <c r="F8" s="5"/>
      <c r="G8" s="5"/>
      <c r="H8" s="5"/>
    </row>
    <row r="9" spans="1:10" s="7" customFormat="1" ht="18.5" x14ac:dyDescent="0.35">
      <c r="A9" s="45" t="s">
        <v>152</v>
      </c>
      <c r="B9" s="9"/>
      <c r="C9" s="9"/>
      <c r="D9" s="8"/>
      <c r="E9" s="8"/>
      <c r="F9" s="10"/>
      <c r="G9" s="11"/>
      <c r="H9" s="10"/>
    </row>
    <row r="10" spans="1:10" x14ac:dyDescent="0.35">
      <c r="A10" s="12" t="s">
        <v>0</v>
      </c>
      <c r="B10" s="14">
        <v>460050</v>
      </c>
      <c r="C10" s="14" t="s">
        <v>5</v>
      </c>
      <c r="D10" s="15" t="s">
        <v>115</v>
      </c>
      <c r="E10" s="16">
        <v>3395014600504</v>
      </c>
      <c r="F10" s="17">
        <v>22</v>
      </c>
      <c r="G10" s="38"/>
      <c r="H10" s="17">
        <f>G10*F10</f>
        <v>0</v>
      </c>
    </row>
    <row r="11" spans="1:10" x14ac:dyDescent="0.35">
      <c r="A11" s="12" t="s">
        <v>1</v>
      </c>
      <c r="B11" s="14">
        <v>461050</v>
      </c>
      <c r="C11" s="14" t="s">
        <v>6</v>
      </c>
      <c r="D11" s="15" t="s">
        <v>115</v>
      </c>
      <c r="E11" s="16">
        <v>3395014610503</v>
      </c>
      <c r="F11" s="17">
        <v>22</v>
      </c>
      <c r="G11" s="18"/>
      <c r="H11" s="17">
        <f t="shared" ref="H11:H14" si="0">G11*F11</f>
        <v>0</v>
      </c>
    </row>
    <row r="12" spans="1:10" x14ac:dyDescent="0.35">
      <c r="A12" s="12" t="s">
        <v>2</v>
      </c>
      <c r="B12" s="14">
        <v>463050</v>
      </c>
      <c r="C12" s="14" t="s">
        <v>7</v>
      </c>
      <c r="D12" s="15" t="s">
        <v>116</v>
      </c>
      <c r="E12" s="16">
        <v>3395014630501</v>
      </c>
      <c r="F12" s="17">
        <v>24</v>
      </c>
      <c r="G12" s="18"/>
      <c r="H12" s="17">
        <f t="shared" si="0"/>
        <v>0</v>
      </c>
    </row>
    <row r="13" spans="1:10" x14ac:dyDescent="0.35">
      <c r="A13" s="12" t="s">
        <v>3</v>
      </c>
      <c r="B13" s="14">
        <v>211050</v>
      </c>
      <c r="C13" s="14" t="s">
        <v>8</v>
      </c>
      <c r="D13" s="15" t="s">
        <v>117</v>
      </c>
      <c r="E13" s="16">
        <v>3395012004113</v>
      </c>
      <c r="F13" s="17">
        <v>24</v>
      </c>
      <c r="G13" s="18"/>
      <c r="H13" s="17">
        <f t="shared" si="0"/>
        <v>0</v>
      </c>
    </row>
    <row r="14" spans="1:10" x14ac:dyDescent="0.35">
      <c r="A14" s="12" t="s">
        <v>4</v>
      </c>
      <c r="B14" s="14">
        <v>214050</v>
      </c>
      <c r="C14" s="14" t="s">
        <v>9</v>
      </c>
      <c r="D14" s="15" t="s">
        <v>117</v>
      </c>
      <c r="E14" s="16">
        <v>3395012004144</v>
      </c>
      <c r="F14" s="17">
        <v>24</v>
      </c>
      <c r="G14" s="18"/>
      <c r="H14" s="17">
        <f t="shared" si="0"/>
        <v>0</v>
      </c>
    </row>
    <row r="15" spans="1:10" s="7" customFormat="1" ht="18.5" x14ac:dyDescent="0.35">
      <c r="A15" s="45" t="s">
        <v>155</v>
      </c>
      <c r="B15" s="9"/>
      <c r="C15" s="9"/>
      <c r="D15" s="8"/>
      <c r="E15" s="8"/>
      <c r="F15" s="32"/>
      <c r="G15" s="11"/>
      <c r="H15" s="10"/>
      <c r="I15" s="1"/>
      <c r="J15" s="1"/>
    </row>
    <row r="16" spans="1:10" s="7" customFormat="1" ht="14.5" x14ac:dyDescent="0.35">
      <c r="A16" s="55" t="s">
        <v>113</v>
      </c>
      <c r="B16" s="9"/>
      <c r="C16" s="9"/>
      <c r="D16" s="8"/>
      <c r="E16" s="8"/>
      <c r="F16" s="32"/>
      <c r="G16" s="11"/>
      <c r="H16" s="10"/>
      <c r="I16" s="1"/>
      <c r="J16" s="1"/>
    </row>
    <row r="17" spans="1:10" x14ac:dyDescent="0.35">
      <c r="A17" s="12" t="s">
        <v>10</v>
      </c>
      <c r="B17" s="14">
        <v>222050</v>
      </c>
      <c r="C17" s="14" t="s">
        <v>12</v>
      </c>
      <c r="D17" s="15" t="s">
        <v>119</v>
      </c>
      <c r="E17" s="16">
        <v>3395010004221</v>
      </c>
      <c r="F17" s="17">
        <v>31.25</v>
      </c>
      <c r="G17" s="18"/>
      <c r="H17" s="17">
        <f t="shared" ref="H17:H23" si="1">G17*F17</f>
        <v>0</v>
      </c>
    </row>
    <row r="18" spans="1:10" x14ac:dyDescent="0.35">
      <c r="A18" s="12" t="s">
        <v>11</v>
      </c>
      <c r="B18" s="14">
        <v>205050</v>
      </c>
      <c r="C18" s="14" t="s">
        <v>13</v>
      </c>
      <c r="D18" s="15" t="s">
        <v>124</v>
      </c>
      <c r="E18" s="16">
        <v>3395010004054</v>
      </c>
      <c r="F18" s="17">
        <v>31.25</v>
      </c>
      <c r="G18" s="18"/>
      <c r="H18" s="17">
        <f t="shared" si="1"/>
        <v>0</v>
      </c>
    </row>
    <row r="19" spans="1:10" x14ac:dyDescent="0.35">
      <c r="A19" s="12" t="s">
        <v>175</v>
      </c>
      <c r="B19" s="14">
        <v>563050</v>
      </c>
      <c r="C19" s="14" t="s">
        <v>14</v>
      </c>
      <c r="D19" s="15" t="s">
        <v>122</v>
      </c>
      <c r="E19" s="16">
        <v>3395015630500</v>
      </c>
      <c r="F19" s="17">
        <v>12.9</v>
      </c>
      <c r="G19" s="18"/>
      <c r="H19" s="17">
        <f t="shared" si="1"/>
        <v>0</v>
      </c>
    </row>
    <row r="20" spans="1:10" x14ac:dyDescent="0.35">
      <c r="A20" s="12" t="s">
        <v>176</v>
      </c>
      <c r="B20" s="14">
        <v>561050</v>
      </c>
      <c r="C20" s="14" t="s">
        <v>15</v>
      </c>
      <c r="D20" s="15" t="s">
        <v>122</v>
      </c>
      <c r="E20" s="16">
        <v>3395015610502</v>
      </c>
      <c r="F20" s="17">
        <v>12.9</v>
      </c>
      <c r="G20" s="18"/>
      <c r="H20" s="17">
        <f t="shared" si="1"/>
        <v>0</v>
      </c>
    </row>
    <row r="21" spans="1:10" x14ac:dyDescent="0.35">
      <c r="A21" s="12" t="s">
        <v>177</v>
      </c>
      <c r="B21" s="14">
        <v>535050</v>
      </c>
      <c r="C21" s="14" t="s">
        <v>16</v>
      </c>
      <c r="D21" s="15" t="s">
        <v>126</v>
      </c>
      <c r="E21" s="16">
        <v>3395015350507</v>
      </c>
      <c r="F21" s="17">
        <v>24</v>
      </c>
      <c r="G21" s="18"/>
      <c r="H21" s="17">
        <f t="shared" si="1"/>
        <v>0</v>
      </c>
    </row>
    <row r="22" spans="1:10" x14ac:dyDescent="0.35">
      <c r="A22" s="12" t="s">
        <v>178</v>
      </c>
      <c r="B22" s="14">
        <v>536050</v>
      </c>
      <c r="C22" s="14" t="s">
        <v>17</v>
      </c>
      <c r="D22" s="15" t="s">
        <v>126</v>
      </c>
      <c r="E22" s="16">
        <v>3395015360506</v>
      </c>
      <c r="F22" s="17">
        <v>25.5</v>
      </c>
      <c r="G22" s="18"/>
      <c r="H22" s="17">
        <f t="shared" si="1"/>
        <v>0</v>
      </c>
    </row>
    <row r="23" spans="1:10" x14ac:dyDescent="0.35">
      <c r="A23" s="12" t="s">
        <v>179</v>
      </c>
      <c r="B23" s="14">
        <v>538050</v>
      </c>
      <c r="C23" s="14" t="s">
        <v>18</v>
      </c>
      <c r="D23" s="15" t="s">
        <v>117</v>
      </c>
      <c r="E23" s="16">
        <v>3395015380504</v>
      </c>
      <c r="F23" s="17">
        <v>25.5</v>
      </c>
      <c r="G23" s="18"/>
      <c r="H23" s="17">
        <f t="shared" si="1"/>
        <v>0</v>
      </c>
    </row>
    <row r="24" spans="1:10" s="7" customFormat="1" ht="14.5" x14ac:dyDescent="0.35">
      <c r="A24" s="50" t="s">
        <v>114</v>
      </c>
      <c r="B24" s="9"/>
      <c r="C24" s="9"/>
      <c r="D24" s="8"/>
      <c r="E24" s="8"/>
      <c r="F24" s="32"/>
      <c r="G24" s="11"/>
      <c r="H24" s="10"/>
      <c r="I24" s="1"/>
      <c r="J24" s="1"/>
    </row>
    <row r="25" spans="1:10" x14ac:dyDescent="0.35">
      <c r="A25" s="12" t="s">
        <v>180</v>
      </c>
      <c r="B25" s="14"/>
      <c r="C25" s="14"/>
      <c r="D25" s="13"/>
      <c r="E25" s="13"/>
      <c r="F25" s="17"/>
      <c r="G25" s="18"/>
      <c r="H25" s="19"/>
    </row>
    <row r="26" spans="1:10" x14ac:dyDescent="0.35">
      <c r="A26" s="20" t="s">
        <v>181</v>
      </c>
      <c r="B26" s="14">
        <v>631050</v>
      </c>
      <c r="C26" s="14" t="s">
        <v>43</v>
      </c>
      <c r="D26" s="15" t="s">
        <v>122</v>
      </c>
      <c r="E26" s="16">
        <v>3395016310500</v>
      </c>
      <c r="F26" s="17">
        <v>20</v>
      </c>
      <c r="G26" s="18"/>
      <c r="H26" s="17">
        <f t="shared" ref="H26:H27" si="2">G26*F26</f>
        <v>0</v>
      </c>
    </row>
    <row r="27" spans="1:10" x14ac:dyDescent="0.35">
      <c r="A27" s="12" t="s">
        <v>182</v>
      </c>
      <c r="B27" s="14">
        <v>633050</v>
      </c>
      <c r="C27" s="14" t="s">
        <v>83</v>
      </c>
      <c r="D27" s="15" t="s">
        <v>130</v>
      </c>
      <c r="E27" s="16">
        <v>3395016330508</v>
      </c>
      <c r="F27" s="33">
        <v>36</v>
      </c>
      <c r="G27" s="21"/>
      <c r="H27" s="17">
        <f t="shared" si="2"/>
        <v>0</v>
      </c>
    </row>
    <row r="28" spans="1:10" s="7" customFormat="1" ht="14.5" x14ac:dyDescent="0.35">
      <c r="A28" s="54" t="s">
        <v>64</v>
      </c>
      <c r="B28" s="9"/>
      <c r="C28" s="9"/>
      <c r="D28" s="8"/>
      <c r="E28" s="8"/>
      <c r="F28" s="32"/>
      <c r="G28" s="11"/>
      <c r="H28" s="10"/>
      <c r="I28" s="1"/>
      <c r="J28" s="1"/>
    </row>
    <row r="29" spans="1:10" x14ac:dyDescent="0.35">
      <c r="A29" s="12" t="s">
        <v>19</v>
      </c>
      <c r="B29" s="14">
        <v>651050</v>
      </c>
      <c r="C29" s="14" t="s">
        <v>21</v>
      </c>
      <c r="D29" s="15" t="s">
        <v>119</v>
      </c>
      <c r="E29" s="16">
        <v>3395016510504</v>
      </c>
      <c r="F29" s="17">
        <v>31.25</v>
      </c>
      <c r="G29" s="18"/>
      <c r="H29" s="17">
        <f t="shared" ref="H29:H31" si="3">G29*F29</f>
        <v>0</v>
      </c>
    </row>
    <row r="30" spans="1:10" x14ac:dyDescent="0.35">
      <c r="A30" s="12" t="s">
        <v>20</v>
      </c>
      <c r="B30" s="14">
        <v>653050</v>
      </c>
      <c r="C30" s="14" t="s">
        <v>22</v>
      </c>
      <c r="D30" s="15" t="s">
        <v>124</v>
      </c>
      <c r="E30" s="16">
        <v>3395016530502</v>
      </c>
      <c r="F30" s="17">
        <v>31.25</v>
      </c>
      <c r="G30" s="18"/>
      <c r="H30" s="17">
        <f t="shared" si="3"/>
        <v>0</v>
      </c>
    </row>
    <row r="31" spans="1:10" x14ac:dyDescent="0.35">
      <c r="A31" s="12" t="s">
        <v>183</v>
      </c>
      <c r="B31" s="14">
        <v>652050</v>
      </c>
      <c r="C31" s="14" t="s">
        <v>23</v>
      </c>
      <c r="D31" s="15" t="s">
        <v>122</v>
      </c>
      <c r="E31" s="16">
        <v>3395016520503</v>
      </c>
      <c r="F31" s="17">
        <v>15</v>
      </c>
      <c r="G31" s="18"/>
      <c r="H31" s="17">
        <f t="shared" si="3"/>
        <v>0</v>
      </c>
    </row>
    <row r="32" spans="1:10" s="7" customFormat="1" ht="14.5" x14ac:dyDescent="0.35">
      <c r="A32" s="49" t="s">
        <v>146</v>
      </c>
      <c r="B32" s="9"/>
      <c r="C32" s="9"/>
      <c r="D32" s="8"/>
      <c r="E32" s="8"/>
      <c r="F32" s="32"/>
      <c r="G32" s="11"/>
      <c r="H32" s="10"/>
      <c r="I32" s="1"/>
      <c r="J32" s="1"/>
    </row>
    <row r="33" spans="1:10" x14ac:dyDescent="0.35">
      <c r="A33" s="12" t="s">
        <v>29</v>
      </c>
      <c r="B33" s="14">
        <v>221051</v>
      </c>
      <c r="C33" s="14" t="s">
        <v>31</v>
      </c>
      <c r="D33" s="15" t="s">
        <v>119</v>
      </c>
      <c r="E33" s="16">
        <v>3395012210514</v>
      </c>
      <c r="F33" s="17">
        <v>31.25</v>
      </c>
      <c r="G33" s="18"/>
      <c r="H33" s="17">
        <f t="shared" ref="H33:H35" si="4">G33*F33</f>
        <v>0</v>
      </c>
    </row>
    <row r="34" spans="1:10" x14ac:dyDescent="0.35">
      <c r="A34" s="12" t="s">
        <v>30</v>
      </c>
      <c r="B34" s="14">
        <v>233051</v>
      </c>
      <c r="C34" s="14" t="s">
        <v>32</v>
      </c>
      <c r="D34" s="15" t="s">
        <v>124</v>
      </c>
      <c r="E34" s="16">
        <v>3395012330519</v>
      </c>
      <c r="F34" s="17">
        <v>31.25</v>
      </c>
      <c r="G34" s="18"/>
      <c r="H34" s="17">
        <f t="shared" si="4"/>
        <v>0</v>
      </c>
    </row>
    <row r="35" spans="1:10" x14ac:dyDescent="0.35">
      <c r="A35" s="12" t="s">
        <v>184</v>
      </c>
      <c r="B35" s="14">
        <v>496050</v>
      </c>
      <c r="C35" s="14" t="s">
        <v>33</v>
      </c>
      <c r="D35" s="15" t="s">
        <v>126</v>
      </c>
      <c r="E35" s="16">
        <v>3395014960509</v>
      </c>
      <c r="F35" s="17">
        <v>22.5</v>
      </c>
      <c r="G35" s="18"/>
      <c r="H35" s="17">
        <f t="shared" si="4"/>
        <v>0</v>
      </c>
    </row>
    <row r="36" spans="1:10" s="7" customFormat="1" ht="14.5" x14ac:dyDescent="0.35">
      <c r="A36" s="53" t="s">
        <v>147</v>
      </c>
      <c r="B36" s="9"/>
      <c r="C36" s="9"/>
      <c r="D36" s="8"/>
      <c r="E36" s="8"/>
      <c r="F36" s="32"/>
      <c r="G36" s="11"/>
      <c r="H36" s="10"/>
      <c r="I36" s="1"/>
      <c r="J36" s="1"/>
    </row>
    <row r="37" spans="1:10" x14ac:dyDescent="0.35">
      <c r="A37" s="12" t="s">
        <v>24</v>
      </c>
      <c r="B37" s="14">
        <v>225050</v>
      </c>
      <c r="C37" s="14" t="s">
        <v>26</v>
      </c>
      <c r="D37" s="15" t="s">
        <v>128</v>
      </c>
      <c r="E37" s="16">
        <v>3395010004252</v>
      </c>
      <c r="F37" s="17">
        <v>31.25</v>
      </c>
      <c r="G37" s="18"/>
      <c r="H37" s="17">
        <f t="shared" ref="H37:H39" si="5">G37*F37</f>
        <v>0</v>
      </c>
    </row>
    <row r="38" spans="1:10" x14ac:dyDescent="0.35">
      <c r="A38" s="12" t="s">
        <v>25</v>
      </c>
      <c r="B38" s="14">
        <v>277050</v>
      </c>
      <c r="C38" s="14" t="s">
        <v>27</v>
      </c>
      <c r="D38" s="15" t="s">
        <v>124</v>
      </c>
      <c r="E38" s="16">
        <v>3395010004771</v>
      </c>
      <c r="F38" s="17">
        <v>31.25</v>
      </c>
      <c r="G38" s="18"/>
      <c r="H38" s="17">
        <f t="shared" si="5"/>
        <v>0</v>
      </c>
    </row>
    <row r="39" spans="1:10" x14ac:dyDescent="0.35">
      <c r="A39" s="12" t="s">
        <v>185</v>
      </c>
      <c r="B39" s="14">
        <v>345050</v>
      </c>
      <c r="C39" s="14" t="s">
        <v>28</v>
      </c>
      <c r="D39" s="15" t="s">
        <v>127</v>
      </c>
      <c r="E39" s="16">
        <v>3395013450506</v>
      </c>
      <c r="F39" s="17">
        <v>24</v>
      </c>
      <c r="G39" s="18"/>
      <c r="H39" s="17">
        <f t="shared" si="5"/>
        <v>0</v>
      </c>
    </row>
    <row r="40" spans="1:10" s="7" customFormat="1" ht="14.5" x14ac:dyDescent="0.35">
      <c r="A40" s="52" t="s">
        <v>148</v>
      </c>
      <c r="B40" s="9"/>
      <c r="C40" s="9"/>
      <c r="D40" s="8"/>
      <c r="E40" s="8"/>
      <c r="F40" s="32"/>
      <c r="G40" s="11"/>
      <c r="H40" s="10"/>
      <c r="I40" s="1"/>
      <c r="J40" s="1"/>
    </row>
    <row r="41" spans="1:10" x14ac:dyDescent="0.35">
      <c r="A41" s="12" t="s">
        <v>194</v>
      </c>
      <c r="B41" s="14">
        <v>600050</v>
      </c>
      <c r="C41" s="14" t="s">
        <v>34</v>
      </c>
      <c r="D41" s="15" t="s">
        <v>128</v>
      </c>
      <c r="E41" s="16">
        <v>3395016000500</v>
      </c>
      <c r="F41" s="17">
        <v>31.25</v>
      </c>
      <c r="G41" s="18"/>
      <c r="H41" s="17">
        <f t="shared" ref="H41:H43" si="6">G41*F41</f>
        <v>0</v>
      </c>
    </row>
    <row r="42" spans="1:10" ht="14.5" x14ac:dyDescent="0.35">
      <c r="A42" s="12" t="s">
        <v>222</v>
      </c>
      <c r="B42" s="14">
        <v>613050</v>
      </c>
      <c r="C42" s="14" t="s">
        <v>35</v>
      </c>
      <c r="D42" s="15" t="s">
        <v>117</v>
      </c>
      <c r="E42" s="16">
        <v>3395016130504</v>
      </c>
      <c r="F42" s="17">
        <v>12.75</v>
      </c>
      <c r="G42" s="18"/>
      <c r="H42" s="17">
        <f t="shared" si="6"/>
        <v>0</v>
      </c>
    </row>
    <row r="43" spans="1:10" ht="14.5" x14ac:dyDescent="0.35">
      <c r="A43" s="12" t="s">
        <v>223</v>
      </c>
      <c r="B43" s="14">
        <v>628050</v>
      </c>
      <c r="C43" s="14" t="s">
        <v>36</v>
      </c>
      <c r="D43" s="15" t="s">
        <v>120</v>
      </c>
      <c r="E43" s="16">
        <v>3395016280506</v>
      </c>
      <c r="F43" s="17">
        <v>25.5</v>
      </c>
      <c r="G43" s="18"/>
      <c r="H43" s="17">
        <f t="shared" si="6"/>
        <v>0</v>
      </c>
    </row>
    <row r="44" spans="1:10" s="7" customFormat="1" ht="18.5" x14ac:dyDescent="0.35">
      <c r="A44" s="45" t="s">
        <v>153</v>
      </c>
      <c r="B44" s="9"/>
      <c r="C44" s="9"/>
      <c r="D44" s="8"/>
      <c r="E44" s="8"/>
      <c r="F44" s="32"/>
      <c r="G44" s="11"/>
      <c r="H44" s="10"/>
      <c r="I44" s="1"/>
      <c r="J44" s="1"/>
    </row>
    <row r="45" spans="1:10" s="7" customFormat="1" ht="14.5" x14ac:dyDescent="0.35">
      <c r="A45" s="50" t="s">
        <v>151</v>
      </c>
      <c r="B45" s="9"/>
      <c r="C45" s="9"/>
      <c r="D45" s="8"/>
      <c r="E45" s="8"/>
      <c r="F45" s="32"/>
      <c r="G45" s="11"/>
      <c r="H45" s="10"/>
      <c r="I45" s="1"/>
      <c r="J45" s="1"/>
    </row>
    <row r="46" spans="1:10" x14ac:dyDescent="0.35">
      <c r="A46" s="12" t="s">
        <v>37</v>
      </c>
      <c r="B46" s="14">
        <v>644050</v>
      </c>
      <c r="C46" s="14" t="s">
        <v>39</v>
      </c>
      <c r="D46" s="15" t="s">
        <v>128</v>
      </c>
      <c r="E46" s="16">
        <v>3395016440504</v>
      </c>
      <c r="F46" s="17">
        <v>34.25</v>
      </c>
      <c r="G46" s="18"/>
      <c r="H46" s="17">
        <f t="shared" ref="H46:H49" si="7">G46*F46</f>
        <v>0</v>
      </c>
    </row>
    <row r="47" spans="1:10" x14ac:dyDescent="0.35">
      <c r="A47" s="12" t="s">
        <v>38</v>
      </c>
      <c r="B47" s="14">
        <v>647050</v>
      </c>
      <c r="C47" s="14" t="s">
        <v>40</v>
      </c>
      <c r="D47" s="15" t="s">
        <v>124</v>
      </c>
      <c r="E47" s="16">
        <v>3395016470501</v>
      </c>
      <c r="F47" s="17">
        <v>32.75</v>
      </c>
      <c r="G47" s="18"/>
      <c r="H47" s="17">
        <f t="shared" si="7"/>
        <v>0</v>
      </c>
    </row>
    <row r="48" spans="1:10" x14ac:dyDescent="0.35">
      <c r="A48" s="12" t="s">
        <v>186</v>
      </c>
      <c r="B48" s="14">
        <v>645050</v>
      </c>
      <c r="C48" s="14" t="s">
        <v>41</v>
      </c>
      <c r="D48" s="15" t="s">
        <v>122</v>
      </c>
      <c r="E48" s="16">
        <v>3395016450503</v>
      </c>
      <c r="F48" s="17">
        <v>19</v>
      </c>
      <c r="G48" s="18"/>
      <c r="H48" s="17">
        <f t="shared" si="7"/>
        <v>0</v>
      </c>
    </row>
    <row r="49" spans="1:10" x14ac:dyDescent="0.35">
      <c r="A49" s="12" t="s">
        <v>199</v>
      </c>
      <c r="B49" s="14">
        <v>646050</v>
      </c>
      <c r="C49" s="14" t="s">
        <v>42</v>
      </c>
      <c r="D49" s="15" t="s">
        <v>120</v>
      </c>
      <c r="E49" s="16">
        <v>3395016460502</v>
      </c>
      <c r="F49" s="17">
        <v>27.5</v>
      </c>
      <c r="G49" s="18"/>
      <c r="H49" s="17">
        <f t="shared" si="7"/>
        <v>0</v>
      </c>
    </row>
    <row r="50" spans="1:10" s="7" customFormat="1" ht="14.5" x14ac:dyDescent="0.35">
      <c r="A50" s="51" t="s">
        <v>150</v>
      </c>
      <c r="B50" s="9"/>
      <c r="C50" s="9"/>
      <c r="D50" s="8"/>
      <c r="E50" s="8"/>
      <c r="F50" s="32"/>
      <c r="G50" s="11"/>
      <c r="H50" s="10"/>
      <c r="I50" s="1"/>
      <c r="J50" s="1"/>
    </row>
    <row r="51" spans="1:10" x14ac:dyDescent="0.35">
      <c r="A51" s="12" t="s">
        <v>44</v>
      </c>
      <c r="B51" s="14">
        <v>192050</v>
      </c>
      <c r="C51" s="14" t="s">
        <v>46</v>
      </c>
      <c r="D51" s="15" t="s">
        <v>129</v>
      </c>
      <c r="E51" s="16">
        <v>3395010003927</v>
      </c>
      <c r="F51" s="17">
        <v>46.5</v>
      </c>
      <c r="G51" s="18"/>
      <c r="H51" s="17">
        <f t="shared" ref="H51:H55" si="8">G51*F51</f>
        <v>0</v>
      </c>
    </row>
    <row r="52" spans="1:10" x14ac:dyDescent="0.35">
      <c r="A52" s="12" t="s">
        <v>45</v>
      </c>
      <c r="B52" s="14">
        <v>196050</v>
      </c>
      <c r="C52" s="14" t="s">
        <v>47</v>
      </c>
      <c r="D52" s="15" t="s">
        <v>125</v>
      </c>
      <c r="E52" s="16">
        <v>3395010003965</v>
      </c>
      <c r="F52" s="17">
        <v>34.75</v>
      </c>
      <c r="G52" s="18"/>
      <c r="H52" s="17">
        <f t="shared" si="8"/>
        <v>0</v>
      </c>
    </row>
    <row r="53" spans="1:10" x14ac:dyDescent="0.35">
      <c r="A53" s="12" t="s">
        <v>187</v>
      </c>
      <c r="B53" s="14">
        <v>556050</v>
      </c>
      <c r="C53" s="14" t="s">
        <v>48</v>
      </c>
      <c r="D53" s="15" t="s">
        <v>122</v>
      </c>
      <c r="E53" s="16">
        <v>3395015560500</v>
      </c>
      <c r="F53" s="17">
        <v>23</v>
      </c>
      <c r="G53" s="18"/>
      <c r="H53" s="17">
        <f t="shared" si="8"/>
        <v>0</v>
      </c>
    </row>
    <row r="54" spans="1:10" x14ac:dyDescent="0.35">
      <c r="A54" s="12" t="s">
        <v>188</v>
      </c>
      <c r="B54" s="14">
        <v>554050</v>
      </c>
      <c r="C54" s="14" t="s">
        <v>49</v>
      </c>
      <c r="D54" s="15" t="s">
        <v>120</v>
      </c>
      <c r="E54" s="16">
        <v>3395015540502</v>
      </c>
      <c r="F54" s="17">
        <v>31.75</v>
      </c>
      <c r="G54" s="18"/>
      <c r="H54" s="17">
        <f t="shared" si="8"/>
        <v>0</v>
      </c>
    </row>
    <row r="55" spans="1:10" ht="14.25" customHeight="1" x14ac:dyDescent="0.35">
      <c r="A55" s="12" t="s">
        <v>189</v>
      </c>
      <c r="B55" s="14">
        <v>553050</v>
      </c>
      <c r="C55" s="14" t="s">
        <v>50</v>
      </c>
      <c r="D55" s="15" t="s">
        <v>120</v>
      </c>
      <c r="E55" s="16">
        <v>3395015530503</v>
      </c>
      <c r="F55" s="17">
        <v>32.75</v>
      </c>
      <c r="G55" s="18"/>
      <c r="H55" s="17">
        <f t="shared" si="8"/>
        <v>0</v>
      </c>
    </row>
    <row r="56" spans="1:10" s="7" customFormat="1" ht="14.5" x14ac:dyDescent="0.35">
      <c r="A56" s="50" t="s">
        <v>149</v>
      </c>
      <c r="B56" s="9"/>
      <c r="C56" s="9"/>
      <c r="D56" s="8"/>
      <c r="E56" s="8"/>
      <c r="F56" s="32"/>
      <c r="G56" s="11"/>
      <c r="H56" s="10"/>
      <c r="I56" s="1"/>
      <c r="J56" s="1"/>
    </row>
    <row r="57" spans="1:10" x14ac:dyDescent="0.35">
      <c r="A57" s="12" t="s">
        <v>195</v>
      </c>
      <c r="B57" s="14">
        <v>140050</v>
      </c>
      <c r="C57" s="14" t="s">
        <v>52</v>
      </c>
      <c r="D57" s="15" t="s">
        <v>123</v>
      </c>
      <c r="E57" s="16">
        <v>3395010014046</v>
      </c>
      <c r="F57" s="17">
        <v>54</v>
      </c>
      <c r="G57" s="18"/>
      <c r="H57" s="17">
        <f t="shared" ref="H57:H60" si="9">G57*F57</f>
        <v>0</v>
      </c>
    </row>
    <row r="58" spans="1:10" x14ac:dyDescent="0.35">
      <c r="A58" s="12" t="s">
        <v>51</v>
      </c>
      <c r="B58" s="14">
        <v>139050</v>
      </c>
      <c r="C58" s="14" t="s">
        <v>53</v>
      </c>
      <c r="D58" s="15" t="s">
        <v>124</v>
      </c>
      <c r="E58" s="16">
        <v>3395010013940</v>
      </c>
      <c r="F58" s="17">
        <v>43.5</v>
      </c>
      <c r="G58" s="18"/>
      <c r="H58" s="17">
        <f t="shared" si="9"/>
        <v>0</v>
      </c>
    </row>
    <row r="59" spans="1:10" x14ac:dyDescent="0.35">
      <c r="A59" s="12" t="s">
        <v>190</v>
      </c>
      <c r="B59" s="14">
        <v>153050</v>
      </c>
      <c r="C59" s="14" t="s">
        <v>54</v>
      </c>
      <c r="D59" s="15" t="s">
        <v>126</v>
      </c>
      <c r="E59" s="16">
        <v>3395010015340</v>
      </c>
      <c r="F59" s="17">
        <v>57</v>
      </c>
      <c r="G59" s="18"/>
      <c r="H59" s="17">
        <f t="shared" si="9"/>
        <v>0</v>
      </c>
    </row>
    <row r="60" spans="1:10" x14ac:dyDescent="0.35">
      <c r="A60" s="12" t="s">
        <v>191</v>
      </c>
      <c r="B60" s="14">
        <v>154050</v>
      </c>
      <c r="C60" s="14" t="s">
        <v>55</v>
      </c>
      <c r="D60" s="15" t="s">
        <v>121</v>
      </c>
      <c r="E60" s="16">
        <v>3395010015449</v>
      </c>
      <c r="F60" s="17">
        <v>38</v>
      </c>
      <c r="G60" s="18"/>
      <c r="H60" s="17">
        <f t="shared" si="9"/>
        <v>0</v>
      </c>
    </row>
    <row r="61" spans="1:10" s="7" customFormat="1" ht="23.5" x14ac:dyDescent="0.35">
      <c r="A61" s="44" t="s">
        <v>110</v>
      </c>
      <c r="B61" s="5"/>
      <c r="C61" s="5"/>
      <c r="D61" s="5"/>
      <c r="E61" s="5"/>
      <c r="F61" s="5"/>
      <c r="G61" s="5"/>
      <c r="H61" s="5"/>
      <c r="I61" s="1"/>
      <c r="J61" s="1"/>
    </row>
    <row r="62" spans="1:10" s="7" customFormat="1" ht="18.5" x14ac:dyDescent="0.35">
      <c r="A62" s="45" t="s">
        <v>155</v>
      </c>
      <c r="B62" s="9"/>
      <c r="C62" s="9"/>
      <c r="D62" s="8"/>
      <c r="E62" s="8"/>
      <c r="F62" s="10"/>
      <c r="G62" s="11"/>
      <c r="H62" s="10"/>
      <c r="I62" s="1"/>
      <c r="J62" s="1"/>
    </row>
    <row r="63" spans="1:10" x14ac:dyDescent="0.35">
      <c r="A63" s="12" t="s">
        <v>193</v>
      </c>
      <c r="B63" s="14">
        <v>172051</v>
      </c>
      <c r="C63" s="14" t="s">
        <v>60</v>
      </c>
      <c r="D63" s="15" t="s">
        <v>115</v>
      </c>
      <c r="E63" s="16">
        <v>3395011720519</v>
      </c>
      <c r="F63" s="17">
        <v>30.75</v>
      </c>
      <c r="G63" s="18"/>
      <c r="H63" s="17">
        <f t="shared" ref="H63:H64" si="10">G63*F63</f>
        <v>0</v>
      </c>
    </row>
    <row r="64" spans="1:10" x14ac:dyDescent="0.35">
      <c r="A64" s="12" t="s">
        <v>192</v>
      </c>
      <c r="B64" s="14">
        <v>167050</v>
      </c>
      <c r="C64" s="14" t="s">
        <v>61</v>
      </c>
      <c r="D64" s="15" t="s">
        <v>115</v>
      </c>
      <c r="E64" s="16">
        <v>3395011670500</v>
      </c>
      <c r="F64" s="17">
        <v>30.75</v>
      </c>
      <c r="G64" s="18"/>
      <c r="H64" s="17">
        <f t="shared" si="10"/>
        <v>0</v>
      </c>
    </row>
    <row r="65" spans="1:10" s="7" customFormat="1" ht="14.5" x14ac:dyDescent="0.35">
      <c r="A65" s="49" t="s">
        <v>161</v>
      </c>
      <c r="B65" s="9"/>
      <c r="C65" s="9"/>
      <c r="D65" s="8"/>
      <c r="E65" s="8"/>
      <c r="F65" s="32"/>
      <c r="G65" s="11"/>
      <c r="H65" s="10"/>
      <c r="I65" s="1"/>
      <c r="J65" s="1"/>
    </row>
    <row r="66" spans="1:10" x14ac:dyDescent="0.35">
      <c r="A66" s="12" t="s">
        <v>62</v>
      </c>
      <c r="B66" s="14">
        <v>381050</v>
      </c>
      <c r="C66" s="14" t="s">
        <v>63</v>
      </c>
      <c r="D66" s="15" t="s">
        <v>126</v>
      </c>
      <c r="E66" s="16">
        <v>3395013810508</v>
      </c>
      <c r="F66" s="17">
        <v>17.5</v>
      </c>
      <c r="G66" s="18"/>
      <c r="H66" s="17">
        <f t="shared" ref="H66" si="11">G66*F66</f>
        <v>0</v>
      </c>
    </row>
    <row r="67" spans="1:10" s="7" customFormat="1" ht="18.5" x14ac:dyDescent="0.35">
      <c r="A67" s="45" t="s">
        <v>156</v>
      </c>
      <c r="B67" s="9"/>
      <c r="C67" s="9"/>
      <c r="D67" s="8"/>
      <c r="E67" s="8"/>
      <c r="F67" s="32"/>
      <c r="G67" s="11"/>
      <c r="H67" s="10"/>
      <c r="I67" s="1"/>
      <c r="J67" s="1"/>
    </row>
    <row r="68" spans="1:10" s="7" customFormat="1" ht="12" customHeight="1" x14ac:dyDescent="0.35">
      <c r="A68" s="49" t="s">
        <v>166</v>
      </c>
      <c r="B68" s="9"/>
      <c r="C68" s="9"/>
      <c r="D68" s="8"/>
      <c r="E68" s="8"/>
      <c r="F68" s="32"/>
      <c r="G68" s="11"/>
      <c r="H68" s="10"/>
      <c r="I68" s="1"/>
      <c r="J68" s="1"/>
    </row>
    <row r="69" spans="1:10" x14ac:dyDescent="0.35">
      <c r="A69" s="12" t="s">
        <v>174</v>
      </c>
      <c r="B69" s="14">
        <v>586050</v>
      </c>
      <c r="C69" s="14" t="s">
        <v>233</v>
      </c>
      <c r="D69" s="15" t="s">
        <v>117</v>
      </c>
      <c r="E69" s="16">
        <v>3395015860501</v>
      </c>
      <c r="F69" s="17">
        <v>23</v>
      </c>
      <c r="G69" s="18"/>
      <c r="H69" s="17">
        <f t="shared" ref="H69" si="12">G69*F69</f>
        <v>0</v>
      </c>
    </row>
    <row r="70" spans="1:10" s="7" customFormat="1" ht="14.5" x14ac:dyDescent="0.35">
      <c r="A70" s="49" t="s">
        <v>162</v>
      </c>
      <c r="B70" s="9"/>
      <c r="C70" s="9"/>
      <c r="D70" s="8"/>
      <c r="E70" s="8"/>
      <c r="F70" s="32"/>
      <c r="G70" s="11"/>
      <c r="H70" s="10"/>
      <c r="I70" s="1"/>
      <c r="J70" s="1"/>
    </row>
    <row r="71" spans="1:10" x14ac:dyDescent="0.35">
      <c r="A71" s="12" t="s">
        <v>65</v>
      </c>
      <c r="B71" s="14">
        <v>148050</v>
      </c>
      <c r="C71" s="14" t="s">
        <v>66</v>
      </c>
      <c r="D71" s="15" t="s">
        <v>117</v>
      </c>
      <c r="E71" s="16">
        <v>3395011003483</v>
      </c>
      <c r="F71" s="17">
        <v>20</v>
      </c>
      <c r="G71" s="18"/>
      <c r="H71" s="17">
        <f t="shared" ref="H71" si="13">G71*F71</f>
        <v>0</v>
      </c>
    </row>
    <row r="72" spans="1:10" s="7" customFormat="1" ht="18.5" x14ac:dyDescent="0.35">
      <c r="A72" s="45" t="s">
        <v>154</v>
      </c>
      <c r="B72" s="9"/>
      <c r="C72" s="9"/>
      <c r="D72" s="8"/>
      <c r="E72" s="8"/>
      <c r="F72" s="32"/>
      <c r="G72" s="11"/>
      <c r="H72" s="10"/>
      <c r="I72" s="1"/>
      <c r="J72" s="1"/>
    </row>
    <row r="73" spans="1:10" x14ac:dyDescent="0.35">
      <c r="A73" s="12" t="s">
        <v>56</v>
      </c>
      <c r="B73" s="14">
        <v>171050</v>
      </c>
      <c r="C73" s="14" t="s">
        <v>57</v>
      </c>
      <c r="D73" s="15" t="s">
        <v>119</v>
      </c>
      <c r="E73" s="16">
        <v>3395010003712</v>
      </c>
      <c r="F73" s="17">
        <v>28</v>
      </c>
      <c r="G73" s="18"/>
      <c r="H73" s="17">
        <f t="shared" ref="H73:H74" si="14">G73*F73</f>
        <v>0</v>
      </c>
    </row>
    <row r="74" spans="1:10" x14ac:dyDescent="0.35">
      <c r="A74" s="12" t="s">
        <v>58</v>
      </c>
      <c r="B74" s="14">
        <v>160050</v>
      </c>
      <c r="C74" s="14" t="s">
        <v>59</v>
      </c>
      <c r="D74" s="15" t="s">
        <v>118</v>
      </c>
      <c r="E74" s="16">
        <v>3395012004618</v>
      </c>
      <c r="F74" s="17">
        <v>21.5</v>
      </c>
      <c r="G74" s="18"/>
      <c r="H74" s="17">
        <f t="shared" si="14"/>
        <v>0</v>
      </c>
    </row>
    <row r="75" spans="1:10" s="7" customFormat="1" ht="15.5" x14ac:dyDescent="0.35">
      <c r="A75" s="48" t="s">
        <v>111</v>
      </c>
      <c r="B75" s="24"/>
      <c r="C75" s="24"/>
      <c r="D75" s="24"/>
      <c r="E75" s="24"/>
      <c r="F75" s="34"/>
      <c r="G75" s="25"/>
      <c r="H75" s="24"/>
      <c r="I75" s="1"/>
      <c r="J75" s="1"/>
    </row>
    <row r="76" spans="1:10" x14ac:dyDescent="0.35">
      <c r="A76" s="12" t="s">
        <v>196</v>
      </c>
      <c r="B76" s="14">
        <v>540040</v>
      </c>
      <c r="C76" s="14" t="s">
        <v>68</v>
      </c>
      <c r="D76" s="15" t="s">
        <v>119</v>
      </c>
      <c r="E76" s="16">
        <v>3395010054042</v>
      </c>
      <c r="F76" s="17">
        <v>31</v>
      </c>
      <c r="G76" s="18"/>
      <c r="H76" s="17">
        <f t="shared" ref="H76:H77" si="15">G76*F76</f>
        <v>0</v>
      </c>
    </row>
    <row r="77" spans="1:10" x14ac:dyDescent="0.35">
      <c r="A77" s="12" t="s">
        <v>67</v>
      </c>
      <c r="B77" s="14">
        <v>543040</v>
      </c>
      <c r="C77" s="14" t="s">
        <v>69</v>
      </c>
      <c r="D77" s="15" t="s">
        <v>122</v>
      </c>
      <c r="E77" s="16">
        <v>3395010054349</v>
      </c>
      <c r="F77" s="17">
        <v>21</v>
      </c>
      <c r="G77" s="18"/>
      <c r="H77" s="17">
        <f t="shared" si="15"/>
        <v>0</v>
      </c>
    </row>
    <row r="78" spans="1:10" x14ac:dyDescent="0.35">
      <c r="D78" s="22"/>
      <c r="E78" s="23"/>
      <c r="F78" s="3"/>
      <c r="H78" s="3"/>
    </row>
    <row r="79" spans="1:10" x14ac:dyDescent="0.35">
      <c r="D79" s="22"/>
      <c r="E79" s="23"/>
      <c r="F79" s="3"/>
      <c r="H79" s="3"/>
    </row>
    <row r="80" spans="1:10" s="4" customFormat="1" ht="42" x14ac:dyDescent="0.35">
      <c r="A80" s="40" t="s">
        <v>112</v>
      </c>
      <c r="B80" s="41" t="s">
        <v>143</v>
      </c>
      <c r="C80" s="41" t="s">
        <v>144</v>
      </c>
      <c r="D80" s="41" t="s">
        <v>235</v>
      </c>
      <c r="E80" s="41" t="s">
        <v>236</v>
      </c>
      <c r="F80" s="41" t="s">
        <v>145</v>
      </c>
      <c r="G80" s="41" t="s">
        <v>220</v>
      </c>
      <c r="H80" s="41" t="s">
        <v>221</v>
      </c>
      <c r="I80" s="1"/>
      <c r="J80" s="1"/>
    </row>
    <row r="81" spans="1:10" s="26" customFormat="1" ht="15.5" x14ac:dyDescent="0.35">
      <c r="A81" s="47" t="s">
        <v>157</v>
      </c>
      <c r="B81" s="27"/>
      <c r="C81" s="27"/>
      <c r="D81" s="28"/>
      <c r="E81" s="29"/>
      <c r="F81" s="30"/>
      <c r="G81" s="30"/>
      <c r="H81" s="30"/>
      <c r="I81" s="1"/>
      <c r="J81" s="1"/>
    </row>
    <row r="82" spans="1:10" x14ac:dyDescent="0.35">
      <c r="A82" s="12" t="s">
        <v>70</v>
      </c>
      <c r="B82" s="14">
        <v>445050</v>
      </c>
      <c r="C82" s="14" t="s">
        <v>71</v>
      </c>
      <c r="D82" s="15" t="s">
        <v>131</v>
      </c>
      <c r="E82" s="16">
        <v>3395014450505</v>
      </c>
      <c r="F82" s="33">
        <v>13.75</v>
      </c>
      <c r="G82" s="21"/>
      <c r="H82" s="17">
        <f t="shared" ref="H82" si="16">G82*F82</f>
        <v>0</v>
      </c>
    </row>
    <row r="83" spans="1:10" s="26" customFormat="1" ht="15.5" x14ac:dyDescent="0.35">
      <c r="A83" s="47" t="s">
        <v>158</v>
      </c>
      <c r="B83" s="27"/>
      <c r="C83" s="27"/>
      <c r="D83" s="28"/>
      <c r="E83" s="29"/>
      <c r="F83" s="30"/>
      <c r="G83" s="30"/>
      <c r="H83" s="30"/>
      <c r="I83" s="1"/>
      <c r="J83" s="1"/>
    </row>
    <row r="84" spans="1:10" x14ac:dyDescent="0.35">
      <c r="A84" s="12" t="s">
        <v>204</v>
      </c>
      <c r="B84" s="14">
        <v>429051</v>
      </c>
      <c r="C84" s="14" t="s">
        <v>79</v>
      </c>
      <c r="D84" s="15" t="s">
        <v>134</v>
      </c>
      <c r="E84" s="16">
        <v>3395014290514</v>
      </c>
      <c r="F84" s="33">
        <v>52</v>
      </c>
      <c r="G84" s="21"/>
      <c r="H84" s="17">
        <f t="shared" ref="H84:H86" si="17">G84*F84</f>
        <v>0</v>
      </c>
    </row>
    <row r="85" spans="1:10" x14ac:dyDescent="0.35">
      <c r="A85" s="12" t="s">
        <v>197</v>
      </c>
      <c r="B85" s="14">
        <v>443200</v>
      </c>
      <c r="C85" s="14" t="s">
        <v>80</v>
      </c>
      <c r="D85" s="15" t="s">
        <v>135</v>
      </c>
      <c r="E85" s="16">
        <v>3395014432006</v>
      </c>
      <c r="F85" s="33">
        <v>57.5</v>
      </c>
      <c r="G85" s="21"/>
      <c r="H85" s="17">
        <f t="shared" si="17"/>
        <v>0</v>
      </c>
    </row>
    <row r="86" spans="1:10" x14ac:dyDescent="0.35">
      <c r="A86" s="12" t="s">
        <v>200</v>
      </c>
      <c r="B86" s="14">
        <v>443204</v>
      </c>
      <c r="C86" s="14" t="s">
        <v>81</v>
      </c>
      <c r="D86" s="15" t="s">
        <v>136</v>
      </c>
      <c r="E86" s="16">
        <v>3395014432044</v>
      </c>
      <c r="F86" s="33">
        <v>29</v>
      </c>
      <c r="G86" s="21"/>
      <c r="H86" s="17">
        <f t="shared" si="17"/>
        <v>0</v>
      </c>
    </row>
    <row r="87" spans="1:10" s="26" customFormat="1" ht="15.5" x14ac:dyDescent="0.35">
      <c r="A87" s="47" t="s">
        <v>159</v>
      </c>
      <c r="B87" s="27"/>
      <c r="C87" s="27"/>
      <c r="D87" s="28"/>
      <c r="E87" s="29"/>
      <c r="F87" s="30"/>
      <c r="G87" s="30"/>
      <c r="H87" s="30"/>
      <c r="I87" s="1"/>
      <c r="J87" s="1"/>
    </row>
    <row r="88" spans="1:10" x14ac:dyDescent="0.35">
      <c r="A88" s="12" t="s">
        <v>205</v>
      </c>
      <c r="B88" s="14">
        <v>559050</v>
      </c>
      <c r="C88" s="14" t="s">
        <v>82</v>
      </c>
      <c r="D88" s="15" t="s">
        <v>165</v>
      </c>
      <c r="E88" s="16">
        <v>3395015590507</v>
      </c>
      <c r="F88" s="33">
        <v>29</v>
      </c>
      <c r="G88" s="21"/>
      <c r="H88" s="17">
        <f t="shared" ref="H88:H98" si="18">G88*F88</f>
        <v>0</v>
      </c>
    </row>
    <row r="89" spans="1:10" x14ac:dyDescent="0.35">
      <c r="A89" s="12" t="s">
        <v>206</v>
      </c>
      <c r="B89" s="14">
        <v>359050</v>
      </c>
      <c r="C89" s="14" t="s">
        <v>84</v>
      </c>
      <c r="D89" s="15" t="s">
        <v>165</v>
      </c>
      <c r="E89" s="16">
        <v>3395013590509</v>
      </c>
      <c r="F89" s="33">
        <v>29</v>
      </c>
      <c r="G89" s="21"/>
      <c r="H89" s="17">
        <f t="shared" si="18"/>
        <v>0</v>
      </c>
    </row>
    <row r="90" spans="1:10" x14ac:dyDescent="0.35">
      <c r="A90" s="12" t="s">
        <v>207</v>
      </c>
      <c r="B90" s="14">
        <v>351051</v>
      </c>
      <c r="C90" s="14" t="s">
        <v>85</v>
      </c>
      <c r="D90" s="15" t="s">
        <v>165</v>
      </c>
      <c r="E90" s="16">
        <v>3395013510514</v>
      </c>
      <c r="F90" s="33">
        <v>29</v>
      </c>
      <c r="G90" s="21"/>
      <c r="H90" s="17">
        <f t="shared" si="18"/>
        <v>0</v>
      </c>
    </row>
    <row r="91" spans="1:10" x14ac:dyDescent="0.35">
      <c r="A91" s="12" t="s">
        <v>208</v>
      </c>
      <c r="B91" s="14">
        <v>627050</v>
      </c>
      <c r="C91" s="14" t="s">
        <v>86</v>
      </c>
      <c r="D91" s="15" t="s">
        <v>165</v>
      </c>
      <c r="E91" s="16">
        <v>3395010006270</v>
      </c>
      <c r="F91" s="33">
        <v>29</v>
      </c>
      <c r="G91" s="21"/>
      <c r="H91" s="17">
        <f t="shared" si="18"/>
        <v>0</v>
      </c>
    </row>
    <row r="92" spans="1:10" ht="14.5" x14ac:dyDescent="0.35">
      <c r="A92" s="12" t="s">
        <v>224</v>
      </c>
      <c r="B92" s="14">
        <v>621050</v>
      </c>
      <c r="C92" s="14" t="s">
        <v>87</v>
      </c>
      <c r="D92" s="15" t="s">
        <v>165</v>
      </c>
      <c r="E92" s="16">
        <v>3395016210503</v>
      </c>
      <c r="F92" s="33">
        <v>41</v>
      </c>
      <c r="G92" s="21"/>
      <c r="H92" s="17">
        <f t="shared" si="18"/>
        <v>0</v>
      </c>
    </row>
    <row r="93" spans="1:10" ht="14.5" x14ac:dyDescent="0.35">
      <c r="A93" s="12" t="s">
        <v>225</v>
      </c>
      <c r="B93" s="14">
        <v>619050</v>
      </c>
      <c r="C93" s="14" t="s">
        <v>88</v>
      </c>
      <c r="D93" s="15" t="s">
        <v>165</v>
      </c>
      <c r="E93" s="16">
        <v>3395016190508</v>
      </c>
      <c r="F93" s="33">
        <v>51</v>
      </c>
      <c r="G93" s="21"/>
      <c r="H93" s="17">
        <f t="shared" si="18"/>
        <v>0</v>
      </c>
    </row>
    <row r="94" spans="1:10" x14ac:dyDescent="0.35">
      <c r="A94" s="12" t="s">
        <v>209</v>
      </c>
      <c r="B94" s="14">
        <v>356050</v>
      </c>
      <c r="C94" s="14" t="s">
        <v>89</v>
      </c>
      <c r="D94" s="15" t="s">
        <v>165</v>
      </c>
      <c r="E94" s="16">
        <v>3395013560502</v>
      </c>
      <c r="F94" s="33">
        <v>29</v>
      </c>
      <c r="G94" s="21"/>
      <c r="H94" s="17">
        <f t="shared" si="18"/>
        <v>0</v>
      </c>
    </row>
    <row r="95" spans="1:10" x14ac:dyDescent="0.35">
      <c r="A95" s="12" t="s">
        <v>214</v>
      </c>
      <c r="B95" s="14">
        <v>643050</v>
      </c>
      <c r="C95" s="14" t="s">
        <v>90</v>
      </c>
      <c r="D95" s="15" t="s">
        <v>165</v>
      </c>
      <c r="E95" s="16">
        <v>3395016430505</v>
      </c>
      <c r="F95" s="33">
        <v>41</v>
      </c>
      <c r="G95" s="21"/>
      <c r="H95" s="17">
        <f t="shared" si="18"/>
        <v>0</v>
      </c>
    </row>
    <row r="96" spans="1:10" x14ac:dyDescent="0.35">
      <c r="A96" s="12" t="s">
        <v>215</v>
      </c>
      <c r="B96" s="14">
        <v>642050</v>
      </c>
      <c r="C96" s="14" t="s">
        <v>91</v>
      </c>
      <c r="D96" s="15" t="s">
        <v>165</v>
      </c>
      <c r="E96" s="16">
        <v>3395010006423</v>
      </c>
      <c r="F96" s="33">
        <v>41</v>
      </c>
      <c r="G96" s="21"/>
      <c r="H96" s="17">
        <f t="shared" si="18"/>
        <v>0</v>
      </c>
    </row>
    <row r="97" spans="1:10" x14ac:dyDescent="0.35">
      <c r="A97" s="12" t="s">
        <v>216</v>
      </c>
      <c r="B97" s="14">
        <v>442050</v>
      </c>
      <c r="C97" s="14" t="s">
        <v>92</v>
      </c>
      <c r="D97" s="15" t="s">
        <v>165</v>
      </c>
      <c r="E97" s="16">
        <v>3395014420508</v>
      </c>
      <c r="F97" s="33">
        <v>26</v>
      </c>
      <c r="G97" s="21"/>
      <c r="H97" s="17">
        <f t="shared" si="18"/>
        <v>0</v>
      </c>
    </row>
    <row r="98" spans="1:10" x14ac:dyDescent="0.35">
      <c r="A98" s="12" t="s">
        <v>210</v>
      </c>
      <c r="B98" s="14">
        <v>545040</v>
      </c>
      <c r="C98" s="14" t="s">
        <v>93</v>
      </c>
      <c r="D98" s="15" t="s">
        <v>165</v>
      </c>
      <c r="E98" s="16">
        <v>3395010054547</v>
      </c>
      <c r="F98" s="33">
        <v>41</v>
      </c>
      <c r="G98" s="21"/>
      <c r="H98" s="17">
        <f t="shared" si="18"/>
        <v>0</v>
      </c>
    </row>
    <row r="99" spans="1:10" s="26" customFormat="1" ht="18.5" x14ac:dyDescent="0.35">
      <c r="A99" s="46" t="s">
        <v>160</v>
      </c>
      <c r="B99" s="27"/>
      <c r="C99" s="27"/>
      <c r="D99" s="28"/>
      <c r="E99" s="29"/>
      <c r="F99" s="30"/>
      <c r="G99" s="30"/>
      <c r="H99" s="30"/>
      <c r="I99" s="1"/>
      <c r="J99" s="1"/>
    </row>
    <row r="100" spans="1:10" x14ac:dyDescent="0.35">
      <c r="A100" s="12" t="s">
        <v>201</v>
      </c>
      <c r="B100" s="14">
        <v>404050</v>
      </c>
      <c r="C100" s="14" t="s">
        <v>94</v>
      </c>
      <c r="D100" s="15" t="s">
        <v>132</v>
      </c>
      <c r="E100" s="16">
        <v>3395014040508</v>
      </c>
      <c r="F100" s="33">
        <v>72.5</v>
      </c>
      <c r="G100" s="21"/>
      <c r="H100" s="17">
        <f t="shared" ref="H100:H103" si="19">G100*F100</f>
        <v>0</v>
      </c>
    </row>
    <row r="101" spans="1:10" x14ac:dyDescent="0.35">
      <c r="A101" s="12" t="s">
        <v>202</v>
      </c>
      <c r="B101" s="14">
        <v>353050</v>
      </c>
      <c r="C101" s="14" t="s">
        <v>95</v>
      </c>
      <c r="D101" s="15" t="s">
        <v>132</v>
      </c>
      <c r="E101" s="16">
        <v>3395010003538</v>
      </c>
      <c r="F101" s="33">
        <v>72.5</v>
      </c>
      <c r="G101" s="21"/>
      <c r="H101" s="17">
        <f t="shared" si="19"/>
        <v>0</v>
      </c>
    </row>
    <row r="102" spans="1:10" x14ac:dyDescent="0.35">
      <c r="A102" s="20" t="s">
        <v>203</v>
      </c>
      <c r="B102" s="14">
        <v>391050</v>
      </c>
      <c r="C102" s="14" t="s">
        <v>96</v>
      </c>
      <c r="D102" s="15" t="s">
        <v>132</v>
      </c>
      <c r="E102" s="16">
        <v>3395013910505</v>
      </c>
      <c r="F102" s="33">
        <v>71</v>
      </c>
      <c r="G102" s="21"/>
      <c r="H102" s="17">
        <f t="shared" si="19"/>
        <v>0</v>
      </c>
    </row>
    <row r="103" spans="1:10" x14ac:dyDescent="0.35">
      <c r="A103" s="12" t="s">
        <v>211</v>
      </c>
      <c r="B103" s="14">
        <v>122050</v>
      </c>
      <c r="C103" s="14" t="s">
        <v>97</v>
      </c>
      <c r="D103" s="15" t="s">
        <v>132</v>
      </c>
      <c r="E103" s="16">
        <v>3395010012240</v>
      </c>
      <c r="F103" s="33">
        <v>72.5</v>
      </c>
      <c r="G103" s="21"/>
      <c r="H103" s="17">
        <f t="shared" si="19"/>
        <v>0</v>
      </c>
    </row>
    <row r="104" spans="1:10" s="26" customFormat="1" ht="15.5" x14ac:dyDescent="0.35">
      <c r="A104" s="47" t="s">
        <v>72</v>
      </c>
      <c r="B104" s="27"/>
      <c r="C104" s="27"/>
      <c r="D104" s="28"/>
      <c r="E104" s="29"/>
      <c r="F104" s="30"/>
      <c r="G104" s="30"/>
      <c r="H104" s="30"/>
      <c r="I104" s="1"/>
      <c r="J104" s="1"/>
    </row>
    <row r="105" spans="1:10" x14ac:dyDescent="0.35">
      <c r="A105" s="12" t="s">
        <v>73</v>
      </c>
      <c r="B105" s="14">
        <v>384050</v>
      </c>
      <c r="C105" s="14" t="s">
        <v>74</v>
      </c>
      <c r="D105" s="15" t="s">
        <v>132</v>
      </c>
      <c r="E105" s="16">
        <v>3395010003842</v>
      </c>
      <c r="F105" s="33">
        <v>24.5</v>
      </c>
      <c r="G105" s="21"/>
      <c r="H105" s="17">
        <f t="shared" ref="H105:H125" si="20">G105*F105</f>
        <v>0</v>
      </c>
    </row>
    <row r="106" spans="1:10" x14ac:dyDescent="0.35">
      <c r="A106" s="12" t="s">
        <v>75</v>
      </c>
      <c r="B106" s="14">
        <v>385050</v>
      </c>
      <c r="C106" s="14" t="s">
        <v>76</v>
      </c>
      <c r="D106" s="15" t="s">
        <v>133</v>
      </c>
      <c r="E106" s="16">
        <v>3395010003859</v>
      </c>
      <c r="F106" s="33">
        <v>31.25</v>
      </c>
      <c r="G106" s="21"/>
      <c r="H106" s="17">
        <f t="shared" si="20"/>
        <v>0</v>
      </c>
    </row>
    <row r="107" spans="1:10" x14ac:dyDescent="0.35">
      <c r="A107" s="12" t="s">
        <v>77</v>
      </c>
      <c r="B107" s="14">
        <v>453050</v>
      </c>
      <c r="C107" s="14" t="s">
        <v>78</v>
      </c>
      <c r="D107" s="15" t="s">
        <v>132</v>
      </c>
      <c r="E107" s="16">
        <v>3395014530504</v>
      </c>
      <c r="F107" s="33">
        <v>58</v>
      </c>
      <c r="G107" s="21"/>
      <c r="H107" s="17">
        <f t="shared" si="20"/>
        <v>0</v>
      </c>
    </row>
    <row r="108" spans="1:10" s="26" customFormat="1" ht="18.5" x14ac:dyDescent="0.35">
      <c r="A108" s="46" t="s">
        <v>163</v>
      </c>
      <c r="B108" s="27"/>
      <c r="C108" s="27"/>
      <c r="D108" s="28"/>
      <c r="E108" s="29"/>
      <c r="F108" s="30"/>
      <c r="G108" s="30"/>
      <c r="H108" s="30"/>
      <c r="I108" s="1"/>
      <c r="J108" s="1"/>
    </row>
    <row r="109" spans="1:10" x14ac:dyDescent="0.35">
      <c r="A109" s="12" t="s">
        <v>198</v>
      </c>
      <c r="B109" s="14">
        <v>382050</v>
      </c>
      <c r="C109" s="14" t="s">
        <v>98</v>
      </c>
      <c r="D109" s="15" t="s">
        <v>139</v>
      </c>
      <c r="E109" s="16">
        <v>3395010382152</v>
      </c>
      <c r="F109" s="33">
        <v>60.5</v>
      </c>
      <c r="G109" s="21"/>
      <c r="H109" s="17">
        <f t="shared" si="20"/>
        <v>0</v>
      </c>
    </row>
    <row r="110" spans="1:10" x14ac:dyDescent="0.35">
      <c r="A110" s="12" t="s">
        <v>212</v>
      </c>
      <c r="B110" s="14">
        <v>393050</v>
      </c>
      <c r="C110" s="14" t="s">
        <v>99</v>
      </c>
      <c r="D110" s="15" t="s">
        <v>139</v>
      </c>
      <c r="E110" s="16">
        <v>3395013930503</v>
      </c>
      <c r="F110" s="33">
        <v>63.5</v>
      </c>
      <c r="G110" s="21"/>
      <c r="H110" s="17">
        <f t="shared" si="20"/>
        <v>0</v>
      </c>
    </row>
    <row r="111" spans="1:10" x14ac:dyDescent="0.35">
      <c r="A111" s="12" t="s">
        <v>100</v>
      </c>
      <c r="B111" s="14">
        <v>302050</v>
      </c>
      <c r="C111" s="14" t="s">
        <v>101</v>
      </c>
      <c r="D111" s="15" t="s">
        <v>140</v>
      </c>
      <c r="E111" s="16">
        <v>3395010030213</v>
      </c>
      <c r="F111" s="33">
        <v>55</v>
      </c>
      <c r="G111" s="21"/>
      <c r="H111" s="17">
        <f t="shared" si="20"/>
        <v>0</v>
      </c>
    </row>
    <row r="112" spans="1:10" x14ac:dyDescent="0.35">
      <c r="A112" s="12" t="s">
        <v>213</v>
      </c>
      <c r="B112" s="14">
        <v>699050</v>
      </c>
      <c r="C112" s="14" t="s">
        <v>102</v>
      </c>
      <c r="D112" s="15" t="s">
        <v>132</v>
      </c>
      <c r="E112" s="16">
        <v>3395010006997</v>
      </c>
      <c r="F112" s="33">
        <v>51</v>
      </c>
      <c r="G112" s="21"/>
      <c r="H112" s="17">
        <f t="shared" si="20"/>
        <v>0</v>
      </c>
    </row>
    <row r="113" spans="1:10" s="26" customFormat="1" ht="18.5" x14ac:dyDescent="0.35">
      <c r="A113" s="46" t="s">
        <v>166</v>
      </c>
      <c r="B113" s="27"/>
      <c r="C113" s="27"/>
      <c r="D113" s="28"/>
      <c r="E113" s="29"/>
      <c r="F113" s="30"/>
      <c r="G113" s="30"/>
      <c r="H113" s="30"/>
      <c r="I113" s="1"/>
      <c r="J113" s="1"/>
    </row>
    <row r="114" spans="1:10" x14ac:dyDescent="0.35">
      <c r="A114" s="12" t="s">
        <v>167</v>
      </c>
      <c r="B114" s="14">
        <v>672050</v>
      </c>
      <c r="C114" s="14" t="s">
        <v>226</v>
      </c>
      <c r="D114" s="15" t="s">
        <v>137</v>
      </c>
      <c r="E114" s="16">
        <v>3395016720507</v>
      </c>
      <c r="F114" s="33">
        <v>36</v>
      </c>
      <c r="G114" s="21"/>
      <c r="H114" s="17">
        <f t="shared" si="20"/>
        <v>0</v>
      </c>
    </row>
    <row r="115" spans="1:10" x14ac:dyDescent="0.35">
      <c r="A115" s="12" t="s">
        <v>168</v>
      </c>
      <c r="B115" s="14">
        <v>673050</v>
      </c>
      <c r="C115" s="14" t="s">
        <v>227</v>
      </c>
      <c r="D115" s="15" t="s">
        <v>137</v>
      </c>
      <c r="E115" s="16">
        <v>3395016730506</v>
      </c>
      <c r="F115" s="33">
        <v>36</v>
      </c>
      <c r="G115" s="21"/>
      <c r="H115" s="17">
        <f t="shared" si="20"/>
        <v>0</v>
      </c>
    </row>
    <row r="116" spans="1:10" x14ac:dyDescent="0.35">
      <c r="A116" s="12" t="s">
        <v>169</v>
      </c>
      <c r="B116" s="14">
        <v>674050</v>
      </c>
      <c r="C116" s="14" t="s">
        <v>228</v>
      </c>
      <c r="D116" s="15" t="s">
        <v>137</v>
      </c>
      <c r="E116" s="16">
        <v>3395016740505</v>
      </c>
      <c r="F116" s="33">
        <v>36</v>
      </c>
      <c r="G116" s="21"/>
      <c r="H116" s="17">
        <f t="shared" si="20"/>
        <v>0</v>
      </c>
    </row>
    <row r="117" spans="1:10" x14ac:dyDescent="0.35">
      <c r="A117" s="12" t="s">
        <v>170</v>
      </c>
      <c r="B117" s="14">
        <v>675050</v>
      </c>
      <c r="C117" s="14" t="s">
        <v>229</v>
      </c>
      <c r="D117" s="15" t="s">
        <v>138</v>
      </c>
      <c r="E117" s="16">
        <v>3395016750504</v>
      </c>
      <c r="F117" s="33">
        <v>46</v>
      </c>
      <c r="G117" s="21"/>
      <c r="H117" s="17">
        <f t="shared" si="20"/>
        <v>0</v>
      </c>
    </row>
    <row r="118" spans="1:10" x14ac:dyDescent="0.35">
      <c r="A118" s="12" t="s">
        <v>171</v>
      </c>
      <c r="B118" s="14">
        <v>676050</v>
      </c>
      <c r="C118" s="14" t="s">
        <v>230</v>
      </c>
      <c r="D118" s="15" t="s">
        <v>138</v>
      </c>
      <c r="E118" s="16">
        <v>3395016760503</v>
      </c>
      <c r="F118" s="33">
        <v>46</v>
      </c>
      <c r="G118" s="21"/>
      <c r="H118" s="17">
        <f t="shared" si="20"/>
        <v>0</v>
      </c>
    </row>
    <row r="119" spans="1:10" x14ac:dyDescent="0.35">
      <c r="A119" s="12" t="s">
        <v>172</v>
      </c>
      <c r="B119" s="14">
        <v>677050</v>
      </c>
      <c r="C119" s="14" t="s">
        <v>231</v>
      </c>
      <c r="D119" s="15" t="s">
        <v>138</v>
      </c>
      <c r="E119" s="16">
        <v>3395016770502</v>
      </c>
      <c r="F119" s="33">
        <v>46</v>
      </c>
      <c r="G119" s="21"/>
      <c r="H119" s="17">
        <f t="shared" si="20"/>
        <v>0</v>
      </c>
    </row>
    <row r="120" spans="1:10" x14ac:dyDescent="0.35">
      <c r="A120" s="12" t="s">
        <v>173</v>
      </c>
      <c r="B120" s="14">
        <v>678050</v>
      </c>
      <c r="C120" s="14" t="s">
        <v>232</v>
      </c>
      <c r="D120" s="15" t="s">
        <v>138</v>
      </c>
      <c r="E120" s="16">
        <v>3395016780501</v>
      </c>
      <c r="F120" s="33">
        <v>46</v>
      </c>
      <c r="G120" s="21"/>
      <c r="H120" s="17">
        <f t="shared" si="20"/>
        <v>0</v>
      </c>
    </row>
    <row r="121" spans="1:10" s="26" customFormat="1" ht="15.5" x14ac:dyDescent="0.35">
      <c r="A121" s="47" t="s">
        <v>161</v>
      </c>
      <c r="B121" s="27"/>
      <c r="C121" s="27"/>
      <c r="D121" s="28"/>
      <c r="E121" s="29"/>
      <c r="F121" s="30"/>
      <c r="G121" s="30"/>
      <c r="H121" s="30"/>
      <c r="I121" s="1"/>
      <c r="J121" s="1"/>
    </row>
    <row r="122" spans="1:10" x14ac:dyDescent="0.35">
      <c r="A122" s="12" t="s">
        <v>103</v>
      </c>
      <c r="B122" s="14">
        <v>378050</v>
      </c>
      <c r="C122" s="14" t="s">
        <v>104</v>
      </c>
      <c r="D122" s="15" t="s">
        <v>141</v>
      </c>
      <c r="E122" s="16">
        <v>3395013780504</v>
      </c>
      <c r="F122" s="33">
        <v>17.25</v>
      </c>
      <c r="G122" s="21"/>
      <c r="H122" s="17">
        <f t="shared" si="20"/>
        <v>0</v>
      </c>
    </row>
    <row r="123" spans="1:10" s="26" customFormat="1" ht="15.5" x14ac:dyDescent="0.35">
      <c r="A123" s="47" t="s">
        <v>164</v>
      </c>
      <c r="B123" s="27"/>
      <c r="C123" s="27"/>
      <c r="D123" s="28"/>
      <c r="E123" s="29"/>
      <c r="F123" s="30"/>
      <c r="G123" s="30"/>
      <c r="H123" s="30"/>
      <c r="I123" s="1"/>
      <c r="J123" s="1"/>
    </row>
    <row r="124" spans="1:10" x14ac:dyDescent="0.35">
      <c r="A124" s="12" t="s">
        <v>105</v>
      </c>
      <c r="B124" s="14">
        <v>4331</v>
      </c>
      <c r="C124" s="14" t="s">
        <v>106</v>
      </c>
      <c r="D124" s="15" t="s">
        <v>142</v>
      </c>
      <c r="E124" s="16">
        <v>3395010043312</v>
      </c>
      <c r="F124" s="33">
        <v>17</v>
      </c>
      <c r="G124" s="21"/>
      <c r="H124" s="17">
        <f t="shared" si="20"/>
        <v>0</v>
      </c>
    </row>
    <row r="125" spans="1:10" x14ac:dyDescent="0.35">
      <c r="A125" s="12" t="s">
        <v>107</v>
      </c>
      <c r="B125" s="14">
        <v>435</v>
      </c>
      <c r="C125" s="14" t="s">
        <v>108</v>
      </c>
      <c r="D125" s="15"/>
      <c r="E125" s="16">
        <v>3395010004351</v>
      </c>
      <c r="F125" s="33">
        <v>16.5</v>
      </c>
      <c r="G125" s="21"/>
      <c r="H125" s="17">
        <f t="shared" si="20"/>
        <v>0</v>
      </c>
    </row>
    <row r="126" spans="1:10" x14ac:dyDescent="0.35">
      <c r="D126" s="22"/>
      <c r="E126" s="23"/>
      <c r="F126" s="31"/>
      <c r="G126" s="31"/>
      <c r="H126" s="31"/>
    </row>
    <row r="127" spans="1:10" ht="13.5" thickBot="1" x14ac:dyDescent="0.4">
      <c r="D127" s="22"/>
      <c r="E127" s="23"/>
      <c r="F127" s="31"/>
      <c r="G127" s="31"/>
      <c r="H127" s="31"/>
    </row>
    <row r="128" spans="1:10" ht="21.5" thickBot="1" x14ac:dyDescent="0.4">
      <c r="E128" s="57" t="s">
        <v>221</v>
      </c>
      <c r="F128" s="58"/>
      <c r="G128" s="42">
        <f>SUM(G9:G126)</f>
        <v>0</v>
      </c>
      <c r="H128" s="43">
        <f>SUM(H9:H126)</f>
        <v>0</v>
      </c>
    </row>
  </sheetData>
  <mergeCells count="2">
    <mergeCell ref="A1:H1"/>
    <mergeCell ref="E128:F128"/>
  </mergeCells>
  <printOptions horizontalCentered="1" verticalCentered="1"/>
  <pageMargins left="0.43307086614173229" right="0.43307086614173229" top="0" bottom="0" header="0.31496062992125984" footer="0.31496062992125984"/>
  <pageSetup paperSize="8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 2016</vt:lpstr>
      <vt:lpstr>'tarif 2016'!Zone_d_impression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2016-02-02T17:49:57Z</dcterms:modified>
</cp:coreProperties>
</file>