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195" windowHeight="9120" tabRatio="470" activeTab="0"/>
  </bookViews>
  <sheets>
    <sheet name="var" sheetId="1" r:id="rId1"/>
    <sheet name="journaldépense" sheetId="2" r:id="rId2"/>
    <sheet name="journalrecette" sheetId="3" r:id="rId3"/>
    <sheet name="Arrété trismestriel" sheetId="4" r:id="rId4"/>
    <sheet name="manif1" sheetId="5" r:id="rId5"/>
    <sheet name="budget prévisionnel" sheetId="6" r:id="rId6"/>
    <sheet name="Feuil1" sheetId="7" r:id="rId7"/>
  </sheets>
  <definedNames>
    <definedName name="plageValeur">OFFSET('journalrecette'!$E$5,,,COUNTA('journalrecette'!$A:$A)-3,7)</definedName>
  </definedNames>
  <calcPr fullCalcOnLoad="1"/>
</workbook>
</file>

<file path=xl/sharedStrings.xml><?xml version="1.0" encoding="utf-8"?>
<sst xmlns="http://schemas.openxmlformats.org/spreadsheetml/2006/main" count="174" uniqueCount="124">
  <si>
    <t>Annee</t>
  </si>
  <si>
    <t>Mois</t>
  </si>
  <si>
    <t>Janvier</t>
  </si>
  <si>
    <t>Février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</si>
  <si>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</si>
  <si>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</si>
  <si>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</si>
  <si>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</si>
  <si>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</si>
  <si>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</si>
  <si>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</si>
  <si>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</si>
  <si>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Décembre</t>
  </si>
  <si>
    <t>Textbox</t>
  </si>
  <si>
    <t>Textbox1</t>
  </si>
  <si>
    <t>Textbox10</t>
  </si>
  <si>
    <t>Textbox9</t>
  </si>
  <si>
    <t>Textbox8</t>
  </si>
  <si>
    <t>Textbox7</t>
  </si>
  <si>
    <t>Textbox6</t>
  </si>
  <si>
    <t>Textbox5</t>
  </si>
  <si>
    <t>Textbox3</t>
  </si>
  <si>
    <t>Textbox2</t>
  </si>
  <si>
    <t>Label</t>
  </si>
  <si>
    <t>Date</t>
  </si>
  <si>
    <t>TRANSPORTS BREGER Exercice 2015</t>
  </si>
  <si>
    <r>
      <t xml:space="preserve">Relevé d'Activité Semaine </t>
    </r>
    <r>
      <rPr>
        <i/>
        <sz val="18"/>
        <color indexed="10"/>
        <rFont val="Arial black"/>
        <family val="2"/>
      </rPr>
      <t>11</t>
    </r>
  </si>
  <si>
    <t>Textbox4</t>
  </si>
  <si>
    <t>Août</t>
  </si>
  <si>
    <t>N° pièce</t>
  </si>
  <si>
    <t>Nature opérations</t>
  </si>
  <si>
    <t>Fonction</t>
  </si>
  <si>
    <t>Manif</t>
  </si>
  <si>
    <t>Transp</t>
  </si>
  <si>
    <t>Autres</t>
  </si>
  <si>
    <t>Virement
interne</t>
  </si>
  <si>
    <t>Caisse</t>
  </si>
  <si>
    <t>Banque</t>
  </si>
  <si>
    <t>Soldes en début exercice</t>
  </si>
  <si>
    <t>Dépenses</t>
  </si>
  <si>
    <t>Recettes</t>
  </si>
  <si>
    <t>Recettes courantes</t>
  </si>
  <si>
    <t>Recettes manif</t>
  </si>
  <si>
    <t>Autres recettes</t>
  </si>
  <si>
    <t>Subvention/don</t>
  </si>
  <si>
    <t>Produits financiers</t>
  </si>
  <si>
    <t>Virements internes</t>
  </si>
  <si>
    <t>Dépenses de l'exercice</t>
  </si>
  <si>
    <t>Fonctionnement</t>
  </si>
  <si>
    <t>Manifestations</t>
  </si>
  <si>
    <t>Transports/réunions</t>
  </si>
  <si>
    <t>Petits marériels</t>
  </si>
  <si>
    <t>Investissements</t>
  </si>
  <si>
    <t>Recettes de l'exercice</t>
  </si>
  <si>
    <t>S/total</t>
  </si>
  <si>
    <t>Disponibilité/Déficit</t>
  </si>
  <si>
    <t>Balance</t>
  </si>
  <si>
    <t>Solde en début exercice</t>
  </si>
  <si>
    <t>En caisse</t>
  </si>
  <si>
    <t>versements</t>
  </si>
  <si>
    <t>Sous-total</t>
  </si>
  <si>
    <t>Retraits</t>
  </si>
  <si>
    <t>Solde</t>
  </si>
  <si>
    <t>Ressources totales</t>
  </si>
  <si>
    <t>Contrôle de la Trésorerie</t>
  </si>
  <si>
    <t>Réalisé</t>
  </si>
  <si>
    <t>Recettes manfestations</t>
  </si>
  <si>
    <t>Subventions/dons</t>
  </si>
  <si>
    <t>Dépenses fonctionnement</t>
  </si>
  <si>
    <t>Dépenses manifestations</t>
  </si>
  <si>
    <t>Frais transport/réunions</t>
  </si>
  <si>
    <t>Autres dépenses</t>
  </si>
  <si>
    <t>Matériel/mobiliers</t>
  </si>
  <si>
    <t>sous-total</t>
  </si>
  <si>
    <t>Excédent/déficit</t>
  </si>
  <si>
    <t>Prévisionnel</t>
  </si>
  <si>
    <t>Exercice</t>
  </si>
  <si>
    <t>Nr chèque</t>
  </si>
  <si>
    <t>Montant</t>
  </si>
  <si>
    <t>Nr Pièce</t>
  </si>
  <si>
    <t>Libellé de la pièce</t>
  </si>
  <si>
    <t>Catégorie de la pièce</t>
  </si>
  <si>
    <t>Catégories</t>
  </si>
  <si>
    <t>Subvention/Dons</t>
  </si>
  <si>
    <t>Dépenses pour manif</t>
  </si>
  <si>
    <t>Frais transport et réunions</t>
  </si>
  <si>
    <t>Moyen versement</t>
  </si>
  <si>
    <t>Chèque</t>
  </si>
  <si>
    <t>Espèce</t>
  </si>
  <si>
    <t>Autre</t>
  </si>
  <si>
    <t>Saint Sylvestre</t>
  </si>
  <si>
    <t>Manif1</t>
  </si>
  <si>
    <t>Manif2</t>
  </si>
  <si>
    <t>Manif3</t>
  </si>
  <si>
    <t>Manif4</t>
  </si>
  <si>
    <t>Manif5</t>
  </si>
  <si>
    <t>Manif6</t>
  </si>
  <si>
    <t>Manif7</t>
  </si>
  <si>
    <t>Manif8</t>
  </si>
  <si>
    <t>Manif9</t>
  </si>
  <si>
    <t>Manif10</t>
  </si>
  <si>
    <t>Virement interne</t>
  </si>
  <si>
    <t>Année exercice - mois</t>
  </si>
  <si>
    <t>ESSAI COMPTA</t>
  </si>
  <si>
    <t>Arrété trimestriel</t>
  </si>
  <si>
    <t>Essai compta</t>
  </si>
  <si>
    <t>Intitulé</t>
  </si>
  <si>
    <t>Numero de Colonne</t>
  </si>
  <si>
    <t>dsdf</t>
  </si>
  <si>
    <t>sdgdgdfg</t>
  </si>
  <si>
    <t>fdf</t>
  </si>
  <si>
    <t>sdfsdfsdfdsf</t>
  </si>
  <si>
    <t>Recettes
Manif</t>
  </si>
  <si>
    <t>Sub/dons</t>
  </si>
  <si>
    <t>Recettes
locations</t>
  </si>
  <si>
    <t>Recettes locations</t>
  </si>
  <si>
    <t>recette location</t>
  </si>
  <si>
    <t>Code
comptable</t>
  </si>
  <si>
    <t>Textbox11</t>
  </si>
  <si>
    <t>Code comptable</t>
  </si>
  <si>
    <t>Année Exercice Mois</t>
  </si>
  <si>
    <t>234_a</t>
  </si>
  <si>
    <t>dim</t>
  </si>
  <si>
    <t>Test le pingou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</si>
</sst>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</numFmts>
  <fonts count="54">
    <font>
      <sz val="12"/>
      <name val="Arial"/>
      <family val="0"/>
    </font>
    <font>
      <sz val="12"/>
      <color indexed="10"/>
      <name val="Arial"/>
      <family val="2"/>
    </font>
    <font>
      <b/>
      <sz val="20"/>
      <name val="Arial"/>
      <family val="2"/>
    </font>
    <font>
      <i/>
      <sz val="18"/>
      <color indexed="10"/>
      <name val="Arial black"/>
      <family val="2"/>
    </font>
    <font>
      <i/>
      <sz val="18"/>
      <name val="Arial black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30"/>
      <name val="Arial"/>
      <family val="2"/>
    </font>
    <font>
      <b/>
      <sz val="14"/>
      <color indexed="17"/>
      <name val="Arial"/>
      <family val="2"/>
    </font>
    <font>
      <sz val="12"/>
      <color indexed="17"/>
      <name val="Arial"/>
      <family val="2"/>
    </font>
    <font>
      <sz val="8"/>
      <name val="Arial"/>
      <family val="2"/>
    </font>
    <font>
      <sz val="12"/>
      <name val="Arial Narrow"/>
      <family val="2"/>
    </font>
    <font>
      <i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i/>
      <sz val="12"/>
      <color indexed="36"/>
      <name val="Arial"/>
      <family val="2"/>
    </font>
    <font>
      <i/>
      <sz val="12"/>
      <color indexed="8"/>
      <name val="Comic Sans MS"/>
      <family val="4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i/>
      <sz val="12"/>
      <color theme="7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2">
    <xf numFmtId="49" fontId="0" fillId="0" borderId="0" xfId="0" applyAlignment="1">
      <alignment/>
    </xf>
    <xf numFmtId="49" fontId="0" fillId="0" borderId="10" xfId="0" applyBorder="1" applyAlignment="1">
      <alignment/>
    </xf>
    <xf numFmtId="49" fontId="0" fillId="0" borderId="10" xfId="0" applyBorder="1" applyAlignment="1">
      <alignment horizontal="center" vertical="center"/>
    </xf>
    <xf numFmtId="49" fontId="0" fillId="0" borderId="10" xfId="0" applyBorder="1" applyAlignment="1">
      <alignment horizontal="center" vertical="center" wrapText="1"/>
    </xf>
    <xf numFmtId="49" fontId="0" fillId="0" borderId="11" xfId="0" applyBorder="1" applyAlignment="1">
      <alignment/>
    </xf>
    <xf numFmtId="49" fontId="0" fillId="0" borderId="10" xfId="0" applyFill="1" applyBorder="1" applyAlignment="1">
      <alignment/>
    </xf>
    <xf numFmtId="49" fontId="0" fillId="0" borderId="10" xfId="0" applyFont="1" applyBorder="1" applyAlignment="1">
      <alignment horizontal="center"/>
    </xf>
    <xf numFmtId="49" fontId="0" fillId="0" borderId="10" xfId="0" applyFont="1" applyBorder="1" applyAlignment="1">
      <alignment horizontal="center" vertical="center"/>
    </xf>
    <xf numFmtId="49" fontId="0" fillId="0" borderId="10" xfId="0" applyFont="1" applyBorder="1" applyAlignment="1">
      <alignment/>
    </xf>
    <xf numFmtId="49" fontId="0" fillId="0" borderId="10" xfId="0" applyFont="1" applyBorder="1" applyAlignment="1">
      <alignment horizontal="center" vertical="center" wrapText="1"/>
    </xf>
    <xf numFmtId="49" fontId="5" fillId="0" borderId="10" xfId="0" applyFont="1" applyBorder="1" applyAlignment="1">
      <alignment horizontal="center"/>
    </xf>
    <xf numFmtId="49" fontId="5" fillId="0" borderId="10" xfId="0" applyFont="1" applyBorder="1" applyAlignment="1">
      <alignment/>
    </xf>
    <xf numFmtId="49" fontId="9" fillId="0" borderId="10" xfId="0" applyFont="1" applyBorder="1" applyAlignment="1">
      <alignment/>
    </xf>
    <xf numFmtId="49" fontId="10" fillId="0" borderId="10" xfId="0" applyFont="1" applyBorder="1" applyAlignment="1">
      <alignment horizontal="center"/>
    </xf>
    <xf numFmtId="49" fontId="11" fillId="0" borderId="10" xfId="0" applyFont="1" applyBorder="1" applyAlignment="1">
      <alignment/>
    </xf>
    <xf numFmtId="49" fontId="0" fillId="33" borderId="10" xfId="0" applyFill="1" applyBorder="1" applyAlignment="1">
      <alignment/>
    </xf>
    <xf numFmtId="49" fontId="0" fillId="33" borderId="10" xfId="0" applyFill="1" applyBorder="1" applyAlignment="1">
      <alignment horizontal="center" vertical="center"/>
    </xf>
    <xf numFmtId="49" fontId="0" fillId="34" borderId="10" xfId="0" applyFill="1" applyBorder="1" applyAlignment="1">
      <alignment/>
    </xf>
    <xf numFmtId="49" fontId="0" fillId="0" borderId="12" xfId="0" applyBorder="1" applyAlignment="1">
      <alignment/>
    </xf>
    <xf numFmtId="49" fontId="0" fillId="0" borderId="12" xfId="0" applyBorder="1" applyAlignment="1">
      <alignment horizontal="center" vertical="center" wrapText="1"/>
    </xf>
    <xf numFmtId="49" fontId="0" fillId="0" borderId="12" xfId="0" applyBorder="1" applyAlignment="1">
      <alignment horizontal="center" vertical="center"/>
    </xf>
    <xf numFmtId="49" fontId="0" fillId="0" borderId="0" xfId="0" applyBorder="1" applyAlignment="1">
      <alignment horizontal="center"/>
    </xf>
    <xf numFmtId="49" fontId="0" fillId="0" borderId="0" xfId="0" applyBorder="1" applyAlignment="1">
      <alignment/>
    </xf>
    <xf numFmtId="49" fontId="0" fillId="0" borderId="0" xfId="0" applyBorder="1" applyAlignment="1">
      <alignment horizontal="center" vertical="center" wrapText="1"/>
    </xf>
    <xf numFmtId="49" fontId="0" fillId="0" borderId="0" xfId="0" applyBorder="1" applyAlignment="1">
      <alignment horizontal="center" vertical="center"/>
    </xf>
    <xf numFmtId="49" fontId="1" fillId="0" borderId="0" xfId="0" applyFont="1" applyBorder="1" applyAlignment="1">
      <alignment/>
    </xf>
    <xf numFmtId="49" fontId="8" fillId="33" borderId="10" xfId="0" applyFont="1" applyFill="1" applyBorder="1" applyAlignment="1">
      <alignment horizontal="center"/>
    </xf>
    <xf numFmtId="49" fontId="5" fillId="0" borderId="12" xfId="0" applyFont="1" applyBorder="1" applyAlignment="1">
      <alignment/>
    </xf>
    <xf numFmtId="49" fontId="12" fillId="33" borderId="10" xfId="0" applyFont="1" applyFill="1" applyBorder="1" applyAlignment="1">
      <alignment/>
    </xf>
    <xf numFmtId="49" fontId="6" fillId="0" borderId="10" xfId="0" applyFont="1" applyBorder="1" applyAlignment="1">
      <alignment/>
    </xf>
    <xf numFmtId="49" fontId="0" fillId="35" borderId="10" xfId="0" applyFill="1" applyBorder="1" applyAlignment="1">
      <alignment/>
    </xf>
    <xf numFmtId="0" fontId="0" fillId="0" borderId="0" xfId="0" applyNumberFormat="1" applyAlignment="1">
      <alignment horizontal="center"/>
    </xf>
    <xf numFmtId="49" fontId="1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10" xfId="0" applyNumberFormat="1" applyBorder="1" applyAlignment="1">
      <alignment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4" fontId="4" fillId="0" borderId="14" xfId="0" applyNumberFormat="1" applyFont="1" applyFill="1" applyBorder="1" applyAlignment="1">
      <alignment horizontal="centerContinuous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164" fontId="0" fillId="0" borderId="10" xfId="0" applyNumberFormat="1" applyBorder="1" applyAlignment="1">
      <alignment vertical="center" wrapText="1"/>
    </xf>
    <xf numFmtId="164" fontId="1" fillId="0" borderId="10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14" fontId="0" fillId="0" borderId="10" xfId="0" applyNumberFormat="1" applyBorder="1" applyAlignment="1">
      <alignment vertical="center"/>
    </xf>
    <xf numFmtId="164" fontId="2" fillId="0" borderId="12" xfId="0" applyNumberFormat="1" applyFont="1" applyFill="1" applyBorder="1" applyAlignment="1">
      <alignment horizontal="centerContinuous" vertical="center"/>
    </xf>
    <xf numFmtId="164" fontId="4" fillId="0" borderId="12" xfId="0" applyNumberFormat="1" applyFont="1" applyFill="1" applyBorder="1" applyAlignment="1">
      <alignment horizontal="centerContinuous" vertical="center"/>
    </xf>
    <xf numFmtId="164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Border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vertical="center"/>
    </xf>
    <xf numFmtId="164" fontId="0" fillId="36" borderId="10" xfId="0" applyNumberFormat="1" applyFill="1" applyBorder="1" applyAlignment="1">
      <alignment horizontal="center" vertical="center" wrapText="1"/>
    </xf>
    <xf numFmtId="164" fontId="0" fillId="36" borderId="10" xfId="0" applyNumberFormat="1" applyFill="1" applyBorder="1" applyAlignment="1">
      <alignment horizontal="center" vertical="center"/>
    </xf>
    <xf numFmtId="0" fontId="15" fillId="0" borderId="0" xfId="0" applyNumberFormat="1" applyFont="1" applyAlignment="1">
      <alignment vertical="center"/>
    </xf>
    <xf numFmtId="164" fontId="53" fillId="8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49" fontId="2" fillId="0" borderId="10" xfId="0" applyFont="1" applyFill="1" applyBorder="1" applyAlignment="1">
      <alignment horizontal="center" vertical="center"/>
    </xf>
    <xf numFmtId="49" fontId="4" fillId="0" borderId="10" xfId="0" applyFont="1" applyFill="1" applyBorder="1" applyAlignment="1">
      <alignment horizontal="center" vertical="center"/>
    </xf>
    <xf numFmtId="49" fontId="4" fillId="0" borderId="15" xfId="0" applyFont="1" applyFill="1" applyBorder="1" applyAlignment="1">
      <alignment horizontal="center" vertical="center"/>
    </xf>
    <xf numFmtId="49" fontId="5" fillId="0" borderId="14" xfId="0" applyFont="1" applyBorder="1" applyAlignment="1">
      <alignment horizontal="center"/>
    </xf>
    <xf numFmtId="49" fontId="5" fillId="0" borderId="12" xfId="0" applyFont="1" applyBorder="1" applyAlignment="1">
      <alignment horizontal="center"/>
    </xf>
    <xf numFmtId="49" fontId="7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0</xdr:row>
      <xdr:rowOff>76200</xdr:rowOff>
    </xdr:from>
    <xdr:to>
      <xdr:col>10</xdr:col>
      <xdr:colOff>619125</xdr:colOff>
      <xdr:row>1</xdr:row>
      <xdr:rowOff>190500</xdr:rowOff>
    </xdr:to>
    <xdr:sp macro="[0]!cmdEntrerData_Cliquer">
      <xdr:nvSpPr>
        <xdr:cNvPr id="1" name="cmdEntrerData"/>
        <xdr:cNvSpPr>
          <a:spLocks/>
        </xdr:cNvSpPr>
      </xdr:nvSpPr>
      <xdr:spPr>
        <a:xfrm>
          <a:off x="8077200" y="76200"/>
          <a:ext cx="1790700" cy="6191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Essai pour moi:
</a:t>
          </a:r>
          <a:r>
            <a:rPr lang="en-US" cap="none" sz="1200" b="0" i="1" u="none" baseline="0">
              <a:solidFill>
                <a:srgbClr val="000000"/>
              </a:solidFill>
            </a:rPr>
            <a:t>lancer</a:t>
          </a:r>
          <a:r>
            <a:rPr lang="en-US" cap="none" sz="1200" b="0" i="1" u="none" baseline="0">
              <a:solidFill>
                <a:srgbClr val="000000"/>
              </a:solidFill>
            </a:rPr>
            <a:t> le formulaire</a:t>
          </a:r>
          <a:r>
            <a:rPr lang="en-US" cap="none" sz="1200" b="0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11</xdr:col>
      <xdr:colOff>304800</xdr:colOff>
      <xdr:row>0</xdr:row>
      <xdr:rowOff>114300</xdr:rowOff>
    </xdr:from>
    <xdr:to>
      <xdr:col>15</xdr:col>
      <xdr:colOff>962025</xdr:colOff>
      <xdr:row>8</xdr:row>
      <xdr:rowOff>114300</xdr:rowOff>
    </xdr:to>
    <xdr:grpSp>
      <xdr:nvGrpSpPr>
        <xdr:cNvPr id="2" name="Groupe 5"/>
        <xdr:cNvGrpSpPr>
          <a:grpSpLocks/>
        </xdr:cNvGrpSpPr>
      </xdr:nvGrpSpPr>
      <xdr:grpSpPr>
        <a:xfrm>
          <a:off x="10544175" y="114300"/>
          <a:ext cx="4619625" cy="2686050"/>
          <a:chOff x="10839450" y="3609975"/>
          <a:chExt cx="4619048" cy="2305812"/>
        </a:xfrm>
        <a:solidFill>
          <a:srgbClr val="FFFFFF"/>
        </a:solidFill>
      </xdr:grpSpPr>
      <xdr:pic>
        <xdr:nvPicPr>
          <xdr:cNvPr id="3" name="Imag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41760" y="4361093"/>
            <a:ext cx="4614429" cy="155469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ZoneTexte 4"/>
          <xdr:cNvSpPr txBox="1">
            <a:spLocks noChangeArrowheads="1"/>
          </xdr:cNvSpPr>
        </xdr:nvSpPr>
        <xdr:spPr>
          <a:xfrm>
            <a:off x="10848688" y="3609975"/>
            <a:ext cx="4600572" cy="819140"/>
          </a:xfrm>
          <a:prstGeom prst="rect">
            <a:avLst/>
          </a:prstGeom>
          <a:solidFill>
            <a:srgbClr val="B9CDE5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 fonction pour les totaux:   =SOMME(INDEX(plageValeur;;1))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Plage des valeurs dynamique est nommées :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[plageValeur]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Voir ci-dessous: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J17"/>
  <sheetViews>
    <sheetView tabSelected="1" zoomScalePageLayoutView="0" workbookViewId="0" topLeftCell="B1">
      <selection activeCell="C7" sqref="C7"/>
    </sheetView>
  </sheetViews>
  <sheetFormatPr defaultColWidth="11.5546875" defaultRowHeight="15"/>
  <cols>
    <col min="2" max="3" width="18.5546875" style="0" customWidth="1"/>
    <col min="6" max="6" width="22.21484375" style="0" customWidth="1"/>
    <col min="7" max="7" width="16.5546875" style="33" bestFit="1" customWidth="1"/>
    <col min="9" max="9" width="18.99609375" style="0" customWidth="1"/>
    <col min="10" max="10" width="18.5546875" style="0" customWidth="1"/>
    <col min="11" max="11" width="22.99609375" style="0" customWidth="1"/>
    <col min="12" max="12" width="13.6640625" style="0" customWidth="1"/>
    <col min="16" max="16" width="18.6640625" style="0" customWidth="1"/>
    <col min="17" max="17" width="6.3359375" style="0" customWidth="1"/>
    <col min="18" max="18" width="22.10546875" style="0" customWidth="1"/>
  </cols>
  <sheetData>
    <row r="1" spans="2:10" ht="15.75">
      <c r="B1" t="s">
        <v>23</v>
      </c>
      <c r="C1" s="32" t="s">
        <v>86</v>
      </c>
      <c r="D1" t="s">
        <v>0</v>
      </c>
      <c r="E1" t="s">
        <v>1</v>
      </c>
      <c r="F1" t="s">
        <v>82</v>
      </c>
      <c r="G1" s="33" t="s">
        <v>107</v>
      </c>
      <c r="H1" t="s">
        <v>13</v>
      </c>
      <c r="I1" t="s">
        <v>106</v>
      </c>
      <c r="J1" t="s">
        <v>49</v>
      </c>
    </row>
    <row r="2" spans="2:10" ht="15">
      <c r="B2" t="s">
        <v>105</v>
      </c>
      <c r="C2" t="s">
        <v>87</v>
      </c>
      <c r="D2" s="31">
        <v>2016</v>
      </c>
      <c r="E2" t="s">
        <v>2</v>
      </c>
      <c r="F2" t="s">
        <v>115</v>
      </c>
      <c r="G2" s="33">
        <v>5</v>
      </c>
      <c r="H2" t="s">
        <v>14</v>
      </c>
      <c r="I2" t="s">
        <v>31</v>
      </c>
      <c r="J2" t="s">
        <v>90</v>
      </c>
    </row>
    <row r="3" spans="2:10" ht="15">
      <c r="B3" t="s">
        <v>76</v>
      </c>
      <c r="C3" t="s">
        <v>88</v>
      </c>
      <c r="D3" s="31">
        <v>2017</v>
      </c>
      <c r="E3" t="s">
        <v>3</v>
      </c>
      <c r="F3" t="s">
        <v>42</v>
      </c>
      <c r="G3" s="33">
        <v>6</v>
      </c>
      <c r="H3" t="s">
        <v>22</v>
      </c>
      <c r="I3" t="s">
        <v>32</v>
      </c>
      <c r="J3" t="s">
        <v>91</v>
      </c>
    </row>
    <row r="4" spans="2:10" ht="15">
      <c r="B4" t="s">
        <v>119</v>
      </c>
      <c r="C4" t="s">
        <v>89</v>
      </c>
      <c r="D4" s="31">
        <v>2018</v>
      </c>
      <c r="E4" t="s">
        <v>4</v>
      </c>
      <c r="F4" t="s">
        <v>43</v>
      </c>
      <c r="G4" s="33">
        <v>8</v>
      </c>
      <c r="H4" t="s">
        <v>21</v>
      </c>
      <c r="I4" t="s">
        <v>33</v>
      </c>
      <c r="J4" t="s">
        <v>92</v>
      </c>
    </row>
    <row r="5" spans="2:10" ht="15">
      <c r="B5" t="s">
        <v>77</v>
      </c>
      <c r="D5" s="31">
        <v>2019</v>
      </c>
      <c r="E5" t="s">
        <v>5</v>
      </c>
      <c r="F5" t="s">
        <v>83</v>
      </c>
      <c r="G5" s="33">
        <v>7</v>
      </c>
      <c r="H5" t="s">
        <v>27</v>
      </c>
      <c r="I5" t="s">
        <v>34</v>
      </c>
      <c r="J5" t="s">
        <v>93</v>
      </c>
    </row>
    <row r="6" spans="2:10" ht="15">
      <c r="B6" t="s">
        <v>78</v>
      </c>
      <c r="D6" s="31">
        <v>2020</v>
      </c>
      <c r="E6" t="s">
        <v>6</v>
      </c>
      <c r="F6" t="s">
        <v>45</v>
      </c>
      <c r="G6" s="33">
        <v>6</v>
      </c>
      <c r="H6" t="s">
        <v>20</v>
      </c>
      <c r="I6" t="s">
        <v>101</v>
      </c>
      <c r="J6" t="s">
        <v>94</v>
      </c>
    </row>
    <row r="7" spans="2:10" ht="15">
      <c r="B7" t="s">
        <v>24</v>
      </c>
      <c r="D7" s="31">
        <v>2021</v>
      </c>
      <c r="E7" t="s">
        <v>7</v>
      </c>
      <c r="F7" t="s">
        <v>46</v>
      </c>
      <c r="G7" s="33">
        <v>9</v>
      </c>
      <c r="H7" t="s">
        <v>19</v>
      </c>
      <c r="I7" t="s">
        <v>36</v>
      </c>
      <c r="J7" t="s">
        <v>95</v>
      </c>
    </row>
    <row r="8" spans="2:10" ht="15">
      <c r="B8" t="s">
        <v>79</v>
      </c>
      <c r="D8" s="31">
        <v>2022</v>
      </c>
      <c r="E8" t="s">
        <v>8</v>
      </c>
      <c r="F8" t="s">
        <v>68</v>
      </c>
      <c r="G8" s="33">
        <v>5</v>
      </c>
      <c r="H8" t="s">
        <v>18</v>
      </c>
      <c r="I8" t="s">
        <v>37</v>
      </c>
      <c r="J8" t="s">
        <v>96</v>
      </c>
    </row>
    <row r="9" spans="2:10" ht="15">
      <c r="B9" t="s">
        <v>80</v>
      </c>
      <c r="D9" s="31">
        <v>2023</v>
      </c>
      <c r="E9" t="s">
        <v>28</v>
      </c>
      <c r="F9" t="s">
        <v>84</v>
      </c>
      <c r="G9" s="33">
        <v>6</v>
      </c>
      <c r="H9" t="s">
        <v>17</v>
      </c>
      <c r="J9" t="s">
        <v>97</v>
      </c>
    </row>
    <row r="10" spans="2:10" ht="15">
      <c r="B10" t="s">
        <v>81</v>
      </c>
      <c r="D10" s="31">
        <v>2024</v>
      </c>
      <c r="E10" t="s">
        <v>9</v>
      </c>
      <c r="F10" t="s">
        <v>85</v>
      </c>
      <c r="G10" s="33">
        <v>7</v>
      </c>
      <c r="H10" t="s">
        <v>16</v>
      </c>
      <c r="J10" t="s">
        <v>98</v>
      </c>
    </row>
    <row r="11" spans="4:10" ht="15">
      <c r="D11" s="31">
        <v>2025</v>
      </c>
      <c r="E11" t="s">
        <v>10</v>
      </c>
      <c r="F11" t="s">
        <v>71</v>
      </c>
      <c r="G11" s="33">
        <v>8</v>
      </c>
      <c r="H11" t="s">
        <v>15</v>
      </c>
      <c r="J11" t="s">
        <v>99</v>
      </c>
    </row>
    <row r="12" spans="4:10" ht="15">
      <c r="D12" s="31"/>
      <c r="E12" t="s">
        <v>11</v>
      </c>
      <c r="F12" t="s">
        <v>36</v>
      </c>
      <c r="G12" s="33">
        <v>10</v>
      </c>
      <c r="H12" t="s">
        <v>118</v>
      </c>
      <c r="J12" t="s">
        <v>100</v>
      </c>
    </row>
    <row r="13" spans="4:7" ht="15">
      <c r="D13" s="31"/>
      <c r="E13" t="s">
        <v>12</v>
      </c>
      <c r="F13" t="s">
        <v>37</v>
      </c>
      <c r="G13" s="33">
        <v>11</v>
      </c>
    </row>
    <row r="14" ht="15">
      <c r="D14" s="31"/>
    </row>
    <row r="15" ht="15">
      <c r="D15" s="31"/>
    </row>
    <row r="16" ht="15">
      <c r="D16" s="31"/>
    </row>
    <row r="17" ht="15">
      <c r="D17" s="31"/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"/>
  <dimension ref="A1:K22"/>
  <sheetViews>
    <sheetView showFormulas="1" zoomScale="82" zoomScaleNormal="82" zoomScalePageLayoutView="0" workbookViewId="0" topLeftCell="B1">
      <pane ySplit="3" topLeftCell="A4" activePane="bottomLeft" state="frozen"/>
      <selection pane="topLeft" activeCell="A1" sqref="A1"/>
      <selection pane="bottomLeft" activeCell="A1" sqref="A1:G2"/>
    </sheetView>
  </sheetViews>
  <sheetFormatPr defaultColWidth="11.5546875" defaultRowHeight="15"/>
  <cols>
    <col min="1" max="1" width="9.99609375" style="35" customWidth="1"/>
    <col min="2" max="2" width="7.10546875" style="35" customWidth="1"/>
    <col min="3" max="3" width="8.99609375" style="35" customWidth="1"/>
    <col min="4" max="4" width="22.4453125" style="35" customWidth="1"/>
    <col min="5" max="5" width="9.21484375" style="47" customWidth="1"/>
    <col min="6" max="6" width="9.88671875" style="47" customWidth="1"/>
    <col min="7" max="7" width="10.10546875" style="47" customWidth="1"/>
    <col min="8" max="8" width="9.3359375" style="47" customWidth="1"/>
    <col min="9" max="9" width="11.5546875" style="47" customWidth="1"/>
    <col min="10" max="10" width="8.99609375" style="47" customWidth="1"/>
    <col min="11" max="11" width="11.5546875" style="47" customWidth="1"/>
    <col min="12" max="16384" width="11.5546875" style="35" customWidth="1"/>
  </cols>
  <sheetData>
    <row r="1" spans="1:11" ht="39.75" customHeight="1">
      <c r="A1" s="60" t="s">
        <v>103</v>
      </c>
      <c r="B1" s="60"/>
      <c r="C1" s="60"/>
      <c r="D1" s="60"/>
      <c r="E1" s="60"/>
      <c r="F1" s="60"/>
      <c r="G1" s="60"/>
      <c r="H1" s="55"/>
      <c r="I1" s="55"/>
      <c r="J1" s="55"/>
      <c r="K1" s="49"/>
    </row>
    <row r="2" spans="1:11" ht="36.75" customHeight="1">
      <c r="A2" s="61" t="s">
        <v>120</v>
      </c>
      <c r="B2" s="61"/>
      <c r="C2" s="61"/>
      <c r="D2" s="61"/>
      <c r="E2" s="61"/>
      <c r="F2" s="61"/>
      <c r="G2" s="61"/>
      <c r="H2" s="42"/>
      <c r="I2" s="42"/>
      <c r="J2" s="42"/>
      <c r="K2" s="50"/>
    </row>
    <row r="3" spans="1:11" ht="45">
      <c r="A3" s="34" t="s">
        <v>24</v>
      </c>
      <c r="B3" s="34" t="s">
        <v>29</v>
      </c>
      <c r="C3" s="54" t="s">
        <v>117</v>
      </c>
      <c r="D3" s="34" t="s">
        <v>30</v>
      </c>
      <c r="E3" s="43" t="s">
        <v>31</v>
      </c>
      <c r="F3" s="43" t="s">
        <v>32</v>
      </c>
      <c r="G3" s="43" t="s">
        <v>33</v>
      </c>
      <c r="H3" s="43" t="s">
        <v>34</v>
      </c>
      <c r="I3" s="51" t="s">
        <v>35</v>
      </c>
      <c r="J3" s="52" t="s">
        <v>36</v>
      </c>
      <c r="K3" s="52" t="s">
        <v>37</v>
      </c>
    </row>
    <row r="4" spans="1:11" ht="15">
      <c r="A4" s="48">
        <v>42399</v>
      </c>
      <c r="B4" s="36" t="s">
        <v>121</v>
      </c>
      <c r="C4" s="36">
        <v>0</v>
      </c>
      <c r="D4" s="36"/>
      <c r="E4" s="45"/>
      <c r="F4" s="45">
        <v>355.55</v>
      </c>
      <c r="G4" s="44"/>
      <c r="H4" s="44"/>
      <c r="I4" s="45"/>
      <c r="J4" s="44"/>
      <c r="K4" s="44"/>
    </row>
    <row r="5" spans="1:11" ht="15">
      <c r="A5" s="48">
        <v>42400</v>
      </c>
      <c r="B5" s="36"/>
      <c r="C5" s="36">
        <v>0</v>
      </c>
      <c r="D5" s="36"/>
      <c r="E5" s="44">
        <v>0</v>
      </c>
      <c r="F5" s="44"/>
      <c r="G5" s="44"/>
      <c r="H5" s="44"/>
      <c r="I5" s="44"/>
      <c r="J5" s="44"/>
      <c r="K5" s="44"/>
    </row>
    <row r="6" spans="1:11" ht="15">
      <c r="A6" s="48"/>
      <c r="B6" s="36"/>
      <c r="C6" s="36"/>
      <c r="D6" s="36"/>
      <c r="E6" s="44"/>
      <c r="F6" s="44"/>
      <c r="G6" s="44"/>
      <c r="H6" s="44"/>
      <c r="I6" s="44"/>
      <c r="J6" s="44"/>
      <c r="K6" s="44"/>
    </row>
    <row r="7" spans="1:11" ht="15">
      <c r="A7" s="48"/>
      <c r="B7" s="36"/>
      <c r="C7" s="36"/>
      <c r="D7" s="36"/>
      <c r="E7" s="44">
        <v>0</v>
      </c>
      <c r="F7" s="44"/>
      <c r="G7" s="44"/>
      <c r="H7" s="44"/>
      <c r="I7" s="44"/>
      <c r="J7" s="44"/>
      <c r="K7" s="44"/>
    </row>
    <row r="8" spans="1:11" ht="15">
      <c r="A8" s="48"/>
      <c r="B8" s="36"/>
      <c r="C8" s="36"/>
      <c r="D8" s="36"/>
      <c r="E8" s="44"/>
      <c r="F8" s="44"/>
      <c r="G8" s="44"/>
      <c r="H8" s="44"/>
      <c r="I8" s="44"/>
      <c r="J8" s="44"/>
      <c r="K8" s="44"/>
    </row>
    <row r="9" spans="1:11" ht="15">
      <c r="A9" s="48"/>
      <c r="B9" s="36"/>
      <c r="C9" s="36"/>
      <c r="D9" s="36"/>
      <c r="E9" s="44"/>
      <c r="F9" s="44"/>
      <c r="G9" s="44"/>
      <c r="H9" s="44"/>
      <c r="I9" s="44"/>
      <c r="J9" s="44"/>
      <c r="K9" s="44"/>
    </row>
    <row r="10" spans="1:11" ht="15">
      <c r="A10" s="48"/>
      <c r="B10" s="36"/>
      <c r="C10" s="36"/>
      <c r="D10" s="36"/>
      <c r="E10" s="44"/>
      <c r="F10" s="44"/>
      <c r="G10" s="44"/>
      <c r="H10" s="44"/>
      <c r="I10" s="44"/>
      <c r="J10" s="44"/>
      <c r="K10" s="44"/>
    </row>
    <row r="11" spans="1:11" ht="15">
      <c r="A11" s="48"/>
      <c r="B11" s="36"/>
      <c r="C11" s="36"/>
      <c r="D11" s="36"/>
      <c r="E11" s="44"/>
      <c r="F11" s="44"/>
      <c r="G11" s="44"/>
      <c r="H11" s="44"/>
      <c r="I11" s="44"/>
      <c r="J11" s="44"/>
      <c r="K11" s="44"/>
    </row>
    <row r="12" spans="1:11" ht="15">
      <c r="A12" s="53"/>
      <c r="B12" s="36"/>
      <c r="C12" s="36"/>
      <c r="D12" s="36"/>
      <c r="E12" s="44"/>
      <c r="F12" s="44"/>
      <c r="G12" s="44"/>
      <c r="H12" s="44"/>
      <c r="I12" s="44"/>
      <c r="J12" s="44"/>
      <c r="K12" s="44"/>
    </row>
    <row r="13" spans="1:11" ht="15">
      <c r="A13" s="48"/>
      <c r="B13" s="36"/>
      <c r="C13" s="36"/>
      <c r="D13" s="36"/>
      <c r="E13" s="46"/>
      <c r="F13" s="44"/>
      <c r="G13" s="44"/>
      <c r="H13" s="44"/>
      <c r="I13" s="44"/>
      <c r="J13" s="44"/>
      <c r="K13" s="44"/>
    </row>
    <row r="14" spans="1:11" ht="15">
      <c r="A14" s="48"/>
      <c r="B14" s="36"/>
      <c r="C14" s="36"/>
      <c r="D14" s="36"/>
      <c r="E14" s="44"/>
      <c r="F14" s="44"/>
      <c r="G14" s="44"/>
      <c r="H14" s="44"/>
      <c r="I14" s="44"/>
      <c r="J14" s="44"/>
      <c r="K14" s="44"/>
    </row>
    <row r="15" spans="1:11" ht="15">
      <c r="A15" s="48"/>
      <c r="B15" s="36"/>
      <c r="C15" s="36"/>
      <c r="D15" s="36"/>
      <c r="E15" s="44"/>
      <c r="F15" s="44"/>
      <c r="G15" s="44"/>
      <c r="H15" s="44"/>
      <c r="I15" s="44"/>
      <c r="J15" s="44"/>
      <c r="K15" s="44"/>
    </row>
    <row r="16" spans="1:11" ht="15">
      <c r="A16" s="48"/>
      <c r="B16" s="36"/>
      <c r="C16" s="36"/>
      <c r="D16" s="36"/>
      <c r="E16" s="44"/>
      <c r="F16" s="44"/>
      <c r="G16" s="44"/>
      <c r="H16" s="44"/>
      <c r="I16" s="44"/>
      <c r="J16" s="44"/>
      <c r="K16" s="44"/>
    </row>
    <row r="17" spans="1:11" ht="15">
      <c r="A17" s="48"/>
      <c r="B17" s="36"/>
      <c r="C17" s="36"/>
      <c r="D17" s="36"/>
      <c r="E17" s="44"/>
      <c r="F17" s="44"/>
      <c r="G17" s="44"/>
      <c r="H17" s="44"/>
      <c r="I17" s="44"/>
      <c r="J17" s="44"/>
      <c r="K17" s="44"/>
    </row>
    <row r="18" spans="1:11" ht="15">
      <c r="A18" s="48"/>
      <c r="B18" s="36"/>
      <c r="C18" s="36"/>
      <c r="D18" s="36"/>
      <c r="E18" s="44"/>
      <c r="F18" s="44"/>
      <c r="G18" s="44"/>
      <c r="H18" s="44"/>
      <c r="I18" s="44"/>
      <c r="J18" s="44"/>
      <c r="K18" s="44"/>
    </row>
    <row r="19" spans="1:11" ht="15">
      <c r="A19" s="48"/>
      <c r="B19" s="36"/>
      <c r="C19" s="36"/>
      <c r="D19" s="36"/>
      <c r="E19" s="44"/>
      <c r="F19" s="44"/>
      <c r="G19" s="44"/>
      <c r="H19" s="44"/>
      <c r="I19" s="44"/>
      <c r="J19" s="44"/>
      <c r="K19" s="44"/>
    </row>
    <row r="20" spans="1:11" ht="15">
      <c r="A20" s="48"/>
      <c r="B20" s="36"/>
      <c r="C20" s="36"/>
      <c r="D20" s="36"/>
      <c r="E20" s="44"/>
      <c r="F20" s="44"/>
      <c r="G20" s="44"/>
      <c r="H20" s="44"/>
      <c r="I20" s="44"/>
      <c r="J20" s="44"/>
      <c r="K20" s="44"/>
    </row>
    <row r="21" spans="1:11" ht="15">
      <c r="A21" s="48"/>
      <c r="B21" s="36"/>
      <c r="C21" s="36"/>
      <c r="D21" s="36"/>
      <c r="E21" s="44"/>
      <c r="F21" s="44"/>
      <c r="G21" s="44"/>
      <c r="H21" s="44"/>
      <c r="I21" s="44"/>
      <c r="J21" s="44"/>
      <c r="K21" s="44"/>
    </row>
    <row r="22" spans="1:11" ht="15">
      <c r="A22" s="48"/>
      <c r="B22" s="36"/>
      <c r="C22" s="36"/>
      <c r="D22" s="36"/>
      <c r="E22" s="44"/>
      <c r="F22" s="44"/>
      <c r="G22" s="44"/>
      <c r="H22" s="44"/>
      <c r="I22" s="44"/>
      <c r="J22" s="44"/>
      <c r="K22" s="44"/>
    </row>
  </sheetData>
  <sheetProtection/>
  <mergeCells count="2">
    <mergeCell ref="A1:G1"/>
    <mergeCell ref="A2:G2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4"/>
  <dimension ref="A1:O2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P17" sqref="P17"/>
    </sheetView>
  </sheetViews>
  <sheetFormatPr defaultColWidth="11.5546875" defaultRowHeight="15"/>
  <cols>
    <col min="1" max="1" width="9.88671875" style="35" customWidth="1"/>
    <col min="2" max="2" width="7.10546875" style="35" customWidth="1"/>
    <col min="3" max="3" width="9.3359375" style="35" customWidth="1"/>
    <col min="4" max="4" width="22.4453125" style="35" customWidth="1"/>
    <col min="5" max="5" width="9.21484375" style="47" customWidth="1"/>
    <col min="6" max="6" width="9.88671875" style="47" customWidth="1"/>
    <col min="7" max="7" width="10.10546875" style="47" customWidth="1"/>
    <col min="8" max="8" width="9.3359375" style="47" customWidth="1"/>
    <col min="9" max="9" width="11.5546875" style="47" customWidth="1"/>
    <col min="10" max="10" width="8.99609375" style="47" customWidth="1"/>
    <col min="11" max="11" width="11.5546875" style="47" customWidth="1"/>
    <col min="12" max="16384" width="11.5546875" style="35" customWidth="1"/>
  </cols>
  <sheetData>
    <row r="1" spans="1:11" ht="39.75" customHeight="1">
      <c r="A1" s="37" t="s">
        <v>103</v>
      </c>
      <c r="B1" s="38"/>
      <c r="C1" s="38"/>
      <c r="D1" s="38"/>
      <c r="E1" s="41"/>
      <c r="F1" s="41"/>
      <c r="G1" s="41"/>
      <c r="H1" s="41"/>
      <c r="I1" s="41"/>
      <c r="J1" s="41"/>
      <c r="K1" s="49"/>
    </row>
    <row r="2" spans="1:11" ht="36.75" customHeight="1">
      <c r="A2" s="39" t="s">
        <v>102</v>
      </c>
      <c r="B2" s="40"/>
      <c r="C2" s="40"/>
      <c r="D2" s="40"/>
      <c r="E2" s="42"/>
      <c r="F2" s="42"/>
      <c r="G2" s="42"/>
      <c r="H2" s="42"/>
      <c r="I2" s="42"/>
      <c r="J2" s="42"/>
      <c r="K2" s="50"/>
    </row>
    <row r="3" spans="1:11" ht="60">
      <c r="A3" s="62" t="s">
        <v>24</v>
      </c>
      <c r="B3" s="62" t="s">
        <v>29</v>
      </c>
      <c r="C3" s="64" t="s">
        <v>117</v>
      </c>
      <c r="D3" s="62" t="s">
        <v>30</v>
      </c>
      <c r="E3" s="56" t="s">
        <v>114</v>
      </c>
      <c r="F3" s="56" t="s">
        <v>112</v>
      </c>
      <c r="G3" s="57" t="s">
        <v>113</v>
      </c>
      <c r="H3" s="57" t="s">
        <v>34</v>
      </c>
      <c r="I3" s="56" t="s">
        <v>35</v>
      </c>
      <c r="J3" s="57" t="s">
        <v>36</v>
      </c>
      <c r="K3" s="57" t="s">
        <v>37</v>
      </c>
    </row>
    <row r="4" spans="1:11" ht="15">
      <c r="A4" s="63"/>
      <c r="B4" s="63"/>
      <c r="C4" s="65"/>
      <c r="D4" s="63"/>
      <c r="E4" s="59">
        <f>SUM(INDEX(plageValeur,,1))</f>
        <v>492</v>
      </c>
      <c r="F4" s="59">
        <f>SUM(INDEX(plageValeur,,2))</f>
        <v>1694.45</v>
      </c>
      <c r="G4" s="59">
        <f>SUM(INDEX(plageValeur,,3))</f>
        <v>246</v>
      </c>
      <c r="H4" s="59">
        <f>SUM(INDEX(plageValeur,,4))</f>
        <v>45.75</v>
      </c>
      <c r="I4" s="59">
        <f>SUM(INDEX(plageValeur,,5))</f>
        <v>1123.67</v>
      </c>
      <c r="J4" s="59">
        <f>SUM(INDEX(plageValeur,,6))</f>
        <v>601.55</v>
      </c>
      <c r="K4" s="59">
        <f>SUM(INDEX(plageValeur,,7))</f>
        <v>123</v>
      </c>
    </row>
    <row r="5" spans="1:11" ht="15">
      <c r="A5" s="48">
        <v>42392</v>
      </c>
      <c r="B5" s="36" t="s">
        <v>108</v>
      </c>
      <c r="C5" s="36"/>
      <c r="D5" s="36" t="s">
        <v>109</v>
      </c>
      <c r="E5" s="45"/>
      <c r="F5" s="45"/>
      <c r="G5" s="44"/>
      <c r="H5" s="44"/>
      <c r="I5" s="45">
        <v>123.67</v>
      </c>
      <c r="J5" s="44"/>
      <c r="K5" s="44"/>
    </row>
    <row r="6" spans="1:11" ht="15">
      <c r="A6" s="48">
        <v>42392</v>
      </c>
      <c r="B6" s="36" t="s">
        <v>110</v>
      </c>
      <c r="C6" s="36"/>
      <c r="D6" s="36" t="s">
        <v>111</v>
      </c>
      <c r="E6" s="44"/>
      <c r="F6" s="44"/>
      <c r="G6" s="44"/>
      <c r="H6" s="44"/>
      <c r="I6" s="44"/>
      <c r="J6" s="44">
        <v>123</v>
      </c>
      <c r="K6" s="44"/>
    </row>
    <row r="7" spans="1:11" ht="15">
      <c r="A7" s="48">
        <v>42392</v>
      </c>
      <c r="B7" s="36" t="s">
        <v>110</v>
      </c>
      <c r="C7" s="36"/>
      <c r="D7" s="36" t="s">
        <v>111</v>
      </c>
      <c r="E7" s="44"/>
      <c r="F7" s="44"/>
      <c r="G7" s="44"/>
      <c r="H7" s="44"/>
      <c r="I7" s="44"/>
      <c r="J7" s="44">
        <v>123</v>
      </c>
      <c r="K7" s="44">
        <v>123</v>
      </c>
    </row>
    <row r="8" spans="1:11" ht="15">
      <c r="A8" s="48">
        <v>42392</v>
      </c>
      <c r="B8" s="36" t="s">
        <v>110</v>
      </c>
      <c r="C8" s="36"/>
      <c r="D8" s="36" t="s">
        <v>111</v>
      </c>
      <c r="E8" s="44">
        <v>123</v>
      </c>
      <c r="F8" s="44"/>
      <c r="G8" s="44"/>
      <c r="H8" s="44"/>
      <c r="I8" s="44"/>
      <c r="J8" s="44"/>
      <c r="K8" s="44"/>
    </row>
    <row r="9" spans="1:11" ht="15">
      <c r="A9" s="48">
        <v>42392</v>
      </c>
      <c r="B9" s="36" t="s">
        <v>110</v>
      </c>
      <c r="C9" s="36"/>
      <c r="D9" s="36" t="s">
        <v>111</v>
      </c>
      <c r="E9" s="44">
        <v>123</v>
      </c>
      <c r="F9" s="44">
        <v>123</v>
      </c>
      <c r="G9" s="44"/>
      <c r="H9" s="44"/>
      <c r="I9" s="44"/>
      <c r="J9" s="44"/>
      <c r="K9" s="44"/>
    </row>
    <row r="10" spans="1:11" ht="15">
      <c r="A10" s="48">
        <v>42392</v>
      </c>
      <c r="B10" s="36" t="s">
        <v>110</v>
      </c>
      <c r="C10" s="36"/>
      <c r="D10" s="36" t="s">
        <v>111</v>
      </c>
      <c r="E10" s="44">
        <v>123</v>
      </c>
      <c r="F10" s="44">
        <v>123</v>
      </c>
      <c r="G10" s="44">
        <v>123</v>
      </c>
      <c r="H10" s="44"/>
      <c r="I10" s="44"/>
      <c r="J10" s="44"/>
      <c r="K10" s="44"/>
    </row>
    <row r="11" spans="1:11" ht="15">
      <c r="A11" s="48">
        <v>42393</v>
      </c>
      <c r="B11" s="36">
        <v>20</v>
      </c>
      <c r="C11" s="36"/>
      <c r="D11" s="36" t="s">
        <v>116</v>
      </c>
      <c r="E11" s="44">
        <v>123</v>
      </c>
      <c r="F11" s="44">
        <v>123</v>
      </c>
      <c r="G11" s="44">
        <v>123</v>
      </c>
      <c r="H11" s="44"/>
      <c r="I11" s="44">
        <v>1000</v>
      </c>
      <c r="J11" s="44"/>
      <c r="K11" s="44"/>
    </row>
    <row r="12" spans="1:11" ht="15">
      <c r="A12" s="48">
        <v>42399</v>
      </c>
      <c r="B12" s="36">
        <v>123</v>
      </c>
      <c r="C12" s="36">
        <v>0</v>
      </c>
      <c r="D12" s="36"/>
      <c r="E12" s="44"/>
      <c r="F12" s="44"/>
      <c r="G12" s="44"/>
      <c r="H12" s="44">
        <v>45.75</v>
      </c>
      <c r="I12" s="44"/>
      <c r="J12" s="44"/>
      <c r="K12" s="44"/>
    </row>
    <row r="13" spans="1:11" ht="15">
      <c r="A13" s="53">
        <v>42399</v>
      </c>
      <c r="B13" s="36">
        <v>123</v>
      </c>
      <c r="C13" s="36">
        <v>0</v>
      </c>
      <c r="D13" s="36"/>
      <c r="E13" s="44"/>
      <c r="F13" s="44"/>
      <c r="G13" s="44"/>
      <c r="H13" s="44"/>
      <c r="I13" s="44"/>
      <c r="J13" s="44">
        <v>355.55</v>
      </c>
      <c r="K13" s="44"/>
    </row>
    <row r="14" spans="1:15" ht="15">
      <c r="A14" s="48">
        <v>42400</v>
      </c>
      <c r="B14" s="36" t="s">
        <v>122</v>
      </c>
      <c r="C14" s="36">
        <v>0</v>
      </c>
      <c r="D14" s="36" t="s">
        <v>123</v>
      </c>
      <c r="E14" s="46"/>
      <c r="F14" s="44">
        <v>1325.45</v>
      </c>
      <c r="G14" s="44"/>
      <c r="H14" s="44"/>
      <c r="I14" s="44"/>
      <c r="J14" s="44"/>
      <c r="K14" s="44"/>
      <c r="O14" s="58"/>
    </row>
    <row r="15" spans="1:11" ht="15">
      <c r="A15" s="48"/>
      <c r="B15" s="36"/>
      <c r="C15" s="36"/>
      <c r="D15" s="36"/>
      <c r="E15" s="44"/>
      <c r="F15" s="44"/>
      <c r="G15" s="44"/>
      <c r="H15" s="44"/>
      <c r="I15" s="44"/>
      <c r="J15" s="44"/>
      <c r="K15" s="44"/>
    </row>
    <row r="16" spans="1:11" ht="15">
      <c r="A16" s="48"/>
      <c r="B16" s="36"/>
      <c r="C16" s="36"/>
      <c r="D16" s="36"/>
      <c r="E16" s="44"/>
      <c r="F16" s="44"/>
      <c r="G16" s="44"/>
      <c r="H16" s="44"/>
      <c r="I16" s="44"/>
      <c r="J16" s="44"/>
      <c r="K16" s="44"/>
    </row>
    <row r="17" spans="1:11" ht="15">
      <c r="A17" s="48"/>
      <c r="B17" s="36"/>
      <c r="C17" s="36"/>
      <c r="D17" s="36"/>
      <c r="E17" s="44"/>
      <c r="F17" s="44"/>
      <c r="G17" s="44"/>
      <c r="H17" s="44"/>
      <c r="I17" s="44"/>
      <c r="J17" s="44"/>
      <c r="K17" s="44"/>
    </row>
    <row r="18" spans="1:11" ht="15">
      <c r="A18" s="48"/>
      <c r="B18" s="36"/>
      <c r="C18" s="36"/>
      <c r="D18" s="36"/>
      <c r="E18" s="44"/>
      <c r="F18" s="44"/>
      <c r="G18" s="44"/>
      <c r="H18" s="44"/>
      <c r="I18" s="44"/>
      <c r="J18" s="44"/>
      <c r="K18" s="44"/>
    </row>
    <row r="19" spans="1:11" ht="15">
      <c r="A19" s="48"/>
      <c r="B19" s="36"/>
      <c r="C19" s="36"/>
      <c r="D19" s="36"/>
      <c r="E19" s="44"/>
      <c r="F19" s="44"/>
      <c r="G19" s="44"/>
      <c r="H19" s="44"/>
      <c r="I19" s="44"/>
      <c r="J19" s="44"/>
      <c r="K19" s="44"/>
    </row>
    <row r="20" spans="1:11" ht="15">
      <c r="A20" s="48"/>
      <c r="B20" s="36"/>
      <c r="C20" s="36"/>
      <c r="D20" s="36"/>
      <c r="E20" s="44"/>
      <c r="F20" s="44"/>
      <c r="G20" s="44"/>
      <c r="H20" s="44"/>
      <c r="I20" s="44"/>
      <c r="J20" s="44"/>
      <c r="K20" s="44"/>
    </row>
    <row r="21" spans="1:11" ht="15">
      <c r="A21" s="48"/>
      <c r="B21" s="36"/>
      <c r="C21" s="36"/>
      <c r="D21" s="36"/>
      <c r="E21" s="44"/>
      <c r="F21" s="44"/>
      <c r="G21" s="44"/>
      <c r="H21" s="44"/>
      <c r="I21" s="44"/>
      <c r="J21" s="44"/>
      <c r="K21" s="44"/>
    </row>
    <row r="22" spans="1:11" ht="15">
      <c r="A22" s="36"/>
      <c r="B22" s="36"/>
      <c r="C22" s="36"/>
      <c r="D22" s="36"/>
      <c r="E22" s="44"/>
      <c r="F22" s="44"/>
      <c r="G22" s="44"/>
      <c r="H22" s="44"/>
      <c r="I22" s="44"/>
      <c r="J22" s="44"/>
      <c r="K22" s="44"/>
    </row>
    <row r="23" spans="1:11" ht="15">
      <c r="A23" s="36"/>
      <c r="B23" s="36"/>
      <c r="C23" s="36"/>
      <c r="D23" s="36"/>
      <c r="E23" s="44"/>
      <c r="F23" s="44"/>
      <c r="G23" s="44"/>
      <c r="H23" s="44"/>
      <c r="I23" s="44"/>
      <c r="J23" s="44"/>
      <c r="K23" s="44"/>
    </row>
  </sheetData>
  <sheetProtection/>
  <mergeCells count="4"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5"/>
  <dimension ref="A1:H27"/>
  <sheetViews>
    <sheetView zoomScalePageLayoutView="0" workbookViewId="0" topLeftCell="A1">
      <selection activeCell="E14" sqref="E14"/>
    </sheetView>
  </sheetViews>
  <sheetFormatPr defaultColWidth="11.5546875" defaultRowHeight="15"/>
  <cols>
    <col min="1" max="1" width="26.77734375" style="0" customWidth="1"/>
    <col min="2" max="2" width="10.77734375" style="0" customWidth="1"/>
    <col min="3" max="3" width="10.6640625" style="0" customWidth="1"/>
    <col min="4" max="4" width="9.21484375" style="0" customWidth="1"/>
    <col min="5" max="5" width="9.88671875" style="0" customWidth="1"/>
    <col min="6" max="6" width="19.99609375" style="0" customWidth="1"/>
    <col min="7" max="7" width="7.6640625" style="0" customWidth="1"/>
  </cols>
  <sheetData>
    <row r="1" spans="1:8" ht="39.75" customHeight="1">
      <c r="A1" s="66" t="s">
        <v>103</v>
      </c>
      <c r="B1" s="66"/>
      <c r="C1" s="66"/>
      <c r="D1" s="66"/>
      <c r="E1" s="66"/>
      <c r="F1" s="66"/>
      <c r="G1" s="66"/>
      <c r="H1" s="66"/>
    </row>
    <row r="2" spans="1:8" ht="36.75" customHeight="1">
      <c r="A2" s="67" t="s">
        <v>104</v>
      </c>
      <c r="B2" s="67"/>
      <c r="C2" s="67"/>
      <c r="D2" s="68"/>
      <c r="E2" s="67"/>
      <c r="F2" s="67"/>
      <c r="G2" s="67"/>
      <c r="H2" s="67"/>
    </row>
    <row r="3" spans="1:8" ht="18">
      <c r="A3" s="6"/>
      <c r="B3" s="10" t="s">
        <v>39</v>
      </c>
      <c r="C3" s="10" t="s">
        <v>40</v>
      </c>
      <c r="D3" s="21"/>
      <c r="E3" s="69" t="s">
        <v>64</v>
      </c>
      <c r="F3" s="69"/>
      <c r="G3" s="69"/>
      <c r="H3" s="70"/>
    </row>
    <row r="4" spans="1:8" ht="18">
      <c r="A4" s="13" t="s">
        <v>38</v>
      </c>
      <c r="B4" s="1"/>
      <c r="C4" s="26"/>
      <c r="D4" s="22"/>
      <c r="E4" s="27" t="s">
        <v>36</v>
      </c>
      <c r="F4" s="1"/>
      <c r="G4" s="1"/>
      <c r="H4" s="1"/>
    </row>
    <row r="5" spans="1:8" ht="15">
      <c r="A5" s="7" t="s">
        <v>36</v>
      </c>
      <c r="B5" s="2"/>
      <c r="C5" s="16"/>
      <c r="D5" s="23"/>
      <c r="E5" s="19"/>
      <c r="F5" s="7" t="s">
        <v>57</v>
      </c>
      <c r="G5" s="2"/>
      <c r="H5" s="3"/>
    </row>
    <row r="6" spans="1:8" ht="15">
      <c r="A6" s="6" t="s">
        <v>37</v>
      </c>
      <c r="B6" s="1"/>
      <c r="C6" s="15"/>
      <c r="D6" s="22"/>
      <c r="E6" s="18"/>
      <c r="F6" s="6" t="s">
        <v>40</v>
      </c>
      <c r="G6" s="28"/>
      <c r="H6" s="1"/>
    </row>
    <row r="7" spans="1:8" ht="15">
      <c r="A7" s="1"/>
      <c r="B7" s="1"/>
      <c r="C7" s="1"/>
      <c r="D7" s="22"/>
      <c r="E7" s="18"/>
      <c r="F7" s="6" t="s">
        <v>39</v>
      </c>
      <c r="G7" s="17"/>
      <c r="H7" s="1"/>
    </row>
    <row r="8" spans="1:8" ht="18">
      <c r="A8" s="14" t="s">
        <v>53</v>
      </c>
      <c r="B8" s="1"/>
      <c r="C8" s="1"/>
      <c r="D8" s="22"/>
      <c r="E8" s="18"/>
      <c r="F8" s="8" t="s">
        <v>58</v>
      </c>
      <c r="G8" s="1"/>
      <c r="H8" s="15"/>
    </row>
    <row r="9" spans="1:8" ht="15">
      <c r="A9" s="6" t="s">
        <v>41</v>
      </c>
      <c r="B9" s="1"/>
      <c r="C9" s="15"/>
      <c r="D9" s="22"/>
      <c r="E9" s="18"/>
      <c r="F9" s="1"/>
      <c r="G9" s="1"/>
      <c r="H9" s="1"/>
    </row>
    <row r="10" spans="1:8" ht="18">
      <c r="A10" s="6" t="s">
        <v>42</v>
      </c>
      <c r="B10" s="1"/>
      <c r="C10" s="15"/>
      <c r="D10" s="22"/>
      <c r="E10" s="27" t="s">
        <v>37</v>
      </c>
      <c r="F10" s="1"/>
      <c r="G10" s="1"/>
      <c r="H10" s="1"/>
    </row>
    <row r="11" spans="1:8" ht="15">
      <c r="A11" s="6" t="s">
        <v>43</v>
      </c>
      <c r="B11" s="1"/>
      <c r="C11" s="15"/>
      <c r="D11" s="22"/>
      <c r="E11" s="18"/>
      <c r="F11" s="7" t="s">
        <v>57</v>
      </c>
      <c r="G11" s="1"/>
      <c r="H11" s="1"/>
    </row>
    <row r="12" spans="1:8" ht="15">
      <c r="A12" s="6" t="s">
        <v>44</v>
      </c>
      <c r="B12" s="1"/>
      <c r="C12" s="15"/>
      <c r="D12" s="22"/>
      <c r="E12" s="18"/>
      <c r="F12" s="6" t="s">
        <v>59</v>
      </c>
      <c r="G12" s="1"/>
      <c r="H12" s="1"/>
    </row>
    <row r="13" spans="1:8" ht="15">
      <c r="A13" s="9" t="s">
        <v>45</v>
      </c>
      <c r="B13" s="2"/>
      <c r="C13" s="16"/>
      <c r="D13" s="24"/>
      <c r="E13" s="20"/>
      <c r="F13" s="7" t="s">
        <v>60</v>
      </c>
      <c r="G13" s="16"/>
      <c r="H13" s="2"/>
    </row>
    <row r="14" spans="1:8" ht="15">
      <c r="A14" s="6" t="s">
        <v>46</v>
      </c>
      <c r="B14" s="1"/>
      <c r="C14" s="15"/>
      <c r="D14" s="25"/>
      <c r="E14" s="18"/>
      <c r="F14" s="6" t="s">
        <v>61</v>
      </c>
      <c r="G14" s="17"/>
      <c r="H14" s="1"/>
    </row>
    <row r="15" spans="1:8" ht="15">
      <c r="A15" s="1"/>
      <c r="B15" s="1"/>
      <c r="C15" s="1"/>
      <c r="D15" s="22"/>
      <c r="E15" s="18"/>
      <c r="F15" s="8" t="s">
        <v>62</v>
      </c>
      <c r="G15" s="1"/>
      <c r="H15" s="15"/>
    </row>
    <row r="16" spans="1:8" ht="18">
      <c r="A16" s="12" t="s">
        <v>47</v>
      </c>
      <c r="B16" s="1"/>
      <c r="C16" s="1"/>
      <c r="D16" s="22"/>
      <c r="E16" s="18"/>
      <c r="F16" s="1"/>
      <c r="G16" s="1"/>
      <c r="H16" s="1"/>
    </row>
    <row r="17" spans="1:8" ht="18">
      <c r="A17" s="6" t="s">
        <v>48</v>
      </c>
      <c r="B17" s="17"/>
      <c r="C17" s="1"/>
      <c r="D17" s="22"/>
      <c r="E17" s="27"/>
      <c r="F17" s="1"/>
      <c r="G17" s="1"/>
      <c r="H17" s="5"/>
    </row>
    <row r="18" spans="1:8" ht="15">
      <c r="A18" s="6" t="s">
        <v>51</v>
      </c>
      <c r="B18" s="17"/>
      <c r="C18" s="1"/>
      <c r="D18" s="22"/>
      <c r="E18" s="18"/>
      <c r="F18" s="1"/>
      <c r="G18" s="1"/>
      <c r="H18" s="1"/>
    </row>
    <row r="19" spans="1:8" ht="15">
      <c r="A19" s="6" t="s">
        <v>49</v>
      </c>
      <c r="B19" s="17"/>
      <c r="C19" s="1"/>
      <c r="D19" s="22"/>
      <c r="E19" s="18"/>
      <c r="F19" s="1"/>
      <c r="G19" s="1"/>
      <c r="H19" s="1"/>
    </row>
    <row r="20" spans="1:8" ht="15">
      <c r="A20" s="6" t="s">
        <v>50</v>
      </c>
      <c r="B20" s="17"/>
      <c r="C20" s="1"/>
      <c r="D20" s="22"/>
      <c r="E20" s="18"/>
      <c r="F20" s="1"/>
      <c r="G20" s="1"/>
      <c r="H20" s="1"/>
    </row>
    <row r="21" spans="1:8" ht="15">
      <c r="A21" s="6" t="s">
        <v>46</v>
      </c>
      <c r="B21" s="17"/>
      <c r="C21" s="1"/>
      <c r="D21" s="22"/>
      <c r="E21" s="18"/>
      <c r="F21" s="1"/>
      <c r="G21" s="1"/>
      <c r="H21" s="1"/>
    </row>
    <row r="22" spans="1:8" ht="15">
      <c r="A22" s="6" t="s">
        <v>52</v>
      </c>
      <c r="B22" s="17"/>
      <c r="C22" s="1"/>
      <c r="D22" s="22"/>
      <c r="E22" s="18"/>
      <c r="F22" s="1"/>
      <c r="G22" s="1"/>
      <c r="H22" s="1"/>
    </row>
    <row r="23" spans="1:8" ht="15">
      <c r="A23" s="1"/>
      <c r="B23" s="1"/>
      <c r="C23" s="1"/>
      <c r="D23" s="22"/>
      <c r="E23" s="18"/>
      <c r="F23" s="1"/>
      <c r="G23" s="1"/>
      <c r="H23" s="1"/>
    </row>
    <row r="24" spans="1:8" ht="18">
      <c r="A24" s="11" t="s">
        <v>54</v>
      </c>
      <c r="B24" s="1"/>
      <c r="C24" s="1"/>
      <c r="D24" s="22"/>
      <c r="E24" s="18"/>
      <c r="F24" s="1"/>
      <c r="G24" s="1"/>
      <c r="H24" s="1"/>
    </row>
    <row r="25" spans="1:8" ht="18">
      <c r="A25" s="11" t="s">
        <v>55</v>
      </c>
      <c r="B25" s="1"/>
      <c r="C25" s="1"/>
      <c r="D25" s="22"/>
      <c r="E25" s="18"/>
      <c r="F25" s="1"/>
      <c r="G25" s="1"/>
      <c r="H25" s="1"/>
    </row>
    <row r="26" spans="1:8" ht="18">
      <c r="A26" s="11" t="s">
        <v>56</v>
      </c>
      <c r="B26" s="1"/>
      <c r="C26" s="1"/>
      <c r="D26" s="4"/>
      <c r="E26" s="27" t="s">
        <v>63</v>
      </c>
      <c r="F26" s="1"/>
      <c r="G26" s="1"/>
      <c r="H26" s="15"/>
    </row>
    <row r="27" spans="1:8" ht="15">
      <c r="A27" s="1"/>
      <c r="B27" s="1"/>
      <c r="C27" s="1"/>
      <c r="D27" s="1"/>
      <c r="E27" s="1"/>
      <c r="F27" s="1"/>
      <c r="G27" s="1"/>
      <c r="H27" s="1"/>
    </row>
  </sheetData>
  <sheetProtection/>
  <mergeCells count="3">
    <mergeCell ref="A1:H1"/>
    <mergeCell ref="A2:H2"/>
    <mergeCell ref="E3:H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zoomScalePageLayoutView="0" workbookViewId="0" topLeftCell="B1">
      <selection activeCell="E24" sqref="E24"/>
    </sheetView>
  </sheetViews>
  <sheetFormatPr defaultColWidth="11.5546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6"/>
  <dimension ref="A1:E26"/>
  <sheetViews>
    <sheetView zoomScalePageLayoutView="0" workbookViewId="0" topLeftCell="A1">
      <selection activeCell="G11" sqref="G11"/>
    </sheetView>
  </sheetViews>
  <sheetFormatPr defaultColWidth="11.5546875" defaultRowHeight="15"/>
  <cols>
    <col min="1" max="1" width="26.5546875" style="0" customWidth="1"/>
  </cols>
  <sheetData>
    <row r="1" spans="1:5" ht="26.25">
      <c r="A1" s="66" t="s">
        <v>25</v>
      </c>
      <c r="B1" s="66"/>
      <c r="C1" s="66"/>
      <c r="D1" s="66"/>
      <c r="E1" s="66"/>
    </row>
    <row r="2" spans="1:5" ht="27">
      <c r="A2" s="67" t="s">
        <v>26</v>
      </c>
      <c r="B2" s="67"/>
      <c r="C2" s="67"/>
      <c r="D2" s="68"/>
      <c r="E2" s="68"/>
    </row>
    <row r="3" spans="1:5" ht="20.25">
      <c r="A3" s="8"/>
      <c r="B3" s="71" t="s">
        <v>65</v>
      </c>
      <c r="C3" s="71"/>
      <c r="D3" s="71" t="s">
        <v>75</v>
      </c>
      <c r="E3" s="71"/>
    </row>
    <row r="4" spans="1:5" ht="18">
      <c r="A4" s="1"/>
      <c r="B4" s="29" t="s">
        <v>39</v>
      </c>
      <c r="C4" s="29" t="s">
        <v>40</v>
      </c>
      <c r="D4" s="29" t="s">
        <v>39</v>
      </c>
      <c r="E4" s="29" t="s">
        <v>40</v>
      </c>
    </row>
    <row r="5" spans="1:5" ht="18">
      <c r="A5" s="29" t="s">
        <v>41</v>
      </c>
      <c r="B5" s="1"/>
      <c r="C5" s="15"/>
      <c r="D5" s="1"/>
      <c r="E5" s="15"/>
    </row>
    <row r="6" spans="1:5" ht="18">
      <c r="A6" s="29" t="s">
        <v>66</v>
      </c>
      <c r="B6" s="1"/>
      <c r="C6" s="15"/>
      <c r="D6" s="1"/>
      <c r="E6" s="15"/>
    </row>
    <row r="7" spans="1:5" ht="18">
      <c r="A7" s="29" t="s">
        <v>43</v>
      </c>
      <c r="B7" s="1"/>
      <c r="C7" s="15"/>
      <c r="D7" s="1"/>
      <c r="E7" s="15"/>
    </row>
    <row r="8" spans="1:5" ht="18">
      <c r="A8" s="29" t="s">
        <v>67</v>
      </c>
      <c r="B8" s="1"/>
      <c r="C8" s="15"/>
      <c r="D8" s="1"/>
      <c r="E8" s="15"/>
    </row>
    <row r="9" spans="1:5" ht="18">
      <c r="A9" s="29" t="s">
        <v>45</v>
      </c>
      <c r="B9" s="1"/>
      <c r="C9" s="15"/>
      <c r="D9" s="1"/>
      <c r="E9" s="15"/>
    </row>
    <row r="10" spans="1:5" ht="18">
      <c r="A10" s="29"/>
      <c r="B10" s="1"/>
      <c r="C10" s="1"/>
      <c r="D10" s="1"/>
      <c r="E10" s="1"/>
    </row>
    <row r="11" spans="1:5" ht="18">
      <c r="A11" s="29"/>
      <c r="B11" s="1"/>
      <c r="C11" s="1"/>
      <c r="D11" s="1"/>
      <c r="E11" s="1"/>
    </row>
    <row r="12" spans="1:5" ht="18">
      <c r="A12" s="29" t="s">
        <v>68</v>
      </c>
      <c r="B12" s="30"/>
      <c r="C12" s="1"/>
      <c r="D12" s="30"/>
      <c r="E12" s="1"/>
    </row>
    <row r="13" spans="1:5" ht="18">
      <c r="A13" s="29" t="s">
        <v>69</v>
      </c>
      <c r="B13" s="30"/>
      <c r="C13" s="1"/>
      <c r="D13" s="30"/>
      <c r="E13" s="1"/>
    </row>
    <row r="14" spans="1:5" ht="18">
      <c r="A14" s="29" t="s">
        <v>70</v>
      </c>
      <c r="B14" s="30"/>
      <c r="C14" s="1"/>
      <c r="D14" s="30"/>
      <c r="E14" s="1"/>
    </row>
    <row r="15" spans="1:5" ht="18">
      <c r="A15" s="29" t="s">
        <v>71</v>
      </c>
      <c r="B15" s="30"/>
      <c r="C15" s="1"/>
      <c r="D15" s="30"/>
      <c r="E15" s="1"/>
    </row>
    <row r="16" spans="1:5" ht="18">
      <c r="A16" s="29"/>
      <c r="B16" s="1"/>
      <c r="C16" s="1"/>
      <c r="D16" s="1"/>
      <c r="E16" s="1"/>
    </row>
    <row r="17" spans="1:5" ht="18">
      <c r="A17" s="29"/>
      <c r="B17" s="1"/>
      <c r="C17" s="1"/>
      <c r="D17" s="1"/>
      <c r="E17" s="1"/>
    </row>
    <row r="18" spans="1:5" ht="18">
      <c r="A18" s="29" t="s">
        <v>72</v>
      </c>
      <c r="B18" s="15"/>
      <c r="C18" s="1"/>
      <c r="D18" s="15"/>
      <c r="E18" s="1"/>
    </row>
    <row r="19" spans="1:5" ht="18">
      <c r="A19" s="29"/>
      <c r="B19" s="15"/>
      <c r="C19" s="1"/>
      <c r="D19" s="15"/>
      <c r="E19" s="1"/>
    </row>
    <row r="20" spans="1:5" ht="18">
      <c r="A20" s="29" t="s">
        <v>73</v>
      </c>
      <c r="B20" s="15"/>
      <c r="C20" s="1"/>
      <c r="D20" s="15"/>
      <c r="E20" s="1"/>
    </row>
    <row r="21" spans="1:5" ht="18">
      <c r="A21" s="29"/>
      <c r="B21" s="1"/>
      <c r="C21" s="1"/>
      <c r="D21" s="1"/>
      <c r="E21" s="1"/>
    </row>
    <row r="22" spans="1:5" ht="18">
      <c r="A22" s="29" t="s">
        <v>74</v>
      </c>
      <c r="B22" s="1"/>
      <c r="C22" s="1"/>
      <c r="D22" s="1"/>
      <c r="E22" s="1"/>
    </row>
    <row r="23" spans="1:5" ht="18">
      <c r="A23" s="29"/>
      <c r="B23" s="1"/>
      <c r="C23" s="1"/>
      <c r="D23" s="1"/>
      <c r="E23" s="1"/>
    </row>
    <row r="24" spans="1:5" ht="18">
      <c r="A24" s="29" t="s">
        <v>56</v>
      </c>
      <c r="B24" s="15"/>
      <c r="C24" s="1"/>
      <c r="D24" s="15"/>
      <c r="E24" s="1"/>
    </row>
    <row r="25" spans="1:5" ht="15">
      <c r="A25" s="1"/>
      <c r="B25" s="1"/>
      <c r="C25" s="1"/>
      <c r="D25" s="1"/>
      <c r="E25" s="1"/>
    </row>
    <row r="26" spans="1:5" ht="15">
      <c r="A26" s="1"/>
      <c r="B26" s="1"/>
      <c r="C26" s="1"/>
      <c r="D26" s="1"/>
      <c r="E26" s="1"/>
    </row>
  </sheetData>
  <sheetProtection/>
  <mergeCells count="4">
    <mergeCell ref="A1:E1"/>
    <mergeCell ref="A2:E2"/>
    <mergeCell ref="B3:C3"/>
    <mergeCell ref="D3:E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PJP</cp:lastModifiedBy>
  <cp:lastPrinted>2016-01-24T22:32:37Z</cp:lastPrinted>
  <dcterms:created xsi:type="dcterms:W3CDTF">2015-02-25T13:26:13Z</dcterms:created>
  <dcterms:modified xsi:type="dcterms:W3CDTF">2016-01-31T13:21:49Z</dcterms:modified>
  <cp:category/>
  <cp:version/>
  <cp:contentType/>
  <cp:contentStatus/>
</cp:coreProperties>
</file>