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15600" windowHeight="9276"/>
  </bookViews>
  <sheets>
    <sheet name="Feuil3" sheetId="3" r:id="rId1"/>
    <sheet name="fav" sheetId="4" r:id="rId2"/>
    <sheet name="def" sheetId="5" r:id="rId3"/>
    <sheet name="INC" sheetId="6" r:id="rId4"/>
    <sheet name="TRI" sheetId="7" r:id="rId5"/>
    <sheet name="NC" sheetId="8" r:id="rId6"/>
    <sheet name="INFOS" sheetId="9" r:id="rId7"/>
  </sheets>
  <externalReferences>
    <externalReference r:id="rId8"/>
    <externalReference r:id="rId9"/>
  </externalReferences>
  <definedNames>
    <definedName name="FAVORABLE">[1]INFO!$M$4:$M$7</definedName>
    <definedName name="Joursok">[1]INFO!$H$3:$H$10</definedName>
    <definedName name="liste">INFOS!$A$2:$A$10</definedName>
    <definedName name="motifs">[1]INFO!$N$4:$N$6</definedName>
    <definedName name="rép2016">[1]INFO!$M$4:$M$7</definedName>
    <definedName name="reponse">INFOS!$C$2:$C$3</definedName>
  </definedNames>
  <calcPr calcId="145621"/>
</workbook>
</file>

<file path=xl/calcChain.xml><?xml version="1.0" encoding="utf-8"?>
<calcChain xmlns="http://schemas.openxmlformats.org/spreadsheetml/2006/main">
  <c r="BR5" i="3" l="1"/>
  <c r="BR6" i="3" s="1"/>
  <c r="BR8" i="3"/>
  <c r="BU6" i="3"/>
  <c r="BU7" i="3"/>
  <c r="BU8" i="3"/>
  <c r="BU9" i="3"/>
  <c r="BU10" i="3"/>
  <c r="BR4" i="3"/>
  <c r="BR9" i="3" l="1"/>
  <c r="BR7" i="3"/>
  <c r="BR10" i="3"/>
  <c r="BU5" i="3" l="1"/>
  <c r="BP4" i="3"/>
  <c r="BQ10" i="3" l="1"/>
  <c r="BP10" i="3"/>
  <c r="BO10" i="3"/>
  <c r="BM10" i="3"/>
  <c r="BL10" i="3"/>
  <c r="BK10" i="3"/>
  <c r="BI10" i="3"/>
  <c r="BG10" i="3"/>
  <c r="BF10" i="3"/>
  <c r="BE10" i="3"/>
  <c r="BC10" i="3"/>
  <c r="BA10" i="3"/>
  <c r="AZ10" i="3"/>
  <c r="AY10" i="3"/>
  <c r="AW10" i="3"/>
  <c r="AU10" i="3"/>
  <c r="AT10" i="3"/>
  <c r="AS10" i="3"/>
  <c r="AQ10" i="3"/>
  <c r="AO10" i="3"/>
  <c r="AN10" i="3"/>
  <c r="AM10" i="3"/>
  <c r="AK10" i="3"/>
  <c r="AI10" i="3"/>
  <c r="AH10" i="3"/>
  <c r="AG10" i="3"/>
  <c r="A10" i="3"/>
  <c r="BQ9" i="3"/>
  <c r="BP9" i="3"/>
  <c r="BO9" i="3"/>
  <c r="BM9" i="3"/>
  <c r="BL9" i="3"/>
  <c r="BK9" i="3"/>
  <c r="BI9" i="3"/>
  <c r="BG9" i="3"/>
  <c r="BF9" i="3"/>
  <c r="BE9" i="3"/>
  <c r="BC9" i="3"/>
  <c r="BA9" i="3"/>
  <c r="AZ9" i="3"/>
  <c r="AY9" i="3"/>
  <c r="AW9" i="3"/>
  <c r="AU9" i="3"/>
  <c r="AT9" i="3"/>
  <c r="AS9" i="3"/>
  <c r="AQ9" i="3"/>
  <c r="AO9" i="3"/>
  <c r="AN9" i="3"/>
  <c r="AM9" i="3"/>
  <c r="AK9" i="3"/>
  <c r="AI9" i="3"/>
  <c r="AH9" i="3"/>
  <c r="AG9" i="3"/>
  <c r="A9" i="3"/>
  <c r="BQ8" i="3"/>
  <c r="BP8" i="3"/>
  <c r="BO8" i="3"/>
  <c r="BM8" i="3"/>
  <c r="BL8" i="3"/>
  <c r="BK8" i="3"/>
  <c r="BI8" i="3"/>
  <c r="BG8" i="3"/>
  <c r="BF8" i="3"/>
  <c r="BE8" i="3"/>
  <c r="BC8" i="3"/>
  <c r="BA8" i="3"/>
  <c r="AZ8" i="3"/>
  <c r="AY8" i="3"/>
  <c r="AW8" i="3"/>
  <c r="AU8" i="3"/>
  <c r="AT8" i="3"/>
  <c r="AS8" i="3"/>
  <c r="AQ8" i="3"/>
  <c r="AO8" i="3"/>
  <c r="AN8" i="3"/>
  <c r="AM8" i="3"/>
  <c r="AK8" i="3"/>
  <c r="AI8" i="3"/>
  <c r="AH8" i="3"/>
  <c r="AG8" i="3"/>
  <c r="A8" i="3"/>
  <c r="BQ7" i="3"/>
  <c r="BP7" i="3"/>
  <c r="BO7" i="3"/>
  <c r="BM7" i="3"/>
  <c r="BL7" i="3"/>
  <c r="BK7" i="3"/>
  <c r="BI7" i="3"/>
  <c r="BG7" i="3"/>
  <c r="BF7" i="3"/>
  <c r="BE7" i="3"/>
  <c r="BC7" i="3"/>
  <c r="BA7" i="3"/>
  <c r="AZ7" i="3"/>
  <c r="AY7" i="3"/>
  <c r="AW7" i="3"/>
  <c r="AU7" i="3"/>
  <c r="AT7" i="3"/>
  <c r="AS7" i="3"/>
  <c r="AQ7" i="3"/>
  <c r="AO7" i="3"/>
  <c r="AN7" i="3"/>
  <c r="AM7" i="3"/>
  <c r="AK7" i="3"/>
  <c r="AI7" i="3"/>
  <c r="AH7" i="3"/>
  <c r="AG7" i="3"/>
  <c r="A7" i="3"/>
  <c r="BQ6" i="3"/>
  <c r="BP6" i="3"/>
  <c r="BO6" i="3"/>
  <c r="BM6" i="3"/>
  <c r="BL6" i="3"/>
  <c r="BK6" i="3"/>
  <c r="BI6" i="3"/>
  <c r="BG6" i="3"/>
  <c r="BF6" i="3"/>
  <c r="BE6" i="3"/>
  <c r="BC6" i="3"/>
  <c r="BA6" i="3"/>
  <c r="AZ6" i="3"/>
  <c r="AY6" i="3"/>
  <c r="AW6" i="3"/>
  <c r="AU6" i="3"/>
  <c r="AT6" i="3"/>
  <c r="AS6" i="3"/>
  <c r="AQ6" i="3"/>
  <c r="AO6" i="3"/>
  <c r="AN6" i="3"/>
  <c r="AM6" i="3"/>
  <c r="AK6" i="3"/>
  <c r="AI6" i="3"/>
  <c r="AH6" i="3"/>
  <c r="AG6" i="3"/>
  <c r="A6" i="3"/>
  <c r="BQ5" i="3"/>
  <c r="BP5" i="3"/>
  <c r="BO5" i="3"/>
  <c r="BM5" i="3"/>
  <c r="BL5" i="3"/>
  <c r="BK5" i="3"/>
  <c r="BI5" i="3"/>
  <c r="BG5" i="3"/>
  <c r="BF5" i="3"/>
  <c r="BE5" i="3"/>
  <c r="BC5" i="3"/>
  <c r="BA5" i="3"/>
  <c r="AZ5" i="3"/>
  <c r="AY5" i="3"/>
  <c r="AW5" i="3"/>
  <c r="AU5" i="3"/>
  <c r="AT5" i="3"/>
  <c r="AS5" i="3"/>
  <c r="AQ5" i="3"/>
  <c r="AO5" i="3"/>
  <c r="AN5" i="3"/>
  <c r="AM5" i="3"/>
  <c r="AK5" i="3"/>
  <c r="AI5" i="3"/>
  <c r="AH5" i="3"/>
  <c r="AG5" i="3"/>
  <c r="A5" i="3"/>
  <c r="BQ4" i="3"/>
  <c r="BO4" i="3"/>
  <c r="BM4" i="3"/>
  <c r="BL4" i="3"/>
  <c r="BK4" i="3"/>
  <c r="BI4" i="3"/>
  <c r="BG4" i="3"/>
  <c r="BF4" i="3"/>
  <c r="BE4" i="3"/>
  <c r="BC4" i="3"/>
  <c r="BA4" i="3"/>
  <c r="AZ4" i="3"/>
  <c r="AY4" i="3"/>
  <c r="AW4" i="3"/>
  <c r="AU4" i="3"/>
  <c r="AT4" i="3"/>
  <c r="AS4" i="3"/>
  <c r="AQ4" i="3"/>
  <c r="AO4" i="3"/>
  <c r="AN4" i="3"/>
  <c r="AM4" i="3"/>
  <c r="AK4" i="3"/>
  <c r="AI4" i="3"/>
  <c r="AH4" i="3"/>
  <c r="AG4" i="3"/>
  <c r="A4" i="3"/>
  <c r="BS5" i="3" l="1"/>
  <c r="BU4" i="3"/>
  <c r="BS8" i="3" l="1"/>
  <c r="A5" i="5"/>
  <c r="BP5" i="5" l="1"/>
  <c r="BL5" i="5"/>
  <c r="BH5" i="5"/>
  <c r="BD5" i="5"/>
  <c r="AZ5" i="5"/>
  <c r="AV5" i="5"/>
  <c r="AR5" i="5"/>
  <c r="AN5" i="5"/>
  <c r="AJ5" i="5"/>
  <c r="AF5" i="5"/>
  <c r="AB5" i="5"/>
  <c r="X5" i="5"/>
  <c r="T5" i="5"/>
  <c r="P5" i="5"/>
  <c r="L5" i="5"/>
  <c r="H5" i="5"/>
  <c r="D5" i="5"/>
  <c r="BQ5" i="5"/>
  <c r="BM5" i="5"/>
  <c r="BI5" i="5"/>
  <c r="BE5" i="5"/>
  <c r="BA5" i="5"/>
  <c r="AW5" i="5"/>
  <c r="AS5" i="5"/>
  <c r="AO5" i="5"/>
  <c r="AK5" i="5"/>
  <c r="AG5" i="5"/>
  <c r="AC5" i="5"/>
  <c r="Y5" i="5"/>
  <c r="U5" i="5"/>
  <c r="Q5" i="5"/>
  <c r="M5" i="5"/>
  <c r="I5" i="5"/>
  <c r="E5" i="5"/>
  <c r="BN5" i="5"/>
  <c r="BJ5" i="5"/>
  <c r="BF5" i="5"/>
  <c r="BB5" i="5"/>
  <c r="AX5" i="5"/>
  <c r="AT5" i="5"/>
  <c r="AP5" i="5"/>
  <c r="AL5" i="5"/>
  <c r="AH5" i="5"/>
  <c r="AD5" i="5"/>
  <c r="Z5" i="5"/>
  <c r="V5" i="5"/>
  <c r="R5" i="5"/>
  <c r="N5" i="5"/>
  <c r="J5" i="5"/>
  <c r="F5" i="5"/>
  <c r="B5" i="5"/>
  <c r="BO5" i="5"/>
  <c r="BK5" i="5"/>
  <c r="BG5" i="5"/>
  <c r="BC5" i="5"/>
  <c r="AY5" i="5"/>
  <c r="AU5" i="5"/>
  <c r="AQ5" i="5"/>
  <c r="AM5" i="5"/>
  <c r="AI5" i="5"/>
  <c r="AE5" i="5"/>
  <c r="AA5" i="5"/>
  <c r="W5" i="5"/>
  <c r="S5" i="5"/>
  <c r="O5" i="5"/>
  <c r="K5" i="5"/>
  <c r="G5" i="5"/>
  <c r="C5" i="5"/>
  <c r="A13" i="4"/>
  <c r="A5" i="4"/>
  <c r="A9" i="4"/>
  <c r="A10" i="4"/>
  <c r="A6" i="4"/>
  <c r="A4" i="5"/>
  <c r="A8" i="5"/>
  <c r="A11" i="5"/>
  <c r="A7" i="5"/>
  <c r="A7" i="4"/>
  <c r="A11" i="4"/>
  <c r="A12" i="4"/>
  <c r="A8" i="4"/>
  <c r="A4" i="4"/>
  <c r="A10" i="5"/>
  <c r="A6" i="5"/>
  <c r="A9" i="5"/>
  <c r="D4" i="4" l="1"/>
  <c r="F4" i="4"/>
  <c r="H4" i="4"/>
  <c r="J4" i="4"/>
  <c r="L4" i="4"/>
  <c r="N4" i="4"/>
  <c r="P4" i="4"/>
  <c r="R4" i="4"/>
  <c r="T4" i="4"/>
  <c r="V4" i="4"/>
  <c r="X4" i="4"/>
  <c r="Z4" i="4"/>
  <c r="AB4" i="4"/>
  <c r="AD4" i="4"/>
  <c r="AF4" i="4"/>
  <c r="AH4" i="4"/>
  <c r="AJ4" i="4"/>
  <c r="AL4" i="4"/>
  <c r="AN4" i="4"/>
  <c r="AP4" i="4"/>
  <c r="AR4" i="4"/>
  <c r="AT4" i="4"/>
  <c r="AV4" i="4"/>
  <c r="AX4" i="4"/>
  <c r="AZ4" i="4"/>
  <c r="BB4" i="4"/>
  <c r="BD4" i="4"/>
  <c r="BF4" i="4"/>
  <c r="BH4" i="4"/>
  <c r="BJ4" i="4"/>
  <c r="BL4" i="4"/>
  <c r="BN4" i="4"/>
  <c r="BP4" i="4"/>
  <c r="BR4" i="4"/>
  <c r="C4" i="4"/>
  <c r="BM4" i="4"/>
  <c r="BQ4" i="4"/>
  <c r="B4" i="4"/>
  <c r="E4" i="4"/>
  <c r="G4" i="4"/>
  <c r="I4" i="4"/>
  <c r="K4" i="4"/>
  <c r="M4" i="4"/>
  <c r="O4" i="4"/>
  <c r="Q4" i="4"/>
  <c r="S4" i="4"/>
  <c r="U4" i="4"/>
  <c r="W4" i="4"/>
  <c r="Y4" i="4"/>
  <c r="AA4" i="4"/>
  <c r="AC4" i="4"/>
  <c r="AE4" i="4"/>
  <c r="AG4" i="4"/>
  <c r="AI4" i="4"/>
  <c r="AK4" i="4"/>
  <c r="AM4" i="4"/>
  <c r="AO4" i="4"/>
  <c r="AQ4" i="4"/>
  <c r="AS4" i="4"/>
  <c r="AU4" i="4"/>
  <c r="AW4" i="4"/>
  <c r="AY4" i="4"/>
  <c r="BA4" i="4"/>
  <c r="BC4" i="4"/>
  <c r="BE4" i="4"/>
  <c r="BG4" i="4"/>
  <c r="BI4" i="4"/>
  <c r="BK4" i="4"/>
  <c r="BO4" i="4"/>
  <c r="BS4" i="4"/>
  <c r="Q12" i="4"/>
  <c r="C12" i="4"/>
  <c r="BP12" i="4"/>
  <c r="BL12" i="4"/>
  <c r="BH12" i="4"/>
  <c r="BD12" i="4"/>
  <c r="AZ12" i="4"/>
  <c r="AV12" i="4"/>
  <c r="AR12" i="4"/>
  <c r="AN12" i="4"/>
  <c r="AG12" i="4"/>
  <c r="Y12" i="4"/>
  <c r="E12" i="4"/>
  <c r="I12" i="4"/>
  <c r="M12" i="4"/>
  <c r="D12" i="4"/>
  <c r="H12" i="4"/>
  <c r="L12" i="4"/>
  <c r="P12" i="4"/>
  <c r="T12" i="4"/>
  <c r="X12" i="4"/>
  <c r="AB12" i="4"/>
  <c r="AF12" i="4"/>
  <c r="AJ12" i="4"/>
  <c r="BR12" i="4"/>
  <c r="BN12" i="4"/>
  <c r="BJ12" i="4"/>
  <c r="BF12" i="4"/>
  <c r="BB12" i="4"/>
  <c r="AX12" i="4"/>
  <c r="AT12" i="4"/>
  <c r="AP12" i="4"/>
  <c r="AK12" i="4"/>
  <c r="AC12" i="4"/>
  <c r="U12" i="4"/>
  <c r="G12" i="4"/>
  <c r="K12" i="4"/>
  <c r="O12" i="4"/>
  <c r="F12" i="4"/>
  <c r="J12" i="4"/>
  <c r="N12" i="4"/>
  <c r="R12" i="4"/>
  <c r="V12" i="4"/>
  <c r="Z12" i="4"/>
  <c r="AD12" i="4"/>
  <c r="AH12" i="4"/>
  <c r="AL12" i="4"/>
  <c r="BQ12" i="4"/>
  <c r="BM12" i="4"/>
  <c r="BI12" i="4"/>
  <c r="BE12" i="4"/>
  <c r="BA12" i="4"/>
  <c r="AW12" i="4"/>
  <c r="AS12" i="4"/>
  <c r="AO12" i="4"/>
  <c r="AI12" i="4"/>
  <c r="AA12" i="4"/>
  <c r="S12" i="4"/>
  <c r="B12" i="4"/>
  <c r="BS12" i="4"/>
  <c r="BO12" i="4"/>
  <c r="BK12" i="4"/>
  <c r="BG12" i="4"/>
  <c r="BC12" i="4"/>
  <c r="AY12" i="4"/>
  <c r="AU12" i="4"/>
  <c r="AQ12" i="4"/>
  <c r="AM12" i="4"/>
  <c r="AE12" i="4"/>
  <c r="W12" i="4"/>
  <c r="G7" i="4"/>
  <c r="K7" i="4"/>
  <c r="O7" i="4"/>
  <c r="S7" i="4"/>
  <c r="W7" i="4"/>
  <c r="AA7" i="4"/>
  <c r="AE7" i="4"/>
  <c r="AI7" i="4"/>
  <c r="AM7" i="4"/>
  <c r="AQ7" i="4"/>
  <c r="AU7" i="4"/>
  <c r="AY7" i="4"/>
  <c r="BC7" i="4"/>
  <c r="BG7" i="4"/>
  <c r="BK7" i="4"/>
  <c r="BO7" i="4"/>
  <c r="BS7" i="4"/>
  <c r="F7" i="4"/>
  <c r="J7" i="4"/>
  <c r="N7" i="4"/>
  <c r="R7" i="4"/>
  <c r="V7" i="4"/>
  <c r="Z7" i="4"/>
  <c r="AD7" i="4"/>
  <c r="AH7" i="4"/>
  <c r="AL7" i="4"/>
  <c r="AP7" i="4"/>
  <c r="AT7" i="4"/>
  <c r="AX7" i="4"/>
  <c r="BB7" i="4"/>
  <c r="BF7" i="4"/>
  <c r="BJ7" i="4"/>
  <c r="BN7" i="4"/>
  <c r="BR7" i="4"/>
  <c r="B7" i="4"/>
  <c r="E7" i="4"/>
  <c r="I7" i="4"/>
  <c r="M7" i="4"/>
  <c r="Q7" i="4"/>
  <c r="U7" i="4"/>
  <c r="Y7" i="4"/>
  <c r="AC7" i="4"/>
  <c r="AG7" i="4"/>
  <c r="AK7" i="4"/>
  <c r="AO7" i="4"/>
  <c r="AS7" i="4"/>
  <c r="AW7" i="4"/>
  <c r="BA7" i="4"/>
  <c r="BE7" i="4"/>
  <c r="BI7" i="4"/>
  <c r="BM7" i="4"/>
  <c r="BQ7" i="4"/>
  <c r="D7" i="4"/>
  <c r="H7" i="4"/>
  <c r="L7" i="4"/>
  <c r="P7" i="4"/>
  <c r="T7" i="4"/>
  <c r="X7" i="4"/>
  <c r="AB7" i="4"/>
  <c r="AF7" i="4"/>
  <c r="AJ7" i="4"/>
  <c r="AN7" i="4"/>
  <c r="AR7" i="4"/>
  <c r="AV7" i="4"/>
  <c r="AZ7" i="4"/>
  <c r="BD7" i="4"/>
  <c r="BH7" i="4"/>
  <c r="BL7" i="4"/>
  <c r="BP7" i="4"/>
  <c r="C7" i="4"/>
  <c r="BP11" i="5"/>
  <c r="BL11" i="5"/>
  <c r="BH11" i="5"/>
  <c r="BD11" i="5"/>
  <c r="AZ11" i="5"/>
  <c r="AV11" i="5"/>
  <c r="AR11" i="5"/>
  <c r="AN11" i="5"/>
  <c r="AJ11" i="5"/>
  <c r="AF11" i="5"/>
  <c r="AB11" i="5"/>
  <c r="X11" i="5"/>
  <c r="T11" i="5"/>
  <c r="P11" i="5"/>
  <c r="L11" i="5"/>
  <c r="H11" i="5"/>
  <c r="D11" i="5"/>
  <c r="BQ11" i="5"/>
  <c r="BM11" i="5"/>
  <c r="BI11" i="5"/>
  <c r="BE11" i="5"/>
  <c r="BA11" i="5"/>
  <c r="AW11" i="5"/>
  <c r="AS11" i="5"/>
  <c r="AO11" i="5"/>
  <c r="AK11" i="5"/>
  <c r="AG11" i="5"/>
  <c r="AC11" i="5"/>
  <c r="Y11" i="5"/>
  <c r="U11" i="5"/>
  <c r="Q11" i="5"/>
  <c r="M11" i="5"/>
  <c r="I11" i="5"/>
  <c r="E11" i="5"/>
  <c r="BN11" i="5"/>
  <c r="BJ11" i="5"/>
  <c r="BF11" i="5"/>
  <c r="BB11" i="5"/>
  <c r="AX11" i="5"/>
  <c r="AT11" i="5"/>
  <c r="AP11" i="5"/>
  <c r="AL11" i="5"/>
  <c r="AH11" i="5"/>
  <c r="AD11" i="5"/>
  <c r="Z11" i="5"/>
  <c r="V11" i="5"/>
  <c r="R11" i="5"/>
  <c r="N11" i="5"/>
  <c r="J11" i="5"/>
  <c r="F11" i="5"/>
  <c r="B11" i="5"/>
  <c r="BO11" i="5"/>
  <c r="BK11" i="5"/>
  <c r="BG11" i="5"/>
  <c r="BC11" i="5"/>
  <c r="AY11" i="5"/>
  <c r="AU11" i="5"/>
  <c r="AQ11" i="5"/>
  <c r="AM11" i="5"/>
  <c r="AI11" i="5"/>
  <c r="AE11" i="5"/>
  <c r="AA11" i="5"/>
  <c r="W11" i="5"/>
  <c r="S11" i="5"/>
  <c r="O11" i="5"/>
  <c r="K11" i="5"/>
  <c r="G11" i="5"/>
  <c r="C11" i="5"/>
  <c r="AG4" i="5"/>
  <c r="C4" i="5"/>
  <c r="G4" i="5"/>
  <c r="K4" i="5"/>
  <c r="O4" i="5"/>
  <c r="S4" i="5"/>
  <c r="W4" i="5"/>
  <c r="AA4" i="5"/>
  <c r="AE4" i="5"/>
  <c r="BN4" i="5"/>
  <c r="BJ4" i="5"/>
  <c r="BF4" i="5"/>
  <c r="BB4" i="5"/>
  <c r="AX4" i="5"/>
  <c r="AT4" i="5"/>
  <c r="AP4" i="5"/>
  <c r="AL4" i="5"/>
  <c r="AH4" i="5"/>
  <c r="BO4" i="5"/>
  <c r="BK4" i="5"/>
  <c r="BG4" i="5"/>
  <c r="BC4" i="5"/>
  <c r="AY4" i="5"/>
  <c r="AU4" i="5"/>
  <c r="AQ4" i="5"/>
  <c r="AM4" i="5"/>
  <c r="AI4" i="5"/>
  <c r="E4" i="5"/>
  <c r="I4" i="5"/>
  <c r="M4" i="5"/>
  <c r="Q4" i="5"/>
  <c r="U4" i="5"/>
  <c r="Y4" i="5"/>
  <c r="AC4" i="5"/>
  <c r="BP4" i="5"/>
  <c r="BL4" i="5"/>
  <c r="BH4" i="5"/>
  <c r="BD4" i="5"/>
  <c r="AZ4" i="5"/>
  <c r="AV4" i="5"/>
  <c r="AR4" i="5"/>
  <c r="AN4" i="5"/>
  <c r="AJ4" i="5"/>
  <c r="BQ4" i="5"/>
  <c r="BM4" i="5"/>
  <c r="BI4" i="5"/>
  <c r="BE4" i="5"/>
  <c r="BA4" i="5"/>
  <c r="AW4" i="5"/>
  <c r="AS4" i="5"/>
  <c r="AO4" i="5"/>
  <c r="AK4" i="5"/>
  <c r="D4" i="5"/>
  <c r="H4" i="5"/>
  <c r="L4" i="5"/>
  <c r="P4" i="5"/>
  <c r="T4" i="5"/>
  <c r="X4" i="5"/>
  <c r="AB4" i="5"/>
  <c r="AF4" i="5"/>
  <c r="B4" i="5"/>
  <c r="F4" i="5"/>
  <c r="J4" i="5"/>
  <c r="N4" i="5"/>
  <c r="R4" i="5"/>
  <c r="V4" i="5"/>
  <c r="Z4" i="5"/>
  <c r="AD4" i="5"/>
  <c r="C10" i="4"/>
  <c r="E10" i="4"/>
  <c r="I10" i="4"/>
  <c r="M10" i="4"/>
  <c r="Q10" i="4"/>
  <c r="U10" i="4"/>
  <c r="Y10" i="4"/>
  <c r="AC10" i="4"/>
  <c r="AG10" i="4"/>
  <c r="AK10" i="4"/>
  <c r="AO10" i="4"/>
  <c r="AS10" i="4"/>
  <c r="AW10" i="4"/>
  <c r="BA10" i="4"/>
  <c r="BE10" i="4"/>
  <c r="BI10" i="4"/>
  <c r="BM10" i="4"/>
  <c r="BQ10" i="4"/>
  <c r="D10" i="4"/>
  <c r="H10" i="4"/>
  <c r="L10" i="4"/>
  <c r="P10" i="4"/>
  <c r="T10" i="4"/>
  <c r="X10" i="4"/>
  <c r="AB10" i="4"/>
  <c r="AF10" i="4"/>
  <c r="AJ10" i="4"/>
  <c r="AN10" i="4"/>
  <c r="AR10" i="4"/>
  <c r="AV10" i="4"/>
  <c r="AZ10" i="4"/>
  <c r="BD10" i="4"/>
  <c r="BH10" i="4"/>
  <c r="BL10" i="4"/>
  <c r="BP10" i="4"/>
  <c r="G10" i="4"/>
  <c r="K10" i="4"/>
  <c r="O10" i="4"/>
  <c r="S10" i="4"/>
  <c r="W10" i="4"/>
  <c r="AA10" i="4"/>
  <c r="AE10" i="4"/>
  <c r="AI10" i="4"/>
  <c r="AM10" i="4"/>
  <c r="AQ10" i="4"/>
  <c r="AU10" i="4"/>
  <c r="AY10" i="4"/>
  <c r="BC10" i="4"/>
  <c r="BG10" i="4"/>
  <c r="BK10" i="4"/>
  <c r="BO10" i="4"/>
  <c r="BS10" i="4"/>
  <c r="F10" i="4"/>
  <c r="J10" i="4"/>
  <c r="N10" i="4"/>
  <c r="R10" i="4"/>
  <c r="V10" i="4"/>
  <c r="Z10" i="4"/>
  <c r="AD10" i="4"/>
  <c r="AH10" i="4"/>
  <c r="AL10" i="4"/>
  <c r="AP10" i="4"/>
  <c r="AT10" i="4"/>
  <c r="AX10" i="4"/>
  <c r="BB10" i="4"/>
  <c r="BF10" i="4"/>
  <c r="BJ10" i="4"/>
  <c r="BN10" i="4"/>
  <c r="BR10" i="4"/>
  <c r="B10" i="4"/>
  <c r="G5" i="4"/>
  <c r="K5" i="4"/>
  <c r="O5" i="4"/>
  <c r="S5" i="4"/>
  <c r="W5" i="4"/>
  <c r="AA5" i="4"/>
  <c r="AE5" i="4"/>
  <c r="AI5" i="4"/>
  <c r="AM5" i="4"/>
  <c r="AQ5" i="4"/>
  <c r="AU5" i="4"/>
  <c r="AY5" i="4"/>
  <c r="BC5" i="4"/>
  <c r="BG5" i="4"/>
  <c r="BK5" i="4"/>
  <c r="BO5" i="4"/>
  <c r="BS5" i="4"/>
  <c r="F5" i="4"/>
  <c r="J5" i="4"/>
  <c r="N5" i="4"/>
  <c r="R5" i="4"/>
  <c r="V5" i="4"/>
  <c r="Z5" i="4"/>
  <c r="AD5" i="4"/>
  <c r="AH5" i="4"/>
  <c r="AL5" i="4"/>
  <c r="AP5" i="4"/>
  <c r="AT5" i="4"/>
  <c r="AX5" i="4"/>
  <c r="BB5" i="4"/>
  <c r="BF5" i="4"/>
  <c r="BJ5" i="4"/>
  <c r="BN5" i="4"/>
  <c r="BR5" i="4"/>
  <c r="E5" i="4"/>
  <c r="I5" i="4"/>
  <c r="M5" i="4"/>
  <c r="Q5" i="4"/>
  <c r="U5" i="4"/>
  <c r="Y5" i="4"/>
  <c r="AC5" i="4"/>
  <c r="AG5" i="4"/>
  <c r="AK5" i="4"/>
  <c r="AO5" i="4"/>
  <c r="AS5" i="4"/>
  <c r="AW5" i="4"/>
  <c r="BA5" i="4"/>
  <c r="BE5" i="4"/>
  <c r="BI5" i="4"/>
  <c r="BM5" i="4"/>
  <c r="BQ5" i="4"/>
  <c r="D5" i="4"/>
  <c r="H5" i="4"/>
  <c r="L5" i="4"/>
  <c r="P5" i="4"/>
  <c r="T5" i="4"/>
  <c r="X5" i="4"/>
  <c r="AB5" i="4"/>
  <c r="AF5" i="4"/>
  <c r="AJ5" i="4"/>
  <c r="AN5" i="4"/>
  <c r="AR5" i="4"/>
  <c r="AV5" i="4"/>
  <c r="AZ5" i="4"/>
  <c r="BD5" i="4"/>
  <c r="BH5" i="4"/>
  <c r="BL5" i="4"/>
  <c r="BP5" i="4"/>
  <c r="B5" i="4"/>
  <c r="C5" i="4"/>
  <c r="BN6" i="5"/>
  <c r="BJ6" i="5"/>
  <c r="BF6" i="5"/>
  <c r="BB6" i="5"/>
  <c r="AX6" i="5"/>
  <c r="AT6" i="5"/>
  <c r="AP6" i="5"/>
  <c r="AL6" i="5"/>
  <c r="AH6" i="5"/>
  <c r="AD6" i="5"/>
  <c r="Z6" i="5"/>
  <c r="V6" i="5"/>
  <c r="R6" i="5"/>
  <c r="N6" i="5"/>
  <c r="J6" i="5"/>
  <c r="F6" i="5"/>
  <c r="B6" i="5"/>
  <c r="BO6" i="5"/>
  <c r="BK6" i="5"/>
  <c r="BG6" i="5"/>
  <c r="BC6" i="5"/>
  <c r="AY6" i="5"/>
  <c r="AU6" i="5"/>
  <c r="AQ6" i="5"/>
  <c r="AM6" i="5"/>
  <c r="AI6" i="5"/>
  <c r="AE6" i="5"/>
  <c r="AA6" i="5"/>
  <c r="W6" i="5"/>
  <c r="S6" i="5"/>
  <c r="O6" i="5"/>
  <c r="K6" i="5"/>
  <c r="G6" i="5"/>
  <c r="C6" i="5"/>
  <c r="BP6" i="5"/>
  <c r="BL6" i="5"/>
  <c r="BH6" i="5"/>
  <c r="BD6" i="5"/>
  <c r="AZ6" i="5"/>
  <c r="AV6" i="5"/>
  <c r="AR6" i="5"/>
  <c r="AN6" i="5"/>
  <c r="AJ6" i="5"/>
  <c r="AF6" i="5"/>
  <c r="AB6" i="5"/>
  <c r="X6" i="5"/>
  <c r="T6" i="5"/>
  <c r="P6" i="5"/>
  <c r="L6" i="5"/>
  <c r="H6" i="5"/>
  <c r="D6" i="5"/>
  <c r="BQ6" i="5"/>
  <c r="BM6" i="5"/>
  <c r="BI6" i="5"/>
  <c r="BE6" i="5"/>
  <c r="BA6" i="5"/>
  <c r="AW6" i="5"/>
  <c r="AS6" i="5"/>
  <c r="AO6" i="5"/>
  <c r="AK6" i="5"/>
  <c r="AG6" i="5"/>
  <c r="AC6" i="5"/>
  <c r="Y6" i="5"/>
  <c r="U6" i="5"/>
  <c r="Q6" i="5"/>
  <c r="M6" i="5"/>
  <c r="I6" i="5"/>
  <c r="E6" i="5"/>
  <c r="BP9" i="5"/>
  <c r="BL9" i="5"/>
  <c r="BH9" i="5"/>
  <c r="BD9" i="5"/>
  <c r="AZ9" i="5"/>
  <c r="AV9" i="5"/>
  <c r="AR9" i="5"/>
  <c r="AN9" i="5"/>
  <c r="AJ9" i="5"/>
  <c r="AF9" i="5"/>
  <c r="AB9" i="5"/>
  <c r="X9" i="5"/>
  <c r="T9" i="5"/>
  <c r="P9" i="5"/>
  <c r="L9" i="5"/>
  <c r="H9" i="5"/>
  <c r="D9" i="5"/>
  <c r="BQ9" i="5"/>
  <c r="BM9" i="5"/>
  <c r="BI9" i="5"/>
  <c r="BE9" i="5"/>
  <c r="BA9" i="5"/>
  <c r="AW9" i="5"/>
  <c r="AS9" i="5"/>
  <c r="AO9" i="5"/>
  <c r="AK9" i="5"/>
  <c r="AG9" i="5"/>
  <c r="AC9" i="5"/>
  <c r="Y9" i="5"/>
  <c r="U9" i="5"/>
  <c r="Q9" i="5"/>
  <c r="M9" i="5"/>
  <c r="I9" i="5"/>
  <c r="E9" i="5"/>
  <c r="BN9" i="5"/>
  <c r="BJ9" i="5"/>
  <c r="BF9" i="5"/>
  <c r="BB9" i="5"/>
  <c r="AX9" i="5"/>
  <c r="AT9" i="5"/>
  <c r="AP9" i="5"/>
  <c r="AL9" i="5"/>
  <c r="AH9" i="5"/>
  <c r="AD9" i="5"/>
  <c r="Z9" i="5"/>
  <c r="V9" i="5"/>
  <c r="R9" i="5"/>
  <c r="N9" i="5"/>
  <c r="J9" i="5"/>
  <c r="F9" i="5"/>
  <c r="B9" i="5"/>
  <c r="BO9" i="5"/>
  <c r="BK9" i="5"/>
  <c r="BG9" i="5"/>
  <c r="BC9" i="5"/>
  <c r="AY9" i="5"/>
  <c r="AU9" i="5"/>
  <c r="AQ9" i="5"/>
  <c r="AM9" i="5"/>
  <c r="AI9" i="5"/>
  <c r="AE9" i="5"/>
  <c r="AA9" i="5"/>
  <c r="W9" i="5"/>
  <c r="S9" i="5"/>
  <c r="O9" i="5"/>
  <c r="K9" i="5"/>
  <c r="G9" i="5"/>
  <c r="C9" i="5"/>
  <c r="BN10" i="5"/>
  <c r="BJ10" i="5"/>
  <c r="BF10" i="5"/>
  <c r="BB10" i="5"/>
  <c r="AX10" i="5"/>
  <c r="BP10" i="5"/>
  <c r="BL10" i="5"/>
  <c r="BH10" i="5"/>
  <c r="BD10" i="5"/>
  <c r="AZ10" i="5"/>
  <c r="AV10" i="5"/>
  <c r="AT10" i="5"/>
  <c r="AP10" i="5"/>
  <c r="AL10" i="5"/>
  <c r="AH10" i="5"/>
  <c r="AD10" i="5"/>
  <c r="Z10" i="5"/>
  <c r="V10" i="5"/>
  <c r="R10" i="5"/>
  <c r="N10" i="5"/>
  <c r="J10" i="5"/>
  <c r="F10" i="5"/>
  <c r="B10" i="5"/>
  <c r="BO10" i="5"/>
  <c r="BK10" i="5"/>
  <c r="BG10" i="5"/>
  <c r="BC10" i="5"/>
  <c r="AY10" i="5"/>
  <c r="AU10" i="5"/>
  <c r="AQ10" i="5"/>
  <c r="AM10" i="5"/>
  <c r="AI10" i="5"/>
  <c r="AE10" i="5"/>
  <c r="AA10" i="5"/>
  <c r="W10" i="5"/>
  <c r="S10" i="5"/>
  <c r="O10" i="5"/>
  <c r="K10" i="5"/>
  <c r="G10" i="5"/>
  <c r="C10" i="5"/>
  <c r="AR10" i="5"/>
  <c r="AN10" i="5"/>
  <c r="AJ10" i="5"/>
  <c r="AF10" i="5"/>
  <c r="AB10" i="5"/>
  <c r="X10" i="5"/>
  <c r="T10" i="5"/>
  <c r="P10" i="5"/>
  <c r="L10" i="5"/>
  <c r="H10" i="5"/>
  <c r="D10" i="5"/>
  <c r="BQ10" i="5"/>
  <c r="BM10" i="5"/>
  <c r="BI10" i="5"/>
  <c r="BE10" i="5"/>
  <c r="BA10" i="5"/>
  <c r="AW10" i="5"/>
  <c r="AS10" i="5"/>
  <c r="AO10" i="5"/>
  <c r="AK10" i="5"/>
  <c r="AG10" i="5"/>
  <c r="AC10" i="5"/>
  <c r="Y10" i="5"/>
  <c r="U10" i="5"/>
  <c r="Q10" i="5"/>
  <c r="M10" i="5"/>
  <c r="I10" i="5"/>
  <c r="E10" i="5"/>
  <c r="C8" i="4"/>
  <c r="E8" i="4"/>
  <c r="I8" i="4"/>
  <c r="M8" i="4"/>
  <c r="Q8" i="4"/>
  <c r="U8" i="4"/>
  <c r="Y8" i="4"/>
  <c r="AC8" i="4"/>
  <c r="AG8" i="4"/>
  <c r="AK8" i="4"/>
  <c r="AO8" i="4"/>
  <c r="AS8" i="4"/>
  <c r="AW8" i="4"/>
  <c r="BA8" i="4"/>
  <c r="BE8" i="4"/>
  <c r="BI8" i="4"/>
  <c r="BM8" i="4"/>
  <c r="BQ8" i="4"/>
  <c r="D8" i="4"/>
  <c r="H8" i="4"/>
  <c r="L8" i="4"/>
  <c r="P8" i="4"/>
  <c r="G8" i="4"/>
  <c r="K8" i="4"/>
  <c r="O8" i="4"/>
  <c r="S8" i="4"/>
  <c r="W8" i="4"/>
  <c r="AA8" i="4"/>
  <c r="AE8" i="4"/>
  <c r="AI8" i="4"/>
  <c r="AM8" i="4"/>
  <c r="AQ8" i="4"/>
  <c r="AU8" i="4"/>
  <c r="BC8" i="4"/>
  <c r="BK8" i="4"/>
  <c r="BS8" i="4"/>
  <c r="J8" i="4"/>
  <c r="R8" i="4"/>
  <c r="V8" i="4"/>
  <c r="Z8" i="4"/>
  <c r="AD8" i="4"/>
  <c r="AH8" i="4"/>
  <c r="AL8" i="4"/>
  <c r="AP8" i="4"/>
  <c r="AT8" i="4"/>
  <c r="AX8" i="4"/>
  <c r="BB8" i="4"/>
  <c r="BF8" i="4"/>
  <c r="BJ8" i="4"/>
  <c r="BN8" i="4"/>
  <c r="BR8" i="4"/>
  <c r="AY8" i="4"/>
  <c r="BG8" i="4"/>
  <c r="BO8" i="4"/>
  <c r="F8" i="4"/>
  <c r="N8" i="4"/>
  <c r="T8" i="4"/>
  <c r="X8" i="4"/>
  <c r="AB8" i="4"/>
  <c r="AF8" i="4"/>
  <c r="AJ8" i="4"/>
  <c r="AN8" i="4"/>
  <c r="AR8" i="4"/>
  <c r="AV8" i="4"/>
  <c r="AZ8" i="4"/>
  <c r="BD8" i="4"/>
  <c r="BH8" i="4"/>
  <c r="BL8" i="4"/>
  <c r="BP8" i="4"/>
  <c r="B8" i="4"/>
  <c r="G11" i="4"/>
  <c r="K11" i="4"/>
  <c r="O11" i="4"/>
  <c r="S11" i="4"/>
  <c r="W11" i="4"/>
  <c r="AA11" i="4"/>
  <c r="AE11" i="4"/>
  <c r="AI11" i="4"/>
  <c r="AM11" i="4"/>
  <c r="AQ11" i="4"/>
  <c r="AU11" i="4"/>
  <c r="AY11" i="4"/>
  <c r="BC11" i="4"/>
  <c r="BG11" i="4"/>
  <c r="BK11" i="4"/>
  <c r="BO11" i="4"/>
  <c r="BS11" i="4"/>
  <c r="F11" i="4"/>
  <c r="J11" i="4"/>
  <c r="N11" i="4"/>
  <c r="R11" i="4"/>
  <c r="V11" i="4"/>
  <c r="Z11" i="4"/>
  <c r="AD11" i="4"/>
  <c r="AH11" i="4"/>
  <c r="AL11" i="4"/>
  <c r="AP11" i="4"/>
  <c r="AT11" i="4"/>
  <c r="AX11" i="4"/>
  <c r="BB11" i="4"/>
  <c r="BF11" i="4"/>
  <c r="BJ11" i="4"/>
  <c r="BN11" i="4"/>
  <c r="BR11" i="4"/>
  <c r="E11" i="4"/>
  <c r="I11" i="4"/>
  <c r="M11" i="4"/>
  <c r="Q11" i="4"/>
  <c r="U11" i="4"/>
  <c r="Y11" i="4"/>
  <c r="AC11" i="4"/>
  <c r="AG11" i="4"/>
  <c r="AK11" i="4"/>
  <c r="AO11" i="4"/>
  <c r="AS11" i="4"/>
  <c r="AW11" i="4"/>
  <c r="BA11" i="4"/>
  <c r="BE11" i="4"/>
  <c r="BI11" i="4"/>
  <c r="BM11" i="4"/>
  <c r="BQ11" i="4"/>
  <c r="D11" i="4"/>
  <c r="H11" i="4"/>
  <c r="L11" i="4"/>
  <c r="P11" i="4"/>
  <c r="T11" i="4"/>
  <c r="X11" i="4"/>
  <c r="AB11" i="4"/>
  <c r="AF11" i="4"/>
  <c r="AJ11" i="4"/>
  <c r="AN11" i="4"/>
  <c r="AR11" i="4"/>
  <c r="AV11" i="4"/>
  <c r="AZ11" i="4"/>
  <c r="BD11" i="4"/>
  <c r="BH11" i="4"/>
  <c r="BL11" i="4"/>
  <c r="BP11" i="4"/>
  <c r="B11" i="4"/>
  <c r="C11" i="4"/>
  <c r="BP7" i="5"/>
  <c r="BL7" i="5"/>
  <c r="BH7" i="5"/>
  <c r="BD7" i="5"/>
  <c r="AZ7" i="5"/>
  <c r="AV7" i="5"/>
  <c r="AR7" i="5"/>
  <c r="AN7" i="5"/>
  <c r="AJ7" i="5"/>
  <c r="AF7" i="5"/>
  <c r="AB7" i="5"/>
  <c r="BN7" i="5"/>
  <c r="BJ7" i="5"/>
  <c r="BF7" i="5"/>
  <c r="BB7" i="5"/>
  <c r="AX7" i="5"/>
  <c r="AT7" i="5"/>
  <c r="AP7" i="5"/>
  <c r="AL7" i="5"/>
  <c r="AH7" i="5"/>
  <c r="AD7" i="5"/>
  <c r="Z7" i="5"/>
  <c r="V7" i="5"/>
  <c r="R7" i="5"/>
  <c r="N7" i="5"/>
  <c r="J7" i="5"/>
  <c r="F7" i="5"/>
  <c r="B7" i="5"/>
  <c r="X7" i="5"/>
  <c r="P7" i="5"/>
  <c r="H7" i="5"/>
  <c r="BQ7" i="5"/>
  <c r="BM7" i="5"/>
  <c r="BI7" i="5"/>
  <c r="BE7" i="5"/>
  <c r="BA7" i="5"/>
  <c r="AW7" i="5"/>
  <c r="AS7" i="5"/>
  <c r="AO7" i="5"/>
  <c r="AK7" i="5"/>
  <c r="AG7" i="5"/>
  <c r="AC7" i="5"/>
  <c r="Y7" i="5"/>
  <c r="U7" i="5"/>
  <c r="Q7" i="5"/>
  <c r="M7" i="5"/>
  <c r="I7" i="5"/>
  <c r="E7" i="5"/>
  <c r="T7" i="5"/>
  <c r="L7" i="5"/>
  <c r="D7" i="5"/>
  <c r="BO7" i="5"/>
  <c r="BK7" i="5"/>
  <c r="BG7" i="5"/>
  <c r="BC7" i="5"/>
  <c r="AY7" i="5"/>
  <c r="AU7" i="5"/>
  <c r="AQ7" i="5"/>
  <c r="AM7" i="5"/>
  <c r="AI7" i="5"/>
  <c r="AE7" i="5"/>
  <c r="AA7" i="5"/>
  <c r="W7" i="5"/>
  <c r="S7" i="5"/>
  <c r="O7" i="5"/>
  <c r="K7" i="5"/>
  <c r="G7" i="5"/>
  <c r="C7" i="5"/>
  <c r="BN8" i="5"/>
  <c r="BJ8" i="5"/>
  <c r="BF8" i="5"/>
  <c r="BB8" i="5"/>
  <c r="AX8" i="5"/>
  <c r="AT8" i="5"/>
  <c r="AP8" i="5"/>
  <c r="AL8" i="5"/>
  <c r="AH8" i="5"/>
  <c r="AD8" i="5"/>
  <c r="Z8" i="5"/>
  <c r="V8" i="5"/>
  <c r="R8" i="5"/>
  <c r="N8" i="5"/>
  <c r="J8" i="5"/>
  <c r="F8" i="5"/>
  <c r="B8" i="5"/>
  <c r="BO8" i="5"/>
  <c r="BK8" i="5"/>
  <c r="BG8" i="5"/>
  <c r="BC8" i="5"/>
  <c r="AY8" i="5"/>
  <c r="AU8" i="5"/>
  <c r="AQ8" i="5"/>
  <c r="AM8" i="5"/>
  <c r="AI8" i="5"/>
  <c r="AE8" i="5"/>
  <c r="AA8" i="5"/>
  <c r="W8" i="5"/>
  <c r="S8" i="5"/>
  <c r="O8" i="5"/>
  <c r="K8" i="5"/>
  <c r="G8" i="5"/>
  <c r="C8" i="5"/>
  <c r="BP8" i="5"/>
  <c r="BL8" i="5"/>
  <c r="BH8" i="5"/>
  <c r="BD8" i="5"/>
  <c r="AZ8" i="5"/>
  <c r="AV8" i="5"/>
  <c r="AR8" i="5"/>
  <c r="AN8" i="5"/>
  <c r="AJ8" i="5"/>
  <c r="AF8" i="5"/>
  <c r="AB8" i="5"/>
  <c r="X8" i="5"/>
  <c r="T8" i="5"/>
  <c r="P8" i="5"/>
  <c r="L8" i="5"/>
  <c r="H8" i="5"/>
  <c r="D8" i="5"/>
  <c r="BQ8" i="5"/>
  <c r="BM8" i="5"/>
  <c r="BI8" i="5"/>
  <c r="BE8" i="5"/>
  <c r="BA8" i="5"/>
  <c r="AW8" i="5"/>
  <c r="AS8" i="5"/>
  <c r="AO8" i="5"/>
  <c r="AK8" i="5"/>
  <c r="AG8" i="5"/>
  <c r="AC8" i="5"/>
  <c r="Y8" i="5"/>
  <c r="U8" i="5"/>
  <c r="Q8" i="5"/>
  <c r="M8" i="5"/>
  <c r="I8" i="5"/>
  <c r="E8" i="5"/>
  <c r="C6" i="4"/>
  <c r="G6" i="4"/>
  <c r="K6" i="4"/>
  <c r="O6" i="4"/>
  <c r="S6" i="4"/>
  <c r="W6" i="4"/>
  <c r="AA6" i="4"/>
  <c r="AE6" i="4"/>
  <c r="AI6" i="4"/>
  <c r="AM6" i="4"/>
  <c r="AQ6" i="4"/>
  <c r="AU6" i="4"/>
  <c r="AY6" i="4"/>
  <c r="BC6" i="4"/>
  <c r="BG6" i="4"/>
  <c r="BK6" i="4"/>
  <c r="BO6" i="4"/>
  <c r="BS6" i="4"/>
  <c r="F6" i="4"/>
  <c r="J6" i="4"/>
  <c r="N6" i="4"/>
  <c r="R6" i="4"/>
  <c r="V6" i="4"/>
  <c r="Z6" i="4"/>
  <c r="AD6" i="4"/>
  <c r="AH6" i="4"/>
  <c r="AL6" i="4"/>
  <c r="AP6" i="4"/>
  <c r="AT6" i="4"/>
  <c r="AX6" i="4"/>
  <c r="BB6" i="4"/>
  <c r="BF6" i="4"/>
  <c r="BJ6" i="4"/>
  <c r="BN6" i="4"/>
  <c r="BR6" i="4"/>
  <c r="B6" i="4"/>
  <c r="E6" i="4"/>
  <c r="I6" i="4"/>
  <c r="M6" i="4"/>
  <c r="Q6" i="4"/>
  <c r="U6" i="4"/>
  <c r="Y6" i="4"/>
  <c r="AC6" i="4"/>
  <c r="AG6" i="4"/>
  <c r="AK6" i="4"/>
  <c r="AO6" i="4"/>
  <c r="AS6" i="4"/>
  <c r="AW6" i="4"/>
  <c r="BA6" i="4"/>
  <c r="BE6" i="4"/>
  <c r="BI6" i="4"/>
  <c r="BM6" i="4"/>
  <c r="BQ6" i="4"/>
  <c r="D6" i="4"/>
  <c r="H6" i="4"/>
  <c r="L6" i="4"/>
  <c r="P6" i="4"/>
  <c r="T6" i="4"/>
  <c r="X6" i="4"/>
  <c r="AB6" i="4"/>
  <c r="AF6" i="4"/>
  <c r="AJ6" i="4"/>
  <c r="AN6" i="4"/>
  <c r="AR6" i="4"/>
  <c r="AV6" i="4"/>
  <c r="AZ6" i="4"/>
  <c r="BD6" i="4"/>
  <c r="BH6" i="4"/>
  <c r="BL6" i="4"/>
  <c r="BP6" i="4"/>
  <c r="G9" i="4"/>
  <c r="K9" i="4"/>
  <c r="O9" i="4"/>
  <c r="S9" i="4"/>
  <c r="W9" i="4"/>
  <c r="AA9" i="4"/>
  <c r="AE9" i="4"/>
  <c r="AI9" i="4"/>
  <c r="AM9" i="4"/>
  <c r="AQ9" i="4"/>
  <c r="AU9" i="4"/>
  <c r="AY9" i="4"/>
  <c r="BC9" i="4"/>
  <c r="BG9" i="4"/>
  <c r="BK9" i="4"/>
  <c r="BO9" i="4"/>
  <c r="BS9" i="4"/>
  <c r="F9" i="4"/>
  <c r="J9" i="4"/>
  <c r="N9" i="4"/>
  <c r="R9" i="4"/>
  <c r="V9" i="4"/>
  <c r="Z9" i="4"/>
  <c r="AD9" i="4"/>
  <c r="AH9" i="4"/>
  <c r="AL9" i="4"/>
  <c r="AP9" i="4"/>
  <c r="E9" i="4"/>
  <c r="I9" i="4"/>
  <c r="M9" i="4"/>
  <c r="Q9" i="4"/>
  <c r="U9" i="4"/>
  <c r="Y9" i="4"/>
  <c r="AC9" i="4"/>
  <c r="AG9" i="4"/>
  <c r="AK9" i="4"/>
  <c r="AO9" i="4"/>
  <c r="AS9" i="4"/>
  <c r="AW9" i="4"/>
  <c r="BA9" i="4"/>
  <c r="BE9" i="4"/>
  <c r="BI9" i="4"/>
  <c r="BM9" i="4"/>
  <c r="BQ9" i="4"/>
  <c r="D9" i="4"/>
  <c r="H9" i="4"/>
  <c r="L9" i="4"/>
  <c r="P9" i="4"/>
  <c r="T9" i="4"/>
  <c r="X9" i="4"/>
  <c r="AB9" i="4"/>
  <c r="AF9" i="4"/>
  <c r="AJ9" i="4"/>
  <c r="AN9" i="4"/>
  <c r="AR9" i="4"/>
  <c r="AV9" i="4"/>
  <c r="AZ9" i="4"/>
  <c r="BD9" i="4"/>
  <c r="BH9" i="4"/>
  <c r="AT9" i="4"/>
  <c r="BB9" i="4"/>
  <c r="BJ9" i="4"/>
  <c r="BN9" i="4"/>
  <c r="BR9" i="4"/>
  <c r="AX9" i="4"/>
  <c r="BF9" i="4"/>
  <c r="BL9" i="4"/>
  <c r="BP9" i="4"/>
  <c r="B9" i="4"/>
  <c r="C9" i="4"/>
  <c r="E13" i="4"/>
  <c r="BP13" i="4"/>
  <c r="BL13" i="4"/>
  <c r="BH13" i="4"/>
  <c r="BD13" i="4"/>
  <c r="AZ13" i="4"/>
  <c r="AV13" i="4"/>
  <c r="AR13" i="4"/>
  <c r="AN13" i="4"/>
  <c r="AJ13" i="4"/>
  <c r="AF13" i="4"/>
  <c r="AB13" i="4"/>
  <c r="X13" i="4"/>
  <c r="T13" i="4"/>
  <c r="P13" i="4"/>
  <c r="L13" i="4"/>
  <c r="H13" i="4"/>
  <c r="D13" i="4"/>
  <c r="B13" i="4"/>
  <c r="BR13" i="4"/>
  <c r="BN13" i="4"/>
  <c r="BJ13" i="4"/>
  <c r="BF13" i="4"/>
  <c r="BB13" i="4"/>
  <c r="AX13" i="4"/>
  <c r="AT13" i="4"/>
  <c r="AP13" i="4"/>
  <c r="AL13" i="4"/>
  <c r="AH13" i="4"/>
  <c r="AD13" i="4"/>
  <c r="Z13" i="4"/>
  <c r="V13" i="4"/>
  <c r="R13" i="4"/>
  <c r="N13" i="4"/>
  <c r="J13" i="4"/>
  <c r="F13" i="4"/>
  <c r="BS13" i="4"/>
  <c r="BO13" i="4"/>
  <c r="BK13" i="4"/>
  <c r="BG13" i="4"/>
  <c r="BC13" i="4"/>
  <c r="AY13" i="4"/>
  <c r="AU13" i="4"/>
  <c r="AQ13" i="4"/>
  <c r="AM13" i="4"/>
  <c r="AI13" i="4"/>
  <c r="AE13" i="4"/>
  <c r="AA13" i="4"/>
  <c r="W13" i="4"/>
  <c r="S13" i="4"/>
  <c r="O13" i="4"/>
  <c r="K13" i="4"/>
  <c r="G13" i="4"/>
  <c r="C13" i="4"/>
  <c r="BQ13" i="4"/>
  <c r="BM13" i="4"/>
  <c r="BI13" i="4"/>
  <c r="BE13" i="4"/>
  <c r="BA13" i="4"/>
  <c r="AW13" i="4"/>
  <c r="AS13" i="4"/>
  <c r="AO13" i="4"/>
  <c r="AK13" i="4"/>
  <c r="AG13" i="4"/>
  <c r="AC13" i="4"/>
  <c r="Y13" i="4"/>
  <c r="U13" i="4"/>
  <c r="Q13" i="4"/>
  <c r="M13" i="4"/>
  <c r="I13" i="4"/>
</calcChain>
</file>

<file path=xl/sharedStrings.xml><?xml version="1.0" encoding="utf-8"?>
<sst xmlns="http://schemas.openxmlformats.org/spreadsheetml/2006/main" count="858" uniqueCount="114">
  <si>
    <t>CP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</si>
  <si>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</si>
  <si>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</si>
  <si>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</si>
  <si>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</si>
  <si>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</si>
  <si>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</si>
  <si>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</si>
  <si>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</si>
  <si>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</si>
  <si>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</si>
  <si>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</si>
  <si>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</si>
  <si>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</si>
  <si>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</si>
  <si>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</si>
  <si>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</si>
  <si>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</si>
  <si>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</si>
  <si>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</si>
  <si>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</si>
  <si>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</si>
  <si>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</si>
  <si>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</si>
  <si>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</si>
  <si>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</si>
  <si>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</si>
  <si>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</si>
  <si>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</si>
  <si>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</si>
  <si>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</si>
  <si>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</si>
  <si>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</si>
  <si>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</si>
  <si>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</si>
  <si>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</si>
  <si>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</si>
  <si>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</si>
  <si>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</si>
  <si>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</si>
  <si>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</si>
  <si>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</si>
  <si>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</si>
  <si>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</si>
  <si>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</si>
  <si>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</si>
  <si>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</si>
  <si>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</si>
  <si>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</si>
  <si>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</si>
  <si>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</si>
  <si>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</si>
  <si>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</si>
  <si>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</si>
  <si>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</si>
  <si>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</si>
  <si>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</si>
  <si>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</si>
  <si>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</si>
  <si>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</si>
  <si>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</si>
  <si>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</si>
  <si>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</si>
  <si>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</si>
  <si>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</si>
  <si>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</si>
  <si>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</si>
  <si>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</si>
  <si>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DUREE CONVENTION</t>
  </si>
  <si>
    <t xml:space="preserve">SITES SOUHAITES / JOURS SOUHAITES </t>
  </si>
  <si>
    <t>N° Organisateur</t>
  </si>
  <si>
    <t>SOCIETE</t>
  </si>
  <si>
    <t>ANTECEDENT</t>
  </si>
  <si>
    <t>NOTE</t>
  </si>
  <si>
    <t>AU CAPITAL DE</t>
  </si>
  <si>
    <t>SOUS LE N°</t>
  </si>
  <si>
    <t>SIEGE SOCIAL</t>
  </si>
  <si>
    <t>VILLE</t>
  </si>
  <si>
    <t>CIVILITE</t>
  </si>
  <si>
    <t>REPRESENTEE PAR</t>
  </si>
  <si>
    <t>AGISSANT EN QUALITE DE</t>
  </si>
  <si>
    <t>MAIL</t>
  </si>
  <si>
    <t>TELEPHONE</t>
  </si>
  <si>
    <t>du…2016</t>
  </si>
  <si>
    <t>au…2017</t>
  </si>
  <si>
    <t>TYPE DE RESTAURATION</t>
  </si>
  <si>
    <t xml:space="preserve">site </t>
  </si>
  <si>
    <t>REPONSE</t>
  </si>
  <si>
    <t>MOTIF</t>
  </si>
  <si>
    <t>SITE</t>
  </si>
  <si>
    <t>LIEU</t>
  </si>
  <si>
    <t>ARRONDISSEMENT</t>
  </si>
  <si>
    <t>MINIMUM GARANTI</t>
  </si>
  <si>
    <t>JOURS</t>
  </si>
  <si>
    <t>HORAIRES</t>
  </si>
  <si>
    <t>FAV</t>
  </si>
  <si>
    <t>DEF</t>
  </si>
  <si>
    <t>A</t>
  </si>
  <si>
    <t>D</t>
  </si>
  <si>
    <t>DEFAVORABLE</t>
  </si>
  <si>
    <t>FAVORABLE</t>
  </si>
  <si>
    <t>samedi</t>
  </si>
  <si>
    <t>TRIPORTEUR</t>
  </si>
  <si>
    <t>NON COFORME</t>
  </si>
  <si>
    <t>INCOMPLET</t>
  </si>
  <si>
    <t>FAV.DESISTEMENT</t>
  </si>
  <si>
    <t>FAV. ANNULATION</t>
  </si>
  <si>
    <t>Incomplet</t>
  </si>
  <si>
    <t>Triporteur</t>
  </si>
  <si>
    <t>Non conforme</t>
  </si>
  <si>
    <t>Annulation</t>
  </si>
  <si>
    <t>Désistement</t>
  </si>
  <si>
    <t>simple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</si>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</sst>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0" fillId="3" borderId="11" xfId="0" applyFont="1" applyFill="1" applyBorder="1" applyAlignment="1" applyProtection="1">
      <alignment vertical="center" wrapText="1"/>
      <protection locked="0"/>
    </xf>
    <xf numFmtId="1" fontId="0" fillId="2" borderId="12" xfId="0" applyNumberFormat="1" applyFont="1" applyFill="1" applyBorder="1" applyAlignment="1">
      <alignment vertical="center" wrapText="1"/>
    </xf>
    <xf numFmtId="1" fontId="0" fillId="4" borderId="5" xfId="0" applyNumberFormat="1" applyFont="1" applyFill="1" applyBorder="1" applyAlignment="1">
      <alignment vertical="center" wrapText="1"/>
    </xf>
    <xf numFmtId="1" fontId="3" fillId="5" borderId="5" xfId="0" applyNumberFormat="1" applyFont="1" applyFill="1" applyBorder="1" applyAlignment="1">
      <alignment vertical="center"/>
    </xf>
    <xf numFmtId="1" fontId="0" fillId="6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ont="1" applyFill="1" applyBorder="1" applyAlignment="1">
      <alignment horizontal="center" vertical="center" wrapText="1"/>
    </xf>
    <xf numFmtId="1" fontId="0" fillId="4" borderId="5" xfId="0" applyNumberFormat="1" applyFont="1" applyFill="1" applyBorder="1" applyAlignment="1">
      <alignment horizontal="center" vertical="center" wrapText="1"/>
    </xf>
    <xf numFmtId="1" fontId="3" fillId="5" borderId="5" xfId="0" applyNumberFormat="1" applyFont="1" applyFill="1" applyBorder="1" applyAlignment="1">
      <alignment horizontal="center" vertical="center"/>
    </xf>
    <xf numFmtId="1" fontId="0" fillId="6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vertical="center" wrapText="1"/>
    </xf>
    <xf numFmtId="49" fontId="0" fillId="0" borderId="17" xfId="0" applyNumberFormat="1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0" fillId="0" borderId="20" xfId="0" applyFont="1" applyFill="1" applyBorder="1" applyAlignment="1" applyProtection="1">
      <alignment vertical="center" wrapText="1"/>
      <protection locked="0"/>
    </xf>
    <xf numFmtId="0" fontId="0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</xf>
    <xf numFmtId="3" fontId="0" fillId="0" borderId="17" xfId="0" applyNumberFormat="1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vertical="center" wrapText="1"/>
    </xf>
    <xf numFmtId="0" fontId="0" fillId="0" borderId="1" xfId="0" applyBorder="1"/>
    <xf numFmtId="0" fontId="0" fillId="0" borderId="1" xfId="0" applyBorder="1" applyAlignment="1"/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1" fontId="0" fillId="4" borderId="8" xfId="0" applyNumberFormat="1" applyFont="1" applyFill="1" applyBorder="1" applyAlignment="1">
      <alignment vertical="center" wrapText="1"/>
    </xf>
    <xf numFmtId="1" fontId="0" fillId="4" borderId="8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97"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roupes\sdde-bcns-voie-publique\POLE%20DES%20EVENEMENTS%20ET%20DES%20EXPERIMENTATIONS\FOOD%20TRUCK\2016\2016-base%20de%20donn&#23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roupes\sdde-bcns-voie-publique\POLE%20DES%20EVENEMENTS%20ET%20DES%20EXPERIMENTATIONS\FOOD%20TRUCK\2016\2016-analyse%20offres%20food%20truck%20-%20version%20analyse.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CEDENT"/>
      <sheetName val="INFO"/>
      <sheetName val="TCD"/>
      <sheetName val="GLOBAL"/>
      <sheetName val="FAVO"/>
      <sheetName val="DEF"/>
      <sheetName val="DEF INCOMPLET"/>
      <sheetName val="DEF TRI"/>
      <sheetName val="DEF NC"/>
      <sheetName val="1er"/>
      <sheetName val="10ème"/>
      <sheetName val="11ème"/>
      <sheetName val="12ème"/>
      <sheetName val="13ème"/>
      <sheetName val="14ème"/>
      <sheetName val="15ème"/>
      <sheetName val="17ème"/>
      <sheetName val="19ème"/>
      <sheetName val="20ème"/>
      <sheetName val="Feuil3"/>
      <sheetName val="RV SITE"/>
      <sheetName val="PLANNING 1"/>
      <sheetName val="PLANNING 10"/>
      <sheetName val="PLANNING 11"/>
      <sheetName val="PLANNING 12"/>
      <sheetName val="PLANNING 13"/>
      <sheetName val="PLANNING 14"/>
      <sheetName val="PLANNING 15"/>
      <sheetName val="PLANNING 17"/>
      <sheetName val="PLANNING 19"/>
      <sheetName val="PLANNING 20"/>
      <sheetName val="TAB CD"/>
      <sheetName val="CONVENTIONS"/>
      <sheetName val="REDEVANCE"/>
      <sheetName val="RECAP"/>
      <sheetName val="REMPLACEMENTS"/>
    </sheetNames>
    <sheetDataSet>
      <sheetData sheetId="0"/>
      <sheetData sheetId="1">
        <row r="3">
          <cell r="H3" t="str">
            <v>lundi</v>
          </cell>
        </row>
        <row r="4">
          <cell r="B4" t="str">
            <v>10A</v>
          </cell>
          <cell r="C4" t="str">
            <v>Place Juliette Dodu</v>
          </cell>
          <cell r="D4" t="str">
            <v xml:space="preserve">10ème </v>
          </cell>
          <cell r="E4" t="str">
            <v xml:space="preserve">Du lundi au dimanche </v>
          </cell>
          <cell r="F4" t="str">
            <v>11h à 15h</v>
          </cell>
          <cell r="G4" t="str">
            <v>70€</v>
          </cell>
          <cell r="H4" t="str">
            <v>mardi</v>
          </cell>
          <cell r="M4" t="str">
            <v>FAVORABLE</v>
          </cell>
          <cell r="N4" t="str">
            <v>triporteur</v>
          </cell>
        </row>
        <row r="5">
          <cell r="B5" t="str">
            <v>11A</v>
          </cell>
          <cell r="C5" t="str">
            <v>Place du Père Chaillet</v>
          </cell>
          <cell r="D5" t="str">
            <v xml:space="preserve">11ème </v>
          </cell>
          <cell r="E5" t="str">
            <v>Lundi, mardi, mercredi, jeudi, vendredi, dimanche</v>
          </cell>
          <cell r="F5" t="str">
            <v>11h à 15h</v>
          </cell>
          <cell r="G5" t="str">
            <v>70€</v>
          </cell>
          <cell r="H5" t="str">
            <v>mercredi</v>
          </cell>
          <cell r="M5" t="str">
            <v>DEFAVORABLE</v>
          </cell>
          <cell r="N5" t="str">
            <v>incomplet</v>
          </cell>
        </row>
        <row r="6">
          <cell r="B6" t="str">
            <v>11A'</v>
          </cell>
          <cell r="C6" t="str">
            <v>Place du Père Chaillet</v>
          </cell>
          <cell r="D6" t="str">
            <v xml:space="preserve">11ème </v>
          </cell>
          <cell r="E6" t="str">
            <v>Lundi, mardi, mercredi, jeudi, vendredi, dimanche</v>
          </cell>
          <cell r="F6" t="str">
            <v>18h à  22h</v>
          </cell>
          <cell r="G6" t="str">
            <v>70€</v>
          </cell>
          <cell r="H6" t="str">
            <v>jeudi</v>
          </cell>
          <cell r="M6" t="str">
            <v>FAVORABLE - ANNULATION</v>
          </cell>
          <cell r="N6" t="str">
            <v>non conforme</v>
          </cell>
        </row>
        <row r="7">
          <cell r="B7" t="str">
            <v>15A</v>
          </cell>
          <cell r="C7" t="str">
            <v>Rue Louis Armand devant l'Aquaboulevard</v>
          </cell>
          <cell r="D7" t="str">
            <v xml:space="preserve">15ème </v>
          </cell>
          <cell r="E7" t="str">
            <v xml:space="preserve">Du lundi au dimanche </v>
          </cell>
          <cell r="F7" t="str">
            <v>11h à 15h</v>
          </cell>
          <cell r="G7" t="str">
            <v>70€</v>
          </cell>
          <cell r="H7" t="str">
            <v>vendredi</v>
          </cell>
          <cell r="M7" t="str">
            <v>FAVORABLE - DESISTEMENT</v>
          </cell>
        </row>
        <row r="8">
          <cell r="B8" t="str">
            <v>15A'</v>
          </cell>
          <cell r="C8" t="str">
            <v>Rue Louis Armand devant l'Aquaboulevard</v>
          </cell>
          <cell r="D8" t="str">
            <v xml:space="preserve">15ème </v>
          </cell>
          <cell r="E8" t="str">
            <v xml:space="preserve">Du lundi au dimanche </v>
          </cell>
          <cell r="F8" t="str">
            <v>18h à  22h</v>
          </cell>
          <cell r="G8" t="str">
            <v>70€</v>
          </cell>
          <cell r="H8" t="str">
            <v>samedi</v>
          </cell>
        </row>
        <row r="9">
          <cell r="B9" t="str">
            <v>15B</v>
          </cell>
          <cell r="C9" t="str">
            <v>Place Albert Cohen</v>
          </cell>
          <cell r="D9" t="str">
            <v xml:space="preserve">15ème </v>
          </cell>
          <cell r="E9" t="str">
            <v>Du lundi au dimanche</v>
          </cell>
          <cell r="F9" t="str">
            <v>11h à 15h</v>
          </cell>
          <cell r="G9" t="str">
            <v>70€</v>
          </cell>
          <cell r="H9" t="str">
            <v>dimanche</v>
          </cell>
        </row>
        <row r="10">
          <cell r="B10" t="str">
            <v>15B'</v>
          </cell>
          <cell r="C10" t="str">
            <v>Place Albert Cohen</v>
          </cell>
          <cell r="D10" t="str">
            <v xml:space="preserve">15ème </v>
          </cell>
          <cell r="E10" t="str">
            <v>Du lundi au dimanche</v>
          </cell>
          <cell r="F10" t="str">
            <v>18h à 22h</v>
          </cell>
          <cell r="G10" t="str">
            <v>70€</v>
          </cell>
          <cell r="H10" t="str">
            <v>néant</v>
          </cell>
        </row>
        <row r="11">
          <cell r="B11" t="str">
            <v>19A</v>
          </cell>
          <cell r="C11" t="str">
            <v>Rue Lounès Matoub</v>
          </cell>
          <cell r="D11" t="str">
            <v xml:space="preserve">19ème </v>
          </cell>
          <cell r="E11" t="str">
            <v>Du lundi au dimanche</v>
          </cell>
          <cell r="F11" t="str">
            <v>18h à 22h</v>
          </cell>
          <cell r="G11" t="str">
            <v>70€</v>
          </cell>
        </row>
        <row r="12">
          <cell r="B12" t="str">
            <v>20A</v>
          </cell>
          <cell r="C12" t="str">
            <v>Mail Saint-Blaise / Angle rue St-Blaise/rue du Clos</v>
          </cell>
          <cell r="D12" t="str">
            <v xml:space="preserve">20ème </v>
          </cell>
          <cell r="E12" t="str">
            <v>Du lundi au dimanche</v>
          </cell>
          <cell r="F12" t="str">
            <v>11h à 15h</v>
          </cell>
          <cell r="G12" t="str">
            <v>70€</v>
          </cell>
        </row>
        <row r="13">
          <cell r="B13" t="str">
            <v>9A</v>
          </cell>
          <cell r="C13" t="str">
            <v>Place d’Anvers</v>
          </cell>
          <cell r="D13" t="str">
            <v xml:space="preserve">9ème </v>
          </cell>
          <cell r="E13" t="str">
            <v>Lundi, mardi, mercredi, jeudi, samedi, dimanche</v>
          </cell>
          <cell r="F13" t="str">
            <v>11h à 15h</v>
          </cell>
          <cell r="G13" t="str">
            <v>110€</v>
          </cell>
        </row>
        <row r="14">
          <cell r="B14" t="str">
            <v>9A’</v>
          </cell>
          <cell r="C14" t="str">
            <v>Place d’Anvers</v>
          </cell>
          <cell r="D14" t="str">
            <v xml:space="preserve">9ème </v>
          </cell>
          <cell r="E14" t="str">
            <v>Lundi, mardi, mercredi, jeudi, samedi, dimanche</v>
          </cell>
          <cell r="F14" t="str">
            <v>18h à 22h</v>
          </cell>
          <cell r="G14" t="str">
            <v>110€</v>
          </cell>
        </row>
        <row r="15">
          <cell r="B15" t="str">
            <v>10B</v>
          </cell>
          <cell r="C15" t="str">
            <v>Bd Magenta, parvis de l’Eglise Saint-Laurent</v>
          </cell>
          <cell r="D15" t="str">
            <v xml:space="preserve">10ème </v>
          </cell>
          <cell r="E15" t="str">
            <v xml:space="preserve">Du lundi au samedi </v>
          </cell>
          <cell r="F15" t="str">
            <v>11h à 15h</v>
          </cell>
          <cell r="G15" t="str">
            <v>110€</v>
          </cell>
        </row>
        <row r="16">
          <cell r="B16" t="str">
            <v>10B'</v>
          </cell>
          <cell r="C16" t="str">
            <v>Bd Magenta, parvis de l’Eglise Saint-Laurent</v>
          </cell>
          <cell r="D16" t="str">
            <v xml:space="preserve">10ème </v>
          </cell>
          <cell r="E16" t="str">
            <v xml:space="preserve">Du lundi au samedi </v>
          </cell>
          <cell r="F16" t="str">
            <v>18h à 22h</v>
          </cell>
          <cell r="G16" t="str">
            <v>110€</v>
          </cell>
        </row>
        <row r="17">
          <cell r="B17" t="str">
            <v>11B</v>
          </cell>
          <cell r="C17" t="str">
            <v>Place Roger Linet</v>
          </cell>
          <cell r="D17" t="str">
            <v xml:space="preserve">11ème </v>
          </cell>
          <cell r="E17" t="str">
            <v>Du lundi au dimanche</v>
          </cell>
          <cell r="F17" t="str">
            <v>18h à 22h</v>
          </cell>
          <cell r="G17" t="str">
            <v>110€</v>
          </cell>
        </row>
        <row r="18">
          <cell r="B18" t="str">
            <v>12A</v>
          </cell>
          <cell r="C18" t="str">
            <v>Place Léonard Bernstein</v>
          </cell>
          <cell r="D18" t="str">
            <v xml:space="preserve">12ème </v>
          </cell>
          <cell r="E18" t="str">
            <v>Du lundi au dimanche</v>
          </cell>
          <cell r="F18" t="str">
            <v>11h à 15h</v>
          </cell>
          <cell r="G18" t="str">
            <v>110€</v>
          </cell>
        </row>
        <row r="19">
          <cell r="B19" t="str">
            <v>13A</v>
          </cell>
          <cell r="C19" t="str">
            <v>Esplanade du Stade Charléty</v>
          </cell>
          <cell r="D19" t="str">
            <v xml:space="preserve">13ème </v>
          </cell>
          <cell r="E19" t="str">
            <v>Du lundi au dimanche en-dehors des jours de manifestations sportives</v>
          </cell>
          <cell r="F19" t="str">
            <v>11h à 15h</v>
          </cell>
          <cell r="G19" t="str">
            <v>110€</v>
          </cell>
        </row>
        <row r="20">
          <cell r="B20" t="str">
            <v>14A</v>
          </cell>
          <cell r="C20" t="str">
            <v>ZAC Sibelle – place Debu-Bridel</v>
          </cell>
          <cell r="D20" t="str">
            <v xml:space="preserve">14ème </v>
          </cell>
          <cell r="E20" t="str">
            <v>Du lundi au dimanche</v>
          </cell>
          <cell r="F20" t="str">
            <v>18h à 22h</v>
          </cell>
          <cell r="G20" t="str">
            <v>110€</v>
          </cell>
        </row>
        <row r="21">
          <cell r="B21" t="str">
            <v>15C</v>
          </cell>
          <cell r="C21" t="str">
            <v>Quai de Grenelle</v>
          </cell>
          <cell r="D21" t="str">
            <v xml:space="preserve">15ème </v>
          </cell>
          <cell r="E21" t="str">
            <v>Du lundi au dimanche</v>
          </cell>
          <cell r="F21" t="str">
            <v>11h à 15h</v>
          </cell>
          <cell r="G21" t="str">
            <v>110€</v>
          </cell>
        </row>
        <row r="22">
          <cell r="B22" t="str">
            <v>15D</v>
          </cell>
          <cell r="C22" t="str">
            <v>Place des 5 Martyrs du Lycée Buffon</v>
          </cell>
          <cell r="D22" t="str">
            <v xml:space="preserve">15ème </v>
          </cell>
          <cell r="E22" t="str">
            <v>Du lundi au dimanche</v>
          </cell>
          <cell r="F22" t="str">
            <v>11h à 15h</v>
          </cell>
          <cell r="G22" t="str">
            <v>110€</v>
          </cell>
        </row>
        <row r="23">
          <cell r="B23" t="str">
            <v>17A</v>
          </cell>
          <cell r="C23" t="str">
            <v>ZAC des Batignolles –Esplanade Cardinet</v>
          </cell>
          <cell r="D23" t="str">
            <v xml:space="preserve">17ème </v>
          </cell>
          <cell r="E23" t="str">
            <v>Du lundi au dimanche, en dehors des premiers et troisième samedis de chaque mois</v>
          </cell>
          <cell r="F23" t="str">
            <v>11h à 15h</v>
          </cell>
          <cell r="G23" t="str">
            <v>110€</v>
          </cell>
        </row>
        <row r="24">
          <cell r="B24" t="str">
            <v>17a'</v>
          </cell>
          <cell r="C24" t="str">
            <v>ZAC des Batignolles –Esplanade Cardinet</v>
          </cell>
          <cell r="D24" t="str">
            <v xml:space="preserve">17ème </v>
          </cell>
          <cell r="E24" t="str">
            <v>Du lundi au dimanche, en dehors des premiers et troisième samedis de chaque mois</v>
          </cell>
          <cell r="F24" t="str">
            <v>18h à 22h</v>
          </cell>
          <cell r="G24" t="str">
            <v>110€</v>
          </cell>
        </row>
        <row r="25">
          <cell r="B25" t="str">
            <v>18A</v>
          </cell>
          <cell r="C25" t="str">
            <v xml:space="preserve">Plateau des Puces de Clignancourt </v>
          </cell>
          <cell r="D25" t="str">
            <v xml:space="preserve">18ème </v>
          </cell>
          <cell r="E25" t="str">
            <v xml:space="preserve">Du mardi au vendredi </v>
          </cell>
          <cell r="F25" t="str">
            <v>11h à 15h</v>
          </cell>
          <cell r="G25" t="str">
            <v>110€</v>
          </cell>
        </row>
        <row r="26">
          <cell r="B26" t="str">
            <v>18A’</v>
          </cell>
          <cell r="C26" t="str">
            <v xml:space="preserve">Plateau des Puces de Clignancourt </v>
          </cell>
          <cell r="D26" t="str">
            <v xml:space="preserve">18ème </v>
          </cell>
          <cell r="E26" t="str">
            <v xml:space="preserve">Du mardi au vendredi </v>
          </cell>
          <cell r="F26" t="str">
            <v>18h à 22h</v>
          </cell>
          <cell r="G26" t="str">
            <v>110€</v>
          </cell>
        </row>
        <row r="27">
          <cell r="B27" t="str">
            <v>18B</v>
          </cell>
          <cell r="C27" t="str">
            <v>Plateau des Puces de Clignancourt</v>
          </cell>
          <cell r="D27" t="str">
            <v>18ème</v>
          </cell>
          <cell r="E27" t="str">
            <v>Du mardi au vendredi</v>
          </cell>
          <cell r="F27" t="str">
            <v>11h à 15h</v>
          </cell>
          <cell r="G27" t="str">
            <v>110€</v>
          </cell>
        </row>
        <row r="28">
          <cell r="B28" t="str">
            <v>18B’</v>
          </cell>
          <cell r="C28" t="str">
            <v>Plateau des Puces de Clignancourt</v>
          </cell>
          <cell r="D28" t="str">
            <v>18ème</v>
          </cell>
          <cell r="E28" t="str">
            <v>Du mardi au vendredi</v>
          </cell>
          <cell r="F28" t="str">
            <v>18h à 22h</v>
          </cell>
          <cell r="G28" t="str">
            <v>110€</v>
          </cell>
        </row>
        <row r="29">
          <cell r="B29" t="str">
            <v>18C</v>
          </cell>
          <cell r="C29" t="str">
            <v>Plateau des Puces de Clignancourt</v>
          </cell>
          <cell r="D29" t="str">
            <v>18ème</v>
          </cell>
          <cell r="E29" t="str">
            <v>Du mardi au vendredi</v>
          </cell>
          <cell r="F29" t="str">
            <v>11h à 15h</v>
          </cell>
          <cell r="G29" t="str">
            <v>110€</v>
          </cell>
        </row>
        <row r="30">
          <cell r="B30" t="str">
            <v>18C’</v>
          </cell>
          <cell r="C30" t="str">
            <v>Plateau des Puces de Clignancourt</v>
          </cell>
          <cell r="D30" t="str">
            <v>18ème</v>
          </cell>
          <cell r="E30" t="str">
            <v>Du mardi au vendredi</v>
          </cell>
          <cell r="F30" t="str">
            <v>18h à 22h</v>
          </cell>
          <cell r="G30" t="str">
            <v>110€</v>
          </cell>
        </row>
        <row r="31">
          <cell r="B31" t="str">
            <v>18D</v>
          </cell>
          <cell r="C31" t="str">
            <v>Plateau des Puces de Clignancourt</v>
          </cell>
          <cell r="D31" t="str">
            <v>18ème</v>
          </cell>
          <cell r="E31" t="str">
            <v>Du mardi au vendredi</v>
          </cell>
          <cell r="F31" t="str">
            <v>11h à 15h</v>
          </cell>
          <cell r="G31" t="str">
            <v>110€</v>
          </cell>
        </row>
        <row r="32">
          <cell r="B32" t="str">
            <v>18D’</v>
          </cell>
          <cell r="C32" t="str">
            <v>Plateau des Puces de Clignancourt</v>
          </cell>
          <cell r="D32" t="str">
            <v>18ème</v>
          </cell>
          <cell r="E32" t="str">
            <v>Du mardi au vendredi</v>
          </cell>
          <cell r="F32" t="str">
            <v>18h à 22h</v>
          </cell>
          <cell r="G32" t="str">
            <v>110€</v>
          </cell>
        </row>
        <row r="33">
          <cell r="B33" t="str">
            <v>18E</v>
          </cell>
          <cell r="C33" t="str">
            <v>Plateau des Puces de Clignancourt</v>
          </cell>
          <cell r="D33" t="str">
            <v>18ème</v>
          </cell>
          <cell r="E33" t="str">
            <v>Du mardi au vendredi</v>
          </cell>
          <cell r="F33" t="str">
            <v>11h à 15h</v>
          </cell>
          <cell r="G33" t="str">
            <v>110€</v>
          </cell>
        </row>
        <row r="34">
          <cell r="B34" t="str">
            <v>18E’</v>
          </cell>
          <cell r="C34" t="str">
            <v>Plateau des Puces de Clignancourt</v>
          </cell>
          <cell r="D34" t="str">
            <v>18ème</v>
          </cell>
          <cell r="E34" t="str">
            <v>Du mardi au vendredi</v>
          </cell>
          <cell r="F34" t="str">
            <v>18h à 22h</v>
          </cell>
          <cell r="G34" t="str">
            <v>110€</v>
          </cell>
        </row>
        <row r="35">
          <cell r="B35" t="str">
            <v>19B</v>
          </cell>
          <cell r="C35" t="str">
            <v>Av. Jean Jaurès – devant l’Ecole Supérieure de Musique</v>
          </cell>
          <cell r="D35" t="str">
            <v xml:space="preserve">19ème </v>
          </cell>
          <cell r="E35" t="str">
            <v>Du lundi au dimanche</v>
          </cell>
          <cell r="F35" t="str">
            <v>11h à 15h</v>
          </cell>
          <cell r="G35" t="str">
            <v>110€</v>
          </cell>
        </row>
        <row r="36">
          <cell r="B36" t="str">
            <v>19C</v>
          </cell>
          <cell r="C36" t="str">
            <v>Place des Fêtes</v>
          </cell>
          <cell r="D36" t="str">
            <v xml:space="preserve">19ème </v>
          </cell>
          <cell r="E36" t="str">
            <v>Lundi, mercredi, jeudi, samedi</v>
          </cell>
          <cell r="F36" t="str">
            <v>11h à 15h</v>
          </cell>
          <cell r="G36" t="str">
            <v>110€</v>
          </cell>
        </row>
        <row r="37">
          <cell r="B37" t="str">
            <v>20B</v>
          </cell>
          <cell r="C37" t="str">
            <v>Place du Maquis du Vercors</v>
          </cell>
          <cell r="D37" t="str">
            <v xml:space="preserve">20ème </v>
          </cell>
          <cell r="E37" t="str">
            <v>Du lundi au dimanche</v>
          </cell>
          <cell r="F37" t="str">
            <v>11h à 15h</v>
          </cell>
          <cell r="G37" t="str">
            <v>110€</v>
          </cell>
        </row>
        <row r="38">
          <cell r="B38" t="str">
            <v>20C</v>
          </cell>
          <cell r="C38" t="str">
            <v>Place du Maquis du Vercors</v>
          </cell>
          <cell r="D38" t="str">
            <v xml:space="preserve">20ème </v>
          </cell>
          <cell r="E38" t="str">
            <v>Du lundi au dimanche</v>
          </cell>
          <cell r="F38" t="str">
            <v>11h à 15h</v>
          </cell>
          <cell r="G38" t="str">
            <v>110€</v>
          </cell>
        </row>
        <row r="39">
          <cell r="B39" t="str">
            <v>20C’</v>
          </cell>
          <cell r="C39" t="str">
            <v>Place du Maquis du Vercors</v>
          </cell>
          <cell r="D39" t="str">
            <v>20ème</v>
          </cell>
          <cell r="E39" t="str">
            <v>Du lundi au dimanche</v>
          </cell>
          <cell r="F39" t="str">
            <v>18h à 22h</v>
          </cell>
          <cell r="G39" t="str">
            <v>110€</v>
          </cell>
        </row>
        <row r="40">
          <cell r="B40" t="str">
            <v>1A</v>
          </cell>
          <cell r="C40" t="str">
            <v>Entre l’arrière de la Bourse du Commerce et le jardin Nelson Mandela</v>
          </cell>
          <cell r="D40" t="str">
            <v xml:space="preserve">1er </v>
          </cell>
          <cell r="E40" t="str">
            <v>Du lundi au dimanche</v>
          </cell>
          <cell r="F40" t="str">
            <v>11h à 15h</v>
          </cell>
          <cell r="G40" t="str">
            <v>135€</v>
          </cell>
        </row>
        <row r="41">
          <cell r="B41" t="str">
            <v>1A'</v>
          </cell>
          <cell r="C41" t="str">
            <v>Entre l’arrière de la Bourse du Commerce et le jardin Nelson Mandela</v>
          </cell>
          <cell r="D41" t="str">
            <v xml:space="preserve">1er </v>
          </cell>
          <cell r="E41" t="str">
            <v>Du lundi au dimanche</v>
          </cell>
          <cell r="F41" t="str">
            <v>18h à 22h</v>
          </cell>
          <cell r="G41" t="str">
            <v>135€</v>
          </cell>
        </row>
        <row r="42">
          <cell r="B42" t="str">
            <v>9B</v>
          </cell>
          <cell r="C42" t="str">
            <v>Place d’Estienne-d’Orves sur terre-plein central</v>
          </cell>
          <cell r="D42" t="str">
            <v xml:space="preserve">9ème </v>
          </cell>
          <cell r="E42" t="str">
            <v>Du lundi au dimanche</v>
          </cell>
          <cell r="F42" t="str">
            <v>11h à 15h</v>
          </cell>
          <cell r="G42" t="str">
            <v>135€</v>
          </cell>
        </row>
        <row r="43">
          <cell r="B43" t="str">
            <v>12B</v>
          </cell>
          <cell r="C43" t="str">
            <v>Route de la Ceinture du Lac</v>
          </cell>
          <cell r="D43" t="str">
            <v xml:space="preserve">12ème </v>
          </cell>
          <cell r="E43" t="str">
            <v>Du lundi au dimanche</v>
          </cell>
          <cell r="F43" t="str">
            <v>11h à 15h</v>
          </cell>
          <cell r="G43" t="str">
            <v>135€</v>
          </cell>
        </row>
        <row r="44">
          <cell r="B44" t="str">
            <v>15E</v>
          </cell>
          <cell r="C44" t="str">
            <v>Place de la Porte de Versailles</v>
          </cell>
          <cell r="D44" t="str">
            <v xml:space="preserve">15ème </v>
          </cell>
          <cell r="E44" t="str">
            <v>Du lundi au dimanche</v>
          </cell>
          <cell r="F44" t="str">
            <v>11h à 15h</v>
          </cell>
          <cell r="G44" t="str">
            <v>135€</v>
          </cell>
        </row>
        <row r="45">
          <cell r="B45" t="str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CEDENT"/>
      <sheetName val="organisateur 1"/>
      <sheetName val="organisateur 2"/>
      <sheetName val="organisateur 3"/>
      <sheetName val="organisateur 4"/>
      <sheetName val="organisateur 5"/>
      <sheetName val="organisateur 6"/>
      <sheetName val="organisateur 7"/>
      <sheetName val="organisateur 8"/>
      <sheetName val="organisateur 9"/>
      <sheetName val="organisateur 10"/>
      <sheetName val="organisateur 11"/>
      <sheetName val="organisateur 12"/>
      <sheetName val="organisateur 13"/>
      <sheetName val="organisateur 14"/>
      <sheetName val="organisateur 15"/>
      <sheetName val="organisateur 16"/>
      <sheetName val="organisateur 17"/>
      <sheetName val="organisateur 18"/>
      <sheetName val="organisateur 19"/>
      <sheetName val="organisateur 20"/>
      <sheetName val="organisateur 21"/>
      <sheetName val="organisateur 22"/>
      <sheetName val="organisateur 23"/>
      <sheetName val="organisateur 24"/>
      <sheetName val="organisateur 25"/>
      <sheetName val="organisateur 26"/>
      <sheetName val="organisateur 27"/>
      <sheetName val="organisateur 28"/>
      <sheetName val="organisateur 29"/>
      <sheetName val="organisateur 30"/>
      <sheetName val="organisateur 31"/>
      <sheetName val="organisateur 32"/>
      <sheetName val="organisateur 33"/>
      <sheetName val="organisateur 34"/>
      <sheetName val="organisateur 35"/>
      <sheetName val="organisateur 36"/>
      <sheetName val="organisateur 37"/>
      <sheetName val="organisateur 38"/>
      <sheetName val="organisateur 39"/>
      <sheetName val="organisateur 40"/>
      <sheetName val="organisateur 41"/>
      <sheetName val="organisateur 42"/>
      <sheetName val="organisateur 43"/>
      <sheetName val="organisateur 44"/>
      <sheetName val="organisateur 45"/>
      <sheetName val="organisateur 46"/>
      <sheetName val="organisateur 47"/>
      <sheetName val="organisateur 48"/>
      <sheetName val="organisateur 49"/>
      <sheetName val="organisateur 50"/>
      <sheetName val="organisateur 51"/>
      <sheetName val="organisateur 52"/>
      <sheetName val="organisateur 53"/>
      <sheetName val="organisateur 54"/>
      <sheetName val="organisateur 55"/>
      <sheetName val="organisateur 56"/>
      <sheetName val="organisateur 57"/>
      <sheetName val="organisateur 58"/>
      <sheetName val="organisateur 59"/>
      <sheetName val="organisateur 60"/>
      <sheetName val="organisateur 61"/>
      <sheetName val="organisateur 62"/>
      <sheetName val="organisateur 63"/>
      <sheetName val="organisateur 64"/>
      <sheetName val="organisateur 65"/>
      <sheetName val="organisateur 66"/>
      <sheetName val="organisateur 67"/>
      <sheetName val="organisateur 68"/>
      <sheetName val="organisateur 69"/>
      <sheetName val="organisateur 70"/>
      <sheetName val="organisateur 71"/>
      <sheetName val="organisateur 72"/>
      <sheetName val="organisateur 73"/>
      <sheetName val="organisateur 74"/>
      <sheetName val="organisateur 75"/>
      <sheetName val="organisateur 76"/>
      <sheetName val="organisateur 77"/>
      <sheetName val="organisateur 78"/>
      <sheetName val="organisateur 79"/>
      <sheetName val="organisateur 80"/>
      <sheetName val="organisateur 81"/>
      <sheetName val="organisateur 82"/>
      <sheetName val="organisateur 83"/>
      <sheetName val="organisateur 84"/>
      <sheetName val="organisateur 85"/>
      <sheetName val="organisateur 86"/>
      <sheetName val="organisateur 87"/>
      <sheetName val="organisateur 88"/>
      <sheetName val="organisateur 89"/>
      <sheetName val="organisateur 90"/>
      <sheetName val="organisateur 91"/>
      <sheetName val="organisateur 92"/>
      <sheetName val="organisateur 93"/>
      <sheetName val="organisateur 94"/>
      <sheetName val="organisateur 95"/>
      <sheetName val="organisateur 96"/>
      <sheetName val="organisateur 97"/>
      <sheetName val="organisateur 98"/>
      <sheetName val="organisateur 99"/>
      <sheetName val="organisateur 100"/>
      <sheetName val="organisateur 101"/>
      <sheetName val="organisateur 102"/>
      <sheetName val="organisateur 103"/>
      <sheetName val="organisateur 104"/>
      <sheetName val="organisateur 105"/>
      <sheetName val="organisateur 106"/>
      <sheetName val="organisateur 107"/>
      <sheetName val="organisateur 108"/>
      <sheetName val="organisateur 109"/>
      <sheetName val="organisateur 110"/>
      <sheetName val="organisateur 111"/>
      <sheetName val="organisateur 112"/>
      <sheetName val="organisateur 113"/>
      <sheetName val="organisateur 114"/>
      <sheetName val="organisateur 115"/>
      <sheetName val="organisateur 116"/>
      <sheetName val="organisateur 117"/>
      <sheetName val="organisateur 118"/>
      <sheetName val="organisateur 119"/>
      <sheetName val="organisateur 120"/>
      <sheetName val="organisateur 121"/>
      <sheetName val="organisateur 122"/>
      <sheetName val="organisateur 123"/>
      <sheetName val="organisateur 124"/>
      <sheetName val="organisateur 125"/>
      <sheetName val="organisateur 126"/>
      <sheetName val="organisateur 127"/>
      <sheetName val="organisateur 128"/>
      <sheetName val="organisateur 129"/>
      <sheetName val="organisateur 130"/>
      <sheetName val="organisateur 131"/>
      <sheetName val="organisateur 132"/>
      <sheetName val="organisateur 133"/>
      <sheetName val="organisateur 134"/>
      <sheetName val="organisateur 135"/>
      <sheetName val="organisateur 136"/>
      <sheetName val="organisateur 137"/>
      <sheetName val="organisateur 138"/>
      <sheetName val="organisateur 139"/>
      <sheetName val="organisateur 140"/>
      <sheetName val="organisateur 141"/>
      <sheetName val="organisateur 142"/>
      <sheetName val="organisateur 143"/>
      <sheetName val="organisateur 144"/>
      <sheetName val="organisateur 145"/>
      <sheetName val="organisateur 146"/>
      <sheetName val="organisateur 147"/>
      <sheetName val="organisateur 148"/>
      <sheetName val="organisateur 149"/>
      <sheetName val="organisateur 150"/>
      <sheetName val="organisateur 151"/>
      <sheetName val="organisateur 152"/>
      <sheetName val="organisateur 153"/>
      <sheetName val="organisateur 154"/>
      <sheetName val="organisateur 155"/>
      <sheetName val="organisateur 156"/>
      <sheetName val="organisateur 157"/>
      <sheetName val="organisateur 158"/>
      <sheetName val="organisateur 159"/>
      <sheetName val="organisateur 160"/>
      <sheetName val="organisateur 161"/>
      <sheetName val="organisateur 162"/>
      <sheetName val="organisateur 163"/>
      <sheetName val="organisateur 164"/>
      <sheetName val="organisateur 165"/>
      <sheetName val="organisateur 166"/>
      <sheetName val="organisateur 167"/>
      <sheetName val="organisateur 168"/>
      <sheetName val="organisateur 169"/>
      <sheetName val="organisateur 170"/>
    </sheetNames>
    <sheetDataSet>
      <sheetData sheetId="0"/>
      <sheetData sheetId="1">
        <row r="1">
          <cell r="M1">
            <v>1</v>
          </cell>
        </row>
      </sheetData>
      <sheetData sheetId="2">
        <row r="1">
          <cell r="M1">
            <v>2</v>
          </cell>
        </row>
      </sheetData>
      <sheetData sheetId="3">
        <row r="1">
          <cell r="M1">
            <v>3</v>
          </cell>
        </row>
      </sheetData>
      <sheetData sheetId="4">
        <row r="1">
          <cell r="M1">
            <v>4</v>
          </cell>
        </row>
      </sheetData>
      <sheetData sheetId="5">
        <row r="1">
          <cell r="M1">
            <v>5</v>
          </cell>
        </row>
      </sheetData>
      <sheetData sheetId="6">
        <row r="1">
          <cell r="M1">
            <v>6</v>
          </cell>
        </row>
      </sheetData>
      <sheetData sheetId="7">
        <row r="1">
          <cell r="M1">
            <v>7</v>
          </cell>
        </row>
      </sheetData>
      <sheetData sheetId="8">
        <row r="1">
          <cell r="M1">
            <v>8</v>
          </cell>
        </row>
      </sheetData>
      <sheetData sheetId="9">
        <row r="1">
          <cell r="M1">
            <v>9</v>
          </cell>
        </row>
      </sheetData>
      <sheetData sheetId="10">
        <row r="1">
          <cell r="M1">
            <v>10</v>
          </cell>
        </row>
      </sheetData>
      <sheetData sheetId="11">
        <row r="1">
          <cell r="M1">
            <v>11</v>
          </cell>
        </row>
      </sheetData>
      <sheetData sheetId="12">
        <row r="1">
          <cell r="M1">
            <v>12</v>
          </cell>
        </row>
      </sheetData>
      <sheetData sheetId="13">
        <row r="1">
          <cell r="M1">
            <v>13</v>
          </cell>
        </row>
      </sheetData>
      <sheetData sheetId="14">
        <row r="1">
          <cell r="M1">
            <v>14</v>
          </cell>
        </row>
      </sheetData>
      <sheetData sheetId="15">
        <row r="1">
          <cell r="M1">
            <v>15</v>
          </cell>
        </row>
      </sheetData>
      <sheetData sheetId="16">
        <row r="1">
          <cell r="M1">
            <v>16</v>
          </cell>
        </row>
      </sheetData>
      <sheetData sheetId="17">
        <row r="1">
          <cell r="M1">
            <v>17</v>
          </cell>
        </row>
      </sheetData>
      <sheetData sheetId="18">
        <row r="1">
          <cell r="M1">
            <v>18</v>
          </cell>
        </row>
      </sheetData>
      <sheetData sheetId="19">
        <row r="1">
          <cell r="M1">
            <v>19</v>
          </cell>
        </row>
      </sheetData>
      <sheetData sheetId="20">
        <row r="1">
          <cell r="M1">
            <v>20</v>
          </cell>
        </row>
      </sheetData>
      <sheetData sheetId="21">
        <row r="1">
          <cell r="M1">
            <v>21</v>
          </cell>
        </row>
      </sheetData>
      <sheetData sheetId="22">
        <row r="1">
          <cell r="M1">
            <v>22</v>
          </cell>
        </row>
      </sheetData>
      <sheetData sheetId="23">
        <row r="1">
          <cell r="M1">
            <v>23</v>
          </cell>
        </row>
      </sheetData>
      <sheetData sheetId="24">
        <row r="1">
          <cell r="M1">
            <v>24</v>
          </cell>
        </row>
      </sheetData>
      <sheetData sheetId="25">
        <row r="1">
          <cell r="M1">
            <v>25</v>
          </cell>
        </row>
      </sheetData>
      <sheetData sheetId="26">
        <row r="1">
          <cell r="M1">
            <v>26</v>
          </cell>
        </row>
      </sheetData>
      <sheetData sheetId="27">
        <row r="1">
          <cell r="M1">
            <v>27</v>
          </cell>
        </row>
      </sheetData>
      <sheetData sheetId="28">
        <row r="1">
          <cell r="M1">
            <v>28</v>
          </cell>
        </row>
      </sheetData>
      <sheetData sheetId="29">
        <row r="1">
          <cell r="M1">
            <v>29</v>
          </cell>
        </row>
      </sheetData>
      <sheetData sheetId="30">
        <row r="1">
          <cell r="M1">
            <v>30</v>
          </cell>
        </row>
      </sheetData>
      <sheetData sheetId="31">
        <row r="1">
          <cell r="M1">
            <v>31</v>
          </cell>
        </row>
      </sheetData>
      <sheetData sheetId="32">
        <row r="1">
          <cell r="M1">
            <v>32</v>
          </cell>
        </row>
      </sheetData>
      <sheetData sheetId="33">
        <row r="1">
          <cell r="M1">
            <v>33</v>
          </cell>
        </row>
      </sheetData>
      <sheetData sheetId="34">
        <row r="1">
          <cell r="M1">
            <v>34</v>
          </cell>
        </row>
      </sheetData>
      <sheetData sheetId="35">
        <row r="1">
          <cell r="M1">
            <v>35</v>
          </cell>
        </row>
      </sheetData>
      <sheetData sheetId="36">
        <row r="1">
          <cell r="M1">
            <v>36</v>
          </cell>
        </row>
      </sheetData>
      <sheetData sheetId="37">
        <row r="1">
          <cell r="M1">
            <v>37</v>
          </cell>
        </row>
      </sheetData>
      <sheetData sheetId="38">
        <row r="1">
          <cell r="M1">
            <v>38</v>
          </cell>
        </row>
      </sheetData>
      <sheetData sheetId="39">
        <row r="1">
          <cell r="M1">
            <v>39</v>
          </cell>
        </row>
      </sheetData>
      <sheetData sheetId="40">
        <row r="1">
          <cell r="M1">
            <v>40</v>
          </cell>
        </row>
      </sheetData>
      <sheetData sheetId="41">
        <row r="1">
          <cell r="M1">
            <v>41</v>
          </cell>
        </row>
      </sheetData>
      <sheetData sheetId="42">
        <row r="1">
          <cell r="M1">
            <v>42</v>
          </cell>
        </row>
      </sheetData>
      <sheetData sheetId="43">
        <row r="1">
          <cell r="M1">
            <v>43</v>
          </cell>
        </row>
      </sheetData>
      <sheetData sheetId="44">
        <row r="1">
          <cell r="M1">
            <v>44</v>
          </cell>
        </row>
      </sheetData>
      <sheetData sheetId="45">
        <row r="1">
          <cell r="M1">
            <v>45</v>
          </cell>
        </row>
      </sheetData>
      <sheetData sheetId="46">
        <row r="1">
          <cell r="M1">
            <v>46</v>
          </cell>
        </row>
      </sheetData>
      <sheetData sheetId="47">
        <row r="1">
          <cell r="M1">
            <v>47</v>
          </cell>
        </row>
      </sheetData>
      <sheetData sheetId="48">
        <row r="1">
          <cell r="M1">
            <v>48</v>
          </cell>
        </row>
      </sheetData>
      <sheetData sheetId="49">
        <row r="1">
          <cell r="M1">
            <v>49</v>
          </cell>
        </row>
      </sheetData>
      <sheetData sheetId="50">
        <row r="1">
          <cell r="M1">
            <v>50</v>
          </cell>
        </row>
      </sheetData>
      <sheetData sheetId="51">
        <row r="1">
          <cell r="M1">
            <v>51</v>
          </cell>
        </row>
      </sheetData>
      <sheetData sheetId="52">
        <row r="1">
          <cell r="M1">
            <v>52</v>
          </cell>
        </row>
      </sheetData>
      <sheetData sheetId="53">
        <row r="1">
          <cell r="M1">
            <v>53</v>
          </cell>
        </row>
      </sheetData>
      <sheetData sheetId="54">
        <row r="1">
          <cell r="M1">
            <v>54</v>
          </cell>
        </row>
      </sheetData>
      <sheetData sheetId="55">
        <row r="1">
          <cell r="M1">
            <v>55</v>
          </cell>
        </row>
      </sheetData>
      <sheetData sheetId="56">
        <row r="1">
          <cell r="M1">
            <v>56</v>
          </cell>
        </row>
      </sheetData>
      <sheetData sheetId="57">
        <row r="1">
          <cell r="M1">
            <v>57</v>
          </cell>
        </row>
      </sheetData>
      <sheetData sheetId="58">
        <row r="1">
          <cell r="M1">
            <v>58</v>
          </cell>
        </row>
      </sheetData>
      <sheetData sheetId="59">
        <row r="1">
          <cell r="M1">
            <v>59</v>
          </cell>
        </row>
      </sheetData>
      <sheetData sheetId="60">
        <row r="1">
          <cell r="M1">
            <v>60</v>
          </cell>
        </row>
      </sheetData>
      <sheetData sheetId="61">
        <row r="1">
          <cell r="M1">
            <v>61</v>
          </cell>
        </row>
      </sheetData>
      <sheetData sheetId="62">
        <row r="1">
          <cell r="M1">
            <v>62</v>
          </cell>
        </row>
      </sheetData>
      <sheetData sheetId="63">
        <row r="1">
          <cell r="M1">
            <v>63</v>
          </cell>
        </row>
      </sheetData>
      <sheetData sheetId="64">
        <row r="1">
          <cell r="M1">
            <v>64</v>
          </cell>
        </row>
      </sheetData>
      <sheetData sheetId="65">
        <row r="1">
          <cell r="M1">
            <v>65</v>
          </cell>
        </row>
      </sheetData>
      <sheetData sheetId="66">
        <row r="1">
          <cell r="M1">
            <v>66</v>
          </cell>
        </row>
      </sheetData>
      <sheetData sheetId="67">
        <row r="1">
          <cell r="M1">
            <v>67</v>
          </cell>
        </row>
      </sheetData>
      <sheetData sheetId="68">
        <row r="1">
          <cell r="M1">
            <v>68</v>
          </cell>
        </row>
      </sheetData>
      <sheetData sheetId="69">
        <row r="1">
          <cell r="M1">
            <v>69</v>
          </cell>
        </row>
      </sheetData>
      <sheetData sheetId="70">
        <row r="1">
          <cell r="M1">
            <v>70</v>
          </cell>
        </row>
      </sheetData>
      <sheetData sheetId="71">
        <row r="1">
          <cell r="M1">
            <v>71</v>
          </cell>
        </row>
      </sheetData>
      <sheetData sheetId="72">
        <row r="1">
          <cell r="M1">
            <v>72</v>
          </cell>
        </row>
      </sheetData>
      <sheetData sheetId="73">
        <row r="1">
          <cell r="M1">
            <v>73</v>
          </cell>
        </row>
      </sheetData>
      <sheetData sheetId="74">
        <row r="1">
          <cell r="M1">
            <v>74</v>
          </cell>
        </row>
      </sheetData>
      <sheetData sheetId="75">
        <row r="1">
          <cell r="M1">
            <v>75</v>
          </cell>
        </row>
      </sheetData>
      <sheetData sheetId="76">
        <row r="1">
          <cell r="M1">
            <v>76</v>
          </cell>
        </row>
      </sheetData>
      <sheetData sheetId="77">
        <row r="1">
          <cell r="M1">
            <v>77</v>
          </cell>
        </row>
      </sheetData>
      <sheetData sheetId="78">
        <row r="1">
          <cell r="M1">
            <v>78</v>
          </cell>
        </row>
      </sheetData>
      <sheetData sheetId="79">
        <row r="1">
          <cell r="M1">
            <v>79</v>
          </cell>
        </row>
      </sheetData>
      <sheetData sheetId="80">
        <row r="1">
          <cell r="M1">
            <v>80</v>
          </cell>
        </row>
      </sheetData>
      <sheetData sheetId="81">
        <row r="1">
          <cell r="M1">
            <v>81</v>
          </cell>
        </row>
      </sheetData>
      <sheetData sheetId="82">
        <row r="1">
          <cell r="M1">
            <v>82</v>
          </cell>
        </row>
      </sheetData>
      <sheetData sheetId="83">
        <row r="1">
          <cell r="M1">
            <v>83</v>
          </cell>
        </row>
      </sheetData>
      <sheetData sheetId="84">
        <row r="1">
          <cell r="M1">
            <v>84</v>
          </cell>
        </row>
      </sheetData>
      <sheetData sheetId="85">
        <row r="1">
          <cell r="M1">
            <v>85</v>
          </cell>
        </row>
      </sheetData>
      <sheetData sheetId="86">
        <row r="1">
          <cell r="M1">
            <v>86</v>
          </cell>
        </row>
      </sheetData>
      <sheetData sheetId="87">
        <row r="1">
          <cell r="M1">
            <v>87</v>
          </cell>
        </row>
      </sheetData>
      <sheetData sheetId="88">
        <row r="1">
          <cell r="M1">
            <v>88</v>
          </cell>
        </row>
      </sheetData>
      <sheetData sheetId="89">
        <row r="1">
          <cell r="M1">
            <v>89</v>
          </cell>
        </row>
      </sheetData>
      <sheetData sheetId="90">
        <row r="1">
          <cell r="M1">
            <v>90</v>
          </cell>
        </row>
      </sheetData>
      <sheetData sheetId="91">
        <row r="1">
          <cell r="M1">
            <v>91</v>
          </cell>
        </row>
      </sheetData>
      <sheetData sheetId="92">
        <row r="1">
          <cell r="M1">
            <v>92</v>
          </cell>
        </row>
      </sheetData>
      <sheetData sheetId="93">
        <row r="1">
          <cell r="M1">
            <v>93</v>
          </cell>
        </row>
      </sheetData>
      <sheetData sheetId="94">
        <row r="1">
          <cell r="M1">
            <v>94</v>
          </cell>
        </row>
      </sheetData>
      <sheetData sheetId="95">
        <row r="1">
          <cell r="M1">
            <v>95</v>
          </cell>
        </row>
      </sheetData>
      <sheetData sheetId="96">
        <row r="1">
          <cell r="M1">
            <v>96</v>
          </cell>
        </row>
      </sheetData>
      <sheetData sheetId="97">
        <row r="1">
          <cell r="M1">
            <v>97</v>
          </cell>
        </row>
      </sheetData>
      <sheetData sheetId="98">
        <row r="1">
          <cell r="M1">
            <v>98</v>
          </cell>
        </row>
      </sheetData>
      <sheetData sheetId="99">
        <row r="1">
          <cell r="M1">
            <v>99</v>
          </cell>
        </row>
      </sheetData>
      <sheetData sheetId="100">
        <row r="1">
          <cell r="M1">
            <v>100</v>
          </cell>
        </row>
      </sheetData>
      <sheetData sheetId="101">
        <row r="1">
          <cell r="M1">
            <v>101</v>
          </cell>
        </row>
      </sheetData>
      <sheetData sheetId="102">
        <row r="1">
          <cell r="M1">
            <v>102</v>
          </cell>
        </row>
      </sheetData>
      <sheetData sheetId="103">
        <row r="1">
          <cell r="M1">
            <v>103</v>
          </cell>
        </row>
      </sheetData>
      <sheetData sheetId="104">
        <row r="1">
          <cell r="M1">
            <v>104</v>
          </cell>
        </row>
      </sheetData>
      <sheetData sheetId="105">
        <row r="1">
          <cell r="M1">
            <v>105</v>
          </cell>
        </row>
      </sheetData>
      <sheetData sheetId="106">
        <row r="1">
          <cell r="M1">
            <v>106</v>
          </cell>
        </row>
      </sheetData>
      <sheetData sheetId="107">
        <row r="1">
          <cell r="M1">
            <v>107</v>
          </cell>
        </row>
      </sheetData>
      <sheetData sheetId="108">
        <row r="1">
          <cell r="M1">
            <v>108</v>
          </cell>
        </row>
      </sheetData>
      <sheetData sheetId="109">
        <row r="1">
          <cell r="M1">
            <v>109</v>
          </cell>
        </row>
      </sheetData>
      <sheetData sheetId="110">
        <row r="1">
          <cell r="M1">
            <v>110</v>
          </cell>
        </row>
      </sheetData>
      <sheetData sheetId="111">
        <row r="1">
          <cell r="M1">
            <v>111</v>
          </cell>
        </row>
      </sheetData>
      <sheetData sheetId="112">
        <row r="1">
          <cell r="M1">
            <v>112</v>
          </cell>
        </row>
      </sheetData>
      <sheetData sheetId="113">
        <row r="1">
          <cell r="M1">
            <v>113</v>
          </cell>
        </row>
      </sheetData>
      <sheetData sheetId="114">
        <row r="1">
          <cell r="M1">
            <v>114</v>
          </cell>
        </row>
      </sheetData>
      <sheetData sheetId="115">
        <row r="1">
          <cell r="M1">
            <v>115</v>
          </cell>
        </row>
      </sheetData>
      <sheetData sheetId="116">
        <row r="1">
          <cell r="M1">
            <v>116</v>
          </cell>
        </row>
      </sheetData>
      <sheetData sheetId="117">
        <row r="1">
          <cell r="M1">
            <v>117</v>
          </cell>
        </row>
      </sheetData>
      <sheetData sheetId="118">
        <row r="1">
          <cell r="M1">
            <v>118</v>
          </cell>
        </row>
      </sheetData>
      <sheetData sheetId="119">
        <row r="1">
          <cell r="M1">
            <v>119</v>
          </cell>
        </row>
      </sheetData>
      <sheetData sheetId="120">
        <row r="1">
          <cell r="M1">
            <v>120</v>
          </cell>
        </row>
      </sheetData>
      <sheetData sheetId="121">
        <row r="1">
          <cell r="M1">
            <v>121</v>
          </cell>
        </row>
      </sheetData>
      <sheetData sheetId="122">
        <row r="1">
          <cell r="M1">
            <v>122</v>
          </cell>
        </row>
      </sheetData>
      <sheetData sheetId="123">
        <row r="1">
          <cell r="M1">
            <v>123</v>
          </cell>
        </row>
      </sheetData>
      <sheetData sheetId="124">
        <row r="1">
          <cell r="M1">
            <v>124</v>
          </cell>
        </row>
      </sheetData>
      <sheetData sheetId="125">
        <row r="1">
          <cell r="M1">
            <v>125</v>
          </cell>
        </row>
      </sheetData>
      <sheetData sheetId="126">
        <row r="1">
          <cell r="M1">
            <v>126</v>
          </cell>
        </row>
      </sheetData>
      <sheetData sheetId="127">
        <row r="1">
          <cell r="M1">
            <v>127</v>
          </cell>
        </row>
      </sheetData>
      <sheetData sheetId="128">
        <row r="1">
          <cell r="M1">
            <v>128</v>
          </cell>
        </row>
      </sheetData>
      <sheetData sheetId="129">
        <row r="1">
          <cell r="M1">
            <v>129</v>
          </cell>
        </row>
      </sheetData>
      <sheetData sheetId="130">
        <row r="1">
          <cell r="M1">
            <v>130</v>
          </cell>
        </row>
      </sheetData>
      <sheetData sheetId="131">
        <row r="1">
          <cell r="M1">
            <v>131</v>
          </cell>
        </row>
      </sheetData>
      <sheetData sheetId="132">
        <row r="1">
          <cell r="M1">
            <v>132</v>
          </cell>
        </row>
      </sheetData>
      <sheetData sheetId="133">
        <row r="1">
          <cell r="M1">
            <v>133</v>
          </cell>
        </row>
      </sheetData>
      <sheetData sheetId="134">
        <row r="1">
          <cell r="M1">
            <v>134</v>
          </cell>
        </row>
      </sheetData>
      <sheetData sheetId="135">
        <row r="1">
          <cell r="M1">
            <v>135</v>
          </cell>
        </row>
      </sheetData>
      <sheetData sheetId="136">
        <row r="1">
          <cell r="M1">
            <v>136</v>
          </cell>
        </row>
      </sheetData>
      <sheetData sheetId="137">
        <row r="1">
          <cell r="M1">
            <v>137</v>
          </cell>
        </row>
      </sheetData>
      <sheetData sheetId="138">
        <row r="1">
          <cell r="M1">
            <v>138</v>
          </cell>
        </row>
      </sheetData>
      <sheetData sheetId="139">
        <row r="1">
          <cell r="M1">
            <v>139</v>
          </cell>
        </row>
      </sheetData>
      <sheetData sheetId="140">
        <row r="1">
          <cell r="M1">
            <v>140</v>
          </cell>
        </row>
      </sheetData>
      <sheetData sheetId="141">
        <row r="1">
          <cell r="M1">
            <v>141</v>
          </cell>
        </row>
      </sheetData>
      <sheetData sheetId="142">
        <row r="1">
          <cell r="M1">
            <v>142</v>
          </cell>
        </row>
      </sheetData>
      <sheetData sheetId="143">
        <row r="1">
          <cell r="M1">
            <v>143</v>
          </cell>
        </row>
      </sheetData>
      <sheetData sheetId="144">
        <row r="1">
          <cell r="M1">
            <v>144</v>
          </cell>
        </row>
      </sheetData>
      <sheetData sheetId="145">
        <row r="1">
          <cell r="M1">
            <v>145</v>
          </cell>
        </row>
      </sheetData>
      <sheetData sheetId="146">
        <row r="1">
          <cell r="M1">
            <v>146</v>
          </cell>
        </row>
      </sheetData>
      <sheetData sheetId="147">
        <row r="1">
          <cell r="M1">
            <v>147</v>
          </cell>
        </row>
      </sheetData>
      <sheetData sheetId="148">
        <row r="1">
          <cell r="M1">
            <v>148</v>
          </cell>
        </row>
      </sheetData>
      <sheetData sheetId="149">
        <row r="1">
          <cell r="M1">
            <v>149</v>
          </cell>
        </row>
      </sheetData>
      <sheetData sheetId="150">
        <row r="1">
          <cell r="M1">
            <v>150</v>
          </cell>
        </row>
      </sheetData>
      <sheetData sheetId="151">
        <row r="1">
          <cell r="M1">
            <v>151</v>
          </cell>
        </row>
      </sheetData>
      <sheetData sheetId="152">
        <row r="1">
          <cell r="M1">
            <v>152</v>
          </cell>
        </row>
      </sheetData>
      <sheetData sheetId="153">
        <row r="1">
          <cell r="M1">
            <v>153</v>
          </cell>
        </row>
      </sheetData>
      <sheetData sheetId="154">
        <row r="1">
          <cell r="M1">
            <v>154</v>
          </cell>
        </row>
      </sheetData>
      <sheetData sheetId="155">
        <row r="1">
          <cell r="M1">
            <v>155</v>
          </cell>
        </row>
      </sheetData>
      <sheetData sheetId="156"/>
      <sheetData sheetId="157">
        <row r="1">
          <cell r="M1">
            <v>157</v>
          </cell>
        </row>
      </sheetData>
      <sheetData sheetId="158">
        <row r="1">
          <cell r="M1">
            <v>158</v>
          </cell>
        </row>
      </sheetData>
      <sheetData sheetId="159">
        <row r="1">
          <cell r="M1">
            <v>159</v>
          </cell>
        </row>
      </sheetData>
      <sheetData sheetId="160">
        <row r="1">
          <cell r="M1">
            <v>160</v>
          </cell>
        </row>
      </sheetData>
      <sheetData sheetId="161">
        <row r="1">
          <cell r="M1">
            <v>161</v>
          </cell>
        </row>
      </sheetData>
      <sheetData sheetId="162">
        <row r="1">
          <cell r="M1">
            <v>162</v>
          </cell>
        </row>
      </sheetData>
      <sheetData sheetId="163">
        <row r="1">
          <cell r="M1">
            <v>163</v>
          </cell>
        </row>
      </sheetData>
      <sheetData sheetId="164">
        <row r="1">
          <cell r="M1">
            <v>164</v>
          </cell>
        </row>
      </sheetData>
      <sheetData sheetId="165">
        <row r="1">
          <cell r="M1">
            <v>165</v>
          </cell>
        </row>
      </sheetData>
      <sheetData sheetId="166">
        <row r="1">
          <cell r="M1">
            <v>166</v>
          </cell>
        </row>
      </sheetData>
      <sheetData sheetId="167">
        <row r="1">
          <cell r="M1">
            <v>167</v>
          </cell>
        </row>
      </sheetData>
      <sheetData sheetId="168">
        <row r="1">
          <cell r="M1">
            <v>168</v>
          </cell>
        </row>
      </sheetData>
      <sheetData sheetId="169">
        <row r="1">
          <cell r="M1">
            <v>169</v>
          </cell>
        </row>
      </sheetData>
      <sheetData sheetId="170">
        <row r="1">
          <cell r="M1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X10"/>
  <sheetViews>
    <sheetView tabSelected="1" topLeftCell="AD1" workbookViewId="0">
      <selection activeCell="BP4" sqref="BP4"/>
    </sheetView>
  </sheetViews>
  <sheetFormatPr baseColWidth="10" defaultRowHeight="14.4" x14ac:dyDescent="0.3"/>
  <cols>
    <col min="3" max="3" width="13.88671875" customWidth="1"/>
    <col min="17" max="17" width="14.5546875" customWidth="1"/>
    <col min="31" max="31" width="11.5546875" style="92"/>
    <col min="38" max="67" width="0" hidden="1" customWidth="1"/>
    <col min="70" max="70" width="3.88671875" style="91" customWidth="1"/>
    <col min="71" max="71" width="5.33203125" customWidth="1"/>
    <col min="72" max="72" width="4.77734375" customWidth="1"/>
    <col min="73" max="73" width="4.109375" customWidth="1"/>
  </cols>
  <sheetData>
    <row r="1" spans="1:76" s="7" customFormat="1" ht="15" thickBot="1" x14ac:dyDescent="0.3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  <c r="BO1" s="1" t="s">
        <v>67</v>
      </c>
      <c r="BP1" s="2"/>
      <c r="BQ1" s="2"/>
      <c r="BR1" s="90"/>
      <c r="BS1" s="4"/>
      <c r="BT1" s="4"/>
      <c r="BU1" s="5"/>
    </row>
    <row r="2" spans="1:76" s="8" customFormat="1" ht="14.4" customHeight="1" x14ac:dyDescent="0.3">
      <c r="O2" s="82" t="s">
        <v>68</v>
      </c>
      <c r="P2" s="83"/>
      <c r="R2" s="84" t="s">
        <v>69</v>
      </c>
      <c r="S2" s="85"/>
      <c r="T2" s="85"/>
      <c r="U2" s="85"/>
      <c r="V2" s="85"/>
      <c r="W2" s="85"/>
      <c r="X2" s="85"/>
      <c r="Y2" s="85"/>
      <c r="Z2" s="85"/>
      <c r="AA2" s="85"/>
      <c r="AB2" s="85"/>
      <c r="AC2" s="86"/>
      <c r="AF2" s="9"/>
      <c r="AG2" s="10"/>
      <c r="AH2" s="10"/>
      <c r="AI2" s="10"/>
      <c r="AJ2" s="9"/>
      <c r="AK2" s="9"/>
      <c r="AL2" s="9"/>
      <c r="AM2" s="11"/>
      <c r="AN2" s="11"/>
      <c r="AO2" s="11"/>
      <c r="AP2" s="9"/>
      <c r="AQ2" s="9"/>
      <c r="AR2" s="9"/>
      <c r="AS2" s="11"/>
      <c r="AT2" s="11"/>
      <c r="AU2" s="11"/>
      <c r="AV2" s="9"/>
      <c r="AW2" s="9"/>
      <c r="AX2" s="9"/>
      <c r="AY2" s="11"/>
      <c r="AZ2" s="11"/>
      <c r="BA2" s="11"/>
      <c r="BB2" s="9"/>
      <c r="BC2" s="9"/>
      <c r="BD2" s="9"/>
      <c r="BE2" s="11"/>
      <c r="BF2" s="11"/>
      <c r="BG2" s="11"/>
      <c r="BH2" s="9"/>
      <c r="BI2" s="9"/>
      <c r="BJ2" s="9"/>
      <c r="BK2" s="11"/>
      <c r="BL2" s="11"/>
      <c r="BM2" s="11"/>
      <c r="BN2" s="9"/>
      <c r="BO2" s="12"/>
      <c r="BP2" s="13"/>
      <c r="BQ2" s="104"/>
      <c r="BR2" s="107" t="s">
        <v>100</v>
      </c>
      <c r="BS2" s="108"/>
      <c r="BT2" s="109"/>
      <c r="BU2" s="93" t="s">
        <v>99</v>
      </c>
      <c r="BV2" s="94"/>
      <c r="BW2" s="94"/>
      <c r="BX2" s="95"/>
    </row>
    <row r="3" spans="1:76" s="8" customFormat="1" ht="73.2" customHeight="1" x14ac:dyDescent="0.3">
      <c r="A3" s="20" t="s">
        <v>70</v>
      </c>
      <c r="B3" s="21" t="s">
        <v>71</v>
      </c>
      <c r="C3" s="21" t="s">
        <v>72</v>
      </c>
      <c r="D3" s="21" t="s">
        <v>73</v>
      </c>
      <c r="E3" s="21" t="s">
        <v>74</v>
      </c>
      <c r="F3" s="21" t="s">
        <v>75</v>
      </c>
      <c r="G3" s="21" t="s">
        <v>76</v>
      </c>
      <c r="H3" s="21" t="s">
        <v>0</v>
      </c>
      <c r="I3" s="21" t="s">
        <v>77</v>
      </c>
      <c r="J3" s="22" t="s">
        <v>78</v>
      </c>
      <c r="K3" s="21" t="s">
        <v>79</v>
      </c>
      <c r="L3" s="21" t="s">
        <v>80</v>
      </c>
      <c r="M3" s="21" t="s">
        <v>81</v>
      </c>
      <c r="N3" s="21" t="s">
        <v>82</v>
      </c>
      <c r="O3" s="22" t="s">
        <v>83</v>
      </c>
      <c r="P3" s="22" t="s">
        <v>84</v>
      </c>
      <c r="Q3" s="21" t="s">
        <v>85</v>
      </c>
      <c r="R3" s="23" t="s">
        <v>86</v>
      </c>
      <c r="S3" s="23" t="s">
        <v>86</v>
      </c>
      <c r="T3" s="23" t="s">
        <v>86</v>
      </c>
      <c r="U3" s="23" t="s">
        <v>86</v>
      </c>
      <c r="V3" s="23" t="s">
        <v>86</v>
      </c>
      <c r="W3" s="23" t="s">
        <v>86</v>
      </c>
      <c r="X3" s="24" t="s">
        <v>86</v>
      </c>
      <c r="Y3" s="23" t="s">
        <v>86</v>
      </c>
      <c r="Z3" s="23" t="s">
        <v>86</v>
      </c>
      <c r="AA3" s="23" t="s">
        <v>86</v>
      </c>
      <c r="AB3" s="23" t="s">
        <v>86</v>
      </c>
      <c r="AC3" s="23" t="s">
        <v>86</v>
      </c>
      <c r="AD3" s="25" t="s">
        <v>87</v>
      </c>
      <c r="AE3" s="25" t="s">
        <v>88</v>
      </c>
      <c r="AF3" s="26" t="s">
        <v>89</v>
      </c>
      <c r="AG3" s="27" t="s">
        <v>90</v>
      </c>
      <c r="AH3" s="27" t="s">
        <v>91</v>
      </c>
      <c r="AI3" s="27" t="s">
        <v>92</v>
      </c>
      <c r="AJ3" s="26" t="s">
        <v>93</v>
      </c>
      <c r="AK3" s="26" t="s">
        <v>94</v>
      </c>
      <c r="AL3" s="26" t="s">
        <v>89</v>
      </c>
      <c r="AM3" s="28" t="s">
        <v>90</v>
      </c>
      <c r="AN3" s="28" t="s">
        <v>91</v>
      </c>
      <c r="AO3" s="28" t="s">
        <v>92</v>
      </c>
      <c r="AP3" s="26" t="s">
        <v>93</v>
      </c>
      <c r="AQ3" s="26" t="s">
        <v>94</v>
      </c>
      <c r="AR3" s="26" t="s">
        <v>89</v>
      </c>
      <c r="AS3" s="28" t="s">
        <v>90</v>
      </c>
      <c r="AT3" s="28" t="s">
        <v>91</v>
      </c>
      <c r="AU3" s="28" t="s">
        <v>92</v>
      </c>
      <c r="AV3" s="26" t="s">
        <v>93</v>
      </c>
      <c r="AW3" s="26" t="s">
        <v>94</v>
      </c>
      <c r="AX3" s="26" t="s">
        <v>89</v>
      </c>
      <c r="AY3" s="28" t="s">
        <v>90</v>
      </c>
      <c r="AZ3" s="28" t="s">
        <v>91</v>
      </c>
      <c r="BA3" s="28" t="s">
        <v>92</v>
      </c>
      <c r="BB3" s="26" t="s">
        <v>93</v>
      </c>
      <c r="BC3" s="26" t="s">
        <v>94</v>
      </c>
      <c r="BD3" s="26" t="s">
        <v>89</v>
      </c>
      <c r="BE3" s="28" t="s">
        <v>90</v>
      </c>
      <c r="BF3" s="28" t="s">
        <v>91</v>
      </c>
      <c r="BG3" s="28" t="s">
        <v>92</v>
      </c>
      <c r="BH3" s="26" t="s">
        <v>93</v>
      </c>
      <c r="BI3" s="26" t="s">
        <v>94</v>
      </c>
      <c r="BJ3" s="26" t="s">
        <v>89</v>
      </c>
      <c r="BK3" s="28" t="s">
        <v>90</v>
      </c>
      <c r="BL3" s="28" t="s">
        <v>91</v>
      </c>
      <c r="BM3" s="28" t="s">
        <v>92</v>
      </c>
      <c r="BN3" s="26" t="s">
        <v>93</v>
      </c>
      <c r="BO3" s="29" t="s">
        <v>94</v>
      </c>
      <c r="BP3" s="30" t="s">
        <v>95</v>
      </c>
      <c r="BQ3" s="105" t="s">
        <v>96</v>
      </c>
      <c r="BR3" s="110" t="s">
        <v>95</v>
      </c>
      <c r="BS3" s="88" t="s">
        <v>105</v>
      </c>
      <c r="BT3" s="111" t="s">
        <v>106</v>
      </c>
      <c r="BU3" s="96" t="s">
        <v>96</v>
      </c>
      <c r="BV3" s="87" t="s">
        <v>104</v>
      </c>
      <c r="BW3" s="87" t="s">
        <v>102</v>
      </c>
      <c r="BX3" s="97" t="s">
        <v>103</v>
      </c>
    </row>
    <row r="4" spans="1:76" s="53" customFormat="1" ht="79.95" customHeight="1" x14ac:dyDescent="0.3">
      <c r="A4" s="34">
        <f>'[2]organisateur 1'!$M$1</f>
        <v>1</v>
      </c>
      <c r="B4" s="35"/>
      <c r="C4" s="35"/>
      <c r="D4" s="35"/>
      <c r="E4" s="35"/>
      <c r="F4" s="35"/>
      <c r="G4" s="35"/>
      <c r="H4" s="36"/>
      <c r="I4" s="35"/>
      <c r="J4" s="35"/>
      <c r="K4" s="35"/>
      <c r="L4" s="35"/>
      <c r="M4" s="35"/>
      <c r="N4" s="37"/>
      <c r="O4" s="38"/>
      <c r="P4" s="39"/>
      <c r="Q4" s="40"/>
      <c r="R4" s="41"/>
      <c r="S4" s="42"/>
      <c r="T4" s="42"/>
      <c r="U4" s="42"/>
      <c r="V4" s="42"/>
      <c r="W4" s="42"/>
      <c r="X4" s="43"/>
      <c r="Y4" s="42"/>
      <c r="Z4" s="42"/>
      <c r="AA4" s="42"/>
      <c r="AB4" s="42"/>
      <c r="AC4" s="34"/>
      <c r="AD4" s="44" t="s">
        <v>100</v>
      </c>
      <c r="AE4" s="45" t="s">
        <v>110</v>
      </c>
      <c r="AF4" s="46"/>
      <c r="AG4" s="47" t="e">
        <f>VLOOKUP(AF4,[1]INFO!$B$4:$H$66,2,FALSE)</f>
        <v>#N/A</v>
      </c>
      <c r="AH4" s="42" t="e">
        <f>VLOOKUP(AF4,[1]INFO!$B$4:$G$67,3,FALSE)</f>
        <v>#N/A</v>
      </c>
      <c r="AI4" s="42" t="e">
        <f>VLOOKUP(AF4,[1]INFO!$B$4:$G$67,6,FALSE)</f>
        <v>#N/A</v>
      </c>
      <c r="AJ4" s="48"/>
      <c r="AK4" s="34" t="e">
        <f>VLOOKUP(AF4,[1]INFO!$B$4:$G$83,5,FALSE)</f>
        <v>#N/A</v>
      </c>
      <c r="AL4" s="46"/>
      <c r="AM4" s="23" t="e">
        <f>VLOOKUP(AL4,[1]INFO!$B$4:$H$66,2,FALSE)</f>
        <v>#N/A</v>
      </c>
      <c r="AN4" s="23" t="e">
        <f>VLOOKUP(AL4,[1]INFO!$B$4:$G$67,3,FALSE)</f>
        <v>#N/A</v>
      </c>
      <c r="AO4" s="23" t="e">
        <f>VLOOKUP(AL4,[1]INFO!$B$4:$G$67,6,FALSE)</f>
        <v>#N/A</v>
      </c>
      <c r="AP4" s="45"/>
      <c r="AQ4" s="34" t="e">
        <f>VLOOKUP(AL4,[1]INFO!$B$4:$G$83,5,FALSE)</f>
        <v>#N/A</v>
      </c>
      <c r="AR4" s="46"/>
      <c r="AS4" s="23" t="e">
        <f>VLOOKUP(AR4,[1]INFO!$B$4:$H$66,2,FALSE)</f>
        <v>#N/A</v>
      </c>
      <c r="AT4" s="23" t="e">
        <f>VLOOKUP(AR4,[1]INFO!$B$4:$G$67,3,FALSE)</f>
        <v>#N/A</v>
      </c>
      <c r="AU4" s="23" t="e">
        <f>VLOOKUP(AR4,[1]INFO!$B$4:$G$67,6,FALSE)</f>
        <v>#N/A</v>
      </c>
      <c r="AV4" s="49"/>
      <c r="AW4" s="34" t="e">
        <f>VLOOKUP(AR4,[1]INFO!$B$4:$G$83,5,FALSE)</f>
        <v>#N/A</v>
      </c>
      <c r="AX4" s="46"/>
      <c r="AY4" s="23" t="e">
        <f>VLOOKUP(AX4,[1]INFO!$B$4:$H$66,2,FALSE)</f>
        <v>#N/A</v>
      </c>
      <c r="AZ4" s="23" t="e">
        <f>VLOOKUP(AX4,[1]INFO!$B$4:$G$67,3,FALSE)</f>
        <v>#N/A</v>
      </c>
      <c r="BA4" s="23" t="e">
        <f>VLOOKUP(AX4,[1]INFO!$B$4:$G$67,6,FALSE)</f>
        <v>#N/A</v>
      </c>
      <c r="BB4" s="50"/>
      <c r="BC4" s="34" t="e">
        <f>VLOOKUP(AX4,[1]INFO!$B$4:$G$83,5,FALSE)</f>
        <v>#N/A</v>
      </c>
      <c r="BD4" s="46"/>
      <c r="BE4" s="23" t="e">
        <f>VLOOKUP(BD4,[1]INFO!$B$4:$H$66,2,FALSE)</f>
        <v>#N/A</v>
      </c>
      <c r="BF4" s="23" t="e">
        <f>VLOOKUP(BD4,[1]INFO!$B$4:$G$67,3,FALSE)</f>
        <v>#N/A</v>
      </c>
      <c r="BG4" s="23" t="e">
        <f>VLOOKUP(BD4,[1]INFO!$B$4:$G$67,6,FALSE)</f>
        <v>#N/A</v>
      </c>
      <c r="BH4" s="50"/>
      <c r="BI4" s="34" t="e">
        <f>VLOOKUP(BD4,[1]INFO!$B$4:$G$83,5,FALSE)</f>
        <v>#N/A</v>
      </c>
      <c r="BJ4" s="46"/>
      <c r="BK4" s="23" t="e">
        <f>VLOOKUP(BJ4,[1]INFO!$B$4:$H$66,2,FALSE)</f>
        <v>#N/A</v>
      </c>
      <c r="BL4" s="23" t="e">
        <f>VLOOKUP(BJ4,[1]INFO!$B$4:$G$67,3,FALSE)</f>
        <v>#N/A</v>
      </c>
      <c r="BM4" s="23" t="e">
        <f>VLOOKUP(BJ4,[1]INFO!$B$4:$G$67,6,FALSE)</f>
        <v>#N/A</v>
      </c>
      <c r="BN4" s="50"/>
      <c r="BO4" s="51" t="e">
        <f>VLOOKUP(BJ4,[1]INFO!$B$4:$G$83,5,FALSE)</f>
        <v>#N/A</v>
      </c>
      <c r="BP4" s="52" t="str">
        <f>IF($AD4="FAVORABLE","1","")</f>
        <v>1</v>
      </c>
      <c r="BQ4" s="106" t="str">
        <f>IF($AD4="DEFAVORABLE","1","")</f>
        <v/>
      </c>
      <c r="BR4" s="98">
        <f>IF(BQ4="",MAX(BR$3:BR3)+1,"")</f>
        <v>1</v>
      </c>
      <c r="BS4" s="99"/>
      <c r="BT4" s="112"/>
      <c r="BU4" s="98" t="str">
        <f>IF(BQ4&lt;&gt;"",MAX(BU$3:BU3)+1,"")</f>
        <v/>
      </c>
      <c r="BV4" s="99"/>
      <c r="BW4" s="99"/>
      <c r="BX4" s="100"/>
    </row>
    <row r="5" spans="1:76" s="53" customFormat="1" ht="79.95" customHeight="1" x14ac:dyDescent="0.3">
      <c r="A5" s="54">
        <f>'[2]organisateur 2'!$M$1</f>
        <v>2</v>
      </c>
      <c r="B5" s="54"/>
      <c r="C5" s="35"/>
      <c r="D5" s="54"/>
      <c r="E5" s="54"/>
      <c r="F5" s="54"/>
      <c r="G5" s="54"/>
      <c r="H5" s="54"/>
      <c r="I5" s="55"/>
      <c r="J5" s="56"/>
      <c r="K5" s="54"/>
      <c r="L5" s="54"/>
      <c r="M5" s="54"/>
      <c r="N5" s="57"/>
      <c r="O5" s="58"/>
      <c r="P5" s="59"/>
      <c r="Q5" s="60"/>
      <c r="R5" s="41"/>
      <c r="S5" s="42"/>
      <c r="T5" s="42"/>
      <c r="U5" s="42"/>
      <c r="V5" s="42"/>
      <c r="W5" s="42"/>
      <c r="X5" s="43"/>
      <c r="Y5" s="42"/>
      <c r="Z5" s="42"/>
      <c r="AA5" s="42"/>
      <c r="AB5" s="42"/>
      <c r="AC5" s="34"/>
      <c r="AD5" s="61" t="s">
        <v>99</v>
      </c>
      <c r="AE5" s="68" t="s">
        <v>107</v>
      </c>
      <c r="AF5" s="62"/>
      <c r="AG5" s="63" t="e">
        <f>VLOOKUP(AF5,[1]INFO!$B$4:$H$66,2,FALSE)</f>
        <v>#N/A</v>
      </c>
      <c r="AH5" s="64" t="e">
        <f>VLOOKUP(AF5,[1]INFO!$B$4:$G$67,3,FALSE)</f>
        <v>#N/A</v>
      </c>
      <c r="AI5" s="64" t="e">
        <f>VLOOKUP(AF5,[1]INFO!$B$4:$G$67,6,FALSE)</f>
        <v>#N/A</v>
      </c>
      <c r="AJ5" s="65"/>
      <c r="AK5" s="66" t="e">
        <f>VLOOKUP(AF5,[1]INFO!$B$4:$G$83,5,FALSE)</f>
        <v>#N/A</v>
      </c>
      <c r="AL5" s="62"/>
      <c r="AM5" s="67" t="e">
        <f>VLOOKUP(AL5,[1]INFO!$B$4:$H$66,2,FALSE)</f>
        <v>#N/A</v>
      </c>
      <c r="AN5" s="67" t="e">
        <f>VLOOKUP(AL5,[1]INFO!$B$4:$G$67,3,FALSE)</f>
        <v>#N/A</v>
      </c>
      <c r="AO5" s="67" t="e">
        <f>VLOOKUP(AL5,[1]INFO!$B$4:$G$67,6,FALSE)</f>
        <v>#N/A</v>
      </c>
      <c r="AP5" s="68"/>
      <c r="AQ5" s="34" t="e">
        <f>VLOOKUP(AL5,[1]INFO!$B$4:$G$83,5,FALSE)</f>
        <v>#N/A</v>
      </c>
      <c r="AR5" s="62"/>
      <c r="AS5" s="67" t="e">
        <f>VLOOKUP(AR5,[1]INFO!$B$4:$H$66,2,FALSE)</f>
        <v>#N/A</v>
      </c>
      <c r="AT5" s="67" t="e">
        <f>VLOOKUP(AR5,[1]INFO!$B$4:$G$67,3,FALSE)</f>
        <v>#N/A</v>
      </c>
      <c r="AU5" s="67" t="e">
        <f>VLOOKUP(AR5,[1]INFO!$B$4:$G$67,6,FALSE)</f>
        <v>#N/A</v>
      </c>
      <c r="AV5" s="69"/>
      <c r="AW5" s="34" t="e">
        <f>VLOOKUP(AR5,[1]INFO!$B$4:$G$83,5,FALSE)</f>
        <v>#N/A</v>
      </c>
      <c r="AX5" s="62"/>
      <c r="AY5" s="67" t="e">
        <f>VLOOKUP(AX5,[1]INFO!$B$4:$H$66,2,FALSE)</f>
        <v>#N/A</v>
      </c>
      <c r="AZ5" s="67" t="e">
        <f>VLOOKUP(AX5,[1]INFO!$B$4:$G$67,3,FALSE)</f>
        <v>#N/A</v>
      </c>
      <c r="BA5" s="67" t="e">
        <f>VLOOKUP(AX5,[1]INFO!$B$4:$G$67,6,FALSE)</f>
        <v>#N/A</v>
      </c>
      <c r="BB5" s="70"/>
      <c r="BC5" s="66" t="e">
        <f>VLOOKUP(AX5,[1]INFO!$B$4:$G$83,5,FALSE)</f>
        <v>#N/A</v>
      </c>
      <c r="BD5" s="62"/>
      <c r="BE5" s="67" t="e">
        <f>VLOOKUP(BD5,[1]INFO!$B$4:$H$66,2,FALSE)</f>
        <v>#N/A</v>
      </c>
      <c r="BF5" s="67" t="e">
        <f>VLOOKUP(BD5,[1]INFO!$B$4:$G$67,3,FALSE)</f>
        <v>#N/A</v>
      </c>
      <c r="BG5" s="67" t="e">
        <f>VLOOKUP(BD5,[1]INFO!$B$4:$G$67,6,FALSE)</f>
        <v>#N/A</v>
      </c>
      <c r="BH5" s="70" t="s">
        <v>101</v>
      </c>
      <c r="BI5" s="66" t="e">
        <f>VLOOKUP(BD5,[1]INFO!$B$4:$G$83,5,FALSE)</f>
        <v>#N/A</v>
      </c>
      <c r="BJ5" s="62"/>
      <c r="BK5" s="67" t="e">
        <f>VLOOKUP(BJ5,[1]INFO!$B$4:$H$66,2,FALSE)</f>
        <v>#N/A</v>
      </c>
      <c r="BL5" s="67" t="e">
        <f>VLOOKUP(BJ5,[1]INFO!$B$4:$G$67,3,FALSE)</f>
        <v>#N/A</v>
      </c>
      <c r="BM5" s="67" t="e">
        <f>VLOOKUP(BJ5,[1]INFO!$B$4:$G$67,6,FALSE)</f>
        <v>#N/A</v>
      </c>
      <c r="BN5" s="70"/>
      <c r="BO5" s="71" t="e">
        <f>VLOOKUP(BJ5,[1]INFO!$B$4:$G$83,5,FALSE)</f>
        <v>#N/A</v>
      </c>
      <c r="BP5" s="52" t="str">
        <f t="shared" ref="BP5:BP10" si="0">IF($AD5="FAVORABLE","1","")</f>
        <v/>
      </c>
      <c r="BQ5" s="106" t="str">
        <f t="shared" ref="BQ5:BQ10" si="1">IF($AD5="DEFAVORABLE","1","")</f>
        <v>1</v>
      </c>
      <c r="BR5" s="98" t="str">
        <f>IF(BQ5="",MAX(BR$3:BR4)+1,"")</f>
        <v/>
      </c>
      <c r="BS5" s="89" t="str">
        <f>IF(BQ5="",MAX(BS$3:BS4)+1,"")</f>
        <v/>
      </c>
      <c r="BT5" s="112"/>
      <c r="BU5" s="98">
        <f>IF(BQ5&lt;&gt;"",MAX(BU$3:BU4)+1,"")</f>
        <v>1</v>
      </c>
      <c r="BV5" s="99"/>
      <c r="BW5" s="99"/>
      <c r="BX5" s="100"/>
    </row>
    <row r="6" spans="1:76" s="53" customFormat="1" ht="79.95" customHeight="1" x14ac:dyDescent="0.3">
      <c r="A6" s="54">
        <f>'[2]organisateur 3'!$M$1</f>
        <v>3</v>
      </c>
      <c r="B6" s="54"/>
      <c r="C6" s="35"/>
      <c r="D6" s="54"/>
      <c r="E6" s="54"/>
      <c r="F6" s="72"/>
      <c r="G6" s="54"/>
      <c r="H6" s="54"/>
      <c r="I6" s="55"/>
      <c r="J6" s="56"/>
      <c r="K6" s="54"/>
      <c r="L6" s="54"/>
      <c r="M6" s="54"/>
      <c r="N6" s="57"/>
      <c r="O6" s="73"/>
      <c r="P6" s="74"/>
      <c r="Q6" s="60"/>
      <c r="R6" s="41"/>
      <c r="S6" s="42"/>
      <c r="T6" s="42"/>
      <c r="U6" s="42"/>
      <c r="V6" s="42"/>
      <c r="W6" s="42"/>
      <c r="X6" s="43"/>
      <c r="Y6" s="42"/>
      <c r="Z6" s="42"/>
      <c r="AA6" s="42"/>
      <c r="AB6" s="42"/>
      <c r="AC6" s="34"/>
      <c r="AD6" s="44" t="s">
        <v>100</v>
      </c>
      <c r="AE6" s="45" t="s">
        <v>111</v>
      </c>
      <c r="AF6" s="75"/>
      <c r="AG6" s="47" t="e">
        <f>VLOOKUP(AF6,[1]INFO!$B$4:$H$66,2,FALSE)</f>
        <v>#N/A</v>
      </c>
      <c r="AH6" s="42" t="e">
        <f>VLOOKUP(AF6,[1]INFO!$B$4:$G$67,3,FALSE)</f>
        <v>#N/A</v>
      </c>
      <c r="AI6" s="42" t="e">
        <f>VLOOKUP(AF6,[1]INFO!$B$4:$G$67,6,FALSE)</f>
        <v>#N/A</v>
      </c>
      <c r="AJ6" s="48"/>
      <c r="AK6" s="34" t="e">
        <f>VLOOKUP(AF6,[1]INFO!$B$4:$G$83,5,FALSE)</f>
        <v>#N/A</v>
      </c>
      <c r="AL6" s="75"/>
      <c r="AM6" s="23" t="e">
        <f>VLOOKUP(AL6,[1]INFO!$B$4:$H$66,2,FALSE)</f>
        <v>#N/A</v>
      </c>
      <c r="AN6" s="23" t="e">
        <f>VLOOKUP(AL6,[1]INFO!$B$4:$G$67,3,FALSE)</f>
        <v>#N/A</v>
      </c>
      <c r="AO6" s="23" t="e">
        <f>VLOOKUP(AL6,[1]INFO!$B$4:$G$67,6,FALSE)</f>
        <v>#N/A</v>
      </c>
      <c r="AP6" s="45"/>
      <c r="AQ6" s="34" t="e">
        <f>VLOOKUP(AL6,[1]INFO!$B$4:$G$83,5,FALSE)</f>
        <v>#N/A</v>
      </c>
      <c r="AR6" s="75"/>
      <c r="AS6" s="23" t="e">
        <f>VLOOKUP(AR6,[1]INFO!$B$4:$H$66,2,FALSE)</f>
        <v>#N/A</v>
      </c>
      <c r="AT6" s="23" t="e">
        <f>VLOOKUP(AR6,[1]INFO!$B$4:$G$67,3,FALSE)</f>
        <v>#N/A</v>
      </c>
      <c r="AU6" s="23" t="e">
        <f>VLOOKUP(AR6,[1]INFO!$B$4:$G$67,6,FALSE)</f>
        <v>#N/A</v>
      </c>
      <c r="AV6" s="49"/>
      <c r="AW6" s="34" t="e">
        <f>VLOOKUP(AR6,[1]INFO!$B$4:$G$83,5,FALSE)</f>
        <v>#N/A</v>
      </c>
      <c r="AX6" s="75"/>
      <c r="AY6" s="23" t="e">
        <f>VLOOKUP(AX6,[1]INFO!$B$4:$H$66,2,FALSE)</f>
        <v>#N/A</v>
      </c>
      <c r="AZ6" s="23" t="e">
        <f>VLOOKUP(AX6,[1]INFO!$B$4:$G$67,3,FALSE)</f>
        <v>#N/A</v>
      </c>
      <c r="BA6" s="23" t="e">
        <f>VLOOKUP(AX6,[1]INFO!$B$4:$G$67,6,FALSE)</f>
        <v>#N/A</v>
      </c>
      <c r="BB6" s="50"/>
      <c r="BC6" s="34" t="e">
        <f>VLOOKUP(AX6,[1]INFO!$B$4:$G$83,5,FALSE)</f>
        <v>#N/A</v>
      </c>
      <c r="BD6" s="75"/>
      <c r="BE6" s="23" t="e">
        <f>VLOOKUP(BD6,[1]INFO!$B$4:$H$66,2,FALSE)</f>
        <v>#N/A</v>
      </c>
      <c r="BF6" s="23" t="e">
        <f>VLOOKUP(BD6,[1]INFO!$B$4:$G$67,3,FALSE)</f>
        <v>#N/A</v>
      </c>
      <c r="BG6" s="23" t="e">
        <f>VLOOKUP(BD6,[1]INFO!$B$4:$G$67,6,FALSE)</f>
        <v>#N/A</v>
      </c>
      <c r="BH6" s="50"/>
      <c r="BI6" s="34" t="e">
        <f>VLOOKUP(BD6,[1]INFO!$B$4:$G$83,5,FALSE)</f>
        <v>#N/A</v>
      </c>
      <c r="BJ6" s="75"/>
      <c r="BK6" s="23" t="e">
        <f>VLOOKUP(BJ6,[1]INFO!$B$4:$H$66,2,FALSE)</f>
        <v>#N/A</v>
      </c>
      <c r="BL6" s="23" t="e">
        <f>VLOOKUP(BJ6,[1]INFO!$B$4:$G$67,3,FALSE)</f>
        <v>#N/A</v>
      </c>
      <c r="BM6" s="23" t="e">
        <f>VLOOKUP(BJ6,[1]INFO!$B$4:$G$67,6,FALSE)</f>
        <v>#N/A</v>
      </c>
      <c r="BN6" s="50"/>
      <c r="BO6" s="51" t="e">
        <f>VLOOKUP(BJ6,[1]INFO!$B$4:$G$83,5,FALSE)</f>
        <v>#N/A</v>
      </c>
      <c r="BP6" s="52" t="str">
        <f t="shared" si="0"/>
        <v>1</v>
      </c>
      <c r="BQ6" s="106" t="str">
        <f t="shared" si="1"/>
        <v/>
      </c>
      <c r="BR6" s="98">
        <f>IF(BQ6="",MAX(BR$3:BR5)+1,"")</f>
        <v>2</v>
      </c>
      <c r="BS6" s="89"/>
      <c r="BT6" s="112"/>
      <c r="BU6" s="98" t="str">
        <f>IF(BQ6&lt;&gt;"",MAX(BU$3:BU5)+1,"")</f>
        <v/>
      </c>
      <c r="BV6" s="99"/>
      <c r="BW6" s="99"/>
      <c r="BX6" s="100"/>
    </row>
    <row r="7" spans="1:76" s="53" customFormat="1" ht="79.95" customHeight="1" x14ac:dyDescent="0.3">
      <c r="A7" s="54">
        <f>'[2]organisateur 4'!$M$1</f>
        <v>4</v>
      </c>
      <c r="B7" s="54"/>
      <c r="C7" s="35"/>
      <c r="D7" s="54"/>
      <c r="E7" s="54"/>
      <c r="F7" s="54"/>
      <c r="G7" s="54"/>
      <c r="H7" s="54"/>
      <c r="I7" s="55"/>
      <c r="J7" s="76"/>
      <c r="K7" s="54"/>
      <c r="L7" s="54"/>
      <c r="M7" s="54"/>
      <c r="N7" s="57"/>
      <c r="O7" s="73"/>
      <c r="P7" s="74"/>
      <c r="Q7" s="60"/>
      <c r="R7" s="41"/>
      <c r="S7" s="42"/>
      <c r="T7" s="42"/>
      <c r="U7" s="42"/>
      <c r="V7" s="42"/>
      <c r="W7" s="42"/>
      <c r="X7" s="43"/>
      <c r="Y7" s="42"/>
      <c r="Z7" s="42"/>
      <c r="AA7" s="42"/>
      <c r="AB7" s="42"/>
      <c r="AC7" s="34"/>
      <c r="AD7" s="44" t="s">
        <v>100</v>
      </c>
      <c r="AE7" s="45" t="s">
        <v>113</v>
      </c>
      <c r="AF7" s="46"/>
      <c r="AG7" s="47" t="e">
        <f>VLOOKUP(AF7,[1]INFO!$B$4:$H$66,2,FALSE)</f>
        <v>#N/A</v>
      </c>
      <c r="AH7" s="42" t="e">
        <f>VLOOKUP(AF7,[1]INFO!$B$4:$G$67,3,FALSE)</f>
        <v>#N/A</v>
      </c>
      <c r="AI7" s="42" t="e">
        <f>VLOOKUP(AF7,[1]INFO!$B$4:$G$67,6,FALSE)</f>
        <v>#N/A</v>
      </c>
      <c r="AJ7" s="48"/>
      <c r="AK7" s="34" t="e">
        <f>VLOOKUP(AF7,[1]INFO!$B$4:$G$83,5,FALSE)</f>
        <v>#N/A</v>
      </c>
      <c r="AL7" s="46"/>
      <c r="AM7" s="23" t="e">
        <f>VLOOKUP(AL7,[1]INFO!$B$4:$H$66,2,FALSE)</f>
        <v>#N/A</v>
      </c>
      <c r="AN7" s="23" t="e">
        <f>VLOOKUP(AL7,[1]INFO!$B$4:$G$67,3,FALSE)</f>
        <v>#N/A</v>
      </c>
      <c r="AO7" s="23" t="e">
        <f>VLOOKUP(AL7,[1]INFO!$B$4:$G$67,6,FALSE)</f>
        <v>#N/A</v>
      </c>
      <c r="AP7" s="45"/>
      <c r="AQ7" s="34" t="e">
        <f>VLOOKUP(AL7,[1]INFO!$B$4:$G$83,5,FALSE)</f>
        <v>#N/A</v>
      </c>
      <c r="AR7" s="46"/>
      <c r="AS7" s="23" t="e">
        <f>VLOOKUP(AR7,[1]INFO!$B$4:$H$66,2,FALSE)</f>
        <v>#N/A</v>
      </c>
      <c r="AT7" s="23" t="e">
        <f>VLOOKUP(AR7,[1]INFO!$B$4:$G$67,3,FALSE)</f>
        <v>#N/A</v>
      </c>
      <c r="AU7" s="23" t="e">
        <f>VLOOKUP(AR7,[1]INFO!$B$4:$G$67,6,FALSE)</f>
        <v>#N/A</v>
      </c>
      <c r="AV7" s="49"/>
      <c r="AW7" s="34" t="e">
        <f>VLOOKUP(AR7,[1]INFO!$B$4:$G$83,5,FALSE)</f>
        <v>#N/A</v>
      </c>
      <c r="AX7" s="46"/>
      <c r="AY7" s="23" t="e">
        <f>VLOOKUP(AX7,[1]INFO!$B$4:$H$66,2,FALSE)</f>
        <v>#N/A</v>
      </c>
      <c r="AZ7" s="23" t="e">
        <f>VLOOKUP(AX7,[1]INFO!$B$4:$G$67,3,FALSE)</f>
        <v>#N/A</v>
      </c>
      <c r="BA7" s="23" t="e">
        <f>VLOOKUP(AX7,[1]INFO!$B$4:$G$67,6,FALSE)</f>
        <v>#N/A</v>
      </c>
      <c r="BB7" s="50"/>
      <c r="BC7" s="34" t="e">
        <f>VLOOKUP(AX7,[1]INFO!$B$4:$G$83,5,FALSE)</f>
        <v>#N/A</v>
      </c>
      <c r="BD7" s="46"/>
      <c r="BE7" s="23" t="e">
        <f>VLOOKUP(BD7,[1]INFO!$B$4:$H$66,2,FALSE)</f>
        <v>#N/A</v>
      </c>
      <c r="BF7" s="23" t="e">
        <f>VLOOKUP(BD7,[1]INFO!$B$4:$G$67,3,FALSE)</f>
        <v>#N/A</v>
      </c>
      <c r="BG7" s="23" t="e">
        <f>VLOOKUP(BD7,[1]INFO!$B$4:$G$67,6,FALSE)</f>
        <v>#N/A</v>
      </c>
      <c r="BH7" s="50"/>
      <c r="BI7" s="34" t="e">
        <f>VLOOKUP(BD7,[1]INFO!$B$4:$G$83,5,FALSE)</f>
        <v>#N/A</v>
      </c>
      <c r="BJ7" s="46"/>
      <c r="BK7" s="23" t="e">
        <f>VLOOKUP(BJ7,[1]INFO!$B$4:$H$66,2,FALSE)</f>
        <v>#N/A</v>
      </c>
      <c r="BL7" s="23" t="e">
        <f>VLOOKUP(BJ7,[1]INFO!$B$4:$G$67,3,FALSE)</f>
        <v>#N/A</v>
      </c>
      <c r="BM7" s="23" t="e">
        <f>VLOOKUP(BJ7,[1]INFO!$B$4:$G$67,6,FALSE)</f>
        <v>#N/A</v>
      </c>
      <c r="BN7" s="50"/>
      <c r="BO7" s="51" t="e">
        <f>VLOOKUP(BJ7,[1]INFO!$B$4:$G$83,5,FALSE)</f>
        <v>#N/A</v>
      </c>
      <c r="BP7" s="52" t="str">
        <f t="shared" si="0"/>
        <v>1</v>
      </c>
      <c r="BQ7" s="106" t="str">
        <f t="shared" si="1"/>
        <v/>
      </c>
      <c r="BR7" s="98">
        <f>IF(BQ7="",MAX(BR$3:BR6)+1,"")</f>
        <v>3</v>
      </c>
      <c r="BS7" s="89"/>
      <c r="BT7" s="112"/>
      <c r="BU7" s="98" t="str">
        <f>IF(BQ7&lt;&gt;"",MAX(BU$3:BU6)+1,"")</f>
        <v/>
      </c>
      <c r="BV7" s="99"/>
      <c r="BW7" s="99"/>
      <c r="BX7" s="100"/>
    </row>
    <row r="8" spans="1:76" s="53" customFormat="1" ht="79.95" customHeight="1" x14ac:dyDescent="0.3">
      <c r="A8" s="54">
        <f>'[2]organisateur 5'!$M$1</f>
        <v>5</v>
      </c>
      <c r="B8" s="54"/>
      <c r="C8" s="35"/>
      <c r="D8" s="54"/>
      <c r="E8" s="54"/>
      <c r="F8" s="54"/>
      <c r="G8" s="54"/>
      <c r="H8" s="54"/>
      <c r="I8" s="55"/>
      <c r="J8" s="76"/>
      <c r="K8" s="54"/>
      <c r="L8" s="54"/>
      <c r="M8" s="54"/>
      <c r="N8" s="57"/>
      <c r="O8" s="73"/>
      <c r="P8" s="74"/>
      <c r="Q8" s="60"/>
      <c r="R8" s="41"/>
      <c r="S8" s="42"/>
      <c r="T8" s="42"/>
      <c r="U8" s="42"/>
      <c r="V8" s="42"/>
      <c r="W8" s="42"/>
      <c r="X8" s="43"/>
      <c r="Y8" s="42"/>
      <c r="Z8" s="42"/>
      <c r="AA8" s="42"/>
      <c r="AB8" s="42"/>
      <c r="AC8" s="34"/>
      <c r="AD8" s="44" t="s">
        <v>99</v>
      </c>
      <c r="AE8" s="45"/>
      <c r="AF8" s="46"/>
      <c r="AG8" s="47" t="e">
        <f>VLOOKUP(AF8,[1]INFO!$B$4:$H$66,2,FALSE)</f>
        <v>#N/A</v>
      </c>
      <c r="AH8" s="42" t="e">
        <f>VLOOKUP(AF8,[1]INFO!$B$4:$G$67,3,FALSE)</f>
        <v>#N/A</v>
      </c>
      <c r="AI8" s="42" t="e">
        <f>VLOOKUP(AF8,[1]INFO!$B$4:$G$67,6,FALSE)</f>
        <v>#N/A</v>
      </c>
      <c r="AJ8" s="48"/>
      <c r="AK8" s="34" t="e">
        <f>VLOOKUP(AF8,[1]INFO!$B$4:$G$83,5,FALSE)</f>
        <v>#N/A</v>
      </c>
      <c r="AL8" s="46"/>
      <c r="AM8" s="23" t="e">
        <f>VLOOKUP(AL8,[1]INFO!$B$4:$H$66,2,FALSE)</f>
        <v>#N/A</v>
      </c>
      <c r="AN8" s="23" t="e">
        <f>VLOOKUP(AL8,[1]INFO!$B$4:$G$67,3,FALSE)</f>
        <v>#N/A</v>
      </c>
      <c r="AO8" s="23" t="e">
        <f>VLOOKUP(AL8,[1]INFO!$B$4:$G$67,6,FALSE)</f>
        <v>#N/A</v>
      </c>
      <c r="AP8" s="45"/>
      <c r="AQ8" s="34" t="e">
        <f>VLOOKUP(AL8,[1]INFO!$B$4:$G$83,5,FALSE)</f>
        <v>#N/A</v>
      </c>
      <c r="AR8" s="46"/>
      <c r="AS8" s="23" t="e">
        <f>VLOOKUP(AR8,[1]INFO!$B$4:$H$66,2,FALSE)</f>
        <v>#N/A</v>
      </c>
      <c r="AT8" s="23" t="e">
        <f>VLOOKUP(AR8,[1]INFO!$B$4:$G$67,3,FALSE)</f>
        <v>#N/A</v>
      </c>
      <c r="AU8" s="23" t="e">
        <f>VLOOKUP(AR8,[1]INFO!$B$4:$G$67,6,FALSE)</f>
        <v>#N/A</v>
      </c>
      <c r="AV8" s="49"/>
      <c r="AW8" s="34" t="e">
        <f>VLOOKUP(AR8,[1]INFO!$B$4:$G$83,5,FALSE)</f>
        <v>#N/A</v>
      </c>
      <c r="AX8" s="46"/>
      <c r="AY8" s="23" t="e">
        <f>VLOOKUP(AX8,[1]INFO!$B$4:$H$66,2,FALSE)</f>
        <v>#N/A</v>
      </c>
      <c r="AZ8" s="23" t="e">
        <f>VLOOKUP(AX8,[1]INFO!$B$4:$G$67,3,FALSE)</f>
        <v>#N/A</v>
      </c>
      <c r="BA8" s="23" t="e">
        <f>VLOOKUP(AX8,[1]INFO!$B$4:$G$67,6,FALSE)</f>
        <v>#N/A</v>
      </c>
      <c r="BB8" s="50"/>
      <c r="BC8" s="34" t="e">
        <f>VLOOKUP(AX8,[1]INFO!$B$4:$G$83,5,FALSE)</f>
        <v>#N/A</v>
      </c>
      <c r="BD8" s="46"/>
      <c r="BE8" s="23" t="e">
        <f>VLOOKUP(BD8,[1]INFO!$B$4:$H$66,2,FALSE)</f>
        <v>#N/A</v>
      </c>
      <c r="BF8" s="23" t="e">
        <f>VLOOKUP(BD8,[1]INFO!$B$4:$G$67,3,FALSE)</f>
        <v>#N/A</v>
      </c>
      <c r="BG8" s="23" t="e">
        <f>VLOOKUP(BD8,[1]INFO!$B$4:$G$67,6,FALSE)</f>
        <v>#N/A</v>
      </c>
      <c r="BH8" s="50"/>
      <c r="BI8" s="34" t="e">
        <f>VLOOKUP(BD8,[1]INFO!$B$4:$G$83,5,FALSE)</f>
        <v>#N/A</v>
      </c>
      <c r="BJ8" s="46"/>
      <c r="BK8" s="23" t="e">
        <f>VLOOKUP(BJ8,[1]INFO!$B$4:$H$66,2,FALSE)</f>
        <v>#N/A</v>
      </c>
      <c r="BL8" s="23" t="e">
        <f>VLOOKUP(BJ8,[1]INFO!$B$4:$G$67,3,FALSE)</f>
        <v>#N/A</v>
      </c>
      <c r="BM8" s="23" t="e">
        <f>VLOOKUP(BJ8,[1]INFO!$B$4:$G$67,6,FALSE)</f>
        <v>#N/A</v>
      </c>
      <c r="BN8" s="50"/>
      <c r="BO8" s="51" t="e">
        <f>VLOOKUP(BJ8,[1]INFO!$B$4:$G$83,5,FALSE)</f>
        <v>#N/A</v>
      </c>
      <c r="BP8" s="52" t="str">
        <f t="shared" si="0"/>
        <v/>
      </c>
      <c r="BQ8" s="106" t="str">
        <f t="shared" si="1"/>
        <v>1</v>
      </c>
      <c r="BR8" s="98" t="str">
        <f>IF(BQ8="",MAX(BR$3:BR7)+1,"")</f>
        <v/>
      </c>
      <c r="BS8" s="89" t="str">
        <f>IF(BQ8="",MAX(BS$3:BS7)+1,"")</f>
        <v/>
      </c>
      <c r="BT8" s="112"/>
      <c r="BU8" s="98">
        <f>IF(BQ8&lt;&gt;"",MAX(BU$3:BU7)+1,"")</f>
        <v>2</v>
      </c>
      <c r="BV8" s="99"/>
      <c r="BW8" s="99"/>
      <c r="BX8" s="100"/>
    </row>
    <row r="9" spans="1:76" s="53" customFormat="1" ht="79.95" customHeight="1" x14ac:dyDescent="0.3">
      <c r="A9" s="54">
        <f>'[2]organisateur 6'!$M$1</f>
        <v>6</v>
      </c>
      <c r="B9" s="54"/>
      <c r="C9" s="35"/>
      <c r="D9" s="54"/>
      <c r="E9" s="54"/>
      <c r="F9" s="54"/>
      <c r="G9" s="54"/>
      <c r="H9" s="54"/>
      <c r="I9" s="55"/>
      <c r="J9" s="76"/>
      <c r="K9" s="54"/>
      <c r="L9" s="54"/>
      <c r="M9" s="54"/>
      <c r="N9" s="57"/>
      <c r="O9" s="73"/>
      <c r="P9" s="74"/>
      <c r="Q9" s="60"/>
      <c r="R9" s="41"/>
      <c r="S9" s="42"/>
      <c r="T9" s="42"/>
      <c r="U9" s="42"/>
      <c r="V9" s="42"/>
      <c r="W9" s="42"/>
      <c r="X9" s="43"/>
      <c r="Y9" s="42"/>
      <c r="Z9" s="42"/>
      <c r="AA9" s="42"/>
      <c r="AB9" s="42"/>
      <c r="AC9" s="34"/>
      <c r="AD9" s="44"/>
      <c r="AE9" s="45"/>
      <c r="AF9" s="46"/>
      <c r="AG9" s="47" t="e">
        <f>VLOOKUP(AF9,[1]INFO!$B$4:$H$66,2,FALSE)</f>
        <v>#N/A</v>
      </c>
      <c r="AH9" s="42" t="e">
        <f>VLOOKUP(AF9,[1]INFO!$B$4:$G$67,3,FALSE)</f>
        <v>#N/A</v>
      </c>
      <c r="AI9" s="42" t="e">
        <f>VLOOKUP(AF9,[1]INFO!$B$4:$G$67,6,FALSE)</f>
        <v>#N/A</v>
      </c>
      <c r="AJ9" s="48"/>
      <c r="AK9" s="34" t="e">
        <f>VLOOKUP(AF9,[1]INFO!$B$4:$G$83,5,FALSE)</f>
        <v>#N/A</v>
      </c>
      <c r="AL9" s="46"/>
      <c r="AM9" s="23" t="e">
        <f>VLOOKUP(AL9,[1]INFO!$B$4:$H$66,2,FALSE)</f>
        <v>#N/A</v>
      </c>
      <c r="AN9" s="23" t="e">
        <f>VLOOKUP(AL9,[1]INFO!$B$4:$G$67,3,FALSE)</f>
        <v>#N/A</v>
      </c>
      <c r="AO9" s="23" t="e">
        <f>VLOOKUP(AL9,[1]INFO!$B$4:$G$67,6,FALSE)</f>
        <v>#N/A</v>
      </c>
      <c r="AP9" s="45"/>
      <c r="AQ9" s="34" t="e">
        <f>VLOOKUP(AL9,[1]INFO!$B$4:$G$83,5,FALSE)</f>
        <v>#N/A</v>
      </c>
      <c r="AR9" s="46"/>
      <c r="AS9" s="23" t="e">
        <f>VLOOKUP(AR9,[1]INFO!$B$4:$H$66,2,FALSE)</f>
        <v>#N/A</v>
      </c>
      <c r="AT9" s="23" t="e">
        <f>VLOOKUP(AR9,[1]INFO!$B$4:$G$67,3,FALSE)</f>
        <v>#N/A</v>
      </c>
      <c r="AU9" s="23" t="e">
        <f>VLOOKUP(AR9,[1]INFO!$B$4:$G$67,6,FALSE)</f>
        <v>#N/A</v>
      </c>
      <c r="AV9" s="49"/>
      <c r="AW9" s="34" t="e">
        <f>VLOOKUP(AR9,[1]INFO!$B$4:$G$83,5,FALSE)</f>
        <v>#N/A</v>
      </c>
      <c r="AX9" s="46"/>
      <c r="AY9" s="23" t="e">
        <f>VLOOKUP(AX9,[1]INFO!$B$4:$H$66,2,FALSE)</f>
        <v>#N/A</v>
      </c>
      <c r="AZ9" s="23" t="e">
        <f>VLOOKUP(AX9,[1]INFO!$B$4:$G$67,3,FALSE)</f>
        <v>#N/A</v>
      </c>
      <c r="BA9" s="23" t="e">
        <f>VLOOKUP(AX9,[1]INFO!$B$4:$G$67,6,FALSE)</f>
        <v>#N/A</v>
      </c>
      <c r="BB9" s="50"/>
      <c r="BC9" s="34" t="e">
        <f>VLOOKUP(AX9,[1]INFO!$B$4:$G$83,5,FALSE)</f>
        <v>#N/A</v>
      </c>
      <c r="BD9" s="46"/>
      <c r="BE9" s="23" t="e">
        <f>VLOOKUP(BD9,[1]INFO!$B$4:$H$66,2,FALSE)</f>
        <v>#N/A</v>
      </c>
      <c r="BF9" s="23" t="e">
        <f>VLOOKUP(BD9,[1]INFO!$B$4:$G$67,3,FALSE)</f>
        <v>#N/A</v>
      </c>
      <c r="BG9" s="23" t="e">
        <f>VLOOKUP(BD9,[1]INFO!$B$4:$G$67,6,FALSE)</f>
        <v>#N/A</v>
      </c>
      <c r="BH9" s="50"/>
      <c r="BI9" s="34" t="e">
        <f>VLOOKUP(BD9,[1]INFO!$B$4:$G$83,5,FALSE)</f>
        <v>#N/A</v>
      </c>
      <c r="BJ9" s="46"/>
      <c r="BK9" s="23" t="e">
        <f>VLOOKUP(BJ9,[1]INFO!$B$4:$H$66,2,FALSE)</f>
        <v>#N/A</v>
      </c>
      <c r="BL9" s="23" t="e">
        <f>VLOOKUP(BJ9,[1]INFO!$B$4:$G$67,3,FALSE)</f>
        <v>#N/A</v>
      </c>
      <c r="BM9" s="23" t="e">
        <f>VLOOKUP(BJ9,[1]INFO!$B$4:$G$67,6,FALSE)</f>
        <v>#N/A</v>
      </c>
      <c r="BN9" s="50"/>
      <c r="BO9" s="51" t="e">
        <f>VLOOKUP(BJ9,[1]INFO!$B$4:$G$83,5,FALSE)</f>
        <v>#N/A</v>
      </c>
      <c r="BP9" s="52" t="str">
        <f t="shared" si="0"/>
        <v/>
      </c>
      <c r="BQ9" s="106" t="str">
        <f t="shared" si="1"/>
        <v/>
      </c>
      <c r="BR9" s="98">
        <f>IF(BQ9="",MAX(BR$3:BR8)+1,"")</f>
        <v>4</v>
      </c>
      <c r="BS9" s="89"/>
      <c r="BT9" s="112"/>
      <c r="BU9" s="98" t="str">
        <f>IF(BQ9&lt;&gt;"",MAX(BU$3:BU8)+1,"")</f>
        <v/>
      </c>
      <c r="BV9" s="99"/>
      <c r="BW9" s="99"/>
      <c r="BX9" s="100"/>
    </row>
    <row r="10" spans="1:76" s="53" customFormat="1" ht="79.95" customHeight="1" thickBot="1" x14ac:dyDescent="0.35">
      <c r="A10" s="54">
        <f>'[2]organisateur 7'!$M$1</f>
        <v>7</v>
      </c>
      <c r="B10" s="54"/>
      <c r="C10" s="35"/>
      <c r="D10" s="54"/>
      <c r="E10" s="54"/>
      <c r="F10" s="54"/>
      <c r="G10" s="54"/>
      <c r="H10" s="54"/>
      <c r="I10" s="55"/>
      <c r="J10" s="76"/>
      <c r="K10" s="54"/>
      <c r="L10" s="54"/>
      <c r="M10" s="54"/>
      <c r="N10" s="54"/>
      <c r="O10" s="73"/>
      <c r="P10" s="74"/>
      <c r="Q10" s="60"/>
      <c r="R10" s="41"/>
      <c r="S10" s="42"/>
      <c r="T10" s="42"/>
      <c r="U10" s="42"/>
      <c r="V10" s="42"/>
      <c r="W10" s="42"/>
      <c r="X10" s="43"/>
      <c r="Y10" s="42"/>
      <c r="Z10" s="42"/>
      <c r="AA10" s="42"/>
      <c r="AB10" s="42"/>
      <c r="AC10" s="34"/>
      <c r="AD10" s="44"/>
      <c r="AE10" s="45"/>
      <c r="AF10" s="75"/>
      <c r="AG10" s="47" t="e">
        <f>VLOOKUP(AF10,[1]INFO!$B$4:$H$66,2,FALSE)</f>
        <v>#N/A</v>
      </c>
      <c r="AH10" s="42" t="e">
        <f>VLOOKUP(AF10,[1]INFO!$B$4:$G$67,3,FALSE)</f>
        <v>#N/A</v>
      </c>
      <c r="AI10" s="42" t="e">
        <f>VLOOKUP(AF10,[1]INFO!$B$4:$G$67,6,FALSE)</f>
        <v>#N/A</v>
      </c>
      <c r="AJ10" s="48"/>
      <c r="AK10" s="34" t="e">
        <f>VLOOKUP(AF10,[1]INFO!$B$4:$G$83,5,FALSE)</f>
        <v>#N/A</v>
      </c>
      <c r="AL10" s="75"/>
      <c r="AM10" s="23" t="e">
        <f>VLOOKUP(AL10,[1]INFO!$B$4:$H$66,2,FALSE)</f>
        <v>#N/A</v>
      </c>
      <c r="AN10" s="23" t="e">
        <f>VLOOKUP(AL10,[1]INFO!$B$4:$G$67,3,FALSE)</f>
        <v>#N/A</v>
      </c>
      <c r="AO10" s="23" t="e">
        <f>VLOOKUP(AL10,[1]INFO!$B$4:$G$67,6,FALSE)</f>
        <v>#N/A</v>
      </c>
      <c r="AP10" s="45"/>
      <c r="AQ10" s="34" t="e">
        <f>VLOOKUP(AL10,[1]INFO!$B$4:$G$83,5,FALSE)</f>
        <v>#N/A</v>
      </c>
      <c r="AR10" s="75"/>
      <c r="AS10" s="23" t="e">
        <f>VLOOKUP(AR10,[1]INFO!$B$4:$H$66,2,FALSE)</f>
        <v>#N/A</v>
      </c>
      <c r="AT10" s="23" t="e">
        <f>VLOOKUP(AR10,[1]INFO!$B$4:$G$67,3,FALSE)</f>
        <v>#N/A</v>
      </c>
      <c r="AU10" s="23" t="e">
        <f>VLOOKUP(AR10,[1]INFO!$B$4:$G$67,6,FALSE)</f>
        <v>#N/A</v>
      </c>
      <c r="AV10" s="49"/>
      <c r="AW10" s="34" t="e">
        <f>VLOOKUP(AR10,[1]INFO!$B$4:$G$83,5,FALSE)</f>
        <v>#N/A</v>
      </c>
      <c r="AX10" s="75"/>
      <c r="AY10" s="23" t="e">
        <f>VLOOKUP(AX10,[1]INFO!$B$4:$H$66,2,FALSE)</f>
        <v>#N/A</v>
      </c>
      <c r="AZ10" s="23" t="e">
        <f>VLOOKUP(AX10,[1]INFO!$B$4:$G$67,3,FALSE)</f>
        <v>#N/A</v>
      </c>
      <c r="BA10" s="23" t="e">
        <f>VLOOKUP(AX10,[1]INFO!$B$4:$G$67,6,FALSE)</f>
        <v>#N/A</v>
      </c>
      <c r="BB10" s="50"/>
      <c r="BC10" s="34" t="e">
        <f>VLOOKUP(AX10,[1]INFO!$B$4:$G$83,5,FALSE)</f>
        <v>#N/A</v>
      </c>
      <c r="BD10" s="75"/>
      <c r="BE10" s="23" t="e">
        <f>VLOOKUP(BD10,[1]INFO!$B$4:$H$66,2,FALSE)</f>
        <v>#N/A</v>
      </c>
      <c r="BF10" s="23" t="e">
        <f>VLOOKUP(BD10,[1]INFO!$B$4:$G$67,3,FALSE)</f>
        <v>#N/A</v>
      </c>
      <c r="BG10" s="23" t="e">
        <f>VLOOKUP(BD10,[1]INFO!$B$4:$G$67,6,FALSE)</f>
        <v>#N/A</v>
      </c>
      <c r="BH10" s="50"/>
      <c r="BI10" s="34" t="e">
        <f>VLOOKUP(BD10,[1]INFO!$B$4:$G$83,5,FALSE)</f>
        <v>#N/A</v>
      </c>
      <c r="BJ10" s="75"/>
      <c r="BK10" s="23" t="e">
        <f>VLOOKUP(BJ10,[1]INFO!$B$4:$H$66,2,FALSE)</f>
        <v>#N/A</v>
      </c>
      <c r="BL10" s="23" t="e">
        <f>VLOOKUP(BJ10,[1]INFO!$B$4:$G$67,3,FALSE)</f>
        <v>#N/A</v>
      </c>
      <c r="BM10" s="23" t="e">
        <f>VLOOKUP(BJ10,[1]INFO!$B$4:$G$67,6,FALSE)</f>
        <v>#N/A</v>
      </c>
      <c r="BN10" s="50"/>
      <c r="BO10" s="51" t="e">
        <f>VLOOKUP(BJ10,[1]INFO!$B$4:$G$83,5,FALSE)</f>
        <v>#N/A</v>
      </c>
      <c r="BP10" s="52" t="str">
        <f t="shared" si="0"/>
        <v/>
      </c>
      <c r="BQ10" s="106" t="str">
        <f t="shared" si="1"/>
        <v/>
      </c>
      <c r="BR10" s="101">
        <f>IF(BQ10="",MAX(BR$3:BR9)+1,"")</f>
        <v>5</v>
      </c>
      <c r="BS10" s="113"/>
      <c r="BT10" s="114"/>
      <c r="BU10" s="101" t="str">
        <f>IF(BQ10&lt;&gt;"",MAX(BU$3:BU9)+1,"")</f>
        <v/>
      </c>
      <c r="BV10" s="102"/>
      <c r="BW10" s="102"/>
      <c r="BX10" s="103"/>
    </row>
  </sheetData>
  <mergeCells count="4">
    <mergeCell ref="O2:P2"/>
    <mergeCell ref="R2:AC2"/>
    <mergeCell ref="BU2:BX2"/>
    <mergeCell ref="BR2:BT2"/>
  </mergeCells>
  <conditionalFormatting sqref="BR5:BR10">
    <cfRule type="containsText" dxfId="32" priority="11" operator="containsText" text="1">
      <formula>NOT(ISERROR(SEARCH("1",BR5)))</formula>
    </cfRule>
  </conditionalFormatting>
  <conditionalFormatting sqref="A4:BX10">
    <cfRule type="expression" dxfId="31" priority="4">
      <formula>$AE4="Désistement"</formula>
    </cfRule>
    <cfRule type="expression" dxfId="30" priority="3">
      <formula>$AE4="Annulation"</formula>
    </cfRule>
    <cfRule type="expression" dxfId="29" priority="2">
      <formula>$AD4="DEFAVORABLE"</formula>
    </cfRule>
    <cfRule type="expression" dxfId="28" priority="1">
      <formula>$AE4="En cours"</formula>
    </cfRule>
  </conditionalFormatting>
  <dataValidations count="3">
    <dataValidation type="list" allowBlank="1" showInputMessage="1" showErrorMessage="1" sqref="BN4:BN10 AJ4:AJ10 AP4:AP10 AV4:AV10 BB4:BB10 BH4:BH10">
      <formula1>Joursok</formula1>
    </dataValidation>
    <dataValidation type="list" allowBlank="1" showInputMessage="1" showErrorMessage="1" sqref="AE4:AE10">
      <formula1>liste</formula1>
    </dataValidation>
    <dataValidation type="list" allowBlank="1" showInputMessage="1" showErrorMessage="1" sqref="AD4:AD10">
      <formula1>reponse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X13"/>
  <sheetViews>
    <sheetView workbookViewId="0">
      <selection activeCell="C4" sqref="C4"/>
    </sheetView>
  </sheetViews>
  <sheetFormatPr baseColWidth="10" defaultRowHeight="14.4" x14ac:dyDescent="0.3"/>
  <cols>
    <col min="3" max="3" width="13.5546875" customWidth="1"/>
    <col min="30" max="30" width="16.109375" style="81" customWidth="1"/>
  </cols>
  <sheetData>
    <row r="1" spans="1:76" s="7" customFormat="1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79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  <c r="BO1" s="1" t="s">
        <v>67</v>
      </c>
      <c r="BP1" s="2"/>
      <c r="BQ1" s="2"/>
      <c r="BR1" s="3"/>
      <c r="BS1" s="3"/>
      <c r="BT1" s="4"/>
      <c r="BU1" s="5"/>
      <c r="BV1" s="6"/>
      <c r="BW1" s="5"/>
    </row>
    <row r="2" spans="1:76" s="8" customFormat="1" x14ac:dyDescent="0.3">
      <c r="O2" s="82" t="s">
        <v>68</v>
      </c>
      <c r="P2" s="83"/>
      <c r="R2" s="84" t="s">
        <v>69</v>
      </c>
      <c r="S2" s="85"/>
      <c r="T2" s="85"/>
      <c r="U2" s="85"/>
      <c r="V2" s="85"/>
      <c r="W2" s="85"/>
      <c r="X2" s="85"/>
      <c r="Y2" s="85"/>
      <c r="Z2" s="85"/>
      <c r="AA2" s="85"/>
      <c r="AB2" s="85"/>
      <c r="AC2" s="86"/>
      <c r="AF2" s="9"/>
      <c r="AG2" s="10"/>
      <c r="AH2" s="10"/>
      <c r="AI2" s="10"/>
      <c r="AJ2" s="9"/>
      <c r="AK2" s="9"/>
      <c r="AL2" s="9"/>
      <c r="AM2" s="11"/>
      <c r="AN2" s="11"/>
      <c r="AO2" s="11"/>
      <c r="AP2" s="9"/>
      <c r="AQ2" s="9"/>
      <c r="AR2" s="9"/>
      <c r="AS2" s="11"/>
      <c r="AT2" s="11"/>
      <c r="AU2" s="11"/>
      <c r="AV2" s="9"/>
      <c r="AW2" s="9"/>
      <c r="AX2" s="9"/>
      <c r="AY2" s="11"/>
      <c r="AZ2" s="11"/>
      <c r="BA2" s="11"/>
      <c r="BB2" s="9"/>
      <c r="BC2" s="9"/>
      <c r="BD2" s="9"/>
      <c r="BE2" s="11"/>
      <c r="BF2" s="11"/>
      <c r="BG2" s="11"/>
      <c r="BH2" s="9"/>
      <c r="BI2" s="9"/>
      <c r="BJ2" s="9"/>
      <c r="BK2" s="11"/>
      <c r="BL2" s="11"/>
      <c r="BM2" s="11"/>
      <c r="BN2" s="9"/>
      <c r="BO2" s="12"/>
      <c r="BP2" s="13"/>
      <c r="BQ2" s="14"/>
      <c r="BR2" s="15"/>
      <c r="BS2" s="16"/>
      <c r="BT2" s="17"/>
      <c r="BU2" s="18"/>
      <c r="BV2" s="17"/>
      <c r="BW2" s="18"/>
      <c r="BX2" s="19"/>
    </row>
    <row r="3" spans="1:76" s="8" customFormat="1" ht="73.2" customHeight="1" x14ac:dyDescent="0.3">
      <c r="A3" s="20" t="s">
        <v>70</v>
      </c>
      <c r="B3" s="21" t="s">
        <v>71</v>
      </c>
      <c r="C3" s="21" t="s">
        <v>72</v>
      </c>
      <c r="D3" s="21" t="s">
        <v>73</v>
      </c>
      <c r="E3" s="21" t="s">
        <v>74</v>
      </c>
      <c r="F3" s="21" t="s">
        <v>75</v>
      </c>
      <c r="G3" s="21" t="s">
        <v>76</v>
      </c>
      <c r="H3" s="21" t="s">
        <v>0</v>
      </c>
      <c r="I3" s="21" t="s">
        <v>77</v>
      </c>
      <c r="J3" s="22" t="s">
        <v>78</v>
      </c>
      <c r="K3" s="21" t="s">
        <v>79</v>
      </c>
      <c r="L3" s="21" t="s">
        <v>80</v>
      </c>
      <c r="M3" s="21" t="s">
        <v>81</v>
      </c>
      <c r="N3" s="21" t="s">
        <v>82</v>
      </c>
      <c r="O3" s="22" t="s">
        <v>83</v>
      </c>
      <c r="P3" s="22" t="s">
        <v>84</v>
      </c>
      <c r="Q3" s="21" t="s">
        <v>85</v>
      </c>
      <c r="R3" s="23" t="s">
        <v>86</v>
      </c>
      <c r="S3" s="23" t="s">
        <v>86</v>
      </c>
      <c r="T3" s="23" t="s">
        <v>86</v>
      </c>
      <c r="U3" s="23" t="s">
        <v>86</v>
      </c>
      <c r="V3" s="23" t="s">
        <v>86</v>
      </c>
      <c r="W3" s="23" t="s">
        <v>86</v>
      </c>
      <c r="X3" s="24" t="s">
        <v>86</v>
      </c>
      <c r="Y3" s="23" t="s">
        <v>86</v>
      </c>
      <c r="Z3" s="23" t="s">
        <v>86</v>
      </c>
      <c r="AA3" s="23" t="s">
        <v>86</v>
      </c>
      <c r="AB3" s="23" t="s">
        <v>86</v>
      </c>
      <c r="AC3" s="23" t="s">
        <v>86</v>
      </c>
      <c r="AD3" s="22" t="s">
        <v>87</v>
      </c>
      <c r="AE3" s="25" t="s">
        <v>88</v>
      </c>
      <c r="AF3" s="26" t="s">
        <v>89</v>
      </c>
      <c r="AG3" s="27" t="s">
        <v>90</v>
      </c>
      <c r="AH3" s="27" t="s">
        <v>91</v>
      </c>
      <c r="AI3" s="27" t="s">
        <v>92</v>
      </c>
      <c r="AJ3" s="26" t="s">
        <v>93</v>
      </c>
      <c r="AK3" s="26" t="s">
        <v>94</v>
      </c>
      <c r="AL3" s="26" t="s">
        <v>89</v>
      </c>
      <c r="AM3" s="28" t="s">
        <v>90</v>
      </c>
      <c r="AN3" s="28" t="s">
        <v>91</v>
      </c>
      <c r="AO3" s="28" t="s">
        <v>92</v>
      </c>
      <c r="AP3" s="26" t="s">
        <v>93</v>
      </c>
      <c r="AQ3" s="26" t="s">
        <v>94</v>
      </c>
      <c r="AR3" s="26" t="s">
        <v>89</v>
      </c>
      <c r="AS3" s="28" t="s">
        <v>90</v>
      </c>
      <c r="AT3" s="28" t="s">
        <v>91</v>
      </c>
      <c r="AU3" s="28" t="s">
        <v>92</v>
      </c>
      <c r="AV3" s="26" t="s">
        <v>93</v>
      </c>
      <c r="AW3" s="26" t="s">
        <v>94</v>
      </c>
      <c r="AX3" s="26" t="s">
        <v>89</v>
      </c>
      <c r="AY3" s="28" t="s">
        <v>90</v>
      </c>
      <c r="AZ3" s="28" t="s">
        <v>91</v>
      </c>
      <c r="BA3" s="28" t="s">
        <v>92</v>
      </c>
      <c r="BB3" s="26" t="s">
        <v>93</v>
      </c>
      <c r="BC3" s="26" t="s">
        <v>94</v>
      </c>
      <c r="BD3" s="26" t="s">
        <v>89</v>
      </c>
      <c r="BE3" s="28" t="s">
        <v>90</v>
      </c>
      <c r="BF3" s="28" t="s">
        <v>91</v>
      </c>
      <c r="BG3" s="28" t="s">
        <v>92</v>
      </c>
      <c r="BH3" s="26" t="s">
        <v>93</v>
      </c>
      <c r="BI3" s="26" t="s">
        <v>94</v>
      </c>
      <c r="BJ3" s="26" t="s">
        <v>89</v>
      </c>
      <c r="BK3" s="28" t="s">
        <v>90</v>
      </c>
      <c r="BL3" s="28" t="s">
        <v>91</v>
      </c>
      <c r="BM3" s="28" t="s">
        <v>92</v>
      </c>
      <c r="BN3" s="26" t="s">
        <v>93</v>
      </c>
      <c r="BO3" s="29" t="s">
        <v>94</v>
      </c>
      <c r="BP3" s="30" t="s">
        <v>95</v>
      </c>
      <c r="BQ3" s="31" t="s">
        <v>96</v>
      </c>
      <c r="BR3" s="32" t="s">
        <v>97</v>
      </c>
      <c r="BS3" s="33" t="s">
        <v>98</v>
      </c>
      <c r="BT3" s="17"/>
      <c r="BU3" s="18"/>
      <c r="BV3" s="17"/>
      <c r="BW3" s="18"/>
      <c r="BX3" s="19"/>
    </row>
    <row r="4" spans="1:76" x14ac:dyDescent="0.3">
      <c r="A4" s="77" t="str">
        <f>IF(ROWS($A$4:A4)&lt;=MAX(Feuil3!BS:BS),INDEX(Feuil3!A:A,MATCH(ROWS($A$4:A4),Feuil3!BS:BS,0)),"")</f>
        <v/>
      </c>
      <c r="B4" s="77" t="str">
        <f>IFERROR(VLOOKUP($A4,Feuil3!$A:$BQ,COLUMN(),0),"")</f>
        <v/>
      </c>
      <c r="C4" s="77" t="str">
        <f>IFERROR(VLOOKUP($A4,Feuil3!$A:$BQ,COLUMN(),0),"")</f>
        <v/>
      </c>
      <c r="D4" s="77" t="str">
        <f>IFERROR(VLOOKUP($A4,Feuil3!$A:$BQ,COLUMN(),0),"")</f>
        <v/>
      </c>
      <c r="E4" s="77" t="str">
        <f>IFERROR(VLOOKUP($A4,Feuil3!$A:$BQ,COLUMN(),0),"")</f>
        <v/>
      </c>
      <c r="F4" s="77" t="str">
        <f>IFERROR(VLOOKUP($A4,Feuil3!$A:$BQ,COLUMN(),0),"")</f>
        <v/>
      </c>
      <c r="G4" s="77" t="str">
        <f>IFERROR(VLOOKUP($A4,Feuil3!$A:$BQ,COLUMN(),0),"")</f>
        <v/>
      </c>
      <c r="H4" s="77" t="str">
        <f>IFERROR(VLOOKUP($A4,Feuil3!$A:$BQ,COLUMN(),0),"")</f>
        <v/>
      </c>
      <c r="I4" s="77" t="str">
        <f>IFERROR(VLOOKUP($A4,Feuil3!$A:$BQ,COLUMN(),0),"")</f>
        <v/>
      </c>
      <c r="J4" s="77" t="str">
        <f>IFERROR(VLOOKUP($A4,Feuil3!$A:$BQ,COLUMN(),0),"")</f>
        <v/>
      </c>
      <c r="K4" s="77" t="str">
        <f>IFERROR(VLOOKUP($A4,Feuil3!$A:$BQ,COLUMN(),0),"")</f>
        <v/>
      </c>
      <c r="L4" s="77" t="str">
        <f>IFERROR(VLOOKUP($A4,Feuil3!$A:$BQ,COLUMN(),0),"")</f>
        <v/>
      </c>
      <c r="M4" s="77" t="str">
        <f>IFERROR(VLOOKUP($A4,Feuil3!$A:$BQ,COLUMN(),0),"")</f>
        <v/>
      </c>
      <c r="N4" s="77" t="str">
        <f>IFERROR(VLOOKUP($A4,Feuil3!$A:$BQ,COLUMN(),0),"")</f>
        <v/>
      </c>
      <c r="O4" s="77" t="str">
        <f>IFERROR(VLOOKUP($A4,Feuil3!$A:$BQ,COLUMN(),0),"")</f>
        <v/>
      </c>
      <c r="P4" s="77" t="str">
        <f>IFERROR(VLOOKUP($A4,Feuil3!$A:$BQ,COLUMN(),0),"")</f>
        <v/>
      </c>
      <c r="Q4" s="77" t="str">
        <f>IFERROR(VLOOKUP($A4,Feuil3!$A:$BQ,COLUMN(),0),"")</f>
        <v/>
      </c>
      <c r="R4" s="77" t="str">
        <f>IFERROR(VLOOKUP($A4,Feuil3!$A:$BQ,COLUMN(),0),"")</f>
        <v/>
      </c>
      <c r="S4" s="77" t="str">
        <f>IFERROR(VLOOKUP($A4,Feuil3!$A:$BQ,COLUMN(),0),"")</f>
        <v/>
      </c>
      <c r="T4" s="77" t="str">
        <f>IFERROR(VLOOKUP($A4,Feuil3!$A:$BQ,COLUMN(),0),"")</f>
        <v/>
      </c>
      <c r="U4" s="77" t="str">
        <f>IFERROR(VLOOKUP($A4,Feuil3!$A:$BQ,COLUMN(),0),"")</f>
        <v/>
      </c>
      <c r="V4" s="77" t="str">
        <f>IFERROR(VLOOKUP($A4,Feuil3!$A:$BQ,COLUMN(),0),"")</f>
        <v/>
      </c>
      <c r="W4" s="77" t="str">
        <f>IFERROR(VLOOKUP($A4,Feuil3!$A:$BQ,COLUMN(),0),"")</f>
        <v/>
      </c>
      <c r="X4" s="77" t="str">
        <f>IFERROR(VLOOKUP($A4,Feuil3!$A:$BQ,COLUMN(),0),"")</f>
        <v/>
      </c>
      <c r="Y4" s="77" t="str">
        <f>IFERROR(VLOOKUP($A4,Feuil3!$A:$BQ,COLUMN(),0),"")</f>
        <v/>
      </c>
      <c r="Z4" s="77" t="str">
        <f>IFERROR(VLOOKUP($A4,Feuil3!$A:$BQ,COLUMN(),0),"")</f>
        <v/>
      </c>
      <c r="AA4" s="77" t="str">
        <f>IFERROR(VLOOKUP($A4,Feuil3!$A:$BQ,COLUMN(),0),"")</f>
        <v/>
      </c>
      <c r="AB4" s="77" t="str">
        <f>IFERROR(VLOOKUP($A4,Feuil3!$A:$BQ,COLUMN(),0),"")</f>
        <v/>
      </c>
      <c r="AC4" s="77" t="str">
        <f>IFERROR(VLOOKUP($A4,Feuil3!$A:$BQ,COLUMN(),0),"")</f>
        <v/>
      </c>
      <c r="AD4" s="80" t="str">
        <f>IFERROR(VLOOKUP($A4,Feuil3!$A:$BQ,COLUMN(),0),"")</f>
        <v/>
      </c>
      <c r="AE4" s="77" t="str">
        <f>IFERROR(VLOOKUP($A4,Feuil3!$A:$BQ,COLUMN(),0),"")</f>
        <v/>
      </c>
      <c r="AF4" s="77" t="str">
        <f>IFERROR(VLOOKUP($A4,Feuil3!$A:$BQ,COLUMN(),0),"")</f>
        <v/>
      </c>
      <c r="AG4" s="77" t="str">
        <f>IFERROR(VLOOKUP($A4,Feuil3!$A:$BQ,COLUMN(),0),"")</f>
        <v/>
      </c>
      <c r="AH4" s="77" t="str">
        <f>IFERROR(VLOOKUP($A4,Feuil3!$A:$BQ,COLUMN(),0),"")</f>
        <v/>
      </c>
      <c r="AI4" s="77" t="str">
        <f>IFERROR(VLOOKUP($A4,Feuil3!$A:$BQ,COLUMN(),0),"")</f>
        <v/>
      </c>
      <c r="AJ4" s="77" t="str">
        <f>IFERROR(VLOOKUP($A4,Feuil3!$A:$BQ,COLUMN(),0),"")</f>
        <v/>
      </c>
      <c r="AK4" s="77" t="str">
        <f>IFERROR(VLOOKUP($A4,Feuil3!$A:$BQ,COLUMN(),0),"")</f>
        <v/>
      </c>
      <c r="AL4" s="77" t="str">
        <f>IFERROR(VLOOKUP($A4,Feuil3!$A:$BQ,COLUMN(),0),"")</f>
        <v/>
      </c>
      <c r="AM4" s="77" t="str">
        <f>IFERROR(VLOOKUP($A4,Feuil3!$A:$BQ,COLUMN(),0),"")</f>
        <v/>
      </c>
      <c r="AN4" s="77" t="str">
        <f>IFERROR(VLOOKUP($A4,Feuil3!$A:$BQ,COLUMN(),0),"")</f>
        <v/>
      </c>
      <c r="AO4" s="77" t="str">
        <f>IFERROR(VLOOKUP($A4,Feuil3!$A:$BQ,COLUMN(),0),"")</f>
        <v/>
      </c>
      <c r="AP4" s="77" t="str">
        <f>IFERROR(VLOOKUP($A4,Feuil3!$A:$BQ,COLUMN(),0),"")</f>
        <v/>
      </c>
      <c r="AQ4" s="77" t="str">
        <f>IFERROR(VLOOKUP($A4,Feuil3!$A:$BQ,COLUMN(),0),"")</f>
        <v/>
      </c>
      <c r="AR4" s="77" t="str">
        <f>IFERROR(VLOOKUP($A4,Feuil3!$A:$BQ,COLUMN(),0),"")</f>
        <v/>
      </c>
      <c r="AS4" s="77" t="str">
        <f>IFERROR(VLOOKUP($A4,Feuil3!$A:$BQ,COLUMN(),0),"")</f>
        <v/>
      </c>
      <c r="AT4" s="77" t="str">
        <f>IFERROR(VLOOKUP($A4,Feuil3!$A:$BQ,COLUMN(),0),"")</f>
        <v/>
      </c>
      <c r="AU4" s="77" t="str">
        <f>IFERROR(VLOOKUP($A4,Feuil3!$A:$BQ,COLUMN(),0),"")</f>
        <v/>
      </c>
      <c r="AV4" s="77" t="str">
        <f>IFERROR(VLOOKUP($A4,Feuil3!$A:$BQ,COLUMN(),0),"")</f>
        <v/>
      </c>
      <c r="AW4" s="77" t="str">
        <f>IFERROR(VLOOKUP($A4,Feuil3!$A:$BQ,COLUMN(),0),"")</f>
        <v/>
      </c>
      <c r="AX4" s="77" t="str">
        <f>IFERROR(VLOOKUP($A4,Feuil3!$A:$BQ,COLUMN(),0),"")</f>
        <v/>
      </c>
      <c r="AY4" s="77" t="str">
        <f>IFERROR(VLOOKUP($A4,Feuil3!$A:$BQ,COLUMN(),0),"")</f>
        <v/>
      </c>
      <c r="AZ4" s="77" t="str">
        <f>IFERROR(VLOOKUP($A4,Feuil3!$A:$BQ,COLUMN(),0),"")</f>
        <v/>
      </c>
      <c r="BA4" s="77" t="str">
        <f>IFERROR(VLOOKUP($A4,Feuil3!$A:$BQ,COLUMN(),0),"")</f>
        <v/>
      </c>
      <c r="BB4" s="77" t="str">
        <f>IFERROR(VLOOKUP($A4,Feuil3!$A:$BQ,COLUMN(),0),"")</f>
        <v/>
      </c>
      <c r="BC4" s="77" t="str">
        <f>IFERROR(VLOOKUP($A4,Feuil3!$A:$BQ,COLUMN(),0),"")</f>
        <v/>
      </c>
      <c r="BD4" s="77" t="str">
        <f>IFERROR(VLOOKUP($A4,Feuil3!$A:$BQ,COLUMN(),0),"")</f>
        <v/>
      </c>
      <c r="BE4" s="77" t="str">
        <f>IFERROR(VLOOKUP($A4,Feuil3!$A:$BQ,COLUMN(),0),"")</f>
        <v/>
      </c>
      <c r="BF4" s="77" t="str">
        <f>IFERROR(VLOOKUP($A4,Feuil3!$A:$BQ,COLUMN(),0),"")</f>
        <v/>
      </c>
      <c r="BG4" s="77" t="str">
        <f>IFERROR(VLOOKUP($A4,Feuil3!$A:$BQ,COLUMN(),0),"")</f>
        <v/>
      </c>
      <c r="BH4" s="77" t="str">
        <f>IFERROR(VLOOKUP($A4,Feuil3!$A:$BQ,COLUMN(),0),"")</f>
        <v/>
      </c>
      <c r="BI4" s="77" t="str">
        <f>IFERROR(VLOOKUP($A4,Feuil3!$A:$BQ,COLUMN(),0),"")</f>
        <v/>
      </c>
      <c r="BJ4" s="77" t="str">
        <f>IFERROR(VLOOKUP($A4,Feuil3!$A:$BQ,COLUMN(),0),"")</f>
        <v/>
      </c>
      <c r="BK4" s="77" t="str">
        <f>IFERROR(VLOOKUP($A4,Feuil3!$A:$BQ,COLUMN(),0),"")</f>
        <v/>
      </c>
      <c r="BL4" s="77" t="str">
        <f>IFERROR(VLOOKUP($A4,Feuil3!$A:$BQ,COLUMN(),0),"")</f>
        <v/>
      </c>
      <c r="BM4" s="77" t="str">
        <f>IFERROR(VLOOKUP($A4,Feuil3!$A:$BQ,COLUMN(),0),"")</f>
        <v/>
      </c>
      <c r="BN4" s="77" t="str">
        <f>IFERROR(VLOOKUP($A4,Feuil3!$A:$BQ,COLUMN(),0),"")</f>
        <v/>
      </c>
      <c r="BO4" s="77" t="str">
        <f>IFERROR(VLOOKUP($A4,Feuil3!$A:$BQ,COLUMN(),0),"")</f>
        <v/>
      </c>
      <c r="BP4" s="77" t="str">
        <f>IFERROR(VLOOKUP($A4,Feuil3!$A:$BQ,COLUMN(),0),"")</f>
        <v/>
      </c>
      <c r="BQ4" s="77" t="str">
        <f>IFERROR(VLOOKUP($A4,Feuil3!$A:$BQ,COLUMN(),0),"")</f>
        <v/>
      </c>
      <c r="BR4" s="77" t="str">
        <f>IFERROR(VLOOKUP($A4,Feuil3!$A:$BQ,COLUMN(),0),"")</f>
        <v/>
      </c>
      <c r="BS4" s="77" t="str">
        <f>IFERROR(VLOOKUP($A4,Feuil3!$A:$BQ,COLUMN(),0),"")</f>
        <v/>
      </c>
    </row>
    <row r="5" spans="1:76" x14ac:dyDescent="0.3">
      <c r="A5" s="77" t="str">
        <f>IF(ROWS($A$4:A5)&lt;=MAX(Feuil3!BS:BS),INDEX(Feuil3!A:A,MATCH(ROWS($A$4:A5),Feuil3!BS:BS,0)),"")</f>
        <v/>
      </c>
      <c r="B5" s="77" t="str">
        <f>IFERROR(VLOOKUP($A5,Feuil3!$A:$BQ,COLUMN(),0),"")</f>
        <v/>
      </c>
      <c r="C5" s="77" t="str">
        <f>IFERROR(VLOOKUP($A5,Feuil3!$A:$BQ,COLUMN(),0),"")</f>
        <v/>
      </c>
      <c r="D5" s="77" t="str">
        <f>IFERROR(VLOOKUP($A5,Feuil3!$A:$BQ,COLUMN(),0),"")</f>
        <v/>
      </c>
      <c r="E5" s="77" t="str">
        <f>IFERROR(VLOOKUP($A5,Feuil3!$A:$BQ,COLUMN(),0),"")</f>
        <v/>
      </c>
      <c r="F5" s="77" t="str">
        <f>IFERROR(VLOOKUP($A5,Feuil3!$A:$BQ,COLUMN(),0),"")</f>
        <v/>
      </c>
      <c r="G5" s="77" t="str">
        <f>IFERROR(VLOOKUP($A5,Feuil3!$A:$BQ,COLUMN(),0),"")</f>
        <v/>
      </c>
      <c r="H5" s="77" t="str">
        <f>IFERROR(VLOOKUP($A5,Feuil3!$A:$BQ,COLUMN(),0),"")</f>
        <v/>
      </c>
      <c r="I5" s="77" t="str">
        <f>IFERROR(VLOOKUP($A5,Feuil3!$A:$BQ,COLUMN(),0),"")</f>
        <v/>
      </c>
      <c r="J5" s="77" t="str">
        <f>IFERROR(VLOOKUP($A5,Feuil3!$A:$BQ,COLUMN(),0),"")</f>
        <v/>
      </c>
      <c r="K5" s="77" t="str">
        <f>IFERROR(VLOOKUP($A5,Feuil3!$A:$BQ,COLUMN(),0),"")</f>
        <v/>
      </c>
      <c r="L5" s="77" t="str">
        <f>IFERROR(VLOOKUP($A5,Feuil3!$A:$BQ,COLUMN(),0),"")</f>
        <v/>
      </c>
      <c r="M5" s="77" t="str">
        <f>IFERROR(VLOOKUP($A5,Feuil3!$A:$BQ,COLUMN(),0),"")</f>
        <v/>
      </c>
      <c r="N5" s="77" t="str">
        <f>IFERROR(VLOOKUP($A5,Feuil3!$A:$BQ,COLUMN(),0),"")</f>
        <v/>
      </c>
      <c r="O5" s="77" t="str">
        <f>IFERROR(VLOOKUP($A5,Feuil3!$A:$BQ,COLUMN(),0),"")</f>
        <v/>
      </c>
      <c r="P5" s="77" t="str">
        <f>IFERROR(VLOOKUP($A5,Feuil3!$A:$BQ,COLUMN(),0),"")</f>
        <v/>
      </c>
      <c r="Q5" s="77" t="str">
        <f>IFERROR(VLOOKUP($A5,Feuil3!$A:$BQ,COLUMN(),0),"")</f>
        <v/>
      </c>
      <c r="R5" s="77" t="str">
        <f>IFERROR(VLOOKUP($A5,Feuil3!$A:$BQ,COLUMN(),0),"")</f>
        <v/>
      </c>
      <c r="S5" s="77" t="str">
        <f>IFERROR(VLOOKUP($A5,Feuil3!$A:$BQ,COLUMN(),0),"")</f>
        <v/>
      </c>
      <c r="T5" s="77" t="str">
        <f>IFERROR(VLOOKUP($A5,Feuil3!$A:$BQ,COLUMN(),0),"")</f>
        <v/>
      </c>
      <c r="U5" s="77" t="str">
        <f>IFERROR(VLOOKUP($A5,Feuil3!$A:$BQ,COLUMN(),0),"")</f>
        <v/>
      </c>
      <c r="V5" s="77" t="str">
        <f>IFERROR(VLOOKUP($A5,Feuil3!$A:$BQ,COLUMN(),0),"")</f>
        <v/>
      </c>
      <c r="W5" s="77" t="str">
        <f>IFERROR(VLOOKUP($A5,Feuil3!$A:$BQ,COLUMN(),0),"")</f>
        <v/>
      </c>
      <c r="X5" s="77" t="str">
        <f>IFERROR(VLOOKUP($A5,Feuil3!$A:$BQ,COLUMN(),0),"")</f>
        <v/>
      </c>
      <c r="Y5" s="77" t="str">
        <f>IFERROR(VLOOKUP($A5,Feuil3!$A:$BQ,COLUMN(),0),"")</f>
        <v/>
      </c>
      <c r="Z5" s="77" t="str">
        <f>IFERROR(VLOOKUP($A5,Feuil3!$A:$BQ,COLUMN(),0),"")</f>
        <v/>
      </c>
      <c r="AA5" s="77" t="str">
        <f>IFERROR(VLOOKUP($A5,Feuil3!$A:$BQ,COLUMN(),0),"")</f>
        <v/>
      </c>
      <c r="AB5" s="77" t="str">
        <f>IFERROR(VLOOKUP($A5,Feuil3!$A:$BQ,COLUMN(),0),"")</f>
        <v/>
      </c>
      <c r="AC5" s="77" t="str">
        <f>IFERROR(VLOOKUP($A5,Feuil3!$A:$BQ,COLUMN(),0),"")</f>
        <v/>
      </c>
      <c r="AD5" s="80" t="str">
        <f>IFERROR(VLOOKUP($A5,Feuil3!$A:$BQ,COLUMN(),0),"")</f>
        <v/>
      </c>
      <c r="AE5" s="77" t="str">
        <f>IFERROR(VLOOKUP($A5,Feuil3!$A:$BQ,COLUMN(),0),"")</f>
        <v/>
      </c>
      <c r="AF5" s="77" t="str">
        <f>IFERROR(VLOOKUP($A5,Feuil3!$A:$BQ,COLUMN(),0),"")</f>
        <v/>
      </c>
      <c r="AG5" s="77" t="str">
        <f>IFERROR(VLOOKUP($A5,Feuil3!$A:$BQ,COLUMN(),0),"")</f>
        <v/>
      </c>
      <c r="AH5" s="77" t="str">
        <f>IFERROR(VLOOKUP($A5,Feuil3!$A:$BQ,COLUMN(),0),"")</f>
        <v/>
      </c>
      <c r="AI5" s="77" t="str">
        <f>IFERROR(VLOOKUP($A5,Feuil3!$A:$BQ,COLUMN(),0),"")</f>
        <v/>
      </c>
      <c r="AJ5" s="77" t="str">
        <f>IFERROR(VLOOKUP($A5,Feuil3!$A:$BQ,COLUMN(),0),"")</f>
        <v/>
      </c>
      <c r="AK5" s="77" t="str">
        <f>IFERROR(VLOOKUP($A5,Feuil3!$A:$BQ,COLUMN(),0),"")</f>
        <v/>
      </c>
      <c r="AL5" s="77" t="str">
        <f>IFERROR(VLOOKUP($A5,Feuil3!$A:$BQ,COLUMN(),0),"")</f>
        <v/>
      </c>
      <c r="AM5" s="77" t="str">
        <f>IFERROR(VLOOKUP($A5,Feuil3!$A:$BQ,COLUMN(),0),"")</f>
        <v/>
      </c>
      <c r="AN5" s="77" t="str">
        <f>IFERROR(VLOOKUP($A5,Feuil3!$A:$BQ,COLUMN(),0),"")</f>
        <v/>
      </c>
      <c r="AO5" s="77" t="str">
        <f>IFERROR(VLOOKUP($A5,Feuil3!$A:$BQ,COLUMN(),0),"")</f>
        <v/>
      </c>
      <c r="AP5" s="77" t="str">
        <f>IFERROR(VLOOKUP($A5,Feuil3!$A:$BQ,COLUMN(),0),"")</f>
        <v/>
      </c>
      <c r="AQ5" s="77" t="str">
        <f>IFERROR(VLOOKUP($A5,Feuil3!$A:$BQ,COLUMN(),0),"")</f>
        <v/>
      </c>
      <c r="AR5" s="77" t="str">
        <f>IFERROR(VLOOKUP($A5,Feuil3!$A:$BQ,COLUMN(),0),"")</f>
        <v/>
      </c>
      <c r="AS5" s="77" t="str">
        <f>IFERROR(VLOOKUP($A5,Feuil3!$A:$BQ,COLUMN(),0),"")</f>
        <v/>
      </c>
      <c r="AT5" s="77" t="str">
        <f>IFERROR(VLOOKUP($A5,Feuil3!$A:$BQ,COLUMN(),0),"")</f>
        <v/>
      </c>
      <c r="AU5" s="77" t="str">
        <f>IFERROR(VLOOKUP($A5,Feuil3!$A:$BQ,COLUMN(),0),"")</f>
        <v/>
      </c>
      <c r="AV5" s="77" t="str">
        <f>IFERROR(VLOOKUP($A5,Feuil3!$A:$BQ,COLUMN(),0),"")</f>
        <v/>
      </c>
      <c r="AW5" s="77" t="str">
        <f>IFERROR(VLOOKUP($A5,Feuil3!$A:$BQ,COLUMN(),0),"")</f>
        <v/>
      </c>
      <c r="AX5" s="77" t="str">
        <f>IFERROR(VLOOKUP($A5,Feuil3!$A:$BQ,COLUMN(),0),"")</f>
        <v/>
      </c>
      <c r="AY5" s="77" t="str">
        <f>IFERROR(VLOOKUP($A5,Feuil3!$A:$BQ,COLUMN(),0),"")</f>
        <v/>
      </c>
      <c r="AZ5" s="77" t="str">
        <f>IFERROR(VLOOKUP($A5,Feuil3!$A:$BQ,COLUMN(),0),"")</f>
        <v/>
      </c>
      <c r="BA5" s="77" t="str">
        <f>IFERROR(VLOOKUP($A5,Feuil3!$A:$BQ,COLUMN(),0),"")</f>
        <v/>
      </c>
      <c r="BB5" s="77" t="str">
        <f>IFERROR(VLOOKUP($A5,Feuil3!$A:$BQ,COLUMN(),0),"")</f>
        <v/>
      </c>
      <c r="BC5" s="77" t="str">
        <f>IFERROR(VLOOKUP($A5,Feuil3!$A:$BQ,COLUMN(),0),"")</f>
        <v/>
      </c>
      <c r="BD5" s="77" t="str">
        <f>IFERROR(VLOOKUP($A5,Feuil3!$A:$BQ,COLUMN(),0),"")</f>
        <v/>
      </c>
      <c r="BE5" s="77" t="str">
        <f>IFERROR(VLOOKUP($A5,Feuil3!$A:$BQ,COLUMN(),0),"")</f>
        <v/>
      </c>
      <c r="BF5" s="77" t="str">
        <f>IFERROR(VLOOKUP($A5,Feuil3!$A:$BQ,COLUMN(),0),"")</f>
        <v/>
      </c>
      <c r="BG5" s="77" t="str">
        <f>IFERROR(VLOOKUP($A5,Feuil3!$A:$BQ,COLUMN(),0),"")</f>
        <v/>
      </c>
      <c r="BH5" s="77" t="str">
        <f>IFERROR(VLOOKUP($A5,Feuil3!$A:$BQ,COLUMN(),0),"")</f>
        <v/>
      </c>
      <c r="BI5" s="77" t="str">
        <f>IFERROR(VLOOKUP($A5,Feuil3!$A:$BQ,COLUMN(),0),"")</f>
        <v/>
      </c>
      <c r="BJ5" s="77" t="str">
        <f>IFERROR(VLOOKUP($A5,Feuil3!$A:$BQ,COLUMN(),0),"")</f>
        <v/>
      </c>
      <c r="BK5" s="77" t="str">
        <f>IFERROR(VLOOKUP($A5,Feuil3!$A:$BQ,COLUMN(),0),"")</f>
        <v/>
      </c>
      <c r="BL5" s="77" t="str">
        <f>IFERROR(VLOOKUP($A5,Feuil3!$A:$BQ,COLUMN(),0),"")</f>
        <v/>
      </c>
      <c r="BM5" s="77" t="str">
        <f>IFERROR(VLOOKUP($A5,Feuil3!$A:$BQ,COLUMN(),0),"")</f>
        <v/>
      </c>
      <c r="BN5" s="77" t="str">
        <f>IFERROR(VLOOKUP($A5,Feuil3!$A:$BQ,COLUMN(),0),"")</f>
        <v/>
      </c>
      <c r="BO5" s="77" t="str">
        <f>IFERROR(VLOOKUP($A5,Feuil3!$A:$BQ,COLUMN(),0),"")</f>
        <v/>
      </c>
      <c r="BP5" s="77" t="str">
        <f>IFERROR(VLOOKUP($A5,Feuil3!$A:$BQ,COLUMN(),0),"")</f>
        <v/>
      </c>
      <c r="BQ5" s="77" t="str">
        <f>IFERROR(VLOOKUP($A5,Feuil3!$A:$BQ,COLUMN(),0),"")</f>
        <v/>
      </c>
      <c r="BR5" s="77" t="str">
        <f>IFERROR(VLOOKUP($A5,Feuil3!$A:$BQ,COLUMN(),0),"")</f>
        <v/>
      </c>
      <c r="BS5" s="77" t="str">
        <f>IFERROR(VLOOKUP($A5,Feuil3!$A:$BQ,COLUMN(),0),"")</f>
        <v/>
      </c>
    </row>
    <row r="6" spans="1:76" x14ac:dyDescent="0.3">
      <c r="A6" s="77" t="str">
        <f>IF(ROWS($A$4:A6)&lt;=MAX(Feuil3!BS:BS),INDEX(Feuil3!A:A,MATCH(ROWS($A$4:A6),Feuil3!BS:BS,0)),"")</f>
        <v/>
      </c>
      <c r="B6" s="77" t="str">
        <f>IFERROR(VLOOKUP($A6,Feuil3!$A:$BQ,COLUMN(),0),"")</f>
        <v/>
      </c>
      <c r="C6" s="77" t="str">
        <f>IFERROR(VLOOKUP($A6,Feuil3!$A:$BQ,COLUMN(),0),"")</f>
        <v/>
      </c>
      <c r="D6" s="77" t="str">
        <f>IFERROR(VLOOKUP($A6,Feuil3!$A:$BQ,COLUMN(),0),"")</f>
        <v/>
      </c>
      <c r="E6" s="77" t="str">
        <f>IFERROR(VLOOKUP($A6,Feuil3!$A:$BQ,COLUMN(),0),"")</f>
        <v/>
      </c>
      <c r="F6" s="77" t="str">
        <f>IFERROR(VLOOKUP($A6,Feuil3!$A:$BQ,COLUMN(),0),"")</f>
        <v/>
      </c>
      <c r="G6" s="77" t="str">
        <f>IFERROR(VLOOKUP($A6,Feuil3!$A:$BQ,COLUMN(),0),"")</f>
        <v/>
      </c>
      <c r="H6" s="77" t="str">
        <f>IFERROR(VLOOKUP($A6,Feuil3!$A:$BQ,COLUMN(),0),"")</f>
        <v/>
      </c>
      <c r="I6" s="77" t="str">
        <f>IFERROR(VLOOKUP($A6,Feuil3!$A:$BQ,COLUMN(),0),"")</f>
        <v/>
      </c>
      <c r="J6" s="77" t="str">
        <f>IFERROR(VLOOKUP($A6,Feuil3!$A:$BQ,COLUMN(),0),"")</f>
        <v/>
      </c>
      <c r="K6" s="77" t="str">
        <f>IFERROR(VLOOKUP($A6,Feuil3!$A:$BQ,COLUMN(),0),"")</f>
        <v/>
      </c>
      <c r="L6" s="77" t="str">
        <f>IFERROR(VLOOKUP($A6,Feuil3!$A:$BQ,COLUMN(),0),"")</f>
        <v/>
      </c>
      <c r="M6" s="77" t="str">
        <f>IFERROR(VLOOKUP($A6,Feuil3!$A:$BQ,COLUMN(),0),"")</f>
        <v/>
      </c>
      <c r="N6" s="77" t="str">
        <f>IFERROR(VLOOKUP($A6,Feuil3!$A:$BQ,COLUMN(),0),"")</f>
        <v/>
      </c>
      <c r="O6" s="77" t="str">
        <f>IFERROR(VLOOKUP($A6,Feuil3!$A:$BQ,COLUMN(),0),"")</f>
        <v/>
      </c>
      <c r="P6" s="77" t="str">
        <f>IFERROR(VLOOKUP($A6,Feuil3!$A:$BQ,COLUMN(),0),"")</f>
        <v/>
      </c>
      <c r="Q6" s="77" t="str">
        <f>IFERROR(VLOOKUP($A6,Feuil3!$A:$BQ,COLUMN(),0),"")</f>
        <v/>
      </c>
      <c r="R6" s="77" t="str">
        <f>IFERROR(VLOOKUP($A6,Feuil3!$A:$BQ,COLUMN(),0),"")</f>
        <v/>
      </c>
      <c r="S6" s="77" t="str">
        <f>IFERROR(VLOOKUP($A6,Feuil3!$A:$BQ,COLUMN(),0),"")</f>
        <v/>
      </c>
      <c r="T6" s="77" t="str">
        <f>IFERROR(VLOOKUP($A6,Feuil3!$A:$BQ,COLUMN(),0),"")</f>
        <v/>
      </c>
      <c r="U6" s="77" t="str">
        <f>IFERROR(VLOOKUP($A6,Feuil3!$A:$BQ,COLUMN(),0),"")</f>
        <v/>
      </c>
      <c r="V6" s="77" t="str">
        <f>IFERROR(VLOOKUP($A6,Feuil3!$A:$BQ,COLUMN(),0),"")</f>
        <v/>
      </c>
      <c r="W6" s="77" t="str">
        <f>IFERROR(VLOOKUP($A6,Feuil3!$A:$BQ,COLUMN(),0),"")</f>
        <v/>
      </c>
      <c r="X6" s="77" t="str">
        <f>IFERROR(VLOOKUP($A6,Feuil3!$A:$BQ,COLUMN(),0),"")</f>
        <v/>
      </c>
      <c r="Y6" s="77" t="str">
        <f>IFERROR(VLOOKUP($A6,Feuil3!$A:$BQ,COLUMN(),0),"")</f>
        <v/>
      </c>
      <c r="Z6" s="77" t="str">
        <f>IFERROR(VLOOKUP($A6,Feuil3!$A:$BQ,COLUMN(),0),"")</f>
        <v/>
      </c>
      <c r="AA6" s="77" t="str">
        <f>IFERROR(VLOOKUP($A6,Feuil3!$A:$BQ,COLUMN(),0),"")</f>
        <v/>
      </c>
      <c r="AB6" s="77" t="str">
        <f>IFERROR(VLOOKUP($A6,Feuil3!$A:$BQ,COLUMN(),0),"")</f>
        <v/>
      </c>
      <c r="AC6" s="77" t="str">
        <f>IFERROR(VLOOKUP($A6,Feuil3!$A:$BQ,COLUMN(),0),"")</f>
        <v/>
      </c>
      <c r="AD6" s="80" t="str">
        <f>IFERROR(VLOOKUP($A6,Feuil3!$A:$BQ,COLUMN(),0),"")</f>
        <v/>
      </c>
      <c r="AE6" s="77" t="str">
        <f>IFERROR(VLOOKUP($A6,Feuil3!$A:$BQ,COLUMN(),0),"")</f>
        <v/>
      </c>
      <c r="AF6" s="77" t="str">
        <f>IFERROR(VLOOKUP($A6,Feuil3!$A:$BQ,COLUMN(),0),"")</f>
        <v/>
      </c>
      <c r="AG6" s="77" t="str">
        <f>IFERROR(VLOOKUP($A6,Feuil3!$A:$BQ,COLUMN(),0),"")</f>
        <v/>
      </c>
      <c r="AH6" s="77" t="str">
        <f>IFERROR(VLOOKUP($A6,Feuil3!$A:$BQ,COLUMN(),0),"")</f>
        <v/>
      </c>
      <c r="AI6" s="77" t="str">
        <f>IFERROR(VLOOKUP($A6,Feuil3!$A:$BQ,COLUMN(),0),"")</f>
        <v/>
      </c>
      <c r="AJ6" s="77" t="str">
        <f>IFERROR(VLOOKUP($A6,Feuil3!$A:$BQ,COLUMN(),0),"")</f>
        <v/>
      </c>
      <c r="AK6" s="77" t="str">
        <f>IFERROR(VLOOKUP($A6,Feuil3!$A:$BQ,COLUMN(),0),"")</f>
        <v/>
      </c>
      <c r="AL6" s="77" t="str">
        <f>IFERROR(VLOOKUP($A6,Feuil3!$A:$BQ,COLUMN(),0),"")</f>
        <v/>
      </c>
      <c r="AM6" s="77" t="str">
        <f>IFERROR(VLOOKUP($A6,Feuil3!$A:$BQ,COLUMN(),0),"")</f>
        <v/>
      </c>
      <c r="AN6" s="77" t="str">
        <f>IFERROR(VLOOKUP($A6,Feuil3!$A:$BQ,COLUMN(),0),"")</f>
        <v/>
      </c>
      <c r="AO6" s="77" t="str">
        <f>IFERROR(VLOOKUP($A6,Feuil3!$A:$BQ,COLUMN(),0),"")</f>
        <v/>
      </c>
      <c r="AP6" s="77" t="str">
        <f>IFERROR(VLOOKUP($A6,Feuil3!$A:$BQ,COLUMN(),0),"")</f>
        <v/>
      </c>
      <c r="AQ6" s="77" t="str">
        <f>IFERROR(VLOOKUP($A6,Feuil3!$A:$BQ,COLUMN(),0),"")</f>
        <v/>
      </c>
      <c r="AR6" s="77" t="str">
        <f>IFERROR(VLOOKUP($A6,Feuil3!$A:$BQ,COLUMN(),0),"")</f>
        <v/>
      </c>
      <c r="AS6" s="77" t="str">
        <f>IFERROR(VLOOKUP($A6,Feuil3!$A:$BQ,COLUMN(),0),"")</f>
        <v/>
      </c>
      <c r="AT6" s="77" t="str">
        <f>IFERROR(VLOOKUP($A6,Feuil3!$A:$BQ,COLUMN(),0),"")</f>
        <v/>
      </c>
      <c r="AU6" s="77" t="str">
        <f>IFERROR(VLOOKUP($A6,Feuil3!$A:$BQ,COLUMN(),0),"")</f>
        <v/>
      </c>
      <c r="AV6" s="77" t="str">
        <f>IFERROR(VLOOKUP($A6,Feuil3!$A:$BQ,COLUMN(),0),"")</f>
        <v/>
      </c>
      <c r="AW6" s="77" t="str">
        <f>IFERROR(VLOOKUP($A6,Feuil3!$A:$BQ,COLUMN(),0),"")</f>
        <v/>
      </c>
      <c r="AX6" s="77" t="str">
        <f>IFERROR(VLOOKUP($A6,Feuil3!$A:$BQ,COLUMN(),0),"")</f>
        <v/>
      </c>
      <c r="AY6" s="77" t="str">
        <f>IFERROR(VLOOKUP($A6,Feuil3!$A:$BQ,COLUMN(),0),"")</f>
        <v/>
      </c>
      <c r="AZ6" s="77" t="str">
        <f>IFERROR(VLOOKUP($A6,Feuil3!$A:$BQ,COLUMN(),0),"")</f>
        <v/>
      </c>
      <c r="BA6" s="77" t="str">
        <f>IFERROR(VLOOKUP($A6,Feuil3!$A:$BQ,COLUMN(),0),"")</f>
        <v/>
      </c>
      <c r="BB6" s="77" t="str">
        <f>IFERROR(VLOOKUP($A6,Feuil3!$A:$BQ,COLUMN(),0),"")</f>
        <v/>
      </c>
      <c r="BC6" s="77" t="str">
        <f>IFERROR(VLOOKUP($A6,Feuil3!$A:$BQ,COLUMN(),0),"")</f>
        <v/>
      </c>
      <c r="BD6" s="77" t="str">
        <f>IFERROR(VLOOKUP($A6,Feuil3!$A:$BQ,COLUMN(),0),"")</f>
        <v/>
      </c>
      <c r="BE6" s="77" t="str">
        <f>IFERROR(VLOOKUP($A6,Feuil3!$A:$BQ,COLUMN(),0),"")</f>
        <v/>
      </c>
      <c r="BF6" s="77" t="str">
        <f>IFERROR(VLOOKUP($A6,Feuil3!$A:$BQ,COLUMN(),0),"")</f>
        <v/>
      </c>
      <c r="BG6" s="77" t="str">
        <f>IFERROR(VLOOKUP($A6,Feuil3!$A:$BQ,COLUMN(),0),"")</f>
        <v/>
      </c>
      <c r="BH6" s="77" t="str">
        <f>IFERROR(VLOOKUP($A6,Feuil3!$A:$BQ,COLUMN(),0),"")</f>
        <v/>
      </c>
      <c r="BI6" s="77" t="str">
        <f>IFERROR(VLOOKUP($A6,Feuil3!$A:$BQ,COLUMN(),0),"")</f>
        <v/>
      </c>
      <c r="BJ6" s="77" t="str">
        <f>IFERROR(VLOOKUP($A6,Feuil3!$A:$BQ,COLUMN(),0),"")</f>
        <v/>
      </c>
      <c r="BK6" s="77" t="str">
        <f>IFERROR(VLOOKUP($A6,Feuil3!$A:$BQ,COLUMN(),0),"")</f>
        <v/>
      </c>
      <c r="BL6" s="77" t="str">
        <f>IFERROR(VLOOKUP($A6,Feuil3!$A:$BQ,COLUMN(),0),"")</f>
        <v/>
      </c>
      <c r="BM6" s="77" t="str">
        <f>IFERROR(VLOOKUP($A6,Feuil3!$A:$BQ,COLUMN(),0),"")</f>
        <v/>
      </c>
      <c r="BN6" s="77" t="str">
        <f>IFERROR(VLOOKUP($A6,Feuil3!$A:$BQ,COLUMN(),0),"")</f>
        <v/>
      </c>
      <c r="BO6" s="77" t="str">
        <f>IFERROR(VLOOKUP($A6,Feuil3!$A:$BQ,COLUMN(),0),"")</f>
        <v/>
      </c>
      <c r="BP6" s="77" t="str">
        <f>IFERROR(VLOOKUP($A6,Feuil3!$A:$BQ,COLUMN(),0),"")</f>
        <v/>
      </c>
      <c r="BQ6" s="77" t="str">
        <f>IFERROR(VLOOKUP($A6,Feuil3!$A:$BQ,COLUMN(),0),"")</f>
        <v/>
      </c>
      <c r="BR6" s="77" t="str">
        <f>IFERROR(VLOOKUP($A6,Feuil3!$A:$BQ,COLUMN(),0),"")</f>
        <v/>
      </c>
      <c r="BS6" s="77" t="str">
        <f>IFERROR(VLOOKUP($A6,Feuil3!$A:$BQ,COLUMN(),0),"")</f>
        <v/>
      </c>
    </row>
    <row r="7" spans="1:76" ht="28.8" x14ac:dyDescent="0.3">
      <c r="A7" s="77" t="str">
        <f>IF(ROWS($A$4:A7)&lt;=MAX(Feuil3!BS:BS),INDEX(Feuil3!A:A,MATCH(ROWS($A$4:A7),Feuil3!BS:BS,0)),"")</f>
        <v/>
      </c>
      <c r="B7" s="77" t="str">
        <f>IFERROR(VLOOKUP($A7,Feuil3!$A:$BQ,COLUMN(),0),"")</f>
        <v/>
      </c>
      <c r="C7" s="77" t="str">
        <f>IFERROR(VLOOKUP($A7,Feuil3!$A:$BQ,COLUMN(),0),"")</f>
        <v/>
      </c>
      <c r="D7" s="77" t="str">
        <f>IFERROR(VLOOKUP($A7,Feuil3!$A:$BQ,COLUMN(),0),"")</f>
        <v/>
      </c>
      <c r="E7" s="77" t="str">
        <f>IFERROR(VLOOKUP($A7,Feuil3!$A:$BQ,COLUMN(),0),"")</f>
        <v/>
      </c>
      <c r="F7" s="77" t="str">
        <f>IFERROR(VLOOKUP($A7,Feuil3!$A:$BQ,COLUMN(),0),"")</f>
        <v/>
      </c>
      <c r="G7" s="77" t="str">
        <f>IFERROR(VLOOKUP($A7,Feuil3!$A:$BQ,COLUMN(),0),"")</f>
        <v/>
      </c>
      <c r="H7" s="77" t="str">
        <f>IFERROR(VLOOKUP($A7,Feuil3!$A:$BQ,COLUMN(),0),"")</f>
        <v/>
      </c>
      <c r="I7" s="77" t="str">
        <f>IFERROR(VLOOKUP($A7,Feuil3!$A:$BQ,COLUMN(),0),"")</f>
        <v/>
      </c>
      <c r="J7" s="77" t="str">
        <f>IFERROR(VLOOKUP($A7,Feuil3!$A:$BQ,COLUMN(),0),"")</f>
        <v/>
      </c>
      <c r="K7" s="77" t="str">
        <f>IFERROR(VLOOKUP($A7,Feuil3!$A:$BQ,COLUMN(),0),"")</f>
        <v/>
      </c>
      <c r="L7" s="77" t="str">
        <f>IFERROR(VLOOKUP($A7,Feuil3!$A:$BQ,COLUMN(),0),"")</f>
        <v/>
      </c>
      <c r="M7" s="77" t="str">
        <f>IFERROR(VLOOKUP($A7,Feuil3!$A:$BQ,COLUMN(),0),"")</f>
        <v/>
      </c>
      <c r="N7" s="77" t="str">
        <f>IFERROR(VLOOKUP($A7,Feuil3!$A:$BQ,COLUMN(),0),"")</f>
        <v/>
      </c>
      <c r="O7" s="77" t="str">
        <f>IFERROR(VLOOKUP($A7,Feuil3!$A:$BQ,COLUMN(),0),"")</f>
        <v/>
      </c>
      <c r="P7" s="77" t="str">
        <f>IFERROR(VLOOKUP($A7,Feuil3!$A:$BQ,COLUMN(),0),"")</f>
        <v/>
      </c>
      <c r="Q7" s="77" t="str">
        <f>IFERROR(VLOOKUP($A7,Feuil3!$A:$BQ,COLUMN(),0),"")</f>
        <v/>
      </c>
      <c r="R7" s="77" t="str">
        <f>IFERROR(VLOOKUP($A7,Feuil3!$A:$BQ,COLUMN(),0),"")</f>
        <v/>
      </c>
      <c r="S7" s="77" t="str">
        <f>IFERROR(VLOOKUP($A7,Feuil3!$A:$BQ,COLUMN(),0),"")</f>
        <v/>
      </c>
      <c r="T7" s="77" t="str">
        <f>IFERROR(VLOOKUP($A7,Feuil3!$A:$BQ,COLUMN(),0),"")</f>
        <v/>
      </c>
      <c r="U7" s="77" t="str">
        <f>IFERROR(VLOOKUP($A7,Feuil3!$A:$BQ,COLUMN(),0),"")</f>
        <v/>
      </c>
      <c r="V7" s="77" t="str">
        <f>IFERROR(VLOOKUP($A7,Feuil3!$A:$BQ,COLUMN(),0),"")</f>
        <v/>
      </c>
      <c r="W7" s="77" t="str">
        <f>IFERROR(VLOOKUP($A7,Feuil3!$A:$BQ,COLUMN(),0),"")</f>
        <v/>
      </c>
      <c r="X7" s="77" t="str">
        <f>IFERROR(VLOOKUP($A7,Feuil3!$A:$BQ,COLUMN(),0),"")</f>
        <v/>
      </c>
      <c r="Y7" s="77" t="str">
        <f>IFERROR(VLOOKUP($A7,Feuil3!$A:$BQ,COLUMN(),0),"")</f>
        <v/>
      </c>
      <c r="Z7" s="77" t="str">
        <f>IFERROR(VLOOKUP($A7,Feuil3!$A:$BQ,COLUMN(),0),"")</f>
        <v/>
      </c>
      <c r="AA7" s="77" t="str">
        <f>IFERROR(VLOOKUP($A7,Feuil3!$A:$BQ,COLUMN(),0),"")</f>
        <v/>
      </c>
      <c r="AB7" s="77" t="str">
        <f>IFERROR(VLOOKUP($A7,Feuil3!$A:$BQ,COLUMN(),0),"")</f>
        <v/>
      </c>
      <c r="AC7" s="77" t="str">
        <f>IFERROR(VLOOKUP($A7,Feuil3!$A:$BQ,COLUMN(),0),"")</f>
        <v/>
      </c>
      <c r="AD7" s="80" t="str">
        <f>IFERROR(VLOOKUP($A7,Feuil3!$A:$BQ,COLUMN(),0),"")</f>
        <v/>
      </c>
      <c r="AE7" s="77" t="str">
        <f>IFERROR(VLOOKUP($A7,Feuil3!$A:$BQ,COLUMN(),0),"")</f>
        <v/>
      </c>
      <c r="AF7" s="77" t="str">
        <f>IFERROR(VLOOKUP($A7,Feuil3!$A:$BQ,COLUMN(),0),"")</f>
        <v/>
      </c>
      <c r="AG7" s="77" t="str">
        <f>IFERROR(VLOOKUP($A7,Feuil3!$A:$BQ,COLUMN(),0),"")</f>
        <v/>
      </c>
      <c r="AH7" s="77" t="str">
        <f>IFERROR(VLOOKUP($A7,Feuil3!$A:$BQ,COLUMN(),0),"")</f>
        <v/>
      </c>
      <c r="AI7" s="77" t="str">
        <f>IFERROR(VLOOKUP($A7,Feuil3!$A:$BQ,COLUMN(),0),"")</f>
        <v/>
      </c>
      <c r="AJ7" s="77" t="str">
        <f>IFERROR(VLOOKUP($A7,Feuil3!$A:$BQ,COLUMN(),0),"")</f>
        <v/>
      </c>
      <c r="AK7" s="77" t="str">
        <f>IFERROR(VLOOKUP($A7,Feuil3!$A:$BQ,COLUMN(),0),"")</f>
        <v/>
      </c>
      <c r="AL7" s="77" t="str">
        <f>IFERROR(VLOOKUP($A7,Feuil3!$A:$BQ,COLUMN(),0),"")</f>
        <v/>
      </c>
      <c r="AM7" s="77" t="str">
        <f>IFERROR(VLOOKUP($A7,Feuil3!$A:$BQ,COLUMN(),0),"")</f>
        <v/>
      </c>
      <c r="AN7" s="77" t="str">
        <f>IFERROR(VLOOKUP($A7,Feuil3!$A:$BQ,COLUMN(),0),"")</f>
        <v/>
      </c>
      <c r="AO7" s="77" t="str">
        <f>IFERROR(VLOOKUP($A7,Feuil3!$A:$BQ,COLUMN(),0),"")</f>
        <v/>
      </c>
      <c r="AP7" s="77" t="str">
        <f>IFERROR(VLOOKUP($A7,Feuil3!$A:$BQ,COLUMN(),0),"")</f>
        <v/>
      </c>
      <c r="AQ7" s="77" t="str">
        <f>IFERROR(VLOOKUP($A7,Feuil3!$A:$BQ,COLUMN(),0),"")</f>
        <v/>
      </c>
      <c r="AR7" s="77" t="str">
        <f>IFERROR(VLOOKUP($A7,Feuil3!$A:$BQ,COLUMN(),0),"")</f>
        <v/>
      </c>
      <c r="AS7" s="77" t="str">
        <f>IFERROR(VLOOKUP($A7,Feuil3!$A:$BQ,COLUMN(),0),"")</f>
        <v/>
      </c>
      <c r="AT7" s="77" t="str">
        <f>IFERROR(VLOOKUP($A7,Feuil3!$A:$BQ,COLUMN(),0),"")</f>
        <v/>
      </c>
      <c r="AU7" s="77" t="str">
        <f>IFERROR(VLOOKUP($A7,Feuil3!$A:$BQ,COLUMN(),0),"")</f>
        <v/>
      </c>
      <c r="AV7" s="77" t="str">
        <f>IFERROR(VLOOKUP($A7,Feuil3!$A:$BQ,COLUMN(),0),"")</f>
        <v/>
      </c>
      <c r="AW7" s="77" t="str">
        <f>IFERROR(VLOOKUP($A7,Feuil3!$A:$BQ,COLUMN(),0),"")</f>
        <v/>
      </c>
      <c r="AX7" s="77" t="str">
        <f>IFERROR(VLOOKUP($A7,Feuil3!$A:$BQ,COLUMN(),0),"")</f>
        <v/>
      </c>
      <c r="AY7" s="77" t="str">
        <f>IFERROR(VLOOKUP($A7,Feuil3!$A:$BQ,COLUMN(),0),"")</f>
        <v/>
      </c>
      <c r="AZ7" s="77" t="str">
        <f>IFERROR(VLOOKUP($A7,Feuil3!$A:$BQ,COLUMN(),0),"")</f>
        <v/>
      </c>
      <c r="BA7" s="77" t="str">
        <f>IFERROR(VLOOKUP($A7,Feuil3!$A:$BQ,COLUMN(),0),"")</f>
        <v/>
      </c>
      <c r="BB7" s="77" t="str">
        <f>IFERROR(VLOOKUP($A7,Feuil3!$A:$BQ,COLUMN(),0),"")</f>
        <v/>
      </c>
      <c r="BC7" s="77" t="str">
        <f>IFERROR(VLOOKUP($A7,Feuil3!$A:$BQ,COLUMN(),0),"")</f>
        <v/>
      </c>
      <c r="BD7" s="77" t="str">
        <f>IFERROR(VLOOKUP($A7,Feuil3!$A:$BQ,COLUMN(),0),"")</f>
        <v/>
      </c>
      <c r="BE7" s="77" t="str">
        <f>IFERROR(VLOOKUP($A7,Feuil3!$A:$BQ,COLUMN(),0),"")</f>
        <v/>
      </c>
      <c r="BF7" s="77" t="str">
        <f>IFERROR(VLOOKUP($A7,Feuil3!$A:$BQ,COLUMN(),0),"")</f>
        <v/>
      </c>
      <c r="BG7" s="77" t="str">
        <f>IFERROR(VLOOKUP($A7,Feuil3!$A:$BQ,COLUMN(),0),"")</f>
        <v/>
      </c>
      <c r="BH7" s="77" t="str">
        <f>IFERROR(VLOOKUP($A7,Feuil3!$A:$BQ,COLUMN(),0),"")</f>
        <v/>
      </c>
      <c r="BI7" s="77" t="str">
        <f>IFERROR(VLOOKUP($A7,Feuil3!$A:$BQ,COLUMN(),0),"")</f>
        <v/>
      </c>
      <c r="BJ7" s="77" t="str">
        <f>IFERROR(VLOOKUP($A7,Feuil3!$A:$BQ,COLUMN(),0),"")</f>
        <v/>
      </c>
      <c r="BK7" s="77" t="str">
        <f>IFERROR(VLOOKUP($A7,Feuil3!$A:$BQ,COLUMN(),0),"")</f>
        <v/>
      </c>
      <c r="BL7" s="77" t="str">
        <f>IFERROR(VLOOKUP($A7,Feuil3!$A:$BQ,COLUMN(),0),"")</f>
        <v/>
      </c>
      <c r="BM7" s="77" t="str">
        <f>IFERROR(VLOOKUP($A7,Feuil3!$A:$BQ,COLUMN(),0),"")</f>
        <v/>
      </c>
      <c r="BN7" s="77" t="str">
        <f>IFERROR(VLOOKUP($A7,Feuil3!$A:$BQ,COLUMN(),0),"")</f>
        <v/>
      </c>
      <c r="BO7" s="77" t="str">
        <f>IFERROR(VLOOKUP($A7,Feuil3!$A:$BQ,COLUMN(),0),"")</f>
        <v/>
      </c>
      <c r="BP7" s="77" t="str">
        <f>IFERROR(VLOOKUP($A7,Feuil3!$A:$BQ,COLUMN(),0),"")</f>
        <v/>
      </c>
      <c r="BQ7" s="77" t="str">
        <f>IFERROR(VLOOKUP($A7,Feuil3!$A:$BQ,COLUMN(),0),"")</f>
        <v/>
      </c>
      <c r="BR7" s="77" t="str">
        <f>IFERROR(VLOOKUP($A7,Feuil3!$A:$BQ,COLUMN(),0),"")</f>
        <v/>
      </c>
      <c r="BS7" s="77" t="str">
        <f>IFERROR(VLOOKUP($A7,Feuil3!$A:$BQ,COLUMN(),0),"")</f>
        <v/>
      </c>
    </row>
    <row r="8" spans="1:76" ht="28.8" x14ac:dyDescent="0.3">
      <c r="A8" s="77" t="str">
        <f>IF(ROWS($A$4:A8)&lt;=MAX(Feuil3!BS:BS),INDEX(Feuil3!A:A,MATCH(ROWS($A$4:A8),Feuil3!BS:BS,0)),"")</f>
        <v/>
      </c>
      <c r="B8" s="77" t="str">
        <f>IFERROR(VLOOKUP($A8,Feuil3!$A:$BQ,COLUMN(),0),"")</f>
        <v/>
      </c>
      <c r="C8" s="77" t="str">
        <f>IFERROR(VLOOKUP($A8,Feuil3!$A:$BQ,COLUMN(),0),"")</f>
        <v/>
      </c>
      <c r="D8" s="77" t="str">
        <f>IFERROR(VLOOKUP($A8,Feuil3!$A:$BQ,COLUMN(),0),"")</f>
        <v/>
      </c>
      <c r="E8" s="77" t="str">
        <f>IFERROR(VLOOKUP($A8,Feuil3!$A:$BQ,COLUMN(),0),"")</f>
        <v/>
      </c>
      <c r="F8" s="77" t="str">
        <f>IFERROR(VLOOKUP($A8,Feuil3!$A:$BQ,COLUMN(),0),"")</f>
        <v/>
      </c>
      <c r="G8" s="77" t="str">
        <f>IFERROR(VLOOKUP($A8,Feuil3!$A:$BQ,COLUMN(),0),"")</f>
        <v/>
      </c>
      <c r="H8" s="77" t="str">
        <f>IFERROR(VLOOKUP($A8,Feuil3!$A:$BQ,COLUMN(),0),"")</f>
        <v/>
      </c>
      <c r="I8" s="77" t="str">
        <f>IFERROR(VLOOKUP($A8,Feuil3!$A:$BQ,COLUMN(),0),"")</f>
        <v/>
      </c>
      <c r="J8" s="77" t="str">
        <f>IFERROR(VLOOKUP($A8,Feuil3!$A:$BQ,COLUMN(),0),"")</f>
        <v/>
      </c>
      <c r="K8" s="77" t="str">
        <f>IFERROR(VLOOKUP($A8,Feuil3!$A:$BQ,COLUMN(),0),"")</f>
        <v/>
      </c>
      <c r="L8" s="77" t="str">
        <f>IFERROR(VLOOKUP($A8,Feuil3!$A:$BQ,COLUMN(),0),"")</f>
        <v/>
      </c>
      <c r="M8" s="77" t="str">
        <f>IFERROR(VLOOKUP($A8,Feuil3!$A:$BQ,COLUMN(),0),"")</f>
        <v/>
      </c>
      <c r="N8" s="77" t="str">
        <f>IFERROR(VLOOKUP($A8,Feuil3!$A:$BQ,COLUMN(),0),"")</f>
        <v/>
      </c>
      <c r="O8" s="77" t="str">
        <f>IFERROR(VLOOKUP($A8,Feuil3!$A:$BQ,COLUMN(),0),"")</f>
        <v/>
      </c>
      <c r="P8" s="77" t="str">
        <f>IFERROR(VLOOKUP($A8,Feuil3!$A:$BQ,COLUMN(),0),"")</f>
        <v/>
      </c>
      <c r="Q8" s="77" t="str">
        <f>IFERROR(VLOOKUP($A8,Feuil3!$A:$BQ,COLUMN(),0),"")</f>
        <v/>
      </c>
      <c r="R8" s="77" t="str">
        <f>IFERROR(VLOOKUP($A8,Feuil3!$A:$BQ,COLUMN(),0),"")</f>
        <v/>
      </c>
      <c r="S8" s="77" t="str">
        <f>IFERROR(VLOOKUP($A8,Feuil3!$A:$BQ,COLUMN(),0),"")</f>
        <v/>
      </c>
      <c r="T8" s="77" t="str">
        <f>IFERROR(VLOOKUP($A8,Feuil3!$A:$BQ,COLUMN(),0),"")</f>
        <v/>
      </c>
      <c r="U8" s="77" t="str">
        <f>IFERROR(VLOOKUP($A8,Feuil3!$A:$BQ,COLUMN(),0),"")</f>
        <v/>
      </c>
      <c r="V8" s="77" t="str">
        <f>IFERROR(VLOOKUP($A8,Feuil3!$A:$BQ,COLUMN(),0),"")</f>
        <v/>
      </c>
      <c r="W8" s="77" t="str">
        <f>IFERROR(VLOOKUP($A8,Feuil3!$A:$BQ,COLUMN(),0),"")</f>
        <v/>
      </c>
      <c r="X8" s="77" t="str">
        <f>IFERROR(VLOOKUP($A8,Feuil3!$A:$BQ,COLUMN(),0),"")</f>
        <v/>
      </c>
      <c r="Y8" s="77" t="str">
        <f>IFERROR(VLOOKUP($A8,Feuil3!$A:$BQ,COLUMN(),0),"")</f>
        <v/>
      </c>
      <c r="Z8" s="77" t="str">
        <f>IFERROR(VLOOKUP($A8,Feuil3!$A:$BQ,COLUMN(),0),"")</f>
        <v/>
      </c>
      <c r="AA8" s="77" t="str">
        <f>IFERROR(VLOOKUP($A8,Feuil3!$A:$BQ,COLUMN(),0),"")</f>
        <v/>
      </c>
      <c r="AB8" s="77" t="str">
        <f>IFERROR(VLOOKUP($A8,Feuil3!$A:$BQ,COLUMN(),0),"")</f>
        <v/>
      </c>
      <c r="AC8" s="77" t="str">
        <f>IFERROR(VLOOKUP($A8,Feuil3!$A:$BQ,COLUMN(),0),"")</f>
        <v/>
      </c>
      <c r="AD8" s="80" t="str">
        <f>IFERROR(VLOOKUP($A8,Feuil3!$A:$BQ,COLUMN(),0),"")</f>
        <v/>
      </c>
      <c r="AE8" s="77" t="str">
        <f>IFERROR(VLOOKUP($A8,Feuil3!$A:$BQ,COLUMN(),0),"")</f>
        <v/>
      </c>
      <c r="AF8" s="77" t="str">
        <f>IFERROR(VLOOKUP($A8,Feuil3!$A:$BQ,COLUMN(),0),"")</f>
        <v/>
      </c>
      <c r="AG8" s="77" t="str">
        <f>IFERROR(VLOOKUP($A8,Feuil3!$A:$BQ,COLUMN(),0),"")</f>
        <v/>
      </c>
      <c r="AH8" s="77" t="str">
        <f>IFERROR(VLOOKUP($A8,Feuil3!$A:$BQ,COLUMN(),0),"")</f>
        <v/>
      </c>
      <c r="AI8" s="77" t="str">
        <f>IFERROR(VLOOKUP($A8,Feuil3!$A:$BQ,COLUMN(),0),"")</f>
        <v/>
      </c>
      <c r="AJ8" s="77" t="str">
        <f>IFERROR(VLOOKUP($A8,Feuil3!$A:$BQ,COLUMN(),0),"")</f>
        <v/>
      </c>
      <c r="AK8" s="77" t="str">
        <f>IFERROR(VLOOKUP($A8,Feuil3!$A:$BQ,COLUMN(),0),"")</f>
        <v/>
      </c>
      <c r="AL8" s="77" t="str">
        <f>IFERROR(VLOOKUP($A8,Feuil3!$A:$BQ,COLUMN(),0),"")</f>
        <v/>
      </c>
      <c r="AM8" s="77" t="str">
        <f>IFERROR(VLOOKUP($A8,Feuil3!$A:$BQ,COLUMN(),0),"")</f>
        <v/>
      </c>
      <c r="AN8" s="77" t="str">
        <f>IFERROR(VLOOKUP($A8,Feuil3!$A:$BQ,COLUMN(),0),"")</f>
        <v/>
      </c>
      <c r="AO8" s="77" t="str">
        <f>IFERROR(VLOOKUP($A8,Feuil3!$A:$BQ,COLUMN(),0),"")</f>
        <v/>
      </c>
      <c r="AP8" s="77" t="str">
        <f>IFERROR(VLOOKUP($A8,Feuil3!$A:$BQ,COLUMN(),0),"")</f>
        <v/>
      </c>
      <c r="AQ8" s="77" t="str">
        <f>IFERROR(VLOOKUP($A8,Feuil3!$A:$BQ,COLUMN(),0),"")</f>
        <v/>
      </c>
      <c r="AR8" s="77" t="str">
        <f>IFERROR(VLOOKUP($A8,Feuil3!$A:$BQ,COLUMN(),0),"")</f>
        <v/>
      </c>
      <c r="AS8" s="77" t="str">
        <f>IFERROR(VLOOKUP($A8,Feuil3!$A:$BQ,COLUMN(),0),"")</f>
        <v/>
      </c>
      <c r="AT8" s="77" t="str">
        <f>IFERROR(VLOOKUP($A8,Feuil3!$A:$BQ,COLUMN(),0),"")</f>
        <v/>
      </c>
      <c r="AU8" s="77" t="str">
        <f>IFERROR(VLOOKUP($A8,Feuil3!$A:$BQ,COLUMN(),0),"")</f>
        <v/>
      </c>
      <c r="AV8" s="77" t="str">
        <f>IFERROR(VLOOKUP($A8,Feuil3!$A:$BQ,COLUMN(),0),"")</f>
        <v/>
      </c>
      <c r="AW8" s="77" t="str">
        <f>IFERROR(VLOOKUP($A8,Feuil3!$A:$BQ,COLUMN(),0),"")</f>
        <v/>
      </c>
      <c r="AX8" s="77" t="str">
        <f>IFERROR(VLOOKUP($A8,Feuil3!$A:$BQ,COLUMN(),0),"")</f>
        <v/>
      </c>
      <c r="AY8" s="77" t="str">
        <f>IFERROR(VLOOKUP($A8,Feuil3!$A:$BQ,COLUMN(),0),"")</f>
        <v/>
      </c>
      <c r="AZ8" s="77" t="str">
        <f>IFERROR(VLOOKUP($A8,Feuil3!$A:$BQ,COLUMN(),0),"")</f>
        <v/>
      </c>
      <c r="BA8" s="77" t="str">
        <f>IFERROR(VLOOKUP($A8,Feuil3!$A:$BQ,COLUMN(),0),"")</f>
        <v/>
      </c>
      <c r="BB8" s="77" t="str">
        <f>IFERROR(VLOOKUP($A8,Feuil3!$A:$BQ,COLUMN(),0),"")</f>
        <v/>
      </c>
      <c r="BC8" s="77" t="str">
        <f>IFERROR(VLOOKUP($A8,Feuil3!$A:$BQ,COLUMN(),0),"")</f>
        <v/>
      </c>
      <c r="BD8" s="77" t="str">
        <f>IFERROR(VLOOKUP($A8,Feuil3!$A:$BQ,COLUMN(),0),"")</f>
        <v/>
      </c>
      <c r="BE8" s="77" t="str">
        <f>IFERROR(VLOOKUP($A8,Feuil3!$A:$BQ,COLUMN(),0),"")</f>
        <v/>
      </c>
      <c r="BF8" s="77" t="str">
        <f>IFERROR(VLOOKUP($A8,Feuil3!$A:$BQ,COLUMN(),0),"")</f>
        <v/>
      </c>
      <c r="BG8" s="77" t="str">
        <f>IFERROR(VLOOKUP($A8,Feuil3!$A:$BQ,COLUMN(),0),"")</f>
        <v/>
      </c>
      <c r="BH8" s="77" t="str">
        <f>IFERROR(VLOOKUP($A8,Feuil3!$A:$BQ,COLUMN(),0),"")</f>
        <v/>
      </c>
      <c r="BI8" s="77" t="str">
        <f>IFERROR(VLOOKUP($A8,Feuil3!$A:$BQ,COLUMN(),0),"")</f>
        <v/>
      </c>
      <c r="BJ8" s="77" t="str">
        <f>IFERROR(VLOOKUP($A8,Feuil3!$A:$BQ,COLUMN(),0),"")</f>
        <v/>
      </c>
      <c r="BK8" s="77" t="str">
        <f>IFERROR(VLOOKUP($A8,Feuil3!$A:$BQ,COLUMN(),0),"")</f>
        <v/>
      </c>
      <c r="BL8" s="77" t="str">
        <f>IFERROR(VLOOKUP($A8,Feuil3!$A:$BQ,COLUMN(),0),"")</f>
        <v/>
      </c>
      <c r="BM8" s="77" t="str">
        <f>IFERROR(VLOOKUP($A8,Feuil3!$A:$BQ,COLUMN(),0),"")</f>
        <v/>
      </c>
      <c r="BN8" s="77" t="str">
        <f>IFERROR(VLOOKUP($A8,Feuil3!$A:$BQ,COLUMN(),0),"")</f>
        <v/>
      </c>
      <c r="BO8" s="77" t="str">
        <f>IFERROR(VLOOKUP($A8,Feuil3!$A:$BQ,COLUMN(),0),"")</f>
        <v/>
      </c>
      <c r="BP8" s="77" t="str">
        <f>IFERROR(VLOOKUP($A8,Feuil3!$A:$BQ,COLUMN(),0),"")</f>
        <v/>
      </c>
      <c r="BQ8" s="77" t="str">
        <f>IFERROR(VLOOKUP($A8,Feuil3!$A:$BQ,COLUMN(),0),"")</f>
        <v/>
      </c>
      <c r="BR8" s="77" t="str">
        <f>IFERROR(VLOOKUP($A8,Feuil3!$A:$BQ,COLUMN(),0),"")</f>
        <v/>
      </c>
      <c r="BS8" s="77" t="str">
        <f>IFERROR(VLOOKUP($A8,Feuil3!$A:$BQ,COLUMN(),0),"")</f>
        <v/>
      </c>
    </row>
    <row r="9" spans="1:76" x14ac:dyDescent="0.3">
      <c r="A9" s="77" t="str">
        <f>IF(ROWS($A$4:A9)&lt;=MAX(Feuil3!BS:BS),INDEX(Feuil3!A:A,MATCH(ROWS($A$4:A9),Feuil3!BS:BS,0)),"")</f>
        <v/>
      </c>
      <c r="B9" s="77" t="str">
        <f>IFERROR(VLOOKUP($A9,Feuil3!$A:$BQ,COLUMN(),0),"")</f>
        <v/>
      </c>
      <c r="C9" s="77" t="str">
        <f>IFERROR(VLOOKUP($A9,Feuil3!$A:$BQ,COLUMN(),0),"")</f>
        <v/>
      </c>
      <c r="D9" s="77" t="str">
        <f>IFERROR(VLOOKUP($A9,Feuil3!$A:$BQ,COLUMN(),0),"")</f>
        <v/>
      </c>
      <c r="E9" s="77" t="str">
        <f>IFERROR(VLOOKUP($A9,Feuil3!$A:$BQ,COLUMN(),0),"")</f>
        <v/>
      </c>
      <c r="F9" s="77" t="str">
        <f>IFERROR(VLOOKUP($A9,Feuil3!$A:$BQ,COLUMN(),0),"")</f>
        <v/>
      </c>
      <c r="G9" s="77" t="str">
        <f>IFERROR(VLOOKUP($A9,Feuil3!$A:$BQ,COLUMN(),0),"")</f>
        <v/>
      </c>
      <c r="H9" s="77" t="str">
        <f>IFERROR(VLOOKUP($A9,Feuil3!$A:$BQ,COLUMN(),0),"")</f>
        <v/>
      </c>
      <c r="I9" s="77" t="str">
        <f>IFERROR(VLOOKUP($A9,Feuil3!$A:$BQ,COLUMN(),0),"")</f>
        <v/>
      </c>
      <c r="J9" s="77" t="str">
        <f>IFERROR(VLOOKUP($A9,Feuil3!$A:$BQ,COLUMN(),0),"")</f>
        <v/>
      </c>
      <c r="K9" s="77" t="str">
        <f>IFERROR(VLOOKUP($A9,Feuil3!$A:$BQ,COLUMN(),0),"")</f>
        <v/>
      </c>
      <c r="L9" s="77" t="str">
        <f>IFERROR(VLOOKUP($A9,Feuil3!$A:$BQ,COLUMN(),0),"")</f>
        <v/>
      </c>
      <c r="M9" s="77" t="str">
        <f>IFERROR(VLOOKUP($A9,Feuil3!$A:$BQ,COLUMN(),0),"")</f>
        <v/>
      </c>
      <c r="N9" s="77" t="str">
        <f>IFERROR(VLOOKUP($A9,Feuil3!$A:$BQ,COLUMN(),0),"")</f>
        <v/>
      </c>
      <c r="O9" s="77" t="str">
        <f>IFERROR(VLOOKUP($A9,Feuil3!$A:$BQ,COLUMN(),0),"")</f>
        <v/>
      </c>
      <c r="P9" s="77" t="str">
        <f>IFERROR(VLOOKUP($A9,Feuil3!$A:$BQ,COLUMN(),0),"")</f>
        <v/>
      </c>
      <c r="Q9" s="77" t="str">
        <f>IFERROR(VLOOKUP($A9,Feuil3!$A:$BQ,COLUMN(),0),"")</f>
        <v/>
      </c>
      <c r="R9" s="77" t="str">
        <f>IFERROR(VLOOKUP($A9,Feuil3!$A:$BQ,COLUMN(),0),"")</f>
        <v/>
      </c>
      <c r="S9" s="77" t="str">
        <f>IFERROR(VLOOKUP($A9,Feuil3!$A:$BQ,COLUMN(),0),"")</f>
        <v/>
      </c>
      <c r="T9" s="77" t="str">
        <f>IFERROR(VLOOKUP($A9,Feuil3!$A:$BQ,COLUMN(),0),"")</f>
        <v/>
      </c>
      <c r="U9" s="77" t="str">
        <f>IFERROR(VLOOKUP($A9,Feuil3!$A:$BQ,COLUMN(),0),"")</f>
        <v/>
      </c>
      <c r="V9" s="77" t="str">
        <f>IFERROR(VLOOKUP($A9,Feuil3!$A:$BQ,COLUMN(),0),"")</f>
        <v/>
      </c>
      <c r="W9" s="77" t="str">
        <f>IFERROR(VLOOKUP($A9,Feuil3!$A:$BQ,COLUMN(),0),"")</f>
        <v/>
      </c>
      <c r="X9" s="77" t="str">
        <f>IFERROR(VLOOKUP($A9,Feuil3!$A:$BQ,COLUMN(),0),"")</f>
        <v/>
      </c>
      <c r="Y9" s="77" t="str">
        <f>IFERROR(VLOOKUP($A9,Feuil3!$A:$BQ,COLUMN(),0),"")</f>
        <v/>
      </c>
      <c r="Z9" s="77" t="str">
        <f>IFERROR(VLOOKUP($A9,Feuil3!$A:$BQ,COLUMN(),0),"")</f>
        <v/>
      </c>
      <c r="AA9" s="77" t="str">
        <f>IFERROR(VLOOKUP($A9,Feuil3!$A:$BQ,COLUMN(),0),"")</f>
        <v/>
      </c>
      <c r="AB9" s="77" t="str">
        <f>IFERROR(VLOOKUP($A9,Feuil3!$A:$BQ,COLUMN(),0),"")</f>
        <v/>
      </c>
      <c r="AC9" s="77" t="str">
        <f>IFERROR(VLOOKUP($A9,Feuil3!$A:$BQ,COLUMN(),0),"")</f>
        <v/>
      </c>
      <c r="AD9" s="80" t="str">
        <f>IFERROR(VLOOKUP($A9,Feuil3!$A:$BQ,COLUMN(),0),"")</f>
        <v/>
      </c>
      <c r="AE9" s="77" t="str">
        <f>IFERROR(VLOOKUP($A9,Feuil3!$A:$BQ,COLUMN(),0),"")</f>
        <v/>
      </c>
      <c r="AF9" s="77" t="str">
        <f>IFERROR(VLOOKUP($A9,Feuil3!$A:$BQ,COLUMN(),0),"")</f>
        <v/>
      </c>
      <c r="AG9" s="77" t="str">
        <f>IFERROR(VLOOKUP($A9,Feuil3!$A:$BQ,COLUMN(),0),"")</f>
        <v/>
      </c>
      <c r="AH9" s="77" t="str">
        <f>IFERROR(VLOOKUP($A9,Feuil3!$A:$BQ,COLUMN(),0),"")</f>
        <v/>
      </c>
      <c r="AI9" s="77" t="str">
        <f>IFERROR(VLOOKUP($A9,Feuil3!$A:$BQ,COLUMN(),0),"")</f>
        <v/>
      </c>
      <c r="AJ9" s="77" t="str">
        <f>IFERROR(VLOOKUP($A9,Feuil3!$A:$BQ,COLUMN(),0),"")</f>
        <v/>
      </c>
      <c r="AK9" s="77" t="str">
        <f>IFERROR(VLOOKUP($A9,Feuil3!$A:$BQ,COLUMN(),0),"")</f>
        <v/>
      </c>
      <c r="AL9" s="77" t="str">
        <f>IFERROR(VLOOKUP($A9,Feuil3!$A:$BQ,COLUMN(),0),"")</f>
        <v/>
      </c>
      <c r="AM9" s="77" t="str">
        <f>IFERROR(VLOOKUP($A9,Feuil3!$A:$BQ,COLUMN(),0),"")</f>
        <v/>
      </c>
      <c r="AN9" s="77" t="str">
        <f>IFERROR(VLOOKUP($A9,Feuil3!$A:$BQ,COLUMN(),0),"")</f>
        <v/>
      </c>
      <c r="AO9" s="77" t="str">
        <f>IFERROR(VLOOKUP($A9,Feuil3!$A:$BQ,COLUMN(),0),"")</f>
        <v/>
      </c>
      <c r="AP9" s="77" t="str">
        <f>IFERROR(VLOOKUP($A9,Feuil3!$A:$BQ,COLUMN(),0),"")</f>
        <v/>
      </c>
      <c r="AQ9" s="77" t="str">
        <f>IFERROR(VLOOKUP($A9,Feuil3!$A:$BQ,COLUMN(),0),"")</f>
        <v/>
      </c>
      <c r="AR9" s="77" t="str">
        <f>IFERROR(VLOOKUP($A9,Feuil3!$A:$BQ,COLUMN(),0),"")</f>
        <v/>
      </c>
      <c r="AS9" s="77" t="str">
        <f>IFERROR(VLOOKUP($A9,Feuil3!$A:$BQ,COLUMN(),0),"")</f>
        <v/>
      </c>
      <c r="AT9" s="77" t="str">
        <f>IFERROR(VLOOKUP($A9,Feuil3!$A:$BQ,COLUMN(),0),"")</f>
        <v/>
      </c>
      <c r="AU9" s="77" t="str">
        <f>IFERROR(VLOOKUP($A9,Feuil3!$A:$BQ,COLUMN(),0),"")</f>
        <v/>
      </c>
      <c r="AV9" s="77" t="str">
        <f>IFERROR(VLOOKUP($A9,Feuil3!$A:$BQ,COLUMN(),0),"")</f>
        <v/>
      </c>
      <c r="AW9" s="77" t="str">
        <f>IFERROR(VLOOKUP($A9,Feuil3!$A:$BQ,COLUMN(),0),"")</f>
        <v/>
      </c>
      <c r="AX9" s="77" t="str">
        <f>IFERROR(VLOOKUP($A9,Feuil3!$A:$BQ,COLUMN(),0),"")</f>
        <v/>
      </c>
      <c r="AY9" s="77" t="str">
        <f>IFERROR(VLOOKUP($A9,Feuil3!$A:$BQ,COLUMN(),0),"")</f>
        <v/>
      </c>
      <c r="AZ9" s="77" t="str">
        <f>IFERROR(VLOOKUP($A9,Feuil3!$A:$BQ,COLUMN(),0),"")</f>
        <v/>
      </c>
      <c r="BA9" s="77" t="str">
        <f>IFERROR(VLOOKUP($A9,Feuil3!$A:$BQ,COLUMN(),0),"")</f>
        <v/>
      </c>
      <c r="BB9" s="77" t="str">
        <f>IFERROR(VLOOKUP($A9,Feuil3!$A:$BQ,COLUMN(),0),"")</f>
        <v/>
      </c>
      <c r="BC9" s="77" t="str">
        <f>IFERROR(VLOOKUP($A9,Feuil3!$A:$BQ,COLUMN(),0),"")</f>
        <v/>
      </c>
      <c r="BD9" s="77" t="str">
        <f>IFERROR(VLOOKUP($A9,Feuil3!$A:$BQ,COLUMN(),0),"")</f>
        <v/>
      </c>
      <c r="BE9" s="77" t="str">
        <f>IFERROR(VLOOKUP($A9,Feuil3!$A:$BQ,COLUMN(),0),"")</f>
        <v/>
      </c>
      <c r="BF9" s="77" t="str">
        <f>IFERROR(VLOOKUP($A9,Feuil3!$A:$BQ,COLUMN(),0),"")</f>
        <v/>
      </c>
      <c r="BG9" s="77" t="str">
        <f>IFERROR(VLOOKUP($A9,Feuil3!$A:$BQ,COLUMN(),0),"")</f>
        <v/>
      </c>
      <c r="BH9" s="77" t="str">
        <f>IFERROR(VLOOKUP($A9,Feuil3!$A:$BQ,COLUMN(),0),"")</f>
        <v/>
      </c>
      <c r="BI9" s="77" t="str">
        <f>IFERROR(VLOOKUP($A9,Feuil3!$A:$BQ,COLUMN(),0),"")</f>
        <v/>
      </c>
      <c r="BJ9" s="77" t="str">
        <f>IFERROR(VLOOKUP($A9,Feuil3!$A:$BQ,COLUMN(),0),"")</f>
        <v/>
      </c>
      <c r="BK9" s="77" t="str">
        <f>IFERROR(VLOOKUP($A9,Feuil3!$A:$BQ,COLUMN(),0),"")</f>
        <v/>
      </c>
      <c r="BL9" s="77" t="str">
        <f>IFERROR(VLOOKUP($A9,Feuil3!$A:$BQ,COLUMN(),0),"")</f>
        <v/>
      </c>
      <c r="BM9" s="77" t="str">
        <f>IFERROR(VLOOKUP($A9,Feuil3!$A:$BQ,COLUMN(),0),"")</f>
        <v/>
      </c>
      <c r="BN9" s="77" t="str">
        <f>IFERROR(VLOOKUP($A9,Feuil3!$A:$BQ,COLUMN(),0),"")</f>
        <v/>
      </c>
      <c r="BO9" s="77" t="str">
        <f>IFERROR(VLOOKUP($A9,Feuil3!$A:$BQ,COLUMN(),0),"")</f>
        <v/>
      </c>
      <c r="BP9" s="77" t="str">
        <f>IFERROR(VLOOKUP($A9,Feuil3!$A:$BQ,COLUMN(),0),"")</f>
        <v/>
      </c>
      <c r="BQ9" s="77" t="str">
        <f>IFERROR(VLOOKUP($A9,Feuil3!$A:$BQ,COLUMN(),0),"")</f>
        <v/>
      </c>
      <c r="BR9" s="77" t="str">
        <f>IFERROR(VLOOKUP($A9,Feuil3!$A:$BQ,COLUMN(),0),"")</f>
        <v/>
      </c>
      <c r="BS9" s="77" t="str">
        <f>IFERROR(VLOOKUP($A9,Feuil3!$A:$BQ,COLUMN(),0),"")</f>
        <v/>
      </c>
    </row>
    <row r="10" spans="1:76" x14ac:dyDescent="0.3">
      <c r="A10" s="77" t="str">
        <f>IF(ROWS($A$4:A10)&lt;=MAX(Feuil3!BS:BS),INDEX(Feuil3!A:A,MATCH(ROWS($A$4:A10),Feuil3!BS:BS,0)),"")</f>
        <v/>
      </c>
      <c r="B10" s="77" t="str">
        <f>IFERROR(VLOOKUP($A10,Feuil3!$A:$BQ,COLUMN(),0),"")</f>
        <v/>
      </c>
      <c r="C10" s="77" t="str">
        <f>IFERROR(VLOOKUP($A10,Feuil3!$A:$BQ,COLUMN(),0),"")</f>
        <v/>
      </c>
      <c r="D10" s="77" t="str">
        <f>IFERROR(VLOOKUP($A10,Feuil3!$A:$BQ,COLUMN(),0),"")</f>
        <v/>
      </c>
      <c r="E10" s="77" t="str">
        <f>IFERROR(VLOOKUP($A10,Feuil3!$A:$BQ,COLUMN(),0),"")</f>
        <v/>
      </c>
      <c r="F10" s="77" t="str">
        <f>IFERROR(VLOOKUP($A10,Feuil3!$A:$BQ,COLUMN(),0),"")</f>
        <v/>
      </c>
      <c r="G10" s="77" t="str">
        <f>IFERROR(VLOOKUP($A10,Feuil3!$A:$BQ,COLUMN(),0),"")</f>
        <v/>
      </c>
      <c r="H10" s="77" t="str">
        <f>IFERROR(VLOOKUP($A10,Feuil3!$A:$BQ,COLUMN(),0),"")</f>
        <v/>
      </c>
      <c r="I10" s="77" t="str">
        <f>IFERROR(VLOOKUP($A10,Feuil3!$A:$BQ,COLUMN(),0),"")</f>
        <v/>
      </c>
      <c r="J10" s="77" t="str">
        <f>IFERROR(VLOOKUP($A10,Feuil3!$A:$BQ,COLUMN(),0),"")</f>
        <v/>
      </c>
      <c r="K10" s="77" t="str">
        <f>IFERROR(VLOOKUP($A10,Feuil3!$A:$BQ,COLUMN(),0),"")</f>
        <v/>
      </c>
      <c r="L10" s="77" t="str">
        <f>IFERROR(VLOOKUP($A10,Feuil3!$A:$BQ,COLUMN(),0),"")</f>
        <v/>
      </c>
      <c r="M10" s="77" t="str">
        <f>IFERROR(VLOOKUP($A10,Feuil3!$A:$BQ,COLUMN(),0),"")</f>
        <v/>
      </c>
      <c r="N10" s="77" t="str">
        <f>IFERROR(VLOOKUP($A10,Feuil3!$A:$BQ,COLUMN(),0),"")</f>
        <v/>
      </c>
      <c r="O10" s="77" t="str">
        <f>IFERROR(VLOOKUP($A10,Feuil3!$A:$BQ,COLUMN(),0),"")</f>
        <v/>
      </c>
      <c r="P10" s="77" t="str">
        <f>IFERROR(VLOOKUP($A10,Feuil3!$A:$BQ,COLUMN(),0),"")</f>
        <v/>
      </c>
      <c r="Q10" s="77" t="str">
        <f>IFERROR(VLOOKUP($A10,Feuil3!$A:$BQ,COLUMN(),0),"")</f>
        <v/>
      </c>
      <c r="R10" s="77" t="str">
        <f>IFERROR(VLOOKUP($A10,Feuil3!$A:$BQ,COLUMN(),0),"")</f>
        <v/>
      </c>
      <c r="S10" s="77" t="str">
        <f>IFERROR(VLOOKUP($A10,Feuil3!$A:$BQ,COLUMN(),0),"")</f>
        <v/>
      </c>
      <c r="T10" s="77" t="str">
        <f>IFERROR(VLOOKUP($A10,Feuil3!$A:$BQ,COLUMN(),0),"")</f>
        <v/>
      </c>
      <c r="U10" s="77" t="str">
        <f>IFERROR(VLOOKUP($A10,Feuil3!$A:$BQ,COLUMN(),0),"")</f>
        <v/>
      </c>
      <c r="V10" s="77" t="str">
        <f>IFERROR(VLOOKUP($A10,Feuil3!$A:$BQ,COLUMN(),0),"")</f>
        <v/>
      </c>
      <c r="W10" s="77" t="str">
        <f>IFERROR(VLOOKUP($A10,Feuil3!$A:$BQ,COLUMN(),0),"")</f>
        <v/>
      </c>
      <c r="X10" s="77" t="str">
        <f>IFERROR(VLOOKUP($A10,Feuil3!$A:$BQ,COLUMN(),0),"")</f>
        <v/>
      </c>
      <c r="Y10" s="77" t="str">
        <f>IFERROR(VLOOKUP($A10,Feuil3!$A:$BQ,COLUMN(),0),"")</f>
        <v/>
      </c>
      <c r="Z10" s="77" t="str">
        <f>IFERROR(VLOOKUP($A10,Feuil3!$A:$BQ,COLUMN(),0),"")</f>
        <v/>
      </c>
      <c r="AA10" s="77" t="str">
        <f>IFERROR(VLOOKUP($A10,Feuil3!$A:$BQ,COLUMN(),0),"")</f>
        <v/>
      </c>
      <c r="AB10" s="77" t="str">
        <f>IFERROR(VLOOKUP($A10,Feuil3!$A:$BQ,COLUMN(),0),"")</f>
        <v/>
      </c>
      <c r="AC10" s="77" t="str">
        <f>IFERROR(VLOOKUP($A10,Feuil3!$A:$BQ,COLUMN(),0),"")</f>
        <v/>
      </c>
      <c r="AD10" s="80" t="str">
        <f>IFERROR(VLOOKUP($A10,Feuil3!$A:$BQ,COLUMN(),0),"")</f>
        <v/>
      </c>
      <c r="AE10" s="77" t="str">
        <f>IFERROR(VLOOKUP($A10,Feuil3!$A:$BQ,COLUMN(),0),"")</f>
        <v/>
      </c>
      <c r="AF10" s="77" t="str">
        <f>IFERROR(VLOOKUP($A10,Feuil3!$A:$BQ,COLUMN(),0),"")</f>
        <v/>
      </c>
      <c r="AG10" s="77" t="str">
        <f>IFERROR(VLOOKUP($A10,Feuil3!$A:$BQ,COLUMN(),0),"")</f>
        <v/>
      </c>
      <c r="AH10" s="77" t="str">
        <f>IFERROR(VLOOKUP($A10,Feuil3!$A:$BQ,COLUMN(),0),"")</f>
        <v/>
      </c>
      <c r="AI10" s="77" t="str">
        <f>IFERROR(VLOOKUP($A10,Feuil3!$A:$BQ,COLUMN(),0),"")</f>
        <v/>
      </c>
      <c r="AJ10" s="77" t="str">
        <f>IFERROR(VLOOKUP($A10,Feuil3!$A:$BQ,COLUMN(),0),"")</f>
        <v/>
      </c>
      <c r="AK10" s="77" t="str">
        <f>IFERROR(VLOOKUP($A10,Feuil3!$A:$BQ,COLUMN(),0),"")</f>
        <v/>
      </c>
      <c r="AL10" s="77" t="str">
        <f>IFERROR(VLOOKUP($A10,Feuil3!$A:$BQ,COLUMN(),0),"")</f>
        <v/>
      </c>
      <c r="AM10" s="77" t="str">
        <f>IFERROR(VLOOKUP($A10,Feuil3!$A:$BQ,COLUMN(),0),"")</f>
        <v/>
      </c>
      <c r="AN10" s="77" t="str">
        <f>IFERROR(VLOOKUP($A10,Feuil3!$A:$BQ,COLUMN(),0),"")</f>
        <v/>
      </c>
      <c r="AO10" s="77" t="str">
        <f>IFERROR(VLOOKUP($A10,Feuil3!$A:$BQ,COLUMN(),0),"")</f>
        <v/>
      </c>
      <c r="AP10" s="77" t="str">
        <f>IFERROR(VLOOKUP($A10,Feuil3!$A:$BQ,COLUMN(),0),"")</f>
        <v/>
      </c>
      <c r="AQ10" s="77" t="str">
        <f>IFERROR(VLOOKUP($A10,Feuil3!$A:$BQ,COLUMN(),0),"")</f>
        <v/>
      </c>
      <c r="AR10" s="77" t="str">
        <f>IFERROR(VLOOKUP($A10,Feuil3!$A:$BQ,COLUMN(),0),"")</f>
        <v/>
      </c>
      <c r="AS10" s="77" t="str">
        <f>IFERROR(VLOOKUP($A10,Feuil3!$A:$BQ,COLUMN(),0),"")</f>
        <v/>
      </c>
      <c r="AT10" s="77" t="str">
        <f>IFERROR(VLOOKUP($A10,Feuil3!$A:$BQ,COLUMN(),0),"")</f>
        <v/>
      </c>
      <c r="AU10" s="77" t="str">
        <f>IFERROR(VLOOKUP($A10,Feuil3!$A:$BQ,COLUMN(),0),"")</f>
        <v/>
      </c>
      <c r="AV10" s="77" t="str">
        <f>IFERROR(VLOOKUP($A10,Feuil3!$A:$BQ,COLUMN(),0),"")</f>
        <v/>
      </c>
      <c r="AW10" s="77" t="str">
        <f>IFERROR(VLOOKUP($A10,Feuil3!$A:$BQ,COLUMN(),0),"")</f>
        <v/>
      </c>
      <c r="AX10" s="77" t="str">
        <f>IFERROR(VLOOKUP($A10,Feuil3!$A:$BQ,COLUMN(),0),"")</f>
        <v/>
      </c>
      <c r="AY10" s="77" t="str">
        <f>IFERROR(VLOOKUP($A10,Feuil3!$A:$BQ,COLUMN(),0),"")</f>
        <v/>
      </c>
      <c r="AZ10" s="77" t="str">
        <f>IFERROR(VLOOKUP($A10,Feuil3!$A:$BQ,COLUMN(),0),"")</f>
        <v/>
      </c>
      <c r="BA10" s="77" t="str">
        <f>IFERROR(VLOOKUP($A10,Feuil3!$A:$BQ,COLUMN(),0),"")</f>
        <v/>
      </c>
      <c r="BB10" s="77" t="str">
        <f>IFERROR(VLOOKUP($A10,Feuil3!$A:$BQ,COLUMN(),0),"")</f>
        <v/>
      </c>
      <c r="BC10" s="77" t="str">
        <f>IFERROR(VLOOKUP($A10,Feuil3!$A:$BQ,COLUMN(),0),"")</f>
        <v/>
      </c>
      <c r="BD10" s="77" t="str">
        <f>IFERROR(VLOOKUP($A10,Feuil3!$A:$BQ,COLUMN(),0),"")</f>
        <v/>
      </c>
      <c r="BE10" s="77" t="str">
        <f>IFERROR(VLOOKUP($A10,Feuil3!$A:$BQ,COLUMN(),0),"")</f>
        <v/>
      </c>
      <c r="BF10" s="77" t="str">
        <f>IFERROR(VLOOKUP($A10,Feuil3!$A:$BQ,COLUMN(),0),"")</f>
        <v/>
      </c>
      <c r="BG10" s="77" t="str">
        <f>IFERROR(VLOOKUP($A10,Feuil3!$A:$BQ,COLUMN(),0),"")</f>
        <v/>
      </c>
      <c r="BH10" s="77" t="str">
        <f>IFERROR(VLOOKUP($A10,Feuil3!$A:$BQ,COLUMN(),0),"")</f>
        <v/>
      </c>
      <c r="BI10" s="77" t="str">
        <f>IFERROR(VLOOKUP($A10,Feuil3!$A:$BQ,COLUMN(),0),"")</f>
        <v/>
      </c>
      <c r="BJ10" s="77" t="str">
        <f>IFERROR(VLOOKUP($A10,Feuil3!$A:$BQ,COLUMN(),0),"")</f>
        <v/>
      </c>
      <c r="BK10" s="77" t="str">
        <f>IFERROR(VLOOKUP($A10,Feuil3!$A:$BQ,COLUMN(),0),"")</f>
        <v/>
      </c>
      <c r="BL10" s="77" t="str">
        <f>IFERROR(VLOOKUP($A10,Feuil3!$A:$BQ,COLUMN(),0),"")</f>
        <v/>
      </c>
      <c r="BM10" s="77" t="str">
        <f>IFERROR(VLOOKUP($A10,Feuil3!$A:$BQ,COLUMN(),0),"")</f>
        <v/>
      </c>
      <c r="BN10" s="77" t="str">
        <f>IFERROR(VLOOKUP($A10,Feuil3!$A:$BQ,COLUMN(),0),"")</f>
        <v/>
      </c>
      <c r="BO10" s="77" t="str">
        <f>IFERROR(VLOOKUP($A10,Feuil3!$A:$BQ,COLUMN(),0),"")</f>
        <v/>
      </c>
      <c r="BP10" s="77" t="str">
        <f>IFERROR(VLOOKUP($A10,Feuil3!$A:$BQ,COLUMN(),0),"")</f>
        <v/>
      </c>
      <c r="BQ10" s="77" t="str">
        <f>IFERROR(VLOOKUP($A10,Feuil3!$A:$BQ,COLUMN(),0),"")</f>
        <v/>
      </c>
      <c r="BR10" s="77" t="str">
        <f>IFERROR(VLOOKUP($A10,Feuil3!$A:$BQ,COLUMN(),0),"")</f>
        <v/>
      </c>
      <c r="BS10" s="77" t="str">
        <f>IFERROR(VLOOKUP($A10,Feuil3!$A:$BQ,COLUMN(),0),"")</f>
        <v/>
      </c>
    </row>
    <row r="11" spans="1:76" x14ac:dyDescent="0.3">
      <c r="A11" s="77" t="str">
        <f>IF(ROWS($A$4:A11)&lt;=MAX(Feuil3!BS:BS),INDEX(Feuil3!A:A,MATCH(ROWS($A$4:A11),Feuil3!BS:BS,0)),"")</f>
        <v/>
      </c>
      <c r="B11" s="77" t="str">
        <f>IFERROR(VLOOKUP($A11,Feuil3!$A:$BQ,COLUMN(),0),"")</f>
        <v/>
      </c>
      <c r="C11" s="77" t="str">
        <f>IFERROR(VLOOKUP($A11,Feuil3!$A:$BQ,COLUMN(),0),"")</f>
        <v/>
      </c>
      <c r="D11" s="77" t="str">
        <f>IFERROR(VLOOKUP($A11,Feuil3!$A:$BQ,COLUMN(),0),"")</f>
        <v/>
      </c>
      <c r="E11" s="77" t="str">
        <f>IFERROR(VLOOKUP($A11,Feuil3!$A:$BQ,COLUMN(),0),"")</f>
        <v/>
      </c>
      <c r="F11" s="77" t="str">
        <f>IFERROR(VLOOKUP($A11,Feuil3!$A:$BQ,COLUMN(),0),"")</f>
        <v/>
      </c>
      <c r="G11" s="77" t="str">
        <f>IFERROR(VLOOKUP($A11,Feuil3!$A:$BQ,COLUMN(),0),"")</f>
        <v/>
      </c>
      <c r="H11" s="77" t="str">
        <f>IFERROR(VLOOKUP($A11,Feuil3!$A:$BQ,COLUMN(),0),"")</f>
        <v/>
      </c>
      <c r="I11" s="77" t="str">
        <f>IFERROR(VLOOKUP($A11,Feuil3!$A:$BQ,COLUMN(),0),"")</f>
        <v/>
      </c>
      <c r="J11" s="77" t="str">
        <f>IFERROR(VLOOKUP($A11,Feuil3!$A:$BQ,COLUMN(),0),"")</f>
        <v/>
      </c>
      <c r="K11" s="77" t="str">
        <f>IFERROR(VLOOKUP($A11,Feuil3!$A:$BQ,COLUMN(),0),"")</f>
        <v/>
      </c>
      <c r="L11" s="77" t="str">
        <f>IFERROR(VLOOKUP($A11,Feuil3!$A:$BQ,COLUMN(),0),"")</f>
        <v/>
      </c>
      <c r="M11" s="77" t="str">
        <f>IFERROR(VLOOKUP($A11,Feuil3!$A:$BQ,COLUMN(),0),"")</f>
        <v/>
      </c>
      <c r="N11" s="77" t="str">
        <f>IFERROR(VLOOKUP($A11,Feuil3!$A:$BQ,COLUMN(),0),"")</f>
        <v/>
      </c>
      <c r="O11" s="77" t="str">
        <f>IFERROR(VLOOKUP($A11,Feuil3!$A:$BQ,COLUMN(),0),"")</f>
        <v/>
      </c>
      <c r="P11" s="77" t="str">
        <f>IFERROR(VLOOKUP($A11,Feuil3!$A:$BQ,COLUMN(),0),"")</f>
        <v/>
      </c>
      <c r="Q11" s="77" t="str">
        <f>IFERROR(VLOOKUP($A11,Feuil3!$A:$BQ,COLUMN(),0),"")</f>
        <v/>
      </c>
      <c r="R11" s="77" t="str">
        <f>IFERROR(VLOOKUP($A11,Feuil3!$A:$BQ,COLUMN(),0),"")</f>
        <v/>
      </c>
      <c r="S11" s="77" t="str">
        <f>IFERROR(VLOOKUP($A11,Feuil3!$A:$BQ,COLUMN(),0),"")</f>
        <v/>
      </c>
      <c r="T11" s="77" t="str">
        <f>IFERROR(VLOOKUP($A11,Feuil3!$A:$BQ,COLUMN(),0),"")</f>
        <v/>
      </c>
      <c r="U11" s="77" t="str">
        <f>IFERROR(VLOOKUP($A11,Feuil3!$A:$BQ,COLUMN(),0),"")</f>
        <v/>
      </c>
      <c r="V11" s="77" t="str">
        <f>IFERROR(VLOOKUP($A11,Feuil3!$A:$BQ,COLUMN(),0),"")</f>
        <v/>
      </c>
      <c r="W11" s="77" t="str">
        <f>IFERROR(VLOOKUP($A11,Feuil3!$A:$BQ,COLUMN(),0),"")</f>
        <v/>
      </c>
      <c r="X11" s="77" t="str">
        <f>IFERROR(VLOOKUP($A11,Feuil3!$A:$BQ,COLUMN(),0),"")</f>
        <v/>
      </c>
      <c r="Y11" s="77" t="str">
        <f>IFERROR(VLOOKUP($A11,Feuil3!$A:$BQ,COLUMN(),0),"")</f>
        <v/>
      </c>
      <c r="Z11" s="77" t="str">
        <f>IFERROR(VLOOKUP($A11,Feuil3!$A:$BQ,COLUMN(),0),"")</f>
        <v/>
      </c>
      <c r="AA11" s="77" t="str">
        <f>IFERROR(VLOOKUP($A11,Feuil3!$A:$BQ,COLUMN(),0),"")</f>
        <v/>
      </c>
      <c r="AB11" s="77" t="str">
        <f>IFERROR(VLOOKUP($A11,Feuil3!$A:$BQ,COLUMN(),0),"")</f>
        <v/>
      </c>
      <c r="AC11" s="77" t="str">
        <f>IFERROR(VLOOKUP($A11,Feuil3!$A:$BQ,COLUMN(),0),"")</f>
        <v/>
      </c>
      <c r="AD11" s="80" t="str">
        <f>IFERROR(VLOOKUP($A11,Feuil3!$A:$BQ,COLUMN(),0),"")</f>
        <v/>
      </c>
      <c r="AE11" s="77" t="str">
        <f>IFERROR(VLOOKUP($A11,Feuil3!$A:$BQ,COLUMN(),0),"")</f>
        <v/>
      </c>
      <c r="AF11" s="77" t="str">
        <f>IFERROR(VLOOKUP($A11,Feuil3!$A:$BQ,COLUMN(),0),"")</f>
        <v/>
      </c>
      <c r="AG11" s="77" t="str">
        <f>IFERROR(VLOOKUP($A11,Feuil3!$A:$BQ,COLUMN(),0),"")</f>
        <v/>
      </c>
      <c r="AH11" s="77" t="str">
        <f>IFERROR(VLOOKUP($A11,Feuil3!$A:$BQ,COLUMN(),0),"")</f>
        <v/>
      </c>
      <c r="AI11" s="77" t="str">
        <f>IFERROR(VLOOKUP($A11,Feuil3!$A:$BQ,COLUMN(),0),"")</f>
        <v/>
      </c>
      <c r="AJ11" s="77" t="str">
        <f>IFERROR(VLOOKUP($A11,Feuil3!$A:$BQ,COLUMN(),0),"")</f>
        <v/>
      </c>
      <c r="AK11" s="77" t="str">
        <f>IFERROR(VLOOKUP($A11,Feuil3!$A:$BQ,COLUMN(),0),"")</f>
        <v/>
      </c>
      <c r="AL11" s="77" t="str">
        <f>IFERROR(VLOOKUP($A11,Feuil3!$A:$BQ,COLUMN(),0),"")</f>
        <v/>
      </c>
      <c r="AM11" s="77" t="str">
        <f>IFERROR(VLOOKUP($A11,Feuil3!$A:$BQ,COLUMN(),0),"")</f>
        <v/>
      </c>
      <c r="AN11" s="77" t="str">
        <f>IFERROR(VLOOKUP($A11,Feuil3!$A:$BQ,COLUMN(),0),"")</f>
        <v/>
      </c>
      <c r="AO11" s="77" t="str">
        <f>IFERROR(VLOOKUP($A11,Feuil3!$A:$BQ,COLUMN(),0),"")</f>
        <v/>
      </c>
      <c r="AP11" s="77" t="str">
        <f>IFERROR(VLOOKUP($A11,Feuil3!$A:$BQ,COLUMN(),0),"")</f>
        <v/>
      </c>
      <c r="AQ11" s="77" t="str">
        <f>IFERROR(VLOOKUP($A11,Feuil3!$A:$BQ,COLUMN(),0),"")</f>
        <v/>
      </c>
      <c r="AR11" s="77" t="str">
        <f>IFERROR(VLOOKUP($A11,Feuil3!$A:$BQ,COLUMN(),0),"")</f>
        <v/>
      </c>
      <c r="AS11" s="77" t="str">
        <f>IFERROR(VLOOKUP($A11,Feuil3!$A:$BQ,COLUMN(),0),"")</f>
        <v/>
      </c>
      <c r="AT11" s="77" t="str">
        <f>IFERROR(VLOOKUP($A11,Feuil3!$A:$BQ,COLUMN(),0),"")</f>
        <v/>
      </c>
      <c r="AU11" s="77" t="str">
        <f>IFERROR(VLOOKUP($A11,Feuil3!$A:$BQ,COLUMN(),0),"")</f>
        <v/>
      </c>
      <c r="AV11" s="77" t="str">
        <f>IFERROR(VLOOKUP($A11,Feuil3!$A:$BQ,COLUMN(),0),"")</f>
        <v/>
      </c>
      <c r="AW11" s="77" t="str">
        <f>IFERROR(VLOOKUP($A11,Feuil3!$A:$BQ,COLUMN(),0),"")</f>
        <v/>
      </c>
      <c r="AX11" s="77" t="str">
        <f>IFERROR(VLOOKUP($A11,Feuil3!$A:$BQ,COLUMN(),0),"")</f>
        <v/>
      </c>
      <c r="AY11" s="77" t="str">
        <f>IFERROR(VLOOKUP($A11,Feuil3!$A:$BQ,COLUMN(),0),"")</f>
        <v/>
      </c>
      <c r="AZ11" s="77" t="str">
        <f>IFERROR(VLOOKUP($A11,Feuil3!$A:$BQ,COLUMN(),0),"")</f>
        <v/>
      </c>
      <c r="BA11" s="77" t="str">
        <f>IFERROR(VLOOKUP($A11,Feuil3!$A:$BQ,COLUMN(),0),"")</f>
        <v/>
      </c>
      <c r="BB11" s="77" t="str">
        <f>IFERROR(VLOOKUP($A11,Feuil3!$A:$BQ,COLUMN(),0),"")</f>
        <v/>
      </c>
      <c r="BC11" s="77" t="str">
        <f>IFERROR(VLOOKUP($A11,Feuil3!$A:$BQ,COLUMN(),0),"")</f>
        <v/>
      </c>
      <c r="BD11" s="77" t="str">
        <f>IFERROR(VLOOKUP($A11,Feuil3!$A:$BQ,COLUMN(),0),"")</f>
        <v/>
      </c>
      <c r="BE11" s="77" t="str">
        <f>IFERROR(VLOOKUP($A11,Feuil3!$A:$BQ,COLUMN(),0),"")</f>
        <v/>
      </c>
      <c r="BF11" s="77" t="str">
        <f>IFERROR(VLOOKUP($A11,Feuil3!$A:$BQ,COLUMN(),0),"")</f>
        <v/>
      </c>
      <c r="BG11" s="77" t="str">
        <f>IFERROR(VLOOKUP($A11,Feuil3!$A:$BQ,COLUMN(),0),"")</f>
        <v/>
      </c>
      <c r="BH11" s="77" t="str">
        <f>IFERROR(VLOOKUP($A11,Feuil3!$A:$BQ,COLUMN(),0),"")</f>
        <v/>
      </c>
      <c r="BI11" s="77" t="str">
        <f>IFERROR(VLOOKUP($A11,Feuil3!$A:$BQ,COLUMN(),0),"")</f>
        <v/>
      </c>
      <c r="BJ11" s="77" t="str">
        <f>IFERROR(VLOOKUP($A11,Feuil3!$A:$BQ,COLUMN(),0),"")</f>
        <v/>
      </c>
      <c r="BK11" s="77" t="str">
        <f>IFERROR(VLOOKUP($A11,Feuil3!$A:$BQ,COLUMN(),0),"")</f>
        <v/>
      </c>
      <c r="BL11" s="77" t="str">
        <f>IFERROR(VLOOKUP($A11,Feuil3!$A:$BQ,COLUMN(),0),"")</f>
        <v/>
      </c>
      <c r="BM11" s="77" t="str">
        <f>IFERROR(VLOOKUP($A11,Feuil3!$A:$BQ,COLUMN(),0),"")</f>
        <v/>
      </c>
      <c r="BN11" s="77" t="str">
        <f>IFERROR(VLOOKUP($A11,Feuil3!$A:$BQ,COLUMN(),0),"")</f>
        <v/>
      </c>
      <c r="BO11" s="77" t="str">
        <f>IFERROR(VLOOKUP($A11,Feuil3!$A:$BQ,COLUMN(),0),"")</f>
        <v/>
      </c>
      <c r="BP11" s="77" t="str">
        <f>IFERROR(VLOOKUP($A11,Feuil3!$A:$BQ,COLUMN(),0),"")</f>
        <v/>
      </c>
      <c r="BQ11" s="77" t="str">
        <f>IFERROR(VLOOKUP($A11,Feuil3!$A:$BQ,COLUMN(),0),"")</f>
        <v/>
      </c>
      <c r="BR11" s="77" t="str">
        <f>IFERROR(VLOOKUP($A11,Feuil3!$A:$BQ,COLUMN(),0),"")</f>
        <v/>
      </c>
      <c r="BS11" s="77" t="str">
        <f>IFERROR(VLOOKUP($A11,Feuil3!$A:$BQ,COLUMN(),0),"")</f>
        <v/>
      </c>
    </row>
    <row r="12" spans="1:76" x14ac:dyDescent="0.3">
      <c r="A12" s="77" t="str">
        <f>IF(ROWS($A$4:A12)&lt;=MAX(Feuil3!BS:BS),INDEX(Feuil3!A:A,MATCH(ROWS($A$4:A12),Feuil3!BS:BS,0)),"")</f>
        <v/>
      </c>
      <c r="B12" s="77" t="str">
        <f>IFERROR(VLOOKUP($A12,Feuil3!$A:$BQ,COLUMN(),0),"")</f>
        <v/>
      </c>
      <c r="C12" s="77" t="str">
        <f>IFERROR(VLOOKUP($A12,Feuil3!$A:$BQ,COLUMN(),0),"")</f>
        <v/>
      </c>
      <c r="D12" s="77" t="str">
        <f>IFERROR(VLOOKUP($A12,Feuil3!$A:$BQ,COLUMN(),0),"")</f>
        <v/>
      </c>
      <c r="E12" s="77" t="str">
        <f>IFERROR(VLOOKUP($A12,Feuil3!$A:$BQ,COLUMN(),0),"")</f>
        <v/>
      </c>
      <c r="F12" s="77" t="str">
        <f>IFERROR(VLOOKUP($A12,Feuil3!$A:$BQ,COLUMN(),0),"")</f>
        <v/>
      </c>
      <c r="G12" s="77" t="str">
        <f>IFERROR(VLOOKUP($A12,Feuil3!$A:$BQ,COLUMN(),0),"")</f>
        <v/>
      </c>
      <c r="H12" s="77" t="str">
        <f>IFERROR(VLOOKUP($A12,Feuil3!$A:$BQ,COLUMN(),0),"")</f>
        <v/>
      </c>
      <c r="I12" s="77" t="str">
        <f>IFERROR(VLOOKUP($A12,Feuil3!$A:$BQ,COLUMN(),0),"")</f>
        <v/>
      </c>
      <c r="J12" s="77" t="str">
        <f>IFERROR(VLOOKUP($A12,Feuil3!$A:$BQ,COLUMN(),0),"")</f>
        <v/>
      </c>
      <c r="K12" s="77" t="str">
        <f>IFERROR(VLOOKUP($A12,Feuil3!$A:$BQ,COLUMN(),0),"")</f>
        <v/>
      </c>
      <c r="L12" s="77" t="str">
        <f>IFERROR(VLOOKUP($A12,Feuil3!$A:$BQ,COLUMN(),0),"")</f>
        <v/>
      </c>
      <c r="M12" s="77" t="str">
        <f>IFERROR(VLOOKUP($A12,Feuil3!$A:$BQ,COLUMN(),0),"")</f>
        <v/>
      </c>
      <c r="N12" s="77" t="str">
        <f>IFERROR(VLOOKUP($A12,Feuil3!$A:$BQ,COLUMN(),0),"")</f>
        <v/>
      </c>
      <c r="O12" s="77" t="str">
        <f>IFERROR(VLOOKUP($A12,Feuil3!$A:$BQ,COLUMN(),0),"")</f>
        <v/>
      </c>
      <c r="P12" s="77" t="str">
        <f>IFERROR(VLOOKUP($A12,Feuil3!$A:$BQ,COLUMN(),0),"")</f>
        <v/>
      </c>
      <c r="Q12" s="77" t="str">
        <f>IFERROR(VLOOKUP($A12,Feuil3!$A:$BQ,COLUMN(),0),"")</f>
        <v/>
      </c>
      <c r="R12" s="77" t="str">
        <f>IFERROR(VLOOKUP($A12,Feuil3!$A:$BQ,COLUMN(),0),"")</f>
        <v/>
      </c>
      <c r="S12" s="77" t="str">
        <f>IFERROR(VLOOKUP($A12,Feuil3!$A:$BQ,COLUMN(),0),"")</f>
        <v/>
      </c>
      <c r="T12" s="77" t="str">
        <f>IFERROR(VLOOKUP($A12,Feuil3!$A:$BQ,COLUMN(),0),"")</f>
        <v/>
      </c>
      <c r="U12" s="77" t="str">
        <f>IFERROR(VLOOKUP($A12,Feuil3!$A:$BQ,COLUMN(),0),"")</f>
        <v/>
      </c>
      <c r="V12" s="77" t="str">
        <f>IFERROR(VLOOKUP($A12,Feuil3!$A:$BQ,COLUMN(),0),"")</f>
        <v/>
      </c>
      <c r="W12" s="77" t="str">
        <f>IFERROR(VLOOKUP($A12,Feuil3!$A:$BQ,COLUMN(),0),"")</f>
        <v/>
      </c>
      <c r="X12" s="77" t="str">
        <f>IFERROR(VLOOKUP($A12,Feuil3!$A:$BQ,COLUMN(),0),"")</f>
        <v/>
      </c>
      <c r="Y12" s="77" t="str">
        <f>IFERROR(VLOOKUP($A12,Feuil3!$A:$BQ,COLUMN(),0),"")</f>
        <v/>
      </c>
      <c r="Z12" s="77" t="str">
        <f>IFERROR(VLOOKUP($A12,Feuil3!$A:$BQ,COLUMN(),0),"")</f>
        <v/>
      </c>
      <c r="AA12" s="77" t="str">
        <f>IFERROR(VLOOKUP($A12,Feuil3!$A:$BQ,COLUMN(),0),"")</f>
        <v/>
      </c>
      <c r="AB12" s="77" t="str">
        <f>IFERROR(VLOOKUP($A12,Feuil3!$A:$BQ,COLUMN(),0),"")</f>
        <v/>
      </c>
      <c r="AC12" s="77" t="str">
        <f>IFERROR(VLOOKUP($A12,Feuil3!$A:$BQ,COLUMN(),0),"")</f>
        <v/>
      </c>
      <c r="AD12" s="80" t="str">
        <f>IFERROR(VLOOKUP($A12,Feuil3!$A:$BQ,COLUMN(),0),"")</f>
        <v/>
      </c>
      <c r="AE12" s="77" t="str">
        <f>IFERROR(VLOOKUP($A12,Feuil3!$A:$BQ,COLUMN(),0),"")</f>
        <v/>
      </c>
      <c r="AF12" s="77" t="str">
        <f>IFERROR(VLOOKUP($A12,Feuil3!$A:$BQ,COLUMN(),0),"")</f>
        <v/>
      </c>
      <c r="AG12" s="77" t="str">
        <f>IFERROR(VLOOKUP($A12,Feuil3!$A:$BQ,COLUMN(),0),"")</f>
        <v/>
      </c>
      <c r="AH12" s="77" t="str">
        <f>IFERROR(VLOOKUP($A12,Feuil3!$A:$BQ,COLUMN(),0),"")</f>
        <v/>
      </c>
      <c r="AI12" s="77" t="str">
        <f>IFERROR(VLOOKUP($A12,Feuil3!$A:$BQ,COLUMN(),0),"")</f>
        <v/>
      </c>
      <c r="AJ12" s="77" t="str">
        <f>IFERROR(VLOOKUP($A12,Feuil3!$A:$BQ,COLUMN(),0),"")</f>
        <v/>
      </c>
      <c r="AK12" s="77" t="str">
        <f>IFERROR(VLOOKUP($A12,Feuil3!$A:$BQ,COLUMN(),0),"")</f>
        <v/>
      </c>
      <c r="AL12" s="77" t="str">
        <f>IFERROR(VLOOKUP($A12,Feuil3!$A:$BQ,COLUMN(),0),"")</f>
        <v/>
      </c>
      <c r="AM12" s="77" t="str">
        <f>IFERROR(VLOOKUP($A12,Feuil3!$A:$BQ,COLUMN(),0),"")</f>
        <v/>
      </c>
      <c r="AN12" s="77" t="str">
        <f>IFERROR(VLOOKUP($A12,Feuil3!$A:$BQ,COLUMN(),0),"")</f>
        <v/>
      </c>
      <c r="AO12" s="77" t="str">
        <f>IFERROR(VLOOKUP($A12,Feuil3!$A:$BQ,COLUMN(),0),"")</f>
        <v/>
      </c>
      <c r="AP12" s="77" t="str">
        <f>IFERROR(VLOOKUP($A12,Feuil3!$A:$BQ,COLUMN(),0),"")</f>
        <v/>
      </c>
      <c r="AQ12" s="77" t="str">
        <f>IFERROR(VLOOKUP($A12,Feuil3!$A:$BQ,COLUMN(),0),"")</f>
        <v/>
      </c>
      <c r="AR12" s="77" t="str">
        <f>IFERROR(VLOOKUP($A12,Feuil3!$A:$BQ,COLUMN(),0),"")</f>
        <v/>
      </c>
      <c r="AS12" s="77" t="str">
        <f>IFERROR(VLOOKUP($A12,Feuil3!$A:$BQ,COLUMN(),0),"")</f>
        <v/>
      </c>
      <c r="AT12" s="77" t="str">
        <f>IFERROR(VLOOKUP($A12,Feuil3!$A:$BQ,COLUMN(),0),"")</f>
        <v/>
      </c>
      <c r="AU12" s="77" t="str">
        <f>IFERROR(VLOOKUP($A12,Feuil3!$A:$BQ,COLUMN(),0),"")</f>
        <v/>
      </c>
      <c r="AV12" s="77" t="str">
        <f>IFERROR(VLOOKUP($A12,Feuil3!$A:$BQ,COLUMN(),0),"")</f>
        <v/>
      </c>
      <c r="AW12" s="77" t="str">
        <f>IFERROR(VLOOKUP($A12,Feuil3!$A:$BQ,COLUMN(),0),"")</f>
        <v/>
      </c>
      <c r="AX12" s="77" t="str">
        <f>IFERROR(VLOOKUP($A12,Feuil3!$A:$BQ,COLUMN(),0),"")</f>
        <v/>
      </c>
      <c r="AY12" s="77" t="str">
        <f>IFERROR(VLOOKUP($A12,Feuil3!$A:$BQ,COLUMN(),0),"")</f>
        <v/>
      </c>
      <c r="AZ12" s="77" t="str">
        <f>IFERROR(VLOOKUP($A12,Feuil3!$A:$BQ,COLUMN(),0),"")</f>
        <v/>
      </c>
      <c r="BA12" s="77" t="str">
        <f>IFERROR(VLOOKUP($A12,Feuil3!$A:$BQ,COLUMN(),0),"")</f>
        <v/>
      </c>
      <c r="BB12" s="77" t="str">
        <f>IFERROR(VLOOKUP($A12,Feuil3!$A:$BQ,COLUMN(),0),"")</f>
        <v/>
      </c>
      <c r="BC12" s="77" t="str">
        <f>IFERROR(VLOOKUP($A12,Feuil3!$A:$BQ,COLUMN(),0),"")</f>
        <v/>
      </c>
      <c r="BD12" s="77" t="str">
        <f>IFERROR(VLOOKUP($A12,Feuil3!$A:$BQ,COLUMN(),0),"")</f>
        <v/>
      </c>
      <c r="BE12" s="77" t="str">
        <f>IFERROR(VLOOKUP($A12,Feuil3!$A:$BQ,COLUMN(),0),"")</f>
        <v/>
      </c>
      <c r="BF12" s="77" t="str">
        <f>IFERROR(VLOOKUP($A12,Feuil3!$A:$BQ,COLUMN(),0),"")</f>
        <v/>
      </c>
      <c r="BG12" s="77" t="str">
        <f>IFERROR(VLOOKUP($A12,Feuil3!$A:$BQ,COLUMN(),0),"")</f>
        <v/>
      </c>
      <c r="BH12" s="77" t="str">
        <f>IFERROR(VLOOKUP($A12,Feuil3!$A:$BQ,COLUMN(),0),"")</f>
        <v/>
      </c>
      <c r="BI12" s="77" t="str">
        <f>IFERROR(VLOOKUP($A12,Feuil3!$A:$BQ,COLUMN(),0),"")</f>
        <v/>
      </c>
      <c r="BJ12" s="77" t="str">
        <f>IFERROR(VLOOKUP($A12,Feuil3!$A:$BQ,COLUMN(),0),"")</f>
        <v/>
      </c>
      <c r="BK12" s="77" t="str">
        <f>IFERROR(VLOOKUP($A12,Feuil3!$A:$BQ,COLUMN(),0),"")</f>
        <v/>
      </c>
      <c r="BL12" s="77" t="str">
        <f>IFERROR(VLOOKUP($A12,Feuil3!$A:$BQ,COLUMN(),0),"")</f>
        <v/>
      </c>
      <c r="BM12" s="77" t="str">
        <f>IFERROR(VLOOKUP($A12,Feuil3!$A:$BQ,COLUMN(),0),"")</f>
        <v/>
      </c>
      <c r="BN12" s="77" t="str">
        <f>IFERROR(VLOOKUP($A12,Feuil3!$A:$BQ,COLUMN(),0),"")</f>
        <v/>
      </c>
      <c r="BO12" s="77" t="str">
        <f>IFERROR(VLOOKUP($A12,Feuil3!$A:$BQ,COLUMN(),0),"")</f>
        <v/>
      </c>
      <c r="BP12" s="77" t="str">
        <f>IFERROR(VLOOKUP($A12,Feuil3!$A:$BQ,COLUMN(),0),"")</f>
        <v/>
      </c>
      <c r="BQ12" s="77" t="str">
        <f>IFERROR(VLOOKUP($A12,Feuil3!$A:$BQ,COLUMN(),0),"")</f>
        <v/>
      </c>
      <c r="BR12" s="77" t="str">
        <f>IFERROR(VLOOKUP($A12,Feuil3!$A:$BQ,COLUMN(),0),"")</f>
        <v/>
      </c>
      <c r="BS12" s="77" t="str">
        <f>IFERROR(VLOOKUP($A12,Feuil3!$A:$BQ,COLUMN(),0),"")</f>
        <v/>
      </c>
    </row>
    <row r="13" spans="1:76" x14ac:dyDescent="0.3">
      <c r="A13" s="77" t="str">
        <f>IF(ROWS($A$4:A13)&lt;=MAX(Feuil3!BS:BS),INDEX(Feuil3!A:A,MATCH(ROWS($A$4:A13),Feuil3!BS:BS,0)),"")</f>
        <v/>
      </c>
      <c r="B13" s="77" t="str">
        <f>IFERROR(VLOOKUP($A13,Feuil3!$A:$BQ,COLUMN(),0),"")</f>
        <v/>
      </c>
      <c r="C13" s="77" t="str">
        <f>IFERROR(VLOOKUP($A13,Feuil3!$A:$BQ,COLUMN(),0),"")</f>
        <v/>
      </c>
      <c r="D13" s="77" t="str">
        <f>IFERROR(VLOOKUP($A13,Feuil3!$A:$BQ,COLUMN(),0),"")</f>
        <v/>
      </c>
      <c r="E13" s="77" t="str">
        <f>IFERROR(VLOOKUP($A13,Feuil3!$A:$BQ,COLUMN(),0),"")</f>
        <v/>
      </c>
      <c r="F13" s="77" t="str">
        <f>IFERROR(VLOOKUP($A13,Feuil3!$A:$BQ,COLUMN(),0),"")</f>
        <v/>
      </c>
      <c r="G13" s="77" t="str">
        <f>IFERROR(VLOOKUP($A13,Feuil3!$A:$BQ,COLUMN(),0),"")</f>
        <v/>
      </c>
      <c r="H13" s="77" t="str">
        <f>IFERROR(VLOOKUP($A13,Feuil3!$A:$BQ,COLUMN(),0),"")</f>
        <v/>
      </c>
      <c r="I13" s="77" t="str">
        <f>IFERROR(VLOOKUP($A13,Feuil3!$A:$BQ,COLUMN(),0),"")</f>
        <v/>
      </c>
      <c r="J13" s="77" t="str">
        <f>IFERROR(VLOOKUP($A13,Feuil3!$A:$BQ,COLUMN(),0),"")</f>
        <v/>
      </c>
      <c r="K13" s="77" t="str">
        <f>IFERROR(VLOOKUP($A13,Feuil3!$A:$BQ,COLUMN(),0),"")</f>
        <v/>
      </c>
      <c r="L13" s="77" t="str">
        <f>IFERROR(VLOOKUP($A13,Feuil3!$A:$BQ,COLUMN(),0),"")</f>
        <v/>
      </c>
      <c r="M13" s="77" t="str">
        <f>IFERROR(VLOOKUP($A13,Feuil3!$A:$BQ,COLUMN(),0),"")</f>
        <v/>
      </c>
      <c r="N13" s="77" t="str">
        <f>IFERROR(VLOOKUP($A13,Feuil3!$A:$BQ,COLUMN(),0),"")</f>
        <v/>
      </c>
      <c r="O13" s="77" t="str">
        <f>IFERROR(VLOOKUP($A13,Feuil3!$A:$BQ,COLUMN(),0),"")</f>
        <v/>
      </c>
      <c r="P13" s="77" t="str">
        <f>IFERROR(VLOOKUP($A13,Feuil3!$A:$BQ,COLUMN(),0),"")</f>
        <v/>
      </c>
      <c r="Q13" s="77" t="str">
        <f>IFERROR(VLOOKUP($A13,Feuil3!$A:$BQ,COLUMN(),0),"")</f>
        <v/>
      </c>
      <c r="R13" s="77" t="str">
        <f>IFERROR(VLOOKUP($A13,Feuil3!$A:$BQ,COLUMN(),0),"")</f>
        <v/>
      </c>
      <c r="S13" s="77" t="str">
        <f>IFERROR(VLOOKUP($A13,Feuil3!$A:$BQ,COLUMN(),0),"")</f>
        <v/>
      </c>
      <c r="T13" s="77" t="str">
        <f>IFERROR(VLOOKUP($A13,Feuil3!$A:$BQ,COLUMN(),0),"")</f>
        <v/>
      </c>
      <c r="U13" s="77" t="str">
        <f>IFERROR(VLOOKUP($A13,Feuil3!$A:$BQ,COLUMN(),0),"")</f>
        <v/>
      </c>
      <c r="V13" s="77" t="str">
        <f>IFERROR(VLOOKUP($A13,Feuil3!$A:$BQ,COLUMN(),0),"")</f>
        <v/>
      </c>
      <c r="W13" s="77" t="str">
        <f>IFERROR(VLOOKUP($A13,Feuil3!$A:$BQ,COLUMN(),0),"")</f>
        <v/>
      </c>
      <c r="X13" s="77" t="str">
        <f>IFERROR(VLOOKUP($A13,Feuil3!$A:$BQ,COLUMN(),0),"")</f>
        <v/>
      </c>
      <c r="Y13" s="77" t="str">
        <f>IFERROR(VLOOKUP($A13,Feuil3!$A:$BQ,COLUMN(),0),"")</f>
        <v/>
      </c>
      <c r="Z13" s="77" t="str">
        <f>IFERROR(VLOOKUP($A13,Feuil3!$A:$BQ,COLUMN(),0),"")</f>
        <v/>
      </c>
      <c r="AA13" s="77" t="str">
        <f>IFERROR(VLOOKUP($A13,Feuil3!$A:$BQ,COLUMN(),0),"")</f>
        <v/>
      </c>
      <c r="AB13" s="77" t="str">
        <f>IFERROR(VLOOKUP($A13,Feuil3!$A:$BQ,COLUMN(),0),"")</f>
        <v/>
      </c>
      <c r="AC13" s="77" t="str">
        <f>IFERROR(VLOOKUP($A13,Feuil3!$A:$BQ,COLUMN(),0),"")</f>
        <v/>
      </c>
      <c r="AD13" s="80" t="str">
        <f>IFERROR(VLOOKUP($A13,Feuil3!$A:$BQ,COLUMN(),0),"")</f>
        <v/>
      </c>
      <c r="AE13" s="77" t="str">
        <f>IFERROR(VLOOKUP($A13,Feuil3!$A:$BQ,COLUMN(),0),"")</f>
        <v/>
      </c>
      <c r="AF13" s="77" t="str">
        <f>IFERROR(VLOOKUP($A13,Feuil3!$A:$BQ,COLUMN(),0),"")</f>
        <v/>
      </c>
      <c r="AG13" s="77" t="str">
        <f>IFERROR(VLOOKUP($A13,Feuil3!$A:$BQ,COLUMN(),0),"")</f>
        <v/>
      </c>
      <c r="AH13" s="77" t="str">
        <f>IFERROR(VLOOKUP($A13,Feuil3!$A:$BQ,COLUMN(),0),"")</f>
        <v/>
      </c>
      <c r="AI13" s="77" t="str">
        <f>IFERROR(VLOOKUP($A13,Feuil3!$A:$BQ,COLUMN(),0),"")</f>
        <v/>
      </c>
      <c r="AJ13" s="77" t="str">
        <f>IFERROR(VLOOKUP($A13,Feuil3!$A:$BQ,COLUMN(),0),"")</f>
        <v/>
      </c>
      <c r="AK13" s="77" t="str">
        <f>IFERROR(VLOOKUP($A13,Feuil3!$A:$BQ,COLUMN(),0),"")</f>
        <v/>
      </c>
      <c r="AL13" s="77" t="str">
        <f>IFERROR(VLOOKUP($A13,Feuil3!$A:$BQ,COLUMN(),0),"")</f>
        <v/>
      </c>
      <c r="AM13" s="77" t="str">
        <f>IFERROR(VLOOKUP($A13,Feuil3!$A:$BQ,COLUMN(),0),"")</f>
        <v/>
      </c>
      <c r="AN13" s="77" t="str">
        <f>IFERROR(VLOOKUP($A13,Feuil3!$A:$BQ,COLUMN(),0),"")</f>
        <v/>
      </c>
      <c r="AO13" s="77" t="str">
        <f>IFERROR(VLOOKUP($A13,Feuil3!$A:$BQ,COLUMN(),0),"")</f>
        <v/>
      </c>
      <c r="AP13" s="77" t="str">
        <f>IFERROR(VLOOKUP($A13,Feuil3!$A:$BQ,COLUMN(),0),"")</f>
        <v/>
      </c>
      <c r="AQ13" s="77" t="str">
        <f>IFERROR(VLOOKUP($A13,Feuil3!$A:$BQ,COLUMN(),0),"")</f>
        <v/>
      </c>
      <c r="AR13" s="77" t="str">
        <f>IFERROR(VLOOKUP($A13,Feuil3!$A:$BQ,COLUMN(),0),"")</f>
        <v/>
      </c>
      <c r="AS13" s="77" t="str">
        <f>IFERROR(VLOOKUP($A13,Feuil3!$A:$BQ,COLUMN(),0),"")</f>
        <v/>
      </c>
      <c r="AT13" s="77" t="str">
        <f>IFERROR(VLOOKUP($A13,Feuil3!$A:$BQ,COLUMN(),0),"")</f>
        <v/>
      </c>
      <c r="AU13" s="77" t="str">
        <f>IFERROR(VLOOKUP($A13,Feuil3!$A:$BQ,COLUMN(),0),"")</f>
        <v/>
      </c>
      <c r="AV13" s="77" t="str">
        <f>IFERROR(VLOOKUP($A13,Feuil3!$A:$BQ,COLUMN(),0),"")</f>
        <v/>
      </c>
      <c r="AW13" s="77" t="str">
        <f>IFERROR(VLOOKUP($A13,Feuil3!$A:$BQ,COLUMN(),0),"")</f>
        <v/>
      </c>
      <c r="AX13" s="77" t="str">
        <f>IFERROR(VLOOKUP($A13,Feuil3!$A:$BQ,COLUMN(),0),"")</f>
        <v/>
      </c>
      <c r="AY13" s="77" t="str">
        <f>IFERROR(VLOOKUP($A13,Feuil3!$A:$BQ,COLUMN(),0),"")</f>
        <v/>
      </c>
      <c r="AZ13" s="77" t="str">
        <f>IFERROR(VLOOKUP($A13,Feuil3!$A:$BQ,COLUMN(),0),"")</f>
        <v/>
      </c>
      <c r="BA13" s="77" t="str">
        <f>IFERROR(VLOOKUP($A13,Feuil3!$A:$BQ,COLUMN(),0),"")</f>
        <v/>
      </c>
      <c r="BB13" s="77" t="str">
        <f>IFERROR(VLOOKUP($A13,Feuil3!$A:$BQ,COLUMN(),0),"")</f>
        <v/>
      </c>
      <c r="BC13" s="77" t="str">
        <f>IFERROR(VLOOKUP($A13,Feuil3!$A:$BQ,COLUMN(),0),"")</f>
        <v/>
      </c>
      <c r="BD13" s="77" t="str">
        <f>IFERROR(VLOOKUP($A13,Feuil3!$A:$BQ,COLUMN(),0),"")</f>
        <v/>
      </c>
      <c r="BE13" s="77" t="str">
        <f>IFERROR(VLOOKUP($A13,Feuil3!$A:$BQ,COLUMN(),0),"")</f>
        <v/>
      </c>
      <c r="BF13" s="77" t="str">
        <f>IFERROR(VLOOKUP($A13,Feuil3!$A:$BQ,COLUMN(),0),"")</f>
        <v/>
      </c>
      <c r="BG13" s="77" t="str">
        <f>IFERROR(VLOOKUP($A13,Feuil3!$A:$BQ,COLUMN(),0),"")</f>
        <v/>
      </c>
      <c r="BH13" s="77" t="str">
        <f>IFERROR(VLOOKUP($A13,Feuil3!$A:$BQ,COLUMN(),0),"")</f>
        <v/>
      </c>
      <c r="BI13" s="77" t="str">
        <f>IFERROR(VLOOKUP($A13,Feuil3!$A:$BQ,COLUMN(),0),"")</f>
        <v/>
      </c>
      <c r="BJ13" s="77" t="str">
        <f>IFERROR(VLOOKUP($A13,Feuil3!$A:$BQ,COLUMN(),0),"")</f>
        <v/>
      </c>
      <c r="BK13" s="77" t="str">
        <f>IFERROR(VLOOKUP($A13,Feuil3!$A:$BQ,COLUMN(),0),"")</f>
        <v/>
      </c>
      <c r="BL13" s="77" t="str">
        <f>IFERROR(VLOOKUP($A13,Feuil3!$A:$BQ,COLUMN(),0),"")</f>
        <v/>
      </c>
      <c r="BM13" s="77" t="str">
        <f>IFERROR(VLOOKUP($A13,Feuil3!$A:$BQ,COLUMN(),0),"")</f>
        <v/>
      </c>
      <c r="BN13" s="77" t="str">
        <f>IFERROR(VLOOKUP($A13,Feuil3!$A:$BQ,COLUMN(),0),"")</f>
        <v/>
      </c>
      <c r="BO13" s="77" t="str">
        <f>IFERROR(VLOOKUP($A13,Feuil3!$A:$BQ,COLUMN(),0),"")</f>
        <v/>
      </c>
      <c r="BP13" s="77" t="str">
        <f>IFERROR(VLOOKUP($A13,Feuil3!$A:$BQ,COLUMN(),0),"")</f>
        <v/>
      </c>
      <c r="BQ13" s="77" t="str">
        <f>IFERROR(VLOOKUP($A13,Feuil3!$A:$BQ,COLUMN(),0),"")</f>
        <v/>
      </c>
      <c r="BR13" s="77" t="str">
        <f>IFERROR(VLOOKUP($A13,Feuil3!$A:$BQ,COLUMN(),0),"")</f>
        <v/>
      </c>
      <c r="BS13" s="77" t="str">
        <f>IFERROR(VLOOKUP($A13,Feuil3!$A:$BQ,COLUMN(),0),"")</f>
        <v/>
      </c>
    </row>
  </sheetData>
  <mergeCells count="2">
    <mergeCell ref="O2:P2"/>
    <mergeCell ref="R2:A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V11"/>
  <sheetViews>
    <sheetView workbookViewId="0">
      <selection sqref="A1:XFD3"/>
    </sheetView>
  </sheetViews>
  <sheetFormatPr baseColWidth="10" defaultRowHeight="14.4" x14ac:dyDescent="0.3"/>
  <cols>
    <col min="3" max="3" width="13.44140625" customWidth="1"/>
  </cols>
  <sheetData>
    <row r="1" spans="1:74" s="7" customFormat="1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  <c r="BO1" s="1" t="s">
        <v>67</v>
      </c>
      <c r="BP1" s="2"/>
      <c r="BQ1" s="2"/>
      <c r="BR1" s="4"/>
      <c r="BS1" s="5"/>
      <c r="BT1" s="6"/>
      <c r="BU1" s="5"/>
    </row>
    <row r="2" spans="1:74" s="8" customFormat="1" x14ac:dyDescent="0.3">
      <c r="O2" s="82" t="s">
        <v>68</v>
      </c>
      <c r="P2" s="83"/>
      <c r="R2" s="84" t="s">
        <v>69</v>
      </c>
      <c r="S2" s="85"/>
      <c r="T2" s="85"/>
      <c r="U2" s="85"/>
      <c r="V2" s="85"/>
      <c r="W2" s="85"/>
      <c r="X2" s="85"/>
      <c r="Y2" s="85"/>
      <c r="Z2" s="85"/>
      <c r="AA2" s="85"/>
      <c r="AB2" s="85"/>
      <c r="AC2" s="86"/>
      <c r="AF2" s="9"/>
      <c r="AG2" s="10"/>
      <c r="AH2" s="10"/>
      <c r="AI2" s="10"/>
      <c r="AJ2" s="9"/>
      <c r="AK2" s="9"/>
      <c r="AL2" s="9"/>
      <c r="AM2" s="11"/>
      <c r="AN2" s="11"/>
      <c r="AO2" s="11"/>
      <c r="AP2" s="9"/>
      <c r="AQ2" s="9"/>
      <c r="AR2" s="9"/>
      <c r="AS2" s="11"/>
      <c r="AT2" s="11"/>
      <c r="AU2" s="11"/>
      <c r="AV2" s="9"/>
      <c r="AW2" s="9"/>
      <c r="AX2" s="9"/>
      <c r="AY2" s="11"/>
      <c r="AZ2" s="11"/>
      <c r="BA2" s="11"/>
      <c r="BB2" s="9"/>
      <c r="BC2" s="9"/>
      <c r="BD2" s="9"/>
      <c r="BE2" s="11"/>
      <c r="BF2" s="11"/>
      <c r="BG2" s="11"/>
      <c r="BH2" s="9"/>
      <c r="BI2" s="9"/>
      <c r="BJ2" s="9"/>
      <c r="BK2" s="11"/>
      <c r="BL2" s="11"/>
      <c r="BM2" s="11"/>
      <c r="BN2" s="9"/>
      <c r="BO2" s="12"/>
      <c r="BP2" s="13"/>
      <c r="BQ2" s="14"/>
      <c r="BR2" s="17"/>
      <c r="BS2" s="18"/>
      <c r="BT2" s="17"/>
      <c r="BU2" s="18"/>
      <c r="BV2" s="19"/>
    </row>
    <row r="3" spans="1:74" s="8" customFormat="1" ht="73.2" customHeight="1" x14ac:dyDescent="0.3">
      <c r="A3" s="20" t="s">
        <v>70</v>
      </c>
      <c r="B3" s="21" t="s">
        <v>71</v>
      </c>
      <c r="C3" s="21" t="s">
        <v>72</v>
      </c>
      <c r="D3" s="21" t="s">
        <v>73</v>
      </c>
      <c r="E3" s="21" t="s">
        <v>74</v>
      </c>
      <c r="F3" s="21" t="s">
        <v>75</v>
      </c>
      <c r="G3" s="21" t="s">
        <v>76</v>
      </c>
      <c r="H3" s="21" t="s">
        <v>0</v>
      </c>
      <c r="I3" s="21" t="s">
        <v>77</v>
      </c>
      <c r="J3" s="22" t="s">
        <v>78</v>
      </c>
      <c r="K3" s="21" t="s">
        <v>79</v>
      </c>
      <c r="L3" s="21" t="s">
        <v>80</v>
      </c>
      <c r="M3" s="21" t="s">
        <v>81</v>
      </c>
      <c r="N3" s="21" t="s">
        <v>82</v>
      </c>
      <c r="O3" s="22" t="s">
        <v>83</v>
      </c>
      <c r="P3" s="22" t="s">
        <v>84</v>
      </c>
      <c r="Q3" s="21" t="s">
        <v>85</v>
      </c>
      <c r="R3" s="23" t="s">
        <v>86</v>
      </c>
      <c r="S3" s="23" t="s">
        <v>86</v>
      </c>
      <c r="T3" s="23" t="s">
        <v>86</v>
      </c>
      <c r="U3" s="23" t="s">
        <v>86</v>
      </c>
      <c r="V3" s="23" t="s">
        <v>86</v>
      </c>
      <c r="W3" s="23" t="s">
        <v>86</v>
      </c>
      <c r="X3" s="24" t="s">
        <v>86</v>
      </c>
      <c r="Y3" s="23" t="s">
        <v>86</v>
      </c>
      <c r="Z3" s="23" t="s">
        <v>86</v>
      </c>
      <c r="AA3" s="23" t="s">
        <v>86</v>
      </c>
      <c r="AB3" s="23" t="s">
        <v>86</v>
      </c>
      <c r="AC3" s="23" t="s">
        <v>86</v>
      </c>
      <c r="AD3" s="25" t="s">
        <v>87</v>
      </c>
      <c r="AE3" s="25" t="s">
        <v>88</v>
      </c>
      <c r="AF3" s="26" t="s">
        <v>89</v>
      </c>
      <c r="AG3" s="27" t="s">
        <v>90</v>
      </c>
      <c r="AH3" s="27" t="s">
        <v>91</v>
      </c>
      <c r="AI3" s="27" t="s">
        <v>92</v>
      </c>
      <c r="AJ3" s="26" t="s">
        <v>93</v>
      </c>
      <c r="AK3" s="26" t="s">
        <v>94</v>
      </c>
      <c r="AL3" s="26" t="s">
        <v>89</v>
      </c>
      <c r="AM3" s="28" t="s">
        <v>90</v>
      </c>
      <c r="AN3" s="28" t="s">
        <v>91</v>
      </c>
      <c r="AO3" s="28" t="s">
        <v>92</v>
      </c>
      <c r="AP3" s="26" t="s">
        <v>93</v>
      </c>
      <c r="AQ3" s="26" t="s">
        <v>94</v>
      </c>
      <c r="AR3" s="26" t="s">
        <v>89</v>
      </c>
      <c r="AS3" s="28" t="s">
        <v>90</v>
      </c>
      <c r="AT3" s="28" t="s">
        <v>91</v>
      </c>
      <c r="AU3" s="28" t="s">
        <v>92</v>
      </c>
      <c r="AV3" s="26" t="s">
        <v>93</v>
      </c>
      <c r="AW3" s="26" t="s">
        <v>94</v>
      </c>
      <c r="AX3" s="26" t="s">
        <v>89</v>
      </c>
      <c r="AY3" s="28" t="s">
        <v>90</v>
      </c>
      <c r="AZ3" s="28" t="s">
        <v>91</v>
      </c>
      <c r="BA3" s="28" t="s">
        <v>92</v>
      </c>
      <c r="BB3" s="26" t="s">
        <v>93</v>
      </c>
      <c r="BC3" s="26" t="s">
        <v>94</v>
      </c>
      <c r="BD3" s="26" t="s">
        <v>89</v>
      </c>
      <c r="BE3" s="28" t="s">
        <v>90</v>
      </c>
      <c r="BF3" s="28" t="s">
        <v>91</v>
      </c>
      <c r="BG3" s="28" t="s">
        <v>92</v>
      </c>
      <c r="BH3" s="26" t="s">
        <v>93</v>
      </c>
      <c r="BI3" s="26" t="s">
        <v>94</v>
      </c>
      <c r="BJ3" s="26" t="s">
        <v>89</v>
      </c>
      <c r="BK3" s="28" t="s">
        <v>90</v>
      </c>
      <c r="BL3" s="28" t="s">
        <v>91</v>
      </c>
      <c r="BM3" s="28" t="s">
        <v>92</v>
      </c>
      <c r="BN3" s="26" t="s">
        <v>93</v>
      </c>
      <c r="BO3" s="29" t="s">
        <v>94</v>
      </c>
      <c r="BP3" s="30" t="s">
        <v>95</v>
      </c>
      <c r="BQ3" s="31" t="s">
        <v>96</v>
      </c>
      <c r="BR3" s="17"/>
      <c r="BS3" s="18"/>
      <c r="BT3" s="17"/>
      <c r="BU3" s="18"/>
      <c r="BV3" s="19"/>
    </row>
    <row r="4" spans="1:74" x14ac:dyDescent="0.3">
      <c r="A4" s="77">
        <f>IF(ROWS($A$4:A4)&lt;=MAX(Feuil3!BU:BU),INDEX(Feuil3!A:A,MATCH(ROWS($A$4:A4),Feuil3!BU:BU,0)),"")</f>
        <v>2</v>
      </c>
      <c r="B4" s="77">
        <f>IFERROR(VLOOKUP($A4,Feuil3!$A:$BQ,COLUMN(),0),"")</f>
        <v>0</v>
      </c>
      <c r="C4" s="77">
        <f>IFERROR(VLOOKUP($A4,Feuil3!$A:$BQ,COLUMN(),0),"")</f>
        <v>0</v>
      </c>
      <c r="D4" s="77">
        <f>IFERROR(VLOOKUP($A4,Feuil3!$A:$BQ,COLUMN(),0),"")</f>
        <v>0</v>
      </c>
      <c r="E4" s="77">
        <f>IFERROR(VLOOKUP($A4,Feuil3!$A:$BQ,COLUMN(),0),"")</f>
        <v>0</v>
      </c>
      <c r="F4" s="77">
        <f>IFERROR(VLOOKUP($A4,Feuil3!$A:$BQ,COLUMN(),0),"")</f>
        <v>0</v>
      </c>
      <c r="G4" s="77">
        <f>IFERROR(VLOOKUP($A4,Feuil3!$A:$BQ,COLUMN(),0),"")</f>
        <v>0</v>
      </c>
      <c r="H4" s="77">
        <f>IFERROR(VLOOKUP($A4,Feuil3!$A:$BQ,COLUMN(),0),"")</f>
        <v>0</v>
      </c>
      <c r="I4" s="77">
        <f>IFERROR(VLOOKUP($A4,Feuil3!$A:$BQ,COLUMN(),0),"")</f>
        <v>0</v>
      </c>
      <c r="J4" s="77">
        <f>IFERROR(VLOOKUP($A4,Feuil3!$A:$BQ,COLUMN(),0),"")</f>
        <v>0</v>
      </c>
      <c r="K4" s="77">
        <f>IFERROR(VLOOKUP($A4,Feuil3!$A:$BQ,COLUMN(),0),"")</f>
        <v>0</v>
      </c>
      <c r="L4" s="77">
        <f>IFERROR(VLOOKUP($A4,Feuil3!$A:$BQ,COLUMN(),0),"")</f>
        <v>0</v>
      </c>
      <c r="M4" s="77">
        <f>IFERROR(VLOOKUP($A4,Feuil3!$A:$BQ,COLUMN(),0),"")</f>
        <v>0</v>
      </c>
      <c r="N4" s="77">
        <f>IFERROR(VLOOKUP($A4,Feuil3!$A:$BQ,COLUMN(),0),"")</f>
        <v>0</v>
      </c>
      <c r="O4" s="77">
        <f>IFERROR(VLOOKUP($A4,Feuil3!$A:$BQ,COLUMN(),0),"")</f>
        <v>0</v>
      </c>
      <c r="P4" s="77">
        <f>IFERROR(VLOOKUP($A4,Feuil3!$A:$BQ,COLUMN(),0),"")</f>
        <v>0</v>
      </c>
      <c r="Q4" s="77">
        <f>IFERROR(VLOOKUP($A4,Feuil3!$A:$BQ,COLUMN(),0),"")</f>
        <v>0</v>
      </c>
      <c r="R4" s="77">
        <f>IFERROR(VLOOKUP($A4,Feuil3!$A:$BQ,COLUMN(),0),"")</f>
        <v>0</v>
      </c>
      <c r="S4" s="77">
        <f>IFERROR(VLOOKUP($A4,Feuil3!$A:$BQ,COLUMN(),0),"")</f>
        <v>0</v>
      </c>
      <c r="T4" s="77">
        <f>IFERROR(VLOOKUP($A4,Feuil3!$A:$BQ,COLUMN(),0),"")</f>
        <v>0</v>
      </c>
      <c r="U4" s="77">
        <f>IFERROR(VLOOKUP($A4,Feuil3!$A:$BQ,COLUMN(),0),"")</f>
        <v>0</v>
      </c>
      <c r="V4" s="77">
        <f>IFERROR(VLOOKUP($A4,Feuil3!$A:$BQ,COLUMN(),0),"")</f>
        <v>0</v>
      </c>
      <c r="W4" s="77">
        <f>IFERROR(VLOOKUP($A4,Feuil3!$A:$BQ,COLUMN(),0),"")</f>
        <v>0</v>
      </c>
      <c r="X4" s="77">
        <f>IFERROR(VLOOKUP($A4,Feuil3!$A:$BQ,COLUMN(),0),"")</f>
        <v>0</v>
      </c>
      <c r="Y4" s="77">
        <f>IFERROR(VLOOKUP($A4,Feuil3!$A:$BQ,COLUMN(),0),"")</f>
        <v>0</v>
      </c>
      <c r="Z4" s="77">
        <f>IFERROR(VLOOKUP($A4,Feuil3!$A:$BQ,COLUMN(),0),"")</f>
        <v>0</v>
      </c>
      <c r="AA4" s="77">
        <f>IFERROR(VLOOKUP($A4,Feuil3!$A:$BQ,COLUMN(),0),"")</f>
        <v>0</v>
      </c>
      <c r="AB4" s="77">
        <f>IFERROR(VLOOKUP($A4,Feuil3!$A:$BQ,COLUMN(),0),"")</f>
        <v>0</v>
      </c>
      <c r="AC4" s="77">
        <f>IFERROR(VLOOKUP($A4,Feuil3!$A:$BQ,COLUMN(),0),"")</f>
        <v>0</v>
      </c>
      <c r="AD4" s="77" t="str">
        <f>IFERROR(VLOOKUP($A4,Feuil3!$A:$BQ,COLUMN(),0),"")</f>
        <v>DEFAVORABLE</v>
      </c>
      <c r="AE4" s="77" t="str">
        <f>IFERROR(VLOOKUP($A4,Feuil3!$A:$BQ,COLUMN(),0),"")</f>
        <v>Incomplet</v>
      </c>
      <c r="AF4" s="77">
        <f>IFERROR(VLOOKUP($A4,Feuil3!$A:$BQ,COLUMN(),0),"")</f>
        <v>0</v>
      </c>
      <c r="AG4" s="77" t="str">
        <f>IFERROR(VLOOKUP($A4,Feuil3!$A:$BQ,COLUMN(),0),"")</f>
        <v/>
      </c>
      <c r="AH4" s="77" t="str">
        <f>IFERROR(VLOOKUP($A4,Feuil3!$A:$BQ,COLUMN(),0),"")</f>
        <v/>
      </c>
      <c r="AI4" s="77" t="str">
        <f>IFERROR(VLOOKUP($A4,Feuil3!$A:$BQ,COLUMN(),0),"")</f>
        <v/>
      </c>
      <c r="AJ4" s="77">
        <f>IFERROR(VLOOKUP($A4,Feuil3!$A:$BQ,COLUMN(),0),"")</f>
        <v>0</v>
      </c>
      <c r="AK4" s="77" t="str">
        <f>IFERROR(VLOOKUP($A4,Feuil3!$A:$BQ,COLUMN(),0),"")</f>
        <v/>
      </c>
      <c r="AL4" s="77">
        <f>IFERROR(VLOOKUP($A4,Feuil3!$A:$BQ,COLUMN(),0),"")</f>
        <v>0</v>
      </c>
      <c r="AM4" s="77" t="str">
        <f>IFERROR(VLOOKUP($A4,Feuil3!$A:$BQ,COLUMN(),0),"")</f>
        <v/>
      </c>
      <c r="AN4" s="77" t="str">
        <f>IFERROR(VLOOKUP($A4,Feuil3!$A:$BQ,COLUMN(),0),"")</f>
        <v/>
      </c>
      <c r="AO4" s="77" t="str">
        <f>IFERROR(VLOOKUP($A4,Feuil3!$A:$BQ,COLUMN(),0),"")</f>
        <v/>
      </c>
      <c r="AP4" s="77">
        <f>IFERROR(VLOOKUP($A4,Feuil3!$A:$BQ,COLUMN(),0),"")</f>
        <v>0</v>
      </c>
      <c r="AQ4" s="77" t="str">
        <f>IFERROR(VLOOKUP($A4,Feuil3!$A:$BQ,COLUMN(),0),"")</f>
        <v/>
      </c>
      <c r="AR4" s="77">
        <f>IFERROR(VLOOKUP($A4,Feuil3!$A:$BQ,COLUMN(),0),"")</f>
        <v>0</v>
      </c>
      <c r="AS4" s="77" t="str">
        <f>IFERROR(VLOOKUP($A4,Feuil3!$A:$BQ,COLUMN(),0),"")</f>
        <v/>
      </c>
      <c r="AT4" s="77" t="str">
        <f>IFERROR(VLOOKUP($A4,Feuil3!$A:$BQ,COLUMN(),0),"")</f>
        <v/>
      </c>
      <c r="AU4" s="77" t="str">
        <f>IFERROR(VLOOKUP($A4,Feuil3!$A:$BQ,COLUMN(),0),"")</f>
        <v/>
      </c>
      <c r="AV4" s="77">
        <f>IFERROR(VLOOKUP($A4,Feuil3!$A:$BQ,COLUMN(),0),"")</f>
        <v>0</v>
      </c>
      <c r="AW4" s="77" t="str">
        <f>IFERROR(VLOOKUP($A4,Feuil3!$A:$BQ,COLUMN(),0),"")</f>
        <v/>
      </c>
      <c r="AX4" s="77">
        <f>IFERROR(VLOOKUP($A4,Feuil3!$A:$BQ,COLUMN(),0),"")</f>
        <v>0</v>
      </c>
      <c r="AY4" s="77" t="str">
        <f>IFERROR(VLOOKUP($A4,Feuil3!$A:$BQ,COLUMN(),0),"")</f>
        <v/>
      </c>
      <c r="AZ4" s="77" t="str">
        <f>IFERROR(VLOOKUP($A4,Feuil3!$A:$BQ,COLUMN(),0),"")</f>
        <v/>
      </c>
      <c r="BA4" s="77" t="str">
        <f>IFERROR(VLOOKUP($A4,Feuil3!$A:$BQ,COLUMN(),0),"")</f>
        <v/>
      </c>
      <c r="BB4" s="77">
        <f>IFERROR(VLOOKUP($A4,Feuil3!$A:$BQ,COLUMN(),0),"")</f>
        <v>0</v>
      </c>
      <c r="BC4" s="77" t="str">
        <f>IFERROR(VLOOKUP($A4,Feuil3!$A:$BQ,COLUMN(),0),"")</f>
        <v/>
      </c>
      <c r="BD4" s="77">
        <f>IFERROR(VLOOKUP($A4,Feuil3!$A:$BQ,COLUMN(),0),"")</f>
        <v>0</v>
      </c>
      <c r="BE4" s="77" t="str">
        <f>IFERROR(VLOOKUP($A4,Feuil3!$A:$BQ,COLUMN(),0),"")</f>
        <v/>
      </c>
      <c r="BF4" s="77" t="str">
        <f>IFERROR(VLOOKUP($A4,Feuil3!$A:$BQ,COLUMN(),0),"")</f>
        <v/>
      </c>
      <c r="BG4" s="77" t="str">
        <f>IFERROR(VLOOKUP($A4,Feuil3!$A:$BQ,COLUMN(),0),"")</f>
        <v/>
      </c>
      <c r="BH4" s="77" t="str">
        <f>IFERROR(VLOOKUP($A4,Feuil3!$A:$BQ,COLUMN(),0),"")</f>
        <v>samedi</v>
      </c>
      <c r="BI4" s="77" t="str">
        <f>IFERROR(VLOOKUP($A4,Feuil3!$A:$BQ,COLUMN(),0),"")</f>
        <v/>
      </c>
      <c r="BJ4" s="77">
        <f>IFERROR(VLOOKUP($A4,Feuil3!$A:$BQ,COLUMN(),0),"")</f>
        <v>0</v>
      </c>
      <c r="BK4" s="77" t="str">
        <f>IFERROR(VLOOKUP($A4,Feuil3!$A:$BQ,COLUMN(),0),"")</f>
        <v/>
      </c>
      <c r="BL4" s="77" t="str">
        <f>IFERROR(VLOOKUP($A4,Feuil3!$A:$BQ,COLUMN(),0),"")</f>
        <v/>
      </c>
      <c r="BM4" s="77" t="str">
        <f>IFERROR(VLOOKUP($A4,Feuil3!$A:$BQ,COLUMN(),0),"")</f>
        <v/>
      </c>
      <c r="BN4" s="77">
        <f>IFERROR(VLOOKUP($A4,Feuil3!$A:$BQ,COLUMN(),0),"")</f>
        <v>0</v>
      </c>
      <c r="BO4" s="77" t="str">
        <f>IFERROR(VLOOKUP($A4,Feuil3!$A:$BQ,COLUMN(),0),"")</f>
        <v/>
      </c>
      <c r="BP4" s="77" t="str">
        <f>IFERROR(VLOOKUP($A4,Feuil3!$A:$BQ,COLUMN(),0),"")</f>
        <v/>
      </c>
      <c r="BQ4" s="77" t="str">
        <f>IFERROR(VLOOKUP($A4,Feuil3!$A:$BQ,COLUMN(),0),"")</f>
        <v>1</v>
      </c>
    </row>
    <row r="5" spans="1:74" x14ac:dyDescent="0.3">
      <c r="A5" s="77">
        <f>IF(ROWS($A$4:A5)&lt;=MAX(Feuil3!BU:BU),INDEX(Feuil3!A:A,MATCH(ROWS($A$4:A5),Feuil3!BU:BU,0)),"")</f>
        <v>5</v>
      </c>
      <c r="B5" s="77">
        <f>IFERROR(VLOOKUP($A5,Feuil3!$A:$BQ,COLUMN(),0),"")</f>
        <v>0</v>
      </c>
      <c r="C5" s="77">
        <f>IFERROR(VLOOKUP($A5,Feuil3!$A:$BQ,COLUMN(),0),"")</f>
        <v>0</v>
      </c>
      <c r="D5" s="77">
        <f>IFERROR(VLOOKUP($A5,Feuil3!$A:$BQ,COLUMN(),0),"")</f>
        <v>0</v>
      </c>
      <c r="E5" s="77">
        <f>IFERROR(VLOOKUP($A5,Feuil3!$A:$BQ,COLUMN(),0),"")</f>
        <v>0</v>
      </c>
      <c r="F5" s="77">
        <f>IFERROR(VLOOKUP($A5,Feuil3!$A:$BQ,COLUMN(),0),"")</f>
        <v>0</v>
      </c>
      <c r="G5" s="77">
        <f>IFERROR(VLOOKUP($A5,Feuil3!$A:$BQ,COLUMN(),0),"")</f>
        <v>0</v>
      </c>
      <c r="H5" s="77">
        <f>IFERROR(VLOOKUP($A5,Feuil3!$A:$BQ,COLUMN(),0),"")</f>
        <v>0</v>
      </c>
      <c r="I5" s="77">
        <f>IFERROR(VLOOKUP($A5,Feuil3!$A:$BQ,COLUMN(),0),"")</f>
        <v>0</v>
      </c>
      <c r="J5" s="77">
        <f>IFERROR(VLOOKUP($A5,Feuil3!$A:$BQ,COLUMN(),0),"")</f>
        <v>0</v>
      </c>
      <c r="K5" s="77">
        <f>IFERROR(VLOOKUP($A5,Feuil3!$A:$BQ,COLUMN(),0),"")</f>
        <v>0</v>
      </c>
      <c r="L5" s="77">
        <f>IFERROR(VLOOKUP($A5,Feuil3!$A:$BQ,COLUMN(),0),"")</f>
        <v>0</v>
      </c>
      <c r="M5" s="77">
        <f>IFERROR(VLOOKUP($A5,Feuil3!$A:$BQ,COLUMN(),0),"")</f>
        <v>0</v>
      </c>
      <c r="N5" s="77">
        <f>IFERROR(VLOOKUP($A5,Feuil3!$A:$BQ,COLUMN(),0),"")</f>
        <v>0</v>
      </c>
      <c r="O5" s="77">
        <f>IFERROR(VLOOKUP($A5,Feuil3!$A:$BQ,COLUMN(),0),"")</f>
        <v>0</v>
      </c>
      <c r="P5" s="77">
        <f>IFERROR(VLOOKUP($A5,Feuil3!$A:$BQ,COLUMN(),0),"")</f>
        <v>0</v>
      </c>
      <c r="Q5" s="77">
        <f>IFERROR(VLOOKUP($A5,Feuil3!$A:$BQ,COLUMN(),0),"")</f>
        <v>0</v>
      </c>
      <c r="R5" s="77">
        <f>IFERROR(VLOOKUP($A5,Feuil3!$A:$BQ,COLUMN(),0),"")</f>
        <v>0</v>
      </c>
      <c r="S5" s="77">
        <f>IFERROR(VLOOKUP($A5,Feuil3!$A:$BQ,COLUMN(),0),"")</f>
        <v>0</v>
      </c>
      <c r="T5" s="77">
        <f>IFERROR(VLOOKUP($A5,Feuil3!$A:$BQ,COLUMN(),0),"")</f>
        <v>0</v>
      </c>
      <c r="U5" s="77">
        <f>IFERROR(VLOOKUP($A5,Feuil3!$A:$BQ,COLUMN(),0),"")</f>
        <v>0</v>
      </c>
      <c r="V5" s="77">
        <f>IFERROR(VLOOKUP($A5,Feuil3!$A:$BQ,COLUMN(),0),"")</f>
        <v>0</v>
      </c>
      <c r="W5" s="77">
        <f>IFERROR(VLOOKUP($A5,Feuil3!$A:$BQ,COLUMN(),0),"")</f>
        <v>0</v>
      </c>
      <c r="X5" s="77">
        <f>IFERROR(VLOOKUP($A5,Feuil3!$A:$BQ,COLUMN(),0),"")</f>
        <v>0</v>
      </c>
      <c r="Y5" s="77">
        <f>IFERROR(VLOOKUP($A5,Feuil3!$A:$BQ,COLUMN(),0),"")</f>
        <v>0</v>
      </c>
      <c r="Z5" s="77">
        <f>IFERROR(VLOOKUP($A5,Feuil3!$A:$BQ,COLUMN(),0),"")</f>
        <v>0</v>
      </c>
      <c r="AA5" s="77">
        <f>IFERROR(VLOOKUP($A5,Feuil3!$A:$BQ,COLUMN(),0),"")</f>
        <v>0</v>
      </c>
      <c r="AB5" s="77">
        <f>IFERROR(VLOOKUP($A5,Feuil3!$A:$BQ,COLUMN(),0),"")</f>
        <v>0</v>
      </c>
      <c r="AC5" s="77">
        <f>IFERROR(VLOOKUP($A5,Feuil3!$A:$BQ,COLUMN(),0),"")</f>
        <v>0</v>
      </c>
      <c r="AD5" s="77" t="str">
        <f>IFERROR(VLOOKUP($A5,Feuil3!$A:$BQ,COLUMN(),0),"")</f>
        <v>DEFAVORABLE</v>
      </c>
      <c r="AE5" s="77">
        <f>IFERROR(VLOOKUP($A5,Feuil3!$A:$BQ,COLUMN(),0),"")</f>
        <v>0</v>
      </c>
      <c r="AF5" s="77">
        <f>IFERROR(VLOOKUP($A5,Feuil3!$A:$BQ,COLUMN(),0),"")</f>
        <v>0</v>
      </c>
      <c r="AG5" s="77" t="str">
        <f>IFERROR(VLOOKUP($A5,Feuil3!$A:$BQ,COLUMN(),0),"")</f>
        <v/>
      </c>
      <c r="AH5" s="77" t="str">
        <f>IFERROR(VLOOKUP($A5,Feuil3!$A:$BQ,COLUMN(),0),"")</f>
        <v/>
      </c>
      <c r="AI5" s="77" t="str">
        <f>IFERROR(VLOOKUP($A5,Feuil3!$A:$BQ,COLUMN(),0),"")</f>
        <v/>
      </c>
      <c r="AJ5" s="77">
        <f>IFERROR(VLOOKUP($A5,Feuil3!$A:$BQ,COLUMN(),0),"")</f>
        <v>0</v>
      </c>
      <c r="AK5" s="77" t="str">
        <f>IFERROR(VLOOKUP($A5,Feuil3!$A:$BQ,COLUMN(),0),"")</f>
        <v/>
      </c>
      <c r="AL5" s="77">
        <f>IFERROR(VLOOKUP($A5,Feuil3!$A:$BQ,COLUMN(),0),"")</f>
        <v>0</v>
      </c>
      <c r="AM5" s="77" t="str">
        <f>IFERROR(VLOOKUP($A5,Feuil3!$A:$BQ,COLUMN(),0),"")</f>
        <v/>
      </c>
      <c r="AN5" s="77" t="str">
        <f>IFERROR(VLOOKUP($A5,Feuil3!$A:$BQ,COLUMN(),0),"")</f>
        <v/>
      </c>
      <c r="AO5" s="77" t="str">
        <f>IFERROR(VLOOKUP($A5,Feuil3!$A:$BQ,COLUMN(),0),"")</f>
        <v/>
      </c>
      <c r="AP5" s="77">
        <f>IFERROR(VLOOKUP($A5,Feuil3!$A:$BQ,COLUMN(),0),"")</f>
        <v>0</v>
      </c>
      <c r="AQ5" s="77" t="str">
        <f>IFERROR(VLOOKUP($A5,Feuil3!$A:$BQ,COLUMN(),0),"")</f>
        <v/>
      </c>
      <c r="AR5" s="77">
        <f>IFERROR(VLOOKUP($A5,Feuil3!$A:$BQ,COLUMN(),0),"")</f>
        <v>0</v>
      </c>
      <c r="AS5" s="77" t="str">
        <f>IFERROR(VLOOKUP($A5,Feuil3!$A:$BQ,COLUMN(),0),"")</f>
        <v/>
      </c>
      <c r="AT5" s="77" t="str">
        <f>IFERROR(VLOOKUP($A5,Feuil3!$A:$BQ,COLUMN(),0),"")</f>
        <v/>
      </c>
      <c r="AU5" s="77" t="str">
        <f>IFERROR(VLOOKUP($A5,Feuil3!$A:$BQ,COLUMN(),0),"")</f>
        <v/>
      </c>
      <c r="AV5" s="77">
        <f>IFERROR(VLOOKUP($A5,Feuil3!$A:$BQ,COLUMN(),0),"")</f>
        <v>0</v>
      </c>
      <c r="AW5" s="77" t="str">
        <f>IFERROR(VLOOKUP($A5,Feuil3!$A:$BQ,COLUMN(),0),"")</f>
        <v/>
      </c>
      <c r="AX5" s="77">
        <f>IFERROR(VLOOKUP($A5,Feuil3!$A:$BQ,COLUMN(),0),"")</f>
        <v>0</v>
      </c>
      <c r="AY5" s="77" t="str">
        <f>IFERROR(VLOOKUP($A5,Feuil3!$A:$BQ,COLUMN(),0),"")</f>
        <v/>
      </c>
      <c r="AZ5" s="77" t="str">
        <f>IFERROR(VLOOKUP($A5,Feuil3!$A:$BQ,COLUMN(),0),"")</f>
        <v/>
      </c>
      <c r="BA5" s="77" t="str">
        <f>IFERROR(VLOOKUP($A5,Feuil3!$A:$BQ,COLUMN(),0),"")</f>
        <v/>
      </c>
      <c r="BB5" s="77">
        <f>IFERROR(VLOOKUP($A5,Feuil3!$A:$BQ,COLUMN(),0),"")</f>
        <v>0</v>
      </c>
      <c r="BC5" s="77" t="str">
        <f>IFERROR(VLOOKUP($A5,Feuil3!$A:$BQ,COLUMN(),0),"")</f>
        <v/>
      </c>
      <c r="BD5" s="77">
        <f>IFERROR(VLOOKUP($A5,Feuil3!$A:$BQ,COLUMN(),0),"")</f>
        <v>0</v>
      </c>
      <c r="BE5" s="77" t="str">
        <f>IFERROR(VLOOKUP($A5,Feuil3!$A:$BQ,COLUMN(),0),"")</f>
        <v/>
      </c>
      <c r="BF5" s="77" t="str">
        <f>IFERROR(VLOOKUP($A5,Feuil3!$A:$BQ,COLUMN(),0),"")</f>
        <v/>
      </c>
      <c r="BG5" s="77" t="str">
        <f>IFERROR(VLOOKUP($A5,Feuil3!$A:$BQ,COLUMN(),0),"")</f>
        <v/>
      </c>
      <c r="BH5" s="77">
        <f>IFERROR(VLOOKUP($A5,Feuil3!$A:$BQ,COLUMN(),0),"")</f>
        <v>0</v>
      </c>
      <c r="BI5" s="77" t="str">
        <f>IFERROR(VLOOKUP($A5,Feuil3!$A:$BQ,COLUMN(),0),"")</f>
        <v/>
      </c>
      <c r="BJ5" s="77">
        <f>IFERROR(VLOOKUP($A5,Feuil3!$A:$BQ,COLUMN(),0),"")</f>
        <v>0</v>
      </c>
      <c r="BK5" s="77" t="str">
        <f>IFERROR(VLOOKUP($A5,Feuil3!$A:$BQ,COLUMN(),0),"")</f>
        <v/>
      </c>
      <c r="BL5" s="77" t="str">
        <f>IFERROR(VLOOKUP($A5,Feuil3!$A:$BQ,COLUMN(),0),"")</f>
        <v/>
      </c>
      <c r="BM5" s="77" t="str">
        <f>IFERROR(VLOOKUP($A5,Feuil3!$A:$BQ,COLUMN(),0),"")</f>
        <v/>
      </c>
      <c r="BN5" s="77">
        <f>IFERROR(VLOOKUP($A5,Feuil3!$A:$BQ,COLUMN(),0),"")</f>
        <v>0</v>
      </c>
      <c r="BO5" s="77" t="str">
        <f>IFERROR(VLOOKUP($A5,Feuil3!$A:$BQ,COLUMN(),0),"")</f>
        <v/>
      </c>
      <c r="BP5" s="77" t="str">
        <f>IFERROR(VLOOKUP($A5,Feuil3!$A:$BQ,COLUMN(),0),"")</f>
        <v/>
      </c>
      <c r="BQ5" s="77" t="str">
        <f>IFERROR(VLOOKUP($A5,Feuil3!$A:$BQ,COLUMN(),0),"")</f>
        <v>1</v>
      </c>
    </row>
    <row r="6" spans="1:74" x14ac:dyDescent="0.3">
      <c r="A6" s="77" t="str">
        <f>IF(ROWS($A$4:A6)&lt;=MAX(Feuil3!BU:BU),INDEX(Feuil3!A:A,MATCH(ROWS($A$4:A6),Feuil3!BU:BU,0)),"")</f>
        <v/>
      </c>
      <c r="B6" s="77" t="str">
        <f>IFERROR(VLOOKUP($A6,Feuil3!$A:$BQ,COLUMN(),0),"")</f>
        <v/>
      </c>
      <c r="C6" s="77" t="str">
        <f>IFERROR(VLOOKUP($A6,Feuil3!$A:$BQ,COLUMN(),0),"")</f>
        <v/>
      </c>
      <c r="D6" s="77" t="str">
        <f>IFERROR(VLOOKUP($A6,Feuil3!$A:$BQ,COLUMN(),0),"")</f>
        <v/>
      </c>
      <c r="E6" s="77" t="str">
        <f>IFERROR(VLOOKUP($A6,Feuil3!$A:$BQ,COLUMN(),0),"")</f>
        <v/>
      </c>
      <c r="F6" s="77" t="str">
        <f>IFERROR(VLOOKUP($A6,Feuil3!$A:$BQ,COLUMN(),0),"")</f>
        <v/>
      </c>
      <c r="G6" s="77" t="str">
        <f>IFERROR(VLOOKUP($A6,Feuil3!$A:$BQ,COLUMN(),0),"")</f>
        <v/>
      </c>
      <c r="H6" s="77" t="str">
        <f>IFERROR(VLOOKUP($A6,Feuil3!$A:$BQ,COLUMN(),0),"")</f>
        <v/>
      </c>
      <c r="I6" s="77" t="str">
        <f>IFERROR(VLOOKUP($A6,Feuil3!$A:$BQ,COLUMN(),0),"")</f>
        <v/>
      </c>
      <c r="J6" s="77" t="str">
        <f>IFERROR(VLOOKUP($A6,Feuil3!$A:$BQ,COLUMN(),0),"")</f>
        <v/>
      </c>
      <c r="K6" s="77" t="str">
        <f>IFERROR(VLOOKUP($A6,Feuil3!$A:$BQ,COLUMN(),0),"")</f>
        <v/>
      </c>
      <c r="L6" s="77" t="str">
        <f>IFERROR(VLOOKUP($A6,Feuil3!$A:$BQ,COLUMN(),0),"")</f>
        <v/>
      </c>
      <c r="M6" s="77" t="str">
        <f>IFERROR(VLOOKUP($A6,Feuil3!$A:$BQ,COLUMN(),0),"")</f>
        <v/>
      </c>
      <c r="N6" s="77" t="str">
        <f>IFERROR(VLOOKUP($A6,Feuil3!$A:$BQ,COLUMN(),0),"")</f>
        <v/>
      </c>
      <c r="O6" s="77" t="str">
        <f>IFERROR(VLOOKUP($A6,Feuil3!$A:$BQ,COLUMN(),0),"")</f>
        <v/>
      </c>
      <c r="P6" s="77" t="str">
        <f>IFERROR(VLOOKUP($A6,Feuil3!$A:$BQ,COLUMN(),0),"")</f>
        <v/>
      </c>
      <c r="Q6" s="77" t="str">
        <f>IFERROR(VLOOKUP($A6,Feuil3!$A:$BQ,COLUMN(),0),"")</f>
        <v/>
      </c>
      <c r="R6" s="77" t="str">
        <f>IFERROR(VLOOKUP($A6,Feuil3!$A:$BQ,COLUMN(),0),"")</f>
        <v/>
      </c>
      <c r="S6" s="77" t="str">
        <f>IFERROR(VLOOKUP($A6,Feuil3!$A:$BQ,COLUMN(),0),"")</f>
        <v/>
      </c>
      <c r="T6" s="77" t="str">
        <f>IFERROR(VLOOKUP($A6,Feuil3!$A:$BQ,COLUMN(),0),"")</f>
        <v/>
      </c>
      <c r="U6" s="77" t="str">
        <f>IFERROR(VLOOKUP($A6,Feuil3!$A:$BQ,COLUMN(),0),"")</f>
        <v/>
      </c>
      <c r="V6" s="77" t="str">
        <f>IFERROR(VLOOKUP($A6,Feuil3!$A:$BQ,COLUMN(),0),"")</f>
        <v/>
      </c>
      <c r="W6" s="77" t="str">
        <f>IFERROR(VLOOKUP($A6,Feuil3!$A:$BQ,COLUMN(),0),"")</f>
        <v/>
      </c>
      <c r="X6" s="77" t="str">
        <f>IFERROR(VLOOKUP($A6,Feuil3!$A:$BQ,COLUMN(),0),"")</f>
        <v/>
      </c>
      <c r="Y6" s="77" t="str">
        <f>IFERROR(VLOOKUP($A6,Feuil3!$A:$BQ,COLUMN(),0),"")</f>
        <v/>
      </c>
      <c r="Z6" s="77" t="str">
        <f>IFERROR(VLOOKUP($A6,Feuil3!$A:$BQ,COLUMN(),0),"")</f>
        <v/>
      </c>
      <c r="AA6" s="77" t="str">
        <f>IFERROR(VLOOKUP($A6,Feuil3!$A:$BQ,COLUMN(),0),"")</f>
        <v/>
      </c>
      <c r="AB6" s="77" t="str">
        <f>IFERROR(VLOOKUP($A6,Feuil3!$A:$BQ,COLUMN(),0),"")</f>
        <v/>
      </c>
      <c r="AC6" s="77" t="str">
        <f>IFERROR(VLOOKUP($A6,Feuil3!$A:$BQ,COLUMN(),0),"")</f>
        <v/>
      </c>
      <c r="AD6" s="77" t="str">
        <f>IFERROR(VLOOKUP($A6,Feuil3!$A:$BQ,COLUMN(),0),"")</f>
        <v/>
      </c>
      <c r="AE6" s="77" t="str">
        <f>IFERROR(VLOOKUP($A6,Feuil3!$A:$BQ,COLUMN(),0),"")</f>
        <v/>
      </c>
      <c r="AF6" s="77" t="str">
        <f>IFERROR(VLOOKUP($A6,Feuil3!$A:$BQ,COLUMN(),0),"")</f>
        <v/>
      </c>
      <c r="AG6" s="77" t="str">
        <f>IFERROR(VLOOKUP($A6,Feuil3!$A:$BQ,COLUMN(),0),"")</f>
        <v/>
      </c>
      <c r="AH6" s="77" t="str">
        <f>IFERROR(VLOOKUP($A6,Feuil3!$A:$BQ,COLUMN(),0),"")</f>
        <v/>
      </c>
      <c r="AI6" s="77" t="str">
        <f>IFERROR(VLOOKUP($A6,Feuil3!$A:$BQ,COLUMN(),0),"")</f>
        <v/>
      </c>
      <c r="AJ6" s="77" t="str">
        <f>IFERROR(VLOOKUP($A6,Feuil3!$A:$BQ,COLUMN(),0),"")</f>
        <v/>
      </c>
      <c r="AK6" s="77" t="str">
        <f>IFERROR(VLOOKUP($A6,Feuil3!$A:$BQ,COLUMN(),0),"")</f>
        <v/>
      </c>
      <c r="AL6" s="77" t="str">
        <f>IFERROR(VLOOKUP($A6,Feuil3!$A:$BQ,COLUMN(),0),"")</f>
        <v/>
      </c>
      <c r="AM6" s="77" t="str">
        <f>IFERROR(VLOOKUP($A6,Feuil3!$A:$BQ,COLUMN(),0),"")</f>
        <v/>
      </c>
      <c r="AN6" s="77" t="str">
        <f>IFERROR(VLOOKUP($A6,Feuil3!$A:$BQ,COLUMN(),0),"")</f>
        <v/>
      </c>
      <c r="AO6" s="77" t="str">
        <f>IFERROR(VLOOKUP($A6,Feuil3!$A:$BQ,COLUMN(),0),"")</f>
        <v/>
      </c>
      <c r="AP6" s="77" t="str">
        <f>IFERROR(VLOOKUP($A6,Feuil3!$A:$BQ,COLUMN(),0),"")</f>
        <v/>
      </c>
      <c r="AQ6" s="77" t="str">
        <f>IFERROR(VLOOKUP($A6,Feuil3!$A:$BQ,COLUMN(),0),"")</f>
        <v/>
      </c>
      <c r="AR6" s="77" t="str">
        <f>IFERROR(VLOOKUP($A6,Feuil3!$A:$BQ,COLUMN(),0),"")</f>
        <v/>
      </c>
      <c r="AS6" s="77" t="str">
        <f>IFERROR(VLOOKUP($A6,Feuil3!$A:$BQ,COLUMN(),0),"")</f>
        <v/>
      </c>
      <c r="AT6" s="77" t="str">
        <f>IFERROR(VLOOKUP($A6,Feuil3!$A:$BQ,COLUMN(),0),"")</f>
        <v/>
      </c>
      <c r="AU6" s="77" t="str">
        <f>IFERROR(VLOOKUP($A6,Feuil3!$A:$BQ,COLUMN(),0),"")</f>
        <v/>
      </c>
      <c r="AV6" s="77" t="str">
        <f>IFERROR(VLOOKUP($A6,Feuil3!$A:$BQ,COLUMN(),0),"")</f>
        <v/>
      </c>
      <c r="AW6" s="77" t="str">
        <f>IFERROR(VLOOKUP($A6,Feuil3!$A:$BQ,COLUMN(),0),"")</f>
        <v/>
      </c>
      <c r="AX6" s="77" t="str">
        <f>IFERROR(VLOOKUP($A6,Feuil3!$A:$BQ,COLUMN(),0),"")</f>
        <v/>
      </c>
      <c r="AY6" s="77" t="str">
        <f>IFERROR(VLOOKUP($A6,Feuil3!$A:$BQ,COLUMN(),0),"")</f>
        <v/>
      </c>
      <c r="AZ6" s="77" t="str">
        <f>IFERROR(VLOOKUP($A6,Feuil3!$A:$BQ,COLUMN(),0),"")</f>
        <v/>
      </c>
      <c r="BA6" s="77" t="str">
        <f>IFERROR(VLOOKUP($A6,Feuil3!$A:$BQ,COLUMN(),0),"")</f>
        <v/>
      </c>
      <c r="BB6" s="77" t="str">
        <f>IFERROR(VLOOKUP($A6,Feuil3!$A:$BQ,COLUMN(),0),"")</f>
        <v/>
      </c>
      <c r="BC6" s="77" t="str">
        <f>IFERROR(VLOOKUP($A6,Feuil3!$A:$BQ,COLUMN(),0),"")</f>
        <v/>
      </c>
      <c r="BD6" s="77" t="str">
        <f>IFERROR(VLOOKUP($A6,Feuil3!$A:$BQ,COLUMN(),0),"")</f>
        <v/>
      </c>
      <c r="BE6" s="77" t="str">
        <f>IFERROR(VLOOKUP($A6,Feuil3!$A:$BQ,COLUMN(),0),"")</f>
        <v/>
      </c>
      <c r="BF6" s="77" t="str">
        <f>IFERROR(VLOOKUP($A6,Feuil3!$A:$BQ,COLUMN(),0),"")</f>
        <v/>
      </c>
      <c r="BG6" s="77" t="str">
        <f>IFERROR(VLOOKUP($A6,Feuil3!$A:$BQ,COLUMN(),0),"")</f>
        <v/>
      </c>
      <c r="BH6" s="77" t="str">
        <f>IFERROR(VLOOKUP($A6,Feuil3!$A:$BQ,COLUMN(),0),"")</f>
        <v/>
      </c>
      <c r="BI6" s="77" t="str">
        <f>IFERROR(VLOOKUP($A6,Feuil3!$A:$BQ,COLUMN(),0),"")</f>
        <v/>
      </c>
      <c r="BJ6" s="77" t="str">
        <f>IFERROR(VLOOKUP($A6,Feuil3!$A:$BQ,COLUMN(),0),"")</f>
        <v/>
      </c>
      <c r="BK6" s="77" t="str">
        <f>IFERROR(VLOOKUP($A6,Feuil3!$A:$BQ,COLUMN(),0),"")</f>
        <v/>
      </c>
      <c r="BL6" s="77" t="str">
        <f>IFERROR(VLOOKUP($A6,Feuil3!$A:$BQ,COLUMN(),0),"")</f>
        <v/>
      </c>
      <c r="BM6" s="77" t="str">
        <f>IFERROR(VLOOKUP($A6,Feuil3!$A:$BQ,COLUMN(),0),"")</f>
        <v/>
      </c>
      <c r="BN6" s="77" t="str">
        <f>IFERROR(VLOOKUP($A6,Feuil3!$A:$BQ,COLUMN(),0),"")</f>
        <v/>
      </c>
      <c r="BO6" s="77" t="str">
        <f>IFERROR(VLOOKUP($A6,Feuil3!$A:$BQ,COLUMN(),0),"")</f>
        <v/>
      </c>
      <c r="BP6" s="77" t="str">
        <f>IFERROR(VLOOKUP($A6,Feuil3!$A:$BQ,COLUMN(),0),"")</f>
        <v/>
      </c>
      <c r="BQ6" s="77" t="str">
        <f>IFERROR(VLOOKUP($A6,Feuil3!$A:$BQ,COLUMN(),0),"")</f>
        <v/>
      </c>
    </row>
    <row r="7" spans="1:74" x14ac:dyDescent="0.3">
      <c r="A7" s="77" t="str">
        <f>IF(ROWS($A$4:A7)&lt;=MAX(Feuil3!BU:BU),INDEX(Feuil3!A:A,MATCH(ROWS($A$4:A7),Feuil3!BU:BU,0)),"")</f>
        <v/>
      </c>
      <c r="B7" s="77" t="str">
        <f>IFERROR(VLOOKUP($A7,Feuil3!$A:$BQ,COLUMN(),0),"")</f>
        <v/>
      </c>
      <c r="C7" s="77" t="str">
        <f>IFERROR(VLOOKUP($A7,Feuil3!$A:$BQ,COLUMN(),0),"")</f>
        <v/>
      </c>
      <c r="D7" s="77" t="str">
        <f>IFERROR(VLOOKUP($A7,Feuil3!$A:$BQ,COLUMN(),0),"")</f>
        <v/>
      </c>
      <c r="E7" s="77" t="str">
        <f>IFERROR(VLOOKUP($A7,Feuil3!$A:$BQ,COLUMN(),0),"")</f>
        <v/>
      </c>
      <c r="F7" s="77" t="str">
        <f>IFERROR(VLOOKUP($A7,Feuil3!$A:$BQ,COLUMN(),0),"")</f>
        <v/>
      </c>
      <c r="G7" s="77" t="str">
        <f>IFERROR(VLOOKUP($A7,Feuil3!$A:$BQ,COLUMN(),0),"")</f>
        <v/>
      </c>
      <c r="H7" s="77" t="str">
        <f>IFERROR(VLOOKUP($A7,Feuil3!$A:$BQ,COLUMN(),0),"")</f>
        <v/>
      </c>
      <c r="I7" s="77" t="str">
        <f>IFERROR(VLOOKUP($A7,Feuil3!$A:$BQ,COLUMN(),0),"")</f>
        <v/>
      </c>
      <c r="J7" s="77" t="str">
        <f>IFERROR(VLOOKUP($A7,Feuil3!$A:$BQ,COLUMN(),0),"")</f>
        <v/>
      </c>
      <c r="K7" s="77" t="str">
        <f>IFERROR(VLOOKUP($A7,Feuil3!$A:$BQ,COLUMN(),0),"")</f>
        <v/>
      </c>
      <c r="L7" s="77" t="str">
        <f>IFERROR(VLOOKUP($A7,Feuil3!$A:$BQ,COLUMN(),0),"")</f>
        <v/>
      </c>
      <c r="M7" s="77" t="str">
        <f>IFERROR(VLOOKUP($A7,Feuil3!$A:$BQ,COLUMN(),0),"")</f>
        <v/>
      </c>
      <c r="N7" s="77" t="str">
        <f>IFERROR(VLOOKUP($A7,Feuil3!$A:$BQ,COLUMN(),0),"")</f>
        <v/>
      </c>
      <c r="O7" s="77" t="str">
        <f>IFERROR(VLOOKUP($A7,Feuil3!$A:$BQ,COLUMN(),0),"")</f>
        <v/>
      </c>
      <c r="P7" s="77" t="str">
        <f>IFERROR(VLOOKUP($A7,Feuil3!$A:$BQ,COLUMN(),0),"")</f>
        <v/>
      </c>
      <c r="Q7" s="77" t="str">
        <f>IFERROR(VLOOKUP($A7,Feuil3!$A:$BQ,COLUMN(),0),"")</f>
        <v/>
      </c>
      <c r="R7" s="77" t="str">
        <f>IFERROR(VLOOKUP($A7,Feuil3!$A:$BQ,COLUMN(),0),"")</f>
        <v/>
      </c>
      <c r="S7" s="77" t="str">
        <f>IFERROR(VLOOKUP($A7,Feuil3!$A:$BQ,COLUMN(),0),"")</f>
        <v/>
      </c>
      <c r="T7" s="77" t="str">
        <f>IFERROR(VLOOKUP($A7,Feuil3!$A:$BQ,COLUMN(),0),"")</f>
        <v/>
      </c>
      <c r="U7" s="77" t="str">
        <f>IFERROR(VLOOKUP($A7,Feuil3!$A:$BQ,COLUMN(),0),"")</f>
        <v/>
      </c>
      <c r="V7" s="77" t="str">
        <f>IFERROR(VLOOKUP($A7,Feuil3!$A:$BQ,COLUMN(),0),"")</f>
        <v/>
      </c>
      <c r="W7" s="77" t="str">
        <f>IFERROR(VLOOKUP($A7,Feuil3!$A:$BQ,COLUMN(),0),"")</f>
        <v/>
      </c>
      <c r="X7" s="77" t="str">
        <f>IFERROR(VLOOKUP($A7,Feuil3!$A:$BQ,COLUMN(),0),"")</f>
        <v/>
      </c>
      <c r="Y7" s="77" t="str">
        <f>IFERROR(VLOOKUP($A7,Feuil3!$A:$BQ,COLUMN(),0),"")</f>
        <v/>
      </c>
      <c r="Z7" s="77" t="str">
        <f>IFERROR(VLOOKUP($A7,Feuil3!$A:$BQ,COLUMN(),0),"")</f>
        <v/>
      </c>
      <c r="AA7" s="77" t="str">
        <f>IFERROR(VLOOKUP($A7,Feuil3!$A:$BQ,COLUMN(),0),"")</f>
        <v/>
      </c>
      <c r="AB7" s="77" t="str">
        <f>IFERROR(VLOOKUP($A7,Feuil3!$A:$BQ,COLUMN(),0),"")</f>
        <v/>
      </c>
      <c r="AC7" s="77" t="str">
        <f>IFERROR(VLOOKUP($A7,Feuil3!$A:$BQ,COLUMN(),0),"")</f>
        <v/>
      </c>
      <c r="AD7" s="77" t="str">
        <f>IFERROR(VLOOKUP($A7,Feuil3!$A:$BQ,COLUMN(),0),"")</f>
        <v/>
      </c>
      <c r="AE7" s="77" t="str">
        <f>IFERROR(VLOOKUP($A7,Feuil3!$A:$BQ,COLUMN(),0),"")</f>
        <v/>
      </c>
      <c r="AF7" s="77" t="str">
        <f>IFERROR(VLOOKUP($A7,Feuil3!$A:$BQ,COLUMN(),0),"")</f>
        <v/>
      </c>
      <c r="AG7" s="77" t="str">
        <f>IFERROR(VLOOKUP($A7,Feuil3!$A:$BQ,COLUMN(),0),"")</f>
        <v/>
      </c>
      <c r="AH7" s="77" t="str">
        <f>IFERROR(VLOOKUP($A7,Feuil3!$A:$BQ,COLUMN(),0),"")</f>
        <v/>
      </c>
      <c r="AI7" s="77" t="str">
        <f>IFERROR(VLOOKUP($A7,Feuil3!$A:$BQ,COLUMN(),0),"")</f>
        <v/>
      </c>
      <c r="AJ7" s="77" t="str">
        <f>IFERROR(VLOOKUP($A7,Feuil3!$A:$BQ,COLUMN(),0),"")</f>
        <v/>
      </c>
      <c r="AK7" s="77" t="str">
        <f>IFERROR(VLOOKUP($A7,Feuil3!$A:$BQ,COLUMN(),0),"")</f>
        <v/>
      </c>
      <c r="AL7" s="77" t="str">
        <f>IFERROR(VLOOKUP($A7,Feuil3!$A:$BQ,COLUMN(),0),"")</f>
        <v/>
      </c>
      <c r="AM7" s="77" t="str">
        <f>IFERROR(VLOOKUP($A7,Feuil3!$A:$BQ,COLUMN(),0),"")</f>
        <v/>
      </c>
      <c r="AN7" s="77" t="str">
        <f>IFERROR(VLOOKUP($A7,Feuil3!$A:$BQ,COLUMN(),0),"")</f>
        <v/>
      </c>
      <c r="AO7" s="77" t="str">
        <f>IFERROR(VLOOKUP($A7,Feuil3!$A:$BQ,COLUMN(),0),"")</f>
        <v/>
      </c>
      <c r="AP7" s="77" t="str">
        <f>IFERROR(VLOOKUP($A7,Feuil3!$A:$BQ,COLUMN(),0),"")</f>
        <v/>
      </c>
      <c r="AQ7" s="77" t="str">
        <f>IFERROR(VLOOKUP($A7,Feuil3!$A:$BQ,COLUMN(),0),"")</f>
        <v/>
      </c>
      <c r="AR7" s="77" t="str">
        <f>IFERROR(VLOOKUP($A7,Feuil3!$A:$BQ,COLUMN(),0),"")</f>
        <v/>
      </c>
      <c r="AS7" s="77" t="str">
        <f>IFERROR(VLOOKUP($A7,Feuil3!$A:$BQ,COLUMN(),0),"")</f>
        <v/>
      </c>
      <c r="AT7" s="77" t="str">
        <f>IFERROR(VLOOKUP($A7,Feuil3!$A:$BQ,COLUMN(),0),"")</f>
        <v/>
      </c>
      <c r="AU7" s="77" t="str">
        <f>IFERROR(VLOOKUP($A7,Feuil3!$A:$BQ,COLUMN(),0),"")</f>
        <v/>
      </c>
      <c r="AV7" s="77" t="str">
        <f>IFERROR(VLOOKUP($A7,Feuil3!$A:$BQ,COLUMN(),0),"")</f>
        <v/>
      </c>
      <c r="AW7" s="77" t="str">
        <f>IFERROR(VLOOKUP($A7,Feuil3!$A:$BQ,COLUMN(),0),"")</f>
        <v/>
      </c>
      <c r="AX7" s="77" t="str">
        <f>IFERROR(VLOOKUP($A7,Feuil3!$A:$BQ,COLUMN(),0),"")</f>
        <v/>
      </c>
      <c r="AY7" s="77" t="str">
        <f>IFERROR(VLOOKUP($A7,Feuil3!$A:$BQ,COLUMN(),0),"")</f>
        <v/>
      </c>
      <c r="AZ7" s="77" t="str">
        <f>IFERROR(VLOOKUP($A7,Feuil3!$A:$BQ,COLUMN(),0),"")</f>
        <v/>
      </c>
      <c r="BA7" s="77" t="str">
        <f>IFERROR(VLOOKUP($A7,Feuil3!$A:$BQ,COLUMN(),0),"")</f>
        <v/>
      </c>
      <c r="BB7" s="77" t="str">
        <f>IFERROR(VLOOKUP($A7,Feuil3!$A:$BQ,COLUMN(),0),"")</f>
        <v/>
      </c>
      <c r="BC7" s="77" t="str">
        <f>IFERROR(VLOOKUP($A7,Feuil3!$A:$BQ,COLUMN(),0),"")</f>
        <v/>
      </c>
      <c r="BD7" s="77" t="str">
        <f>IFERROR(VLOOKUP($A7,Feuil3!$A:$BQ,COLUMN(),0),"")</f>
        <v/>
      </c>
      <c r="BE7" s="77" t="str">
        <f>IFERROR(VLOOKUP($A7,Feuil3!$A:$BQ,COLUMN(),0),"")</f>
        <v/>
      </c>
      <c r="BF7" s="77" t="str">
        <f>IFERROR(VLOOKUP($A7,Feuil3!$A:$BQ,COLUMN(),0),"")</f>
        <v/>
      </c>
      <c r="BG7" s="77" t="str">
        <f>IFERROR(VLOOKUP($A7,Feuil3!$A:$BQ,COLUMN(),0),"")</f>
        <v/>
      </c>
      <c r="BH7" s="77" t="str">
        <f>IFERROR(VLOOKUP($A7,Feuil3!$A:$BQ,COLUMN(),0),"")</f>
        <v/>
      </c>
      <c r="BI7" s="77" t="str">
        <f>IFERROR(VLOOKUP($A7,Feuil3!$A:$BQ,COLUMN(),0),"")</f>
        <v/>
      </c>
      <c r="BJ7" s="77" t="str">
        <f>IFERROR(VLOOKUP($A7,Feuil3!$A:$BQ,COLUMN(),0),"")</f>
        <v/>
      </c>
      <c r="BK7" s="77" t="str">
        <f>IFERROR(VLOOKUP($A7,Feuil3!$A:$BQ,COLUMN(),0),"")</f>
        <v/>
      </c>
      <c r="BL7" s="77" t="str">
        <f>IFERROR(VLOOKUP($A7,Feuil3!$A:$BQ,COLUMN(),0),"")</f>
        <v/>
      </c>
      <c r="BM7" s="77" t="str">
        <f>IFERROR(VLOOKUP($A7,Feuil3!$A:$BQ,COLUMN(),0),"")</f>
        <v/>
      </c>
      <c r="BN7" s="77" t="str">
        <f>IFERROR(VLOOKUP($A7,Feuil3!$A:$BQ,COLUMN(),0),"")</f>
        <v/>
      </c>
      <c r="BO7" s="77" t="str">
        <f>IFERROR(VLOOKUP($A7,Feuil3!$A:$BQ,COLUMN(),0),"")</f>
        <v/>
      </c>
      <c r="BP7" s="77" t="str">
        <f>IFERROR(VLOOKUP($A7,Feuil3!$A:$BQ,COLUMN(),0),"")</f>
        <v/>
      </c>
      <c r="BQ7" s="77" t="str">
        <f>IFERROR(VLOOKUP($A7,Feuil3!$A:$BQ,COLUMN(),0),"")</f>
        <v/>
      </c>
    </row>
    <row r="8" spans="1:74" x14ac:dyDescent="0.3">
      <c r="A8" s="77" t="str">
        <f>IF(ROWS($A$4:A8)&lt;=MAX(Feuil3!BU:BU),INDEX(Feuil3!A:A,MATCH(ROWS($A$4:A8),Feuil3!BU:BU,0)),"")</f>
        <v/>
      </c>
      <c r="B8" s="77" t="str">
        <f>IFERROR(VLOOKUP($A8,Feuil3!$A:$BQ,COLUMN(),0),"")</f>
        <v/>
      </c>
      <c r="C8" s="77" t="str">
        <f>IFERROR(VLOOKUP($A8,Feuil3!$A:$BQ,COLUMN(),0),"")</f>
        <v/>
      </c>
      <c r="D8" s="77" t="str">
        <f>IFERROR(VLOOKUP($A8,Feuil3!$A:$BQ,COLUMN(),0),"")</f>
        <v/>
      </c>
      <c r="E8" s="77" t="str">
        <f>IFERROR(VLOOKUP($A8,Feuil3!$A:$BQ,COLUMN(),0),"")</f>
        <v/>
      </c>
      <c r="F8" s="77" t="str">
        <f>IFERROR(VLOOKUP($A8,Feuil3!$A:$BQ,COLUMN(),0),"")</f>
        <v/>
      </c>
      <c r="G8" s="77" t="str">
        <f>IFERROR(VLOOKUP($A8,Feuil3!$A:$BQ,COLUMN(),0),"")</f>
        <v/>
      </c>
      <c r="H8" s="77" t="str">
        <f>IFERROR(VLOOKUP($A8,Feuil3!$A:$BQ,COLUMN(),0),"")</f>
        <v/>
      </c>
      <c r="I8" s="77" t="str">
        <f>IFERROR(VLOOKUP($A8,Feuil3!$A:$BQ,COLUMN(),0),"")</f>
        <v/>
      </c>
      <c r="J8" s="77" t="str">
        <f>IFERROR(VLOOKUP($A8,Feuil3!$A:$BQ,COLUMN(),0),"")</f>
        <v/>
      </c>
      <c r="K8" s="77" t="str">
        <f>IFERROR(VLOOKUP($A8,Feuil3!$A:$BQ,COLUMN(),0),"")</f>
        <v/>
      </c>
      <c r="L8" s="77" t="str">
        <f>IFERROR(VLOOKUP($A8,Feuil3!$A:$BQ,COLUMN(),0),"")</f>
        <v/>
      </c>
      <c r="M8" s="77" t="str">
        <f>IFERROR(VLOOKUP($A8,Feuil3!$A:$BQ,COLUMN(),0),"")</f>
        <v/>
      </c>
      <c r="N8" s="77" t="str">
        <f>IFERROR(VLOOKUP($A8,Feuil3!$A:$BQ,COLUMN(),0),"")</f>
        <v/>
      </c>
      <c r="O8" s="77" t="str">
        <f>IFERROR(VLOOKUP($A8,Feuil3!$A:$BQ,COLUMN(),0),"")</f>
        <v/>
      </c>
      <c r="P8" s="77" t="str">
        <f>IFERROR(VLOOKUP($A8,Feuil3!$A:$BQ,COLUMN(),0),"")</f>
        <v/>
      </c>
      <c r="Q8" s="77" t="str">
        <f>IFERROR(VLOOKUP($A8,Feuil3!$A:$BQ,COLUMN(),0),"")</f>
        <v/>
      </c>
      <c r="R8" s="77" t="str">
        <f>IFERROR(VLOOKUP($A8,Feuil3!$A:$BQ,COLUMN(),0),"")</f>
        <v/>
      </c>
      <c r="S8" s="77" t="str">
        <f>IFERROR(VLOOKUP($A8,Feuil3!$A:$BQ,COLUMN(),0),"")</f>
        <v/>
      </c>
      <c r="T8" s="77" t="str">
        <f>IFERROR(VLOOKUP($A8,Feuil3!$A:$BQ,COLUMN(),0),"")</f>
        <v/>
      </c>
      <c r="U8" s="77" t="str">
        <f>IFERROR(VLOOKUP($A8,Feuil3!$A:$BQ,COLUMN(),0),"")</f>
        <v/>
      </c>
      <c r="V8" s="77" t="str">
        <f>IFERROR(VLOOKUP($A8,Feuil3!$A:$BQ,COLUMN(),0),"")</f>
        <v/>
      </c>
      <c r="W8" s="77" t="str">
        <f>IFERROR(VLOOKUP($A8,Feuil3!$A:$BQ,COLUMN(),0),"")</f>
        <v/>
      </c>
      <c r="X8" s="77" t="str">
        <f>IFERROR(VLOOKUP($A8,Feuil3!$A:$BQ,COLUMN(),0),"")</f>
        <v/>
      </c>
      <c r="Y8" s="77" t="str">
        <f>IFERROR(VLOOKUP($A8,Feuil3!$A:$BQ,COLUMN(),0),"")</f>
        <v/>
      </c>
      <c r="Z8" s="77" t="str">
        <f>IFERROR(VLOOKUP($A8,Feuil3!$A:$BQ,COLUMN(),0),"")</f>
        <v/>
      </c>
      <c r="AA8" s="77" t="str">
        <f>IFERROR(VLOOKUP($A8,Feuil3!$A:$BQ,COLUMN(),0),"")</f>
        <v/>
      </c>
      <c r="AB8" s="77" t="str">
        <f>IFERROR(VLOOKUP($A8,Feuil3!$A:$BQ,COLUMN(),0),"")</f>
        <v/>
      </c>
      <c r="AC8" s="77" t="str">
        <f>IFERROR(VLOOKUP($A8,Feuil3!$A:$BQ,COLUMN(),0),"")</f>
        <v/>
      </c>
      <c r="AD8" s="78" t="str">
        <f>IFERROR(VLOOKUP($A8,Feuil3!$A:$BQ,COLUMN(),0),"")</f>
        <v/>
      </c>
      <c r="AE8" s="77" t="str">
        <f>IFERROR(VLOOKUP($A8,Feuil3!$A:$BQ,COLUMN(),0),"")</f>
        <v/>
      </c>
      <c r="AF8" s="77" t="str">
        <f>IFERROR(VLOOKUP($A8,Feuil3!$A:$BQ,COLUMN(),0),"")</f>
        <v/>
      </c>
      <c r="AG8" s="77" t="str">
        <f>IFERROR(VLOOKUP($A8,Feuil3!$A:$BQ,COLUMN(),0),"")</f>
        <v/>
      </c>
      <c r="AH8" s="77" t="str">
        <f>IFERROR(VLOOKUP($A8,Feuil3!$A:$BQ,COLUMN(),0),"")</f>
        <v/>
      </c>
      <c r="AI8" s="77" t="str">
        <f>IFERROR(VLOOKUP($A8,Feuil3!$A:$BQ,COLUMN(),0),"")</f>
        <v/>
      </c>
      <c r="AJ8" s="77" t="str">
        <f>IFERROR(VLOOKUP($A8,Feuil3!$A:$BQ,COLUMN(),0),"")</f>
        <v/>
      </c>
      <c r="AK8" s="77" t="str">
        <f>IFERROR(VLOOKUP($A8,Feuil3!$A:$BQ,COLUMN(),0),"")</f>
        <v/>
      </c>
      <c r="AL8" s="77" t="str">
        <f>IFERROR(VLOOKUP($A8,Feuil3!$A:$BQ,COLUMN(),0),"")</f>
        <v/>
      </c>
      <c r="AM8" s="77" t="str">
        <f>IFERROR(VLOOKUP($A8,Feuil3!$A:$BQ,COLUMN(),0),"")</f>
        <v/>
      </c>
      <c r="AN8" s="77" t="str">
        <f>IFERROR(VLOOKUP($A8,Feuil3!$A:$BQ,COLUMN(),0),"")</f>
        <v/>
      </c>
      <c r="AO8" s="77" t="str">
        <f>IFERROR(VLOOKUP($A8,Feuil3!$A:$BQ,COLUMN(),0),"")</f>
        <v/>
      </c>
      <c r="AP8" s="77" t="str">
        <f>IFERROR(VLOOKUP($A8,Feuil3!$A:$BQ,COLUMN(),0),"")</f>
        <v/>
      </c>
      <c r="AQ8" s="77" t="str">
        <f>IFERROR(VLOOKUP($A8,Feuil3!$A:$BQ,COLUMN(),0),"")</f>
        <v/>
      </c>
      <c r="AR8" s="77" t="str">
        <f>IFERROR(VLOOKUP($A8,Feuil3!$A:$BQ,COLUMN(),0),"")</f>
        <v/>
      </c>
      <c r="AS8" s="77" t="str">
        <f>IFERROR(VLOOKUP($A8,Feuil3!$A:$BQ,COLUMN(),0),"")</f>
        <v/>
      </c>
      <c r="AT8" s="77" t="str">
        <f>IFERROR(VLOOKUP($A8,Feuil3!$A:$BQ,COLUMN(),0),"")</f>
        <v/>
      </c>
      <c r="AU8" s="77" t="str">
        <f>IFERROR(VLOOKUP($A8,Feuil3!$A:$BQ,COLUMN(),0),"")</f>
        <v/>
      </c>
      <c r="AV8" s="77" t="str">
        <f>IFERROR(VLOOKUP($A8,Feuil3!$A:$BQ,COLUMN(),0),"")</f>
        <v/>
      </c>
      <c r="AW8" s="77" t="str">
        <f>IFERROR(VLOOKUP($A8,Feuil3!$A:$BQ,COLUMN(),0),"")</f>
        <v/>
      </c>
      <c r="AX8" s="77" t="str">
        <f>IFERROR(VLOOKUP($A8,Feuil3!$A:$BQ,COLUMN(),0),"")</f>
        <v/>
      </c>
      <c r="AY8" s="77" t="str">
        <f>IFERROR(VLOOKUP($A8,Feuil3!$A:$BQ,COLUMN(),0),"")</f>
        <v/>
      </c>
      <c r="AZ8" s="77" t="str">
        <f>IFERROR(VLOOKUP($A8,Feuil3!$A:$BQ,COLUMN(),0),"")</f>
        <v/>
      </c>
      <c r="BA8" s="77" t="str">
        <f>IFERROR(VLOOKUP($A8,Feuil3!$A:$BQ,COLUMN(),0),"")</f>
        <v/>
      </c>
      <c r="BB8" s="77" t="str">
        <f>IFERROR(VLOOKUP($A8,Feuil3!$A:$BQ,COLUMN(),0),"")</f>
        <v/>
      </c>
      <c r="BC8" s="77" t="str">
        <f>IFERROR(VLOOKUP($A8,Feuil3!$A:$BQ,COLUMN(),0),"")</f>
        <v/>
      </c>
      <c r="BD8" s="77" t="str">
        <f>IFERROR(VLOOKUP($A8,Feuil3!$A:$BQ,COLUMN(),0),"")</f>
        <v/>
      </c>
      <c r="BE8" s="77" t="str">
        <f>IFERROR(VLOOKUP($A8,Feuil3!$A:$BQ,COLUMN(),0),"")</f>
        <v/>
      </c>
      <c r="BF8" s="77" t="str">
        <f>IFERROR(VLOOKUP($A8,Feuil3!$A:$BQ,COLUMN(),0),"")</f>
        <v/>
      </c>
      <c r="BG8" s="77" t="str">
        <f>IFERROR(VLOOKUP($A8,Feuil3!$A:$BQ,COLUMN(),0),"")</f>
        <v/>
      </c>
      <c r="BH8" s="77" t="str">
        <f>IFERROR(VLOOKUP($A8,Feuil3!$A:$BQ,COLUMN(),0),"")</f>
        <v/>
      </c>
      <c r="BI8" s="77" t="str">
        <f>IFERROR(VLOOKUP($A8,Feuil3!$A:$BQ,COLUMN(),0),"")</f>
        <v/>
      </c>
      <c r="BJ8" s="77" t="str">
        <f>IFERROR(VLOOKUP($A8,Feuil3!$A:$BQ,COLUMN(),0),"")</f>
        <v/>
      </c>
      <c r="BK8" s="77" t="str">
        <f>IFERROR(VLOOKUP($A8,Feuil3!$A:$BQ,COLUMN(),0),"")</f>
        <v/>
      </c>
      <c r="BL8" s="77" t="str">
        <f>IFERROR(VLOOKUP($A8,Feuil3!$A:$BQ,COLUMN(),0),"")</f>
        <v/>
      </c>
      <c r="BM8" s="77" t="str">
        <f>IFERROR(VLOOKUP($A8,Feuil3!$A:$BQ,COLUMN(),0),"")</f>
        <v/>
      </c>
      <c r="BN8" s="77" t="str">
        <f>IFERROR(VLOOKUP($A8,Feuil3!$A:$BQ,COLUMN(),0),"")</f>
        <v/>
      </c>
      <c r="BO8" s="77" t="str">
        <f>IFERROR(VLOOKUP($A8,Feuil3!$A:$BQ,COLUMN(),0),"")</f>
        <v/>
      </c>
      <c r="BP8" s="77" t="str">
        <f>IFERROR(VLOOKUP($A8,Feuil3!$A:$BQ,COLUMN(),0),"")</f>
        <v/>
      </c>
      <c r="BQ8" s="77" t="str">
        <f>IFERROR(VLOOKUP($A8,Feuil3!$A:$BQ,COLUMN(),0),"")</f>
        <v/>
      </c>
    </row>
    <row r="9" spans="1:74" x14ac:dyDescent="0.3">
      <c r="A9" s="77" t="str">
        <f>IF(ROWS($A$4:A9)&lt;=MAX(Feuil3!BU:BU),INDEX(Feuil3!A:A,MATCH(ROWS($A$4:A9),Feuil3!BU:BU,0)),"")</f>
        <v/>
      </c>
      <c r="B9" s="77" t="str">
        <f>IFERROR(VLOOKUP($A9,Feuil3!$A:$BQ,COLUMN(),0),"")</f>
        <v/>
      </c>
      <c r="C9" s="77" t="str">
        <f>IFERROR(VLOOKUP($A9,Feuil3!$A:$BQ,COLUMN(),0),"")</f>
        <v/>
      </c>
      <c r="D9" s="77" t="str">
        <f>IFERROR(VLOOKUP($A9,Feuil3!$A:$BQ,COLUMN(),0),"")</f>
        <v/>
      </c>
      <c r="E9" s="77" t="str">
        <f>IFERROR(VLOOKUP($A9,Feuil3!$A:$BQ,COLUMN(),0),"")</f>
        <v/>
      </c>
      <c r="F9" s="77" t="str">
        <f>IFERROR(VLOOKUP($A9,Feuil3!$A:$BQ,COLUMN(),0),"")</f>
        <v/>
      </c>
      <c r="G9" s="77" t="str">
        <f>IFERROR(VLOOKUP($A9,Feuil3!$A:$BQ,COLUMN(),0),"")</f>
        <v/>
      </c>
      <c r="H9" s="77" t="str">
        <f>IFERROR(VLOOKUP($A9,Feuil3!$A:$BQ,COLUMN(),0),"")</f>
        <v/>
      </c>
      <c r="I9" s="77" t="str">
        <f>IFERROR(VLOOKUP($A9,Feuil3!$A:$BQ,COLUMN(),0),"")</f>
        <v/>
      </c>
      <c r="J9" s="77" t="str">
        <f>IFERROR(VLOOKUP($A9,Feuil3!$A:$BQ,COLUMN(),0),"")</f>
        <v/>
      </c>
      <c r="K9" s="77" t="str">
        <f>IFERROR(VLOOKUP($A9,Feuil3!$A:$BQ,COLUMN(),0),"")</f>
        <v/>
      </c>
      <c r="L9" s="77" t="str">
        <f>IFERROR(VLOOKUP($A9,Feuil3!$A:$BQ,COLUMN(),0),"")</f>
        <v/>
      </c>
      <c r="M9" s="77" t="str">
        <f>IFERROR(VLOOKUP($A9,Feuil3!$A:$BQ,COLUMN(),0),"")</f>
        <v/>
      </c>
      <c r="N9" s="77" t="str">
        <f>IFERROR(VLOOKUP($A9,Feuil3!$A:$BQ,COLUMN(),0),"")</f>
        <v/>
      </c>
      <c r="O9" s="77" t="str">
        <f>IFERROR(VLOOKUP($A9,Feuil3!$A:$BQ,COLUMN(),0),"")</f>
        <v/>
      </c>
      <c r="P9" s="77" t="str">
        <f>IFERROR(VLOOKUP($A9,Feuil3!$A:$BQ,COLUMN(),0),"")</f>
        <v/>
      </c>
      <c r="Q9" s="77" t="str">
        <f>IFERROR(VLOOKUP($A9,Feuil3!$A:$BQ,COLUMN(),0),"")</f>
        <v/>
      </c>
      <c r="R9" s="77" t="str">
        <f>IFERROR(VLOOKUP($A9,Feuil3!$A:$BQ,COLUMN(),0),"")</f>
        <v/>
      </c>
      <c r="S9" s="77" t="str">
        <f>IFERROR(VLOOKUP($A9,Feuil3!$A:$BQ,COLUMN(),0),"")</f>
        <v/>
      </c>
      <c r="T9" s="77" t="str">
        <f>IFERROR(VLOOKUP($A9,Feuil3!$A:$BQ,COLUMN(),0),"")</f>
        <v/>
      </c>
      <c r="U9" s="77" t="str">
        <f>IFERROR(VLOOKUP($A9,Feuil3!$A:$BQ,COLUMN(),0),"")</f>
        <v/>
      </c>
      <c r="V9" s="77" t="str">
        <f>IFERROR(VLOOKUP($A9,Feuil3!$A:$BQ,COLUMN(),0),"")</f>
        <v/>
      </c>
      <c r="W9" s="77" t="str">
        <f>IFERROR(VLOOKUP($A9,Feuil3!$A:$BQ,COLUMN(),0),"")</f>
        <v/>
      </c>
      <c r="X9" s="77" t="str">
        <f>IFERROR(VLOOKUP($A9,Feuil3!$A:$BQ,COLUMN(),0),"")</f>
        <v/>
      </c>
      <c r="Y9" s="77" t="str">
        <f>IFERROR(VLOOKUP($A9,Feuil3!$A:$BQ,COLUMN(),0),"")</f>
        <v/>
      </c>
      <c r="Z9" s="77" t="str">
        <f>IFERROR(VLOOKUP($A9,Feuil3!$A:$BQ,COLUMN(),0),"")</f>
        <v/>
      </c>
      <c r="AA9" s="77" t="str">
        <f>IFERROR(VLOOKUP($A9,Feuil3!$A:$BQ,COLUMN(),0),"")</f>
        <v/>
      </c>
      <c r="AB9" s="77" t="str">
        <f>IFERROR(VLOOKUP($A9,Feuil3!$A:$BQ,COLUMN(),0),"")</f>
        <v/>
      </c>
      <c r="AC9" s="77" t="str">
        <f>IFERROR(VLOOKUP($A9,Feuil3!$A:$BQ,COLUMN(),0),"")</f>
        <v/>
      </c>
      <c r="AD9" s="77" t="str">
        <f>IFERROR(VLOOKUP($A9,Feuil3!$A:$BQ,COLUMN(),0),"")</f>
        <v/>
      </c>
      <c r="AE9" s="77" t="str">
        <f>IFERROR(VLOOKUP($A9,Feuil3!$A:$BQ,COLUMN(),0),"")</f>
        <v/>
      </c>
      <c r="AF9" s="77" t="str">
        <f>IFERROR(VLOOKUP($A9,Feuil3!$A:$BQ,COLUMN(),0),"")</f>
        <v/>
      </c>
      <c r="AG9" s="77" t="str">
        <f>IFERROR(VLOOKUP($A9,Feuil3!$A:$BQ,COLUMN(),0),"")</f>
        <v/>
      </c>
      <c r="AH9" s="77" t="str">
        <f>IFERROR(VLOOKUP($A9,Feuil3!$A:$BQ,COLUMN(),0),"")</f>
        <v/>
      </c>
      <c r="AI9" s="77" t="str">
        <f>IFERROR(VLOOKUP($A9,Feuil3!$A:$BQ,COLUMN(),0),"")</f>
        <v/>
      </c>
      <c r="AJ9" s="77" t="str">
        <f>IFERROR(VLOOKUP($A9,Feuil3!$A:$BQ,COLUMN(),0),"")</f>
        <v/>
      </c>
      <c r="AK9" s="77" t="str">
        <f>IFERROR(VLOOKUP($A9,Feuil3!$A:$BQ,COLUMN(),0),"")</f>
        <v/>
      </c>
      <c r="AL9" s="77" t="str">
        <f>IFERROR(VLOOKUP($A9,Feuil3!$A:$BQ,COLUMN(),0),"")</f>
        <v/>
      </c>
      <c r="AM9" s="77" t="str">
        <f>IFERROR(VLOOKUP($A9,Feuil3!$A:$BQ,COLUMN(),0),"")</f>
        <v/>
      </c>
      <c r="AN9" s="77" t="str">
        <f>IFERROR(VLOOKUP($A9,Feuil3!$A:$BQ,COLUMN(),0),"")</f>
        <v/>
      </c>
      <c r="AO9" s="77" t="str">
        <f>IFERROR(VLOOKUP($A9,Feuil3!$A:$BQ,COLUMN(),0),"")</f>
        <v/>
      </c>
      <c r="AP9" s="77" t="str">
        <f>IFERROR(VLOOKUP($A9,Feuil3!$A:$BQ,COLUMN(),0),"")</f>
        <v/>
      </c>
      <c r="AQ9" s="77" t="str">
        <f>IFERROR(VLOOKUP($A9,Feuil3!$A:$BQ,COLUMN(),0),"")</f>
        <v/>
      </c>
      <c r="AR9" s="77" t="str">
        <f>IFERROR(VLOOKUP($A9,Feuil3!$A:$BQ,COLUMN(),0),"")</f>
        <v/>
      </c>
      <c r="AS9" s="77" t="str">
        <f>IFERROR(VLOOKUP($A9,Feuil3!$A:$BQ,COLUMN(),0),"")</f>
        <v/>
      </c>
      <c r="AT9" s="77" t="str">
        <f>IFERROR(VLOOKUP($A9,Feuil3!$A:$BQ,COLUMN(),0),"")</f>
        <v/>
      </c>
      <c r="AU9" s="77" t="str">
        <f>IFERROR(VLOOKUP($A9,Feuil3!$A:$BQ,COLUMN(),0),"")</f>
        <v/>
      </c>
      <c r="AV9" s="77" t="str">
        <f>IFERROR(VLOOKUP($A9,Feuil3!$A:$BQ,COLUMN(),0),"")</f>
        <v/>
      </c>
      <c r="AW9" s="77" t="str">
        <f>IFERROR(VLOOKUP($A9,Feuil3!$A:$BQ,COLUMN(),0),"")</f>
        <v/>
      </c>
      <c r="AX9" s="77" t="str">
        <f>IFERROR(VLOOKUP($A9,Feuil3!$A:$BQ,COLUMN(),0),"")</f>
        <v/>
      </c>
      <c r="AY9" s="77" t="str">
        <f>IFERROR(VLOOKUP($A9,Feuil3!$A:$BQ,COLUMN(),0),"")</f>
        <v/>
      </c>
      <c r="AZ9" s="77" t="str">
        <f>IFERROR(VLOOKUP($A9,Feuil3!$A:$BQ,COLUMN(),0),"")</f>
        <v/>
      </c>
      <c r="BA9" s="77" t="str">
        <f>IFERROR(VLOOKUP($A9,Feuil3!$A:$BQ,COLUMN(),0),"")</f>
        <v/>
      </c>
      <c r="BB9" s="77" t="str">
        <f>IFERROR(VLOOKUP($A9,Feuil3!$A:$BQ,COLUMN(),0),"")</f>
        <v/>
      </c>
      <c r="BC9" s="77" t="str">
        <f>IFERROR(VLOOKUP($A9,Feuil3!$A:$BQ,COLUMN(),0),"")</f>
        <v/>
      </c>
      <c r="BD9" s="77" t="str">
        <f>IFERROR(VLOOKUP($A9,Feuil3!$A:$BQ,COLUMN(),0),"")</f>
        <v/>
      </c>
      <c r="BE9" s="77" t="str">
        <f>IFERROR(VLOOKUP($A9,Feuil3!$A:$BQ,COLUMN(),0),"")</f>
        <v/>
      </c>
      <c r="BF9" s="77" t="str">
        <f>IFERROR(VLOOKUP($A9,Feuil3!$A:$BQ,COLUMN(),0),"")</f>
        <v/>
      </c>
      <c r="BG9" s="77" t="str">
        <f>IFERROR(VLOOKUP($A9,Feuil3!$A:$BQ,COLUMN(),0),"")</f>
        <v/>
      </c>
      <c r="BH9" s="77" t="str">
        <f>IFERROR(VLOOKUP($A9,Feuil3!$A:$BQ,COLUMN(),0),"")</f>
        <v/>
      </c>
      <c r="BI9" s="77" t="str">
        <f>IFERROR(VLOOKUP($A9,Feuil3!$A:$BQ,COLUMN(),0),"")</f>
        <v/>
      </c>
      <c r="BJ9" s="77" t="str">
        <f>IFERROR(VLOOKUP($A9,Feuil3!$A:$BQ,COLUMN(),0),"")</f>
        <v/>
      </c>
      <c r="BK9" s="77" t="str">
        <f>IFERROR(VLOOKUP($A9,Feuil3!$A:$BQ,COLUMN(),0),"")</f>
        <v/>
      </c>
      <c r="BL9" s="77" t="str">
        <f>IFERROR(VLOOKUP($A9,Feuil3!$A:$BQ,COLUMN(),0),"")</f>
        <v/>
      </c>
      <c r="BM9" s="77" t="str">
        <f>IFERROR(VLOOKUP($A9,Feuil3!$A:$BQ,COLUMN(),0),"")</f>
        <v/>
      </c>
      <c r="BN9" s="77" t="str">
        <f>IFERROR(VLOOKUP($A9,Feuil3!$A:$BQ,COLUMN(),0),"")</f>
        <v/>
      </c>
      <c r="BO9" s="77" t="str">
        <f>IFERROR(VLOOKUP($A9,Feuil3!$A:$BQ,COLUMN(),0),"")</f>
        <v/>
      </c>
      <c r="BP9" s="77" t="str">
        <f>IFERROR(VLOOKUP($A9,Feuil3!$A:$BQ,COLUMN(),0),"")</f>
        <v/>
      </c>
      <c r="BQ9" s="77" t="str">
        <f>IFERROR(VLOOKUP($A9,Feuil3!$A:$BQ,COLUMN(),0),"")</f>
        <v/>
      </c>
    </row>
    <row r="10" spans="1:74" x14ac:dyDescent="0.3">
      <c r="A10" s="77" t="str">
        <f>IF(ROWS($A$4:A10)&lt;=MAX(Feuil3!BU:BU),INDEX(Feuil3!A:A,MATCH(ROWS($A$4:A10),Feuil3!BU:BU,0)),"")</f>
        <v/>
      </c>
      <c r="B10" s="77" t="str">
        <f>IFERROR(VLOOKUP($A10,Feuil3!$A:$BQ,COLUMN(),0),"")</f>
        <v/>
      </c>
      <c r="C10" s="77" t="str">
        <f>IFERROR(VLOOKUP($A10,Feuil3!$A:$BQ,COLUMN(),0),"")</f>
        <v/>
      </c>
      <c r="D10" s="77" t="str">
        <f>IFERROR(VLOOKUP($A10,Feuil3!$A:$BQ,COLUMN(),0),"")</f>
        <v/>
      </c>
      <c r="E10" s="77" t="str">
        <f>IFERROR(VLOOKUP($A10,Feuil3!$A:$BQ,COLUMN(),0),"")</f>
        <v/>
      </c>
      <c r="F10" s="77" t="str">
        <f>IFERROR(VLOOKUP($A10,Feuil3!$A:$BQ,COLUMN(),0),"")</f>
        <v/>
      </c>
      <c r="G10" s="77" t="str">
        <f>IFERROR(VLOOKUP($A10,Feuil3!$A:$BQ,COLUMN(),0),"")</f>
        <v/>
      </c>
      <c r="H10" s="77" t="str">
        <f>IFERROR(VLOOKUP($A10,Feuil3!$A:$BQ,COLUMN(),0),"")</f>
        <v/>
      </c>
      <c r="I10" s="77" t="str">
        <f>IFERROR(VLOOKUP($A10,Feuil3!$A:$BQ,COLUMN(),0),"")</f>
        <v/>
      </c>
      <c r="J10" s="77" t="str">
        <f>IFERROR(VLOOKUP($A10,Feuil3!$A:$BQ,COLUMN(),0),"")</f>
        <v/>
      </c>
      <c r="K10" s="77" t="str">
        <f>IFERROR(VLOOKUP($A10,Feuil3!$A:$BQ,COLUMN(),0),"")</f>
        <v/>
      </c>
      <c r="L10" s="77" t="str">
        <f>IFERROR(VLOOKUP($A10,Feuil3!$A:$BQ,COLUMN(),0),"")</f>
        <v/>
      </c>
      <c r="M10" s="77" t="str">
        <f>IFERROR(VLOOKUP($A10,Feuil3!$A:$BQ,COLUMN(),0),"")</f>
        <v/>
      </c>
      <c r="N10" s="77" t="str">
        <f>IFERROR(VLOOKUP($A10,Feuil3!$A:$BQ,COLUMN(),0),"")</f>
        <v/>
      </c>
      <c r="O10" s="77" t="str">
        <f>IFERROR(VLOOKUP($A10,Feuil3!$A:$BQ,COLUMN(),0),"")</f>
        <v/>
      </c>
      <c r="P10" s="77" t="str">
        <f>IFERROR(VLOOKUP($A10,Feuil3!$A:$BQ,COLUMN(),0),"")</f>
        <v/>
      </c>
      <c r="Q10" s="77" t="str">
        <f>IFERROR(VLOOKUP($A10,Feuil3!$A:$BQ,COLUMN(),0),"")</f>
        <v/>
      </c>
      <c r="R10" s="77" t="str">
        <f>IFERROR(VLOOKUP($A10,Feuil3!$A:$BQ,COLUMN(),0),"")</f>
        <v/>
      </c>
      <c r="S10" s="77" t="str">
        <f>IFERROR(VLOOKUP($A10,Feuil3!$A:$BQ,COLUMN(),0),"")</f>
        <v/>
      </c>
      <c r="T10" s="77" t="str">
        <f>IFERROR(VLOOKUP($A10,Feuil3!$A:$BQ,COLUMN(),0),"")</f>
        <v/>
      </c>
      <c r="U10" s="77" t="str">
        <f>IFERROR(VLOOKUP($A10,Feuil3!$A:$BQ,COLUMN(),0),"")</f>
        <v/>
      </c>
      <c r="V10" s="77" t="str">
        <f>IFERROR(VLOOKUP($A10,Feuil3!$A:$BQ,COLUMN(),0),"")</f>
        <v/>
      </c>
      <c r="W10" s="77" t="str">
        <f>IFERROR(VLOOKUP($A10,Feuil3!$A:$BQ,COLUMN(),0),"")</f>
        <v/>
      </c>
      <c r="X10" s="77" t="str">
        <f>IFERROR(VLOOKUP($A10,Feuil3!$A:$BQ,COLUMN(),0),"")</f>
        <v/>
      </c>
      <c r="Y10" s="77" t="str">
        <f>IFERROR(VLOOKUP($A10,Feuil3!$A:$BQ,COLUMN(),0),"")</f>
        <v/>
      </c>
      <c r="Z10" s="77" t="str">
        <f>IFERROR(VLOOKUP($A10,Feuil3!$A:$BQ,COLUMN(),0),"")</f>
        <v/>
      </c>
      <c r="AA10" s="77" t="str">
        <f>IFERROR(VLOOKUP($A10,Feuil3!$A:$BQ,COLUMN(),0),"")</f>
        <v/>
      </c>
      <c r="AB10" s="77" t="str">
        <f>IFERROR(VLOOKUP($A10,Feuil3!$A:$BQ,COLUMN(),0),"")</f>
        <v/>
      </c>
      <c r="AC10" s="77" t="str">
        <f>IFERROR(VLOOKUP($A10,Feuil3!$A:$BQ,COLUMN(),0),"")</f>
        <v/>
      </c>
      <c r="AD10" s="77" t="str">
        <f>IFERROR(VLOOKUP($A10,Feuil3!$A:$BQ,COLUMN(),0),"")</f>
        <v/>
      </c>
      <c r="AE10" s="77" t="str">
        <f>IFERROR(VLOOKUP($A10,Feuil3!$A:$BQ,COLUMN(),0),"")</f>
        <v/>
      </c>
      <c r="AF10" s="77" t="str">
        <f>IFERROR(VLOOKUP($A10,Feuil3!$A:$BQ,COLUMN(),0),"")</f>
        <v/>
      </c>
      <c r="AG10" s="77" t="str">
        <f>IFERROR(VLOOKUP($A10,Feuil3!$A:$BQ,COLUMN(),0),"")</f>
        <v/>
      </c>
      <c r="AH10" s="77" t="str">
        <f>IFERROR(VLOOKUP($A10,Feuil3!$A:$BQ,COLUMN(),0),"")</f>
        <v/>
      </c>
      <c r="AI10" s="77" t="str">
        <f>IFERROR(VLOOKUP($A10,Feuil3!$A:$BQ,COLUMN(),0),"")</f>
        <v/>
      </c>
      <c r="AJ10" s="77" t="str">
        <f>IFERROR(VLOOKUP($A10,Feuil3!$A:$BQ,COLUMN(),0),"")</f>
        <v/>
      </c>
      <c r="AK10" s="77" t="str">
        <f>IFERROR(VLOOKUP($A10,Feuil3!$A:$BQ,COLUMN(),0),"")</f>
        <v/>
      </c>
      <c r="AL10" s="77" t="str">
        <f>IFERROR(VLOOKUP($A10,Feuil3!$A:$BQ,COLUMN(),0),"")</f>
        <v/>
      </c>
      <c r="AM10" s="77" t="str">
        <f>IFERROR(VLOOKUP($A10,Feuil3!$A:$BQ,COLUMN(),0),"")</f>
        <v/>
      </c>
      <c r="AN10" s="77" t="str">
        <f>IFERROR(VLOOKUP($A10,Feuil3!$A:$BQ,COLUMN(),0),"")</f>
        <v/>
      </c>
      <c r="AO10" s="77" t="str">
        <f>IFERROR(VLOOKUP($A10,Feuil3!$A:$BQ,COLUMN(),0),"")</f>
        <v/>
      </c>
      <c r="AP10" s="77" t="str">
        <f>IFERROR(VLOOKUP($A10,Feuil3!$A:$BQ,COLUMN(),0),"")</f>
        <v/>
      </c>
      <c r="AQ10" s="77" t="str">
        <f>IFERROR(VLOOKUP($A10,Feuil3!$A:$BQ,COLUMN(),0),"")</f>
        <v/>
      </c>
      <c r="AR10" s="77" t="str">
        <f>IFERROR(VLOOKUP($A10,Feuil3!$A:$BQ,COLUMN(),0),"")</f>
        <v/>
      </c>
      <c r="AS10" s="77" t="str">
        <f>IFERROR(VLOOKUP($A10,Feuil3!$A:$BQ,COLUMN(),0),"")</f>
        <v/>
      </c>
      <c r="AT10" s="77" t="str">
        <f>IFERROR(VLOOKUP($A10,Feuil3!$A:$BQ,COLUMN(),0),"")</f>
        <v/>
      </c>
      <c r="AU10" s="77" t="str">
        <f>IFERROR(VLOOKUP($A10,Feuil3!$A:$BQ,COLUMN(),0),"")</f>
        <v/>
      </c>
      <c r="AV10" s="77" t="str">
        <f>IFERROR(VLOOKUP($A10,Feuil3!$A:$BQ,COLUMN(),0),"")</f>
        <v/>
      </c>
      <c r="AW10" s="77" t="str">
        <f>IFERROR(VLOOKUP($A10,Feuil3!$A:$BQ,COLUMN(),0),"")</f>
        <v/>
      </c>
      <c r="AX10" s="77" t="str">
        <f>IFERROR(VLOOKUP($A10,Feuil3!$A:$BQ,COLUMN(),0),"")</f>
        <v/>
      </c>
      <c r="AY10" s="77" t="str">
        <f>IFERROR(VLOOKUP($A10,Feuil3!$A:$BQ,COLUMN(),0),"")</f>
        <v/>
      </c>
      <c r="AZ10" s="77" t="str">
        <f>IFERROR(VLOOKUP($A10,Feuil3!$A:$BQ,COLUMN(),0),"")</f>
        <v/>
      </c>
      <c r="BA10" s="77" t="str">
        <f>IFERROR(VLOOKUP($A10,Feuil3!$A:$BQ,COLUMN(),0),"")</f>
        <v/>
      </c>
      <c r="BB10" s="77" t="str">
        <f>IFERROR(VLOOKUP($A10,Feuil3!$A:$BQ,COLUMN(),0),"")</f>
        <v/>
      </c>
      <c r="BC10" s="77" t="str">
        <f>IFERROR(VLOOKUP($A10,Feuil3!$A:$BQ,COLUMN(),0),"")</f>
        <v/>
      </c>
      <c r="BD10" s="77" t="str">
        <f>IFERROR(VLOOKUP($A10,Feuil3!$A:$BQ,COLUMN(),0),"")</f>
        <v/>
      </c>
      <c r="BE10" s="77" t="str">
        <f>IFERROR(VLOOKUP($A10,Feuil3!$A:$BQ,COLUMN(),0),"")</f>
        <v/>
      </c>
      <c r="BF10" s="77" t="str">
        <f>IFERROR(VLOOKUP($A10,Feuil3!$A:$BQ,COLUMN(),0),"")</f>
        <v/>
      </c>
      <c r="BG10" s="77" t="str">
        <f>IFERROR(VLOOKUP($A10,Feuil3!$A:$BQ,COLUMN(),0),"")</f>
        <v/>
      </c>
      <c r="BH10" s="77" t="str">
        <f>IFERROR(VLOOKUP($A10,Feuil3!$A:$BQ,COLUMN(),0),"")</f>
        <v/>
      </c>
      <c r="BI10" s="77" t="str">
        <f>IFERROR(VLOOKUP($A10,Feuil3!$A:$BQ,COLUMN(),0),"")</f>
        <v/>
      </c>
      <c r="BJ10" s="77" t="str">
        <f>IFERROR(VLOOKUP($A10,Feuil3!$A:$BQ,COLUMN(),0),"")</f>
        <v/>
      </c>
      <c r="BK10" s="77" t="str">
        <f>IFERROR(VLOOKUP($A10,Feuil3!$A:$BQ,COLUMN(),0),"")</f>
        <v/>
      </c>
      <c r="BL10" s="77" t="str">
        <f>IFERROR(VLOOKUP($A10,Feuil3!$A:$BQ,COLUMN(),0),"")</f>
        <v/>
      </c>
      <c r="BM10" s="77" t="str">
        <f>IFERROR(VLOOKUP($A10,Feuil3!$A:$BQ,COLUMN(),0),"")</f>
        <v/>
      </c>
      <c r="BN10" s="77" t="str">
        <f>IFERROR(VLOOKUP($A10,Feuil3!$A:$BQ,COLUMN(),0),"")</f>
        <v/>
      </c>
      <c r="BO10" s="77" t="str">
        <f>IFERROR(VLOOKUP($A10,Feuil3!$A:$BQ,COLUMN(),0),"")</f>
        <v/>
      </c>
      <c r="BP10" s="77" t="str">
        <f>IFERROR(VLOOKUP($A10,Feuil3!$A:$BQ,COLUMN(),0),"")</f>
        <v/>
      </c>
      <c r="BQ10" s="77" t="str">
        <f>IFERROR(VLOOKUP($A10,Feuil3!$A:$BQ,COLUMN(),0),"")</f>
        <v/>
      </c>
    </row>
    <row r="11" spans="1:74" x14ac:dyDescent="0.3">
      <c r="A11" s="77" t="str">
        <f>IF(ROWS($A$4:A11)&lt;=MAX(Feuil3!BU:BU),INDEX(Feuil3!A:A,MATCH(ROWS($A$4:A11),Feuil3!BU:BU,0)),"")</f>
        <v/>
      </c>
      <c r="B11" s="77" t="str">
        <f>IFERROR(VLOOKUP($A11,Feuil3!$A:$BQ,COLUMN(),0),"")</f>
        <v/>
      </c>
      <c r="C11" s="77" t="str">
        <f>IFERROR(VLOOKUP($A11,Feuil3!$A:$BQ,COLUMN(),0),"")</f>
        <v/>
      </c>
      <c r="D11" s="77" t="str">
        <f>IFERROR(VLOOKUP($A11,Feuil3!$A:$BQ,COLUMN(),0),"")</f>
        <v/>
      </c>
      <c r="E11" s="77" t="str">
        <f>IFERROR(VLOOKUP($A11,Feuil3!$A:$BQ,COLUMN(),0),"")</f>
        <v/>
      </c>
      <c r="F11" s="77" t="str">
        <f>IFERROR(VLOOKUP($A11,Feuil3!$A:$BQ,COLUMN(),0),"")</f>
        <v/>
      </c>
      <c r="G11" s="77" t="str">
        <f>IFERROR(VLOOKUP($A11,Feuil3!$A:$BQ,COLUMN(),0),"")</f>
        <v/>
      </c>
      <c r="H11" s="77" t="str">
        <f>IFERROR(VLOOKUP($A11,Feuil3!$A:$BQ,COLUMN(),0),"")</f>
        <v/>
      </c>
      <c r="I11" s="77" t="str">
        <f>IFERROR(VLOOKUP($A11,Feuil3!$A:$BQ,COLUMN(),0),"")</f>
        <v/>
      </c>
      <c r="J11" s="77" t="str">
        <f>IFERROR(VLOOKUP($A11,Feuil3!$A:$BQ,COLUMN(),0),"")</f>
        <v/>
      </c>
      <c r="K11" s="77" t="str">
        <f>IFERROR(VLOOKUP($A11,Feuil3!$A:$BQ,COLUMN(),0),"")</f>
        <v/>
      </c>
      <c r="L11" s="77" t="str">
        <f>IFERROR(VLOOKUP($A11,Feuil3!$A:$BQ,COLUMN(),0),"")</f>
        <v/>
      </c>
      <c r="M11" s="77" t="str">
        <f>IFERROR(VLOOKUP($A11,Feuil3!$A:$BQ,COLUMN(),0),"")</f>
        <v/>
      </c>
      <c r="N11" s="77" t="str">
        <f>IFERROR(VLOOKUP($A11,Feuil3!$A:$BQ,COLUMN(),0),"")</f>
        <v/>
      </c>
      <c r="O11" s="77" t="str">
        <f>IFERROR(VLOOKUP($A11,Feuil3!$A:$BQ,COLUMN(),0),"")</f>
        <v/>
      </c>
      <c r="P11" s="77" t="str">
        <f>IFERROR(VLOOKUP($A11,Feuil3!$A:$BQ,COLUMN(),0),"")</f>
        <v/>
      </c>
      <c r="Q11" s="77" t="str">
        <f>IFERROR(VLOOKUP($A11,Feuil3!$A:$BQ,COLUMN(),0),"")</f>
        <v/>
      </c>
      <c r="R11" s="77" t="str">
        <f>IFERROR(VLOOKUP($A11,Feuil3!$A:$BQ,COLUMN(),0),"")</f>
        <v/>
      </c>
      <c r="S11" s="77" t="str">
        <f>IFERROR(VLOOKUP($A11,Feuil3!$A:$BQ,COLUMN(),0),"")</f>
        <v/>
      </c>
      <c r="T11" s="77" t="str">
        <f>IFERROR(VLOOKUP($A11,Feuil3!$A:$BQ,COLUMN(),0),"")</f>
        <v/>
      </c>
      <c r="U11" s="77" t="str">
        <f>IFERROR(VLOOKUP($A11,Feuil3!$A:$BQ,COLUMN(),0),"")</f>
        <v/>
      </c>
      <c r="V11" s="77" t="str">
        <f>IFERROR(VLOOKUP($A11,Feuil3!$A:$BQ,COLUMN(),0),"")</f>
        <v/>
      </c>
      <c r="W11" s="77" t="str">
        <f>IFERROR(VLOOKUP($A11,Feuil3!$A:$BQ,COLUMN(),0),"")</f>
        <v/>
      </c>
      <c r="X11" s="77" t="str">
        <f>IFERROR(VLOOKUP($A11,Feuil3!$A:$BQ,COLUMN(),0),"")</f>
        <v/>
      </c>
      <c r="Y11" s="77" t="str">
        <f>IFERROR(VLOOKUP($A11,Feuil3!$A:$BQ,COLUMN(),0),"")</f>
        <v/>
      </c>
      <c r="Z11" s="77" t="str">
        <f>IFERROR(VLOOKUP($A11,Feuil3!$A:$BQ,COLUMN(),0),"")</f>
        <v/>
      </c>
      <c r="AA11" s="77" t="str">
        <f>IFERROR(VLOOKUP($A11,Feuil3!$A:$BQ,COLUMN(),0),"")</f>
        <v/>
      </c>
      <c r="AB11" s="77" t="str">
        <f>IFERROR(VLOOKUP($A11,Feuil3!$A:$BQ,COLUMN(),0),"")</f>
        <v/>
      </c>
      <c r="AC11" s="77" t="str">
        <f>IFERROR(VLOOKUP($A11,Feuil3!$A:$BQ,COLUMN(),0),"")</f>
        <v/>
      </c>
      <c r="AD11" s="77" t="str">
        <f>IFERROR(VLOOKUP($A11,Feuil3!$A:$BQ,COLUMN(),0),"")</f>
        <v/>
      </c>
      <c r="AE11" s="77" t="str">
        <f>IFERROR(VLOOKUP($A11,Feuil3!$A:$BQ,COLUMN(),0),"")</f>
        <v/>
      </c>
      <c r="AF11" s="77" t="str">
        <f>IFERROR(VLOOKUP($A11,Feuil3!$A:$BQ,COLUMN(),0),"")</f>
        <v/>
      </c>
      <c r="AG11" s="77" t="str">
        <f>IFERROR(VLOOKUP($A11,Feuil3!$A:$BQ,COLUMN(),0),"")</f>
        <v/>
      </c>
      <c r="AH11" s="77" t="str">
        <f>IFERROR(VLOOKUP($A11,Feuil3!$A:$BQ,COLUMN(),0),"")</f>
        <v/>
      </c>
      <c r="AI11" s="77" t="str">
        <f>IFERROR(VLOOKUP($A11,Feuil3!$A:$BQ,COLUMN(),0),"")</f>
        <v/>
      </c>
      <c r="AJ11" s="77" t="str">
        <f>IFERROR(VLOOKUP($A11,Feuil3!$A:$BQ,COLUMN(),0),"")</f>
        <v/>
      </c>
      <c r="AK11" s="77" t="str">
        <f>IFERROR(VLOOKUP($A11,Feuil3!$A:$BQ,COLUMN(),0),"")</f>
        <v/>
      </c>
      <c r="AL11" s="77" t="str">
        <f>IFERROR(VLOOKUP($A11,Feuil3!$A:$BQ,COLUMN(),0),"")</f>
        <v/>
      </c>
      <c r="AM11" s="77" t="str">
        <f>IFERROR(VLOOKUP($A11,Feuil3!$A:$BQ,COLUMN(),0),"")</f>
        <v/>
      </c>
      <c r="AN11" s="77" t="str">
        <f>IFERROR(VLOOKUP($A11,Feuil3!$A:$BQ,COLUMN(),0),"")</f>
        <v/>
      </c>
      <c r="AO11" s="77" t="str">
        <f>IFERROR(VLOOKUP($A11,Feuil3!$A:$BQ,COLUMN(),0),"")</f>
        <v/>
      </c>
      <c r="AP11" s="77" t="str">
        <f>IFERROR(VLOOKUP($A11,Feuil3!$A:$BQ,COLUMN(),0),"")</f>
        <v/>
      </c>
      <c r="AQ11" s="77" t="str">
        <f>IFERROR(VLOOKUP($A11,Feuil3!$A:$BQ,COLUMN(),0),"")</f>
        <v/>
      </c>
      <c r="AR11" s="77" t="str">
        <f>IFERROR(VLOOKUP($A11,Feuil3!$A:$BQ,COLUMN(),0),"")</f>
        <v/>
      </c>
      <c r="AS11" s="77" t="str">
        <f>IFERROR(VLOOKUP($A11,Feuil3!$A:$BQ,COLUMN(),0),"")</f>
        <v/>
      </c>
      <c r="AT11" s="77" t="str">
        <f>IFERROR(VLOOKUP($A11,Feuil3!$A:$BQ,COLUMN(),0),"")</f>
        <v/>
      </c>
      <c r="AU11" s="77" t="str">
        <f>IFERROR(VLOOKUP($A11,Feuil3!$A:$BQ,COLUMN(),0),"")</f>
        <v/>
      </c>
      <c r="AV11" s="77" t="str">
        <f>IFERROR(VLOOKUP($A11,Feuil3!$A:$BQ,COLUMN(),0),"")</f>
        <v/>
      </c>
      <c r="AW11" s="77" t="str">
        <f>IFERROR(VLOOKUP($A11,Feuil3!$A:$BQ,COLUMN(),0),"")</f>
        <v/>
      </c>
      <c r="AX11" s="77" t="str">
        <f>IFERROR(VLOOKUP($A11,Feuil3!$A:$BQ,COLUMN(),0),"")</f>
        <v/>
      </c>
      <c r="AY11" s="77" t="str">
        <f>IFERROR(VLOOKUP($A11,Feuil3!$A:$BQ,COLUMN(),0),"")</f>
        <v/>
      </c>
      <c r="AZ11" s="77" t="str">
        <f>IFERROR(VLOOKUP($A11,Feuil3!$A:$BQ,COLUMN(),0),"")</f>
        <v/>
      </c>
      <c r="BA11" s="77" t="str">
        <f>IFERROR(VLOOKUP($A11,Feuil3!$A:$BQ,COLUMN(),0),"")</f>
        <v/>
      </c>
      <c r="BB11" s="77" t="str">
        <f>IFERROR(VLOOKUP($A11,Feuil3!$A:$BQ,COLUMN(),0),"")</f>
        <v/>
      </c>
      <c r="BC11" s="77" t="str">
        <f>IFERROR(VLOOKUP($A11,Feuil3!$A:$BQ,COLUMN(),0),"")</f>
        <v/>
      </c>
      <c r="BD11" s="77" t="str">
        <f>IFERROR(VLOOKUP($A11,Feuil3!$A:$BQ,COLUMN(),0),"")</f>
        <v/>
      </c>
      <c r="BE11" s="77" t="str">
        <f>IFERROR(VLOOKUP($A11,Feuil3!$A:$BQ,COLUMN(),0),"")</f>
        <v/>
      </c>
      <c r="BF11" s="77" t="str">
        <f>IFERROR(VLOOKUP($A11,Feuil3!$A:$BQ,COLUMN(),0),"")</f>
        <v/>
      </c>
      <c r="BG11" s="77" t="str">
        <f>IFERROR(VLOOKUP($A11,Feuil3!$A:$BQ,COLUMN(),0),"")</f>
        <v/>
      </c>
      <c r="BH11" s="77" t="str">
        <f>IFERROR(VLOOKUP($A11,Feuil3!$A:$BQ,COLUMN(),0),"")</f>
        <v/>
      </c>
      <c r="BI11" s="77" t="str">
        <f>IFERROR(VLOOKUP($A11,Feuil3!$A:$BQ,COLUMN(),0),"")</f>
        <v/>
      </c>
      <c r="BJ11" s="77" t="str">
        <f>IFERROR(VLOOKUP($A11,Feuil3!$A:$BQ,COLUMN(),0),"")</f>
        <v/>
      </c>
      <c r="BK11" s="77" t="str">
        <f>IFERROR(VLOOKUP($A11,Feuil3!$A:$BQ,COLUMN(),0),"")</f>
        <v/>
      </c>
      <c r="BL11" s="77" t="str">
        <f>IFERROR(VLOOKUP($A11,Feuil3!$A:$BQ,COLUMN(),0),"")</f>
        <v/>
      </c>
      <c r="BM11" s="77" t="str">
        <f>IFERROR(VLOOKUP($A11,Feuil3!$A:$BQ,COLUMN(),0),"")</f>
        <v/>
      </c>
      <c r="BN11" s="77" t="str">
        <f>IFERROR(VLOOKUP($A11,Feuil3!$A:$BQ,COLUMN(),0),"")</f>
        <v/>
      </c>
      <c r="BO11" s="77" t="str">
        <f>IFERROR(VLOOKUP($A11,Feuil3!$A:$BQ,COLUMN(),0),"")</f>
        <v/>
      </c>
      <c r="BP11" s="77" t="str">
        <f>IFERROR(VLOOKUP($A11,Feuil3!$A:$BQ,COLUMN(),0),"")</f>
        <v/>
      </c>
      <c r="BQ11" s="77" t="str">
        <f>IFERROR(VLOOKUP($A11,Feuil3!$A:$BQ,COLUMN(),0),"")</f>
        <v/>
      </c>
    </row>
  </sheetData>
  <mergeCells count="2">
    <mergeCell ref="O2:P2"/>
    <mergeCell ref="R2:A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"/>
  <sheetViews>
    <sheetView workbookViewId="0">
      <selection sqref="A1:XFD3"/>
    </sheetView>
  </sheetViews>
  <sheetFormatPr baseColWidth="10" defaultRowHeight="14.4" x14ac:dyDescent="0.3"/>
  <sheetData>
    <row r="1" spans="1:74" s="7" customFormat="1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  <c r="BO1" s="1" t="s">
        <v>67</v>
      </c>
      <c r="BP1" s="2"/>
      <c r="BQ1" s="2"/>
      <c r="BR1" s="4"/>
      <c r="BS1" s="5"/>
      <c r="BT1" s="6"/>
      <c r="BU1" s="5"/>
    </row>
    <row r="2" spans="1:74" s="8" customFormat="1" x14ac:dyDescent="0.3">
      <c r="O2" s="82" t="s">
        <v>68</v>
      </c>
      <c r="P2" s="83"/>
      <c r="R2" s="84" t="s">
        <v>69</v>
      </c>
      <c r="S2" s="85"/>
      <c r="T2" s="85"/>
      <c r="U2" s="85"/>
      <c r="V2" s="85"/>
      <c r="W2" s="85"/>
      <c r="X2" s="85"/>
      <c r="Y2" s="85"/>
      <c r="Z2" s="85"/>
      <c r="AA2" s="85"/>
      <c r="AB2" s="85"/>
      <c r="AC2" s="86"/>
      <c r="AF2" s="9"/>
      <c r="AG2" s="10"/>
      <c r="AH2" s="10"/>
      <c r="AI2" s="10"/>
      <c r="AJ2" s="9"/>
      <c r="AK2" s="9"/>
      <c r="AL2" s="9"/>
      <c r="AM2" s="11"/>
      <c r="AN2" s="11"/>
      <c r="AO2" s="11"/>
      <c r="AP2" s="9"/>
      <c r="AQ2" s="9"/>
      <c r="AR2" s="9"/>
      <c r="AS2" s="11"/>
      <c r="AT2" s="11"/>
      <c r="AU2" s="11"/>
      <c r="AV2" s="9"/>
      <c r="AW2" s="9"/>
      <c r="AX2" s="9"/>
      <c r="AY2" s="11"/>
      <c r="AZ2" s="11"/>
      <c r="BA2" s="11"/>
      <c r="BB2" s="9"/>
      <c r="BC2" s="9"/>
      <c r="BD2" s="9"/>
      <c r="BE2" s="11"/>
      <c r="BF2" s="11"/>
      <c r="BG2" s="11"/>
      <c r="BH2" s="9"/>
      <c r="BI2" s="9"/>
      <c r="BJ2" s="9"/>
      <c r="BK2" s="11"/>
      <c r="BL2" s="11"/>
      <c r="BM2" s="11"/>
      <c r="BN2" s="9"/>
      <c r="BO2" s="12"/>
      <c r="BP2" s="13"/>
      <c r="BQ2" s="14"/>
      <c r="BR2" s="17"/>
      <c r="BS2" s="18"/>
      <c r="BT2" s="17"/>
      <c r="BU2" s="18"/>
      <c r="BV2" s="19"/>
    </row>
    <row r="3" spans="1:74" s="8" customFormat="1" ht="73.2" customHeight="1" x14ac:dyDescent="0.3">
      <c r="A3" s="20" t="s">
        <v>70</v>
      </c>
      <c r="B3" s="21" t="s">
        <v>71</v>
      </c>
      <c r="C3" s="21" t="s">
        <v>72</v>
      </c>
      <c r="D3" s="21" t="s">
        <v>73</v>
      </c>
      <c r="E3" s="21" t="s">
        <v>74</v>
      </c>
      <c r="F3" s="21" t="s">
        <v>75</v>
      </c>
      <c r="G3" s="21" t="s">
        <v>76</v>
      </c>
      <c r="H3" s="21" t="s">
        <v>0</v>
      </c>
      <c r="I3" s="21" t="s">
        <v>77</v>
      </c>
      <c r="J3" s="22" t="s">
        <v>78</v>
      </c>
      <c r="K3" s="21" t="s">
        <v>79</v>
      </c>
      <c r="L3" s="21" t="s">
        <v>80</v>
      </c>
      <c r="M3" s="21" t="s">
        <v>81</v>
      </c>
      <c r="N3" s="21" t="s">
        <v>82</v>
      </c>
      <c r="O3" s="22" t="s">
        <v>83</v>
      </c>
      <c r="P3" s="22" t="s">
        <v>84</v>
      </c>
      <c r="Q3" s="21" t="s">
        <v>85</v>
      </c>
      <c r="R3" s="23" t="s">
        <v>86</v>
      </c>
      <c r="S3" s="23" t="s">
        <v>86</v>
      </c>
      <c r="T3" s="23" t="s">
        <v>86</v>
      </c>
      <c r="U3" s="23" t="s">
        <v>86</v>
      </c>
      <c r="V3" s="23" t="s">
        <v>86</v>
      </c>
      <c r="W3" s="23" t="s">
        <v>86</v>
      </c>
      <c r="X3" s="24" t="s">
        <v>86</v>
      </c>
      <c r="Y3" s="23" t="s">
        <v>86</v>
      </c>
      <c r="Z3" s="23" t="s">
        <v>86</v>
      </c>
      <c r="AA3" s="23" t="s">
        <v>86</v>
      </c>
      <c r="AB3" s="23" t="s">
        <v>86</v>
      </c>
      <c r="AC3" s="23" t="s">
        <v>86</v>
      </c>
      <c r="AD3" s="25" t="s">
        <v>87</v>
      </c>
      <c r="AE3" s="25" t="s">
        <v>88</v>
      </c>
      <c r="AF3" s="26" t="s">
        <v>89</v>
      </c>
      <c r="AG3" s="27" t="s">
        <v>90</v>
      </c>
      <c r="AH3" s="27" t="s">
        <v>91</v>
      </c>
      <c r="AI3" s="27" t="s">
        <v>92</v>
      </c>
      <c r="AJ3" s="26" t="s">
        <v>93</v>
      </c>
      <c r="AK3" s="26" t="s">
        <v>94</v>
      </c>
      <c r="AL3" s="26" t="s">
        <v>89</v>
      </c>
      <c r="AM3" s="28" t="s">
        <v>90</v>
      </c>
      <c r="AN3" s="28" t="s">
        <v>91</v>
      </c>
      <c r="AO3" s="28" t="s">
        <v>92</v>
      </c>
      <c r="AP3" s="26" t="s">
        <v>93</v>
      </c>
      <c r="AQ3" s="26" t="s">
        <v>94</v>
      </c>
      <c r="AR3" s="26" t="s">
        <v>89</v>
      </c>
      <c r="AS3" s="28" t="s">
        <v>90</v>
      </c>
      <c r="AT3" s="28" t="s">
        <v>91</v>
      </c>
      <c r="AU3" s="28" t="s">
        <v>92</v>
      </c>
      <c r="AV3" s="26" t="s">
        <v>93</v>
      </c>
      <c r="AW3" s="26" t="s">
        <v>94</v>
      </c>
      <c r="AX3" s="26" t="s">
        <v>89</v>
      </c>
      <c r="AY3" s="28" t="s">
        <v>90</v>
      </c>
      <c r="AZ3" s="28" t="s">
        <v>91</v>
      </c>
      <c r="BA3" s="28" t="s">
        <v>92</v>
      </c>
      <c r="BB3" s="26" t="s">
        <v>93</v>
      </c>
      <c r="BC3" s="26" t="s">
        <v>94</v>
      </c>
      <c r="BD3" s="26" t="s">
        <v>89</v>
      </c>
      <c r="BE3" s="28" t="s">
        <v>90</v>
      </c>
      <c r="BF3" s="28" t="s">
        <v>91</v>
      </c>
      <c r="BG3" s="28" t="s">
        <v>92</v>
      </c>
      <c r="BH3" s="26" t="s">
        <v>93</v>
      </c>
      <c r="BI3" s="26" t="s">
        <v>94</v>
      </c>
      <c r="BJ3" s="26" t="s">
        <v>89</v>
      </c>
      <c r="BK3" s="28" t="s">
        <v>90</v>
      </c>
      <c r="BL3" s="28" t="s">
        <v>91</v>
      </c>
      <c r="BM3" s="28" t="s">
        <v>92</v>
      </c>
      <c r="BN3" s="26" t="s">
        <v>93</v>
      </c>
      <c r="BO3" s="29" t="s">
        <v>94</v>
      </c>
      <c r="BP3" s="30" t="s">
        <v>95</v>
      </c>
      <c r="BQ3" s="31" t="s">
        <v>96</v>
      </c>
      <c r="BR3" s="17"/>
      <c r="BS3" s="18"/>
      <c r="BT3" s="17"/>
      <c r="BU3" s="18"/>
      <c r="BV3" s="19"/>
    </row>
  </sheetData>
  <mergeCells count="2">
    <mergeCell ref="O2:P2"/>
    <mergeCell ref="R2:A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"/>
  <sheetViews>
    <sheetView workbookViewId="0">
      <selection sqref="A1:XFD3"/>
    </sheetView>
  </sheetViews>
  <sheetFormatPr baseColWidth="10" defaultRowHeight="14.4" x14ac:dyDescent="0.3"/>
  <sheetData>
    <row r="1" spans="1:74" s="7" customFormat="1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  <c r="BO1" s="1" t="s">
        <v>67</v>
      </c>
      <c r="BP1" s="2"/>
      <c r="BQ1" s="2"/>
      <c r="BR1" s="4"/>
      <c r="BS1" s="5"/>
      <c r="BT1" s="6"/>
      <c r="BU1" s="5"/>
    </row>
    <row r="2" spans="1:74" s="8" customFormat="1" x14ac:dyDescent="0.3">
      <c r="O2" s="82" t="s">
        <v>68</v>
      </c>
      <c r="P2" s="83"/>
      <c r="R2" s="84" t="s">
        <v>69</v>
      </c>
      <c r="S2" s="85"/>
      <c r="T2" s="85"/>
      <c r="U2" s="85"/>
      <c r="V2" s="85"/>
      <c r="W2" s="85"/>
      <c r="X2" s="85"/>
      <c r="Y2" s="85"/>
      <c r="Z2" s="85"/>
      <c r="AA2" s="85"/>
      <c r="AB2" s="85"/>
      <c r="AC2" s="86"/>
      <c r="AF2" s="9"/>
      <c r="AG2" s="10"/>
      <c r="AH2" s="10"/>
      <c r="AI2" s="10"/>
      <c r="AJ2" s="9"/>
      <c r="AK2" s="9"/>
      <c r="AL2" s="9"/>
      <c r="AM2" s="11"/>
      <c r="AN2" s="11"/>
      <c r="AO2" s="11"/>
      <c r="AP2" s="9"/>
      <c r="AQ2" s="9"/>
      <c r="AR2" s="9"/>
      <c r="AS2" s="11"/>
      <c r="AT2" s="11"/>
      <c r="AU2" s="11"/>
      <c r="AV2" s="9"/>
      <c r="AW2" s="9"/>
      <c r="AX2" s="9"/>
      <c r="AY2" s="11"/>
      <c r="AZ2" s="11"/>
      <c r="BA2" s="11"/>
      <c r="BB2" s="9"/>
      <c r="BC2" s="9"/>
      <c r="BD2" s="9"/>
      <c r="BE2" s="11"/>
      <c r="BF2" s="11"/>
      <c r="BG2" s="11"/>
      <c r="BH2" s="9"/>
      <c r="BI2" s="9"/>
      <c r="BJ2" s="9"/>
      <c r="BK2" s="11"/>
      <c r="BL2" s="11"/>
      <c r="BM2" s="11"/>
      <c r="BN2" s="9"/>
      <c r="BO2" s="12"/>
      <c r="BP2" s="13"/>
      <c r="BQ2" s="14"/>
      <c r="BR2" s="17"/>
      <c r="BS2" s="18"/>
      <c r="BT2" s="17"/>
      <c r="BU2" s="18"/>
      <c r="BV2" s="19"/>
    </row>
    <row r="3" spans="1:74" s="8" customFormat="1" ht="73.2" customHeight="1" x14ac:dyDescent="0.3">
      <c r="A3" s="20" t="s">
        <v>70</v>
      </c>
      <c r="B3" s="21" t="s">
        <v>71</v>
      </c>
      <c r="C3" s="21" t="s">
        <v>72</v>
      </c>
      <c r="D3" s="21" t="s">
        <v>73</v>
      </c>
      <c r="E3" s="21" t="s">
        <v>74</v>
      </c>
      <c r="F3" s="21" t="s">
        <v>75</v>
      </c>
      <c r="G3" s="21" t="s">
        <v>76</v>
      </c>
      <c r="H3" s="21" t="s">
        <v>0</v>
      </c>
      <c r="I3" s="21" t="s">
        <v>77</v>
      </c>
      <c r="J3" s="22" t="s">
        <v>78</v>
      </c>
      <c r="K3" s="21" t="s">
        <v>79</v>
      </c>
      <c r="L3" s="21" t="s">
        <v>80</v>
      </c>
      <c r="M3" s="21" t="s">
        <v>81</v>
      </c>
      <c r="N3" s="21" t="s">
        <v>82</v>
      </c>
      <c r="O3" s="22" t="s">
        <v>83</v>
      </c>
      <c r="P3" s="22" t="s">
        <v>84</v>
      </c>
      <c r="Q3" s="21" t="s">
        <v>85</v>
      </c>
      <c r="R3" s="23" t="s">
        <v>86</v>
      </c>
      <c r="S3" s="23" t="s">
        <v>86</v>
      </c>
      <c r="T3" s="23" t="s">
        <v>86</v>
      </c>
      <c r="U3" s="23" t="s">
        <v>86</v>
      </c>
      <c r="V3" s="23" t="s">
        <v>86</v>
      </c>
      <c r="W3" s="23" t="s">
        <v>86</v>
      </c>
      <c r="X3" s="24" t="s">
        <v>86</v>
      </c>
      <c r="Y3" s="23" t="s">
        <v>86</v>
      </c>
      <c r="Z3" s="23" t="s">
        <v>86</v>
      </c>
      <c r="AA3" s="23" t="s">
        <v>86</v>
      </c>
      <c r="AB3" s="23" t="s">
        <v>86</v>
      </c>
      <c r="AC3" s="23" t="s">
        <v>86</v>
      </c>
      <c r="AD3" s="25" t="s">
        <v>87</v>
      </c>
      <c r="AE3" s="25" t="s">
        <v>88</v>
      </c>
      <c r="AF3" s="26" t="s">
        <v>89</v>
      </c>
      <c r="AG3" s="27" t="s">
        <v>90</v>
      </c>
      <c r="AH3" s="27" t="s">
        <v>91</v>
      </c>
      <c r="AI3" s="27" t="s">
        <v>92</v>
      </c>
      <c r="AJ3" s="26" t="s">
        <v>93</v>
      </c>
      <c r="AK3" s="26" t="s">
        <v>94</v>
      </c>
      <c r="AL3" s="26" t="s">
        <v>89</v>
      </c>
      <c r="AM3" s="28" t="s">
        <v>90</v>
      </c>
      <c r="AN3" s="28" t="s">
        <v>91</v>
      </c>
      <c r="AO3" s="28" t="s">
        <v>92</v>
      </c>
      <c r="AP3" s="26" t="s">
        <v>93</v>
      </c>
      <c r="AQ3" s="26" t="s">
        <v>94</v>
      </c>
      <c r="AR3" s="26" t="s">
        <v>89</v>
      </c>
      <c r="AS3" s="28" t="s">
        <v>90</v>
      </c>
      <c r="AT3" s="28" t="s">
        <v>91</v>
      </c>
      <c r="AU3" s="28" t="s">
        <v>92</v>
      </c>
      <c r="AV3" s="26" t="s">
        <v>93</v>
      </c>
      <c r="AW3" s="26" t="s">
        <v>94</v>
      </c>
      <c r="AX3" s="26" t="s">
        <v>89</v>
      </c>
      <c r="AY3" s="28" t="s">
        <v>90</v>
      </c>
      <c r="AZ3" s="28" t="s">
        <v>91</v>
      </c>
      <c r="BA3" s="28" t="s">
        <v>92</v>
      </c>
      <c r="BB3" s="26" t="s">
        <v>93</v>
      </c>
      <c r="BC3" s="26" t="s">
        <v>94</v>
      </c>
      <c r="BD3" s="26" t="s">
        <v>89</v>
      </c>
      <c r="BE3" s="28" t="s">
        <v>90</v>
      </c>
      <c r="BF3" s="28" t="s">
        <v>91</v>
      </c>
      <c r="BG3" s="28" t="s">
        <v>92</v>
      </c>
      <c r="BH3" s="26" t="s">
        <v>93</v>
      </c>
      <c r="BI3" s="26" t="s">
        <v>94</v>
      </c>
      <c r="BJ3" s="26" t="s">
        <v>89</v>
      </c>
      <c r="BK3" s="28" t="s">
        <v>90</v>
      </c>
      <c r="BL3" s="28" t="s">
        <v>91</v>
      </c>
      <c r="BM3" s="28" t="s">
        <v>92</v>
      </c>
      <c r="BN3" s="26" t="s">
        <v>93</v>
      </c>
      <c r="BO3" s="29" t="s">
        <v>94</v>
      </c>
      <c r="BP3" s="30" t="s">
        <v>95</v>
      </c>
      <c r="BQ3" s="31" t="s">
        <v>96</v>
      </c>
      <c r="BR3" s="17"/>
      <c r="BS3" s="18"/>
      <c r="BT3" s="17"/>
      <c r="BU3" s="18"/>
      <c r="BV3" s="19"/>
    </row>
  </sheetData>
  <mergeCells count="2">
    <mergeCell ref="O2:P2"/>
    <mergeCell ref="R2:A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"/>
  <sheetViews>
    <sheetView workbookViewId="0">
      <selection sqref="A1:XFD3"/>
    </sheetView>
  </sheetViews>
  <sheetFormatPr baseColWidth="10" defaultRowHeight="14.4" x14ac:dyDescent="0.3"/>
  <sheetData>
    <row r="1" spans="1:74" s="7" customFormat="1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  <c r="BO1" s="1" t="s">
        <v>67</v>
      </c>
      <c r="BP1" s="2"/>
      <c r="BQ1" s="2"/>
      <c r="BR1" s="4"/>
      <c r="BS1" s="5"/>
      <c r="BT1" s="6"/>
      <c r="BU1" s="5"/>
    </row>
    <row r="2" spans="1:74" s="8" customFormat="1" x14ac:dyDescent="0.3">
      <c r="O2" s="82" t="s">
        <v>68</v>
      </c>
      <c r="P2" s="83"/>
      <c r="R2" s="84" t="s">
        <v>69</v>
      </c>
      <c r="S2" s="85"/>
      <c r="T2" s="85"/>
      <c r="U2" s="85"/>
      <c r="V2" s="85"/>
      <c r="W2" s="85"/>
      <c r="X2" s="85"/>
      <c r="Y2" s="85"/>
      <c r="Z2" s="85"/>
      <c r="AA2" s="85"/>
      <c r="AB2" s="85"/>
      <c r="AC2" s="86"/>
      <c r="AF2" s="9"/>
      <c r="AG2" s="10"/>
      <c r="AH2" s="10"/>
      <c r="AI2" s="10"/>
      <c r="AJ2" s="9"/>
      <c r="AK2" s="9"/>
      <c r="AL2" s="9"/>
      <c r="AM2" s="11"/>
      <c r="AN2" s="11"/>
      <c r="AO2" s="11"/>
      <c r="AP2" s="9"/>
      <c r="AQ2" s="9"/>
      <c r="AR2" s="9"/>
      <c r="AS2" s="11"/>
      <c r="AT2" s="11"/>
      <c r="AU2" s="11"/>
      <c r="AV2" s="9"/>
      <c r="AW2" s="9"/>
      <c r="AX2" s="9"/>
      <c r="AY2" s="11"/>
      <c r="AZ2" s="11"/>
      <c r="BA2" s="11"/>
      <c r="BB2" s="9"/>
      <c r="BC2" s="9"/>
      <c r="BD2" s="9"/>
      <c r="BE2" s="11"/>
      <c r="BF2" s="11"/>
      <c r="BG2" s="11"/>
      <c r="BH2" s="9"/>
      <c r="BI2" s="9"/>
      <c r="BJ2" s="9"/>
      <c r="BK2" s="11"/>
      <c r="BL2" s="11"/>
      <c r="BM2" s="11"/>
      <c r="BN2" s="9"/>
      <c r="BO2" s="12"/>
      <c r="BP2" s="13"/>
      <c r="BQ2" s="14"/>
      <c r="BR2" s="17"/>
      <c r="BS2" s="18"/>
      <c r="BT2" s="17"/>
      <c r="BU2" s="18"/>
      <c r="BV2" s="19"/>
    </row>
    <row r="3" spans="1:74" s="8" customFormat="1" ht="73.2" customHeight="1" x14ac:dyDescent="0.3">
      <c r="A3" s="20" t="s">
        <v>70</v>
      </c>
      <c r="B3" s="21" t="s">
        <v>71</v>
      </c>
      <c r="C3" s="21" t="s">
        <v>72</v>
      </c>
      <c r="D3" s="21" t="s">
        <v>73</v>
      </c>
      <c r="E3" s="21" t="s">
        <v>74</v>
      </c>
      <c r="F3" s="21" t="s">
        <v>75</v>
      </c>
      <c r="G3" s="21" t="s">
        <v>76</v>
      </c>
      <c r="H3" s="21" t="s">
        <v>0</v>
      </c>
      <c r="I3" s="21" t="s">
        <v>77</v>
      </c>
      <c r="J3" s="22" t="s">
        <v>78</v>
      </c>
      <c r="K3" s="21" t="s">
        <v>79</v>
      </c>
      <c r="L3" s="21" t="s">
        <v>80</v>
      </c>
      <c r="M3" s="21" t="s">
        <v>81</v>
      </c>
      <c r="N3" s="21" t="s">
        <v>82</v>
      </c>
      <c r="O3" s="22" t="s">
        <v>83</v>
      </c>
      <c r="P3" s="22" t="s">
        <v>84</v>
      </c>
      <c r="Q3" s="21" t="s">
        <v>85</v>
      </c>
      <c r="R3" s="23" t="s">
        <v>86</v>
      </c>
      <c r="S3" s="23" t="s">
        <v>86</v>
      </c>
      <c r="T3" s="23" t="s">
        <v>86</v>
      </c>
      <c r="U3" s="23" t="s">
        <v>86</v>
      </c>
      <c r="V3" s="23" t="s">
        <v>86</v>
      </c>
      <c r="W3" s="23" t="s">
        <v>86</v>
      </c>
      <c r="X3" s="24" t="s">
        <v>86</v>
      </c>
      <c r="Y3" s="23" t="s">
        <v>86</v>
      </c>
      <c r="Z3" s="23" t="s">
        <v>86</v>
      </c>
      <c r="AA3" s="23" t="s">
        <v>86</v>
      </c>
      <c r="AB3" s="23" t="s">
        <v>86</v>
      </c>
      <c r="AC3" s="23" t="s">
        <v>86</v>
      </c>
      <c r="AD3" s="25" t="s">
        <v>87</v>
      </c>
      <c r="AE3" s="25" t="s">
        <v>88</v>
      </c>
      <c r="AF3" s="26" t="s">
        <v>89</v>
      </c>
      <c r="AG3" s="27" t="s">
        <v>90</v>
      </c>
      <c r="AH3" s="27" t="s">
        <v>91</v>
      </c>
      <c r="AI3" s="27" t="s">
        <v>92</v>
      </c>
      <c r="AJ3" s="26" t="s">
        <v>93</v>
      </c>
      <c r="AK3" s="26" t="s">
        <v>94</v>
      </c>
      <c r="AL3" s="26" t="s">
        <v>89</v>
      </c>
      <c r="AM3" s="28" t="s">
        <v>90</v>
      </c>
      <c r="AN3" s="28" t="s">
        <v>91</v>
      </c>
      <c r="AO3" s="28" t="s">
        <v>92</v>
      </c>
      <c r="AP3" s="26" t="s">
        <v>93</v>
      </c>
      <c r="AQ3" s="26" t="s">
        <v>94</v>
      </c>
      <c r="AR3" s="26" t="s">
        <v>89</v>
      </c>
      <c r="AS3" s="28" t="s">
        <v>90</v>
      </c>
      <c r="AT3" s="28" t="s">
        <v>91</v>
      </c>
      <c r="AU3" s="28" t="s">
        <v>92</v>
      </c>
      <c r="AV3" s="26" t="s">
        <v>93</v>
      </c>
      <c r="AW3" s="26" t="s">
        <v>94</v>
      </c>
      <c r="AX3" s="26" t="s">
        <v>89</v>
      </c>
      <c r="AY3" s="28" t="s">
        <v>90</v>
      </c>
      <c r="AZ3" s="28" t="s">
        <v>91</v>
      </c>
      <c r="BA3" s="28" t="s">
        <v>92</v>
      </c>
      <c r="BB3" s="26" t="s">
        <v>93</v>
      </c>
      <c r="BC3" s="26" t="s">
        <v>94</v>
      </c>
      <c r="BD3" s="26" t="s">
        <v>89</v>
      </c>
      <c r="BE3" s="28" t="s">
        <v>90</v>
      </c>
      <c r="BF3" s="28" t="s">
        <v>91</v>
      </c>
      <c r="BG3" s="28" t="s">
        <v>92</v>
      </c>
      <c r="BH3" s="26" t="s">
        <v>93</v>
      </c>
      <c r="BI3" s="26" t="s">
        <v>94</v>
      </c>
      <c r="BJ3" s="26" t="s">
        <v>89</v>
      </c>
      <c r="BK3" s="28" t="s">
        <v>90</v>
      </c>
      <c r="BL3" s="28" t="s">
        <v>91</v>
      </c>
      <c r="BM3" s="28" t="s">
        <v>92</v>
      </c>
      <c r="BN3" s="26" t="s">
        <v>93</v>
      </c>
      <c r="BO3" s="29" t="s">
        <v>94</v>
      </c>
      <c r="BP3" s="30" t="s">
        <v>95</v>
      </c>
      <c r="BQ3" s="31" t="s">
        <v>96</v>
      </c>
      <c r="BR3" s="17"/>
      <c r="BS3" s="18"/>
      <c r="BT3" s="17"/>
      <c r="BU3" s="18"/>
      <c r="BV3" s="19"/>
    </row>
  </sheetData>
  <mergeCells count="2">
    <mergeCell ref="O2:P2"/>
    <mergeCell ref="R2:A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10" sqref="A10"/>
    </sheetView>
  </sheetViews>
  <sheetFormatPr baseColWidth="10" defaultRowHeight="14.4" x14ac:dyDescent="0.3"/>
  <sheetData>
    <row r="2" spans="1:3" x14ac:dyDescent="0.3">
      <c r="A2" t="s">
        <v>107</v>
      </c>
      <c r="C2" t="s">
        <v>100</v>
      </c>
    </row>
    <row r="3" spans="1:3" x14ac:dyDescent="0.3">
      <c r="A3" t="s">
        <v>108</v>
      </c>
      <c r="C3" t="s">
        <v>99</v>
      </c>
    </row>
    <row r="4" spans="1:3" x14ac:dyDescent="0.3">
      <c r="A4" t="s">
        <v>109</v>
      </c>
    </row>
    <row r="5" spans="1:3" x14ac:dyDescent="0.3">
      <c r="A5" t="s">
        <v>112</v>
      </c>
    </row>
    <row r="6" spans="1:3" x14ac:dyDescent="0.3">
      <c r="A6" t="s">
        <v>110</v>
      </c>
    </row>
    <row r="7" spans="1:3" x14ac:dyDescent="0.3">
      <c r="A7" t="s">
        <v>111</v>
      </c>
    </row>
    <row r="8" spans="1:3" x14ac:dyDescent="0.3">
      <c r="A8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Feuil3</vt:lpstr>
      <vt:lpstr>fav</vt:lpstr>
      <vt:lpstr>def</vt:lpstr>
      <vt:lpstr>INC</vt:lpstr>
      <vt:lpstr>TRI</vt:lpstr>
      <vt:lpstr>NC</vt:lpstr>
      <vt:lpstr>INFOS</vt:lpstr>
      <vt:lpstr>liste</vt:lpstr>
      <vt:lpstr>reponse</vt:lpstr>
    </vt:vector>
  </TitlesOfParts>
  <Company>Marie de Paris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Rousseau, Laetitia</dc:creator>
  <cp:lastModifiedBy>Rousseau, Laetitia</cp:lastModifiedBy>
  <dcterms:created xsi:type="dcterms:W3CDTF">2016-01-18T14:48:36Z</dcterms:created>
  <dcterms:modified xsi:type="dcterms:W3CDTF">2016-01-26T10:17:13Z</dcterms:modified>
</cp:coreProperties>
</file>