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25044" yWindow="816" windowWidth="16608" windowHeight="9432" tabRatio="500"/>
  </bookViews>
  <sheets>
    <sheet name="Codevi" sheetId="2" r:id="rId1"/>
    <sheet name="BNP" sheetId="1" r:id="rId2"/>
  </sheets>
  <externalReferences>
    <externalReference r:id="rId3"/>
  </externalReferences>
  <definedNames>
    <definedName name="Chèque">[1]BNP!$Y$21:$Y$29</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B10" i="2"/>
  <c r="C10"/>
  <c r="D10"/>
  <c r="E10"/>
  <c r="F10"/>
  <c r="G10"/>
  <c r="B11"/>
  <c r="C11"/>
  <c r="D11"/>
  <c r="E11"/>
  <c r="F11"/>
  <c r="G11"/>
  <c r="B12"/>
  <c r="C12"/>
  <c r="D12"/>
  <c r="E12"/>
  <c r="F12"/>
  <c r="G12"/>
  <c r="B13"/>
  <c r="C13"/>
  <c r="D13"/>
  <c r="E13"/>
  <c r="F13"/>
  <c r="G13"/>
  <c r="B14"/>
  <c r="C14"/>
  <c r="D14"/>
  <c r="E14"/>
  <c r="F14"/>
  <c r="G14"/>
  <c r="B15"/>
  <c r="C15"/>
  <c r="D15"/>
  <c r="E15"/>
  <c r="F15"/>
  <c r="G15"/>
  <c r="B16"/>
  <c r="C16"/>
  <c r="D16"/>
  <c r="E16"/>
  <c r="F16"/>
  <c r="G16"/>
  <c r="B17"/>
  <c r="C17"/>
  <c r="D17"/>
  <c r="E17"/>
  <c r="F17"/>
  <c r="G17"/>
  <c r="B18"/>
  <c r="C18"/>
  <c r="D18"/>
  <c r="E18"/>
  <c r="F18"/>
  <c r="G18"/>
  <c r="B19"/>
  <c r="C19"/>
  <c r="D19"/>
  <c r="E19"/>
  <c r="F19"/>
  <c r="G19"/>
  <c r="B20"/>
  <c r="C20"/>
  <c r="D20"/>
  <c r="E20"/>
  <c r="F20"/>
  <c r="G20"/>
  <c r="B21"/>
  <c r="C21"/>
  <c r="D21"/>
  <c r="E21"/>
  <c r="F21"/>
  <c r="G21"/>
  <c r="B22"/>
  <c r="C22"/>
  <c r="D22"/>
  <c r="E22"/>
  <c r="F22"/>
  <c r="G22"/>
  <c r="B23"/>
  <c r="C23"/>
  <c r="D23"/>
  <c r="E23"/>
  <c r="F23"/>
  <c r="G23"/>
  <c r="B24"/>
  <c r="C24"/>
  <c r="D24"/>
  <c r="E24"/>
  <c r="F24"/>
  <c r="G24"/>
  <c r="B25"/>
  <c r="C25"/>
  <c r="D25"/>
  <c r="E25"/>
  <c r="F25"/>
  <c r="G25"/>
  <c r="B26"/>
  <c r="C26"/>
  <c r="D26"/>
  <c r="E26"/>
  <c r="F26"/>
  <c r="G26"/>
  <c r="B27"/>
  <c r="C27"/>
  <c r="D27"/>
  <c r="E27"/>
  <c r="F27"/>
  <c r="G27"/>
  <c r="B28"/>
  <c r="C28"/>
  <c r="D28"/>
  <c r="E28"/>
  <c r="F28"/>
  <c r="G28"/>
  <c r="B29"/>
  <c r="C29"/>
  <c r="D29"/>
  <c r="E29"/>
  <c r="F29"/>
  <c r="G29"/>
  <c r="B30"/>
  <c r="C30"/>
  <c r="D30"/>
  <c r="E30"/>
  <c r="F30"/>
  <c r="G30"/>
  <c r="B31"/>
  <c r="C31"/>
  <c r="D31"/>
  <c r="E31"/>
  <c r="F31"/>
  <c r="G31"/>
  <c r="B32"/>
  <c r="C32"/>
  <c r="D32"/>
  <c r="E32"/>
  <c r="F32"/>
  <c r="G32"/>
  <c r="B33"/>
  <c r="C33"/>
  <c r="D33"/>
  <c r="E33"/>
  <c r="F33"/>
  <c r="G33"/>
  <c r="B34"/>
  <c r="C34"/>
  <c r="D34"/>
  <c r="E34"/>
  <c r="F34"/>
  <c r="G34"/>
  <c r="B35"/>
  <c r="C35"/>
  <c r="D35"/>
  <c r="E35"/>
  <c r="F35"/>
  <c r="G35"/>
  <c r="B36"/>
  <c r="C36"/>
  <c r="D36"/>
  <c r="E36"/>
  <c r="F36"/>
  <c r="G36"/>
  <c r="B37"/>
  <c r="C37"/>
  <c r="D37"/>
  <c r="E37"/>
  <c r="F37"/>
  <c r="G37"/>
  <c r="B38"/>
  <c r="C38"/>
  <c r="D38"/>
  <c r="E38"/>
  <c r="F38"/>
  <c r="G38"/>
  <c r="B39"/>
  <c r="C39"/>
  <c r="D39"/>
  <c r="E39"/>
  <c r="F39"/>
  <c r="G39"/>
  <c r="B40"/>
  <c r="C40"/>
  <c r="D40"/>
  <c r="E40"/>
  <c r="F40"/>
  <c r="G40"/>
  <c r="B41"/>
  <c r="C41"/>
  <c r="D41"/>
  <c r="E41"/>
  <c r="F41"/>
  <c r="G41"/>
  <c r="B42"/>
  <c r="C42"/>
  <c r="D42"/>
  <c r="E42"/>
  <c r="F42"/>
  <c r="G42"/>
  <c r="B43"/>
  <c r="C43"/>
  <c r="D43"/>
  <c r="E43"/>
  <c r="F43"/>
  <c r="G43"/>
  <c r="B44"/>
  <c r="C44"/>
  <c r="D44"/>
  <c r="E44"/>
  <c r="F44"/>
  <c r="G44"/>
  <c r="B45"/>
  <c r="C45"/>
  <c r="D45"/>
  <c r="E45"/>
  <c r="F45"/>
  <c r="G45"/>
  <c r="B46"/>
  <c r="C46"/>
  <c r="D46"/>
  <c r="E46"/>
  <c r="F46"/>
  <c r="G46"/>
  <c r="B47"/>
  <c r="C47"/>
  <c r="D47"/>
  <c r="E47"/>
  <c r="F47"/>
  <c r="G47"/>
  <c r="B48"/>
  <c r="C48"/>
  <c r="D48"/>
  <c r="E48"/>
  <c r="F48"/>
  <c r="G48"/>
  <c r="B49"/>
  <c r="C49"/>
  <c r="D49"/>
  <c r="E49"/>
  <c r="F49"/>
  <c r="G49"/>
  <c r="B50"/>
  <c r="C50"/>
  <c r="D50"/>
  <c r="E50"/>
  <c r="F50"/>
  <c r="G50"/>
  <c r="B51"/>
  <c r="C51"/>
  <c r="D51"/>
  <c r="E51"/>
  <c r="F51"/>
  <c r="G51"/>
  <c r="B52"/>
  <c r="C52"/>
  <c r="D52"/>
  <c r="E52"/>
  <c r="F52"/>
  <c r="G52"/>
  <c r="B53"/>
  <c r="C53"/>
  <c r="D53"/>
  <c r="E53"/>
  <c r="F53"/>
  <c r="G53"/>
  <c r="B54"/>
  <c r="C54"/>
  <c r="D54"/>
  <c r="E54"/>
  <c r="F54"/>
  <c r="G54"/>
  <c r="B55"/>
  <c r="C55"/>
  <c r="D55"/>
  <c r="E55"/>
  <c r="F55"/>
  <c r="G55"/>
  <c r="B56"/>
  <c r="C56"/>
  <c r="D56"/>
  <c r="E56"/>
  <c r="F56"/>
  <c r="G56"/>
  <c r="B57"/>
  <c r="C57"/>
  <c r="D57"/>
  <c r="E57"/>
  <c r="F57"/>
  <c r="G57"/>
  <c r="B58"/>
  <c r="C58"/>
  <c r="D58"/>
  <c r="E58"/>
  <c r="F58"/>
  <c r="G58"/>
  <c r="B59"/>
  <c r="C59"/>
  <c r="D59"/>
  <c r="E59"/>
  <c r="F59"/>
  <c r="G59"/>
  <c r="B60"/>
  <c r="C60"/>
  <c r="D60"/>
  <c r="E60"/>
  <c r="F60"/>
  <c r="G60"/>
  <c r="B61"/>
  <c r="C61"/>
  <c r="D61"/>
  <c r="E61"/>
  <c r="F61"/>
  <c r="G61"/>
  <c r="B62"/>
  <c r="C62"/>
  <c r="D62"/>
  <c r="E62"/>
  <c r="F62"/>
  <c r="G62"/>
  <c r="B63"/>
  <c r="C63"/>
  <c r="D63"/>
  <c r="E63"/>
  <c r="F63"/>
  <c r="G63"/>
  <c r="B64"/>
  <c r="C64"/>
  <c r="D64"/>
  <c r="E64"/>
  <c r="F64"/>
  <c r="G64"/>
  <c r="B65"/>
  <c r="C65"/>
  <c r="D65"/>
  <c r="E65"/>
  <c r="F65"/>
  <c r="G65"/>
  <c r="B66"/>
  <c r="C66"/>
  <c r="D66"/>
  <c r="E66"/>
  <c r="F66"/>
  <c r="G66"/>
  <c r="B67"/>
  <c r="C67"/>
  <c r="D67"/>
  <c r="E67"/>
  <c r="F67"/>
  <c r="G67"/>
  <c r="B68"/>
  <c r="C68"/>
  <c r="D68"/>
  <c r="E68"/>
  <c r="F68"/>
  <c r="G68"/>
  <c r="B69"/>
  <c r="C69"/>
  <c r="D69"/>
  <c r="E69"/>
  <c r="F69"/>
  <c r="G69"/>
  <c r="B70"/>
  <c r="C70"/>
  <c r="D70"/>
  <c r="E70"/>
  <c r="F70"/>
  <c r="G70"/>
  <c r="B71"/>
  <c r="C71"/>
  <c r="D71"/>
  <c r="E71"/>
  <c r="F71"/>
  <c r="G71"/>
  <c r="B72"/>
  <c r="C72"/>
  <c r="D72"/>
  <c r="E72"/>
  <c r="F72"/>
  <c r="G72"/>
  <c r="B73"/>
  <c r="C73"/>
  <c r="D73"/>
  <c r="E73"/>
  <c r="F73"/>
  <c r="G73"/>
  <c r="B74"/>
  <c r="C74"/>
  <c r="D74"/>
  <c r="E74"/>
  <c r="F74"/>
  <c r="G74"/>
  <c r="B75"/>
  <c r="C75"/>
  <c r="D75"/>
  <c r="E75"/>
  <c r="F75"/>
  <c r="G75"/>
  <c r="B76"/>
  <c r="C76"/>
  <c r="D76"/>
  <c r="E76"/>
  <c r="F76"/>
  <c r="G76"/>
  <c r="B77"/>
  <c r="C77"/>
  <c r="D77"/>
  <c r="E77"/>
  <c r="F77"/>
  <c r="G77"/>
  <c r="B78"/>
  <c r="C78"/>
  <c r="D78"/>
  <c r="E78"/>
  <c r="F78"/>
  <c r="G78"/>
  <c r="B79"/>
  <c r="C79"/>
  <c r="D79"/>
  <c r="E79"/>
  <c r="F79"/>
  <c r="G79"/>
  <c r="B80"/>
  <c r="C80"/>
  <c r="D80"/>
  <c r="E80"/>
  <c r="F80"/>
  <c r="G80"/>
  <c r="B81"/>
  <c r="C81"/>
  <c r="D81"/>
  <c r="E81"/>
  <c r="F81"/>
  <c r="G81"/>
  <c r="B82"/>
  <c r="C82"/>
  <c r="D82"/>
  <c r="E82"/>
  <c r="F82"/>
  <c r="G82"/>
  <c r="B83"/>
  <c r="C83"/>
  <c r="D83"/>
  <c r="E83"/>
  <c r="F83"/>
  <c r="G83"/>
  <c r="B84"/>
  <c r="C84"/>
  <c r="D84"/>
  <c r="E84"/>
  <c r="F84"/>
  <c r="G84"/>
  <c r="B85"/>
  <c r="C85"/>
  <c r="D85"/>
  <c r="E85"/>
  <c r="F85"/>
  <c r="G85"/>
  <c r="B86"/>
  <c r="C86"/>
  <c r="D86"/>
  <c r="E86"/>
  <c r="F86"/>
  <c r="G86"/>
  <c r="B87"/>
  <c r="C87"/>
  <c r="D87"/>
  <c r="E87"/>
  <c r="F87"/>
  <c r="G87"/>
  <c r="B88"/>
  <c r="C88"/>
  <c r="D88"/>
  <c r="E88"/>
  <c r="F88"/>
  <c r="G88"/>
  <c r="B89"/>
  <c r="C89"/>
  <c r="D89"/>
  <c r="E89"/>
  <c r="F89"/>
  <c r="G89"/>
  <c r="B90"/>
  <c r="C90"/>
  <c r="D90"/>
  <c r="E90"/>
  <c r="F90"/>
  <c r="G90"/>
  <c r="B91"/>
  <c r="C91"/>
  <c r="D91"/>
  <c r="E91"/>
  <c r="F91"/>
  <c r="G91"/>
  <c r="B92"/>
  <c r="C92"/>
  <c r="D92"/>
  <c r="E92"/>
  <c r="F92"/>
  <c r="G92"/>
  <c r="B93"/>
  <c r="C93"/>
  <c r="D93"/>
  <c r="E93"/>
  <c r="F93"/>
  <c r="G93"/>
  <c r="B94"/>
  <c r="C94"/>
  <c r="D94"/>
  <c r="E94"/>
  <c r="F94"/>
  <c r="G94"/>
  <c r="B95"/>
  <c r="C95"/>
  <c r="D95"/>
  <c r="E95"/>
  <c r="F95"/>
  <c r="G95"/>
  <c r="B96"/>
  <c r="C96"/>
  <c r="D96"/>
  <c r="E96"/>
  <c r="F96"/>
  <c r="G96"/>
  <c r="B97"/>
  <c r="C97"/>
  <c r="D97"/>
  <c r="E97"/>
  <c r="F97"/>
  <c r="G97"/>
  <c r="B98"/>
  <c r="C98"/>
  <c r="D98"/>
  <c r="E98"/>
  <c r="F98"/>
  <c r="G98"/>
  <c r="B99"/>
  <c r="C99"/>
  <c r="D99"/>
  <c r="E99"/>
  <c r="F99"/>
  <c r="G99"/>
  <c r="B100"/>
  <c r="C100"/>
  <c r="D100"/>
  <c r="E100"/>
  <c r="F100"/>
  <c r="G100"/>
  <c r="B101"/>
  <c r="C101"/>
  <c r="D101"/>
  <c r="E101"/>
  <c r="F101"/>
  <c r="G101"/>
  <c r="B102"/>
  <c r="C102"/>
  <c r="D102"/>
  <c r="E102"/>
  <c r="F102"/>
  <c r="G102"/>
  <c r="B103"/>
  <c r="C103"/>
  <c r="D103"/>
  <c r="E103"/>
  <c r="F103"/>
  <c r="G103"/>
  <c r="B104"/>
  <c r="C104"/>
  <c r="D104"/>
  <c r="E104"/>
  <c r="F104"/>
  <c r="G104"/>
  <c r="B105"/>
  <c r="C105"/>
  <c r="D105"/>
  <c r="E105"/>
  <c r="F105"/>
  <c r="G105"/>
  <c r="B106"/>
  <c r="C106"/>
  <c r="D106"/>
  <c r="E106"/>
  <c r="F106"/>
  <c r="G106"/>
  <c r="B107"/>
  <c r="C107"/>
  <c r="D107"/>
  <c r="E107"/>
  <c r="F107"/>
  <c r="G107"/>
  <c r="B108"/>
  <c r="C108"/>
  <c r="D108"/>
  <c r="E108"/>
  <c r="F108"/>
  <c r="G108"/>
  <c r="B109"/>
  <c r="C109"/>
  <c r="D109"/>
  <c r="E109"/>
  <c r="F109"/>
  <c r="G109"/>
  <c r="B110"/>
  <c r="C110"/>
  <c r="D110"/>
  <c r="E110"/>
  <c r="F110"/>
  <c r="G110"/>
  <c r="B111"/>
  <c r="C111"/>
  <c r="D111"/>
  <c r="E111"/>
  <c r="F111"/>
  <c r="G111"/>
  <c r="B112"/>
  <c r="C112"/>
  <c r="D112"/>
  <c r="E112"/>
  <c r="F112"/>
  <c r="G112"/>
  <c r="B113"/>
  <c r="C113"/>
  <c r="D113"/>
  <c r="E113"/>
  <c r="F113"/>
  <c r="G113"/>
  <c r="B114"/>
  <c r="C114"/>
  <c r="D114"/>
  <c r="E114"/>
  <c r="F114"/>
  <c r="G114"/>
  <c r="B115"/>
  <c r="C115"/>
  <c r="D115"/>
  <c r="E115"/>
  <c r="F115"/>
  <c r="G115"/>
  <c r="B116"/>
  <c r="C116"/>
  <c r="D116"/>
  <c r="E116"/>
  <c r="F116"/>
  <c r="G116"/>
  <c r="B117"/>
  <c r="C117"/>
  <c r="D117"/>
  <c r="E117"/>
  <c r="F117"/>
  <c r="G117"/>
  <c r="B118"/>
  <c r="C118"/>
  <c r="D118"/>
  <c r="E118"/>
  <c r="F118"/>
  <c r="G118"/>
  <c r="B119"/>
  <c r="C119"/>
  <c r="D119"/>
  <c r="E119"/>
  <c r="F119"/>
  <c r="G119"/>
  <c r="B120"/>
  <c r="C120"/>
  <c r="D120"/>
  <c r="E120"/>
  <c r="F120"/>
  <c r="G120"/>
  <c r="B121"/>
  <c r="C121"/>
  <c r="D121"/>
  <c r="E121"/>
  <c r="F121"/>
  <c r="G121"/>
  <c r="B122"/>
  <c r="C122"/>
  <c r="D122"/>
  <c r="E122"/>
  <c r="F122"/>
  <c r="G122"/>
  <c r="B123"/>
  <c r="C123"/>
  <c r="D123"/>
  <c r="E123"/>
  <c r="F123"/>
  <c r="G123"/>
  <c r="B124"/>
  <c r="C124"/>
  <c r="D124"/>
  <c r="E124"/>
  <c r="F124"/>
  <c r="G124"/>
  <c r="B125"/>
  <c r="C125"/>
  <c r="D125"/>
  <c r="E125"/>
  <c r="F125"/>
  <c r="G125"/>
  <c r="B126"/>
  <c r="C126"/>
  <c r="D126"/>
  <c r="E126"/>
  <c r="F126"/>
  <c r="G126"/>
  <c r="B127"/>
  <c r="C127"/>
  <c r="D127"/>
  <c r="E127"/>
  <c r="F127"/>
  <c r="G127"/>
  <c r="B128"/>
  <c r="C128"/>
  <c r="D128"/>
  <c r="E128"/>
  <c r="F128"/>
  <c r="G128"/>
  <c r="B129"/>
  <c r="C129"/>
  <c r="D129"/>
  <c r="E129"/>
  <c r="F129"/>
  <c r="G129"/>
  <c r="B130"/>
  <c r="C130"/>
  <c r="D130"/>
  <c r="E130"/>
  <c r="F130"/>
  <c r="G130"/>
  <c r="B131"/>
  <c r="C131"/>
  <c r="D131"/>
  <c r="E131"/>
  <c r="F131"/>
  <c r="G131"/>
  <c r="B132"/>
  <c r="C132"/>
  <c r="D132"/>
  <c r="E132"/>
  <c r="F132"/>
  <c r="G132"/>
  <c r="B133"/>
  <c r="C133"/>
  <c r="D133"/>
  <c r="E133"/>
  <c r="F133"/>
  <c r="G133"/>
  <c r="B134"/>
  <c r="C134"/>
  <c r="D134"/>
  <c r="E134"/>
  <c r="F134"/>
  <c r="G134"/>
  <c r="B135"/>
  <c r="C135"/>
  <c r="D135"/>
  <c r="E135"/>
  <c r="F135"/>
  <c r="G135"/>
  <c r="B136"/>
  <c r="C136"/>
  <c r="D136"/>
  <c r="E136"/>
  <c r="F136"/>
  <c r="G136"/>
  <c r="B137"/>
  <c r="C137"/>
  <c r="D137"/>
  <c r="E137"/>
  <c r="F137"/>
  <c r="G137"/>
  <c r="B138"/>
  <c r="C138"/>
  <c r="D138"/>
  <c r="E138"/>
  <c r="F138"/>
  <c r="G138"/>
  <c r="B139"/>
  <c r="C139"/>
  <c r="D139"/>
  <c r="E139"/>
  <c r="F139"/>
  <c r="G139"/>
  <c r="B140"/>
  <c r="C140"/>
  <c r="D140"/>
  <c r="E140"/>
  <c r="F140"/>
  <c r="G140"/>
  <c r="B141"/>
  <c r="C141"/>
  <c r="D141"/>
  <c r="E141"/>
  <c r="F141"/>
  <c r="G141"/>
  <c r="B142"/>
  <c r="C142"/>
  <c r="D142"/>
  <c r="E142"/>
  <c r="F142"/>
  <c r="G142"/>
  <c r="B143"/>
  <c r="C143"/>
  <c r="D143"/>
  <c r="E143"/>
  <c r="F143"/>
  <c r="G143"/>
  <c r="B144"/>
  <c r="C144"/>
  <c r="D144"/>
  <c r="E144"/>
  <c r="F144"/>
  <c r="G144"/>
  <c r="B145"/>
  <c r="C145"/>
  <c r="D145"/>
  <c r="E145"/>
  <c r="F145"/>
  <c r="G145"/>
  <c r="B146"/>
  <c r="C146"/>
  <c r="D146"/>
  <c r="E146"/>
  <c r="F146"/>
  <c r="G146"/>
  <c r="B147"/>
  <c r="C147"/>
  <c r="D147"/>
  <c r="E147"/>
  <c r="F147"/>
  <c r="G147"/>
  <c r="B148"/>
  <c r="C148"/>
  <c r="D148"/>
  <c r="E148"/>
  <c r="F148"/>
  <c r="G148"/>
  <c r="B149"/>
  <c r="C149"/>
  <c r="D149"/>
  <c r="E149"/>
  <c r="F149"/>
  <c r="G149"/>
  <c r="B150"/>
  <c r="C150"/>
  <c r="D150"/>
  <c r="E150"/>
  <c r="F150"/>
  <c r="G150"/>
  <c r="B151"/>
  <c r="C151"/>
  <c r="D151"/>
  <c r="E151"/>
  <c r="F151"/>
  <c r="G151"/>
  <c r="B152"/>
  <c r="C152"/>
  <c r="D152"/>
  <c r="E152"/>
  <c r="F152"/>
  <c r="G152"/>
  <c r="B153"/>
  <c r="C153"/>
  <c r="D153"/>
  <c r="E153"/>
  <c r="F153"/>
  <c r="G153"/>
  <c r="B154"/>
  <c r="C154"/>
  <c r="D154"/>
  <c r="E154"/>
  <c r="F154"/>
  <c r="G154"/>
  <c r="B155"/>
  <c r="C155"/>
  <c r="D155"/>
  <c r="E155"/>
  <c r="F155"/>
  <c r="G155"/>
  <c r="B156"/>
  <c r="C156"/>
  <c r="D156"/>
  <c r="E156"/>
  <c r="F156"/>
  <c r="G156"/>
  <c r="B157"/>
  <c r="C157"/>
  <c r="D157"/>
  <c r="E157"/>
  <c r="F157"/>
  <c r="G157"/>
  <c r="B158"/>
  <c r="C158"/>
  <c r="D158"/>
  <c r="E158"/>
  <c r="F158"/>
  <c r="G158"/>
  <c r="B159"/>
  <c r="C159"/>
  <c r="D159"/>
  <c r="E159"/>
  <c r="F159"/>
  <c r="G159"/>
  <c r="B160"/>
  <c r="C160"/>
  <c r="D160"/>
  <c r="E160"/>
  <c r="F160"/>
  <c r="G160"/>
  <c r="B161"/>
  <c r="C161"/>
  <c r="D161"/>
  <c r="E161"/>
  <c r="F161"/>
  <c r="G161"/>
  <c r="B162"/>
  <c r="C162"/>
  <c r="D162"/>
  <c r="E162"/>
  <c r="F162"/>
  <c r="G162"/>
  <c r="B163"/>
  <c r="C163"/>
  <c r="D163"/>
  <c r="E163"/>
  <c r="F163"/>
  <c r="G163"/>
  <c r="B164"/>
  <c r="C164"/>
  <c r="D164"/>
  <c r="E164"/>
  <c r="F164"/>
  <c r="G164"/>
  <c r="B165"/>
  <c r="C165"/>
  <c r="D165"/>
  <c r="E165"/>
  <c r="F165"/>
  <c r="G165"/>
  <c r="B166"/>
  <c r="C166"/>
  <c r="D166"/>
  <c r="E166"/>
  <c r="F166"/>
  <c r="G166"/>
  <c r="B167"/>
  <c r="C167"/>
  <c r="D167"/>
  <c r="E167"/>
  <c r="F167"/>
  <c r="G167"/>
  <c r="B168"/>
  <c r="C168"/>
  <c r="D168"/>
  <c r="E168"/>
  <c r="F168"/>
  <c r="G168"/>
  <c r="B169"/>
  <c r="C169"/>
  <c r="D169"/>
  <c r="E169"/>
  <c r="F169"/>
  <c r="G169"/>
  <c r="B170"/>
  <c r="C170"/>
  <c r="D170"/>
  <c r="E170"/>
  <c r="F170"/>
  <c r="G170"/>
  <c r="B171"/>
  <c r="C171"/>
  <c r="D171"/>
  <c r="E171"/>
  <c r="F171"/>
  <c r="G171"/>
  <c r="B172"/>
  <c r="C172"/>
  <c r="D172"/>
  <c r="E172"/>
  <c r="F172"/>
  <c r="G172"/>
  <c r="B173"/>
  <c r="C173"/>
  <c r="D173"/>
  <c r="E173"/>
  <c r="F173"/>
  <c r="G173"/>
  <c r="B174"/>
  <c r="C174"/>
  <c r="D174"/>
  <c r="E174"/>
  <c r="F174"/>
  <c r="G174"/>
  <c r="B175"/>
  <c r="C175"/>
  <c r="D175"/>
  <c r="E175"/>
  <c r="F175"/>
  <c r="G175"/>
  <c r="B176"/>
  <c r="C176"/>
  <c r="D176"/>
  <c r="E176"/>
  <c r="F176"/>
  <c r="G176"/>
  <c r="B177"/>
  <c r="C177"/>
  <c r="D177"/>
  <c r="E177"/>
  <c r="F177"/>
  <c r="G177"/>
  <c r="B178"/>
  <c r="C178"/>
  <c r="D178"/>
  <c r="E178"/>
  <c r="F178"/>
  <c r="G178"/>
  <c r="B179"/>
  <c r="C179"/>
  <c r="D179"/>
  <c r="E179"/>
  <c r="F179"/>
  <c r="G179"/>
  <c r="B180"/>
  <c r="C180"/>
  <c r="D180"/>
  <c r="E180"/>
  <c r="F180"/>
  <c r="G180"/>
  <c r="B181"/>
  <c r="C181"/>
  <c r="D181"/>
  <c r="E181"/>
  <c r="F181"/>
  <c r="G181"/>
  <c r="B182"/>
  <c r="C182"/>
  <c r="D182"/>
  <c r="E182"/>
  <c r="F182"/>
  <c r="G182"/>
  <c r="B183"/>
  <c r="C183"/>
  <c r="D183"/>
  <c r="E183"/>
  <c r="F183"/>
  <c r="G183"/>
  <c r="B184"/>
  <c r="C184"/>
  <c r="D184"/>
  <c r="E184"/>
  <c r="F184"/>
  <c r="G184"/>
  <c r="B185"/>
  <c r="C185"/>
  <c r="D185"/>
  <c r="E185"/>
  <c r="F185"/>
  <c r="G185"/>
  <c r="B186"/>
  <c r="C186"/>
  <c r="D186"/>
  <c r="E186"/>
  <c r="F186"/>
  <c r="G186"/>
  <c r="B187"/>
  <c r="C187"/>
  <c r="D187"/>
  <c r="E187"/>
  <c r="F187"/>
  <c r="G187"/>
  <c r="B188"/>
  <c r="C188"/>
  <c r="D188"/>
  <c r="E188"/>
  <c r="F188"/>
  <c r="G188"/>
  <c r="B189"/>
  <c r="C189"/>
  <c r="D189"/>
  <c r="E189"/>
  <c r="F189"/>
  <c r="G189"/>
  <c r="B190"/>
  <c r="C190"/>
  <c r="D190"/>
  <c r="E190"/>
  <c r="F190"/>
  <c r="G190"/>
  <c r="B191"/>
  <c r="C191"/>
  <c r="D191"/>
  <c r="E191"/>
  <c r="F191"/>
  <c r="G191"/>
  <c r="B192"/>
  <c r="C192"/>
  <c r="D192"/>
  <c r="E192"/>
  <c r="F192"/>
  <c r="G192"/>
  <c r="B193"/>
  <c r="C193"/>
  <c r="D193"/>
  <c r="E193"/>
  <c r="F193"/>
  <c r="G193"/>
  <c r="B194"/>
  <c r="C194"/>
  <c r="D194"/>
  <c r="E194"/>
  <c r="F194"/>
  <c r="G194"/>
  <c r="B195"/>
  <c r="C195"/>
  <c r="D195"/>
  <c r="E195"/>
  <c r="F195"/>
  <c r="G195"/>
  <c r="B196"/>
  <c r="C196"/>
  <c r="D196"/>
  <c r="E196"/>
  <c r="F196"/>
  <c r="G196"/>
  <c r="B197"/>
  <c r="C197"/>
  <c r="D197"/>
  <c r="E197"/>
  <c r="F197"/>
  <c r="G197"/>
  <c r="B198"/>
  <c r="C198"/>
  <c r="D198"/>
  <c r="E198"/>
  <c r="F198"/>
  <c r="G198"/>
  <c r="B199"/>
  <c r="C199"/>
  <c r="D199"/>
  <c r="E199"/>
  <c r="F199"/>
  <c r="G199"/>
  <c r="B200"/>
  <c r="C200"/>
  <c r="D200"/>
  <c r="E200"/>
  <c r="F200"/>
  <c r="G200"/>
  <c r="B201"/>
  <c r="C201"/>
  <c r="D201"/>
  <c r="E201"/>
  <c r="F201"/>
  <c r="G201"/>
  <c r="B202"/>
  <c r="C202"/>
  <c r="D202"/>
  <c r="E202"/>
  <c r="F202"/>
  <c r="G202"/>
  <c r="B203"/>
  <c r="C203"/>
  <c r="D203"/>
  <c r="E203"/>
  <c r="F203"/>
  <c r="G203"/>
  <c r="B204"/>
  <c r="C204"/>
  <c r="D204"/>
  <c r="E204"/>
  <c r="F204"/>
  <c r="G204"/>
  <c r="B205"/>
  <c r="C205"/>
  <c r="D205"/>
  <c r="E205"/>
  <c r="F205"/>
  <c r="G205"/>
  <c r="B206"/>
  <c r="C206"/>
  <c r="D206"/>
  <c r="E206"/>
  <c r="F206"/>
  <c r="G206"/>
  <c r="B207"/>
  <c r="C207"/>
  <c r="D207"/>
  <c r="E207"/>
  <c r="F207"/>
  <c r="G207"/>
  <c r="B208"/>
  <c r="C208"/>
  <c r="D208"/>
  <c r="E208"/>
  <c r="F208"/>
  <c r="G208"/>
  <c r="B209"/>
  <c r="C209"/>
  <c r="D209"/>
  <c r="E209"/>
  <c r="F209"/>
  <c r="G209"/>
  <c r="B210"/>
  <c r="C210"/>
  <c r="D210"/>
  <c r="E210"/>
  <c r="F210"/>
  <c r="G210"/>
  <c r="B211"/>
  <c r="C211"/>
  <c r="D211"/>
  <c r="E211"/>
  <c r="F211"/>
  <c r="G211"/>
  <c r="B212"/>
  <c r="C212"/>
  <c r="D212"/>
  <c r="E212"/>
  <c r="F212"/>
  <c r="G212"/>
  <c r="B213"/>
  <c r="C213"/>
  <c r="D213"/>
  <c r="E213"/>
  <c r="F213"/>
  <c r="G213"/>
  <c r="B214"/>
  <c r="C214"/>
  <c r="D214"/>
  <c r="E214"/>
  <c r="F214"/>
  <c r="G214"/>
  <c r="B215"/>
  <c r="C215"/>
  <c r="D215"/>
  <c r="E215"/>
  <c r="F215"/>
  <c r="G215"/>
  <c r="B216"/>
  <c r="C216"/>
  <c r="D216"/>
  <c r="E216"/>
  <c r="F216"/>
  <c r="G216"/>
  <c r="B217"/>
  <c r="C217"/>
  <c r="D217"/>
  <c r="E217"/>
  <c r="F217"/>
  <c r="G217"/>
  <c r="B218"/>
  <c r="C218"/>
  <c r="D218"/>
  <c r="E218"/>
  <c r="F218"/>
  <c r="G218"/>
  <c r="B219"/>
  <c r="C219"/>
  <c r="D219"/>
  <c r="E219"/>
  <c r="F219"/>
  <c r="G219"/>
  <c r="B220"/>
  <c r="C220"/>
  <c r="D220"/>
  <c r="E220"/>
  <c r="F220"/>
  <c r="G220"/>
  <c r="B221"/>
  <c r="C221"/>
  <c r="D221"/>
  <c r="E221"/>
  <c r="F221"/>
  <c r="G221"/>
  <c r="B222"/>
  <c r="C222"/>
  <c r="D222"/>
  <c r="E222"/>
  <c r="F222"/>
  <c r="G222"/>
  <c r="B223"/>
  <c r="C223"/>
  <c r="D223"/>
  <c r="E223"/>
  <c r="F223"/>
  <c r="G223"/>
  <c r="B224"/>
  <c r="C224"/>
  <c r="D224"/>
  <c r="E224"/>
  <c r="F224"/>
  <c r="G224"/>
  <c r="B225"/>
  <c r="C225"/>
  <c r="D225"/>
  <c r="E225"/>
  <c r="F225"/>
  <c r="G225"/>
  <c r="B226"/>
  <c r="C226"/>
  <c r="D226"/>
  <c r="E226"/>
  <c r="F226"/>
  <c r="G226"/>
  <c r="B227"/>
  <c r="C227"/>
  <c r="D227"/>
  <c r="E227"/>
  <c r="F227"/>
  <c r="G227"/>
  <c r="B228"/>
  <c r="C228"/>
  <c r="D228"/>
  <c r="E228"/>
  <c r="F228"/>
  <c r="G228"/>
  <c r="B229"/>
  <c r="C229"/>
  <c r="D229"/>
  <c r="E229"/>
  <c r="F229"/>
  <c r="G229"/>
  <c r="B230"/>
  <c r="C230"/>
  <c r="D230"/>
  <c r="E230"/>
  <c r="F230"/>
  <c r="G230"/>
  <c r="B231"/>
  <c r="C231"/>
  <c r="D231"/>
  <c r="E231"/>
  <c r="F231"/>
  <c r="G231"/>
  <c r="B232"/>
  <c r="C232"/>
  <c r="D232"/>
  <c r="E232"/>
  <c r="F232"/>
  <c r="G232"/>
  <c r="B233"/>
  <c r="C233"/>
  <c r="D233"/>
  <c r="E233"/>
  <c r="F233"/>
  <c r="G233"/>
  <c r="B234"/>
  <c r="C234"/>
  <c r="D234"/>
  <c r="E234"/>
  <c r="F234"/>
  <c r="G234"/>
  <c r="B235"/>
  <c r="C235"/>
  <c r="D235"/>
  <c r="E235"/>
  <c r="F235"/>
  <c r="G235"/>
  <c r="B236"/>
  <c r="C236"/>
  <c r="D236"/>
  <c r="E236"/>
  <c r="F236"/>
  <c r="G236"/>
  <c r="B237"/>
  <c r="C237"/>
  <c r="D237"/>
  <c r="E237"/>
  <c r="F237"/>
  <c r="G237"/>
  <c r="B238"/>
  <c r="C238"/>
  <c r="D238"/>
  <c r="E238"/>
  <c r="F238"/>
  <c r="G238"/>
  <c r="B239"/>
  <c r="C239"/>
  <c r="D239"/>
  <c r="E239"/>
  <c r="F239"/>
  <c r="G239"/>
  <c r="B240"/>
  <c r="C240"/>
  <c r="D240"/>
  <c r="E240"/>
  <c r="F240"/>
  <c r="G240"/>
  <c r="B241"/>
  <c r="C241"/>
  <c r="D241"/>
  <c r="E241"/>
  <c r="F241"/>
  <c r="G241"/>
  <c r="B242"/>
  <c r="C242"/>
  <c r="D242"/>
  <c r="E242"/>
  <c r="F242"/>
  <c r="G242"/>
  <c r="B243"/>
  <c r="C243"/>
  <c r="D243"/>
  <c r="E243"/>
  <c r="F243"/>
  <c r="G243"/>
  <c r="B244"/>
  <c r="C244"/>
  <c r="D244"/>
  <c r="E244"/>
  <c r="F244"/>
  <c r="G244"/>
  <c r="B245"/>
  <c r="C245"/>
  <c r="D245"/>
  <c r="E245"/>
  <c r="F245"/>
  <c r="G245"/>
  <c r="B246"/>
  <c r="C246"/>
  <c r="D246"/>
  <c r="E246"/>
  <c r="F246"/>
  <c r="G246"/>
  <c r="B247"/>
  <c r="C247"/>
  <c r="D247"/>
  <c r="E247"/>
  <c r="F247"/>
  <c r="G247"/>
  <c r="B248"/>
  <c r="C248"/>
  <c r="D248"/>
  <c r="E248"/>
  <c r="F248"/>
  <c r="G248"/>
  <c r="B249"/>
  <c r="C249"/>
  <c r="D249"/>
  <c r="E249"/>
  <c r="F249"/>
  <c r="G249"/>
  <c r="B250"/>
  <c r="C250"/>
  <c r="D250"/>
  <c r="E250"/>
  <c r="F250"/>
  <c r="G250"/>
  <c r="B251"/>
  <c r="C251"/>
  <c r="D251"/>
  <c r="E251"/>
  <c r="F251"/>
  <c r="G251"/>
  <c r="B252"/>
  <c r="C252"/>
  <c r="D252"/>
  <c r="E252"/>
  <c r="F252"/>
  <c r="G252"/>
  <c r="B253"/>
  <c r="C253"/>
  <c r="D253"/>
  <c r="E253"/>
  <c r="F253"/>
  <c r="G253"/>
  <c r="B254"/>
  <c r="C254"/>
  <c r="D254"/>
  <c r="E254"/>
  <c r="F254"/>
  <c r="G254"/>
  <c r="B255"/>
  <c r="C255"/>
  <c r="D255"/>
  <c r="E255"/>
  <c r="F255"/>
  <c r="G255"/>
  <c r="B256"/>
  <c r="C256"/>
  <c r="D256"/>
  <c r="E256"/>
  <c r="F256"/>
  <c r="G256"/>
  <c r="B257"/>
  <c r="C257"/>
  <c r="D257"/>
  <c r="E257"/>
  <c r="F257"/>
  <c r="G257"/>
  <c r="B258"/>
  <c r="C258"/>
  <c r="D258"/>
  <c r="E258"/>
  <c r="F258"/>
  <c r="G258"/>
  <c r="B259"/>
  <c r="C259"/>
  <c r="D259"/>
  <c r="E259"/>
  <c r="F259"/>
  <c r="G259"/>
  <c r="B260"/>
  <c r="C260"/>
  <c r="D260"/>
  <c r="E260"/>
  <c r="F260"/>
  <c r="G260"/>
  <c r="B261"/>
  <c r="C261"/>
  <c r="D261"/>
  <c r="E261"/>
  <c r="F261"/>
  <c r="G261"/>
  <c r="B262"/>
  <c r="C262"/>
  <c r="D262"/>
  <c r="E262"/>
  <c r="F262"/>
  <c r="G262"/>
  <c r="B263"/>
  <c r="C263"/>
  <c r="D263"/>
  <c r="E263"/>
  <c r="F263"/>
  <c r="G263"/>
  <c r="B264"/>
  <c r="C264"/>
  <c r="D264"/>
  <c r="E264"/>
  <c r="F264"/>
  <c r="G264"/>
  <c r="B265"/>
  <c r="C265"/>
  <c r="D265"/>
  <c r="E265"/>
  <c r="F265"/>
  <c r="G265"/>
  <c r="B266"/>
  <c r="C266"/>
  <c r="D266"/>
  <c r="E266"/>
  <c r="F266"/>
  <c r="G266"/>
  <c r="B267"/>
  <c r="C267"/>
  <c r="D267"/>
  <c r="E267"/>
  <c r="F267"/>
  <c r="G267"/>
  <c r="B268"/>
  <c r="C268"/>
  <c r="D268"/>
  <c r="E268"/>
  <c r="F268"/>
  <c r="G268"/>
  <c r="B269"/>
  <c r="C269"/>
  <c r="D269"/>
  <c r="E269"/>
  <c r="F269"/>
  <c r="G269"/>
  <c r="B270"/>
  <c r="C270"/>
  <c r="D270"/>
  <c r="E270"/>
  <c r="F270"/>
  <c r="G270"/>
  <c r="B271"/>
  <c r="C271"/>
  <c r="D271"/>
  <c r="E271"/>
  <c r="F271"/>
  <c r="G271"/>
  <c r="B272"/>
  <c r="C272"/>
  <c r="D272"/>
  <c r="E272"/>
  <c r="F272"/>
  <c r="G272"/>
  <c r="B273"/>
  <c r="C273"/>
  <c r="D273"/>
  <c r="E273"/>
  <c r="F273"/>
  <c r="G273"/>
  <c r="B274"/>
  <c r="C274"/>
  <c r="D274"/>
  <c r="E274"/>
  <c r="F274"/>
  <c r="G274"/>
  <c r="B275"/>
  <c r="C275"/>
  <c r="D275"/>
  <c r="E275"/>
  <c r="F275"/>
  <c r="G275"/>
  <c r="B276"/>
  <c r="C276"/>
  <c r="D276"/>
  <c r="E276"/>
  <c r="F276"/>
  <c r="G276"/>
  <c r="B277"/>
  <c r="C277"/>
  <c r="D277"/>
  <c r="E277"/>
  <c r="F277"/>
  <c r="G277"/>
  <c r="B278"/>
  <c r="C278"/>
  <c r="D278"/>
  <c r="E278"/>
  <c r="F278"/>
  <c r="G278"/>
  <c r="B279"/>
  <c r="C279"/>
  <c r="D279"/>
  <c r="E279"/>
  <c r="F279"/>
  <c r="G279"/>
  <c r="B280"/>
  <c r="C280"/>
  <c r="D280"/>
  <c r="E280"/>
  <c r="F280"/>
  <c r="G280"/>
  <c r="B281"/>
  <c r="C281"/>
  <c r="D281"/>
  <c r="E281"/>
  <c r="F281"/>
  <c r="G281"/>
  <c r="B282"/>
  <c r="C282"/>
  <c r="D282"/>
  <c r="E282"/>
  <c r="F282"/>
  <c r="G282"/>
  <c r="B283"/>
  <c r="C283"/>
  <c r="D283"/>
  <c r="E283"/>
  <c r="F283"/>
  <c r="G283"/>
  <c r="B284"/>
  <c r="C284"/>
  <c r="D284"/>
  <c r="E284"/>
  <c r="F284"/>
  <c r="G284"/>
  <c r="B285"/>
  <c r="C285"/>
  <c r="D285"/>
  <c r="E285"/>
  <c r="F285"/>
  <c r="G285"/>
  <c r="B286"/>
  <c r="C286"/>
  <c r="D286"/>
  <c r="E286"/>
  <c r="F286"/>
  <c r="G286"/>
  <c r="B287"/>
  <c r="C287"/>
  <c r="D287"/>
  <c r="E287"/>
  <c r="F287"/>
  <c r="G287"/>
  <c r="B288"/>
  <c r="C288"/>
  <c r="D288"/>
  <c r="E288"/>
  <c r="F288"/>
  <c r="G288"/>
  <c r="B289"/>
  <c r="C289"/>
  <c r="D289"/>
  <c r="E289"/>
  <c r="F289"/>
  <c r="G289"/>
  <c r="B290"/>
  <c r="C290"/>
  <c r="D290"/>
  <c r="E290"/>
  <c r="F290"/>
  <c r="G290"/>
  <c r="B291"/>
  <c r="C291"/>
  <c r="D291"/>
  <c r="E291"/>
  <c r="F291"/>
  <c r="G291"/>
  <c r="B292"/>
  <c r="C292"/>
  <c r="D292"/>
  <c r="E292"/>
  <c r="F292"/>
  <c r="G292"/>
  <c r="B293"/>
  <c r="C293"/>
  <c r="D293"/>
  <c r="E293"/>
  <c r="F293"/>
  <c r="G293"/>
  <c r="B294"/>
  <c r="C294"/>
  <c r="D294"/>
  <c r="E294"/>
  <c r="F294"/>
  <c r="G294"/>
  <c r="B295"/>
  <c r="C295"/>
  <c r="D295"/>
  <c r="E295"/>
  <c r="F295"/>
  <c r="G295"/>
  <c r="B296"/>
  <c r="C296"/>
  <c r="D296"/>
  <c r="E296"/>
  <c r="F296"/>
  <c r="G296"/>
  <c r="B297"/>
  <c r="C297"/>
  <c r="D297"/>
  <c r="E297"/>
  <c r="F297"/>
  <c r="G297"/>
  <c r="B298"/>
  <c r="C298"/>
  <c r="D298"/>
  <c r="E298"/>
  <c r="F298"/>
  <c r="G298"/>
  <c r="B299"/>
  <c r="C299"/>
  <c r="D299"/>
  <c r="E299"/>
  <c r="F299"/>
  <c r="G299"/>
  <c r="B300"/>
  <c r="C300"/>
  <c r="D300"/>
  <c r="E300"/>
  <c r="F300"/>
  <c r="G300"/>
  <c r="B301"/>
  <c r="C301"/>
  <c r="D301"/>
  <c r="E301"/>
  <c r="F301"/>
  <c r="G301"/>
  <c r="B302"/>
  <c r="C302"/>
  <c r="D302"/>
  <c r="E302"/>
  <c r="F302"/>
  <c r="G302"/>
  <c r="B303"/>
  <c r="C303"/>
  <c r="D303"/>
  <c r="E303"/>
  <c r="F303"/>
  <c r="G303"/>
  <c r="B304"/>
  <c r="C304"/>
  <c r="D304"/>
  <c r="E304"/>
  <c r="F304"/>
  <c r="G304"/>
  <c r="B305"/>
  <c r="C305"/>
  <c r="D305"/>
  <c r="E305"/>
  <c r="F305"/>
  <c r="G305"/>
  <c r="B306"/>
  <c r="C306"/>
  <c r="D306"/>
  <c r="E306"/>
  <c r="F306"/>
  <c r="G306"/>
  <c r="B307"/>
  <c r="C307"/>
  <c r="D307"/>
  <c r="E307"/>
  <c r="F307"/>
  <c r="G307"/>
  <c r="B308"/>
  <c r="C308"/>
  <c r="D308"/>
  <c r="E308"/>
  <c r="F308"/>
  <c r="G308"/>
  <c r="B309"/>
  <c r="C309"/>
  <c r="D309"/>
  <c r="E309"/>
  <c r="F309"/>
  <c r="G309"/>
  <c r="B310"/>
  <c r="C310"/>
  <c r="D310"/>
  <c r="E310"/>
  <c r="F310"/>
  <c r="G310"/>
  <c r="B311"/>
  <c r="C311"/>
  <c r="D311"/>
  <c r="E311"/>
  <c r="F311"/>
  <c r="G311"/>
  <c r="B312"/>
  <c r="C312"/>
  <c r="D312"/>
  <c r="E312"/>
  <c r="F312"/>
  <c r="G312"/>
  <c r="B313"/>
  <c r="C313"/>
  <c r="D313"/>
  <c r="E313"/>
  <c r="F313"/>
  <c r="G313"/>
  <c r="B314"/>
  <c r="C314"/>
  <c r="D314"/>
  <c r="E314"/>
  <c r="F314"/>
  <c r="G314"/>
  <c r="B315"/>
  <c r="C315"/>
  <c r="D315"/>
  <c r="E315"/>
  <c r="F315"/>
  <c r="G315"/>
  <c r="B316"/>
  <c r="C316"/>
  <c r="D316"/>
  <c r="E316"/>
  <c r="F316"/>
  <c r="G316"/>
  <c r="B317"/>
  <c r="C317"/>
  <c r="D317"/>
  <c r="E317"/>
  <c r="F317"/>
  <c r="G317"/>
  <c r="B318"/>
  <c r="C318"/>
  <c r="D318"/>
  <c r="E318"/>
  <c r="F318"/>
  <c r="G318"/>
  <c r="B319"/>
  <c r="C319"/>
  <c r="D319"/>
  <c r="E319"/>
  <c r="F319"/>
  <c r="G319"/>
  <c r="B320"/>
  <c r="C320"/>
  <c r="D320"/>
  <c r="E320"/>
  <c r="F320"/>
  <c r="G320"/>
  <c r="B321"/>
  <c r="C321"/>
  <c r="D321"/>
  <c r="E321"/>
  <c r="F321"/>
  <c r="G321"/>
  <c r="B322"/>
  <c r="C322"/>
  <c r="D322"/>
  <c r="E322"/>
  <c r="F322"/>
  <c r="G322"/>
  <c r="B323"/>
  <c r="C323"/>
  <c r="D323"/>
  <c r="E323"/>
  <c r="F323"/>
  <c r="G323"/>
  <c r="B324"/>
  <c r="C324"/>
  <c r="D324"/>
  <c r="E324"/>
  <c r="F324"/>
  <c r="G324"/>
  <c r="B325"/>
  <c r="C325"/>
  <c r="D325"/>
  <c r="E325"/>
  <c r="F325"/>
  <c r="G325"/>
  <c r="B326"/>
  <c r="C326"/>
  <c r="D326"/>
  <c r="E326"/>
  <c r="F326"/>
  <c r="G326"/>
  <c r="B327"/>
  <c r="C327"/>
  <c r="D327"/>
  <c r="E327"/>
  <c r="F327"/>
  <c r="G327"/>
  <c r="B328"/>
  <c r="C328"/>
  <c r="D328"/>
  <c r="E328"/>
  <c r="F328"/>
  <c r="G328"/>
  <c r="B329"/>
  <c r="C329"/>
  <c r="D329"/>
  <c r="E329"/>
  <c r="F329"/>
  <c r="G329"/>
  <c r="B330"/>
  <c r="C330"/>
  <c r="D330"/>
  <c r="E330"/>
  <c r="F330"/>
  <c r="G330"/>
  <c r="B331"/>
  <c r="C331"/>
  <c r="D331"/>
  <c r="E331"/>
  <c r="F331"/>
  <c r="G331"/>
  <c r="B332"/>
  <c r="C332"/>
  <c r="D332"/>
  <c r="E332"/>
  <c r="F332"/>
  <c r="G332"/>
  <c r="B333"/>
  <c r="C333"/>
  <c r="D333"/>
  <c r="E333"/>
  <c r="F333"/>
  <c r="G333"/>
  <c r="B334"/>
  <c r="C334"/>
  <c r="D334"/>
  <c r="E334"/>
  <c r="F334"/>
  <c r="G334"/>
  <c r="B335"/>
  <c r="C335"/>
  <c r="D335"/>
  <c r="E335"/>
  <c r="F335"/>
  <c r="G335"/>
  <c r="B336"/>
  <c r="C336"/>
  <c r="D336"/>
  <c r="E336"/>
  <c r="F336"/>
  <c r="G336"/>
  <c r="B337"/>
  <c r="C337"/>
  <c r="D337"/>
  <c r="E337"/>
  <c r="F337"/>
  <c r="G337"/>
  <c r="B338"/>
  <c r="C338"/>
  <c r="D338"/>
  <c r="E338"/>
  <c r="F338"/>
  <c r="G338"/>
  <c r="B339"/>
  <c r="C339"/>
  <c r="D339"/>
  <c r="E339"/>
  <c r="F339"/>
  <c r="G339"/>
  <c r="B340"/>
  <c r="C340"/>
  <c r="D340"/>
  <c r="E340"/>
  <c r="F340"/>
  <c r="G340"/>
  <c r="B341"/>
  <c r="C341"/>
  <c r="D341"/>
  <c r="E341"/>
  <c r="F341"/>
  <c r="G341"/>
  <c r="B342"/>
  <c r="C342"/>
  <c r="D342"/>
  <c r="E342"/>
  <c r="F342"/>
  <c r="G342"/>
  <c r="B343"/>
  <c r="C343"/>
  <c r="D343"/>
  <c r="E343"/>
  <c r="F343"/>
  <c r="G343"/>
  <c r="B344"/>
  <c r="C344"/>
  <c r="D344"/>
  <c r="E344"/>
  <c r="F344"/>
  <c r="G344"/>
  <c r="B345"/>
  <c r="C345"/>
  <c r="D345"/>
  <c r="E345"/>
  <c r="F345"/>
  <c r="G345"/>
  <c r="B346"/>
  <c r="C346"/>
  <c r="D346"/>
  <c r="E346"/>
  <c r="F346"/>
  <c r="G346"/>
  <c r="B347"/>
  <c r="C347"/>
  <c r="D347"/>
  <c r="E347"/>
  <c r="F347"/>
  <c r="G347"/>
  <c r="B348"/>
  <c r="C348"/>
  <c r="D348"/>
  <c r="E348"/>
  <c r="F348"/>
  <c r="G348"/>
  <c r="B349"/>
  <c r="C349"/>
  <c r="D349"/>
  <c r="E349"/>
  <c r="F349"/>
  <c r="G349"/>
  <c r="B350"/>
  <c r="C350"/>
  <c r="D350"/>
  <c r="E350"/>
  <c r="F350"/>
  <c r="G350"/>
  <c r="B351"/>
  <c r="C351"/>
  <c r="D351"/>
  <c r="E351"/>
  <c r="F351"/>
  <c r="G351"/>
  <c r="B352"/>
  <c r="C352"/>
  <c r="D352"/>
  <c r="E352"/>
  <c r="F352"/>
  <c r="G352"/>
  <c r="B353"/>
  <c r="C353"/>
  <c r="D353"/>
  <c r="E353"/>
  <c r="F353"/>
  <c r="G353"/>
  <c r="B354"/>
  <c r="C354"/>
  <c r="D354"/>
  <c r="E354"/>
  <c r="F354"/>
  <c r="G354"/>
  <c r="B355"/>
  <c r="C355"/>
  <c r="D355"/>
  <c r="E355"/>
  <c r="F355"/>
  <c r="G355"/>
  <c r="B356"/>
  <c r="C356"/>
  <c r="D356"/>
  <c r="E356"/>
  <c r="F356"/>
  <c r="G356"/>
  <c r="B357"/>
  <c r="C357"/>
  <c r="D357"/>
  <c r="E357"/>
  <c r="F357"/>
  <c r="G357"/>
  <c r="B358"/>
  <c r="C358"/>
  <c r="D358"/>
  <c r="E358"/>
  <c r="F358"/>
  <c r="G358"/>
  <c r="B359"/>
  <c r="C359"/>
  <c r="D359"/>
  <c r="E359"/>
  <c r="F359"/>
  <c r="G359"/>
  <c r="B360"/>
  <c r="C360"/>
  <c r="D360"/>
  <c r="E360"/>
  <c r="F360"/>
  <c r="G360"/>
  <c r="B361"/>
  <c r="C361"/>
  <c r="D361"/>
  <c r="E361"/>
  <c r="F361"/>
  <c r="G361"/>
  <c r="B362"/>
  <c r="C362"/>
  <c r="D362"/>
  <c r="E362"/>
  <c r="F362"/>
  <c r="G362"/>
  <c r="B363"/>
  <c r="C363"/>
  <c r="D363"/>
  <c r="E363"/>
  <c r="F363"/>
  <c r="G363"/>
  <c r="B364"/>
  <c r="C364"/>
  <c r="D364"/>
  <c r="E364"/>
  <c r="F364"/>
  <c r="G364"/>
  <c r="B365"/>
  <c r="C365"/>
  <c r="D365"/>
  <c r="E365"/>
  <c r="F365"/>
  <c r="G365"/>
  <c r="B366"/>
  <c r="C366"/>
  <c r="D366"/>
  <c r="E366"/>
  <c r="F366"/>
  <c r="G366"/>
  <c r="B367"/>
  <c r="C367"/>
  <c r="D367"/>
  <c r="E367"/>
  <c r="F367"/>
  <c r="G367"/>
  <c r="B368"/>
  <c r="C368"/>
  <c r="D368"/>
  <c r="E368"/>
  <c r="F368"/>
  <c r="G368"/>
  <c r="B369"/>
  <c r="C369"/>
  <c r="D369"/>
  <c r="E369"/>
  <c r="F369"/>
  <c r="G369"/>
  <c r="B370"/>
  <c r="C370"/>
  <c r="D370"/>
  <c r="E370"/>
  <c r="F370"/>
  <c r="G370"/>
  <c r="B371"/>
  <c r="C371"/>
  <c r="D371"/>
  <c r="E371"/>
  <c r="F371"/>
  <c r="G371"/>
  <c r="B372"/>
  <c r="C372"/>
  <c r="D372"/>
  <c r="E372"/>
  <c r="F372"/>
  <c r="G372"/>
  <c r="B373"/>
  <c r="C373"/>
  <c r="D373"/>
  <c r="E373"/>
  <c r="F373"/>
  <c r="G373"/>
  <c r="B374"/>
  <c r="C374"/>
  <c r="D374"/>
  <c r="E374"/>
  <c r="F374"/>
  <c r="G374"/>
  <c r="B375"/>
  <c r="C375"/>
  <c r="D375"/>
  <c r="E375"/>
  <c r="F375"/>
  <c r="G375"/>
  <c r="B376"/>
  <c r="C376"/>
  <c r="D376"/>
  <c r="E376"/>
  <c r="F376"/>
  <c r="G376"/>
  <c r="B377"/>
  <c r="C377"/>
  <c r="D377"/>
  <c r="E377"/>
  <c r="F377"/>
  <c r="G377"/>
  <c r="B378"/>
  <c r="C378"/>
  <c r="D378"/>
  <c r="E378"/>
  <c r="F378"/>
  <c r="G378"/>
  <c r="B379"/>
  <c r="C379"/>
  <c r="D379"/>
  <c r="E379"/>
  <c r="F379"/>
  <c r="G379"/>
  <c r="B380"/>
  <c r="C380"/>
  <c r="D380"/>
  <c r="E380"/>
  <c r="F380"/>
  <c r="G380"/>
  <c r="B381"/>
  <c r="C381"/>
  <c r="D381"/>
  <c r="E381"/>
  <c r="F381"/>
  <c r="G381"/>
  <c r="B382"/>
  <c r="C382"/>
  <c r="D382"/>
  <c r="E382"/>
  <c r="F382"/>
  <c r="G382"/>
  <c r="B383"/>
  <c r="C383"/>
  <c r="D383"/>
  <c r="E383"/>
  <c r="F383"/>
  <c r="G383"/>
  <c r="B384"/>
  <c r="C384"/>
  <c r="D384"/>
  <c r="E384"/>
  <c r="F384"/>
  <c r="G384"/>
  <c r="B385"/>
  <c r="C385"/>
  <c r="D385"/>
  <c r="E385"/>
  <c r="F385"/>
  <c r="G385"/>
  <c r="B386"/>
  <c r="C386"/>
  <c r="D386"/>
  <c r="E386"/>
  <c r="F386"/>
  <c r="G386"/>
  <c r="B387"/>
  <c r="C387"/>
  <c r="D387"/>
  <c r="E387"/>
  <c r="F387"/>
  <c r="G387"/>
  <c r="B388"/>
  <c r="C388"/>
  <c r="D388"/>
  <c r="E388"/>
  <c r="F388"/>
  <c r="G388"/>
  <c r="B389"/>
  <c r="C389"/>
  <c r="D389"/>
  <c r="E389"/>
  <c r="F389"/>
  <c r="G389"/>
  <c r="B390"/>
  <c r="C390"/>
  <c r="D390"/>
  <c r="E390"/>
  <c r="F390"/>
  <c r="G390"/>
  <c r="B391"/>
  <c r="C391"/>
  <c r="D391"/>
  <c r="E391"/>
  <c r="F391"/>
  <c r="G391"/>
  <c r="B392"/>
  <c r="C392"/>
  <c r="D392"/>
  <c r="E392"/>
  <c r="F392"/>
  <c r="G392"/>
  <c r="B393"/>
  <c r="C393"/>
  <c r="D393"/>
  <c r="E393"/>
  <c r="F393"/>
  <c r="G393"/>
  <c r="B394"/>
  <c r="C394"/>
  <c r="D394"/>
  <c r="E394"/>
  <c r="F394"/>
  <c r="G394"/>
  <c r="B395"/>
  <c r="C395"/>
  <c r="D395"/>
  <c r="E395"/>
  <c r="F395"/>
  <c r="G395"/>
  <c r="B396"/>
  <c r="C396"/>
  <c r="D396"/>
  <c r="E396"/>
  <c r="F396"/>
  <c r="G396"/>
  <c r="B397"/>
  <c r="C397"/>
  <c r="D397"/>
  <c r="E397"/>
  <c r="F397"/>
  <c r="G397"/>
  <c r="B398"/>
  <c r="C398"/>
  <c r="D398"/>
  <c r="E398"/>
  <c r="F398"/>
  <c r="G398"/>
  <c r="B399"/>
  <c r="C399"/>
  <c r="D399"/>
  <c r="E399"/>
  <c r="F399"/>
  <c r="G399"/>
  <c r="B400"/>
  <c r="C400"/>
  <c r="D400"/>
  <c r="E400"/>
  <c r="F400"/>
  <c r="G400"/>
  <c r="B401"/>
  <c r="C401"/>
  <c r="D401"/>
  <c r="E401"/>
  <c r="F401"/>
  <c r="G401"/>
  <c r="B402"/>
  <c r="C402"/>
  <c r="D402"/>
  <c r="E402"/>
  <c r="F402"/>
  <c r="G402"/>
  <c r="B403"/>
  <c r="C403"/>
  <c r="D403"/>
  <c r="E403"/>
  <c r="F403"/>
  <c r="G403"/>
  <c r="B404"/>
  <c r="C404"/>
  <c r="D404"/>
  <c r="E404"/>
  <c r="F404"/>
  <c r="G404"/>
  <c r="B405"/>
  <c r="C405"/>
  <c r="D405"/>
  <c r="E405"/>
  <c r="F405"/>
  <c r="G405"/>
  <c r="B406"/>
  <c r="C406"/>
  <c r="D406"/>
  <c r="E406"/>
  <c r="F406"/>
  <c r="G406"/>
  <c r="B407"/>
  <c r="C407"/>
  <c r="D407"/>
  <c r="E407"/>
  <c r="F407"/>
  <c r="G407"/>
  <c r="B408"/>
  <c r="C408"/>
  <c r="D408"/>
  <c r="E408"/>
  <c r="F408"/>
  <c r="G408"/>
  <c r="B409"/>
  <c r="C409"/>
  <c r="D409"/>
  <c r="E409"/>
  <c r="F409"/>
  <c r="G409"/>
  <c r="B410"/>
  <c r="C410"/>
  <c r="D410"/>
  <c r="E410"/>
  <c r="F410"/>
  <c r="G410"/>
  <c r="B411"/>
  <c r="C411"/>
  <c r="D411"/>
  <c r="E411"/>
  <c r="F411"/>
  <c r="G411"/>
  <c r="B412"/>
  <c r="C412"/>
  <c r="D412"/>
  <c r="E412"/>
  <c r="F412"/>
  <c r="G412"/>
  <c r="B413"/>
  <c r="C413"/>
  <c r="D413"/>
  <c r="E413"/>
  <c r="F413"/>
  <c r="G413"/>
  <c r="B414"/>
  <c r="C414"/>
  <c r="D414"/>
  <c r="E414"/>
  <c r="F414"/>
  <c r="G414"/>
  <c r="B415"/>
  <c r="C415"/>
  <c r="D415"/>
  <c r="E415"/>
  <c r="F415"/>
  <c r="G415"/>
  <c r="B416"/>
  <c r="C416"/>
  <c r="D416"/>
  <c r="E416"/>
  <c r="F416"/>
  <c r="G416"/>
  <c r="B417"/>
  <c r="C417"/>
  <c r="D417"/>
  <c r="E417"/>
  <c r="F417"/>
  <c r="G417"/>
  <c r="B418"/>
  <c r="C418"/>
  <c r="D418"/>
  <c r="E418"/>
  <c r="F418"/>
  <c r="G418"/>
  <c r="B419"/>
  <c r="C419"/>
  <c r="D419"/>
  <c r="E419"/>
  <c r="F419"/>
  <c r="G419"/>
  <c r="B420"/>
  <c r="C420"/>
  <c r="D420"/>
  <c r="E420"/>
  <c r="F420"/>
  <c r="G420"/>
  <c r="B421"/>
  <c r="C421"/>
  <c r="D421"/>
  <c r="E421"/>
  <c r="F421"/>
  <c r="G421"/>
  <c r="B422"/>
  <c r="C422"/>
  <c r="D422"/>
  <c r="E422"/>
  <c r="F422"/>
  <c r="G422"/>
  <c r="B423"/>
  <c r="C423"/>
  <c r="D423"/>
  <c r="E423"/>
  <c r="F423"/>
  <c r="G423"/>
  <c r="B424"/>
  <c r="C424"/>
  <c r="D424"/>
  <c r="E424"/>
  <c r="F424"/>
  <c r="G424"/>
  <c r="B425"/>
  <c r="C425"/>
  <c r="D425"/>
  <c r="E425"/>
  <c r="F425"/>
  <c r="G425"/>
  <c r="B426"/>
  <c r="C426"/>
  <c r="D426"/>
  <c r="E426"/>
  <c r="F426"/>
  <c r="G426"/>
  <c r="B427"/>
  <c r="C427"/>
  <c r="D427"/>
  <c r="E427"/>
  <c r="F427"/>
  <c r="G427"/>
  <c r="B428"/>
  <c r="C428"/>
  <c r="D428"/>
  <c r="E428"/>
  <c r="F428"/>
  <c r="G428"/>
  <c r="B429"/>
  <c r="C429"/>
  <c r="D429"/>
  <c r="E429"/>
  <c r="F429"/>
  <c r="G429"/>
  <c r="B430"/>
  <c r="C430"/>
  <c r="D430"/>
  <c r="E430"/>
  <c r="F430"/>
  <c r="G430"/>
  <c r="B431"/>
  <c r="C431"/>
  <c r="D431"/>
  <c r="E431"/>
  <c r="F431"/>
  <c r="G431"/>
  <c r="B432"/>
  <c r="C432"/>
  <c r="D432"/>
  <c r="E432"/>
  <c r="F432"/>
  <c r="G432"/>
  <c r="B433"/>
  <c r="C433"/>
  <c r="D433"/>
  <c r="E433"/>
  <c r="F433"/>
  <c r="G433"/>
  <c r="B434"/>
  <c r="C434"/>
  <c r="D434"/>
  <c r="E434"/>
  <c r="F434"/>
  <c r="G434"/>
  <c r="B435"/>
  <c r="C435"/>
  <c r="D435"/>
  <c r="E435"/>
  <c r="F435"/>
  <c r="G435"/>
  <c r="B436"/>
  <c r="C436"/>
  <c r="D436"/>
  <c r="E436"/>
  <c r="F436"/>
  <c r="G436"/>
  <c r="B437"/>
  <c r="C437"/>
  <c r="D437"/>
  <c r="E437"/>
  <c r="F437"/>
  <c r="G437"/>
  <c r="B438"/>
  <c r="C438"/>
  <c r="D438"/>
  <c r="E438"/>
  <c r="F438"/>
  <c r="G438"/>
  <c r="B439"/>
  <c r="C439"/>
  <c r="D439"/>
  <c r="E439"/>
  <c r="F439"/>
  <c r="G439"/>
  <c r="B440"/>
  <c r="C440"/>
  <c r="D440"/>
  <c r="E440"/>
  <c r="F440"/>
  <c r="G440"/>
  <c r="B441"/>
  <c r="C441"/>
  <c r="D441"/>
  <c r="E441"/>
  <c r="F441"/>
  <c r="G441"/>
  <c r="B442"/>
  <c r="C442"/>
  <c r="D442"/>
  <c r="E442"/>
  <c r="F442"/>
  <c r="G442"/>
  <c r="B443"/>
  <c r="C443"/>
  <c r="D443"/>
  <c r="E443"/>
  <c r="F443"/>
  <c r="G443"/>
  <c r="B444"/>
  <c r="C444"/>
  <c r="D444"/>
  <c r="E444"/>
  <c r="F444"/>
  <c r="G444"/>
  <c r="B445"/>
  <c r="C445"/>
  <c r="D445"/>
  <c r="E445"/>
  <c r="F445"/>
  <c r="G445"/>
  <c r="B446"/>
  <c r="C446"/>
  <c r="D446"/>
  <c r="E446"/>
  <c r="F446"/>
  <c r="G446"/>
  <c r="B447"/>
  <c r="C447"/>
  <c r="D447"/>
  <c r="E447"/>
  <c r="F447"/>
  <c r="G447"/>
  <c r="B448"/>
  <c r="C448"/>
  <c r="D448"/>
  <c r="E448"/>
  <c r="F448"/>
  <c r="G448"/>
  <c r="B449"/>
  <c r="C449"/>
  <c r="D449"/>
  <c r="E449"/>
  <c r="F449"/>
  <c r="G449"/>
  <c r="B450"/>
  <c r="C450"/>
  <c r="D450"/>
  <c r="E450"/>
  <c r="F450"/>
  <c r="G450"/>
  <c r="B451"/>
  <c r="C451"/>
  <c r="D451"/>
  <c r="E451"/>
  <c r="F451"/>
  <c r="G451"/>
  <c r="B452"/>
  <c r="C452"/>
  <c r="D452"/>
  <c r="E452"/>
  <c r="F452"/>
  <c r="G452"/>
  <c r="B453"/>
  <c r="C453"/>
  <c r="D453"/>
  <c r="E453"/>
  <c r="F453"/>
  <c r="G453"/>
  <c r="B454"/>
  <c r="C454"/>
  <c r="D454"/>
  <c r="E454"/>
  <c r="F454"/>
  <c r="G454"/>
  <c r="B455"/>
  <c r="C455"/>
  <c r="D455"/>
  <c r="E455"/>
  <c r="F455"/>
  <c r="G455"/>
  <c r="B456"/>
  <c r="C456"/>
  <c r="D456"/>
  <c r="E456"/>
  <c r="F456"/>
  <c r="G456"/>
  <c r="B457"/>
  <c r="C457"/>
  <c r="D457"/>
  <c r="E457"/>
  <c r="F457"/>
  <c r="G457"/>
  <c r="B458"/>
  <c r="C458"/>
  <c r="D458"/>
  <c r="E458"/>
  <c r="F458"/>
  <c r="G458"/>
  <c r="B459"/>
  <c r="C459"/>
  <c r="D459"/>
  <c r="E459"/>
  <c r="F459"/>
  <c r="G459"/>
  <c r="B460"/>
  <c r="C460"/>
  <c r="D460"/>
  <c r="E460"/>
  <c r="F460"/>
  <c r="G460"/>
  <c r="B461"/>
  <c r="C461"/>
  <c r="D461"/>
  <c r="E461"/>
  <c r="F461"/>
  <c r="G461"/>
  <c r="B462"/>
  <c r="C462"/>
  <c r="D462"/>
  <c r="E462"/>
  <c r="F462"/>
  <c r="G462"/>
  <c r="B463"/>
  <c r="C463"/>
  <c r="D463"/>
  <c r="E463"/>
  <c r="F463"/>
  <c r="G463"/>
  <c r="B464"/>
  <c r="C464"/>
  <c r="D464"/>
  <c r="E464"/>
  <c r="F464"/>
  <c r="G464"/>
  <c r="B465"/>
  <c r="C465"/>
  <c r="D465"/>
  <c r="E465"/>
  <c r="F465"/>
  <c r="G465"/>
  <c r="B466"/>
  <c r="C466"/>
  <c r="D466"/>
  <c r="E466"/>
  <c r="F466"/>
  <c r="G466"/>
  <c r="B467"/>
  <c r="C467"/>
  <c r="D467"/>
  <c r="E467"/>
  <c r="F467"/>
  <c r="G467"/>
  <c r="B468"/>
  <c r="C468"/>
  <c r="D468"/>
  <c r="E468"/>
  <c r="F468"/>
  <c r="G468"/>
  <c r="B469"/>
  <c r="C469"/>
  <c r="D469"/>
  <c r="E469"/>
  <c r="F469"/>
  <c r="G469"/>
  <c r="B470"/>
  <c r="C470"/>
  <c r="D470"/>
  <c r="E470"/>
  <c r="F470"/>
  <c r="G470"/>
  <c r="B471"/>
  <c r="C471"/>
  <c r="D471"/>
  <c r="E471"/>
  <c r="F471"/>
  <c r="G471"/>
  <c r="B472"/>
  <c r="C472"/>
  <c r="D472"/>
  <c r="E472"/>
  <c r="F472"/>
  <c r="G472"/>
  <c r="B473"/>
  <c r="C473"/>
  <c r="D473"/>
  <c r="E473"/>
  <c r="F473"/>
  <c r="G473"/>
  <c r="B474"/>
  <c r="C474"/>
  <c r="D474"/>
  <c r="E474"/>
  <c r="F474"/>
  <c r="G474"/>
  <c r="B475"/>
  <c r="C475"/>
  <c r="D475"/>
  <c r="E475"/>
  <c r="F475"/>
  <c r="G475"/>
  <c r="B476"/>
  <c r="C476"/>
  <c r="D476"/>
  <c r="E476"/>
  <c r="F476"/>
  <c r="G476"/>
  <c r="B477"/>
  <c r="C477"/>
  <c r="D477"/>
  <c r="E477"/>
  <c r="F477"/>
  <c r="G477"/>
  <c r="B478"/>
  <c r="C478"/>
  <c r="D478"/>
  <c r="E478"/>
  <c r="F478"/>
  <c r="G478"/>
  <c r="B479"/>
  <c r="C479"/>
  <c r="D479"/>
  <c r="E479"/>
  <c r="F479"/>
  <c r="G479"/>
  <c r="B480"/>
  <c r="C480"/>
  <c r="D480"/>
  <c r="E480"/>
  <c r="F480"/>
  <c r="G480"/>
  <c r="B481"/>
  <c r="C481"/>
  <c r="D481"/>
  <c r="E481"/>
  <c r="F481"/>
  <c r="G481"/>
  <c r="B482"/>
  <c r="C482"/>
  <c r="D482"/>
  <c r="E482"/>
  <c r="F482"/>
  <c r="G482"/>
  <c r="B483"/>
  <c r="C483"/>
  <c r="D483"/>
  <c r="E483"/>
  <c r="F483"/>
  <c r="G483"/>
  <c r="B484"/>
  <c r="C484"/>
  <c r="D484"/>
  <c r="E484"/>
  <c r="F484"/>
  <c r="G484"/>
  <c r="B485"/>
  <c r="C485"/>
  <c r="D485"/>
  <c r="E485"/>
  <c r="F485"/>
  <c r="G485"/>
  <c r="B486"/>
  <c r="C486"/>
  <c r="D486"/>
  <c r="E486"/>
  <c r="F486"/>
  <c r="G486"/>
  <c r="B487"/>
  <c r="C487"/>
  <c r="D487"/>
  <c r="E487"/>
  <c r="F487"/>
  <c r="G487"/>
  <c r="B488"/>
  <c r="C488"/>
  <c r="D488"/>
  <c r="E488"/>
  <c r="F488"/>
  <c r="G488"/>
  <c r="B489"/>
  <c r="C489"/>
  <c r="D489"/>
  <c r="E489"/>
  <c r="F489"/>
  <c r="G489"/>
  <c r="B490"/>
  <c r="C490"/>
  <c r="D490"/>
  <c r="E490"/>
  <c r="F490"/>
  <c r="G490"/>
  <c r="B491"/>
  <c r="C491"/>
  <c r="D491"/>
  <c r="E491"/>
  <c r="F491"/>
  <c r="G491"/>
  <c r="B492"/>
  <c r="C492"/>
  <c r="D492"/>
  <c r="E492"/>
  <c r="F492"/>
  <c r="G492"/>
  <c r="B493"/>
  <c r="C493"/>
  <c r="D493"/>
  <c r="E493"/>
  <c r="F493"/>
  <c r="G493"/>
  <c r="B494"/>
  <c r="C494"/>
  <c r="D494"/>
  <c r="E494"/>
  <c r="F494"/>
  <c r="G494"/>
  <c r="B495"/>
  <c r="C495"/>
  <c r="D495"/>
  <c r="E495"/>
  <c r="F495"/>
  <c r="G495"/>
  <c r="B496"/>
  <c r="C496"/>
  <c r="D496"/>
  <c r="E496"/>
  <c r="F496"/>
  <c r="G496"/>
  <c r="B497"/>
  <c r="C497"/>
  <c r="D497"/>
  <c r="E497"/>
  <c r="F497"/>
  <c r="G497"/>
  <c r="B498"/>
  <c r="C498"/>
  <c r="D498"/>
  <c r="E498"/>
  <c r="F498"/>
  <c r="G498"/>
  <c r="B499"/>
  <c r="C499"/>
  <c r="D499"/>
  <c r="E499"/>
  <c r="F499"/>
  <c r="G499"/>
  <c r="B500"/>
  <c r="C500"/>
  <c r="D500"/>
  <c r="E500"/>
  <c r="F500"/>
  <c r="G500"/>
  <c r="G9"/>
  <c r="F9"/>
  <c r="E9"/>
  <c r="D9"/>
  <c r="C9"/>
  <c r="H9"/>
  <c r="B9"/>
  <c r="A9"/>
  <c r="J36" i="1"/>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71"/>
  <c r="J172"/>
  <c r="J173"/>
  <c r="J174"/>
  <c r="J175"/>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J294"/>
  <c r="J295"/>
  <c r="J296"/>
  <c r="J297"/>
  <c r="J298"/>
  <c r="J299"/>
  <c r="J300"/>
  <c r="J301"/>
  <c r="J302"/>
  <c r="J303"/>
  <c r="J304"/>
  <c r="J305"/>
  <c r="J306"/>
  <c r="J307"/>
  <c r="J308"/>
  <c r="J309"/>
  <c r="J310"/>
  <c r="J311"/>
  <c r="J312"/>
  <c r="J313"/>
  <c r="J314"/>
  <c r="J315"/>
  <c r="J316"/>
  <c r="J317"/>
  <c r="J318"/>
  <c r="J319"/>
  <c r="J320"/>
  <c r="J321"/>
  <c r="J322"/>
  <c r="J323"/>
  <c r="J324"/>
  <c r="J325"/>
  <c r="J326"/>
  <c r="J327"/>
  <c r="J328"/>
  <c r="J329"/>
  <c r="J330"/>
  <c r="J331"/>
  <c r="J332"/>
  <c r="J333"/>
  <c r="J334"/>
  <c r="J335"/>
  <c r="J336"/>
  <c r="J337"/>
  <c r="J338"/>
  <c r="J339"/>
  <c r="J340"/>
  <c r="J341"/>
  <c r="J342"/>
  <c r="J343"/>
  <c r="J344"/>
  <c r="J345"/>
  <c r="J346"/>
  <c r="J347"/>
  <c r="J348"/>
  <c r="J349"/>
  <c r="J350"/>
  <c r="J351"/>
  <c r="J352"/>
  <c r="J353"/>
  <c r="J354"/>
  <c r="J355"/>
  <c r="J356"/>
  <c r="J357"/>
  <c r="J358"/>
  <c r="J359"/>
  <c r="J360"/>
  <c r="J361"/>
  <c r="J362"/>
  <c r="J363"/>
  <c r="J364"/>
  <c r="J365"/>
  <c r="J366"/>
  <c r="J367"/>
  <c r="J368"/>
  <c r="J369"/>
  <c r="J370"/>
  <c r="J371"/>
  <c r="J372"/>
  <c r="J373"/>
  <c r="J374"/>
  <c r="J375"/>
  <c r="J376"/>
  <c r="J377"/>
  <c r="J378"/>
  <c r="J379"/>
  <c r="J380"/>
  <c r="J381"/>
  <c r="J382"/>
  <c r="J383"/>
  <c r="J384"/>
  <c r="J385"/>
  <c r="J386"/>
  <c r="J387"/>
  <c r="J388"/>
  <c r="J389"/>
  <c r="J390"/>
  <c r="J391"/>
  <c r="J392"/>
  <c r="J393"/>
  <c r="J394"/>
  <c r="J395"/>
  <c r="J396"/>
  <c r="J397"/>
  <c r="J398"/>
  <c r="J399"/>
  <c r="J400"/>
  <c r="J401"/>
  <c r="J402"/>
  <c r="J403"/>
  <c r="J404"/>
  <c r="J405"/>
  <c r="J406"/>
  <c r="J407"/>
  <c r="J408"/>
  <c r="J409"/>
  <c r="J410"/>
  <c r="J411"/>
  <c r="J412"/>
  <c r="J413"/>
  <c r="J414"/>
  <c r="J415"/>
  <c r="J416"/>
  <c r="J417"/>
  <c r="J418"/>
  <c r="J419"/>
  <c r="J420"/>
  <c r="J421"/>
  <c r="J422"/>
  <c r="J423"/>
  <c r="J424"/>
  <c r="J425"/>
  <c r="J426"/>
  <c r="J427"/>
  <c r="J428"/>
  <c r="J429"/>
  <c r="J430"/>
  <c r="J431"/>
  <c r="J432"/>
  <c r="J433"/>
  <c r="J434"/>
  <c r="J435"/>
  <c r="J436"/>
  <c r="J437"/>
  <c r="J438"/>
  <c r="J439"/>
  <c r="J440"/>
  <c r="J441"/>
  <c r="J442"/>
  <c r="J443"/>
  <c r="J444"/>
  <c r="J445"/>
  <c r="J446"/>
  <c r="J447"/>
  <c r="J448"/>
  <c r="J449"/>
  <c r="J450"/>
  <c r="J451"/>
  <c r="J452"/>
  <c r="J453"/>
  <c r="J454"/>
  <c r="J455"/>
  <c r="J456"/>
  <c r="J457"/>
  <c r="J458"/>
  <c r="J459"/>
  <c r="J460"/>
  <c r="J461"/>
  <c r="J462"/>
  <c r="J463"/>
  <c r="J464"/>
  <c r="J465"/>
  <c r="J466"/>
  <c r="J467"/>
  <c r="J468"/>
  <c r="J469"/>
  <c r="J470"/>
  <c r="J471"/>
  <c r="J472"/>
  <c r="J473"/>
  <c r="J474"/>
  <c r="J475"/>
  <c r="J476"/>
  <c r="J477"/>
  <c r="J478"/>
  <c r="J479"/>
  <c r="J480"/>
  <c r="J481"/>
  <c r="J482"/>
  <c r="J483"/>
  <c r="J484"/>
  <c r="J485"/>
  <c r="J486"/>
  <c r="J487"/>
  <c r="J488"/>
  <c r="J489"/>
  <c r="J490"/>
  <c r="J491"/>
  <c r="J492"/>
  <c r="J493"/>
  <c r="J494"/>
  <c r="J495"/>
  <c r="J496"/>
  <c r="J497"/>
  <c r="J498"/>
  <c r="J499"/>
  <c r="J500"/>
  <c r="J10"/>
  <c r="J11"/>
  <c r="J12"/>
  <c r="J13"/>
  <c r="J14"/>
  <c r="J15"/>
  <c r="J16"/>
  <c r="J17"/>
  <c r="J18"/>
  <c r="J19"/>
  <c r="J20"/>
  <c r="J21"/>
  <c r="J22"/>
  <c r="J23"/>
  <c r="J24"/>
  <c r="J25"/>
  <c r="J26"/>
  <c r="J27"/>
  <c r="J28"/>
  <c r="J29"/>
  <c r="J30"/>
  <c r="J31"/>
  <c r="J32"/>
  <c r="J33"/>
  <c r="J34"/>
  <c r="J35"/>
  <c r="J9"/>
  <c r="H10" i="2"/>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1"/>
  <c r="H202"/>
  <c r="H203"/>
  <c r="H204"/>
  <c r="H205"/>
  <c r="H206"/>
  <c r="H207"/>
  <c r="H208"/>
  <c r="H209"/>
  <c r="H210"/>
  <c r="H211"/>
  <c r="H212"/>
  <c r="H213"/>
  <c r="H214"/>
  <c r="H215"/>
  <c r="H216"/>
  <c r="H217"/>
  <c r="H218"/>
  <c r="H219"/>
  <c r="H220"/>
  <c r="H221"/>
  <c r="H222"/>
  <c r="H223"/>
  <c r="H224"/>
  <c r="H225"/>
  <c r="H226"/>
  <c r="H227"/>
  <c r="H228"/>
  <c r="H229"/>
  <c r="H230"/>
  <c r="H231"/>
  <c r="H232"/>
  <c r="H233"/>
  <c r="H234"/>
  <c r="H235"/>
  <c r="H236"/>
  <c r="H237"/>
  <c r="H238"/>
  <c r="H239"/>
  <c r="H240"/>
  <c r="H241"/>
  <c r="H242"/>
  <c r="H243"/>
  <c r="H244"/>
  <c r="H245"/>
  <c r="H246"/>
  <c r="H247"/>
  <c r="H248"/>
  <c r="H249"/>
  <c r="H250"/>
  <c r="H251"/>
  <c r="H252"/>
  <c r="H253"/>
  <c r="H254"/>
  <c r="H255"/>
  <c r="H256"/>
  <c r="H257"/>
  <c r="H258"/>
  <c r="H259"/>
  <c r="H260"/>
  <c r="H261"/>
  <c r="H262"/>
  <c r="H263"/>
  <c r="H264"/>
  <c r="H265"/>
  <c r="H266"/>
  <c r="H267"/>
  <c r="H268"/>
  <c r="H269"/>
  <c r="H270"/>
  <c r="H271"/>
  <c r="H272"/>
  <c r="H273"/>
  <c r="H274"/>
  <c r="H275"/>
  <c r="H276"/>
  <c r="H277"/>
  <c r="H278"/>
  <c r="H279"/>
  <c r="H280"/>
  <c r="H281"/>
  <c r="H282"/>
  <c r="H283"/>
  <c r="H284"/>
  <c r="H285"/>
  <c r="H286"/>
  <c r="H287"/>
  <c r="H288"/>
  <c r="H289"/>
  <c r="H290"/>
  <c r="H291"/>
  <c r="H292"/>
  <c r="H293"/>
  <c r="H294"/>
  <c r="H295"/>
  <c r="H296"/>
  <c r="H297"/>
  <c r="H298"/>
  <c r="H299"/>
  <c r="H300"/>
  <c r="H301"/>
  <c r="H302"/>
  <c r="H303"/>
  <c r="H304"/>
  <c r="H305"/>
  <c r="H306"/>
  <c r="H307"/>
  <c r="H308"/>
  <c r="H309"/>
  <c r="H310"/>
  <c r="H311"/>
  <c r="H312"/>
  <c r="H313"/>
  <c r="H314"/>
  <c r="H315"/>
  <c r="H316"/>
  <c r="H317"/>
  <c r="H318"/>
  <c r="H319"/>
  <c r="H320"/>
  <c r="H321"/>
  <c r="H322"/>
  <c r="H323"/>
  <c r="H324"/>
  <c r="H325"/>
  <c r="H326"/>
  <c r="H327"/>
  <c r="H328"/>
  <c r="H329"/>
  <c r="H330"/>
  <c r="H331"/>
  <c r="H332"/>
  <c r="H333"/>
  <c r="H334"/>
  <c r="H335"/>
  <c r="H336"/>
  <c r="H337"/>
  <c r="H338"/>
  <c r="H339"/>
  <c r="H340"/>
  <c r="H341"/>
  <c r="H342"/>
  <c r="H343"/>
  <c r="H344"/>
  <c r="H345"/>
  <c r="H346"/>
  <c r="H347"/>
  <c r="H348"/>
  <c r="H349"/>
  <c r="H350"/>
  <c r="H351"/>
  <c r="H352"/>
  <c r="H353"/>
  <c r="H354"/>
  <c r="H355"/>
  <c r="H356"/>
  <c r="H357"/>
  <c r="H358"/>
  <c r="H359"/>
  <c r="H360"/>
  <c r="H361"/>
  <c r="H362"/>
  <c r="H363"/>
  <c r="H364"/>
  <c r="H365"/>
  <c r="H366"/>
  <c r="H367"/>
  <c r="H368"/>
  <c r="H369"/>
  <c r="H370"/>
  <c r="H371"/>
  <c r="H372"/>
  <c r="H373"/>
  <c r="H374"/>
  <c r="H375"/>
  <c r="H376"/>
  <c r="H377"/>
  <c r="H378"/>
  <c r="H379"/>
  <c r="H380"/>
  <c r="H381"/>
  <c r="H382"/>
  <c r="H383"/>
  <c r="H384"/>
  <c r="H385"/>
  <c r="H386"/>
  <c r="H387"/>
  <c r="H388"/>
  <c r="H389"/>
  <c r="H390"/>
  <c r="H391"/>
  <c r="H392"/>
  <c r="H393"/>
  <c r="H394"/>
  <c r="H395"/>
  <c r="H396"/>
  <c r="H397"/>
  <c r="H398"/>
  <c r="H399"/>
  <c r="H400"/>
  <c r="H401"/>
  <c r="H402"/>
  <c r="H403"/>
  <c r="H404"/>
  <c r="H405"/>
  <c r="H406"/>
  <c r="H407"/>
  <c r="H408"/>
  <c r="H409"/>
  <c r="H410"/>
  <c r="H411"/>
  <c r="H412"/>
  <c r="H413"/>
  <c r="H414"/>
  <c r="H415"/>
  <c r="H416"/>
  <c r="H417"/>
  <c r="H418"/>
  <c r="H419"/>
  <c r="H420"/>
  <c r="H421"/>
  <c r="H422"/>
  <c r="H423"/>
  <c r="H424"/>
  <c r="H425"/>
  <c r="H426"/>
  <c r="H427"/>
  <c r="H428"/>
  <c r="H429"/>
  <c r="H430"/>
  <c r="H431"/>
  <c r="H432"/>
  <c r="H433"/>
  <c r="H434"/>
  <c r="H435"/>
  <c r="H436"/>
  <c r="H437"/>
  <c r="H438"/>
  <c r="H439"/>
  <c r="H440"/>
  <c r="H441"/>
  <c r="H442"/>
  <c r="H443"/>
  <c r="H444"/>
  <c r="H445"/>
  <c r="H446"/>
  <c r="H447"/>
  <c r="H448"/>
  <c r="H449"/>
  <c r="H450"/>
  <c r="H451"/>
  <c r="H452"/>
  <c r="H453"/>
  <c r="H454"/>
  <c r="H455"/>
  <c r="H456"/>
  <c r="H457"/>
  <c r="H458"/>
  <c r="H459"/>
  <c r="H460"/>
  <c r="H461"/>
  <c r="H462"/>
  <c r="H463"/>
  <c r="H464"/>
  <c r="H465"/>
  <c r="H466"/>
  <c r="H467"/>
  <c r="H468"/>
  <c r="H469"/>
  <c r="H470"/>
  <c r="H471"/>
  <c r="H472"/>
  <c r="H473"/>
  <c r="H474"/>
  <c r="H475"/>
  <c r="H476"/>
  <c r="H477"/>
  <c r="H478"/>
  <c r="H479"/>
  <c r="H480"/>
  <c r="H481"/>
  <c r="H482"/>
  <c r="H483"/>
  <c r="H484"/>
  <c r="H485"/>
  <c r="H486"/>
  <c r="H487"/>
  <c r="H488"/>
  <c r="H489"/>
  <c r="H490"/>
  <c r="H491"/>
  <c r="H492"/>
  <c r="H493"/>
  <c r="H494"/>
  <c r="H495"/>
  <c r="H496"/>
  <c r="H497"/>
  <c r="H498"/>
  <c r="H499"/>
  <c r="H500"/>
  <c r="H9" i="1"/>
  <c r="H35"/>
  <c r="H36"/>
  <c r="H37"/>
  <c r="H38"/>
  <c r="H39"/>
  <c r="H40"/>
  <c r="H41"/>
  <c r="H42"/>
  <c r="H12"/>
  <c r="H13"/>
  <c r="H14"/>
  <c r="H15"/>
  <c r="H16"/>
  <c r="H17"/>
  <c r="H18"/>
  <c r="H19"/>
  <c r="H20"/>
  <c r="H21"/>
  <c r="H22"/>
  <c r="H23"/>
  <c r="H24"/>
  <c r="H25"/>
  <c r="H26"/>
  <c r="H27"/>
  <c r="H28"/>
  <c r="H29"/>
  <c r="H30"/>
  <c r="H31"/>
  <c r="H32"/>
  <c r="H33"/>
  <c r="H34"/>
  <c r="H11"/>
  <c r="H10"/>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I30"/>
  <c r="I31"/>
</calcChain>
</file>

<file path=xl/sharedStrings.xml><?xml version="1.0" encoding="utf-8"?>
<sst xmlns="http://schemas.openxmlformats.org/spreadsheetml/2006/main" count="72" uniqueCount="24">
  <si>
    <t>Accueil</t>
  </si>
  <si>
    <t>BNP</t>
  </si>
  <si>
    <t>Ancien</t>
  </si>
  <si>
    <t>N°</t>
  </si>
  <si>
    <t>Date</t>
  </si>
  <si>
    <t>Tiers</t>
  </si>
  <si>
    <t>P</t>
  </si>
  <si>
    <t>Débit</t>
  </si>
  <si>
    <t>Crédit</t>
  </si>
  <si>
    <t>Solde</t>
  </si>
  <si>
    <t>Cellule déroulante "N°"</t>
  </si>
  <si>
    <t>N° de chèque</t>
  </si>
  <si>
    <t>Prélèv</t>
  </si>
  <si>
    <t>Codevi</t>
  </si>
  <si>
    <t>CB</t>
  </si>
  <si>
    <t>Paypal</t>
  </si>
  <si>
    <t>Espèces</t>
  </si>
  <si>
    <t>TIP</t>
  </si>
  <si>
    <t>Rembours</t>
  </si>
  <si>
    <t>Versement</t>
  </si>
  <si>
    <t>Paiement</t>
  </si>
  <si>
    <t xml:space="preserve">La 1ère formule fonctionne mais pas la seconde. Mais ce n'es pas grave. Par contre je découvre que Dans la feuille BNP, si la case D20 n'a pas été remplie, Dans la feuille Codevi, D20="" et une ligne vide s'écrit. Or ce n'est pas ce que je souhaite, je désire que dans cette feuille tous les Codévi soient à la suite les uns des autres puisque c'est un extrait de la feuille BNP et je ne veux pas une recopie de la feuille BNP. </t>
  </si>
  <si>
    <t>codage codevi</t>
  </si>
  <si>
    <t>XXXX</t>
  </si>
</sst>
</file>

<file path=xl/styles.xml><?xml version="1.0" encoding="utf-8"?>
<styleSheet xmlns="http://schemas.openxmlformats.org/spreadsheetml/2006/main">
  <numFmts count="1">
    <numFmt numFmtId="164" formatCode="#,##0.00\ &quot;€&quot;"/>
  </numFmts>
  <fonts count="20">
    <font>
      <sz val="12"/>
      <color theme="1"/>
      <name val="Calibri"/>
      <family val="2"/>
      <charset val="136"/>
      <scheme val="minor"/>
    </font>
    <font>
      <b/>
      <sz val="12"/>
      <color theme="1"/>
      <name val="Calibri"/>
      <family val="2"/>
      <charset val="136"/>
      <scheme val="minor"/>
    </font>
    <font>
      <u/>
      <sz val="10"/>
      <color indexed="12"/>
      <name val="Arial"/>
      <family val="2"/>
    </font>
    <font>
      <u/>
      <sz val="16"/>
      <color theme="0"/>
      <name val="Arial"/>
      <family val="2"/>
    </font>
    <font>
      <b/>
      <sz val="14"/>
      <color theme="0"/>
      <name val="Times New Roman"/>
      <family val="1"/>
    </font>
    <font>
      <b/>
      <sz val="14"/>
      <color theme="1"/>
      <name val="Calibri"/>
      <family val="2"/>
      <scheme val="minor"/>
    </font>
    <font>
      <b/>
      <sz val="16"/>
      <color theme="0"/>
      <name val="Calibri"/>
      <family val="2"/>
      <scheme val="minor"/>
    </font>
    <font>
      <sz val="14"/>
      <color theme="1"/>
      <name val="Times New Roman"/>
      <family val="1"/>
    </font>
    <font>
      <sz val="12"/>
      <color rgb="FF000000"/>
      <name val="Calibri"/>
      <family val="2"/>
      <scheme val="minor"/>
    </font>
    <font>
      <b/>
      <sz val="14"/>
      <color rgb="FFFFFFFF"/>
      <name val="Times New Roman"/>
      <family val="1"/>
    </font>
    <font>
      <b/>
      <sz val="14"/>
      <color rgb="FF000000"/>
      <name val="Calibri"/>
      <family val="2"/>
      <scheme val="minor"/>
    </font>
    <font>
      <b/>
      <sz val="12"/>
      <color rgb="FF000000"/>
      <name val="Calibri"/>
      <family val="2"/>
      <scheme val="minor"/>
    </font>
    <font>
      <b/>
      <sz val="16"/>
      <color rgb="FFFFFFFF"/>
      <name val="Calibri"/>
      <family val="2"/>
      <scheme val="minor"/>
    </font>
    <font>
      <sz val="14"/>
      <color rgb="FF000000"/>
      <name val="Times New Roman"/>
      <family val="1"/>
    </font>
    <font>
      <sz val="14"/>
      <name val="Times New Roman"/>
      <family val="1"/>
    </font>
    <font>
      <b/>
      <sz val="14"/>
      <name val="Times New Roman"/>
      <family val="1"/>
    </font>
    <font>
      <b/>
      <sz val="12"/>
      <name val="Calibri"/>
      <family val="2"/>
      <charset val="136"/>
      <scheme val="minor"/>
    </font>
    <font>
      <sz val="12"/>
      <color rgb="FFFF0000"/>
      <name val="Calibri"/>
      <family val="2"/>
      <charset val="136"/>
      <scheme val="minor"/>
    </font>
    <font>
      <sz val="14"/>
      <color rgb="FFFF0000"/>
      <name val="Times New Roman"/>
      <family val="1"/>
    </font>
    <font>
      <sz val="14"/>
      <color rgb="FFFF0000"/>
      <name val="Times New Roman"/>
      <family val="1"/>
    </font>
  </fonts>
  <fills count="11">
    <fill>
      <patternFill patternType="none"/>
    </fill>
    <fill>
      <patternFill patternType="gray125"/>
    </fill>
    <fill>
      <patternFill patternType="solid">
        <fgColor rgb="FFFF0000"/>
        <bgColor indexed="64"/>
      </patternFill>
    </fill>
    <fill>
      <patternFill patternType="solid">
        <fgColor rgb="FFE533D8"/>
        <bgColor indexed="64"/>
      </patternFill>
    </fill>
    <fill>
      <patternFill patternType="solid">
        <fgColor rgb="FF0000FF"/>
        <bgColor indexed="64"/>
      </patternFill>
    </fill>
    <fill>
      <patternFill patternType="solid">
        <fgColor rgb="FFFF0000"/>
        <bgColor rgb="FF000000"/>
      </patternFill>
    </fill>
    <fill>
      <patternFill patternType="solid">
        <fgColor rgb="FFE533D8"/>
        <bgColor rgb="FF000000"/>
      </patternFill>
    </fill>
    <fill>
      <patternFill patternType="solid">
        <fgColor rgb="FF0000FF"/>
        <bgColor rgb="FF000000"/>
      </patternFill>
    </fill>
    <fill>
      <patternFill patternType="solid">
        <fgColor rgb="FFFFFFFF"/>
        <bgColor rgb="FF000000"/>
      </patternFill>
    </fill>
    <fill>
      <patternFill patternType="solid">
        <fgColor theme="2"/>
        <bgColor indexed="64"/>
      </patternFill>
    </fill>
    <fill>
      <patternFill patternType="solid">
        <fgColor rgb="FFFFFF00"/>
        <bgColor indexed="64"/>
      </patternFill>
    </fill>
  </fills>
  <borders count="12">
    <border>
      <left/>
      <right/>
      <top/>
      <bottom/>
      <diagonal/>
    </border>
    <border>
      <left style="thin">
        <color rgb="FFFFFF00"/>
      </left>
      <right style="thin">
        <color rgb="FFFFFF00"/>
      </right>
      <top style="thin">
        <color rgb="FFFFFF00"/>
      </top>
      <bottom style="thin">
        <color rgb="FFFFFF00"/>
      </bottom>
      <diagonal/>
    </border>
    <border>
      <left style="thick">
        <color rgb="FFFFFF00"/>
      </left>
      <right style="thick">
        <color rgb="FFFFFF00"/>
      </right>
      <top style="thick">
        <color rgb="FFFFFF00"/>
      </top>
      <bottom style="thick">
        <color rgb="FFFFFF00"/>
      </bottom>
      <diagonal/>
    </border>
    <border>
      <left/>
      <right/>
      <top style="thick">
        <color rgb="FFFFFF00"/>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ck">
        <color rgb="FFFFFF00"/>
      </right>
      <top style="thick">
        <color rgb="FFFFFF00"/>
      </top>
      <bottom style="thick">
        <color rgb="FFFFFF00"/>
      </bottom>
      <diagonal/>
    </border>
    <border>
      <left style="thick">
        <color rgb="FFFFFF00"/>
      </left>
      <right/>
      <top style="thick">
        <color rgb="FFFFFF00"/>
      </top>
      <bottom style="thick">
        <color rgb="FFFFFF00"/>
      </bottom>
      <diagonal/>
    </border>
    <border>
      <left style="thin">
        <color rgb="FFD9D9D9"/>
      </left>
      <right/>
      <top style="thin">
        <color rgb="FFD9D9D9"/>
      </top>
      <bottom style="thin">
        <color rgb="FFD9D9D9"/>
      </bottom>
      <diagonal/>
    </border>
    <border>
      <left/>
      <right/>
      <top style="thick">
        <color rgb="FFFFFF00"/>
      </top>
      <bottom style="thin">
        <color rgb="FFD9D9D9"/>
      </bottom>
      <diagonal/>
    </border>
    <border>
      <left/>
      <right style="thin">
        <color rgb="FFD9D9D9"/>
      </right>
      <top style="thin">
        <color rgb="FFD9D9D9"/>
      </top>
      <bottom style="thin">
        <color rgb="FFD9D9D9"/>
      </bottom>
      <diagonal/>
    </border>
    <border>
      <left/>
      <right/>
      <top style="thick">
        <color rgb="FFFFFF00"/>
      </top>
      <bottom style="thin">
        <color theme="0" tint="-0.14999847407452621"/>
      </bottom>
      <diagonal/>
    </border>
  </borders>
  <cellStyleXfs count="2">
    <xf numFmtId="0" fontId="0" fillId="0" borderId="0"/>
    <xf numFmtId="0" fontId="2" fillId="0" borderId="0" applyNumberFormat="0" applyFill="0" applyBorder="0" applyAlignment="0" applyProtection="0">
      <alignment vertical="top"/>
      <protection locked="0"/>
    </xf>
  </cellStyleXfs>
  <cellXfs count="67">
    <xf numFmtId="0" fontId="0" fillId="0" borderId="0" xfId="0"/>
    <xf numFmtId="0" fontId="3" fillId="2" borderId="1" xfId="1" applyFont="1" applyFill="1" applyBorder="1" applyAlignment="1" applyProtection="1">
      <alignment horizontal="center" vertical="center"/>
    </xf>
    <xf numFmtId="0" fontId="5" fillId="0" borderId="0" xfId="0" applyFont="1" applyAlignment="1">
      <alignment horizontal="center"/>
    </xf>
    <xf numFmtId="164" fontId="1" fillId="0" borderId="0" xfId="0" applyNumberFormat="1" applyFont="1" applyAlignment="1">
      <alignment horizontal="center"/>
    </xf>
    <xf numFmtId="0" fontId="6" fillId="4" borderId="2" xfId="0" applyFont="1" applyFill="1" applyBorder="1" applyAlignment="1">
      <alignment horizontal="center"/>
    </xf>
    <xf numFmtId="0" fontId="0" fillId="0" borderId="0" xfId="0" applyAlignment="1">
      <alignment horizontal="right"/>
    </xf>
    <xf numFmtId="0" fontId="0" fillId="0" borderId="3" xfId="0" applyBorder="1" applyAlignment="1">
      <alignment horizontal="right" vertical="center"/>
    </xf>
    <xf numFmtId="0" fontId="7" fillId="0" borderId="0" xfId="0" applyFont="1"/>
    <xf numFmtId="0" fontId="7" fillId="0" borderId="4" xfId="0" applyFont="1" applyBorder="1"/>
    <xf numFmtId="14" fontId="7" fillId="0" borderId="4" xfId="0" applyNumberFormat="1" applyFont="1" applyBorder="1"/>
    <xf numFmtId="164" fontId="7" fillId="0" borderId="0" xfId="0" applyNumberFormat="1" applyFont="1"/>
    <xf numFmtId="0" fontId="8" fillId="0" borderId="0" xfId="0" applyFont="1"/>
    <xf numFmtId="0" fontId="2" fillId="5" borderId="1" xfId="1" applyFill="1" applyBorder="1" applyAlignment="1" applyProtection="1">
      <alignment horizontal="center" vertical="center"/>
    </xf>
    <xf numFmtId="0" fontId="10" fillId="0" borderId="0" xfId="0" applyFont="1" applyAlignment="1">
      <alignment horizontal="center"/>
    </xf>
    <xf numFmtId="164" fontId="11" fillId="0" borderId="0" xfId="0" applyNumberFormat="1" applyFont="1" applyAlignment="1">
      <alignment horizontal="center"/>
    </xf>
    <xf numFmtId="0" fontId="12" fillId="7" borderId="2" xfId="0" applyFont="1" applyFill="1" applyBorder="1" applyAlignment="1">
      <alignment horizontal="center"/>
    </xf>
    <xf numFmtId="0" fontId="12" fillId="7" borderId="6" xfId="0" applyFont="1" applyFill="1" applyBorder="1" applyAlignment="1">
      <alignment horizontal="center"/>
    </xf>
    <xf numFmtId="0" fontId="12" fillId="7"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164" fontId="13" fillId="8" borderId="8" xfId="0" applyNumberFormat="1" applyFont="1" applyFill="1" applyBorder="1" applyAlignment="1"/>
    <xf numFmtId="0" fontId="8" fillId="0" borderId="0" xfId="0" applyFont="1" applyAlignment="1">
      <alignment horizontal="right"/>
    </xf>
    <xf numFmtId="0" fontId="8" fillId="0" borderId="0" xfId="0" applyFont="1" applyAlignment="1">
      <alignment horizontal="right" vertical="center"/>
    </xf>
    <xf numFmtId="164" fontId="7" fillId="0" borderId="4" xfId="0" applyNumberFormat="1" applyFont="1" applyBorder="1" applyAlignment="1"/>
    <xf numFmtId="0" fontId="7" fillId="0" borderId="5" xfId="0" applyFont="1" applyBorder="1" applyAlignment="1">
      <alignment horizontal="left" vertical="center" wrapText="1"/>
    </xf>
    <xf numFmtId="0" fontId="4" fillId="3" borderId="0"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8" fillId="0" borderId="9" xfId="0" applyFont="1" applyBorder="1" applyAlignment="1">
      <alignment vertical="center" wrapText="1"/>
    </xf>
    <xf numFmtId="164" fontId="7" fillId="0" borderId="5" xfId="0" applyNumberFormat="1" applyFont="1" applyBorder="1" applyAlignment="1"/>
    <xf numFmtId="0" fontId="6" fillId="4" borderId="7" xfId="0" applyFont="1" applyFill="1" applyBorder="1" applyAlignment="1">
      <alignment horizontal="center" vertical="center" wrapText="1"/>
    </xf>
    <xf numFmtId="164" fontId="0" fillId="0" borderId="11" xfId="0" applyNumberFormat="1" applyBorder="1" applyAlignment="1"/>
    <xf numFmtId="0" fontId="0" fillId="0" borderId="11" xfId="0" applyBorder="1" applyAlignment="1">
      <alignment vertical="center" wrapText="1"/>
    </xf>
    <xf numFmtId="0" fontId="7" fillId="0" borderId="5" xfId="0" applyFont="1" applyBorder="1" applyAlignment="1">
      <alignment vertical="center" wrapText="1"/>
    </xf>
    <xf numFmtId="0" fontId="17" fillId="0" borderId="0" xfId="0" applyFont="1"/>
    <xf numFmtId="0" fontId="8" fillId="0" borderId="0" xfId="0" applyFont="1" applyFill="1"/>
    <xf numFmtId="164" fontId="8" fillId="0" borderId="0" xfId="0" applyNumberFormat="1" applyFont="1" applyFill="1"/>
    <xf numFmtId="164" fontId="13" fillId="0" borderId="8" xfId="0" applyNumberFormat="1" applyFont="1" applyFill="1" applyBorder="1" applyAlignment="1"/>
    <xf numFmtId="164" fontId="13" fillId="0" borderId="10" xfId="0" applyNumberFormat="1" applyFont="1" applyFill="1" applyBorder="1" applyAlignment="1"/>
    <xf numFmtId="164" fontId="14" fillId="0" borderId="8" xfId="0" applyNumberFormat="1" applyFont="1" applyFill="1" applyBorder="1" applyAlignment="1"/>
    <xf numFmtId="0" fontId="0" fillId="0" borderId="0" xfId="0" applyFill="1"/>
    <xf numFmtId="0" fontId="13" fillId="0" borderId="8" xfId="0" applyFont="1" applyFill="1" applyBorder="1" applyAlignment="1">
      <alignment vertical="center" wrapText="1"/>
    </xf>
    <xf numFmtId="0" fontId="13" fillId="0" borderId="0" xfId="0" applyFont="1" applyFill="1"/>
    <xf numFmtId="164" fontId="13" fillId="0" borderId="0" xfId="0" applyNumberFormat="1" applyFont="1" applyFill="1"/>
    <xf numFmtId="0" fontId="13" fillId="0" borderId="0" xfId="0" applyFont="1" applyFill="1" applyAlignment="1">
      <alignment horizontal="right"/>
    </xf>
    <xf numFmtId="0" fontId="17" fillId="9" borderId="0" xfId="0" applyFont="1" applyFill="1"/>
    <xf numFmtId="0" fontId="15" fillId="0" borderId="0" xfId="0" applyFont="1" applyFill="1" applyAlignment="1">
      <alignment wrapText="1"/>
    </xf>
    <xf numFmtId="0" fontId="16" fillId="0" borderId="0" xfId="0" applyFont="1" applyFill="1" applyAlignment="1">
      <alignment wrapText="1"/>
    </xf>
    <xf numFmtId="0" fontId="0" fillId="0" borderId="0" xfId="0" applyFill="1" applyAlignment="1">
      <alignment wrapText="1"/>
    </xf>
    <xf numFmtId="0" fontId="18" fillId="0" borderId="0" xfId="0" applyFont="1" applyFill="1"/>
    <xf numFmtId="164" fontId="18" fillId="0" borderId="8" xfId="0" applyNumberFormat="1" applyFont="1" applyFill="1" applyBorder="1" applyAlignment="1"/>
    <xf numFmtId="0" fontId="17" fillId="0" borderId="0" xfId="0" applyFont="1" applyFill="1"/>
    <xf numFmtId="14" fontId="18" fillId="0" borderId="4" xfId="0" applyNumberFormat="1" applyFont="1" applyBorder="1"/>
    <xf numFmtId="14" fontId="19" fillId="0" borderId="4" xfId="0" applyNumberFormat="1" applyFont="1" applyBorder="1"/>
    <xf numFmtId="0" fontId="18" fillId="0" borderId="5" xfId="0" applyFont="1" applyBorder="1" applyAlignment="1">
      <alignment vertical="center" wrapText="1"/>
    </xf>
    <xf numFmtId="0" fontId="18" fillId="0" borderId="4" xfId="0" applyFont="1" applyBorder="1"/>
    <xf numFmtId="164" fontId="18" fillId="0" borderId="4" xfId="0" applyNumberFormat="1" applyFont="1" applyBorder="1" applyAlignment="1"/>
    <xf numFmtId="0" fontId="18" fillId="0" borderId="0" xfId="0" applyFont="1"/>
    <xf numFmtId="0" fontId="0" fillId="10" borderId="0" xfId="0" applyFill="1"/>
    <xf numFmtId="0" fontId="13" fillId="0" borderId="0" xfId="0" applyFont="1" applyFill="1" applyAlignment="1">
      <alignment wrapText="1"/>
    </xf>
    <xf numFmtId="0" fontId="0" fillId="0" borderId="0" xfId="0" applyFill="1" applyAlignment="1">
      <alignment wrapText="1"/>
    </xf>
    <xf numFmtId="0" fontId="9" fillId="6" borderId="0" xfId="0" applyFont="1" applyFill="1" applyAlignment="1">
      <alignment horizontal="center" vertical="center" wrapText="1"/>
    </xf>
    <xf numFmtId="14" fontId="8" fillId="0" borderId="0" xfId="0" applyNumberFormat="1" applyFont="1"/>
    <xf numFmtId="14" fontId="12" fillId="7" borderId="6" xfId="0" applyNumberFormat="1" applyFont="1" applyFill="1" applyBorder="1" applyAlignment="1">
      <alignment horizontal="center"/>
    </xf>
    <xf numFmtId="14" fontId="13" fillId="0" borderId="8" xfId="0" applyNumberFormat="1" applyFont="1" applyFill="1" applyBorder="1" applyAlignment="1">
      <alignment vertical="center" wrapText="1"/>
    </xf>
    <xf numFmtId="14" fontId="0" fillId="10" borderId="0" xfId="0" applyNumberFormat="1" applyFill="1"/>
    <xf numFmtId="14" fontId="0" fillId="0" borderId="0" xfId="0" applyNumberFormat="1" applyFill="1"/>
    <xf numFmtId="14" fontId="0" fillId="0" borderId="0" xfId="0" applyNumberFormat="1"/>
  </cellXfs>
  <cellStyles count="2">
    <cellStyle name="Lien hypertexte" xfId="1"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s%20banque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Mes Comptes"/>
      <sheetName val="BNP"/>
      <sheetName val="CCP"/>
      <sheetName val="Codévi"/>
      <sheetName val="Ecureuil"/>
      <sheetName val="ASAC"/>
      <sheetName val="La France Mut"/>
      <sheetName val="Rembours EVA"/>
      <sheetName val="Formules"/>
    </sheetNames>
    <sheetDataSet>
      <sheetData sheetId="0" refreshError="1"/>
      <sheetData sheetId="1" refreshError="1"/>
      <sheetData sheetId="2" refreshError="1">
        <row r="9">
          <cell r="C9">
            <v>42363</v>
          </cell>
        </row>
        <row r="21">
          <cell r="Y21" t="str">
            <v>N° de chèque</v>
          </cell>
        </row>
        <row r="22">
          <cell r="Y22" t="str">
            <v>CB</v>
          </cell>
        </row>
        <row r="23">
          <cell r="Y23" t="str">
            <v>Paypal</v>
          </cell>
        </row>
        <row r="24">
          <cell r="Y24" t="str">
            <v>Espèces</v>
          </cell>
        </row>
        <row r="25">
          <cell r="Y25" t="str">
            <v>TIP</v>
          </cell>
        </row>
        <row r="26">
          <cell r="Y26" t="str">
            <v>Rembours</v>
          </cell>
        </row>
        <row r="27">
          <cell r="Y27" t="str">
            <v>Versement</v>
          </cell>
        </row>
        <row r="28">
          <cell r="Y28" t="str">
            <v>Paiement</v>
          </cell>
        </row>
        <row r="29">
          <cell r="Y29" t="str">
            <v>Prélèv</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557"/>
  <sheetViews>
    <sheetView showZeros="0" tabSelected="1" topLeftCell="C1" workbookViewId="0">
      <pane ySplit="7" topLeftCell="A23" activePane="bottomLeft" state="frozen"/>
      <selection activeCell="B1" sqref="B1"/>
      <selection pane="bottomLeft" activeCell="D34" sqref="D34"/>
    </sheetView>
  </sheetViews>
  <sheetFormatPr baseColWidth="10" defaultRowHeight="15.6"/>
  <cols>
    <col min="2" max="2" width="12.19921875" bestFit="1" customWidth="1"/>
    <col min="3" max="3" width="13.69921875" style="66" customWidth="1"/>
    <col min="4" max="4" width="40.59765625" customWidth="1"/>
    <col min="8" max="8" width="17.796875" customWidth="1"/>
    <col min="9" max="9" width="11.19921875" style="39"/>
    <col min="11" max="11" width="12.19921875" bestFit="1" customWidth="1"/>
    <col min="12" max="12" width="11.19921875" bestFit="1" customWidth="1"/>
  </cols>
  <sheetData>
    <row r="1" spans="1:23">
      <c r="A1" s="11"/>
      <c r="B1" s="11"/>
      <c r="C1" s="61"/>
      <c r="D1" s="11"/>
      <c r="E1" s="11"/>
      <c r="F1" s="11"/>
      <c r="G1" s="11"/>
      <c r="H1" s="11"/>
      <c r="I1" s="34"/>
      <c r="J1" s="11"/>
      <c r="K1" s="11"/>
      <c r="L1" s="11"/>
      <c r="M1" s="11"/>
      <c r="N1" s="11"/>
      <c r="O1" s="11"/>
      <c r="P1" s="11"/>
      <c r="Q1" s="11"/>
      <c r="R1" s="11"/>
      <c r="S1" s="11"/>
      <c r="T1" s="11"/>
      <c r="U1" s="11"/>
      <c r="V1" s="11"/>
      <c r="W1" s="11"/>
    </row>
    <row r="2" spans="1:23">
      <c r="A2" s="11"/>
      <c r="B2" s="11"/>
      <c r="C2" s="61"/>
      <c r="D2" s="11"/>
      <c r="E2" s="11"/>
      <c r="F2" s="11"/>
      <c r="G2" s="11"/>
      <c r="H2" s="11"/>
      <c r="I2" s="34"/>
      <c r="J2" s="11"/>
      <c r="K2" s="11"/>
      <c r="L2" s="11"/>
      <c r="M2" s="11"/>
      <c r="N2" s="11"/>
      <c r="O2" s="11"/>
      <c r="P2" s="11"/>
      <c r="Q2" s="11"/>
      <c r="R2" s="11"/>
      <c r="S2" s="11"/>
      <c r="T2" s="11"/>
      <c r="U2" s="11"/>
      <c r="V2" s="11"/>
      <c r="W2" s="11"/>
    </row>
    <row r="3" spans="1:23">
      <c r="A3" s="11"/>
      <c r="B3" s="12" t="s">
        <v>0</v>
      </c>
      <c r="C3" s="61"/>
      <c r="D3" s="11"/>
      <c r="E3" s="11"/>
      <c r="F3" s="11"/>
      <c r="G3" s="11"/>
      <c r="H3" s="11"/>
      <c r="I3" s="34"/>
      <c r="J3" s="11"/>
      <c r="K3" s="11"/>
      <c r="L3" s="11"/>
      <c r="M3" s="11"/>
      <c r="N3" s="11"/>
      <c r="O3" s="11"/>
      <c r="P3" s="11"/>
      <c r="Q3" s="11"/>
      <c r="R3" s="11"/>
      <c r="S3" s="11"/>
      <c r="T3" s="11"/>
      <c r="U3" s="11"/>
      <c r="V3" s="11"/>
      <c r="W3" s="11"/>
    </row>
    <row r="4" spans="1:23">
      <c r="A4" s="11"/>
      <c r="B4" s="11"/>
      <c r="C4" s="61"/>
      <c r="D4" s="11"/>
      <c r="E4" s="11"/>
      <c r="F4" s="11"/>
      <c r="G4" s="11"/>
      <c r="H4" s="11"/>
      <c r="I4" s="34"/>
      <c r="J4" s="11"/>
      <c r="K4" s="11"/>
      <c r="L4" s="11"/>
      <c r="M4" s="11"/>
      <c r="N4" s="11"/>
      <c r="O4" s="11"/>
      <c r="P4" s="11"/>
      <c r="Q4" s="11"/>
      <c r="R4" s="11"/>
      <c r="S4" s="11"/>
      <c r="T4" s="11"/>
      <c r="U4" s="11"/>
      <c r="V4" s="11"/>
      <c r="W4" s="11"/>
    </row>
    <row r="5" spans="1:23" ht="18">
      <c r="A5" s="11"/>
      <c r="B5" s="60" t="s">
        <v>13</v>
      </c>
      <c r="C5" s="60"/>
      <c r="D5" s="60"/>
      <c r="E5" s="11"/>
      <c r="F5" s="11"/>
      <c r="G5" s="13" t="s">
        <v>2</v>
      </c>
      <c r="H5" s="14">
        <v>0</v>
      </c>
      <c r="I5" s="35"/>
      <c r="J5" s="11"/>
      <c r="K5" s="11"/>
      <c r="L5" s="11"/>
      <c r="M5" s="11"/>
      <c r="N5" s="11"/>
      <c r="O5" s="11"/>
      <c r="P5" s="11"/>
      <c r="Q5" s="11"/>
      <c r="R5" s="11"/>
      <c r="S5" s="11"/>
      <c r="T5" s="11"/>
      <c r="U5" s="11"/>
      <c r="V5" s="11"/>
      <c r="W5" s="11"/>
    </row>
    <row r="6" spans="1:23" ht="16.2" thickBot="1">
      <c r="A6" s="11"/>
      <c r="B6" s="11"/>
      <c r="C6" s="61"/>
      <c r="D6" s="11"/>
      <c r="E6" s="11"/>
      <c r="F6" s="11"/>
      <c r="G6" s="11"/>
      <c r="H6" s="11"/>
      <c r="I6" s="34"/>
      <c r="J6" s="11"/>
      <c r="K6" s="11"/>
      <c r="L6" s="11"/>
      <c r="M6" s="11"/>
      <c r="N6" s="11"/>
      <c r="O6" s="11"/>
      <c r="P6" s="11"/>
      <c r="Q6" s="11"/>
      <c r="R6" s="11"/>
      <c r="S6" s="11"/>
      <c r="T6" s="11"/>
      <c r="U6" s="11"/>
      <c r="V6" s="11"/>
      <c r="W6" s="11"/>
    </row>
    <row r="7" spans="1:23" ht="22.2" thickTop="1" thickBot="1">
      <c r="A7" s="11"/>
      <c r="B7" s="15" t="s">
        <v>3</v>
      </c>
      <c r="C7" s="62" t="s">
        <v>4</v>
      </c>
      <c r="D7" s="26" t="s">
        <v>5</v>
      </c>
      <c r="E7" s="16" t="s">
        <v>6</v>
      </c>
      <c r="F7" s="17" t="s">
        <v>7</v>
      </c>
      <c r="G7" s="17" t="s">
        <v>8</v>
      </c>
      <c r="H7" s="18" t="s">
        <v>9</v>
      </c>
      <c r="I7" s="36"/>
      <c r="J7" s="11"/>
      <c r="K7" s="11"/>
      <c r="L7" s="11"/>
      <c r="M7" s="11"/>
      <c r="N7" s="11"/>
      <c r="O7" s="11"/>
      <c r="P7" s="11"/>
      <c r="Q7" s="11"/>
      <c r="R7" s="11"/>
      <c r="S7" s="11"/>
      <c r="T7" s="11"/>
      <c r="U7" s="20"/>
      <c r="V7" s="11"/>
      <c r="W7" s="11"/>
    </row>
    <row r="8" spans="1:23" ht="18.600000000000001" thickTop="1">
      <c r="A8" s="11"/>
      <c r="B8" s="11"/>
      <c r="C8" s="61"/>
      <c r="D8" s="27"/>
      <c r="E8" s="11"/>
      <c r="F8" s="21"/>
      <c r="G8" s="21"/>
      <c r="H8" s="19"/>
      <c r="I8" s="36"/>
      <c r="J8" s="11"/>
      <c r="K8" s="11"/>
      <c r="L8" s="11"/>
      <c r="M8" s="11"/>
      <c r="N8" s="11"/>
      <c r="O8" s="11"/>
      <c r="P8" s="11"/>
      <c r="Q8" s="11"/>
      <c r="R8" s="11"/>
      <c r="S8" s="11"/>
      <c r="T8" s="11"/>
      <c r="U8" s="11"/>
      <c r="V8" s="11"/>
      <c r="W8" s="11"/>
    </row>
    <row r="9" spans="1:23" s="39" customFormat="1" ht="18">
      <c r="A9" s="41" t="str">
        <f>D5&amp;ROW(A1)</f>
        <v>1</v>
      </c>
      <c r="B9" s="40" t="str">
        <f>IFERROR(INDEX(BNP!$B:$H,MATCH($B$5&amp;ROW($A1),BNP!$J:$J,0),1),"")</f>
        <v>Prélèv</v>
      </c>
      <c r="C9" s="63">
        <f>IFERROR(INDEX(BNP!$B:$H,MATCH($B$5&amp;ROW($A1),BNP!$J:$J,0),2),"")</f>
        <v>42363</v>
      </c>
      <c r="D9" s="40" t="str">
        <f>IFERROR(INDEX(BNP!$B:$H,MATCH($B$5&amp;ROW($A1),BNP!$J:$J,0),3),"")</f>
        <v>Codevi</v>
      </c>
      <c r="E9" s="40">
        <f>IFERROR(INDEX(BNP!$B:$H,MATCH($B$5&amp;ROW($A1),BNP!$J:$J,0),4),"")</f>
        <v>0</v>
      </c>
      <c r="F9" s="40">
        <f>IFERROR(INDEX(BNP!$B:$H,MATCH($B$5&amp;ROW($A1),BNP!$J:$J,0),6),"")</f>
        <v>0</v>
      </c>
      <c r="G9" s="40">
        <f>IFERROR(INDEX(BNP!$B:$H,MATCH($B$5&amp;ROW($A1),BNP!$J:$J,0),5),"")</f>
        <v>91.47</v>
      </c>
      <c r="H9" s="36">
        <f>IF(C9="","",$H$5+SUM($G$9:G9)-SUM($F$9:F9))</f>
        <v>91.47</v>
      </c>
      <c r="I9" s="37"/>
      <c r="J9" s="41"/>
      <c r="K9" s="41"/>
      <c r="L9" s="41"/>
      <c r="M9" s="41"/>
      <c r="N9" s="41"/>
      <c r="O9" s="41"/>
      <c r="P9" s="41"/>
      <c r="Q9" s="41"/>
      <c r="R9" s="41"/>
      <c r="S9" s="41"/>
      <c r="T9" s="41"/>
      <c r="U9" s="41"/>
      <c r="V9" s="41"/>
      <c r="W9" s="41"/>
    </row>
    <row r="10" spans="1:23" s="39" customFormat="1" ht="18">
      <c r="A10" s="41"/>
      <c r="B10" s="40">
        <f>IFERROR(INDEX(BNP!$B:$H,MATCH($B$5&amp;ROW($A2),BNP!$J:$J,0),1),"")</f>
        <v>0</v>
      </c>
      <c r="C10" s="63">
        <f>IFERROR(INDEX(BNP!$B:$H,MATCH($B$5&amp;ROW($A2),BNP!$J:$J,0),2),"")</f>
        <v>42364</v>
      </c>
      <c r="D10" s="40" t="str">
        <f>IFERROR(INDEX(BNP!$B:$H,MATCH($B$5&amp;ROW($A2),BNP!$J:$J,0),3),"")</f>
        <v>Codevi</v>
      </c>
      <c r="E10" s="40">
        <f>IFERROR(INDEX(BNP!$B:$H,MATCH($B$5&amp;ROW($A2),BNP!$J:$J,0),4),"")</f>
        <v>0</v>
      </c>
      <c r="F10" s="40">
        <f>IFERROR(INDEX(BNP!$B:$H,MATCH($B$5&amp;ROW($A2),BNP!$J:$J,0),6),"")</f>
        <v>0</v>
      </c>
      <c r="G10" s="40">
        <f>IFERROR(INDEX(BNP!$B:$H,MATCH($B$5&amp;ROW($A2),BNP!$J:$J,0),5),"")</f>
        <v>91.47</v>
      </c>
      <c r="H10" s="36">
        <f>IF(C10="","",$H$5+SUM($G$9:G10)-SUM($F$9:F10))</f>
        <v>182.94</v>
      </c>
      <c r="I10" s="36"/>
      <c r="J10" s="41"/>
      <c r="K10" s="41"/>
      <c r="L10" s="41"/>
      <c r="M10" s="41"/>
      <c r="N10" s="41"/>
      <c r="O10" s="41"/>
      <c r="P10" s="41"/>
      <c r="Q10" s="41"/>
      <c r="R10" s="41"/>
      <c r="S10" s="41"/>
      <c r="T10" s="41"/>
      <c r="U10" s="41"/>
      <c r="V10" s="41"/>
      <c r="W10" s="41"/>
    </row>
    <row r="11" spans="1:23" s="39" customFormat="1" ht="18">
      <c r="A11" s="41"/>
      <c r="B11" s="40">
        <f>IFERROR(INDEX(BNP!$B:$H,MATCH($B$5&amp;ROW($A3),BNP!$J:$J,0),1),"")</f>
        <v>0</v>
      </c>
      <c r="C11" s="63">
        <f>IFERROR(INDEX(BNP!$B:$H,MATCH($B$5&amp;ROW($A3),BNP!$J:$J,0),2),"")</f>
        <v>42365</v>
      </c>
      <c r="D11" s="40" t="str">
        <f>IFERROR(INDEX(BNP!$B:$H,MATCH($B$5&amp;ROW($A3),BNP!$J:$J,0),3),"")</f>
        <v>Codevi</v>
      </c>
      <c r="E11" s="40">
        <f>IFERROR(INDEX(BNP!$B:$H,MATCH($B$5&amp;ROW($A3),BNP!$J:$J,0),4),"")</f>
        <v>0</v>
      </c>
      <c r="F11" s="40">
        <f>IFERROR(INDEX(BNP!$B:$H,MATCH($B$5&amp;ROW($A3),BNP!$J:$J,0),6),"")</f>
        <v>200</v>
      </c>
      <c r="G11" s="40">
        <f>IFERROR(INDEX(BNP!$B:$H,MATCH($B$5&amp;ROW($A3),BNP!$J:$J,0),5),"")</f>
        <v>0</v>
      </c>
      <c r="H11" s="36">
        <f>IF(C11="","",$H$5+SUM($G$9:G11)-SUM($F$9:F11))</f>
        <v>-17.060000000000002</v>
      </c>
      <c r="I11" s="36"/>
      <c r="J11" s="41"/>
      <c r="K11" s="41"/>
      <c r="L11" s="41"/>
      <c r="M11" s="41"/>
      <c r="N11" s="41"/>
      <c r="O11" s="41"/>
      <c r="P11" s="41"/>
      <c r="Q11" s="41"/>
      <c r="R11" s="41"/>
      <c r="S11" s="41"/>
      <c r="T11" s="41"/>
      <c r="U11" s="41"/>
      <c r="V11" s="41"/>
      <c r="W11" s="41"/>
    </row>
    <row r="12" spans="1:23" s="39" customFormat="1" ht="18">
      <c r="A12" s="41"/>
      <c r="B12" s="40">
        <f>IFERROR(INDEX(BNP!$B:$H,MATCH($B$5&amp;ROW($A4),BNP!$J:$J,0),1),"")</f>
        <v>0</v>
      </c>
      <c r="C12" s="63">
        <f>IFERROR(INDEX(BNP!$B:$H,MATCH($B$5&amp;ROW($A4),BNP!$J:$J,0),2),"")</f>
        <v>42366</v>
      </c>
      <c r="D12" s="40" t="str">
        <f>IFERROR(INDEX(BNP!$B:$H,MATCH($B$5&amp;ROW($A4),BNP!$J:$J,0),3),"")</f>
        <v>Codevi</v>
      </c>
      <c r="E12" s="40">
        <f>IFERROR(INDEX(BNP!$B:$H,MATCH($B$5&amp;ROW($A4),BNP!$J:$J,0),4),"")</f>
        <v>0</v>
      </c>
      <c r="F12" s="40">
        <f>IFERROR(INDEX(BNP!$B:$H,MATCH($B$5&amp;ROW($A4),BNP!$J:$J,0),6),"")</f>
        <v>0</v>
      </c>
      <c r="G12" s="40">
        <f>IFERROR(INDEX(BNP!$B:$H,MATCH($B$5&amp;ROW($A4),BNP!$J:$J,0),5),"")</f>
        <v>91.47</v>
      </c>
      <c r="H12" s="36">
        <f>IF(C12="","",$H$5+SUM($G$9:G12)-SUM($F$9:F12))</f>
        <v>74.409999999999968</v>
      </c>
      <c r="I12" s="38"/>
      <c r="J12" s="41"/>
      <c r="K12" s="41"/>
      <c r="L12" s="41"/>
      <c r="M12" s="41"/>
      <c r="N12" s="41"/>
      <c r="O12" s="41"/>
      <c r="P12" s="41"/>
      <c r="Q12" s="41"/>
      <c r="R12" s="41"/>
      <c r="S12" s="41"/>
      <c r="T12" s="41"/>
      <c r="U12" s="41"/>
      <c r="V12" s="41"/>
      <c r="W12" s="41"/>
    </row>
    <row r="13" spans="1:23" s="39" customFormat="1" ht="18">
      <c r="A13" s="41"/>
      <c r="B13" s="40">
        <f>IFERROR(INDEX(BNP!$B:$H,MATCH($B$5&amp;ROW($A5),BNP!$J:$J,0),1),"")</f>
        <v>0</v>
      </c>
      <c r="C13" s="63">
        <f>IFERROR(INDEX(BNP!$B:$H,MATCH($B$5&amp;ROW($A5),BNP!$J:$J,0),2),"")</f>
        <v>42367</v>
      </c>
      <c r="D13" s="40" t="str">
        <f>IFERROR(INDEX(BNP!$B:$H,MATCH($B$5&amp;ROW($A5),BNP!$J:$J,0),3),"")</f>
        <v>Codevi</v>
      </c>
      <c r="E13" s="40">
        <f>IFERROR(INDEX(BNP!$B:$H,MATCH($B$5&amp;ROW($A5),BNP!$J:$J,0),4),"")</f>
        <v>0</v>
      </c>
      <c r="F13" s="40">
        <f>IFERROR(INDEX(BNP!$B:$H,MATCH($B$5&amp;ROW($A5),BNP!$J:$J,0),6),"")</f>
        <v>0</v>
      </c>
      <c r="G13" s="40">
        <f>IFERROR(INDEX(BNP!$B:$H,MATCH($B$5&amp;ROW($A5),BNP!$J:$J,0),5),"")</f>
        <v>91.47</v>
      </c>
      <c r="H13" s="36">
        <f>IF(C13="","",$H$5+SUM($G$9:G13)-SUM($F$9:F13))</f>
        <v>165.88</v>
      </c>
      <c r="I13" s="36"/>
      <c r="J13" s="41"/>
      <c r="K13" s="41"/>
      <c r="L13" s="41"/>
      <c r="M13" s="41"/>
      <c r="N13" s="41"/>
      <c r="O13" s="41"/>
      <c r="P13" s="41"/>
      <c r="Q13" s="41"/>
      <c r="R13" s="41"/>
      <c r="S13" s="41"/>
      <c r="T13" s="41"/>
      <c r="U13" s="41"/>
      <c r="V13" s="41"/>
      <c r="W13" s="41"/>
    </row>
    <row r="14" spans="1:23" s="39" customFormat="1" ht="18">
      <c r="A14" s="41"/>
      <c r="B14" s="40">
        <f>IFERROR(INDEX(BNP!$B:$H,MATCH($B$5&amp;ROW($A6),BNP!$J:$J,0),1),"")</f>
        <v>0</v>
      </c>
      <c r="C14" s="63">
        <f>IFERROR(INDEX(BNP!$B:$H,MATCH($B$5&amp;ROW($A6),BNP!$J:$J,0),2),"")</f>
        <v>42368</v>
      </c>
      <c r="D14" s="40" t="str">
        <f>IFERROR(INDEX(BNP!$B:$H,MATCH($B$5&amp;ROW($A6),BNP!$J:$J,0),3),"")</f>
        <v>Codevi</v>
      </c>
      <c r="E14" s="40">
        <f>IFERROR(INDEX(BNP!$B:$H,MATCH($B$5&amp;ROW($A6),BNP!$J:$J,0),4),"")</f>
        <v>0</v>
      </c>
      <c r="F14" s="40">
        <f>IFERROR(INDEX(BNP!$B:$H,MATCH($B$5&amp;ROW($A6),BNP!$J:$J,0),6),"")</f>
        <v>0</v>
      </c>
      <c r="G14" s="40">
        <f>IFERROR(INDEX(BNP!$B:$H,MATCH($B$5&amp;ROW($A6),BNP!$J:$J,0),5),"")</f>
        <v>91.47</v>
      </c>
      <c r="H14" s="36">
        <f>IF(C14="","",$H$5+SUM($G$9:G14)-SUM($F$9:F14))</f>
        <v>257.35000000000002</v>
      </c>
      <c r="I14" s="36"/>
      <c r="J14" s="41"/>
      <c r="K14" s="41"/>
      <c r="L14" s="41"/>
      <c r="M14" s="41"/>
      <c r="N14" s="41"/>
      <c r="O14" s="41"/>
      <c r="P14" s="41"/>
      <c r="Q14" s="41"/>
      <c r="R14" s="41"/>
      <c r="S14" s="41"/>
      <c r="T14" s="41"/>
      <c r="U14" s="41"/>
      <c r="V14" s="41"/>
      <c r="W14" s="41"/>
    </row>
    <row r="15" spans="1:23" s="39" customFormat="1" ht="18">
      <c r="A15" s="41"/>
      <c r="B15" s="40">
        <f>IFERROR(INDEX(BNP!$B:$H,MATCH($B$5&amp;ROW($A7),BNP!$J:$J,0),1),"")</f>
        <v>0</v>
      </c>
      <c r="C15" s="63">
        <f>IFERROR(INDEX(BNP!$B:$H,MATCH($B$5&amp;ROW($A7),BNP!$J:$J,0),2),"")</f>
        <v>42369</v>
      </c>
      <c r="D15" s="40" t="str">
        <f>IFERROR(INDEX(BNP!$B:$H,MATCH($B$5&amp;ROW($A7),BNP!$J:$J,0),3),"")</f>
        <v>Codevi</v>
      </c>
      <c r="E15" s="40">
        <f>IFERROR(INDEX(BNP!$B:$H,MATCH($B$5&amp;ROW($A7),BNP!$J:$J,0),4),"")</f>
        <v>0</v>
      </c>
      <c r="F15" s="40">
        <f>IFERROR(INDEX(BNP!$B:$H,MATCH($B$5&amp;ROW($A7),BNP!$J:$J,0),6),"")</f>
        <v>0</v>
      </c>
      <c r="G15" s="40">
        <f>IFERROR(INDEX(BNP!$B:$H,MATCH($B$5&amp;ROW($A7),BNP!$J:$J,0),5),"")</f>
        <v>91.47</v>
      </c>
      <c r="H15" s="36">
        <f>IF(C15="","",$H$5+SUM($G$9:G15)-SUM($F$9:F15))</f>
        <v>348.82000000000005</v>
      </c>
      <c r="I15" s="36"/>
      <c r="J15" s="41"/>
      <c r="K15" s="41"/>
      <c r="L15" s="41"/>
      <c r="M15" s="41"/>
      <c r="N15" s="41"/>
      <c r="O15" s="41"/>
      <c r="P15" s="41"/>
      <c r="Q15" s="41"/>
      <c r="R15" s="41"/>
      <c r="S15" s="41"/>
      <c r="T15" s="41"/>
      <c r="U15" s="41"/>
      <c r="V15" s="41"/>
      <c r="W15" s="41"/>
    </row>
    <row r="16" spans="1:23" s="39" customFormat="1" ht="18">
      <c r="A16" s="41"/>
      <c r="B16" s="40">
        <f>IFERROR(INDEX(BNP!$B:$H,MATCH($B$5&amp;ROW($A8),BNP!$J:$J,0),1),"")</f>
        <v>0</v>
      </c>
      <c r="C16" s="63">
        <f>IFERROR(INDEX(BNP!$B:$H,MATCH($B$5&amp;ROW($A8),BNP!$J:$J,0),2),"")</f>
        <v>42370</v>
      </c>
      <c r="D16" s="40" t="str">
        <f>IFERROR(INDEX(BNP!$B:$H,MATCH($B$5&amp;ROW($A8),BNP!$J:$J,0),3),"")</f>
        <v>Codevi</v>
      </c>
      <c r="E16" s="40">
        <f>IFERROR(INDEX(BNP!$B:$H,MATCH($B$5&amp;ROW($A8),BNP!$J:$J,0),4),"")</f>
        <v>0</v>
      </c>
      <c r="F16" s="40">
        <f>IFERROR(INDEX(BNP!$B:$H,MATCH($B$5&amp;ROW($A8),BNP!$J:$J,0),6),"")</f>
        <v>0</v>
      </c>
      <c r="G16" s="40">
        <f>IFERROR(INDEX(BNP!$B:$H,MATCH($B$5&amp;ROW($A8),BNP!$J:$J,0),5),"")</f>
        <v>91.47</v>
      </c>
      <c r="H16" s="36">
        <f>IF(C16="","",$H$5+SUM($G$9:G16)-SUM($F$9:F16))</f>
        <v>440.29000000000008</v>
      </c>
      <c r="I16" s="36"/>
      <c r="J16" s="41"/>
      <c r="K16" s="41"/>
      <c r="L16" s="41"/>
      <c r="M16" s="41"/>
      <c r="N16" s="41"/>
      <c r="O16" s="41"/>
      <c r="P16" s="41"/>
      <c r="Q16" s="41"/>
      <c r="R16" s="41"/>
      <c r="S16" s="41"/>
      <c r="T16" s="41"/>
      <c r="U16" s="41"/>
      <c r="V16" s="41"/>
      <c r="W16" s="41"/>
    </row>
    <row r="17" spans="1:23" s="39" customFormat="1" ht="18">
      <c r="A17" s="41"/>
      <c r="B17" s="40">
        <f>IFERROR(INDEX(BNP!$B:$H,MATCH($B$5&amp;ROW($A9),BNP!$J:$J,0),1),"")</f>
        <v>0</v>
      </c>
      <c r="C17" s="63">
        <f>IFERROR(INDEX(BNP!$B:$H,MATCH($B$5&amp;ROW($A9),BNP!$J:$J,0),2),"")</f>
        <v>42371</v>
      </c>
      <c r="D17" s="40" t="str">
        <f>IFERROR(INDEX(BNP!$B:$H,MATCH($B$5&amp;ROW($A9),BNP!$J:$J,0),3),"")</f>
        <v>Codevi</v>
      </c>
      <c r="E17" s="40">
        <f>IFERROR(INDEX(BNP!$B:$H,MATCH($B$5&amp;ROW($A9),BNP!$J:$J,0),4),"")</f>
        <v>0</v>
      </c>
      <c r="F17" s="40">
        <f>IFERROR(INDEX(BNP!$B:$H,MATCH($B$5&amp;ROW($A9),BNP!$J:$J,0),6),"")</f>
        <v>0</v>
      </c>
      <c r="G17" s="40">
        <f>IFERROR(INDEX(BNP!$B:$H,MATCH($B$5&amp;ROW($A9),BNP!$J:$J,0),5),"")</f>
        <v>91.47</v>
      </c>
      <c r="H17" s="36">
        <f>IF(C17="","",$H$5+SUM($G$9:G17)-SUM($F$9:F17))</f>
        <v>531.7600000000001</v>
      </c>
      <c r="I17" s="36"/>
      <c r="J17" s="41"/>
      <c r="K17" s="41"/>
      <c r="L17" s="41"/>
      <c r="M17" s="41"/>
      <c r="N17" s="41"/>
      <c r="O17" s="41"/>
      <c r="P17" s="41"/>
      <c r="Q17" s="41"/>
      <c r="R17" s="41"/>
      <c r="S17" s="41"/>
      <c r="T17" s="41"/>
      <c r="U17" s="41"/>
      <c r="V17" s="41"/>
      <c r="W17" s="41"/>
    </row>
    <row r="18" spans="1:23" s="39" customFormat="1" ht="18">
      <c r="A18" s="41"/>
      <c r="B18" s="40">
        <f>IFERROR(INDEX(BNP!$B:$H,MATCH($B$5&amp;ROW($A10),BNP!$J:$J,0),1),"")</f>
        <v>0</v>
      </c>
      <c r="C18" s="63">
        <f>IFERROR(INDEX(BNP!$B:$H,MATCH($B$5&amp;ROW($A10),BNP!$J:$J,0),2),"")</f>
        <v>42372</v>
      </c>
      <c r="D18" s="40" t="str">
        <f>IFERROR(INDEX(BNP!$B:$H,MATCH($B$5&amp;ROW($A10),BNP!$J:$J,0),3),"")</f>
        <v>Codevi</v>
      </c>
      <c r="E18" s="40">
        <f>IFERROR(INDEX(BNP!$B:$H,MATCH($B$5&amp;ROW($A10),BNP!$J:$J,0),4),"")</f>
        <v>0</v>
      </c>
      <c r="F18" s="40">
        <f>IFERROR(INDEX(BNP!$B:$H,MATCH($B$5&amp;ROW($A10),BNP!$J:$J,0),6),"")</f>
        <v>0</v>
      </c>
      <c r="G18" s="40">
        <f>IFERROR(INDEX(BNP!$B:$H,MATCH($B$5&amp;ROW($A10),BNP!$J:$J,0),5),"")</f>
        <v>91.47</v>
      </c>
      <c r="H18" s="36">
        <f>IF(C18="","",$H$5+SUM($G$9:G18)-SUM($F$9:F18))</f>
        <v>623.23000000000013</v>
      </c>
      <c r="I18" s="36"/>
      <c r="J18" s="41"/>
      <c r="K18" s="41"/>
      <c r="L18" s="41"/>
      <c r="M18" s="41"/>
      <c r="N18" s="41"/>
      <c r="O18" s="41"/>
      <c r="P18" s="41"/>
      <c r="Q18" s="41"/>
      <c r="R18" s="41"/>
      <c r="S18" s="41"/>
      <c r="T18" s="41"/>
      <c r="U18" s="41"/>
      <c r="V18" s="41"/>
      <c r="W18" s="41"/>
    </row>
    <row r="19" spans="1:23" s="39" customFormat="1" ht="18">
      <c r="A19" s="41"/>
      <c r="B19" s="40">
        <f>IFERROR(INDEX(BNP!$B:$H,MATCH($B$5&amp;ROW($A11),BNP!$J:$J,0),1),"")</f>
        <v>0</v>
      </c>
      <c r="C19" s="63">
        <f>IFERROR(INDEX(BNP!$B:$H,MATCH($B$5&amp;ROW($A11),BNP!$J:$J,0),2),"")</f>
        <v>42373</v>
      </c>
      <c r="D19" s="40" t="str">
        <f>IFERROR(INDEX(BNP!$B:$H,MATCH($B$5&amp;ROW($A11),BNP!$J:$J,0),3),"")</f>
        <v>Codevi</v>
      </c>
      <c r="E19" s="40">
        <f>IFERROR(INDEX(BNP!$B:$H,MATCH($B$5&amp;ROW($A11),BNP!$J:$J,0),4),"")</f>
        <v>0</v>
      </c>
      <c r="F19" s="40">
        <f>IFERROR(INDEX(BNP!$B:$H,MATCH($B$5&amp;ROW($A11),BNP!$J:$J,0),6),"")</f>
        <v>0</v>
      </c>
      <c r="G19" s="40">
        <f>IFERROR(INDEX(BNP!$B:$H,MATCH($B$5&amp;ROW($A11),BNP!$J:$J,0),5),"")</f>
        <v>91.47</v>
      </c>
      <c r="H19" s="36">
        <f>IF(C19="","",$H$5+SUM($G$9:G19)-SUM($F$9:F19))</f>
        <v>714.70000000000016</v>
      </c>
      <c r="I19" s="36"/>
      <c r="J19" s="41"/>
      <c r="K19" s="41"/>
      <c r="L19" s="41"/>
      <c r="M19" s="41"/>
      <c r="N19" s="41"/>
      <c r="O19" s="41"/>
      <c r="P19" s="41"/>
      <c r="Q19" s="41"/>
      <c r="R19" s="41"/>
      <c r="S19" s="41"/>
      <c r="T19" s="41"/>
      <c r="U19" s="41"/>
      <c r="V19" s="41"/>
      <c r="W19" s="41"/>
    </row>
    <row r="20" spans="1:23" s="39" customFormat="1" ht="18">
      <c r="A20" s="41"/>
      <c r="B20" s="40">
        <f>IFERROR(INDEX(BNP!$B:$H,MATCH($B$5&amp;ROW($A12),BNP!$J:$J,0),1),"")</f>
        <v>0</v>
      </c>
      <c r="C20" s="63">
        <f>IFERROR(INDEX(BNP!$B:$H,MATCH($B$5&amp;ROW($A12),BNP!$J:$J,0),2),"")</f>
        <v>42374</v>
      </c>
      <c r="D20" s="40" t="str">
        <f>IFERROR(INDEX(BNP!$B:$H,MATCH($B$5&amp;ROW($A12),BNP!$J:$J,0),3),"")</f>
        <v>Codevi</v>
      </c>
      <c r="E20" s="40">
        <f>IFERROR(INDEX(BNP!$B:$H,MATCH($B$5&amp;ROW($A12),BNP!$J:$J,0),4),"")</f>
        <v>0</v>
      </c>
      <c r="F20" s="40">
        <f>IFERROR(INDEX(BNP!$B:$H,MATCH($B$5&amp;ROW($A12),BNP!$J:$J,0),6),"")</f>
        <v>0</v>
      </c>
      <c r="G20" s="40">
        <f>IFERROR(INDEX(BNP!$B:$H,MATCH($B$5&amp;ROW($A12),BNP!$J:$J,0),5),"")</f>
        <v>91.47</v>
      </c>
      <c r="H20" s="36">
        <f>IF(C20="","",$H$5+SUM($G$9:G20)-SUM($F$9:F20))</f>
        <v>806.17000000000019</v>
      </c>
      <c r="I20" s="36"/>
      <c r="J20" s="41"/>
      <c r="K20" s="41"/>
      <c r="L20" s="41"/>
      <c r="M20" s="41"/>
      <c r="N20" s="41"/>
      <c r="O20" s="41"/>
      <c r="P20" s="41"/>
      <c r="Q20" s="41"/>
      <c r="R20" s="41"/>
      <c r="S20" s="41"/>
      <c r="T20" s="41"/>
      <c r="U20" s="41"/>
      <c r="V20" s="41"/>
      <c r="W20" s="41"/>
    </row>
    <row r="21" spans="1:23" s="39" customFormat="1" ht="18">
      <c r="A21" s="41"/>
      <c r="B21" s="40">
        <f>IFERROR(INDEX(BNP!$B:$H,MATCH($B$5&amp;ROW($A13),BNP!$J:$J,0),1),"")</f>
        <v>0</v>
      </c>
      <c r="C21" s="63">
        <f>IFERROR(INDEX(BNP!$B:$H,MATCH($B$5&amp;ROW($A13),BNP!$J:$J,0),2),"")</f>
        <v>42375</v>
      </c>
      <c r="D21" s="40" t="str">
        <f>IFERROR(INDEX(BNP!$B:$H,MATCH($B$5&amp;ROW($A13),BNP!$J:$J,0),3),"")</f>
        <v>Codevi</v>
      </c>
      <c r="E21" s="40">
        <f>IFERROR(INDEX(BNP!$B:$H,MATCH($B$5&amp;ROW($A13),BNP!$J:$J,0),4),"")</f>
        <v>0</v>
      </c>
      <c r="F21" s="40">
        <f>IFERROR(INDEX(BNP!$B:$H,MATCH($B$5&amp;ROW($A13),BNP!$J:$J,0),6),"")</f>
        <v>0</v>
      </c>
      <c r="G21" s="40">
        <f>IFERROR(INDEX(BNP!$B:$H,MATCH($B$5&amp;ROW($A13),BNP!$J:$J,0),5),"")</f>
        <v>91.47</v>
      </c>
      <c r="H21" s="36">
        <f>IF(C21="","",$H$5+SUM($G$9:G21)-SUM($F$9:F21))</f>
        <v>897.6400000000001</v>
      </c>
      <c r="I21" s="36"/>
      <c r="J21" s="41"/>
      <c r="K21" s="41"/>
      <c r="L21" s="41"/>
      <c r="M21" s="41"/>
      <c r="N21" s="41"/>
      <c r="O21" s="41"/>
      <c r="P21" s="41"/>
      <c r="Q21" s="41"/>
      <c r="R21" s="41"/>
      <c r="S21" s="41"/>
      <c r="T21" s="41"/>
      <c r="U21" s="41"/>
      <c r="V21" s="41"/>
      <c r="W21" s="41"/>
    </row>
    <row r="22" spans="1:23" s="39" customFormat="1" ht="18">
      <c r="A22" s="41"/>
      <c r="B22" s="40">
        <f>IFERROR(INDEX(BNP!$B:$H,MATCH($B$5&amp;ROW($A14),BNP!$J:$J,0),1),"")</f>
        <v>0</v>
      </c>
      <c r="C22" s="63">
        <f>IFERROR(INDEX(BNP!$B:$H,MATCH($B$5&amp;ROW($A14),BNP!$J:$J,0),2),"")</f>
        <v>42376</v>
      </c>
      <c r="D22" s="40" t="str">
        <f>IFERROR(INDEX(BNP!$B:$H,MATCH($B$5&amp;ROW($A14),BNP!$J:$J,0),3),"")</f>
        <v>Codevi</v>
      </c>
      <c r="E22" s="40">
        <f>IFERROR(INDEX(BNP!$B:$H,MATCH($B$5&amp;ROW($A14),BNP!$J:$J,0),4),"")</f>
        <v>0</v>
      </c>
      <c r="F22" s="40">
        <f>IFERROR(INDEX(BNP!$B:$H,MATCH($B$5&amp;ROW($A14),BNP!$J:$J,0),6),"")</f>
        <v>0</v>
      </c>
      <c r="G22" s="40">
        <f>IFERROR(INDEX(BNP!$B:$H,MATCH($B$5&amp;ROW($A14),BNP!$J:$J,0),5),"")</f>
        <v>91.47</v>
      </c>
      <c r="H22" s="36">
        <f>IF(C22="","",$H$5+SUM($G$9:G22)-SUM($F$9:F22))</f>
        <v>989.11000000000013</v>
      </c>
      <c r="I22" s="36"/>
      <c r="J22" s="41"/>
      <c r="K22" s="41"/>
      <c r="L22" s="41"/>
      <c r="M22" s="41"/>
      <c r="N22" s="41"/>
      <c r="O22" s="41"/>
      <c r="P22" s="41"/>
      <c r="Q22" s="41"/>
      <c r="R22" s="41"/>
      <c r="S22" s="41"/>
      <c r="T22" s="41"/>
      <c r="U22" s="41"/>
      <c r="V22" s="41"/>
      <c r="W22" s="41"/>
    </row>
    <row r="23" spans="1:23" s="39" customFormat="1" ht="18">
      <c r="A23" s="41"/>
      <c r="B23" s="40">
        <f>IFERROR(INDEX(BNP!$B:$H,MATCH($B$5&amp;ROW($A15),BNP!$J:$J,0),1),"")</f>
        <v>0</v>
      </c>
      <c r="C23" s="63">
        <f>IFERROR(INDEX(BNP!$B:$H,MATCH($B$5&amp;ROW($A15),BNP!$J:$J,0),2),"")</f>
        <v>42377</v>
      </c>
      <c r="D23" s="40" t="str">
        <f>IFERROR(INDEX(BNP!$B:$H,MATCH($B$5&amp;ROW($A15),BNP!$J:$J,0),3),"")</f>
        <v>Codevi</v>
      </c>
      <c r="E23" s="40">
        <f>IFERROR(INDEX(BNP!$B:$H,MATCH($B$5&amp;ROW($A15),BNP!$J:$J,0),4),"")</f>
        <v>0</v>
      </c>
      <c r="F23" s="40">
        <f>IFERROR(INDEX(BNP!$B:$H,MATCH($B$5&amp;ROW($A15),BNP!$J:$J,0),6),"")</f>
        <v>0</v>
      </c>
      <c r="G23" s="40">
        <f>IFERROR(INDEX(BNP!$B:$H,MATCH($B$5&amp;ROW($A15),BNP!$J:$J,0),5),"")</f>
        <v>91.47</v>
      </c>
      <c r="H23" s="36">
        <f>IF(C23="","",$H$5+SUM($G$9:G23)-SUM($F$9:F23))</f>
        <v>1080.5800000000002</v>
      </c>
      <c r="I23" s="36"/>
      <c r="J23" s="41"/>
      <c r="K23" s="41"/>
      <c r="L23" s="41"/>
      <c r="M23" s="41"/>
      <c r="N23" s="41"/>
      <c r="O23" s="41"/>
      <c r="P23" s="41"/>
      <c r="Q23" s="41"/>
      <c r="R23" s="41"/>
      <c r="S23" s="41"/>
      <c r="T23" s="41"/>
      <c r="U23" s="41"/>
      <c r="V23" s="41"/>
      <c r="W23" s="41"/>
    </row>
    <row r="24" spans="1:23" s="39" customFormat="1" ht="18">
      <c r="A24" s="41"/>
      <c r="B24" s="40">
        <f>IFERROR(INDEX(BNP!$B:$H,MATCH($B$5&amp;ROW($A16),BNP!$J:$J,0),1),"")</f>
        <v>0</v>
      </c>
      <c r="C24" s="63">
        <f>IFERROR(INDEX(BNP!$B:$H,MATCH($B$5&amp;ROW($A16),BNP!$J:$J,0),2),"")</f>
        <v>42378</v>
      </c>
      <c r="D24" s="40" t="str">
        <f>IFERROR(INDEX(BNP!$B:$H,MATCH($B$5&amp;ROW($A16),BNP!$J:$J,0),3),"")</f>
        <v>Codevi</v>
      </c>
      <c r="E24" s="40">
        <f>IFERROR(INDEX(BNP!$B:$H,MATCH($B$5&amp;ROW($A16),BNP!$J:$J,0),4),"")</f>
        <v>0</v>
      </c>
      <c r="F24" s="40">
        <f>IFERROR(INDEX(BNP!$B:$H,MATCH($B$5&amp;ROW($A16),BNP!$J:$J,0),6),"")</f>
        <v>0</v>
      </c>
      <c r="G24" s="40">
        <f>IFERROR(INDEX(BNP!$B:$H,MATCH($B$5&amp;ROW($A16),BNP!$J:$J,0),5),"")</f>
        <v>91.47</v>
      </c>
      <c r="H24" s="36">
        <f>IF(C24="","",$H$5+SUM($G$9:G24)-SUM($F$9:F24))</f>
        <v>1172.0500000000002</v>
      </c>
      <c r="I24" s="36"/>
      <c r="J24" s="41"/>
      <c r="K24" s="41"/>
      <c r="L24" s="41"/>
      <c r="M24" s="41"/>
      <c r="N24" s="41"/>
      <c r="O24" s="41"/>
      <c r="P24" s="41"/>
      <c r="Q24" s="41"/>
      <c r="R24" s="41"/>
      <c r="S24" s="41"/>
      <c r="T24" s="41"/>
      <c r="U24" s="41"/>
      <c r="V24" s="41"/>
      <c r="W24" s="41"/>
    </row>
    <row r="25" spans="1:23" s="39" customFormat="1" ht="18">
      <c r="A25" s="41"/>
      <c r="B25" s="40">
        <f>IFERROR(INDEX(BNP!$B:$H,MATCH($B$5&amp;ROW($A17),BNP!$J:$J,0),1),"")</f>
        <v>0</v>
      </c>
      <c r="C25" s="63">
        <f>IFERROR(INDEX(BNP!$B:$H,MATCH($B$5&amp;ROW($A17),BNP!$J:$J,0),2),"")</f>
        <v>42379</v>
      </c>
      <c r="D25" s="40" t="str">
        <f>IFERROR(INDEX(BNP!$B:$H,MATCH($B$5&amp;ROW($A17),BNP!$J:$J,0),3),"")</f>
        <v>Codevi</v>
      </c>
      <c r="E25" s="40">
        <f>IFERROR(INDEX(BNP!$B:$H,MATCH($B$5&amp;ROW($A17),BNP!$J:$J,0),4),"")</f>
        <v>0</v>
      </c>
      <c r="F25" s="40">
        <f>IFERROR(INDEX(BNP!$B:$H,MATCH($B$5&amp;ROW($A17),BNP!$J:$J,0),6),"")</f>
        <v>0</v>
      </c>
      <c r="G25" s="40">
        <f>IFERROR(INDEX(BNP!$B:$H,MATCH($B$5&amp;ROW($A17),BNP!$J:$J,0),5),"")</f>
        <v>91.47</v>
      </c>
      <c r="H25" s="36">
        <f>IF(C25="","",$H$5+SUM($G$9:G25)-SUM($F$9:F25))</f>
        <v>1263.5200000000002</v>
      </c>
      <c r="I25" s="36"/>
      <c r="J25" s="41"/>
      <c r="K25" s="41"/>
      <c r="L25" s="41"/>
      <c r="M25" s="41"/>
      <c r="N25" s="41"/>
      <c r="O25" s="41"/>
      <c r="P25" s="41"/>
      <c r="Q25" s="41"/>
      <c r="R25" s="41"/>
      <c r="S25" s="41"/>
      <c r="T25" s="41"/>
      <c r="U25" s="41"/>
      <c r="V25" s="41"/>
      <c r="W25" s="41"/>
    </row>
    <row r="26" spans="1:23" s="39" customFormat="1" ht="18">
      <c r="A26" s="41"/>
      <c r="B26" s="40">
        <f>IFERROR(INDEX(BNP!$B:$H,MATCH($B$5&amp;ROW($A18),BNP!$J:$J,0),1),"")</f>
        <v>0</v>
      </c>
      <c r="C26" s="63">
        <f>IFERROR(INDEX(BNP!$B:$H,MATCH($B$5&amp;ROW($A18),BNP!$J:$J,0),2),"")</f>
        <v>42380</v>
      </c>
      <c r="D26" s="40" t="str">
        <f>IFERROR(INDEX(BNP!$B:$H,MATCH($B$5&amp;ROW($A18),BNP!$J:$J,0),3),"")</f>
        <v>Codevi</v>
      </c>
      <c r="E26" s="40">
        <f>IFERROR(INDEX(BNP!$B:$H,MATCH($B$5&amp;ROW($A18),BNP!$J:$J,0),4),"")</f>
        <v>0</v>
      </c>
      <c r="F26" s="40">
        <f>IFERROR(INDEX(BNP!$B:$H,MATCH($B$5&amp;ROW($A18),BNP!$J:$J,0),6),"")</f>
        <v>0</v>
      </c>
      <c r="G26" s="40">
        <f>IFERROR(INDEX(BNP!$B:$H,MATCH($B$5&amp;ROW($A18),BNP!$J:$J,0),5),"")</f>
        <v>91.47</v>
      </c>
      <c r="H26" s="36">
        <f>IF(C26="","",$H$5+SUM($G$9:G26)-SUM($F$9:F26))</f>
        <v>1354.9900000000002</v>
      </c>
      <c r="I26" s="36"/>
      <c r="J26" s="41"/>
      <c r="K26" s="41"/>
      <c r="L26" s="42"/>
      <c r="M26" s="41"/>
      <c r="N26" s="41"/>
      <c r="O26" s="41"/>
      <c r="P26" s="41"/>
      <c r="Q26" s="41"/>
      <c r="R26" s="41"/>
      <c r="S26" s="41"/>
      <c r="T26" s="41"/>
      <c r="U26" s="41"/>
      <c r="V26" s="41"/>
      <c r="W26" s="41"/>
    </row>
    <row r="27" spans="1:23" s="39" customFormat="1" ht="18">
      <c r="A27" s="41"/>
      <c r="B27" s="40">
        <f>IFERROR(INDEX(BNP!$B:$H,MATCH($B$5&amp;ROW($A19),BNP!$J:$J,0),1),"")</f>
        <v>0</v>
      </c>
      <c r="C27" s="63">
        <f>IFERROR(INDEX(BNP!$B:$H,MATCH($B$5&amp;ROW($A19),BNP!$J:$J,0),2),"")</f>
        <v>42381</v>
      </c>
      <c r="D27" s="40" t="str">
        <f>IFERROR(INDEX(BNP!$B:$H,MATCH($B$5&amp;ROW($A19),BNP!$J:$J,0),3),"")</f>
        <v>Codevi</v>
      </c>
      <c r="E27" s="40">
        <f>IFERROR(INDEX(BNP!$B:$H,MATCH($B$5&amp;ROW($A19),BNP!$J:$J,0),4),"")</f>
        <v>0</v>
      </c>
      <c r="F27" s="40">
        <f>IFERROR(INDEX(BNP!$B:$H,MATCH($B$5&amp;ROW($A19),BNP!$J:$J,0),6),"")</f>
        <v>0</v>
      </c>
      <c r="G27" s="40">
        <f>IFERROR(INDEX(BNP!$B:$H,MATCH($B$5&amp;ROW($A19),BNP!$J:$J,0),5),"")</f>
        <v>91.47</v>
      </c>
      <c r="H27" s="36">
        <f>IF(C27="","",$H$5+SUM($G$9:G27)-SUM($F$9:F27))</f>
        <v>1446.4600000000003</v>
      </c>
      <c r="I27" s="36"/>
      <c r="J27" s="41"/>
      <c r="K27" s="41"/>
      <c r="L27" s="41"/>
      <c r="M27" s="41"/>
      <c r="N27" s="41"/>
      <c r="O27" s="41"/>
      <c r="P27" s="41"/>
      <c r="Q27" s="41"/>
      <c r="R27" s="41"/>
      <c r="S27" s="41"/>
      <c r="T27" s="41"/>
      <c r="U27" s="41"/>
      <c r="V27" s="41"/>
      <c r="W27" s="41"/>
    </row>
    <row r="28" spans="1:23" s="39" customFormat="1" ht="18">
      <c r="A28" s="41"/>
      <c r="B28" s="40">
        <f>IFERROR(INDEX(BNP!$B:$H,MATCH($B$5&amp;ROW($A20),BNP!$J:$J,0),1),"")</f>
        <v>0</v>
      </c>
      <c r="C28" s="63">
        <f>IFERROR(INDEX(BNP!$B:$H,MATCH($B$5&amp;ROW($A20),BNP!$J:$J,0),2),"")</f>
        <v>42382</v>
      </c>
      <c r="D28" s="40" t="str">
        <f>IFERROR(INDEX(BNP!$B:$H,MATCH($B$5&amp;ROW($A20),BNP!$J:$J,0),3),"")</f>
        <v>Codevi</v>
      </c>
      <c r="E28" s="40">
        <f>IFERROR(INDEX(BNP!$B:$H,MATCH($B$5&amp;ROW($A20),BNP!$J:$J,0),4),"")</f>
        <v>0</v>
      </c>
      <c r="F28" s="40">
        <f>IFERROR(INDEX(BNP!$B:$H,MATCH($B$5&amp;ROW($A20),BNP!$J:$J,0),6),"")</f>
        <v>0</v>
      </c>
      <c r="G28" s="40">
        <f>IFERROR(INDEX(BNP!$B:$H,MATCH($B$5&amp;ROW($A20),BNP!$J:$J,0),5),"")</f>
        <v>26.14</v>
      </c>
      <c r="H28" s="36">
        <f>IF(C28="","",$H$5+SUM($G$9:G28)-SUM($F$9:F28))</f>
        <v>1472.6000000000004</v>
      </c>
      <c r="I28" s="36"/>
      <c r="J28" s="41"/>
      <c r="K28" s="41"/>
      <c r="L28" s="42"/>
      <c r="M28" s="41"/>
      <c r="N28" s="41"/>
      <c r="O28" s="41"/>
      <c r="P28" s="41"/>
      <c r="Q28" s="41"/>
      <c r="R28" s="41"/>
      <c r="S28" s="41"/>
      <c r="T28" s="41"/>
      <c r="U28" s="41"/>
      <c r="V28" s="41"/>
      <c r="W28" s="41"/>
    </row>
    <row r="29" spans="1:23" s="39" customFormat="1" ht="18">
      <c r="A29" s="41"/>
      <c r="B29" s="40">
        <f>IFERROR(INDEX(BNP!$B:$H,MATCH($B$5&amp;ROW($A21),BNP!$J:$J,0),1),"")</f>
        <v>0</v>
      </c>
      <c r="C29" s="63">
        <f>IFERROR(INDEX(BNP!$B:$H,MATCH($B$5&amp;ROW($A21),BNP!$J:$J,0),2),"")</f>
        <v>42383</v>
      </c>
      <c r="D29" s="40" t="str">
        <f>IFERROR(INDEX(BNP!$B:$H,MATCH($B$5&amp;ROW($A21),BNP!$J:$J,0),3),"")</f>
        <v>Codevi</v>
      </c>
      <c r="E29" s="40">
        <f>IFERROR(INDEX(BNP!$B:$H,MATCH($B$5&amp;ROW($A21),BNP!$J:$J,0),4),"")</f>
        <v>0</v>
      </c>
      <c r="F29" s="40">
        <f>IFERROR(INDEX(BNP!$B:$H,MATCH($B$5&amp;ROW($A21),BNP!$J:$J,0),6),"")</f>
        <v>0</v>
      </c>
      <c r="G29" s="40">
        <f>IFERROR(INDEX(BNP!$B:$H,MATCH($B$5&amp;ROW($A21),BNP!$J:$J,0),5),"")</f>
        <v>91.47</v>
      </c>
      <c r="H29" s="36">
        <f>IF(C29="","",$H$5+SUM($G$9:G29)-SUM($F$9:F29))</f>
        <v>1564.0700000000004</v>
      </c>
      <c r="I29" s="36"/>
      <c r="J29" s="41"/>
      <c r="K29" s="41"/>
      <c r="L29" s="42"/>
      <c r="M29" s="41"/>
      <c r="N29" s="41"/>
      <c r="O29" s="41"/>
      <c r="P29" s="41"/>
      <c r="Q29" s="41"/>
      <c r="R29" s="41"/>
      <c r="S29" s="41"/>
      <c r="T29" s="41"/>
      <c r="U29" s="41"/>
      <c r="V29" s="41"/>
      <c r="W29" s="41"/>
    </row>
    <row r="30" spans="1:23" s="39" customFormat="1" ht="18">
      <c r="A30" s="41"/>
      <c r="B30" s="40">
        <f>IFERROR(INDEX(BNP!$B:$H,MATCH($B$5&amp;ROW($A22),BNP!$J:$J,0),1),"")</f>
        <v>0</v>
      </c>
      <c r="C30" s="63">
        <f>IFERROR(INDEX(BNP!$B:$H,MATCH($B$5&amp;ROW($A22),BNP!$J:$J,0),2),"")</f>
        <v>42384</v>
      </c>
      <c r="D30" s="40" t="str">
        <f>IFERROR(INDEX(BNP!$B:$H,MATCH($B$5&amp;ROW($A22),BNP!$J:$J,0),3),"")</f>
        <v>Codevi</v>
      </c>
      <c r="E30" s="40">
        <f>IFERROR(INDEX(BNP!$B:$H,MATCH($B$5&amp;ROW($A22),BNP!$J:$J,0),4),"")</f>
        <v>0</v>
      </c>
      <c r="F30" s="40">
        <f>IFERROR(INDEX(BNP!$B:$H,MATCH($B$5&amp;ROW($A22),BNP!$J:$J,0),6),"")</f>
        <v>200</v>
      </c>
      <c r="G30" s="40">
        <f>IFERROR(INDEX(BNP!$B:$H,MATCH($B$5&amp;ROW($A22),BNP!$J:$J,0),5),"")</f>
        <v>91.47</v>
      </c>
      <c r="H30" s="36">
        <f>IF(C30="","",$H$5+SUM($G$9:G30)-SUM($F$9:F30))</f>
        <v>1455.5400000000004</v>
      </c>
      <c r="I30" s="36"/>
      <c r="J30" s="41"/>
      <c r="K30" s="41"/>
      <c r="L30" s="42"/>
      <c r="M30" s="41"/>
      <c r="N30" s="41"/>
      <c r="O30" s="41"/>
      <c r="P30" s="41"/>
      <c r="Q30" s="41"/>
      <c r="R30" s="41"/>
      <c r="S30" s="41"/>
      <c r="T30" s="41"/>
      <c r="U30" s="41"/>
      <c r="V30" s="41"/>
      <c r="W30" s="41"/>
    </row>
    <row r="31" spans="1:23" s="39" customFormat="1" ht="18">
      <c r="A31" s="41"/>
      <c r="B31" s="40">
        <f>IFERROR(INDEX(BNP!$B:$H,MATCH($B$5&amp;ROW($A23),BNP!$J:$J,0),1),"")</f>
        <v>0</v>
      </c>
      <c r="C31" s="63">
        <f>IFERROR(INDEX(BNP!$B:$H,MATCH($B$5&amp;ROW($A23),BNP!$J:$J,0),2),"")</f>
        <v>42385</v>
      </c>
      <c r="D31" s="40" t="str">
        <f>IFERROR(INDEX(BNP!$B:$H,MATCH($B$5&amp;ROW($A23),BNP!$J:$J,0),3),"")</f>
        <v>Codevi</v>
      </c>
      <c r="E31" s="40">
        <f>IFERROR(INDEX(BNP!$B:$H,MATCH($B$5&amp;ROW($A23),BNP!$J:$J,0),4),"")</f>
        <v>0</v>
      </c>
      <c r="F31" s="40">
        <f>IFERROR(INDEX(BNP!$B:$H,MATCH($B$5&amp;ROW($A23),BNP!$J:$J,0),6),"")</f>
        <v>0</v>
      </c>
      <c r="G31" s="40">
        <f>IFERROR(INDEX(BNP!$B:$H,MATCH($B$5&amp;ROW($A23),BNP!$J:$J,0),5),"")</f>
        <v>25</v>
      </c>
      <c r="H31" s="36">
        <f>IF(C31="","",$H$5+SUM($G$9:G31)-SUM($F$9:F31))</f>
        <v>1480.5400000000004</v>
      </c>
      <c r="I31" s="36"/>
      <c r="J31" s="41"/>
      <c r="K31" s="41"/>
      <c r="L31" s="42"/>
      <c r="M31" s="41"/>
      <c r="N31" s="41"/>
      <c r="O31" s="41"/>
      <c r="P31" s="41"/>
      <c r="Q31" s="41"/>
      <c r="R31" s="41"/>
      <c r="S31" s="41"/>
      <c r="T31" s="41"/>
      <c r="U31" s="41"/>
      <c r="V31" s="41"/>
      <c r="W31" s="41"/>
    </row>
    <row r="32" spans="1:23" s="39" customFormat="1" ht="18">
      <c r="A32" s="41"/>
      <c r="B32" s="40">
        <f>IFERROR(INDEX(BNP!$B:$H,MATCH($B$5&amp;ROW($A24),BNP!$J:$J,0),1),"")</f>
        <v>0</v>
      </c>
      <c r="C32" s="63">
        <f>IFERROR(INDEX(BNP!$B:$H,MATCH($B$5&amp;ROW($A24),BNP!$J:$J,0),2),"")</f>
        <v>42386</v>
      </c>
      <c r="D32" s="40" t="str">
        <f>IFERROR(INDEX(BNP!$B:$H,MATCH($B$5&amp;ROW($A24),BNP!$J:$J,0),3),"")</f>
        <v>Codevi</v>
      </c>
      <c r="E32" s="40">
        <f>IFERROR(INDEX(BNP!$B:$H,MATCH($B$5&amp;ROW($A24),BNP!$J:$J,0),4),"")</f>
        <v>0</v>
      </c>
      <c r="F32" s="40">
        <f>IFERROR(INDEX(BNP!$B:$H,MATCH($B$5&amp;ROW($A24),BNP!$J:$J,0),6),"")</f>
        <v>0</v>
      </c>
      <c r="G32" s="40">
        <f>IFERROR(INDEX(BNP!$B:$H,MATCH($B$5&amp;ROW($A24),BNP!$J:$J,0),5),"")</f>
        <v>91.47</v>
      </c>
      <c r="H32" s="36">
        <f>IF(C32="","",$H$5+SUM($G$9:G32)-SUM($F$9:F32))</f>
        <v>1572.0100000000004</v>
      </c>
      <c r="I32" s="36"/>
      <c r="J32" s="41"/>
      <c r="K32" s="41"/>
      <c r="L32" s="42"/>
      <c r="M32" s="41"/>
      <c r="N32" s="41"/>
      <c r="O32" s="41"/>
      <c r="P32" s="41"/>
      <c r="Q32" s="41"/>
      <c r="R32" s="41"/>
      <c r="S32" s="41"/>
      <c r="T32" s="41"/>
      <c r="U32" s="41"/>
      <c r="V32" s="41"/>
      <c r="W32" s="41"/>
    </row>
    <row r="33" spans="1:23" s="39" customFormat="1" ht="18">
      <c r="A33" s="41"/>
      <c r="B33" s="40">
        <f>IFERROR(INDEX(BNP!$B:$H,MATCH($B$5&amp;ROW($A25),BNP!$J:$J,0),1),"")</f>
        <v>0</v>
      </c>
      <c r="C33" s="63">
        <f>IFERROR(INDEX(BNP!$B:$H,MATCH($B$5&amp;ROW($A25),BNP!$J:$J,0),2),"")</f>
        <v>42387</v>
      </c>
      <c r="D33" s="40" t="str">
        <f>IFERROR(INDEX(BNP!$B:$H,MATCH($B$5&amp;ROW($A25),BNP!$J:$J,0),3),"")</f>
        <v>Codevi</v>
      </c>
      <c r="E33" s="40">
        <f>IFERROR(INDEX(BNP!$B:$H,MATCH($B$5&amp;ROW($A25),BNP!$J:$J,0),4),"")</f>
        <v>0</v>
      </c>
      <c r="F33" s="40">
        <f>IFERROR(INDEX(BNP!$B:$H,MATCH($B$5&amp;ROW($A25),BNP!$J:$J,0),6),"")</f>
        <v>0</v>
      </c>
      <c r="G33" s="40">
        <f>IFERROR(INDEX(BNP!$B:$H,MATCH($B$5&amp;ROW($A25),BNP!$J:$J,0),5),"")</f>
        <v>30</v>
      </c>
      <c r="H33" s="36">
        <f>IF(C33="","",$H$5+SUM($G$9:G33)-SUM($F$9:F33))</f>
        <v>1602.0100000000004</v>
      </c>
      <c r="I33" s="36"/>
      <c r="J33" s="41"/>
      <c r="K33" s="41"/>
      <c r="L33" s="42"/>
      <c r="M33" s="41"/>
      <c r="N33" s="41"/>
      <c r="O33" s="41"/>
      <c r="P33" s="41"/>
      <c r="Q33" s="41"/>
      <c r="R33" s="41"/>
      <c r="S33" s="41"/>
      <c r="T33" s="41"/>
      <c r="U33" s="41"/>
      <c r="V33" s="41"/>
      <c r="W33" s="41"/>
    </row>
    <row r="34" spans="1:23" s="39" customFormat="1" ht="18">
      <c r="A34" s="41"/>
      <c r="B34" s="40">
        <f>IFERROR(INDEX(BNP!$B:$H,MATCH($B$5&amp;ROW($A26),BNP!$J:$J,0),1),"")</f>
        <v>0</v>
      </c>
      <c r="C34" s="63">
        <f>IFERROR(INDEX(BNP!$B:$H,MATCH($B$5&amp;ROW($A26),BNP!$J:$J,0),2),"")</f>
        <v>42388</v>
      </c>
      <c r="D34" s="40" t="str">
        <f>IFERROR(INDEX(BNP!$B:$H,MATCH($B$5&amp;ROW($A26),BNP!$J:$J,0),3),"")</f>
        <v>Codevi</v>
      </c>
      <c r="E34" s="40">
        <f>IFERROR(INDEX(BNP!$B:$H,MATCH($B$5&amp;ROW($A26),BNP!$J:$J,0),4),"")</f>
        <v>0</v>
      </c>
      <c r="F34" s="40">
        <f>IFERROR(INDEX(BNP!$B:$H,MATCH($B$5&amp;ROW($A26),BNP!$J:$J,0),6),"")</f>
        <v>0</v>
      </c>
      <c r="G34" s="40">
        <f>IFERROR(INDEX(BNP!$B:$H,MATCH($B$5&amp;ROW($A26),BNP!$J:$J,0),5),"")</f>
        <v>91.47</v>
      </c>
      <c r="H34" s="36">
        <f>IF(C34="","",$H$5+SUM($G$9:G34)-SUM($F$9:F34))</f>
        <v>1693.4800000000005</v>
      </c>
      <c r="I34" s="36"/>
      <c r="J34" s="41"/>
      <c r="K34" s="41"/>
      <c r="L34" s="42"/>
      <c r="M34" s="41"/>
      <c r="N34" s="41"/>
      <c r="O34" s="41"/>
      <c r="P34" s="41"/>
      <c r="Q34" s="41"/>
      <c r="R34" s="41"/>
      <c r="S34" s="41"/>
      <c r="T34" s="41"/>
      <c r="U34" s="41"/>
      <c r="V34" s="41"/>
      <c r="W34" s="41"/>
    </row>
    <row r="35" spans="1:23" s="50" customFormat="1" ht="18">
      <c r="A35" s="48"/>
      <c r="B35" s="40" t="str">
        <f>IFERROR(INDEX(BNP!$B:$H,MATCH($B$5&amp;ROW($A27),BNP!$J:$J,0),1),"")</f>
        <v>XXXX</v>
      </c>
      <c r="C35" s="63">
        <f>IFERROR(INDEX(BNP!$B:$H,MATCH($B$5&amp;ROW($A27),BNP!$J:$J,0),2),"")</f>
        <v>42364</v>
      </c>
      <c r="D35" s="40" t="str">
        <f>IFERROR(INDEX(BNP!$B:$H,MATCH($B$5&amp;ROW($A27),BNP!$J:$J,0),3),"")</f>
        <v>Codevi</v>
      </c>
      <c r="E35" s="40">
        <f>IFERROR(INDEX(BNP!$B:$H,MATCH($B$5&amp;ROW($A27),BNP!$J:$J,0),4),"")</f>
        <v>0</v>
      </c>
      <c r="F35" s="40">
        <f>IFERROR(INDEX(BNP!$B:$H,MATCH($B$5&amp;ROW($A27),BNP!$J:$J,0),6),"")</f>
        <v>0</v>
      </c>
      <c r="G35" s="40">
        <f>IFERROR(INDEX(BNP!$B:$H,MATCH($B$5&amp;ROW($A27),BNP!$J:$J,0),5),"")</f>
        <v>91.47</v>
      </c>
      <c r="H35" s="49">
        <f>IF(C35="","",$H$5+SUM($G$9:G35)-SUM($F$9:F35))</f>
        <v>1784.9500000000003</v>
      </c>
      <c r="I35" s="49"/>
      <c r="J35" s="48"/>
      <c r="P35" s="48"/>
      <c r="Q35" s="48"/>
      <c r="R35" s="48"/>
      <c r="S35" s="48"/>
      <c r="T35" s="48"/>
      <c r="U35" s="48"/>
      <c r="V35" s="48"/>
      <c r="W35" s="48"/>
    </row>
    <row r="36" spans="1:23" s="39" customFormat="1" ht="18">
      <c r="A36" s="41"/>
      <c r="B36" s="40" t="str">
        <f>IFERROR(INDEX(BNP!$B:$H,MATCH($B$5&amp;ROW($A28),BNP!$J:$J,0),1),"")</f>
        <v/>
      </c>
      <c r="C36" s="63" t="str">
        <f>IFERROR(INDEX(BNP!$B:$H,MATCH($B$5&amp;ROW($A28),BNP!$J:$J,0),2),"")</f>
        <v/>
      </c>
      <c r="D36" s="40" t="str">
        <f>IFERROR(INDEX(BNP!$B:$H,MATCH($B$5&amp;ROW($A28),BNP!$J:$J,0),3),"")</f>
        <v/>
      </c>
      <c r="E36" s="40" t="str">
        <f>IFERROR(INDEX(BNP!$B:$H,MATCH($B$5&amp;ROW($A28),BNP!$J:$J,0),4),"")</f>
        <v/>
      </c>
      <c r="F36" s="40" t="str">
        <f>IFERROR(INDEX(BNP!$B:$H,MATCH($B$5&amp;ROW($A28),BNP!$J:$J,0),6),"")</f>
        <v/>
      </c>
      <c r="G36" s="40" t="str">
        <f>IFERROR(INDEX(BNP!$B:$H,MATCH($B$5&amp;ROW($A28),BNP!$J:$J,0),5),"")</f>
        <v/>
      </c>
      <c r="H36" s="36" t="str">
        <f>IF(C36="","",$H$5+SUM($G$9:G36)-SUM($F$9:F36))</f>
        <v/>
      </c>
      <c r="I36" s="36"/>
      <c r="J36" s="41"/>
      <c r="K36" s="41"/>
      <c r="L36" s="42"/>
      <c r="M36" s="41"/>
      <c r="N36" s="41"/>
      <c r="O36" s="41"/>
      <c r="P36" s="41"/>
      <c r="Q36" s="41"/>
      <c r="R36" s="41"/>
      <c r="S36" s="41"/>
      <c r="T36" s="41"/>
      <c r="U36" s="41"/>
      <c r="V36" s="41"/>
      <c r="W36" s="41"/>
    </row>
    <row r="37" spans="1:23" s="39" customFormat="1" ht="16.05" customHeight="1">
      <c r="A37" s="41"/>
      <c r="B37" s="40" t="str">
        <f>IFERROR(INDEX(BNP!$B:$H,MATCH($B$5&amp;ROW($A29),BNP!$J:$J,0),1),"")</f>
        <v/>
      </c>
      <c r="C37" s="63" t="str">
        <f>IFERROR(INDEX(BNP!$B:$H,MATCH($B$5&amp;ROW($A29),BNP!$J:$J,0),2),"")</f>
        <v/>
      </c>
      <c r="D37" s="40" t="str">
        <f>IFERROR(INDEX(BNP!$B:$H,MATCH($B$5&amp;ROW($A29),BNP!$J:$J,0),3),"")</f>
        <v/>
      </c>
      <c r="E37" s="40" t="str">
        <f>IFERROR(INDEX(BNP!$B:$H,MATCH($B$5&amp;ROW($A29),BNP!$J:$J,0),4),"")</f>
        <v/>
      </c>
      <c r="F37" s="40" t="str">
        <f>IFERROR(INDEX(BNP!$B:$H,MATCH($B$5&amp;ROW($A29),BNP!$J:$J,0),6),"")</f>
        <v/>
      </c>
      <c r="G37" s="40" t="str">
        <f>IFERROR(INDEX(BNP!$B:$H,MATCH($B$5&amp;ROW($A29),BNP!$J:$J,0),5),"")</f>
        <v/>
      </c>
      <c r="H37" s="36" t="str">
        <f>IF(C37="","",$H$5+SUM($G$9:G37)-SUM($F$9:F37))</f>
        <v/>
      </c>
      <c r="I37" s="36"/>
      <c r="J37" s="41"/>
      <c r="K37" s="45"/>
      <c r="L37" s="46"/>
      <c r="M37" s="46"/>
      <c r="N37" s="46"/>
      <c r="O37" s="46"/>
      <c r="P37" s="41"/>
      <c r="Q37" s="41"/>
      <c r="R37" s="41"/>
      <c r="S37" s="41"/>
      <c r="T37" s="41"/>
      <c r="U37" s="41"/>
      <c r="V37" s="41"/>
      <c r="W37" s="41"/>
    </row>
    <row r="38" spans="1:23" s="39" customFormat="1" ht="18">
      <c r="A38" s="41"/>
      <c r="B38" s="40" t="str">
        <f>IFERROR(INDEX(BNP!$B:$H,MATCH($B$5&amp;ROW($A30),BNP!$J:$J,0),1),"")</f>
        <v/>
      </c>
      <c r="C38" s="63" t="str">
        <f>IFERROR(INDEX(BNP!$B:$H,MATCH($B$5&amp;ROW($A30),BNP!$J:$J,0),2),"")</f>
        <v/>
      </c>
      <c r="D38" s="40" t="str">
        <f>IFERROR(INDEX(BNP!$B:$H,MATCH($B$5&amp;ROW($A30),BNP!$J:$J,0),3),"")</f>
        <v/>
      </c>
      <c r="E38" s="40" t="str">
        <f>IFERROR(INDEX(BNP!$B:$H,MATCH($B$5&amp;ROW($A30),BNP!$J:$J,0),4),"")</f>
        <v/>
      </c>
      <c r="F38" s="40" t="str">
        <f>IFERROR(INDEX(BNP!$B:$H,MATCH($B$5&amp;ROW($A30),BNP!$J:$J,0),6),"")</f>
        <v/>
      </c>
      <c r="G38" s="40" t="str">
        <f>IFERROR(INDEX(BNP!$B:$H,MATCH($B$5&amp;ROW($A30),BNP!$J:$J,0),5),"")</f>
        <v/>
      </c>
      <c r="H38" s="36" t="str">
        <f>IF(C38="","",$H$5+SUM($G$9:G38)-SUM($F$9:F38))</f>
        <v/>
      </c>
      <c r="I38" s="36"/>
      <c r="J38" s="41"/>
      <c r="K38" s="46"/>
      <c r="L38" s="46"/>
      <c r="M38" s="46"/>
      <c r="N38" s="46"/>
      <c r="O38" s="46"/>
      <c r="P38" s="41"/>
      <c r="Q38" s="41"/>
      <c r="R38" s="41"/>
      <c r="S38" s="41"/>
      <c r="T38" s="41"/>
      <c r="U38" s="41"/>
      <c r="V38" s="41"/>
      <c r="W38" s="41"/>
    </row>
    <row r="39" spans="1:23" s="39" customFormat="1" ht="16.05" customHeight="1">
      <c r="A39" s="41"/>
      <c r="B39" s="40" t="str">
        <f>IFERROR(INDEX(BNP!$B:$H,MATCH($B$5&amp;ROW($A31),BNP!$J:$J,0),1),"")</f>
        <v/>
      </c>
      <c r="C39" s="63" t="str">
        <f>IFERROR(INDEX(BNP!$B:$H,MATCH($B$5&amp;ROW($A31),BNP!$J:$J,0),2),"")</f>
        <v/>
      </c>
      <c r="D39" s="40" t="str">
        <f>IFERROR(INDEX(BNP!$B:$H,MATCH($B$5&amp;ROW($A31),BNP!$J:$J,0),3),"")</f>
        <v/>
      </c>
      <c r="E39" s="40" t="str">
        <f>IFERROR(INDEX(BNP!$B:$H,MATCH($B$5&amp;ROW($A31),BNP!$J:$J,0),4),"")</f>
        <v/>
      </c>
      <c r="F39" s="40" t="str">
        <f>IFERROR(INDEX(BNP!$B:$H,MATCH($B$5&amp;ROW($A31),BNP!$J:$J,0),6),"")</f>
        <v/>
      </c>
      <c r="G39" s="40" t="str">
        <f>IFERROR(INDEX(BNP!$B:$H,MATCH($B$5&amp;ROW($A31),BNP!$J:$J,0),5),"")</f>
        <v/>
      </c>
      <c r="H39" s="36" t="str">
        <f>IF(C39="","",$H$5+SUM($G$9:G39)-SUM($F$9:F39))</f>
        <v/>
      </c>
      <c r="I39" s="36"/>
      <c r="J39" s="41"/>
      <c r="K39" s="46"/>
      <c r="L39" s="46"/>
      <c r="M39" s="46"/>
      <c r="N39" s="46"/>
      <c r="O39" s="46"/>
      <c r="P39" s="41"/>
      <c r="Q39" s="41"/>
      <c r="R39" s="41"/>
      <c r="S39" s="41"/>
      <c r="T39" s="41"/>
      <c r="U39" s="41"/>
      <c r="V39" s="41"/>
      <c r="W39" s="41"/>
    </row>
    <row r="40" spans="1:23" s="39" customFormat="1" ht="18">
      <c r="A40" s="41"/>
      <c r="B40" s="40" t="str">
        <f>IFERROR(INDEX(BNP!$B:$H,MATCH($B$5&amp;ROW($A32),BNP!$J:$J,0),1),"")</f>
        <v/>
      </c>
      <c r="C40" s="63" t="str">
        <f>IFERROR(INDEX(BNP!$B:$H,MATCH($B$5&amp;ROW($A32),BNP!$J:$J,0),2),"")</f>
        <v/>
      </c>
      <c r="D40" s="40" t="str">
        <f>IFERROR(INDEX(BNP!$B:$H,MATCH($B$5&amp;ROW($A32),BNP!$J:$J,0),3),"")</f>
        <v/>
      </c>
      <c r="E40" s="40" t="str">
        <f>IFERROR(INDEX(BNP!$B:$H,MATCH($B$5&amp;ROW($A32),BNP!$J:$J,0),4),"")</f>
        <v/>
      </c>
      <c r="F40" s="40" t="str">
        <f>IFERROR(INDEX(BNP!$B:$H,MATCH($B$5&amp;ROW($A32),BNP!$J:$J,0),6),"")</f>
        <v/>
      </c>
      <c r="G40" s="40" t="str">
        <f>IFERROR(INDEX(BNP!$B:$H,MATCH($B$5&amp;ROW($A32),BNP!$J:$J,0),5),"")</f>
        <v/>
      </c>
      <c r="H40" s="36" t="str">
        <f>IF(C40="","",$H$5+SUM($G$9:G40)-SUM($F$9:F40))</f>
        <v/>
      </c>
      <c r="I40" s="36"/>
      <c r="J40" s="41"/>
      <c r="K40" s="47"/>
      <c r="L40" s="47"/>
      <c r="M40" s="47"/>
      <c r="N40" s="47"/>
      <c r="O40" s="47"/>
      <c r="P40" s="41"/>
      <c r="Q40" s="41"/>
      <c r="R40" s="41"/>
      <c r="S40" s="41"/>
      <c r="T40" s="41"/>
      <c r="U40" s="41"/>
      <c r="V40" s="41"/>
      <c r="W40" s="41"/>
    </row>
    <row r="41" spans="1:23" s="39" customFormat="1" ht="18">
      <c r="A41" s="41"/>
      <c r="B41" s="40" t="str">
        <f>IFERROR(INDEX(BNP!$B:$H,MATCH($B$5&amp;ROW($A33),BNP!$J:$J,0),1),"")</f>
        <v/>
      </c>
      <c r="C41" s="63" t="str">
        <f>IFERROR(INDEX(BNP!$B:$H,MATCH($B$5&amp;ROW($A33),BNP!$J:$J,0),2),"")</f>
        <v/>
      </c>
      <c r="D41" s="40" t="str">
        <f>IFERROR(INDEX(BNP!$B:$H,MATCH($B$5&amp;ROW($A33),BNP!$J:$J,0),3),"")</f>
        <v/>
      </c>
      <c r="E41" s="40" t="str">
        <f>IFERROR(INDEX(BNP!$B:$H,MATCH($B$5&amp;ROW($A33),BNP!$J:$J,0),4),"")</f>
        <v/>
      </c>
      <c r="F41" s="40" t="str">
        <f>IFERROR(INDEX(BNP!$B:$H,MATCH($B$5&amp;ROW($A33),BNP!$J:$J,0),6),"")</f>
        <v/>
      </c>
      <c r="G41" s="40" t="str">
        <f>IFERROR(INDEX(BNP!$B:$H,MATCH($B$5&amp;ROW($A33),BNP!$J:$J,0),5),"")</f>
        <v/>
      </c>
      <c r="H41" s="36" t="str">
        <f>IF(C41="","",$H$5+SUM($G$9:G41)-SUM($F$9:F41))</f>
        <v/>
      </c>
      <c r="I41" s="36"/>
      <c r="J41" s="41"/>
      <c r="K41" s="47"/>
      <c r="L41" s="47"/>
      <c r="M41" s="47"/>
      <c r="N41" s="47"/>
      <c r="O41" s="47"/>
      <c r="P41" s="41"/>
      <c r="Q41" s="41"/>
      <c r="R41" s="41"/>
      <c r="S41" s="41"/>
      <c r="T41" s="41"/>
      <c r="U41" s="41"/>
      <c r="V41" s="41"/>
      <c r="W41" s="41"/>
    </row>
    <row r="42" spans="1:23" s="39" customFormat="1" ht="18">
      <c r="A42" s="41"/>
      <c r="B42" s="40" t="str">
        <f>IFERROR(INDEX(BNP!$B:$H,MATCH($B$5&amp;ROW($A34),BNP!$J:$J,0),1),"")</f>
        <v/>
      </c>
      <c r="C42" s="63" t="str">
        <f>IFERROR(INDEX(BNP!$B:$H,MATCH($B$5&amp;ROW($A34),BNP!$J:$J,0),2),"")</f>
        <v/>
      </c>
      <c r="D42" s="40" t="str">
        <f>IFERROR(INDEX(BNP!$B:$H,MATCH($B$5&amp;ROW($A34),BNP!$J:$J,0),3),"")</f>
        <v/>
      </c>
      <c r="E42" s="40" t="str">
        <f>IFERROR(INDEX(BNP!$B:$H,MATCH($B$5&amp;ROW($A34),BNP!$J:$J,0),4),"")</f>
        <v/>
      </c>
      <c r="F42" s="40" t="str">
        <f>IFERROR(INDEX(BNP!$B:$H,MATCH($B$5&amp;ROW($A34),BNP!$J:$J,0),6),"")</f>
        <v/>
      </c>
      <c r="G42" s="40" t="str">
        <f>IFERROR(INDEX(BNP!$B:$H,MATCH($B$5&amp;ROW($A34),BNP!$J:$J,0),5),"")</f>
        <v/>
      </c>
      <c r="H42" s="36" t="str">
        <f>IF(C42="","",$H$5+SUM($G$9:G42)-SUM($F$9:F42))</f>
        <v/>
      </c>
      <c r="I42" s="36"/>
      <c r="J42" s="41"/>
      <c r="K42" s="47"/>
      <c r="L42" s="47"/>
      <c r="M42" s="47"/>
      <c r="N42" s="47"/>
      <c r="O42" s="47"/>
      <c r="P42" s="41"/>
      <c r="Q42" s="41"/>
      <c r="R42" s="41"/>
      <c r="S42" s="41"/>
      <c r="T42" s="41"/>
      <c r="U42" s="41"/>
      <c r="V42" s="41"/>
      <c r="W42" s="41"/>
    </row>
    <row r="43" spans="1:23" s="39" customFormat="1" ht="18">
      <c r="A43" s="41"/>
      <c r="B43" s="40" t="str">
        <f>IFERROR(INDEX(BNP!$B:$H,MATCH($B$5&amp;ROW($A35),BNP!$J:$J,0),1),"")</f>
        <v/>
      </c>
      <c r="C43" s="63" t="str">
        <f>IFERROR(INDEX(BNP!$B:$H,MATCH($B$5&amp;ROW($A35),BNP!$J:$J,0),2),"")</f>
        <v/>
      </c>
      <c r="D43" s="40" t="str">
        <f>IFERROR(INDEX(BNP!$B:$H,MATCH($B$5&amp;ROW($A35),BNP!$J:$J,0),3),"")</f>
        <v/>
      </c>
      <c r="E43" s="40" t="str">
        <f>IFERROR(INDEX(BNP!$B:$H,MATCH($B$5&amp;ROW($A35),BNP!$J:$J,0),4),"")</f>
        <v/>
      </c>
      <c r="F43" s="40" t="str">
        <f>IFERROR(INDEX(BNP!$B:$H,MATCH($B$5&amp;ROW($A35),BNP!$J:$J,0),6),"")</f>
        <v/>
      </c>
      <c r="G43" s="40" t="str">
        <f>IFERROR(INDEX(BNP!$B:$H,MATCH($B$5&amp;ROW($A35),BNP!$J:$J,0),5),"")</f>
        <v/>
      </c>
      <c r="H43" s="36" t="str">
        <f>IF(C43="","",$H$5+SUM($G$9:G43)-SUM($F$9:F43))</f>
        <v/>
      </c>
      <c r="I43" s="36"/>
      <c r="J43" s="41"/>
      <c r="K43" s="47"/>
      <c r="L43" s="47"/>
      <c r="M43" s="47"/>
      <c r="N43" s="47"/>
      <c r="O43" s="47"/>
      <c r="P43" s="41"/>
      <c r="Q43" s="41"/>
      <c r="R43" s="41"/>
      <c r="S43" s="41"/>
      <c r="T43" s="41"/>
      <c r="U43" s="41"/>
      <c r="V43" s="41"/>
      <c r="W43" s="41"/>
    </row>
    <row r="44" spans="1:23" s="39" customFormat="1" ht="18">
      <c r="A44" s="41"/>
      <c r="B44" s="40" t="str">
        <f>IFERROR(INDEX(BNP!$B:$H,MATCH($B$5&amp;ROW($A36),BNP!$J:$J,0),1),"")</f>
        <v/>
      </c>
      <c r="C44" s="63" t="str">
        <f>IFERROR(INDEX(BNP!$B:$H,MATCH($B$5&amp;ROW($A36),BNP!$J:$J,0),2),"")</f>
        <v/>
      </c>
      <c r="D44" s="40" t="str">
        <f>IFERROR(INDEX(BNP!$B:$H,MATCH($B$5&amp;ROW($A36),BNP!$J:$J,0),3),"")</f>
        <v/>
      </c>
      <c r="E44" s="40" t="str">
        <f>IFERROR(INDEX(BNP!$B:$H,MATCH($B$5&amp;ROW($A36),BNP!$J:$J,0),4),"")</f>
        <v/>
      </c>
      <c r="F44" s="40" t="str">
        <f>IFERROR(INDEX(BNP!$B:$H,MATCH($B$5&amp;ROW($A36),BNP!$J:$J,0),6),"")</f>
        <v/>
      </c>
      <c r="G44" s="40" t="str">
        <f>IFERROR(INDEX(BNP!$B:$H,MATCH($B$5&amp;ROW($A36),BNP!$J:$J,0),5),"")</f>
        <v/>
      </c>
      <c r="H44" s="36" t="str">
        <f>IF(C44="","",$H$5+SUM($G$9:G44)-SUM($F$9:F44))</f>
        <v/>
      </c>
      <c r="I44" s="36"/>
      <c r="J44" s="41"/>
      <c r="K44" s="47"/>
      <c r="L44" s="47"/>
      <c r="M44" s="47"/>
      <c r="N44" s="47"/>
      <c r="O44" s="47"/>
      <c r="P44" s="41"/>
      <c r="Q44" s="41"/>
      <c r="R44" s="41"/>
      <c r="S44" s="41"/>
      <c r="T44" s="41"/>
      <c r="U44" s="41"/>
      <c r="V44" s="41"/>
      <c r="W44" s="41"/>
    </row>
    <row r="45" spans="1:23" s="39" customFormat="1" ht="18">
      <c r="A45" s="41"/>
      <c r="B45" s="40" t="str">
        <f>IFERROR(INDEX(BNP!$B:$H,MATCH($B$5&amp;ROW($A37),BNP!$J:$J,0),1),"")</f>
        <v/>
      </c>
      <c r="C45" s="63" t="str">
        <f>IFERROR(INDEX(BNP!$B:$H,MATCH($B$5&amp;ROW($A37),BNP!$J:$J,0),2),"")</f>
        <v/>
      </c>
      <c r="D45" s="40" t="str">
        <f>IFERROR(INDEX(BNP!$B:$H,MATCH($B$5&amp;ROW($A37),BNP!$J:$J,0),3),"")</f>
        <v/>
      </c>
      <c r="E45" s="40" t="str">
        <f>IFERROR(INDEX(BNP!$B:$H,MATCH($B$5&amp;ROW($A37),BNP!$J:$J,0),4),"")</f>
        <v/>
      </c>
      <c r="F45" s="40" t="str">
        <f>IFERROR(INDEX(BNP!$B:$H,MATCH($B$5&amp;ROW($A37),BNP!$J:$J,0),6),"")</f>
        <v/>
      </c>
      <c r="G45" s="40" t="str">
        <f>IFERROR(INDEX(BNP!$B:$H,MATCH($B$5&amp;ROW($A37),BNP!$J:$J,0),5),"")</f>
        <v/>
      </c>
      <c r="H45" s="36" t="str">
        <f>IF(C45="","",$H$5+SUM($G$9:G45)-SUM($F$9:F45))</f>
        <v/>
      </c>
      <c r="I45" s="36"/>
      <c r="J45" s="41"/>
      <c r="K45" s="41"/>
      <c r="L45" s="41"/>
      <c r="M45" s="41"/>
      <c r="N45" s="41"/>
      <c r="O45" s="41"/>
      <c r="P45" s="41"/>
      <c r="Q45" s="41"/>
      <c r="R45" s="41"/>
      <c r="S45" s="41"/>
      <c r="T45" s="41"/>
      <c r="U45" s="41"/>
      <c r="V45" s="41"/>
      <c r="W45" s="41"/>
    </row>
    <row r="46" spans="1:23" s="39" customFormat="1" ht="18">
      <c r="A46" s="41"/>
      <c r="B46" s="40" t="str">
        <f>IFERROR(INDEX(BNP!$B:$H,MATCH($B$5&amp;ROW($A38),BNP!$J:$J,0),1),"")</f>
        <v/>
      </c>
      <c r="C46" s="63" t="str">
        <f>IFERROR(INDEX(BNP!$B:$H,MATCH($B$5&amp;ROW($A38),BNP!$J:$J,0),2),"")</f>
        <v/>
      </c>
      <c r="D46" s="40" t="str">
        <f>IFERROR(INDEX(BNP!$B:$H,MATCH($B$5&amp;ROW($A38),BNP!$J:$J,0),3),"")</f>
        <v/>
      </c>
      <c r="E46" s="40" t="str">
        <f>IFERROR(INDEX(BNP!$B:$H,MATCH($B$5&amp;ROW($A38),BNP!$J:$J,0),4),"")</f>
        <v/>
      </c>
      <c r="F46" s="40" t="str">
        <f>IFERROR(INDEX(BNP!$B:$H,MATCH($B$5&amp;ROW($A38),BNP!$J:$J,0),6),"")</f>
        <v/>
      </c>
      <c r="G46" s="40" t="str">
        <f>IFERROR(INDEX(BNP!$B:$H,MATCH($B$5&amp;ROW($A38),BNP!$J:$J,0),5),"")</f>
        <v/>
      </c>
      <c r="H46" s="36" t="str">
        <f>IF(C46="","",$H$5+SUM($G$9:G46)-SUM($F$9:F46))</f>
        <v/>
      </c>
      <c r="I46" s="36"/>
      <c r="J46" s="41"/>
      <c r="K46" s="41"/>
      <c r="L46" s="41"/>
      <c r="M46" s="41"/>
      <c r="N46" s="41"/>
      <c r="O46" s="41"/>
      <c r="P46" s="41"/>
      <c r="Q46" s="41"/>
      <c r="R46" s="41"/>
      <c r="S46" s="41"/>
      <c r="T46" s="41"/>
      <c r="U46" s="41"/>
      <c r="V46" s="41"/>
      <c r="W46" s="41"/>
    </row>
    <row r="47" spans="1:23" s="39" customFormat="1" ht="18">
      <c r="A47" s="41"/>
      <c r="B47" s="40" t="str">
        <f>IFERROR(INDEX(BNP!$B:$H,MATCH($B$5&amp;ROW($A39),BNP!$J:$J,0),1),"")</f>
        <v/>
      </c>
      <c r="C47" s="63" t="str">
        <f>IFERROR(INDEX(BNP!$B:$H,MATCH($B$5&amp;ROW($A39),BNP!$J:$J,0),2),"")</f>
        <v/>
      </c>
      <c r="D47" s="40" t="str">
        <f>IFERROR(INDEX(BNP!$B:$H,MATCH($B$5&amp;ROW($A39),BNP!$J:$J,0),3),"")</f>
        <v/>
      </c>
      <c r="E47" s="40" t="str">
        <f>IFERROR(INDEX(BNP!$B:$H,MATCH($B$5&amp;ROW($A39),BNP!$J:$J,0),4),"")</f>
        <v/>
      </c>
      <c r="F47" s="40" t="str">
        <f>IFERROR(INDEX(BNP!$B:$H,MATCH($B$5&amp;ROW($A39),BNP!$J:$J,0),6),"")</f>
        <v/>
      </c>
      <c r="G47" s="40" t="str">
        <f>IFERROR(INDEX(BNP!$B:$H,MATCH($B$5&amp;ROW($A39),BNP!$J:$J,0),5),"")</f>
        <v/>
      </c>
      <c r="H47" s="36" t="str">
        <f>IF(C47="","",$H$5+SUM($G$9:G47)-SUM($F$9:F47))</f>
        <v/>
      </c>
      <c r="I47" s="36"/>
      <c r="J47" s="41"/>
      <c r="K47" s="41"/>
      <c r="L47" s="41"/>
      <c r="M47" s="41"/>
      <c r="N47" s="41"/>
      <c r="O47" s="41"/>
      <c r="P47" s="41"/>
      <c r="Q47" s="41"/>
      <c r="R47" s="41"/>
      <c r="S47" s="41"/>
      <c r="T47" s="41"/>
      <c r="U47" s="41"/>
      <c r="V47" s="41"/>
      <c r="W47" s="41"/>
    </row>
    <row r="48" spans="1:23" s="39" customFormat="1" ht="18">
      <c r="A48" s="41"/>
      <c r="B48" s="40" t="str">
        <f>IFERROR(INDEX(BNP!$B:$H,MATCH($B$5&amp;ROW($A40),BNP!$J:$J,0),1),"")</f>
        <v/>
      </c>
      <c r="C48" s="63" t="str">
        <f>IFERROR(INDEX(BNP!$B:$H,MATCH($B$5&amp;ROW($A40),BNP!$J:$J,0),2),"")</f>
        <v/>
      </c>
      <c r="D48" s="40" t="str">
        <f>IFERROR(INDEX(BNP!$B:$H,MATCH($B$5&amp;ROW($A40),BNP!$J:$J,0),3),"")</f>
        <v/>
      </c>
      <c r="E48" s="40" t="str">
        <f>IFERROR(INDEX(BNP!$B:$H,MATCH($B$5&amp;ROW($A40),BNP!$J:$J,0),4),"")</f>
        <v/>
      </c>
      <c r="F48" s="40" t="str">
        <f>IFERROR(INDEX(BNP!$B:$H,MATCH($B$5&amp;ROW($A40),BNP!$J:$J,0),6),"")</f>
        <v/>
      </c>
      <c r="G48" s="40" t="str">
        <f>IFERROR(INDEX(BNP!$B:$H,MATCH($B$5&amp;ROW($A40),BNP!$J:$J,0),5),"")</f>
        <v/>
      </c>
      <c r="H48" s="36" t="str">
        <f>IF(C48="","",$H$5+SUM($G$9:G48)-SUM($F$9:F48))</f>
        <v/>
      </c>
      <c r="I48" s="36"/>
      <c r="J48" s="41"/>
      <c r="K48" s="41"/>
      <c r="L48" s="41"/>
      <c r="M48" s="41"/>
      <c r="N48" s="41"/>
      <c r="O48" s="41"/>
      <c r="P48" s="41"/>
      <c r="Q48" s="41"/>
      <c r="R48" s="41"/>
      <c r="S48" s="41"/>
      <c r="T48" s="41"/>
      <c r="U48" s="41"/>
      <c r="V48" s="41"/>
      <c r="W48" s="41"/>
    </row>
    <row r="49" spans="1:23" s="39" customFormat="1" ht="18">
      <c r="A49" s="41"/>
      <c r="B49" s="40" t="str">
        <f>IFERROR(INDEX(BNP!$B:$H,MATCH($B$5&amp;ROW($A41),BNP!$J:$J,0),1),"")</f>
        <v/>
      </c>
      <c r="C49" s="63" t="str">
        <f>IFERROR(INDEX(BNP!$B:$H,MATCH($B$5&amp;ROW($A41),BNP!$J:$J,0),2),"")</f>
        <v/>
      </c>
      <c r="D49" s="40" t="str">
        <f>IFERROR(INDEX(BNP!$B:$H,MATCH($B$5&amp;ROW($A41),BNP!$J:$J,0),3),"")</f>
        <v/>
      </c>
      <c r="E49" s="40" t="str">
        <f>IFERROR(INDEX(BNP!$B:$H,MATCH($B$5&amp;ROW($A41),BNP!$J:$J,0),4),"")</f>
        <v/>
      </c>
      <c r="F49" s="40" t="str">
        <f>IFERROR(INDEX(BNP!$B:$H,MATCH($B$5&amp;ROW($A41),BNP!$J:$J,0),6),"")</f>
        <v/>
      </c>
      <c r="G49" s="40" t="str">
        <f>IFERROR(INDEX(BNP!$B:$H,MATCH($B$5&amp;ROW($A41),BNP!$J:$J,0),5),"")</f>
        <v/>
      </c>
      <c r="H49" s="36" t="str">
        <f>IF(C49="","",$H$5+SUM($G$9:G49)-SUM($F$9:F49))</f>
        <v/>
      </c>
      <c r="I49" s="36"/>
      <c r="J49" s="41"/>
      <c r="K49" s="41"/>
      <c r="L49" s="41"/>
      <c r="M49" s="41"/>
      <c r="N49" s="41"/>
      <c r="O49" s="41"/>
      <c r="P49" s="41"/>
      <c r="Q49" s="41"/>
      <c r="R49" s="41"/>
      <c r="S49" s="41"/>
      <c r="T49" s="41"/>
      <c r="U49" s="41"/>
      <c r="V49" s="41"/>
      <c r="W49" s="41"/>
    </row>
    <row r="50" spans="1:23" s="39" customFormat="1" ht="18">
      <c r="A50" s="41"/>
      <c r="B50" s="40" t="str">
        <f>IFERROR(INDEX(BNP!$B:$H,MATCH($B$5&amp;ROW($A42),BNP!$J:$J,0),1),"")</f>
        <v/>
      </c>
      <c r="C50" s="63" t="str">
        <f>IFERROR(INDEX(BNP!$B:$H,MATCH($B$5&amp;ROW($A42),BNP!$J:$J,0),2),"")</f>
        <v/>
      </c>
      <c r="D50" s="40" t="str">
        <f>IFERROR(INDEX(BNP!$B:$H,MATCH($B$5&amp;ROW($A42),BNP!$J:$J,0),3),"")</f>
        <v/>
      </c>
      <c r="E50" s="40" t="str">
        <f>IFERROR(INDEX(BNP!$B:$H,MATCH($B$5&amp;ROW($A42),BNP!$J:$J,0),4),"")</f>
        <v/>
      </c>
      <c r="F50" s="40" t="str">
        <f>IFERROR(INDEX(BNP!$B:$H,MATCH($B$5&amp;ROW($A42),BNP!$J:$J,0),6),"")</f>
        <v/>
      </c>
      <c r="G50" s="40" t="str">
        <f>IFERROR(INDEX(BNP!$B:$H,MATCH($B$5&amp;ROW($A42),BNP!$J:$J,0),5),"")</f>
        <v/>
      </c>
      <c r="H50" s="36" t="str">
        <f>IF(C50="","",$H$5+SUM($G$9:G50)-SUM($F$9:F50))</f>
        <v/>
      </c>
      <c r="I50" s="36"/>
      <c r="J50" s="41"/>
      <c r="K50" s="41"/>
      <c r="L50" s="41"/>
      <c r="M50" s="41"/>
      <c r="N50" s="41"/>
      <c r="O50" s="41"/>
      <c r="P50" s="41"/>
      <c r="Q50" s="41"/>
      <c r="R50" s="41"/>
      <c r="S50" s="41"/>
      <c r="T50" s="41"/>
      <c r="U50" s="41"/>
      <c r="V50" s="41"/>
      <c r="W50" s="41"/>
    </row>
    <row r="51" spans="1:23" s="39" customFormat="1" ht="18">
      <c r="A51" s="41"/>
      <c r="B51" s="40" t="str">
        <f>IFERROR(INDEX(BNP!$B:$H,MATCH($B$5&amp;ROW($A43),BNP!$J:$J,0),1),"")</f>
        <v/>
      </c>
      <c r="C51" s="63" t="str">
        <f>IFERROR(INDEX(BNP!$B:$H,MATCH($B$5&amp;ROW($A43),BNP!$J:$J,0),2),"")</f>
        <v/>
      </c>
      <c r="D51" s="40" t="str">
        <f>IFERROR(INDEX(BNP!$B:$H,MATCH($B$5&amp;ROW($A43),BNP!$J:$J,0),3),"")</f>
        <v/>
      </c>
      <c r="E51" s="40" t="str">
        <f>IFERROR(INDEX(BNP!$B:$H,MATCH($B$5&amp;ROW($A43),BNP!$J:$J,0),4),"")</f>
        <v/>
      </c>
      <c r="F51" s="40" t="str">
        <f>IFERROR(INDEX(BNP!$B:$H,MATCH($B$5&amp;ROW($A43),BNP!$J:$J,0),6),"")</f>
        <v/>
      </c>
      <c r="G51" s="40" t="str">
        <f>IFERROR(INDEX(BNP!$B:$H,MATCH($B$5&amp;ROW($A43),BNP!$J:$J,0),5),"")</f>
        <v/>
      </c>
      <c r="H51" s="36" t="str">
        <f>IF(C51="","",$H$5+SUM($G$9:G51)-SUM($F$9:F51))</f>
        <v/>
      </c>
      <c r="I51" s="36"/>
      <c r="J51" s="41"/>
      <c r="K51" s="41"/>
      <c r="L51" s="41"/>
      <c r="M51" s="41"/>
      <c r="N51" s="41"/>
      <c r="O51" s="41"/>
      <c r="P51" s="41"/>
      <c r="Q51" s="41"/>
      <c r="R51" s="41"/>
      <c r="S51" s="41"/>
      <c r="T51" s="41"/>
      <c r="U51" s="41"/>
      <c r="V51" s="41"/>
      <c r="W51" s="41"/>
    </row>
    <row r="52" spans="1:23" s="39" customFormat="1" ht="18">
      <c r="A52" s="41"/>
      <c r="B52" s="40" t="str">
        <f>IFERROR(INDEX(BNP!$B:$H,MATCH($B$5&amp;ROW($A44),BNP!$J:$J,0),1),"")</f>
        <v/>
      </c>
      <c r="C52" s="63" t="str">
        <f>IFERROR(INDEX(BNP!$B:$H,MATCH($B$5&amp;ROW($A44),BNP!$J:$J,0),2),"")</f>
        <v/>
      </c>
      <c r="D52" s="40" t="str">
        <f>IFERROR(INDEX(BNP!$B:$H,MATCH($B$5&amp;ROW($A44),BNP!$J:$J,0),3),"")</f>
        <v/>
      </c>
      <c r="E52" s="40" t="str">
        <f>IFERROR(INDEX(BNP!$B:$H,MATCH($B$5&amp;ROW($A44),BNP!$J:$J,0),4),"")</f>
        <v/>
      </c>
      <c r="F52" s="40" t="str">
        <f>IFERROR(INDEX(BNP!$B:$H,MATCH($B$5&amp;ROW($A44),BNP!$J:$J,0),6),"")</f>
        <v/>
      </c>
      <c r="G52" s="40" t="str">
        <f>IFERROR(INDEX(BNP!$B:$H,MATCH($B$5&amp;ROW($A44),BNP!$J:$J,0),5),"")</f>
        <v/>
      </c>
      <c r="H52" s="36" t="str">
        <f>IF(C52="","",$H$5+SUM($G$9:G52)-SUM($F$9:F52))</f>
        <v/>
      </c>
      <c r="I52" s="36"/>
      <c r="J52" s="41"/>
      <c r="K52" s="41"/>
      <c r="L52" s="41"/>
      <c r="M52" s="41"/>
      <c r="N52" s="41"/>
      <c r="O52" s="41"/>
      <c r="P52" s="41"/>
      <c r="Q52" s="41"/>
      <c r="R52" s="41"/>
      <c r="S52" s="41"/>
      <c r="T52" s="41"/>
      <c r="U52" s="41"/>
      <c r="V52" s="41"/>
      <c r="W52" s="41"/>
    </row>
    <row r="53" spans="1:23" s="39" customFormat="1" ht="18">
      <c r="A53" s="41"/>
      <c r="B53" s="40" t="str">
        <f>IFERROR(INDEX(BNP!$B:$H,MATCH($B$5&amp;ROW($A45),BNP!$J:$J,0),1),"")</f>
        <v/>
      </c>
      <c r="C53" s="63" t="str">
        <f>IFERROR(INDEX(BNP!$B:$H,MATCH($B$5&amp;ROW($A45),BNP!$J:$J,0),2),"")</f>
        <v/>
      </c>
      <c r="D53" s="40" t="str">
        <f>IFERROR(INDEX(BNP!$B:$H,MATCH($B$5&amp;ROW($A45),BNP!$J:$J,0),3),"")</f>
        <v/>
      </c>
      <c r="E53" s="40" t="str">
        <f>IFERROR(INDEX(BNP!$B:$H,MATCH($B$5&amp;ROW($A45),BNP!$J:$J,0),4),"")</f>
        <v/>
      </c>
      <c r="F53" s="40" t="str">
        <f>IFERROR(INDEX(BNP!$B:$H,MATCH($B$5&amp;ROW($A45),BNP!$J:$J,0),6),"")</f>
        <v/>
      </c>
      <c r="G53" s="40" t="str">
        <f>IFERROR(INDEX(BNP!$B:$H,MATCH($B$5&amp;ROW($A45),BNP!$J:$J,0),5),"")</f>
        <v/>
      </c>
      <c r="H53" s="36" t="str">
        <f>IF(C53="","",$H$5+SUM($G$9:G53)-SUM($F$9:F53))</f>
        <v/>
      </c>
      <c r="I53" s="36"/>
      <c r="J53" s="41"/>
      <c r="K53" s="41"/>
      <c r="L53" s="41"/>
      <c r="M53" s="41"/>
      <c r="N53" s="41"/>
      <c r="O53" s="41"/>
      <c r="P53" s="41"/>
      <c r="Q53" s="41"/>
      <c r="R53" s="41"/>
      <c r="S53" s="41"/>
      <c r="T53" s="41"/>
      <c r="U53" s="41"/>
      <c r="V53" s="41"/>
      <c r="W53" s="41"/>
    </row>
    <row r="54" spans="1:23" s="39" customFormat="1" ht="18">
      <c r="A54" s="41"/>
      <c r="B54" s="40" t="str">
        <f>IFERROR(INDEX(BNP!$B:$H,MATCH($B$5&amp;ROW($A46),BNP!$J:$J,0),1),"")</f>
        <v/>
      </c>
      <c r="C54" s="63" t="str">
        <f>IFERROR(INDEX(BNP!$B:$H,MATCH($B$5&amp;ROW($A46),BNP!$J:$J,0),2),"")</f>
        <v/>
      </c>
      <c r="D54" s="40" t="str">
        <f>IFERROR(INDEX(BNP!$B:$H,MATCH($B$5&amp;ROW($A46),BNP!$J:$J,0),3),"")</f>
        <v/>
      </c>
      <c r="E54" s="40" t="str">
        <f>IFERROR(INDEX(BNP!$B:$H,MATCH($B$5&amp;ROW($A46),BNP!$J:$J,0),4),"")</f>
        <v/>
      </c>
      <c r="F54" s="40" t="str">
        <f>IFERROR(INDEX(BNP!$B:$H,MATCH($B$5&amp;ROW($A46),BNP!$J:$J,0),6),"")</f>
        <v/>
      </c>
      <c r="G54" s="40" t="str">
        <f>IFERROR(INDEX(BNP!$B:$H,MATCH($B$5&amp;ROW($A46),BNP!$J:$J,0),5),"")</f>
        <v/>
      </c>
      <c r="H54" s="36" t="str">
        <f>IF(C54="","",$H$5+SUM($G$9:G54)-SUM($F$9:F54))</f>
        <v/>
      </c>
      <c r="I54" s="36"/>
      <c r="J54" s="41"/>
      <c r="K54" s="41"/>
      <c r="L54" s="41"/>
      <c r="M54" s="41"/>
      <c r="N54" s="41"/>
      <c r="O54" s="41"/>
      <c r="P54" s="41"/>
      <c r="Q54" s="41"/>
      <c r="R54" s="41"/>
      <c r="S54" s="41"/>
      <c r="T54" s="41"/>
      <c r="U54" s="41"/>
      <c r="V54" s="41"/>
      <c r="W54" s="41"/>
    </row>
    <row r="55" spans="1:23" s="39" customFormat="1" ht="18">
      <c r="A55" s="41"/>
      <c r="B55" s="40" t="str">
        <f>IFERROR(INDEX(BNP!$B:$H,MATCH($B$5&amp;ROW($A47),BNP!$J:$J,0),1),"")</f>
        <v/>
      </c>
      <c r="C55" s="63" t="str">
        <f>IFERROR(INDEX(BNP!$B:$H,MATCH($B$5&amp;ROW($A47),BNP!$J:$J,0),2),"")</f>
        <v/>
      </c>
      <c r="D55" s="40" t="str">
        <f>IFERROR(INDEX(BNP!$B:$H,MATCH($B$5&amp;ROW($A47),BNP!$J:$J,0),3),"")</f>
        <v/>
      </c>
      <c r="E55" s="40" t="str">
        <f>IFERROR(INDEX(BNP!$B:$H,MATCH($B$5&amp;ROW($A47),BNP!$J:$J,0),4),"")</f>
        <v/>
      </c>
      <c r="F55" s="40" t="str">
        <f>IFERROR(INDEX(BNP!$B:$H,MATCH($B$5&amp;ROW($A47),BNP!$J:$J,0),6),"")</f>
        <v/>
      </c>
      <c r="G55" s="40" t="str">
        <f>IFERROR(INDEX(BNP!$B:$H,MATCH($B$5&amp;ROW($A47),BNP!$J:$J,0),5),"")</f>
        <v/>
      </c>
      <c r="H55" s="36" t="str">
        <f>IF(C55="","",$H$5+SUM($G$9:G55)-SUM($F$9:F55))</f>
        <v/>
      </c>
      <c r="I55" s="36"/>
      <c r="J55" s="41"/>
      <c r="K55" s="41"/>
      <c r="L55" s="41"/>
      <c r="M55" s="41"/>
      <c r="N55" s="41"/>
      <c r="O55" s="41"/>
      <c r="P55" s="41"/>
      <c r="Q55" s="41"/>
      <c r="R55" s="41"/>
      <c r="S55" s="41"/>
      <c r="T55" s="41"/>
      <c r="U55" s="41"/>
      <c r="V55" s="41"/>
      <c r="W55" s="41"/>
    </row>
    <row r="56" spans="1:23" s="39" customFormat="1" ht="18">
      <c r="A56" s="41"/>
      <c r="B56" s="40" t="str">
        <f>IFERROR(INDEX(BNP!$B:$H,MATCH($B$5&amp;ROW($A48),BNP!$J:$J,0),1),"")</f>
        <v/>
      </c>
      <c r="C56" s="63" t="str">
        <f>IFERROR(INDEX(BNP!$B:$H,MATCH($B$5&amp;ROW($A48),BNP!$J:$J,0),2),"")</f>
        <v/>
      </c>
      <c r="D56" s="40" t="str">
        <f>IFERROR(INDEX(BNP!$B:$H,MATCH($B$5&amp;ROW($A48),BNP!$J:$J,0),3),"")</f>
        <v/>
      </c>
      <c r="E56" s="40" t="str">
        <f>IFERROR(INDEX(BNP!$B:$H,MATCH($B$5&amp;ROW($A48),BNP!$J:$J,0),4),"")</f>
        <v/>
      </c>
      <c r="F56" s="40" t="str">
        <f>IFERROR(INDEX(BNP!$B:$H,MATCH($B$5&amp;ROW($A48),BNP!$J:$J,0),6),"")</f>
        <v/>
      </c>
      <c r="G56" s="40" t="str">
        <f>IFERROR(INDEX(BNP!$B:$H,MATCH($B$5&amp;ROW($A48),BNP!$J:$J,0),5),"")</f>
        <v/>
      </c>
      <c r="H56" s="36" t="str">
        <f>IF(C56="","",$H$5+SUM($G$9:G56)-SUM($F$9:F56))</f>
        <v/>
      </c>
      <c r="I56" s="36"/>
      <c r="J56" s="41"/>
      <c r="K56" s="41"/>
      <c r="L56" s="41"/>
      <c r="M56" s="41"/>
      <c r="N56" s="41"/>
      <c r="O56" s="41"/>
      <c r="P56" s="41"/>
      <c r="Q56" s="41"/>
      <c r="R56" s="41"/>
      <c r="S56" s="41"/>
      <c r="T56" s="41"/>
      <c r="U56" s="41"/>
      <c r="V56" s="41"/>
      <c r="W56" s="41"/>
    </row>
    <row r="57" spans="1:23" s="39" customFormat="1" ht="18">
      <c r="A57" s="41"/>
      <c r="B57" s="40" t="str">
        <f>IFERROR(INDEX(BNP!$B:$H,MATCH($B$5&amp;ROW($A49),BNP!$J:$J,0),1),"")</f>
        <v/>
      </c>
      <c r="C57" s="63" t="str">
        <f>IFERROR(INDEX(BNP!$B:$H,MATCH($B$5&amp;ROW($A49),BNP!$J:$J,0),2),"")</f>
        <v/>
      </c>
      <c r="D57" s="40" t="str">
        <f>IFERROR(INDEX(BNP!$B:$H,MATCH($B$5&amp;ROW($A49),BNP!$J:$J,0),3),"")</f>
        <v/>
      </c>
      <c r="E57" s="40" t="str">
        <f>IFERROR(INDEX(BNP!$B:$H,MATCH($B$5&amp;ROW($A49),BNP!$J:$J,0),4),"")</f>
        <v/>
      </c>
      <c r="F57" s="40" t="str">
        <f>IFERROR(INDEX(BNP!$B:$H,MATCH($B$5&amp;ROW($A49),BNP!$J:$J,0),6),"")</f>
        <v/>
      </c>
      <c r="G57" s="40" t="str">
        <f>IFERROR(INDEX(BNP!$B:$H,MATCH($B$5&amp;ROW($A49),BNP!$J:$J,0),5),"")</f>
        <v/>
      </c>
      <c r="H57" s="36" t="str">
        <f>IF(C57="","",$H$5+SUM($G$9:G57)-SUM($F$9:F57))</f>
        <v/>
      </c>
      <c r="I57" s="36"/>
      <c r="J57" s="41"/>
      <c r="K57" s="41"/>
      <c r="L57" s="41"/>
      <c r="M57" s="41"/>
      <c r="N57" s="41"/>
      <c r="O57" s="43"/>
      <c r="P57" s="41"/>
      <c r="Q57" s="41"/>
      <c r="R57" s="41"/>
      <c r="S57" s="41"/>
      <c r="T57" s="41"/>
      <c r="U57" s="41"/>
      <c r="V57" s="41"/>
      <c r="W57" s="41"/>
    </row>
    <row r="58" spans="1:23" s="39" customFormat="1" ht="18">
      <c r="A58" s="41"/>
      <c r="B58" s="40" t="str">
        <f>IFERROR(INDEX(BNP!$B:$H,MATCH($B$5&amp;ROW($A50),BNP!$J:$J,0),1),"")</f>
        <v/>
      </c>
      <c r="C58" s="63" t="str">
        <f>IFERROR(INDEX(BNP!$B:$H,MATCH($B$5&amp;ROW($A50),BNP!$J:$J,0),2),"")</f>
        <v/>
      </c>
      <c r="D58" s="40" t="str">
        <f>IFERROR(INDEX(BNP!$B:$H,MATCH($B$5&amp;ROW($A50),BNP!$J:$J,0),3),"")</f>
        <v/>
      </c>
      <c r="E58" s="40" t="str">
        <f>IFERROR(INDEX(BNP!$B:$H,MATCH($B$5&amp;ROW($A50),BNP!$J:$J,0),4),"")</f>
        <v/>
      </c>
      <c r="F58" s="40" t="str">
        <f>IFERROR(INDEX(BNP!$B:$H,MATCH($B$5&amp;ROW($A50),BNP!$J:$J,0),6),"")</f>
        <v/>
      </c>
      <c r="G58" s="40" t="str">
        <f>IFERROR(INDEX(BNP!$B:$H,MATCH($B$5&amp;ROW($A50),BNP!$J:$J,0),5),"")</f>
        <v/>
      </c>
      <c r="H58" s="36" t="str">
        <f>IF(C58="","",$H$5+SUM($G$9:G58)-SUM($F$9:F58))</f>
        <v/>
      </c>
      <c r="I58" s="36"/>
      <c r="J58" s="41"/>
      <c r="K58" s="41"/>
      <c r="L58" s="41"/>
      <c r="M58" s="41"/>
      <c r="N58" s="41"/>
      <c r="O58" s="43"/>
      <c r="P58" s="41"/>
      <c r="Q58" s="41"/>
      <c r="R58" s="41"/>
      <c r="S58" s="41"/>
      <c r="T58" s="41"/>
      <c r="U58" s="41"/>
      <c r="V58" s="41"/>
      <c r="W58" s="41"/>
    </row>
    <row r="59" spans="1:23" s="39" customFormat="1" ht="18">
      <c r="A59" s="41"/>
      <c r="B59" s="40" t="str">
        <f>IFERROR(INDEX(BNP!$B:$H,MATCH($B$5&amp;ROW($A51),BNP!$J:$J,0),1),"")</f>
        <v/>
      </c>
      <c r="C59" s="63" t="str">
        <f>IFERROR(INDEX(BNP!$B:$H,MATCH($B$5&amp;ROW($A51),BNP!$J:$J,0),2),"")</f>
        <v/>
      </c>
      <c r="D59" s="40" t="str">
        <f>IFERROR(INDEX(BNP!$B:$H,MATCH($B$5&amp;ROW($A51),BNP!$J:$J,0),3),"")</f>
        <v/>
      </c>
      <c r="E59" s="40" t="str">
        <f>IFERROR(INDEX(BNP!$B:$H,MATCH($B$5&amp;ROW($A51),BNP!$J:$J,0),4),"")</f>
        <v/>
      </c>
      <c r="F59" s="40" t="str">
        <f>IFERROR(INDEX(BNP!$B:$H,MATCH($B$5&amp;ROW($A51),BNP!$J:$J,0),6),"")</f>
        <v/>
      </c>
      <c r="G59" s="40" t="str">
        <f>IFERROR(INDEX(BNP!$B:$H,MATCH($B$5&amp;ROW($A51),BNP!$J:$J,0),5),"")</f>
        <v/>
      </c>
      <c r="H59" s="36" t="str">
        <f>IF(C59="","",$H$5+SUM($G$9:G59)-SUM($F$9:F59))</f>
        <v/>
      </c>
      <c r="I59" s="36"/>
      <c r="J59" s="41"/>
      <c r="K59" s="41"/>
      <c r="L59" s="41"/>
      <c r="M59" s="41"/>
      <c r="N59" s="41"/>
      <c r="O59" s="43"/>
      <c r="P59" s="41"/>
      <c r="Q59" s="41"/>
      <c r="R59" s="41"/>
      <c r="S59" s="41"/>
      <c r="T59" s="41"/>
      <c r="U59" s="41"/>
      <c r="V59" s="41"/>
      <c r="W59" s="41"/>
    </row>
    <row r="60" spans="1:23" s="39" customFormat="1" ht="18">
      <c r="A60" s="41"/>
      <c r="B60" s="40" t="str">
        <f>IFERROR(INDEX(BNP!$B:$H,MATCH($B$5&amp;ROW($A52),BNP!$J:$J,0),1),"")</f>
        <v/>
      </c>
      <c r="C60" s="63" t="str">
        <f>IFERROR(INDEX(BNP!$B:$H,MATCH($B$5&amp;ROW($A52),BNP!$J:$J,0),2),"")</f>
        <v/>
      </c>
      <c r="D60" s="40" t="str">
        <f>IFERROR(INDEX(BNP!$B:$H,MATCH($B$5&amp;ROW($A52),BNP!$J:$J,0),3),"")</f>
        <v/>
      </c>
      <c r="E60" s="40" t="str">
        <f>IFERROR(INDEX(BNP!$B:$H,MATCH($B$5&amp;ROW($A52),BNP!$J:$J,0),4),"")</f>
        <v/>
      </c>
      <c r="F60" s="40" t="str">
        <f>IFERROR(INDEX(BNP!$B:$H,MATCH($B$5&amp;ROW($A52),BNP!$J:$J,0),6),"")</f>
        <v/>
      </c>
      <c r="G60" s="40" t="str">
        <f>IFERROR(INDEX(BNP!$B:$H,MATCH($B$5&amp;ROW($A52),BNP!$J:$J,0),5),"")</f>
        <v/>
      </c>
      <c r="H60" s="36" t="str">
        <f>IF(C60="","",$H$5+SUM($G$9:G60)-SUM($F$9:F60))</f>
        <v/>
      </c>
      <c r="I60" s="36"/>
      <c r="J60" s="41"/>
      <c r="K60" s="41"/>
      <c r="L60" s="41"/>
      <c r="M60" s="41"/>
      <c r="N60" s="41"/>
      <c r="O60" s="43"/>
      <c r="P60" s="41"/>
      <c r="Q60" s="41"/>
      <c r="R60" s="41"/>
      <c r="S60" s="41"/>
      <c r="T60" s="41"/>
      <c r="U60" s="41"/>
      <c r="V60" s="41"/>
      <c r="W60" s="41"/>
    </row>
    <row r="61" spans="1:23" s="39" customFormat="1" ht="18">
      <c r="A61" s="41"/>
      <c r="B61" s="40" t="str">
        <f>IFERROR(INDEX(BNP!$B:$H,MATCH($B$5&amp;ROW($A53),BNP!$J:$J,0),1),"")</f>
        <v/>
      </c>
      <c r="C61" s="63" t="str">
        <f>IFERROR(INDEX(BNP!$B:$H,MATCH($B$5&amp;ROW($A53),BNP!$J:$J,0),2),"")</f>
        <v/>
      </c>
      <c r="D61" s="40" t="str">
        <f>IFERROR(INDEX(BNP!$B:$H,MATCH($B$5&amp;ROW($A53),BNP!$J:$J,0),3),"")</f>
        <v/>
      </c>
      <c r="E61" s="40" t="str">
        <f>IFERROR(INDEX(BNP!$B:$H,MATCH($B$5&amp;ROW($A53),BNP!$J:$J,0),4),"")</f>
        <v/>
      </c>
      <c r="F61" s="40" t="str">
        <f>IFERROR(INDEX(BNP!$B:$H,MATCH($B$5&amp;ROW($A53),BNP!$J:$J,0),6),"")</f>
        <v/>
      </c>
      <c r="G61" s="40" t="str">
        <f>IFERROR(INDEX(BNP!$B:$H,MATCH($B$5&amp;ROW($A53),BNP!$J:$J,0),5),"")</f>
        <v/>
      </c>
      <c r="H61" s="36" t="str">
        <f>IF(C61="","",$H$5+SUM($G$9:G61)-SUM($F$9:F61))</f>
        <v/>
      </c>
      <c r="I61" s="36"/>
      <c r="J61" s="41"/>
      <c r="K61" s="41"/>
      <c r="L61" s="41"/>
      <c r="M61" s="41"/>
      <c r="N61" s="41"/>
      <c r="O61" s="43"/>
      <c r="P61" s="41"/>
      <c r="Q61" s="41"/>
      <c r="R61" s="41"/>
      <c r="S61" s="41"/>
      <c r="T61" s="41"/>
      <c r="U61" s="41"/>
      <c r="V61" s="41"/>
      <c r="W61" s="41"/>
    </row>
    <row r="62" spans="1:23" s="39" customFormat="1" ht="18">
      <c r="A62" s="41"/>
      <c r="B62" s="40" t="str">
        <f>IFERROR(INDEX(BNP!$B:$H,MATCH($B$5&amp;ROW($A54),BNP!$J:$J,0),1),"")</f>
        <v/>
      </c>
      <c r="C62" s="63" t="str">
        <f>IFERROR(INDEX(BNP!$B:$H,MATCH($B$5&amp;ROW($A54),BNP!$J:$J,0),2),"")</f>
        <v/>
      </c>
      <c r="D62" s="40" t="str">
        <f>IFERROR(INDEX(BNP!$B:$H,MATCH($B$5&amp;ROW($A54),BNP!$J:$J,0),3),"")</f>
        <v/>
      </c>
      <c r="E62" s="40" t="str">
        <f>IFERROR(INDEX(BNP!$B:$H,MATCH($B$5&amp;ROW($A54),BNP!$J:$J,0),4),"")</f>
        <v/>
      </c>
      <c r="F62" s="40" t="str">
        <f>IFERROR(INDEX(BNP!$B:$H,MATCH($B$5&amp;ROW($A54),BNP!$J:$J,0),6),"")</f>
        <v/>
      </c>
      <c r="G62" s="40" t="str">
        <f>IFERROR(INDEX(BNP!$B:$H,MATCH($B$5&amp;ROW($A54),BNP!$J:$J,0),5),"")</f>
        <v/>
      </c>
      <c r="H62" s="36" t="str">
        <f>IF(C62="","",$H$5+SUM($G$9:G62)-SUM($F$9:F62))</f>
        <v/>
      </c>
      <c r="I62" s="36"/>
      <c r="J62" s="41"/>
      <c r="K62" s="41"/>
      <c r="L62" s="41"/>
      <c r="M62" s="41"/>
      <c r="N62" s="41"/>
      <c r="O62" s="43"/>
      <c r="P62" s="41"/>
      <c r="Q62" s="41"/>
      <c r="R62" s="41"/>
      <c r="S62" s="41"/>
      <c r="T62" s="41"/>
      <c r="U62" s="41"/>
      <c r="V62" s="41"/>
      <c r="W62" s="41"/>
    </row>
    <row r="63" spans="1:23" s="39" customFormat="1" ht="18">
      <c r="A63" s="41"/>
      <c r="B63" s="40" t="str">
        <f>IFERROR(INDEX(BNP!$B:$H,MATCH($B$5&amp;ROW($A55),BNP!$J:$J,0),1),"")</f>
        <v/>
      </c>
      <c r="C63" s="63" t="str">
        <f>IFERROR(INDEX(BNP!$B:$H,MATCH($B$5&amp;ROW($A55),BNP!$J:$J,0),2),"")</f>
        <v/>
      </c>
      <c r="D63" s="40" t="str">
        <f>IFERROR(INDEX(BNP!$B:$H,MATCH($B$5&amp;ROW($A55),BNP!$J:$J,0),3),"")</f>
        <v/>
      </c>
      <c r="E63" s="40" t="str">
        <f>IFERROR(INDEX(BNP!$B:$H,MATCH($B$5&amp;ROW($A55),BNP!$J:$J,0),4),"")</f>
        <v/>
      </c>
      <c r="F63" s="40" t="str">
        <f>IFERROR(INDEX(BNP!$B:$H,MATCH($B$5&amp;ROW($A55),BNP!$J:$J,0),6),"")</f>
        <v/>
      </c>
      <c r="G63" s="40" t="str">
        <f>IFERROR(INDEX(BNP!$B:$H,MATCH($B$5&amp;ROW($A55),BNP!$J:$J,0),5),"")</f>
        <v/>
      </c>
      <c r="H63" s="36" t="str">
        <f>IF(C63="","",$H$5+SUM($G$9:G63)-SUM($F$9:F63))</f>
        <v/>
      </c>
      <c r="I63" s="36"/>
      <c r="J63" s="41"/>
      <c r="K63" s="41"/>
      <c r="L63" s="41"/>
      <c r="M63" s="41"/>
      <c r="N63" s="41"/>
      <c r="O63" s="43"/>
      <c r="P63" s="41"/>
      <c r="Q63" s="41"/>
      <c r="R63" s="41"/>
      <c r="S63" s="41"/>
      <c r="T63" s="41"/>
      <c r="U63" s="41"/>
      <c r="V63" s="41"/>
      <c r="W63" s="41"/>
    </row>
    <row r="64" spans="1:23" s="39" customFormat="1" ht="18">
      <c r="A64" s="41"/>
      <c r="B64" s="40" t="str">
        <f>IFERROR(INDEX(BNP!$B:$H,MATCH($B$5&amp;ROW($A56),BNP!$J:$J,0),1),"")</f>
        <v/>
      </c>
      <c r="C64" s="63" t="str">
        <f>IFERROR(INDEX(BNP!$B:$H,MATCH($B$5&amp;ROW($A56),BNP!$J:$J,0),2),"")</f>
        <v/>
      </c>
      <c r="D64" s="40" t="str">
        <f>IFERROR(INDEX(BNP!$B:$H,MATCH($B$5&amp;ROW($A56),BNP!$J:$J,0),3),"")</f>
        <v/>
      </c>
      <c r="E64" s="40" t="str">
        <f>IFERROR(INDEX(BNP!$B:$H,MATCH($B$5&amp;ROW($A56),BNP!$J:$J,0),4),"")</f>
        <v/>
      </c>
      <c r="F64" s="40" t="str">
        <f>IFERROR(INDEX(BNP!$B:$H,MATCH($B$5&amp;ROW($A56),BNP!$J:$J,0),6),"")</f>
        <v/>
      </c>
      <c r="G64" s="40" t="str">
        <f>IFERROR(INDEX(BNP!$B:$H,MATCH($B$5&amp;ROW($A56),BNP!$J:$J,0),5),"")</f>
        <v/>
      </c>
      <c r="H64" s="36" t="str">
        <f>IF(C64="","",$H$5+SUM($G$9:G64)-SUM($F$9:F64))</f>
        <v/>
      </c>
      <c r="I64" s="36"/>
      <c r="J64" s="41"/>
      <c r="K64" s="41"/>
      <c r="L64" s="41"/>
      <c r="M64" s="41"/>
      <c r="N64" s="41"/>
      <c r="O64" s="43"/>
      <c r="P64" s="41"/>
      <c r="Q64" s="41"/>
      <c r="R64" s="41"/>
      <c r="S64" s="41"/>
      <c r="T64" s="41"/>
      <c r="U64" s="41"/>
      <c r="V64" s="41"/>
      <c r="W64" s="41"/>
    </row>
    <row r="65" spans="1:23" s="39" customFormat="1" ht="18">
      <c r="A65" s="41"/>
      <c r="B65" s="40" t="str">
        <f>IFERROR(INDEX(BNP!$B:$H,MATCH($B$5&amp;ROW($A57),BNP!$J:$J,0),1),"")</f>
        <v/>
      </c>
      <c r="C65" s="63" t="str">
        <f>IFERROR(INDEX(BNP!$B:$H,MATCH($B$5&amp;ROW($A57),BNP!$J:$J,0),2),"")</f>
        <v/>
      </c>
      <c r="D65" s="40" t="str">
        <f>IFERROR(INDEX(BNP!$B:$H,MATCH($B$5&amp;ROW($A57),BNP!$J:$J,0),3),"")</f>
        <v/>
      </c>
      <c r="E65" s="40" t="str">
        <f>IFERROR(INDEX(BNP!$B:$H,MATCH($B$5&amp;ROW($A57),BNP!$J:$J,0),4),"")</f>
        <v/>
      </c>
      <c r="F65" s="40" t="str">
        <f>IFERROR(INDEX(BNP!$B:$H,MATCH($B$5&amp;ROW($A57),BNP!$J:$J,0),6),"")</f>
        <v/>
      </c>
      <c r="G65" s="40" t="str">
        <f>IFERROR(INDEX(BNP!$B:$H,MATCH($B$5&amp;ROW($A57),BNP!$J:$J,0),5),"")</f>
        <v/>
      </c>
      <c r="H65" s="36" t="str">
        <f>IF(C65="","",$H$5+SUM($G$9:G65)-SUM($F$9:F65))</f>
        <v/>
      </c>
      <c r="I65" s="36"/>
      <c r="J65" s="41"/>
      <c r="K65" s="41"/>
      <c r="L65" s="41"/>
      <c r="M65" s="41"/>
      <c r="N65" s="41"/>
      <c r="O65" s="43"/>
      <c r="P65" s="41"/>
      <c r="Q65" s="41"/>
      <c r="R65" s="41"/>
      <c r="S65" s="41"/>
      <c r="T65" s="41"/>
      <c r="U65" s="41"/>
      <c r="V65" s="41"/>
      <c r="W65" s="41"/>
    </row>
    <row r="66" spans="1:23" s="39" customFormat="1" ht="18">
      <c r="A66" s="41"/>
      <c r="B66" s="40" t="str">
        <f>IFERROR(INDEX(BNP!$B:$H,MATCH($B$5&amp;ROW($A58),BNP!$J:$J,0),1),"")</f>
        <v/>
      </c>
      <c r="C66" s="63" t="str">
        <f>IFERROR(INDEX(BNP!$B:$H,MATCH($B$5&amp;ROW($A58),BNP!$J:$J,0),2),"")</f>
        <v/>
      </c>
      <c r="D66" s="40" t="str">
        <f>IFERROR(INDEX(BNP!$B:$H,MATCH($B$5&amp;ROW($A58),BNP!$J:$J,0),3),"")</f>
        <v/>
      </c>
      <c r="E66" s="40" t="str">
        <f>IFERROR(INDEX(BNP!$B:$H,MATCH($B$5&amp;ROW($A58),BNP!$J:$J,0),4),"")</f>
        <v/>
      </c>
      <c r="F66" s="40" t="str">
        <f>IFERROR(INDEX(BNP!$B:$H,MATCH($B$5&amp;ROW($A58),BNP!$J:$J,0),6),"")</f>
        <v/>
      </c>
      <c r="G66" s="40" t="str">
        <f>IFERROR(INDEX(BNP!$B:$H,MATCH($B$5&amp;ROW($A58),BNP!$J:$J,0),5),"")</f>
        <v/>
      </c>
      <c r="H66" s="36" t="str">
        <f>IF(C66="","",$H$5+SUM($G$9:G66)-SUM($F$9:F66))</f>
        <v/>
      </c>
      <c r="I66" s="36"/>
      <c r="J66" s="41"/>
      <c r="K66" s="41"/>
      <c r="L66" s="41"/>
      <c r="M66" s="41"/>
      <c r="N66" s="41"/>
      <c r="O66" s="43"/>
      <c r="P66" s="41"/>
      <c r="Q66" s="41"/>
      <c r="R66" s="41"/>
      <c r="S66" s="41"/>
      <c r="T66" s="41"/>
      <c r="U66" s="41"/>
      <c r="V66" s="41"/>
      <c r="W66" s="41"/>
    </row>
    <row r="67" spans="1:23" s="39" customFormat="1" ht="18">
      <c r="A67" s="41"/>
      <c r="B67" s="40" t="str">
        <f>IFERROR(INDEX(BNP!$B:$H,MATCH($B$5&amp;ROW($A59),BNP!$J:$J,0),1),"")</f>
        <v/>
      </c>
      <c r="C67" s="63" t="str">
        <f>IFERROR(INDEX(BNP!$B:$H,MATCH($B$5&amp;ROW($A59),BNP!$J:$J,0),2),"")</f>
        <v/>
      </c>
      <c r="D67" s="40" t="str">
        <f>IFERROR(INDEX(BNP!$B:$H,MATCH($B$5&amp;ROW($A59),BNP!$J:$J,0),3),"")</f>
        <v/>
      </c>
      <c r="E67" s="40" t="str">
        <f>IFERROR(INDEX(BNP!$B:$H,MATCH($B$5&amp;ROW($A59),BNP!$J:$J,0),4),"")</f>
        <v/>
      </c>
      <c r="F67" s="40" t="str">
        <f>IFERROR(INDEX(BNP!$B:$H,MATCH($B$5&amp;ROW($A59),BNP!$J:$J,0),6),"")</f>
        <v/>
      </c>
      <c r="G67" s="40" t="str">
        <f>IFERROR(INDEX(BNP!$B:$H,MATCH($B$5&amp;ROW($A59),BNP!$J:$J,0),5),"")</f>
        <v/>
      </c>
      <c r="H67" s="36" t="str">
        <f>IF(C67="","",$H$5+SUM($G$9:G67)-SUM($F$9:F67))</f>
        <v/>
      </c>
      <c r="I67" s="36"/>
      <c r="J67" s="41"/>
      <c r="K67" s="41"/>
      <c r="L67" s="41"/>
      <c r="M67" s="41"/>
      <c r="N67" s="41"/>
      <c r="O67" s="43"/>
      <c r="P67" s="41"/>
      <c r="Q67" s="41"/>
      <c r="R67" s="41"/>
      <c r="S67" s="41"/>
      <c r="T67" s="41"/>
      <c r="U67" s="41"/>
      <c r="V67" s="41"/>
      <c r="W67" s="41"/>
    </row>
    <row r="68" spans="1:23" s="39" customFormat="1" ht="18">
      <c r="A68" s="41"/>
      <c r="B68" s="40" t="str">
        <f>IFERROR(INDEX(BNP!$B:$H,MATCH($B$5&amp;ROW($A60),BNP!$J:$J,0),1),"")</f>
        <v/>
      </c>
      <c r="C68" s="63" t="str">
        <f>IFERROR(INDEX(BNP!$B:$H,MATCH($B$5&amp;ROW($A60),BNP!$J:$J,0),2),"")</f>
        <v/>
      </c>
      <c r="D68" s="40" t="str">
        <f>IFERROR(INDEX(BNP!$B:$H,MATCH($B$5&amp;ROW($A60),BNP!$J:$J,0),3),"")</f>
        <v/>
      </c>
      <c r="E68" s="40" t="str">
        <f>IFERROR(INDEX(BNP!$B:$H,MATCH($B$5&amp;ROW($A60),BNP!$J:$J,0),4),"")</f>
        <v/>
      </c>
      <c r="F68" s="40" t="str">
        <f>IFERROR(INDEX(BNP!$B:$H,MATCH($B$5&amp;ROW($A60),BNP!$J:$J,0),6),"")</f>
        <v/>
      </c>
      <c r="G68" s="40" t="str">
        <f>IFERROR(INDEX(BNP!$B:$H,MATCH($B$5&amp;ROW($A60),BNP!$J:$J,0),5),"")</f>
        <v/>
      </c>
      <c r="H68" s="36" t="str">
        <f>IF(C68="","",$H$5+SUM($G$9:G68)-SUM($F$9:F68))</f>
        <v/>
      </c>
      <c r="I68" s="36"/>
      <c r="J68" s="41"/>
      <c r="K68" s="41"/>
      <c r="L68" s="41"/>
      <c r="M68" s="41"/>
      <c r="N68" s="41"/>
      <c r="O68" s="43"/>
      <c r="P68" s="41"/>
      <c r="Q68" s="41"/>
      <c r="R68" s="41"/>
      <c r="S68" s="41"/>
      <c r="T68" s="41"/>
      <c r="U68" s="41"/>
      <c r="V68" s="41"/>
      <c r="W68" s="41"/>
    </row>
    <row r="69" spans="1:23" s="39" customFormat="1" ht="18">
      <c r="A69" s="41"/>
      <c r="B69" s="40" t="str">
        <f>IFERROR(INDEX(BNP!$B:$H,MATCH($B$5&amp;ROW($A61),BNP!$J:$J,0),1),"")</f>
        <v/>
      </c>
      <c r="C69" s="63" t="str">
        <f>IFERROR(INDEX(BNP!$B:$H,MATCH($B$5&amp;ROW($A61),BNP!$J:$J,0),2),"")</f>
        <v/>
      </c>
      <c r="D69" s="40" t="str">
        <f>IFERROR(INDEX(BNP!$B:$H,MATCH($B$5&amp;ROW($A61),BNP!$J:$J,0),3),"")</f>
        <v/>
      </c>
      <c r="E69" s="40" t="str">
        <f>IFERROR(INDEX(BNP!$B:$H,MATCH($B$5&amp;ROW($A61),BNP!$J:$J,0),4),"")</f>
        <v/>
      </c>
      <c r="F69" s="40" t="str">
        <f>IFERROR(INDEX(BNP!$B:$H,MATCH($B$5&amp;ROW($A61),BNP!$J:$J,0),6),"")</f>
        <v/>
      </c>
      <c r="G69" s="40" t="str">
        <f>IFERROR(INDEX(BNP!$B:$H,MATCH($B$5&amp;ROW($A61),BNP!$J:$J,0),5),"")</f>
        <v/>
      </c>
      <c r="H69" s="36" t="str">
        <f>IF(C69="","",$H$5+SUM($G$9:G69)-SUM($F$9:F69))</f>
        <v/>
      </c>
      <c r="I69" s="36"/>
      <c r="J69" s="41"/>
      <c r="K69" s="41"/>
      <c r="L69" s="41"/>
      <c r="M69" s="41"/>
      <c r="N69" s="41"/>
      <c r="O69" s="43"/>
      <c r="P69" s="41"/>
      <c r="Q69" s="41"/>
      <c r="R69" s="41"/>
      <c r="S69" s="41"/>
      <c r="T69" s="41"/>
      <c r="U69" s="41"/>
      <c r="V69" s="41"/>
      <c r="W69" s="41"/>
    </row>
    <row r="70" spans="1:23" s="39" customFormat="1" ht="18">
      <c r="A70" s="41"/>
      <c r="B70" s="40" t="str">
        <f>IFERROR(INDEX(BNP!$B:$H,MATCH($B$5&amp;ROW($A62),BNP!$J:$J,0),1),"")</f>
        <v/>
      </c>
      <c r="C70" s="63" t="str">
        <f>IFERROR(INDEX(BNP!$B:$H,MATCH($B$5&amp;ROW($A62),BNP!$J:$J,0),2),"")</f>
        <v/>
      </c>
      <c r="D70" s="40" t="str">
        <f>IFERROR(INDEX(BNP!$B:$H,MATCH($B$5&amp;ROW($A62),BNP!$J:$J,0),3),"")</f>
        <v/>
      </c>
      <c r="E70" s="40" t="str">
        <f>IFERROR(INDEX(BNP!$B:$H,MATCH($B$5&amp;ROW($A62),BNP!$J:$J,0),4),"")</f>
        <v/>
      </c>
      <c r="F70" s="40" t="str">
        <f>IFERROR(INDEX(BNP!$B:$H,MATCH($B$5&amp;ROW($A62),BNP!$J:$J,0),6),"")</f>
        <v/>
      </c>
      <c r="G70" s="40" t="str">
        <f>IFERROR(INDEX(BNP!$B:$H,MATCH($B$5&amp;ROW($A62),BNP!$J:$J,0),5),"")</f>
        <v/>
      </c>
      <c r="H70" s="36" t="str">
        <f>IF(C70="","",$H$5+SUM($G$9:G70)-SUM($F$9:F70))</f>
        <v/>
      </c>
      <c r="I70" s="36"/>
      <c r="J70" s="41"/>
      <c r="K70" s="41"/>
      <c r="L70" s="41"/>
      <c r="M70" s="41"/>
      <c r="N70" s="41"/>
      <c r="O70" s="41"/>
      <c r="P70" s="41"/>
      <c r="Q70" s="41"/>
      <c r="R70" s="41"/>
      <c r="S70" s="41"/>
      <c r="T70" s="41"/>
      <c r="U70" s="41"/>
      <c r="V70" s="41"/>
      <c r="W70" s="41"/>
    </row>
    <row r="71" spans="1:23" s="39" customFormat="1" ht="18">
      <c r="A71" s="41"/>
      <c r="B71" s="40" t="str">
        <f>IFERROR(INDEX(BNP!$B:$H,MATCH($B$5&amp;ROW($A63),BNP!$J:$J,0),1),"")</f>
        <v/>
      </c>
      <c r="C71" s="63" t="str">
        <f>IFERROR(INDEX(BNP!$B:$H,MATCH($B$5&amp;ROW($A63),BNP!$J:$J,0),2),"")</f>
        <v/>
      </c>
      <c r="D71" s="40" t="str">
        <f>IFERROR(INDEX(BNP!$B:$H,MATCH($B$5&amp;ROW($A63),BNP!$J:$J,0),3),"")</f>
        <v/>
      </c>
      <c r="E71" s="40" t="str">
        <f>IFERROR(INDEX(BNP!$B:$H,MATCH($B$5&amp;ROW($A63),BNP!$J:$J,0),4),"")</f>
        <v/>
      </c>
      <c r="F71" s="40" t="str">
        <f>IFERROR(INDEX(BNP!$B:$H,MATCH($B$5&amp;ROW($A63),BNP!$J:$J,0),6),"")</f>
        <v/>
      </c>
      <c r="G71" s="40" t="str">
        <f>IFERROR(INDEX(BNP!$B:$H,MATCH($B$5&amp;ROW($A63),BNP!$J:$J,0),5),"")</f>
        <v/>
      </c>
      <c r="H71" s="36" t="str">
        <f>IF(C71="","",$H$5+SUM($G$9:G71)-SUM($F$9:F71))</f>
        <v/>
      </c>
      <c r="I71" s="36"/>
      <c r="J71" s="41"/>
      <c r="K71" s="41"/>
      <c r="L71" s="41"/>
      <c r="M71" s="41"/>
      <c r="N71" s="41"/>
      <c r="O71" s="41"/>
      <c r="P71" s="41"/>
      <c r="Q71" s="41"/>
      <c r="R71" s="41"/>
      <c r="S71" s="41"/>
      <c r="T71" s="41"/>
      <c r="U71" s="41"/>
      <c r="V71" s="41"/>
      <c r="W71" s="41"/>
    </row>
    <row r="72" spans="1:23" s="39" customFormat="1" ht="18">
      <c r="A72" s="41"/>
      <c r="B72" s="40" t="str">
        <f>IFERROR(INDEX(BNP!$B:$H,MATCH($B$5&amp;ROW($A64),BNP!$J:$J,0),1),"")</f>
        <v/>
      </c>
      <c r="C72" s="63" t="str">
        <f>IFERROR(INDEX(BNP!$B:$H,MATCH($B$5&amp;ROW($A64),BNP!$J:$J,0),2),"")</f>
        <v/>
      </c>
      <c r="D72" s="40" t="str">
        <f>IFERROR(INDEX(BNP!$B:$H,MATCH($B$5&amp;ROW($A64),BNP!$J:$J,0),3),"")</f>
        <v/>
      </c>
      <c r="E72" s="40" t="str">
        <f>IFERROR(INDEX(BNP!$B:$H,MATCH($B$5&amp;ROW($A64),BNP!$J:$J,0),4),"")</f>
        <v/>
      </c>
      <c r="F72" s="40" t="str">
        <f>IFERROR(INDEX(BNP!$B:$H,MATCH($B$5&amp;ROW($A64),BNP!$J:$J,0),6),"")</f>
        <v/>
      </c>
      <c r="G72" s="40" t="str">
        <f>IFERROR(INDEX(BNP!$B:$H,MATCH($B$5&amp;ROW($A64),BNP!$J:$J,0),5),"")</f>
        <v/>
      </c>
      <c r="H72" s="36" t="str">
        <f>IF(C72="","",$H$5+SUM($G$9:G72)-SUM($F$9:F72))</f>
        <v/>
      </c>
      <c r="I72" s="36"/>
      <c r="J72" s="41"/>
      <c r="K72" s="41"/>
      <c r="L72" s="41"/>
      <c r="M72" s="41"/>
      <c r="N72" s="41"/>
      <c r="O72" s="41"/>
      <c r="P72" s="41"/>
      <c r="Q72" s="41"/>
      <c r="R72" s="41"/>
      <c r="S72" s="41"/>
      <c r="T72" s="41"/>
      <c r="U72" s="41"/>
      <c r="V72" s="41"/>
      <c r="W72" s="41"/>
    </row>
    <row r="73" spans="1:23" s="39" customFormat="1" ht="18">
      <c r="A73" s="41"/>
      <c r="B73" s="40" t="str">
        <f>IFERROR(INDEX(BNP!$B:$H,MATCH($B$5&amp;ROW($A65),BNP!$J:$J,0),1),"")</f>
        <v/>
      </c>
      <c r="C73" s="63" t="str">
        <f>IFERROR(INDEX(BNP!$B:$H,MATCH($B$5&amp;ROW($A65),BNP!$J:$J,0),2),"")</f>
        <v/>
      </c>
      <c r="D73" s="40" t="str">
        <f>IFERROR(INDEX(BNP!$B:$H,MATCH($B$5&amp;ROW($A65),BNP!$J:$J,0),3),"")</f>
        <v/>
      </c>
      <c r="E73" s="40" t="str">
        <f>IFERROR(INDEX(BNP!$B:$H,MATCH($B$5&amp;ROW($A65),BNP!$J:$J,0),4),"")</f>
        <v/>
      </c>
      <c r="F73" s="40" t="str">
        <f>IFERROR(INDEX(BNP!$B:$H,MATCH($B$5&amp;ROW($A65),BNP!$J:$J,0),6),"")</f>
        <v/>
      </c>
      <c r="G73" s="40" t="str">
        <f>IFERROR(INDEX(BNP!$B:$H,MATCH($B$5&amp;ROW($A65),BNP!$J:$J,0),5),"")</f>
        <v/>
      </c>
      <c r="H73" s="36" t="str">
        <f>IF(C73="","",$H$5+SUM($G$9:G73)-SUM($F$9:F73))</f>
        <v/>
      </c>
      <c r="I73" s="36"/>
      <c r="J73" s="41"/>
      <c r="K73" s="41"/>
      <c r="L73" s="41"/>
      <c r="M73" s="41"/>
      <c r="N73" s="41"/>
      <c r="O73" s="41"/>
      <c r="P73" s="41"/>
      <c r="Q73" s="41"/>
      <c r="R73" s="41"/>
      <c r="S73" s="41"/>
      <c r="T73" s="41"/>
      <c r="U73" s="41"/>
      <c r="V73" s="41"/>
      <c r="W73" s="41"/>
    </row>
    <row r="74" spans="1:23" s="39" customFormat="1" ht="18">
      <c r="A74" s="41"/>
      <c r="B74" s="40" t="str">
        <f>IFERROR(INDEX(BNP!$B:$H,MATCH($B$5&amp;ROW($A66),BNP!$J:$J,0),1),"")</f>
        <v/>
      </c>
      <c r="C74" s="63" t="str">
        <f>IFERROR(INDEX(BNP!$B:$H,MATCH($B$5&amp;ROW($A66),BNP!$J:$J,0),2),"")</f>
        <v/>
      </c>
      <c r="D74" s="40" t="str">
        <f>IFERROR(INDEX(BNP!$B:$H,MATCH($B$5&amp;ROW($A66),BNP!$J:$J,0),3),"")</f>
        <v/>
      </c>
      <c r="E74" s="40" t="str">
        <f>IFERROR(INDEX(BNP!$B:$H,MATCH($B$5&amp;ROW($A66),BNP!$J:$J,0),4),"")</f>
        <v/>
      </c>
      <c r="F74" s="40" t="str">
        <f>IFERROR(INDEX(BNP!$B:$H,MATCH($B$5&amp;ROW($A66),BNP!$J:$J,0),6),"")</f>
        <v/>
      </c>
      <c r="G74" s="40" t="str">
        <f>IFERROR(INDEX(BNP!$B:$H,MATCH($B$5&amp;ROW($A66),BNP!$J:$J,0),5),"")</f>
        <v/>
      </c>
      <c r="H74" s="36" t="str">
        <f>IF(C74="","",$H$5+SUM($G$9:G74)-SUM($F$9:F74))</f>
        <v/>
      </c>
      <c r="I74" s="36"/>
      <c r="J74" s="41"/>
      <c r="K74" s="41"/>
      <c r="L74" s="41"/>
      <c r="M74" s="41"/>
      <c r="N74" s="41"/>
      <c r="O74" s="41"/>
      <c r="P74" s="41"/>
      <c r="Q74" s="41"/>
      <c r="R74" s="41"/>
      <c r="S74" s="41"/>
      <c r="T74" s="41"/>
      <c r="U74" s="41"/>
      <c r="V74" s="41"/>
      <c r="W74" s="41"/>
    </row>
    <row r="75" spans="1:23" s="39" customFormat="1" ht="18">
      <c r="A75" s="41"/>
      <c r="B75" s="40" t="str">
        <f>IFERROR(INDEX(BNP!$B:$H,MATCH($B$5&amp;ROW($A67),BNP!$J:$J,0),1),"")</f>
        <v/>
      </c>
      <c r="C75" s="63" t="str">
        <f>IFERROR(INDEX(BNP!$B:$H,MATCH($B$5&amp;ROW($A67),BNP!$J:$J,0),2),"")</f>
        <v/>
      </c>
      <c r="D75" s="40" t="str">
        <f>IFERROR(INDEX(BNP!$B:$H,MATCH($B$5&amp;ROW($A67),BNP!$J:$J,0),3),"")</f>
        <v/>
      </c>
      <c r="E75" s="40" t="str">
        <f>IFERROR(INDEX(BNP!$B:$H,MATCH($B$5&amp;ROW($A67),BNP!$J:$J,0),4),"")</f>
        <v/>
      </c>
      <c r="F75" s="40" t="str">
        <f>IFERROR(INDEX(BNP!$B:$H,MATCH($B$5&amp;ROW($A67),BNP!$J:$J,0),6),"")</f>
        <v/>
      </c>
      <c r="G75" s="40" t="str">
        <f>IFERROR(INDEX(BNP!$B:$H,MATCH($B$5&amp;ROW($A67),BNP!$J:$J,0),5),"")</f>
        <v/>
      </c>
      <c r="H75" s="36" t="str">
        <f>IF(C75="","",$H$5+SUM($G$9:G75)-SUM($F$9:F75))</f>
        <v/>
      </c>
      <c r="I75" s="36"/>
      <c r="J75" s="41"/>
      <c r="K75" s="41"/>
      <c r="L75" s="41"/>
      <c r="M75" s="41"/>
      <c r="N75" s="41"/>
      <c r="O75" s="41"/>
      <c r="P75" s="41"/>
      <c r="Q75" s="41"/>
      <c r="R75" s="41"/>
      <c r="S75" s="41"/>
      <c r="T75" s="41"/>
      <c r="U75" s="41"/>
      <c r="V75" s="41"/>
      <c r="W75" s="41"/>
    </row>
    <row r="76" spans="1:23" s="39" customFormat="1" ht="18">
      <c r="A76" s="41"/>
      <c r="B76" s="40" t="str">
        <f>IFERROR(INDEX(BNP!$B:$H,MATCH($B$5&amp;ROW($A68),BNP!$J:$J,0),1),"")</f>
        <v/>
      </c>
      <c r="C76" s="63" t="str">
        <f>IFERROR(INDEX(BNP!$B:$H,MATCH($B$5&amp;ROW($A68),BNP!$J:$J,0),2),"")</f>
        <v/>
      </c>
      <c r="D76" s="40" t="str">
        <f>IFERROR(INDEX(BNP!$B:$H,MATCH($B$5&amp;ROW($A68),BNP!$J:$J,0),3),"")</f>
        <v/>
      </c>
      <c r="E76" s="40" t="str">
        <f>IFERROR(INDEX(BNP!$B:$H,MATCH($B$5&amp;ROW($A68),BNP!$J:$J,0),4),"")</f>
        <v/>
      </c>
      <c r="F76" s="40" t="str">
        <f>IFERROR(INDEX(BNP!$B:$H,MATCH($B$5&amp;ROW($A68),BNP!$J:$J,0),6),"")</f>
        <v/>
      </c>
      <c r="G76" s="40" t="str">
        <f>IFERROR(INDEX(BNP!$B:$H,MATCH($B$5&amp;ROW($A68),BNP!$J:$J,0),5),"")</f>
        <v/>
      </c>
      <c r="H76" s="36" t="str">
        <f>IF(C76="","",$H$5+SUM($G$9:G76)-SUM($F$9:F76))</f>
        <v/>
      </c>
      <c r="I76" s="36"/>
      <c r="J76" s="41"/>
      <c r="K76" s="41"/>
      <c r="L76" s="41"/>
      <c r="M76" s="41"/>
      <c r="N76" s="41"/>
      <c r="O76" s="41"/>
      <c r="P76" s="41"/>
      <c r="Q76" s="41"/>
      <c r="R76" s="41"/>
      <c r="S76" s="41"/>
      <c r="T76" s="41"/>
      <c r="U76" s="41"/>
      <c r="V76" s="41"/>
      <c r="W76" s="41"/>
    </row>
    <row r="77" spans="1:23" s="39" customFormat="1" ht="18">
      <c r="A77" s="41"/>
      <c r="B77" s="40" t="str">
        <f>IFERROR(INDEX(BNP!$B:$H,MATCH($B$5&amp;ROW($A69),BNP!$J:$J,0),1),"")</f>
        <v/>
      </c>
      <c r="C77" s="63" t="str">
        <f>IFERROR(INDEX(BNP!$B:$H,MATCH($B$5&amp;ROW($A69),BNP!$J:$J,0),2),"")</f>
        <v/>
      </c>
      <c r="D77" s="40" t="str">
        <f>IFERROR(INDEX(BNP!$B:$H,MATCH($B$5&amp;ROW($A69),BNP!$J:$J,0),3),"")</f>
        <v/>
      </c>
      <c r="E77" s="40" t="str">
        <f>IFERROR(INDEX(BNP!$B:$H,MATCH($B$5&amp;ROW($A69),BNP!$J:$J,0),4),"")</f>
        <v/>
      </c>
      <c r="F77" s="40" t="str">
        <f>IFERROR(INDEX(BNP!$B:$H,MATCH($B$5&amp;ROW($A69),BNP!$J:$J,0),6),"")</f>
        <v/>
      </c>
      <c r="G77" s="40" t="str">
        <f>IFERROR(INDEX(BNP!$B:$H,MATCH($B$5&amp;ROW($A69),BNP!$J:$J,0),5),"")</f>
        <v/>
      </c>
      <c r="H77" s="36" t="str">
        <f>IF(C77="","",$H$5+SUM($G$9:G77)-SUM($F$9:F77))</f>
        <v/>
      </c>
      <c r="I77" s="36"/>
      <c r="J77" s="41"/>
      <c r="K77" s="41"/>
      <c r="L77" s="41"/>
      <c r="M77" s="41"/>
      <c r="N77" s="41"/>
      <c r="O77" s="41"/>
      <c r="P77" s="41"/>
      <c r="Q77" s="41"/>
      <c r="R77" s="41"/>
      <c r="S77" s="41"/>
      <c r="T77" s="41"/>
      <c r="U77" s="41"/>
      <c r="V77" s="41"/>
      <c r="W77" s="41"/>
    </row>
    <row r="78" spans="1:23" s="39" customFormat="1" ht="18">
      <c r="A78" s="41"/>
      <c r="B78" s="40" t="str">
        <f>IFERROR(INDEX(BNP!$B:$H,MATCH($B$5&amp;ROW($A70),BNP!$J:$J,0),1),"")</f>
        <v/>
      </c>
      <c r="C78" s="63" t="str">
        <f>IFERROR(INDEX(BNP!$B:$H,MATCH($B$5&amp;ROW($A70),BNP!$J:$J,0),2),"")</f>
        <v/>
      </c>
      <c r="D78" s="40" t="str">
        <f>IFERROR(INDEX(BNP!$B:$H,MATCH($B$5&amp;ROW($A70),BNP!$J:$J,0),3),"")</f>
        <v/>
      </c>
      <c r="E78" s="40" t="str">
        <f>IFERROR(INDEX(BNP!$B:$H,MATCH($B$5&amp;ROW($A70),BNP!$J:$J,0),4),"")</f>
        <v/>
      </c>
      <c r="F78" s="40" t="str">
        <f>IFERROR(INDEX(BNP!$B:$H,MATCH($B$5&amp;ROW($A70),BNP!$J:$J,0),6),"")</f>
        <v/>
      </c>
      <c r="G78" s="40" t="str">
        <f>IFERROR(INDEX(BNP!$B:$H,MATCH($B$5&amp;ROW($A70),BNP!$J:$J,0),5),"")</f>
        <v/>
      </c>
      <c r="H78" s="36" t="str">
        <f>IF(C78="","",$H$5+SUM($G$9:G78)-SUM($F$9:F78))</f>
        <v/>
      </c>
      <c r="I78" s="36"/>
      <c r="J78" s="41"/>
      <c r="K78" s="41"/>
      <c r="L78" s="41"/>
      <c r="M78" s="41"/>
      <c r="N78" s="41"/>
      <c r="O78" s="41"/>
      <c r="P78" s="41"/>
      <c r="Q78" s="41"/>
      <c r="R78" s="41"/>
      <c r="S78" s="41"/>
      <c r="T78" s="41"/>
      <c r="U78" s="41"/>
      <c r="V78" s="41"/>
      <c r="W78" s="41"/>
    </row>
    <row r="79" spans="1:23" s="39" customFormat="1" ht="18">
      <c r="A79" s="41"/>
      <c r="B79" s="40" t="str">
        <f>IFERROR(INDEX(BNP!$B:$H,MATCH($B$5&amp;ROW($A71),BNP!$J:$J,0),1),"")</f>
        <v/>
      </c>
      <c r="C79" s="63" t="str">
        <f>IFERROR(INDEX(BNP!$B:$H,MATCH($B$5&amp;ROW($A71),BNP!$J:$J,0),2),"")</f>
        <v/>
      </c>
      <c r="D79" s="40" t="str">
        <f>IFERROR(INDEX(BNP!$B:$H,MATCH($B$5&amp;ROW($A71),BNP!$J:$J,0),3),"")</f>
        <v/>
      </c>
      <c r="E79" s="40" t="str">
        <f>IFERROR(INDEX(BNP!$B:$H,MATCH($B$5&amp;ROW($A71),BNP!$J:$J,0),4),"")</f>
        <v/>
      </c>
      <c r="F79" s="40" t="str">
        <f>IFERROR(INDEX(BNP!$B:$H,MATCH($B$5&amp;ROW($A71),BNP!$J:$J,0),6),"")</f>
        <v/>
      </c>
      <c r="G79" s="40" t="str">
        <f>IFERROR(INDEX(BNP!$B:$H,MATCH($B$5&amp;ROW($A71),BNP!$J:$J,0),5),"")</f>
        <v/>
      </c>
      <c r="H79" s="36" t="str">
        <f>IF(C79="","",$H$5+SUM($G$9:G79)-SUM($F$9:F79))</f>
        <v/>
      </c>
      <c r="I79" s="36"/>
      <c r="J79" s="41"/>
      <c r="K79" s="41"/>
      <c r="L79" s="41"/>
      <c r="M79" s="41"/>
      <c r="N79" s="41"/>
      <c r="O79" s="41"/>
      <c r="P79" s="41"/>
      <c r="Q79" s="41"/>
      <c r="R79" s="41"/>
      <c r="S79" s="41"/>
      <c r="T79" s="41"/>
      <c r="U79" s="41"/>
      <c r="V79" s="41"/>
      <c r="W79" s="41"/>
    </row>
    <row r="80" spans="1:23" s="39" customFormat="1" ht="18">
      <c r="A80" s="41"/>
      <c r="B80" s="40" t="str">
        <f>IFERROR(INDEX(BNP!$B:$H,MATCH($B$5&amp;ROW($A72),BNP!$J:$J,0),1),"")</f>
        <v/>
      </c>
      <c r="C80" s="63" t="str">
        <f>IFERROR(INDEX(BNP!$B:$H,MATCH($B$5&amp;ROW($A72),BNP!$J:$J,0),2),"")</f>
        <v/>
      </c>
      <c r="D80" s="40" t="str">
        <f>IFERROR(INDEX(BNP!$B:$H,MATCH($B$5&amp;ROW($A72),BNP!$J:$J,0),3),"")</f>
        <v/>
      </c>
      <c r="E80" s="40" t="str">
        <f>IFERROR(INDEX(BNP!$B:$H,MATCH($B$5&amp;ROW($A72),BNP!$J:$J,0),4),"")</f>
        <v/>
      </c>
      <c r="F80" s="40" t="str">
        <f>IFERROR(INDEX(BNP!$B:$H,MATCH($B$5&amp;ROW($A72),BNP!$J:$J,0),6),"")</f>
        <v/>
      </c>
      <c r="G80" s="40" t="str">
        <f>IFERROR(INDEX(BNP!$B:$H,MATCH($B$5&amp;ROW($A72),BNP!$J:$J,0),5),"")</f>
        <v/>
      </c>
      <c r="H80" s="36" t="str">
        <f>IF(C80="","",$H$5+SUM($G$9:G80)-SUM($F$9:F80))</f>
        <v/>
      </c>
      <c r="I80" s="36"/>
      <c r="J80" s="41"/>
      <c r="K80" s="41"/>
      <c r="L80" s="41"/>
      <c r="M80" s="41"/>
      <c r="N80" s="41"/>
      <c r="O80" s="41"/>
      <c r="P80" s="41"/>
      <c r="Q80" s="41"/>
      <c r="R80" s="41"/>
      <c r="S80" s="41"/>
      <c r="T80" s="41"/>
      <c r="U80" s="41"/>
      <c r="V80" s="41"/>
      <c r="W80" s="41"/>
    </row>
    <row r="81" spans="1:23" s="39" customFormat="1" ht="18">
      <c r="A81" s="41"/>
      <c r="B81" s="40" t="str">
        <f>IFERROR(INDEX(BNP!$B:$H,MATCH($B$5&amp;ROW($A73),BNP!$J:$J,0),1),"")</f>
        <v/>
      </c>
      <c r="C81" s="63" t="str">
        <f>IFERROR(INDEX(BNP!$B:$H,MATCH($B$5&amp;ROW($A73),BNP!$J:$J,0),2),"")</f>
        <v/>
      </c>
      <c r="D81" s="40" t="str">
        <f>IFERROR(INDEX(BNP!$B:$H,MATCH($B$5&amp;ROW($A73),BNP!$J:$J,0),3),"")</f>
        <v/>
      </c>
      <c r="E81" s="40" t="str">
        <f>IFERROR(INDEX(BNP!$B:$H,MATCH($B$5&amp;ROW($A73),BNP!$J:$J,0),4),"")</f>
        <v/>
      </c>
      <c r="F81" s="40" t="str">
        <f>IFERROR(INDEX(BNP!$B:$H,MATCH($B$5&amp;ROW($A73),BNP!$J:$J,0),6),"")</f>
        <v/>
      </c>
      <c r="G81" s="40" t="str">
        <f>IFERROR(INDEX(BNP!$B:$H,MATCH($B$5&amp;ROW($A73),BNP!$J:$J,0),5),"")</f>
        <v/>
      </c>
      <c r="H81" s="36" t="str">
        <f>IF(C81="","",$H$5+SUM($G$9:G81)-SUM($F$9:F81))</f>
        <v/>
      </c>
      <c r="I81" s="36"/>
      <c r="J81" s="41"/>
      <c r="K81" s="41"/>
      <c r="L81" s="41"/>
      <c r="M81" s="41"/>
      <c r="N81" s="41"/>
      <c r="O81" s="41"/>
      <c r="P81" s="41"/>
      <c r="Q81" s="41"/>
      <c r="R81" s="41"/>
      <c r="S81" s="41"/>
      <c r="T81" s="41"/>
      <c r="U81" s="41"/>
      <c r="V81" s="41"/>
      <c r="W81" s="41"/>
    </row>
    <row r="82" spans="1:23" s="39" customFormat="1" ht="18">
      <c r="A82" s="41"/>
      <c r="B82" s="40" t="str">
        <f>IFERROR(INDEX(BNP!$B:$H,MATCH($B$5&amp;ROW($A74),BNP!$J:$J,0),1),"")</f>
        <v/>
      </c>
      <c r="C82" s="63" t="str">
        <f>IFERROR(INDEX(BNP!$B:$H,MATCH($B$5&amp;ROW($A74),BNP!$J:$J,0),2),"")</f>
        <v/>
      </c>
      <c r="D82" s="40" t="str">
        <f>IFERROR(INDEX(BNP!$B:$H,MATCH($B$5&amp;ROW($A74),BNP!$J:$J,0),3),"")</f>
        <v/>
      </c>
      <c r="E82" s="40" t="str">
        <f>IFERROR(INDEX(BNP!$B:$H,MATCH($B$5&amp;ROW($A74),BNP!$J:$J,0),4),"")</f>
        <v/>
      </c>
      <c r="F82" s="40" t="str">
        <f>IFERROR(INDEX(BNP!$B:$H,MATCH($B$5&amp;ROW($A74),BNP!$J:$J,0),6),"")</f>
        <v/>
      </c>
      <c r="G82" s="40" t="str">
        <f>IFERROR(INDEX(BNP!$B:$H,MATCH($B$5&amp;ROW($A74),BNP!$J:$J,0),5),"")</f>
        <v/>
      </c>
      <c r="H82" s="36" t="str">
        <f>IF(C82="","",$H$5+SUM($G$9:G82)-SUM($F$9:F82))</f>
        <v/>
      </c>
      <c r="I82" s="36"/>
      <c r="J82" s="41"/>
      <c r="K82" s="41"/>
      <c r="L82" s="41"/>
      <c r="M82" s="41"/>
      <c r="N82" s="41"/>
      <c r="O82" s="41"/>
      <c r="P82" s="41"/>
      <c r="Q82" s="41"/>
      <c r="R82" s="41"/>
      <c r="S82" s="41"/>
      <c r="T82" s="41"/>
      <c r="U82" s="41"/>
      <c r="V82" s="41"/>
      <c r="W82" s="41"/>
    </row>
    <row r="83" spans="1:23" s="39" customFormat="1" ht="18">
      <c r="A83" s="41"/>
      <c r="B83" s="40" t="str">
        <f>IFERROR(INDEX(BNP!$B:$H,MATCH($B$5&amp;ROW($A75),BNP!$J:$J,0),1),"")</f>
        <v/>
      </c>
      <c r="C83" s="63" t="str">
        <f>IFERROR(INDEX(BNP!$B:$H,MATCH($B$5&amp;ROW($A75),BNP!$J:$J,0),2),"")</f>
        <v/>
      </c>
      <c r="D83" s="40" t="str">
        <f>IFERROR(INDEX(BNP!$B:$H,MATCH($B$5&amp;ROW($A75),BNP!$J:$J,0),3),"")</f>
        <v/>
      </c>
      <c r="E83" s="40" t="str">
        <f>IFERROR(INDEX(BNP!$B:$H,MATCH($B$5&amp;ROW($A75),BNP!$J:$J,0),4),"")</f>
        <v/>
      </c>
      <c r="F83" s="40" t="str">
        <f>IFERROR(INDEX(BNP!$B:$H,MATCH($B$5&amp;ROW($A75),BNP!$J:$J,0),6),"")</f>
        <v/>
      </c>
      <c r="G83" s="40" t="str">
        <f>IFERROR(INDEX(BNP!$B:$H,MATCH($B$5&amp;ROW($A75),BNP!$J:$J,0),5),"")</f>
        <v/>
      </c>
      <c r="H83" s="36" t="str">
        <f>IF(C83="","",$H$5+SUM($G$9:G83)-SUM($F$9:F83))</f>
        <v/>
      </c>
      <c r="I83" s="36"/>
      <c r="J83" s="41"/>
      <c r="K83" s="41"/>
      <c r="L83" s="41"/>
      <c r="M83" s="41"/>
      <c r="N83" s="41"/>
      <c r="O83" s="41"/>
      <c r="P83" s="41"/>
      <c r="Q83" s="41"/>
      <c r="R83" s="41"/>
      <c r="S83" s="41"/>
      <c r="T83" s="41"/>
      <c r="U83" s="41"/>
      <c r="V83" s="41"/>
      <c r="W83" s="41"/>
    </row>
    <row r="84" spans="1:23" s="39" customFormat="1" ht="18">
      <c r="A84" s="41"/>
      <c r="B84" s="40" t="str">
        <f>IFERROR(INDEX(BNP!$B:$H,MATCH($B$5&amp;ROW($A76),BNP!$J:$J,0),1),"")</f>
        <v/>
      </c>
      <c r="C84" s="63" t="str">
        <f>IFERROR(INDEX(BNP!$B:$H,MATCH($B$5&amp;ROW($A76),BNP!$J:$J,0),2),"")</f>
        <v/>
      </c>
      <c r="D84" s="40" t="str">
        <f>IFERROR(INDEX(BNP!$B:$H,MATCH($B$5&amp;ROW($A76),BNP!$J:$J,0),3),"")</f>
        <v/>
      </c>
      <c r="E84" s="40" t="str">
        <f>IFERROR(INDEX(BNP!$B:$H,MATCH($B$5&amp;ROW($A76),BNP!$J:$J,0),4),"")</f>
        <v/>
      </c>
      <c r="F84" s="40" t="str">
        <f>IFERROR(INDEX(BNP!$B:$H,MATCH($B$5&amp;ROW($A76),BNP!$J:$J,0),6),"")</f>
        <v/>
      </c>
      <c r="G84" s="40" t="str">
        <f>IFERROR(INDEX(BNP!$B:$H,MATCH($B$5&amp;ROW($A76),BNP!$J:$J,0),5),"")</f>
        <v/>
      </c>
      <c r="H84" s="36" t="str">
        <f>IF(C84="","",$H$5+SUM($G$9:G84)-SUM($F$9:F84))</f>
        <v/>
      </c>
      <c r="I84" s="36"/>
      <c r="J84" s="41"/>
      <c r="K84" s="41"/>
      <c r="L84" s="41"/>
      <c r="M84" s="41"/>
      <c r="N84" s="41"/>
      <c r="O84" s="41"/>
      <c r="P84" s="41"/>
      <c r="Q84" s="41"/>
      <c r="R84" s="41"/>
      <c r="S84" s="41"/>
      <c r="T84" s="41"/>
      <c r="U84" s="41"/>
      <c r="V84" s="41"/>
      <c r="W84" s="41"/>
    </row>
    <row r="85" spans="1:23" s="39" customFormat="1" ht="18">
      <c r="A85" s="41"/>
      <c r="B85" s="40" t="str">
        <f>IFERROR(INDEX(BNP!$B:$H,MATCH($B$5&amp;ROW($A77),BNP!$J:$J,0),1),"")</f>
        <v/>
      </c>
      <c r="C85" s="63" t="str">
        <f>IFERROR(INDEX(BNP!$B:$H,MATCH($B$5&amp;ROW($A77),BNP!$J:$J,0),2),"")</f>
        <v/>
      </c>
      <c r="D85" s="40" t="str">
        <f>IFERROR(INDEX(BNP!$B:$H,MATCH($B$5&amp;ROW($A77),BNP!$J:$J,0),3),"")</f>
        <v/>
      </c>
      <c r="E85" s="40" t="str">
        <f>IFERROR(INDEX(BNP!$B:$H,MATCH($B$5&amp;ROW($A77),BNP!$J:$J,0),4),"")</f>
        <v/>
      </c>
      <c r="F85" s="40" t="str">
        <f>IFERROR(INDEX(BNP!$B:$H,MATCH($B$5&amp;ROW($A77),BNP!$J:$J,0),6),"")</f>
        <v/>
      </c>
      <c r="G85" s="40" t="str">
        <f>IFERROR(INDEX(BNP!$B:$H,MATCH($B$5&amp;ROW($A77),BNP!$J:$J,0),5),"")</f>
        <v/>
      </c>
      <c r="H85" s="36" t="str">
        <f>IF(C85="","",$H$5+SUM($G$9:G85)-SUM($F$9:F85))</f>
        <v/>
      </c>
      <c r="I85" s="36"/>
      <c r="J85" s="41"/>
      <c r="K85" s="41"/>
      <c r="L85" s="41"/>
      <c r="M85" s="41"/>
      <c r="N85" s="41"/>
      <c r="O85" s="41"/>
      <c r="P85" s="41"/>
      <c r="Q85" s="41"/>
      <c r="R85" s="41"/>
      <c r="S85" s="41"/>
      <c r="T85" s="41"/>
      <c r="U85" s="41"/>
      <c r="V85" s="41"/>
      <c r="W85" s="41"/>
    </row>
    <row r="86" spans="1:23" s="39" customFormat="1" ht="226.05" customHeight="1">
      <c r="A86" s="41"/>
      <c r="B86" s="40" t="str">
        <f>IFERROR(INDEX(BNP!$B:$H,MATCH($B$5&amp;ROW($A78),BNP!$J:$J,0),1),"")</f>
        <v/>
      </c>
      <c r="C86" s="63" t="str">
        <f>IFERROR(INDEX(BNP!$B:$H,MATCH($B$5&amp;ROW($A78),BNP!$J:$J,0),2),"")</f>
        <v/>
      </c>
      <c r="D86" s="40" t="str">
        <f>IFERROR(INDEX(BNP!$B:$H,MATCH($B$5&amp;ROW($A78),BNP!$J:$J,0),3),"")</f>
        <v/>
      </c>
      <c r="E86" s="40" t="str">
        <f>IFERROR(INDEX(BNP!$B:$H,MATCH($B$5&amp;ROW($A78),BNP!$J:$J,0),4),"")</f>
        <v/>
      </c>
      <c r="F86" s="40" t="str">
        <f>IFERROR(INDEX(BNP!$B:$H,MATCH($B$5&amp;ROW($A78),BNP!$J:$J,0),6),"")</f>
        <v/>
      </c>
      <c r="G86" s="40" t="str">
        <f>IFERROR(INDEX(BNP!$B:$H,MATCH($B$5&amp;ROW($A78),BNP!$J:$J,0),5),"")</f>
        <v/>
      </c>
      <c r="H86" s="36" t="str">
        <f>IF(C86="","",$H$5+SUM($G$9:G86)-SUM($F$9:F86))</f>
        <v/>
      </c>
      <c r="I86" s="36"/>
      <c r="J86" s="41"/>
      <c r="K86" s="41"/>
      <c r="L86" s="58" t="s">
        <v>21</v>
      </c>
      <c r="M86" s="59"/>
      <c r="N86" s="59"/>
      <c r="O86" s="59"/>
      <c r="P86" s="41"/>
      <c r="Q86" s="41"/>
      <c r="R86" s="41"/>
      <c r="S86" s="41"/>
      <c r="T86" s="41"/>
      <c r="U86" s="41"/>
      <c r="V86" s="41"/>
      <c r="W86" s="41"/>
    </row>
    <row r="87" spans="1:23" s="39" customFormat="1" ht="18">
      <c r="A87" s="41"/>
      <c r="B87" s="40" t="str">
        <f>IFERROR(INDEX(BNP!$B:$H,MATCH($B$5&amp;ROW($A79),BNP!$J:$J,0),1),"")</f>
        <v/>
      </c>
      <c r="C87" s="63" t="str">
        <f>IFERROR(INDEX(BNP!$B:$H,MATCH($B$5&amp;ROW($A79),BNP!$J:$J,0),2),"")</f>
        <v/>
      </c>
      <c r="D87" s="40" t="str">
        <f>IFERROR(INDEX(BNP!$B:$H,MATCH($B$5&amp;ROW($A79),BNP!$J:$J,0),3),"")</f>
        <v/>
      </c>
      <c r="E87" s="40" t="str">
        <f>IFERROR(INDEX(BNP!$B:$H,MATCH($B$5&amp;ROW($A79),BNP!$J:$J,0),4),"")</f>
        <v/>
      </c>
      <c r="F87" s="40" t="str">
        <f>IFERROR(INDEX(BNP!$B:$H,MATCH($B$5&amp;ROW($A79),BNP!$J:$J,0),6),"")</f>
        <v/>
      </c>
      <c r="G87" s="40" t="str">
        <f>IFERROR(INDEX(BNP!$B:$H,MATCH($B$5&amp;ROW($A79),BNP!$J:$J,0),5),"")</f>
        <v/>
      </c>
      <c r="H87" s="36" t="str">
        <f>IF(C87="","",$H$5+SUM($G$9:G87)-SUM($F$9:F87))</f>
        <v/>
      </c>
      <c r="I87" s="36"/>
      <c r="J87" s="41"/>
      <c r="K87" s="41"/>
      <c r="L87" s="41"/>
      <c r="M87" s="41"/>
      <c r="N87" s="41"/>
      <c r="O87" s="41"/>
      <c r="P87" s="41"/>
      <c r="Q87" s="41"/>
      <c r="R87" s="41"/>
      <c r="S87" s="41"/>
      <c r="T87" s="41"/>
      <c r="U87" s="41"/>
      <c r="V87" s="41"/>
      <c r="W87" s="41"/>
    </row>
    <row r="88" spans="1:23" s="39" customFormat="1" ht="18">
      <c r="A88" s="41"/>
      <c r="B88" s="40" t="str">
        <f>IFERROR(INDEX(BNP!$B:$H,MATCH($B$5&amp;ROW($A80),BNP!$J:$J,0),1),"")</f>
        <v/>
      </c>
      <c r="C88" s="63" t="str">
        <f>IFERROR(INDEX(BNP!$B:$H,MATCH($B$5&amp;ROW($A80),BNP!$J:$J,0),2),"")</f>
        <v/>
      </c>
      <c r="D88" s="40" t="str">
        <f>IFERROR(INDEX(BNP!$B:$H,MATCH($B$5&amp;ROW($A80),BNP!$J:$J,0),3),"")</f>
        <v/>
      </c>
      <c r="E88" s="40" t="str">
        <f>IFERROR(INDEX(BNP!$B:$H,MATCH($B$5&amp;ROW($A80),BNP!$J:$J,0),4),"")</f>
        <v/>
      </c>
      <c r="F88" s="40" t="str">
        <f>IFERROR(INDEX(BNP!$B:$H,MATCH($B$5&amp;ROW($A80),BNP!$J:$J,0),6),"")</f>
        <v/>
      </c>
      <c r="G88" s="40" t="str">
        <f>IFERROR(INDEX(BNP!$B:$H,MATCH($B$5&amp;ROW($A80),BNP!$J:$J,0),5),"")</f>
        <v/>
      </c>
      <c r="H88" s="36" t="str">
        <f>IF(C88="","",$H$5+SUM($G$9:G88)-SUM($F$9:F88))</f>
        <v/>
      </c>
      <c r="I88" s="36"/>
      <c r="J88" s="41"/>
      <c r="K88" s="41"/>
      <c r="L88" s="41"/>
      <c r="M88" s="41"/>
      <c r="N88" s="41"/>
      <c r="O88" s="41"/>
      <c r="P88" s="41"/>
      <c r="Q88" s="41"/>
      <c r="R88" s="41"/>
      <c r="S88" s="41"/>
      <c r="T88" s="41"/>
      <c r="U88" s="41"/>
      <c r="V88" s="41"/>
      <c r="W88" s="41"/>
    </row>
    <row r="89" spans="1:23" s="39" customFormat="1" ht="18">
      <c r="A89" s="41"/>
      <c r="B89" s="40" t="str">
        <f>IFERROR(INDEX(BNP!$B:$H,MATCH($B$5&amp;ROW($A81),BNP!$J:$J,0),1),"")</f>
        <v/>
      </c>
      <c r="C89" s="63" t="str">
        <f>IFERROR(INDEX(BNP!$B:$H,MATCH($B$5&amp;ROW($A81),BNP!$J:$J,0),2),"")</f>
        <v/>
      </c>
      <c r="D89" s="40" t="str">
        <f>IFERROR(INDEX(BNP!$B:$H,MATCH($B$5&amp;ROW($A81),BNP!$J:$J,0),3),"")</f>
        <v/>
      </c>
      <c r="E89" s="40" t="str">
        <f>IFERROR(INDEX(BNP!$B:$H,MATCH($B$5&amp;ROW($A81),BNP!$J:$J,0),4),"")</f>
        <v/>
      </c>
      <c r="F89" s="40" t="str">
        <f>IFERROR(INDEX(BNP!$B:$H,MATCH($B$5&amp;ROW($A81),BNP!$J:$J,0),6),"")</f>
        <v/>
      </c>
      <c r="G89" s="40" t="str">
        <f>IFERROR(INDEX(BNP!$B:$H,MATCH($B$5&amp;ROW($A81),BNP!$J:$J,0),5),"")</f>
        <v/>
      </c>
      <c r="H89" s="36" t="str">
        <f>IF(C89="","",$H$5+SUM($G$9:G89)-SUM($F$9:F89))</f>
        <v/>
      </c>
      <c r="I89" s="36"/>
      <c r="J89" s="41"/>
      <c r="K89" s="41"/>
      <c r="L89" s="41"/>
      <c r="M89" s="41"/>
      <c r="N89" s="41"/>
      <c r="O89" s="41"/>
      <c r="P89" s="41"/>
      <c r="Q89" s="41"/>
      <c r="R89" s="41"/>
      <c r="S89" s="41"/>
      <c r="T89" s="41"/>
      <c r="U89" s="41"/>
      <c r="V89" s="41"/>
      <c r="W89" s="41"/>
    </row>
    <row r="90" spans="1:23" s="39" customFormat="1" ht="18">
      <c r="A90" s="41"/>
      <c r="B90" s="40" t="str">
        <f>IFERROR(INDEX(BNP!$B:$H,MATCH($B$5&amp;ROW($A82),BNP!$J:$J,0),1),"")</f>
        <v/>
      </c>
      <c r="C90" s="63" t="str">
        <f>IFERROR(INDEX(BNP!$B:$H,MATCH($B$5&amp;ROW($A82),BNP!$J:$J,0),2),"")</f>
        <v/>
      </c>
      <c r="D90" s="40" t="str">
        <f>IFERROR(INDEX(BNP!$B:$H,MATCH($B$5&amp;ROW($A82),BNP!$J:$J,0),3),"")</f>
        <v/>
      </c>
      <c r="E90" s="40" t="str">
        <f>IFERROR(INDEX(BNP!$B:$H,MATCH($B$5&amp;ROW($A82),BNP!$J:$J,0),4),"")</f>
        <v/>
      </c>
      <c r="F90" s="40" t="str">
        <f>IFERROR(INDEX(BNP!$B:$H,MATCH($B$5&amp;ROW($A82),BNP!$J:$J,0),6),"")</f>
        <v/>
      </c>
      <c r="G90" s="40" t="str">
        <f>IFERROR(INDEX(BNP!$B:$H,MATCH($B$5&amp;ROW($A82),BNP!$J:$J,0),5),"")</f>
        <v/>
      </c>
      <c r="H90" s="36" t="str">
        <f>IF(C90="","",$H$5+SUM($G$9:G90)-SUM($F$9:F90))</f>
        <v/>
      </c>
      <c r="I90" s="36"/>
      <c r="J90" s="41"/>
      <c r="K90" s="41"/>
      <c r="L90" s="41"/>
      <c r="M90" s="41"/>
      <c r="N90" s="41"/>
      <c r="O90" s="41"/>
      <c r="P90" s="41"/>
      <c r="Q90" s="41"/>
      <c r="R90" s="41"/>
      <c r="S90" s="41"/>
      <c r="T90" s="41"/>
      <c r="U90" s="41"/>
      <c r="V90" s="41"/>
      <c r="W90" s="41"/>
    </row>
    <row r="91" spans="1:23" s="39" customFormat="1" ht="18">
      <c r="A91" s="41"/>
      <c r="B91" s="40" t="str">
        <f>IFERROR(INDEX(BNP!$B:$H,MATCH($B$5&amp;ROW($A83),BNP!$J:$J,0),1),"")</f>
        <v/>
      </c>
      <c r="C91" s="63" t="str">
        <f>IFERROR(INDEX(BNP!$B:$H,MATCH($B$5&amp;ROW($A83),BNP!$J:$J,0),2),"")</f>
        <v/>
      </c>
      <c r="D91" s="40" t="str">
        <f>IFERROR(INDEX(BNP!$B:$H,MATCH($B$5&amp;ROW($A83),BNP!$J:$J,0),3),"")</f>
        <v/>
      </c>
      <c r="E91" s="40" t="str">
        <f>IFERROR(INDEX(BNP!$B:$H,MATCH($B$5&amp;ROW($A83),BNP!$J:$J,0),4),"")</f>
        <v/>
      </c>
      <c r="F91" s="40" t="str">
        <f>IFERROR(INDEX(BNP!$B:$H,MATCH($B$5&amp;ROW($A83),BNP!$J:$J,0),6),"")</f>
        <v/>
      </c>
      <c r="G91" s="40" t="str">
        <f>IFERROR(INDEX(BNP!$B:$H,MATCH($B$5&amp;ROW($A83),BNP!$J:$J,0),5),"")</f>
        <v/>
      </c>
      <c r="H91" s="36" t="str">
        <f>IF(C91="","",$H$5+SUM($G$9:G91)-SUM($F$9:F91))</f>
        <v/>
      </c>
      <c r="I91" s="36"/>
      <c r="J91" s="41"/>
      <c r="K91" s="41"/>
      <c r="L91" s="41"/>
      <c r="M91" s="41"/>
      <c r="N91" s="41"/>
      <c r="O91" s="41"/>
      <c r="P91" s="41"/>
      <c r="Q91" s="41"/>
      <c r="R91" s="41"/>
      <c r="S91" s="41"/>
      <c r="T91" s="41"/>
      <c r="U91" s="41"/>
      <c r="V91" s="41"/>
      <c r="W91" s="41"/>
    </row>
    <row r="92" spans="1:23" s="39" customFormat="1" ht="18">
      <c r="A92" s="41"/>
      <c r="B92" s="40" t="str">
        <f>IFERROR(INDEX(BNP!$B:$H,MATCH($B$5&amp;ROW($A84),BNP!$J:$J,0),1),"")</f>
        <v/>
      </c>
      <c r="C92" s="63" t="str">
        <f>IFERROR(INDEX(BNP!$B:$H,MATCH($B$5&amp;ROW($A84),BNP!$J:$J,0),2),"")</f>
        <v/>
      </c>
      <c r="D92" s="40" t="str">
        <f>IFERROR(INDEX(BNP!$B:$H,MATCH($B$5&amp;ROW($A84),BNP!$J:$J,0),3),"")</f>
        <v/>
      </c>
      <c r="E92" s="40" t="str">
        <f>IFERROR(INDEX(BNP!$B:$H,MATCH($B$5&amp;ROW($A84),BNP!$J:$J,0),4),"")</f>
        <v/>
      </c>
      <c r="F92" s="40" t="str">
        <f>IFERROR(INDEX(BNP!$B:$H,MATCH($B$5&amp;ROW($A84),BNP!$J:$J,0),6),"")</f>
        <v/>
      </c>
      <c r="G92" s="40" t="str">
        <f>IFERROR(INDEX(BNP!$B:$H,MATCH($B$5&amp;ROW($A84),BNP!$J:$J,0),5),"")</f>
        <v/>
      </c>
      <c r="H92" s="36" t="str">
        <f>IF(C92="","",$H$5+SUM($G$9:G92)-SUM($F$9:F92))</f>
        <v/>
      </c>
      <c r="I92" s="36"/>
      <c r="J92" s="41"/>
      <c r="K92" s="41"/>
      <c r="L92" s="41"/>
      <c r="M92" s="41"/>
      <c r="N92" s="41"/>
      <c r="O92" s="41"/>
      <c r="P92" s="41"/>
      <c r="Q92" s="41"/>
      <c r="R92" s="41"/>
      <c r="S92" s="41"/>
      <c r="T92" s="41"/>
      <c r="U92" s="41"/>
      <c r="V92" s="41"/>
      <c r="W92" s="41"/>
    </row>
    <row r="93" spans="1:23" s="39" customFormat="1" ht="18">
      <c r="A93" s="41"/>
      <c r="B93" s="40" t="str">
        <f>IFERROR(INDEX(BNP!$B:$H,MATCH($B$5&amp;ROW($A85),BNP!$J:$J,0),1),"")</f>
        <v/>
      </c>
      <c r="C93" s="63" t="str">
        <f>IFERROR(INDEX(BNP!$B:$H,MATCH($B$5&amp;ROW($A85),BNP!$J:$J,0),2),"")</f>
        <v/>
      </c>
      <c r="D93" s="40" t="str">
        <f>IFERROR(INDEX(BNP!$B:$H,MATCH($B$5&amp;ROW($A85),BNP!$J:$J,0),3),"")</f>
        <v/>
      </c>
      <c r="E93" s="40" t="str">
        <f>IFERROR(INDEX(BNP!$B:$H,MATCH($B$5&amp;ROW($A85),BNP!$J:$J,0),4),"")</f>
        <v/>
      </c>
      <c r="F93" s="40" t="str">
        <f>IFERROR(INDEX(BNP!$B:$H,MATCH($B$5&amp;ROW($A85),BNP!$J:$J,0),6),"")</f>
        <v/>
      </c>
      <c r="G93" s="40" t="str">
        <f>IFERROR(INDEX(BNP!$B:$H,MATCH($B$5&amp;ROW($A85),BNP!$J:$J,0),5),"")</f>
        <v/>
      </c>
      <c r="H93" s="36" t="str">
        <f>IF(C93="","",$H$5+SUM($G$9:G93)-SUM($F$9:F93))</f>
        <v/>
      </c>
      <c r="I93" s="36"/>
      <c r="J93" s="41"/>
      <c r="K93" s="41"/>
      <c r="L93" s="41"/>
      <c r="M93" s="41"/>
      <c r="N93" s="41"/>
      <c r="O93" s="41"/>
      <c r="P93" s="41"/>
      <c r="Q93" s="41"/>
      <c r="R93" s="41"/>
      <c r="S93" s="41"/>
      <c r="T93" s="41"/>
      <c r="U93" s="41"/>
      <c r="V93" s="41"/>
      <c r="W93" s="41"/>
    </row>
    <row r="94" spans="1:23" s="39" customFormat="1" ht="18">
      <c r="A94" s="41"/>
      <c r="B94" s="40" t="str">
        <f>IFERROR(INDEX(BNP!$B:$H,MATCH($B$5&amp;ROW($A86),BNP!$J:$J,0),1),"")</f>
        <v/>
      </c>
      <c r="C94" s="63" t="str">
        <f>IFERROR(INDEX(BNP!$B:$H,MATCH($B$5&amp;ROW($A86),BNP!$J:$J,0),2),"")</f>
        <v/>
      </c>
      <c r="D94" s="40" t="str">
        <f>IFERROR(INDEX(BNP!$B:$H,MATCH($B$5&amp;ROW($A86),BNP!$J:$J,0),3),"")</f>
        <v/>
      </c>
      <c r="E94" s="40" t="str">
        <f>IFERROR(INDEX(BNP!$B:$H,MATCH($B$5&amp;ROW($A86),BNP!$J:$J,0),4),"")</f>
        <v/>
      </c>
      <c r="F94" s="40" t="str">
        <f>IFERROR(INDEX(BNP!$B:$H,MATCH($B$5&amp;ROW($A86),BNP!$J:$J,0),6),"")</f>
        <v/>
      </c>
      <c r="G94" s="40" t="str">
        <f>IFERROR(INDEX(BNP!$B:$H,MATCH($B$5&amp;ROW($A86),BNP!$J:$J,0),5),"")</f>
        <v/>
      </c>
      <c r="H94" s="36" t="str">
        <f>IF(C94="","",$H$5+SUM($G$9:G94)-SUM($F$9:F94))</f>
        <v/>
      </c>
      <c r="I94" s="36"/>
      <c r="J94" s="41"/>
      <c r="K94" s="41"/>
      <c r="L94" s="41"/>
      <c r="M94" s="41"/>
      <c r="N94" s="41"/>
      <c r="O94" s="41"/>
      <c r="P94" s="41"/>
      <c r="Q94" s="41"/>
      <c r="R94" s="41"/>
      <c r="S94" s="41"/>
      <c r="T94" s="41"/>
      <c r="U94" s="41"/>
      <c r="V94" s="41"/>
      <c r="W94" s="41"/>
    </row>
    <row r="95" spans="1:23" s="39" customFormat="1" ht="18">
      <c r="A95" s="41"/>
      <c r="B95" s="40" t="str">
        <f>IFERROR(INDEX(BNP!$B:$H,MATCH($B$5&amp;ROW($A87),BNP!$J:$J,0),1),"")</f>
        <v/>
      </c>
      <c r="C95" s="63" t="str">
        <f>IFERROR(INDEX(BNP!$B:$H,MATCH($B$5&amp;ROW($A87),BNP!$J:$J,0),2),"")</f>
        <v/>
      </c>
      <c r="D95" s="40" t="str">
        <f>IFERROR(INDEX(BNP!$B:$H,MATCH($B$5&amp;ROW($A87),BNP!$J:$J,0),3),"")</f>
        <v/>
      </c>
      <c r="E95" s="40" t="str">
        <f>IFERROR(INDEX(BNP!$B:$H,MATCH($B$5&amp;ROW($A87),BNP!$J:$J,0),4),"")</f>
        <v/>
      </c>
      <c r="F95" s="40" t="str">
        <f>IFERROR(INDEX(BNP!$B:$H,MATCH($B$5&amp;ROW($A87),BNP!$J:$J,0),6),"")</f>
        <v/>
      </c>
      <c r="G95" s="40" t="str">
        <f>IFERROR(INDEX(BNP!$B:$H,MATCH($B$5&amp;ROW($A87),BNP!$J:$J,0),5),"")</f>
        <v/>
      </c>
      <c r="H95" s="36" t="str">
        <f>IF(C95="","",$H$5+SUM($G$9:G95)-SUM($F$9:F95))</f>
        <v/>
      </c>
      <c r="I95" s="36"/>
      <c r="J95" s="41"/>
      <c r="K95" s="41"/>
      <c r="L95" s="41"/>
      <c r="M95" s="41"/>
      <c r="N95" s="41"/>
      <c r="O95" s="41"/>
      <c r="P95" s="41"/>
      <c r="Q95" s="41"/>
      <c r="R95" s="41"/>
      <c r="S95" s="41"/>
      <c r="T95" s="41"/>
      <c r="U95" s="41"/>
      <c r="V95" s="41"/>
      <c r="W95" s="41"/>
    </row>
    <row r="96" spans="1:23" s="39" customFormat="1" ht="18">
      <c r="A96" s="41"/>
      <c r="B96" s="40" t="str">
        <f>IFERROR(INDEX(BNP!$B:$H,MATCH($B$5&amp;ROW($A88),BNP!$J:$J,0),1),"")</f>
        <v/>
      </c>
      <c r="C96" s="63" t="str">
        <f>IFERROR(INDEX(BNP!$B:$H,MATCH($B$5&amp;ROW($A88),BNP!$J:$J,0),2),"")</f>
        <v/>
      </c>
      <c r="D96" s="40" t="str">
        <f>IFERROR(INDEX(BNP!$B:$H,MATCH($B$5&amp;ROW($A88),BNP!$J:$J,0),3),"")</f>
        <v/>
      </c>
      <c r="E96" s="40" t="str">
        <f>IFERROR(INDEX(BNP!$B:$H,MATCH($B$5&amp;ROW($A88),BNP!$J:$J,0),4),"")</f>
        <v/>
      </c>
      <c r="F96" s="40" t="str">
        <f>IFERROR(INDEX(BNP!$B:$H,MATCH($B$5&amp;ROW($A88),BNP!$J:$J,0),6),"")</f>
        <v/>
      </c>
      <c r="G96" s="40" t="str">
        <f>IFERROR(INDEX(BNP!$B:$H,MATCH($B$5&amp;ROW($A88),BNP!$J:$J,0),5),"")</f>
        <v/>
      </c>
      <c r="H96" s="36" t="str">
        <f>IF(C96="","",$H$5+SUM($G$9:G96)-SUM($F$9:F96))</f>
        <v/>
      </c>
      <c r="I96" s="36"/>
      <c r="J96" s="41"/>
      <c r="K96" s="41"/>
      <c r="L96" s="41"/>
      <c r="M96" s="41"/>
      <c r="N96" s="41"/>
      <c r="O96" s="41"/>
      <c r="P96" s="41"/>
      <c r="Q96" s="41"/>
      <c r="R96" s="41"/>
      <c r="S96" s="41"/>
      <c r="T96" s="41"/>
      <c r="U96" s="41"/>
      <c r="V96" s="41"/>
      <c r="W96" s="41"/>
    </row>
    <row r="97" spans="1:23" s="39" customFormat="1" ht="18">
      <c r="A97" s="41"/>
      <c r="B97" s="40" t="str">
        <f>IFERROR(INDEX(BNP!$B:$H,MATCH($B$5&amp;ROW($A89),BNP!$J:$J,0),1),"")</f>
        <v/>
      </c>
      <c r="C97" s="63" t="str">
        <f>IFERROR(INDEX(BNP!$B:$H,MATCH($B$5&amp;ROW($A89),BNP!$J:$J,0),2),"")</f>
        <v/>
      </c>
      <c r="D97" s="40" t="str">
        <f>IFERROR(INDEX(BNP!$B:$H,MATCH($B$5&amp;ROW($A89),BNP!$J:$J,0),3),"")</f>
        <v/>
      </c>
      <c r="E97" s="40" t="str">
        <f>IFERROR(INDEX(BNP!$B:$H,MATCH($B$5&amp;ROW($A89),BNP!$J:$J,0),4),"")</f>
        <v/>
      </c>
      <c r="F97" s="40" t="str">
        <f>IFERROR(INDEX(BNP!$B:$H,MATCH($B$5&amp;ROW($A89),BNP!$J:$J,0),6),"")</f>
        <v/>
      </c>
      <c r="G97" s="40" t="str">
        <f>IFERROR(INDEX(BNP!$B:$H,MATCH($B$5&amp;ROW($A89),BNP!$J:$J,0),5),"")</f>
        <v/>
      </c>
      <c r="H97" s="36" t="str">
        <f>IF(C97="","",$H$5+SUM($G$9:G97)-SUM($F$9:F97))</f>
        <v/>
      </c>
      <c r="I97" s="36"/>
      <c r="J97" s="41"/>
      <c r="K97" s="41"/>
      <c r="L97" s="41"/>
      <c r="M97" s="41"/>
      <c r="N97" s="41"/>
      <c r="O97" s="41"/>
      <c r="P97" s="41"/>
      <c r="Q97" s="41"/>
      <c r="R97" s="41"/>
      <c r="S97" s="41"/>
      <c r="T97" s="41"/>
      <c r="U97" s="41"/>
      <c r="V97" s="41"/>
      <c r="W97" s="41"/>
    </row>
    <row r="98" spans="1:23" s="39" customFormat="1" ht="18">
      <c r="A98" s="41"/>
      <c r="B98" s="40" t="str">
        <f>IFERROR(INDEX(BNP!$B:$H,MATCH($B$5&amp;ROW($A90),BNP!$J:$J,0),1),"")</f>
        <v/>
      </c>
      <c r="C98" s="63" t="str">
        <f>IFERROR(INDEX(BNP!$B:$H,MATCH($B$5&amp;ROW($A90),BNP!$J:$J,0),2),"")</f>
        <v/>
      </c>
      <c r="D98" s="40" t="str">
        <f>IFERROR(INDEX(BNP!$B:$H,MATCH($B$5&amp;ROW($A90),BNP!$J:$J,0),3),"")</f>
        <v/>
      </c>
      <c r="E98" s="40" t="str">
        <f>IFERROR(INDEX(BNP!$B:$H,MATCH($B$5&amp;ROW($A90),BNP!$J:$J,0),4),"")</f>
        <v/>
      </c>
      <c r="F98" s="40" t="str">
        <f>IFERROR(INDEX(BNP!$B:$H,MATCH($B$5&amp;ROW($A90),BNP!$J:$J,0),6),"")</f>
        <v/>
      </c>
      <c r="G98" s="40" t="str">
        <f>IFERROR(INDEX(BNP!$B:$H,MATCH($B$5&amp;ROW($A90),BNP!$J:$J,0),5),"")</f>
        <v/>
      </c>
      <c r="H98" s="36" t="str">
        <f>IF(C98="","",$H$5+SUM($G$9:G98)-SUM($F$9:F98))</f>
        <v/>
      </c>
      <c r="I98" s="36"/>
      <c r="J98" s="41"/>
      <c r="K98" s="41"/>
      <c r="L98" s="41"/>
      <c r="M98" s="41"/>
      <c r="N98" s="41"/>
      <c r="O98" s="41"/>
      <c r="P98" s="41"/>
      <c r="Q98" s="41"/>
      <c r="R98" s="41"/>
      <c r="S98" s="41"/>
      <c r="T98" s="41"/>
      <c r="U98" s="41"/>
      <c r="V98" s="41"/>
      <c r="W98" s="41"/>
    </row>
    <row r="99" spans="1:23" s="39" customFormat="1" ht="18">
      <c r="A99" s="41"/>
      <c r="B99" s="40" t="str">
        <f>IFERROR(INDEX(BNP!$B:$H,MATCH($B$5&amp;ROW($A91),BNP!$J:$J,0),1),"")</f>
        <v/>
      </c>
      <c r="C99" s="63" t="str">
        <f>IFERROR(INDEX(BNP!$B:$H,MATCH($B$5&amp;ROW($A91),BNP!$J:$J,0),2),"")</f>
        <v/>
      </c>
      <c r="D99" s="40" t="str">
        <f>IFERROR(INDEX(BNP!$B:$H,MATCH($B$5&amp;ROW($A91),BNP!$J:$J,0),3),"")</f>
        <v/>
      </c>
      <c r="E99" s="40" t="str">
        <f>IFERROR(INDEX(BNP!$B:$H,MATCH($B$5&amp;ROW($A91),BNP!$J:$J,0),4),"")</f>
        <v/>
      </c>
      <c r="F99" s="40" t="str">
        <f>IFERROR(INDEX(BNP!$B:$H,MATCH($B$5&amp;ROW($A91),BNP!$J:$J,0),6),"")</f>
        <v/>
      </c>
      <c r="G99" s="40" t="str">
        <f>IFERROR(INDEX(BNP!$B:$H,MATCH($B$5&amp;ROW($A91),BNP!$J:$J,0),5),"")</f>
        <v/>
      </c>
      <c r="H99" s="36" t="str">
        <f>IF(C99="","",$H$5+SUM($G$9:G99)-SUM($F$9:F99))</f>
        <v/>
      </c>
      <c r="I99" s="36"/>
      <c r="J99" s="41"/>
      <c r="K99" s="41"/>
      <c r="L99" s="41"/>
      <c r="M99" s="41"/>
      <c r="N99" s="41"/>
      <c r="O99" s="41"/>
      <c r="P99" s="41"/>
      <c r="Q99" s="41"/>
      <c r="R99" s="41"/>
      <c r="S99" s="41"/>
      <c r="T99" s="41"/>
      <c r="U99" s="41"/>
      <c r="V99" s="41"/>
      <c r="W99" s="41"/>
    </row>
    <row r="100" spans="1:23" s="39" customFormat="1" ht="18">
      <c r="A100" s="41"/>
      <c r="B100" s="40" t="str">
        <f>IFERROR(INDEX(BNP!$B:$H,MATCH($B$5&amp;ROW($A92),BNP!$J:$J,0),1),"")</f>
        <v/>
      </c>
      <c r="C100" s="63" t="str">
        <f>IFERROR(INDEX(BNP!$B:$H,MATCH($B$5&amp;ROW($A92),BNP!$J:$J,0),2),"")</f>
        <v/>
      </c>
      <c r="D100" s="40" t="str">
        <f>IFERROR(INDEX(BNP!$B:$H,MATCH($B$5&amp;ROW($A92),BNP!$J:$J,0),3),"")</f>
        <v/>
      </c>
      <c r="E100" s="40" t="str">
        <f>IFERROR(INDEX(BNP!$B:$H,MATCH($B$5&amp;ROW($A92),BNP!$J:$J,0),4),"")</f>
        <v/>
      </c>
      <c r="F100" s="40" t="str">
        <f>IFERROR(INDEX(BNP!$B:$H,MATCH($B$5&amp;ROW($A92),BNP!$J:$J,0),6),"")</f>
        <v/>
      </c>
      <c r="G100" s="40" t="str">
        <f>IFERROR(INDEX(BNP!$B:$H,MATCH($B$5&amp;ROW($A92),BNP!$J:$J,0),5),"")</f>
        <v/>
      </c>
      <c r="H100" s="36" t="str">
        <f>IF(C100="","",$H$5+SUM($G$9:G100)-SUM($F$9:F100))</f>
        <v/>
      </c>
      <c r="I100" s="36"/>
      <c r="J100" s="41"/>
      <c r="K100" s="41"/>
      <c r="L100" s="41"/>
      <c r="M100" s="41"/>
      <c r="N100" s="41"/>
      <c r="O100" s="41"/>
      <c r="P100" s="41"/>
      <c r="Q100" s="41"/>
      <c r="R100" s="41"/>
      <c r="S100" s="41"/>
      <c r="T100" s="41"/>
      <c r="U100" s="41"/>
      <c r="V100" s="41"/>
      <c r="W100" s="41"/>
    </row>
    <row r="101" spans="1:23" s="39" customFormat="1" ht="18">
      <c r="A101" s="41"/>
      <c r="B101" s="40" t="str">
        <f>IFERROR(INDEX(BNP!$B:$H,MATCH($B$5&amp;ROW($A93),BNP!$J:$J,0),1),"")</f>
        <v/>
      </c>
      <c r="C101" s="63" t="str">
        <f>IFERROR(INDEX(BNP!$B:$H,MATCH($B$5&amp;ROW($A93),BNP!$J:$J,0),2),"")</f>
        <v/>
      </c>
      <c r="D101" s="40" t="str">
        <f>IFERROR(INDEX(BNP!$B:$H,MATCH($B$5&amp;ROW($A93),BNP!$J:$J,0),3),"")</f>
        <v/>
      </c>
      <c r="E101" s="40" t="str">
        <f>IFERROR(INDEX(BNP!$B:$H,MATCH($B$5&amp;ROW($A93),BNP!$J:$J,0),4),"")</f>
        <v/>
      </c>
      <c r="F101" s="40" t="str">
        <f>IFERROR(INDEX(BNP!$B:$H,MATCH($B$5&amp;ROW($A93),BNP!$J:$J,0),6),"")</f>
        <v/>
      </c>
      <c r="G101" s="40" t="str">
        <f>IFERROR(INDEX(BNP!$B:$H,MATCH($B$5&amp;ROW($A93),BNP!$J:$J,0),5),"")</f>
        <v/>
      </c>
      <c r="H101" s="36" t="str">
        <f>IF(C101="","",$H$5+SUM($G$9:G101)-SUM($F$9:F101))</f>
        <v/>
      </c>
      <c r="I101" s="36"/>
      <c r="J101" s="41"/>
      <c r="K101" s="41"/>
      <c r="L101" s="41"/>
      <c r="M101" s="41"/>
      <c r="N101" s="41"/>
      <c r="O101" s="41"/>
      <c r="P101" s="41"/>
      <c r="Q101" s="41"/>
      <c r="R101" s="41"/>
      <c r="S101" s="41"/>
      <c r="T101" s="41"/>
      <c r="U101" s="41"/>
      <c r="V101" s="41"/>
      <c r="W101" s="41"/>
    </row>
    <row r="102" spans="1:23" s="39" customFormat="1" ht="18">
      <c r="A102" s="41"/>
      <c r="B102" s="40" t="str">
        <f>IFERROR(INDEX(BNP!$B:$H,MATCH($B$5&amp;ROW($A94),BNP!$J:$J,0),1),"")</f>
        <v/>
      </c>
      <c r="C102" s="63" t="str">
        <f>IFERROR(INDEX(BNP!$B:$H,MATCH($B$5&amp;ROW($A94),BNP!$J:$J,0),2),"")</f>
        <v/>
      </c>
      <c r="D102" s="40" t="str">
        <f>IFERROR(INDEX(BNP!$B:$H,MATCH($B$5&amp;ROW($A94),BNP!$J:$J,0),3),"")</f>
        <v/>
      </c>
      <c r="E102" s="40" t="str">
        <f>IFERROR(INDEX(BNP!$B:$H,MATCH($B$5&amp;ROW($A94),BNP!$J:$J,0),4),"")</f>
        <v/>
      </c>
      <c r="F102" s="40" t="str">
        <f>IFERROR(INDEX(BNP!$B:$H,MATCH($B$5&amp;ROW($A94),BNP!$J:$J,0),6),"")</f>
        <v/>
      </c>
      <c r="G102" s="40" t="str">
        <f>IFERROR(INDEX(BNP!$B:$H,MATCH($B$5&amp;ROW($A94),BNP!$J:$J,0),5),"")</f>
        <v/>
      </c>
      <c r="H102" s="36" t="str">
        <f>IF(C102="","",$H$5+SUM($G$9:G102)-SUM($F$9:F102))</f>
        <v/>
      </c>
      <c r="I102" s="36"/>
      <c r="J102" s="41"/>
      <c r="K102" s="41"/>
      <c r="L102" s="41"/>
      <c r="M102" s="41"/>
      <c r="N102" s="41"/>
      <c r="O102" s="41"/>
      <c r="P102" s="41"/>
      <c r="Q102" s="41"/>
      <c r="R102" s="41"/>
      <c r="S102" s="41"/>
      <c r="T102" s="41"/>
      <c r="U102" s="41"/>
      <c r="V102" s="41"/>
      <c r="W102" s="41"/>
    </row>
    <row r="103" spans="1:23" s="39" customFormat="1" ht="18">
      <c r="A103" s="41"/>
      <c r="B103" s="40" t="str">
        <f>IFERROR(INDEX(BNP!$B:$H,MATCH($B$5&amp;ROW($A95),BNP!$J:$J,0),1),"")</f>
        <v/>
      </c>
      <c r="C103" s="63" t="str">
        <f>IFERROR(INDEX(BNP!$B:$H,MATCH($B$5&amp;ROW($A95),BNP!$J:$J,0),2),"")</f>
        <v/>
      </c>
      <c r="D103" s="40" t="str">
        <f>IFERROR(INDEX(BNP!$B:$H,MATCH($B$5&amp;ROW($A95),BNP!$J:$J,0),3),"")</f>
        <v/>
      </c>
      <c r="E103" s="40" t="str">
        <f>IFERROR(INDEX(BNP!$B:$H,MATCH($B$5&amp;ROW($A95),BNP!$J:$J,0),4),"")</f>
        <v/>
      </c>
      <c r="F103" s="40" t="str">
        <f>IFERROR(INDEX(BNP!$B:$H,MATCH($B$5&amp;ROW($A95),BNP!$J:$J,0),6),"")</f>
        <v/>
      </c>
      <c r="G103" s="40" t="str">
        <f>IFERROR(INDEX(BNP!$B:$H,MATCH($B$5&amp;ROW($A95),BNP!$J:$J,0),5),"")</f>
        <v/>
      </c>
      <c r="H103" s="36" t="str">
        <f>IF(C103="","",$H$5+SUM($G$9:G103)-SUM($F$9:F103))</f>
        <v/>
      </c>
      <c r="I103" s="36"/>
      <c r="J103" s="41"/>
      <c r="K103" s="41"/>
      <c r="L103" s="41"/>
      <c r="M103" s="41"/>
      <c r="N103" s="41"/>
      <c r="O103" s="41"/>
      <c r="P103" s="41"/>
      <c r="Q103" s="41"/>
      <c r="R103" s="41"/>
      <c r="S103" s="41"/>
      <c r="T103" s="41"/>
      <c r="U103" s="41"/>
      <c r="V103" s="41"/>
      <c r="W103" s="41"/>
    </row>
    <row r="104" spans="1:23" s="39" customFormat="1" ht="18">
      <c r="A104" s="41"/>
      <c r="B104" s="40" t="str">
        <f>IFERROR(INDEX(BNP!$B:$H,MATCH($B$5&amp;ROW($A96),BNP!$J:$J,0),1),"")</f>
        <v/>
      </c>
      <c r="C104" s="63" t="str">
        <f>IFERROR(INDEX(BNP!$B:$H,MATCH($B$5&amp;ROW($A96),BNP!$J:$J,0),2),"")</f>
        <v/>
      </c>
      <c r="D104" s="40" t="str">
        <f>IFERROR(INDEX(BNP!$B:$H,MATCH($B$5&amp;ROW($A96),BNP!$J:$J,0),3),"")</f>
        <v/>
      </c>
      <c r="E104" s="40" t="str">
        <f>IFERROR(INDEX(BNP!$B:$H,MATCH($B$5&amp;ROW($A96),BNP!$J:$J,0),4),"")</f>
        <v/>
      </c>
      <c r="F104" s="40" t="str">
        <f>IFERROR(INDEX(BNP!$B:$H,MATCH($B$5&amp;ROW($A96),BNP!$J:$J,0),6),"")</f>
        <v/>
      </c>
      <c r="G104" s="40" t="str">
        <f>IFERROR(INDEX(BNP!$B:$H,MATCH($B$5&amp;ROW($A96),BNP!$J:$J,0),5),"")</f>
        <v/>
      </c>
      <c r="H104" s="36" t="str">
        <f>IF(C104="","",$H$5+SUM($G$9:G104)-SUM($F$9:F104))</f>
        <v/>
      </c>
      <c r="I104" s="36"/>
      <c r="J104" s="41"/>
      <c r="K104" s="41"/>
      <c r="L104" s="41"/>
      <c r="M104" s="41"/>
      <c r="N104" s="41"/>
      <c r="O104" s="41"/>
      <c r="P104" s="41"/>
      <c r="Q104" s="41"/>
      <c r="R104" s="41"/>
      <c r="S104" s="41"/>
      <c r="T104" s="41"/>
      <c r="U104" s="41"/>
      <c r="V104" s="41"/>
      <c r="W104" s="41"/>
    </row>
    <row r="105" spans="1:23" s="39" customFormat="1" ht="18">
      <c r="A105" s="41"/>
      <c r="B105" s="40" t="str">
        <f>IFERROR(INDEX(BNP!$B:$H,MATCH($B$5&amp;ROW($A97),BNP!$J:$J,0),1),"")</f>
        <v/>
      </c>
      <c r="C105" s="63" t="str">
        <f>IFERROR(INDEX(BNP!$B:$H,MATCH($B$5&amp;ROW($A97),BNP!$J:$J,0),2),"")</f>
        <v/>
      </c>
      <c r="D105" s="40" t="str">
        <f>IFERROR(INDEX(BNP!$B:$H,MATCH($B$5&amp;ROW($A97),BNP!$J:$J,0),3),"")</f>
        <v/>
      </c>
      <c r="E105" s="40" t="str">
        <f>IFERROR(INDEX(BNP!$B:$H,MATCH($B$5&amp;ROW($A97),BNP!$J:$J,0),4),"")</f>
        <v/>
      </c>
      <c r="F105" s="40" t="str">
        <f>IFERROR(INDEX(BNP!$B:$H,MATCH($B$5&amp;ROW($A97),BNP!$J:$J,0),6),"")</f>
        <v/>
      </c>
      <c r="G105" s="40" t="str">
        <f>IFERROR(INDEX(BNP!$B:$H,MATCH($B$5&amp;ROW($A97),BNP!$J:$J,0),5),"")</f>
        <v/>
      </c>
      <c r="H105" s="36" t="str">
        <f>IF(C105="","",$H$5+SUM($G$9:G105)-SUM($F$9:F105))</f>
        <v/>
      </c>
      <c r="I105" s="36"/>
      <c r="J105" s="41"/>
      <c r="K105" s="41"/>
      <c r="L105" s="41"/>
      <c r="M105" s="41"/>
      <c r="N105" s="41"/>
      <c r="O105" s="41"/>
      <c r="P105" s="41"/>
      <c r="Q105" s="41"/>
      <c r="R105" s="41"/>
      <c r="S105" s="41"/>
      <c r="T105" s="41"/>
      <c r="U105" s="41"/>
      <c r="V105" s="41"/>
      <c r="W105" s="41"/>
    </row>
    <row r="106" spans="1:23" s="39" customFormat="1" ht="18">
      <c r="A106" s="41"/>
      <c r="B106" s="40" t="str">
        <f>IFERROR(INDEX(BNP!$B:$H,MATCH($B$5&amp;ROW($A98),BNP!$J:$J,0),1),"")</f>
        <v/>
      </c>
      <c r="C106" s="63" t="str">
        <f>IFERROR(INDEX(BNP!$B:$H,MATCH($B$5&amp;ROW($A98),BNP!$J:$J,0),2),"")</f>
        <v/>
      </c>
      <c r="D106" s="40" t="str">
        <f>IFERROR(INDEX(BNP!$B:$H,MATCH($B$5&amp;ROW($A98),BNP!$J:$J,0),3),"")</f>
        <v/>
      </c>
      <c r="E106" s="40" t="str">
        <f>IFERROR(INDEX(BNP!$B:$H,MATCH($B$5&amp;ROW($A98),BNP!$J:$J,0),4),"")</f>
        <v/>
      </c>
      <c r="F106" s="40" t="str">
        <f>IFERROR(INDEX(BNP!$B:$H,MATCH($B$5&amp;ROW($A98),BNP!$J:$J,0),6),"")</f>
        <v/>
      </c>
      <c r="G106" s="40" t="str">
        <f>IFERROR(INDEX(BNP!$B:$H,MATCH($B$5&amp;ROW($A98),BNP!$J:$J,0),5),"")</f>
        <v/>
      </c>
      <c r="H106" s="36" t="str">
        <f>IF(C106="","",$H$5+SUM($G$9:G106)-SUM($F$9:F106))</f>
        <v/>
      </c>
      <c r="I106" s="36"/>
      <c r="J106" s="41"/>
      <c r="K106" s="41"/>
      <c r="L106" s="41"/>
      <c r="M106" s="41"/>
      <c r="N106" s="41"/>
      <c r="O106" s="41"/>
      <c r="P106" s="41"/>
      <c r="Q106" s="41"/>
      <c r="R106" s="41"/>
      <c r="S106" s="41"/>
      <c r="T106" s="41"/>
      <c r="U106" s="41"/>
      <c r="V106" s="41"/>
      <c r="W106" s="41"/>
    </row>
    <row r="107" spans="1:23" s="39" customFormat="1" ht="18">
      <c r="A107" s="41"/>
      <c r="B107" s="40" t="str">
        <f>IFERROR(INDEX(BNP!$B:$H,MATCH($B$5&amp;ROW($A99),BNP!$J:$J,0),1),"")</f>
        <v/>
      </c>
      <c r="C107" s="63" t="str">
        <f>IFERROR(INDEX(BNP!$B:$H,MATCH($B$5&amp;ROW($A99),BNP!$J:$J,0),2),"")</f>
        <v/>
      </c>
      <c r="D107" s="40" t="str">
        <f>IFERROR(INDEX(BNP!$B:$H,MATCH($B$5&amp;ROW($A99),BNP!$J:$J,0),3),"")</f>
        <v/>
      </c>
      <c r="E107" s="40" t="str">
        <f>IFERROR(INDEX(BNP!$B:$H,MATCH($B$5&amp;ROW($A99),BNP!$J:$J,0),4),"")</f>
        <v/>
      </c>
      <c r="F107" s="40" t="str">
        <f>IFERROR(INDEX(BNP!$B:$H,MATCH($B$5&amp;ROW($A99),BNP!$J:$J,0),6),"")</f>
        <v/>
      </c>
      <c r="G107" s="40" t="str">
        <f>IFERROR(INDEX(BNP!$B:$H,MATCH($B$5&amp;ROW($A99),BNP!$J:$J,0),5),"")</f>
        <v/>
      </c>
      <c r="H107" s="36" t="str">
        <f>IF(C107="","",$H$5+SUM($G$9:G107)-SUM($F$9:F107))</f>
        <v/>
      </c>
      <c r="I107" s="36"/>
      <c r="J107" s="41"/>
      <c r="K107" s="41"/>
      <c r="L107" s="41"/>
      <c r="M107" s="41"/>
      <c r="N107" s="41"/>
      <c r="O107" s="41"/>
      <c r="P107" s="41"/>
      <c r="Q107" s="41"/>
      <c r="R107" s="41"/>
      <c r="S107" s="41"/>
      <c r="T107" s="41"/>
      <c r="U107" s="41"/>
      <c r="V107" s="41"/>
      <c r="W107" s="41"/>
    </row>
    <row r="108" spans="1:23" s="39" customFormat="1" ht="18">
      <c r="A108" s="41"/>
      <c r="B108" s="40" t="str">
        <f>IFERROR(INDEX(BNP!$B:$H,MATCH($B$5&amp;ROW($A100),BNP!$J:$J,0),1),"")</f>
        <v/>
      </c>
      <c r="C108" s="63" t="str">
        <f>IFERROR(INDEX(BNP!$B:$H,MATCH($B$5&amp;ROW($A100),BNP!$J:$J,0),2),"")</f>
        <v/>
      </c>
      <c r="D108" s="40" t="str">
        <f>IFERROR(INDEX(BNP!$B:$H,MATCH($B$5&amp;ROW($A100),BNP!$J:$J,0),3),"")</f>
        <v/>
      </c>
      <c r="E108" s="40" t="str">
        <f>IFERROR(INDEX(BNP!$B:$H,MATCH($B$5&amp;ROW($A100),BNP!$J:$J,0),4),"")</f>
        <v/>
      </c>
      <c r="F108" s="40" t="str">
        <f>IFERROR(INDEX(BNP!$B:$H,MATCH($B$5&amp;ROW($A100),BNP!$J:$J,0),6),"")</f>
        <v/>
      </c>
      <c r="G108" s="40" t="str">
        <f>IFERROR(INDEX(BNP!$B:$H,MATCH($B$5&amp;ROW($A100),BNP!$J:$J,0),5),"")</f>
        <v/>
      </c>
      <c r="H108" s="36" t="str">
        <f>IF(C108="","",$H$5+SUM($G$9:G108)-SUM($F$9:F108))</f>
        <v/>
      </c>
      <c r="I108" s="36"/>
      <c r="J108" s="41"/>
      <c r="K108" s="41"/>
      <c r="L108" s="41"/>
      <c r="M108" s="41"/>
      <c r="N108" s="41"/>
      <c r="O108" s="41"/>
      <c r="P108" s="41"/>
      <c r="Q108" s="41"/>
      <c r="R108" s="41"/>
      <c r="S108" s="41"/>
      <c r="T108" s="41"/>
      <c r="U108" s="41"/>
      <c r="V108" s="41"/>
      <c r="W108" s="41"/>
    </row>
    <row r="109" spans="1:23" s="39" customFormat="1" ht="18">
      <c r="A109" s="41"/>
      <c r="B109" s="40" t="str">
        <f>IFERROR(INDEX(BNP!$B:$H,MATCH($B$5&amp;ROW($A101),BNP!$J:$J,0),1),"")</f>
        <v/>
      </c>
      <c r="C109" s="63" t="str">
        <f>IFERROR(INDEX(BNP!$B:$H,MATCH($B$5&amp;ROW($A101),BNP!$J:$J,0),2),"")</f>
        <v/>
      </c>
      <c r="D109" s="40" t="str">
        <f>IFERROR(INDEX(BNP!$B:$H,MATCH($B$5&amp;ROW($A101),BNP!$J:$J,0),3),"")</f>
        <v/>
      </c>
      <c r="E109" s="40" t="str">
        <f>IFERROR(INDEX(BNP!$B:$H,MATCH($B$5&amp;ROW($A101),BNP!$J:$J,0),4),"")</f>
        <v/>
      </c>
      <c r="F109" s="40" t="str">
        <f>IFERROR(INDEX(BNP!$B:$H,MATCH($B$5&amp;ROW($A101),BNP!$J:$J,0),6),"")</f>
        <v/>
      </c>
      <c r="G109" s="40" t="str">
        <f>IFERROR(INDEX(BNP!$B:$H,MATCH($B$5&amp;ROW($A101),BNP!$J:$J,0),5),"")</f>
        <v/>
      </c>
      <c r="H109" s="36" t="str">
        <f>IF(C109="","",$H$5+SUM($G$9:G109)-SUM($F$9:F109))</f>
        <v/>
      </c>
      <c r="I109" s="36"/>
      <c r="J109" s="41"/>
      <c r="K109" s="41"/>
      <c r="L109" s="41"/>
      <c r="M109" s="41"/>
      <c r="N109" s="41"/>
      <c r="O109" s="41"/>
      <c r="P109" s="41"/>
      <c r="Q109" s="41"/>
      <c r="R109" s="41"/>
      <c r="S109" s="41"/>
      <c r="T109" s="41"/>
      <c r="U109" s="41"/>
      <c r="V109" s="41"/>
      <c r="W109" s="41"/>
    </row>
    <row r="110" spans="1:23" s="39" customFormat="1" ht="18">
      <c r="A110" s="41"/>
      <c r="B110" s="40" t="str">
        <f>IFERROR(INDEX(BNP!$B:$H,MATCH($B$5&amp;ROW($A102),BNP!$J:$J,0),1),"")</f>
        <v/>
      </c>
      <c r="C110" s="63" t="str">
        <f>IFERROR(INDEX(BNP!$B:$H,MATCH($B$5&amp;ROW($A102),BNP!$J:$J,0),2),"")</f>
        <v/>
      </c>
      <c r="D110" s="40" t="str">
        <f>IFERROR(INDEX(BNP!$B:$H,MATCH($B$5&amp;ROW($A102),BNP!$J:$J,0),3),"")</f>
        <v/>
      </c>
      <c r="E110" s="40" t="str">
        <f>IFERROR(INDEX(BNP!$B:$H,MATCH($B$5&amp;ROW($A102),BNP!$J:$J,0),4),"")</f>
        <v/>
      </c>
      <c r="F110" s="40" t="str">
        <f>IFERROR(INDEX(BNP!$B:$H,MATCH($B$5&amp;ROW($A102),BNP!$J:$J,0),6),"")</f>
        <v/>
      </c>
      <c r="G110" s="40" t="str">
        <f>IFERROR(INDEX(BNP!$B:$H,MATCH($B$5&amp;ROW($A102),BNP!$J:$J,0),5),"")</f>
        <v/>
      </c>
      <c r="H110" s="36" t="str">
        <f>IF(C110="","",$H$5+SUM($G$9:G110)-SUM($F$9:F110))</f>
        <v/>
      </c>
      <c r="I110" s="36"/>
      <c r="J110" s="41"/>
      <c r="K110" s="41"/>
      <c r="L110" s="41"/>
      <c r="M110" s="41"/>
      <c r="N110" s="41"/>
      <c r="O110" s="41"/>
      <c r="P110" s="41"/>
      <c r="Q110" s="41"/>
      <c r="R110" s="41"/>
      <c r="S110" s="41"/>
      <c r="T110" s="41"/>
      <c r="U110" s="41"/>
      <c r="V110" s="41"/>
      <c r="W110" s="41"/>
    </row>
    <row r="111" spans="1:23" s="39" customFormat="1" ht="18">
      <c r="A111" s="41"/>
      <c r="B111" s="40" t="str">
        <f>IFERROR(INDEX(BNP!$B:$H,MATCH($B$5&amp;ROW($A103),BNP!$J:$J,0),1),"")</f>
        <v/>
      </c>
      <c r="C111" s="63" t="str">
        <f>IFERROR(INDEX(BNP!$B:$H,MATCH($B$5&amp;ROW($A103),BNP!$J:$J,0),2),"")</f>
        <v/>
      </c>
      <c r="D111" s="40" t="str">
        <f>IFERROR(INDEX(BNP!$B:$H,MATCH($B$5&amp;ROW($A103),BNP!$J:$J,0),3),"")</f>
        <v/>
      </c>
      <c r="E111" s="40" t="str">
        <f>IFERROR(INDEX(BNP!$B:$H,MATCH($B$5&amp;ROW($A103),BNP!$J:$J,0),4),"")</f>
        <v/>
      </c>
      <c r="F111" s="40" t="str">
        <f>IFERROR(INDEX(BNP!$B:$H,MATCH($B$5&amp;ROW($A103),BNP!$J:$J,0),6),"")</f>
        <v/>
      </c>
      <c r="G111" s="40" t="str">
        <f>IFERROR(INDEX(BNP!$B:$H,MATCH($B$5&amp;ROW($A103),BNP!$J:$J,0),5),"")</f>
        <v/>
      </c>
      <c r="H111" s="36" t="str">
        <f>IF(C111="","",$H$5+SUM($G$9:G111)-SUM($F$9:F111))</f>
        <v/>
      </c>
      <c r="I111" s="36"/>
      <c r="J111" s="41"/>
      <c r="K111" s="41"/>
      <c r="L111" s="41"/>
      <c r="M111" s="41"/>
      <c r="N111" s="41"/>
      <c r="O111" s="41"/>
      <c r="P111" s="41"/>
      <c r="Q111" s="41"/>
      <c r="R111" s="41"/>
      <c r="S111" s="41"/>
      <c r="T111" s="41"/>
      <c r="U111" s="41"/>
      <c r="V111" s="41"/>
      <c r="W111" s="41"/>
    </row>
    <row r="112" spans="1:23" s="39" customFormat="1" ht="18">
      <c r="A112" s="41"/>
      <c r="B112" s="40" t="str">
        <f>IFERROR(INDEX(BNP!$B:$H,MATCH($B$5&amp;ROW($A104),BNP!$J:$J,0),1),"")</f>
        <v/>
      </c>
      <c r="C112" s="63" t="str">
        <f>IFERROR(INDEX(BNP!$B:$H,MATCH($B$5&amp;ROW($A104),BNP!$J:$J,0),2),"")</f>
        <v/>
      </c>
      <c r="D112" s="40" t="str">
        <f>IFERROR(INDEX(BNP!$B:$H,MATCH($B$5&amp;ROW($A104),BNP!$J:$J,0),3),"")</f>
        <v/>
      </c>
      <c r="E112" s="40" t="str">
        <f>IFERROR(INDEX(BNP!$B:$H,MATCH($B$5&amp;ROW($A104),BNP!$J:$J,0),4),"")</f>
        <v/>
      </c>
      <c r="F112" s="40" t="str">
        <f>IFERROR(INDEX(BNP!$B:$H,MATCH($B$5&amp;ROW($A104),BNP!$J:$J,0),6),"")</f>
        <v/>
      </c>
      <c r="G112" s="40" t="str">
        <f>IFERROR(INDEX(BNP!$B:$H,MATCH($B$5&amp;ROW($A104),BNP!$J:$J,0),5),"")</f>
        <v/>
      </c>
      <c r="H112" s="36" t="str">
        <f>IF(C112="","",$H$5+SUM($G$9:G112)-SUM($F$9:F112))</f>
        <v/>
      </c>
      <c r="I112" s="36"/>
      <c r="J112" s="41"/>
      <c r="K112" s="41"/>
      <c r="L112" s="41"/>
      <c r="M112" s="41"/>
      <c r="N112" s="41"/>
      <c r="O112" s="41"/>
      <c r="P112" s="41"/>
      <c r="Q112" s="41"/>
      <c r="R112" s="41"/>
      <c r="S112" s="41"/>
      <c r="T112" s="41"/>
      <c r="U112" s="41"/>
      <c r="V112" s="41"/>
      <c r="W112" s="41"/>
    </row>
    <row r="113" spans="1:23" s="39" customFormat="1" ht="18">
      <c r="A113" s="41"/>
      <c r="B113" s="40" t="str">
        <f>IFERROR(INDEX(BNP!$B:$H,MATCH($B$5&amp;ROW($A105),BNP!$J:$J,0),1),"")</f>
        <v/>
      </c>
      <c r="C113" s="63" t="str">
        <f>IFERROR(INDEX(BNP!$B:$H,MATCH($B$5&amp;ROW($A105),BNP!$J:$J,0),2),"")</f>
        <v/>
      </c>
      <c r="D113" s="40" t="str">
        <f>IFERROR(INDEX(BNP!$B:$H,MATCH($B$5&amp;ROW($A105),BNP!$J:$J,0),3),"")</f>
        <v/>
      </c>
      <c r="E113" s="40" t="str">
        <f>IFERROR(INDEX(BNP!$B:$H,MATCH($B$5&amp;ROW($A105),BNP!$J:$J,0),4),"")</f>
        <v/>
      </c>
      <c r="F113" s="40" t="str">
        <f>IFERROR(INDEX(BNP!$B:$H,MATCH($B$5&amp;ROW($A105),BNP!$J:$J,0),6),"")</f>
        <v/>
      </c>
      <c r="G113" s="40" t="str">
        <f>IFERROR(INDEX(BNP!$B:$H,MATCH($B$5&amp;ROW($A105),BNP!$J:$J,0),5),"")</f>
        <v/>
      </c>
      <c r="H113" s="36" t="str">
        <f>IF(C113="","",$H$5+SUM($G$9:G113)-SUM($F$9:F113))</f>
        <v/>
      </c>
      <c r="I113" s="36"/>
      <c r="J113" s="41"/>
      <c r="K113" s="41"/>
      <c r="L113" s="41"/>
      <c r="M113" s="41"/>
      <c r="N113" s="41"/>
      <c r="O113" s="41"/>
      <c r="P113" s="41"/>
      <c r="Q113" s="41"/>
      <c r="R113" s="41"/>
      <c r="S113" s="41"/>
      <c r="T113" s="41"/>
      <c r="U113" s="41"/>
      <c r="V113" s="41"/>
      <c r="W113" s="41"/>
    </row>
    <row r="114" spans="1:23" s="39" customFormat="1" ht="18">
      <c r="A114" s="41"/>
      <c r="B114" s="40" t="str">
        <f>IFERROR(INDEX(BNP!$B:$H,MATCH($B$5&amp;ROW($A106),BNP!$J:$J,0),1),"")</f>
        <v/>
      </c>
      <c r="C114" s="63" t="str">
        <f>IFERROR(INDEX(BNP!$B:$H,MATCH($B$5&amp;ROW($A106),BNP!$J:$J,0),2),"")</f>
        <v/>
      </c>
      <c r="D114" s="40" t="str">
        <f>IFERROR(INDEX(BNP!$B:$H,MATCH($B$5&amp;ROW($A106),BNP!$J:$J,0),3),"")</f>
        <v/>
      </c>
      <c r="E114" s="40" t="str">
        <f>IFERROR(INDEX(BNP!$B:$H,MATCH($B$5&amp;ROW($A106),BNP!$J:$J,0),4),"")</f>
        <v/>
      </c>
      <c r="F114" s="40" t="str">
        <f>IFERROR(INDEX(BNP!$B:$H,MATCH($B$5&amp;ROW($A106),BNP!$J:$J,0),6),"")</f>
        <v/>
      </c>
      <c r="G114" s="40" t="str">
        <f>IFERROR(INDEX(BNP!$B:$H,MATCH($B$5&amp;ROW($A106),BNP!$J:$J,0),5),"")</f>
        <v/>
      </c>
      <c r="H114" s="36" t="str">
        <f>IF(C114="","",$H$5+SUM($G$9:G114)-SUM($F$9:F114))</f>
        <v/>
      </c>
      <c r="I114" s="36"/>
      <c r="J114" s="41"/>
      <c r="K114" s="41"/>
      <c r="L114" s="41"/>
      <c r="M114" s="41"/>
      <c r="N114" s="41"/>
      <c r="O114" s="41"/>
      <c r="P114" s="41"/>
      <c r="Q114" s="41"/>
      <c r="R114" s="41"/>
      <c r="S114" s="41"/>
      <c r="T114" s="41"/>
      <c r="U114" s="41"/>
      <c r="V114" s="41"/>
      <c r="W114" s="41"/>
    </row>
    <row r="115" spans="1:23" s="39" customFormat="1" ht="18">
      <c r="A115" s="41"/>
      <c r="B115" s="40" t="str">
        <f>IFERROR(INDEX(BNP!$B:$H,MATCH($B$5&amp;ROW($A107),BNP!$J:$J,0),1),"")</f>
        <v/>
      </c>
      <c r="C115" s="63" t="str">
        <f>IFERROR(INDEX(BNP!$B:$H,MATCH($B$5&amp;ROW($A107),BNP!$J:$J,0),2),"")</f>
        <v/>
      </c>
      <c r="D115" s="40" t="str">
        <f>IFERROR(INDEX(BNP!$B:$H,MATCH($B$5&amp;ROW($A107),BNP!$J:$J,0),3),"")</f>
        <v/>
      </c>
      <c r="E115" s="40" t="str">
        <f>IFERROR(INDEX(BNP!$B:$H,MATCH($B$5&amp;ROW($A107),BNP!$J:$J,0),4),"")</f>
        <v/>
      </c>
      <c r="F115" s="40" t="str">
        <f>IFERROR(INDEX(BNP!$B:$H,MATCH($B$5&amp;ROW($A107),BNP!$J:$J,0),6),"")</f>
        <v/>
      </c>
      <c r="G115" s="40" t="str">
        <f>IFERROR(INDEX(BNP!$B:$H,MATCH($B$5&amp;ROW($A107),BNP!$J:$J,0),5),"")</f>
        <v/>
      </c>
      <c r="H115" s="36" t="str">
        <f>IF(C115="","",$H$5+SUM($G$9:G115)-SUM($F$9:F115))</f>
        <v/>
      </c>
      <c r="I115" s="36"/>
      <c r="J115" s="41"/>
      <c r="K115" s="41"/>
      <c r="L115" s="41"/>
      <c r="M115" s="41"/>
      <c r="N115" s="41"/>
      <c r="O115" s="41"/>
      <c r="P115" s="41"/>
      <c r="Q115" s="41"/>
      <c r="R115" s="41"/>
      <c r="S115" s="41"/>
      <c r="T115" s="41"/>
      <c r="U115" s="41"/>
      <c r="V115" s="41"/>
      <c r="W115" s="41"/>
    </row>
    <row r="116" spans="1:23" s="39" customFormat="1" ht="18">
      <c r="A116" s="41"/>
      <c r="B116" s="40" t="str">
        <f>IFERROR(INDEX(BNP!$B:$H,MATCH($B$5&amp;ROW($A108),BNP!$J:$J,0),1),"")</f>
        <v/>
      </c>
      <c r="C116" s="63" t="str">
        <f>IFERROR(INDEX(BNP!$B:$H,MATCH($B$5&amp;ROW($A108),BNP!$J:$J,0),2),"")</f>
        <v/>
      </c>
      <c r="D116" s="40" t="str">
        <f>IFERROR(INDEX(BNP!$B:$H,MATCH($B$5&amp;ROW($A108),BNP!$J:$J,0),3),"")</f>
        <v/>
      </c>
      <c r="E116" s="40" t="str">
        <f>IFERROR(INDEX(BNP!$B:$H,MATCH($B$5&amp;ROW($A108),BNP!$J:$J,0),4),"")</f>
        <v/>
      </c>
      <c r="F116" s="40" t="str">
        <f>IFERROR(INDEX(BNP!$B:$H,MATCH($B$5&amp;ROW($A108),BNP!$J:$J,0),6),"")</f>
        <v/>
      </c>
      <c r="G116" s="40" t="str">
        <f>IFERROR(INDEX(BNP!$B:$H,MATCH($B$5&amp;ROW($A108),BNP!$J:$J,0),5),"")</f>
        <v/>
      </c>
      <c r="H116" s="36" t="str">
        <f>IF(C116="","",$H$5+SUM($G$9:G116)-SUM($F$9:F116))</f>
        <v/>
      </c>
      <c r="I116" s="36"/>
      <c r="J116" s="41"/>
      <c r="K116" s="41"/>
      <c r="L116" s="41"/>
      <c r="M116" s="41"/>
      <c r="N116" s="41"/>
      <c r="O116" s="41"/>
      <c r="P116" s="41"/>
      <c r="Q116" s="41"/>
      <c r="R116" s="41"/>
      <c r="S116" s="41"/>
      <c r="T116" s="41"/>
      <c r="U116" s="41"/>
      <c r="V116" s="41"/>
      <c r="W116" s="41"/>
    </row>
    <row r="117" spans="1:23" s="39" customFormat="1" ht="18">
      <c r="A117" s="41"/>
      <c r="B117" s="40" t="str">
        <f>IFERROR(INDEX(BNP!$B:$H,MATCH($B$5&amp;ROW($A109),BNP!$J:$J,0),1),"")</f>
        <v/>
      </c>
      <c r="C117" s="63" t="str">
        <f>IFERROR(INDEX(BNP!$B:$H,MATCH($B$5&amp;ROW($A109),BNP!$J:$J,0),2),"")</f>
        <v/>
      </c>
      <c r="D117" s="40" t="str">
        <f>IFERROR(INDEX(BNP!$B:$H,MATCH($B$5&amp;ROW($A109),BNP!$J:$J,0),3),"")</f>
        <v/>
      </c>
      <c r="E117" s="40" t="str">
        <f>IFERROR(INDEX(BNP!$B:$H,MATCH($B$5&amp;ROW($A109),BNP!$J:$J,0),4),"")</f>
        <v/>
      </c>
      <c r="F117" s="40" t="str">
        <f>IFERROR(INDEX(BNP!$B:$H,MATCH($B$5&amp;ROW($A109),BNP!$J:$J,0),6),"")</f>
        <v/>
      </c>
      <c r="G117" s="40" t="str">
        <f>IFERROR(INDEX(BNP!$B:$H,MATCH($B$5&amp;ROW($A109),BNP!$J:$J,0),5),"")</f>
        <v/>
      </c>
      <c r="H117" s="36" t="str">
        <f>IF(C117="","",$H$5+SUM($G$9:G117)-SUM($F$9:F117))</f>
        <v/>
      </c>
      <c r="I117" s="36"/>
      <c r="J117" s="41"/>
      <c r="K117" s="41"/>
      <c r="L117" s="41"/>
      <c r="M117" s="41"/>
      <c r="N117" s="41"/>
      <c r="O117" s="41"/>
      <c r="P117" s="41"/>
      <c r="Q117" s="41"/>
      <c r="R117" s="41"/>
      <c r="S117" s="41"/>
      <c r="T117" s="41"/>
      <c r="U117" s="41"/>
      <c r="V117" s="41"/>
      <c r="W117" s="41"/>
    </row>
    <row r="118" spans="1:23" s="39" customFormat="1" ht="18">
      <c r="A118" s="41"/>
      <c r="B118" s="40" t="str">
        <f>IFERROR(INDEX(BNP!$B:$H,MATCH($B$5&amp;ROW($A110),BNP!$J:$J,0),1),"")</f>
        <v/>
      </c>
      <c r="C118" s="63" t="str">
        <f>IFERROR(INDEX(BNP!$B:$H,MATCH($B$5&amp;ROW($A110),BNP!$J:$J,0),2),"")</f>
        <v/>
      </c>
      <c r="D118" s="40" t="str">
        <f>IFERROR(INDEX(BNP!$B:$H,MATCH($B$5&amp;ROW($A110),BNP!$J:$J,0),3),"")</f>
        <v/>
      </c>
      <c r="E118" s="40" t="str">
        <f>IFERROR(INDEX(BNP!$B:$H,MATCH($B$5&amp;ROW($A110),BNP!$J:$J,0),4),"")</f>
        <v/>
      </c>
      <c r="F118" s="40" t="str">
        <f>IFERROR(INDEX(BNP!$B:$H,MATCH($B$5&amp;ROW($A110),BNP!$J:$J,0),6),"")</f>
        <v/>
      </c>
      <c r="G118" s="40" t="str">
        <f>IFERROR(INDEX(BNP!$B:$H,MATCH($B$5&amp;ROW($A110),BNP!$J:$J,0),5),"")</f>
        <v/>
      </c>
      <c r="H118" s="36" t="str">
        <f>IF(C118="","",$H$5+SUM($G$9:G118)-SUM($F$9:F118))</f>
        <v/>
      </c>
      <c r="I118" s="36"/>
      <c r="J118" s="41"/>
      <c r="K118" s="41"/>
      <c r="L118" s="41"/>
      <c r="M118" s="41"/>
      <c r="N118" s="41"/>
      <c r="O118" s="41"/>
      <c r="P118" s="41"/>
      <c r="Q118" s="41"/>
      <c r="R118" s="41"/>
      <c r="S118" s="41"/>
      <c r="T118" s="41"/>
      <c r="U118" s="41"/>
      <c r="V118" s="41"/>
      <c r="W118" s="41"/>
    </row>
    <row r="119" spans="1:23" s="39" customFormat="1" ht="18">
      <c r="A119" s="41"/>
      <c r="B119" s="40" t="str">
        <f>IFERROR(INDEX(BNP!$B:$H,MATCH($B$5&amp;ROW($A111),BNP!$J:$J,0),1),"")</f>
        <v/>
      </c>
      <c r="C119" s="63" t="str">
        <f>IFERROR(INDEX(BNP!$B:$H,MATCH($B$5&amp;ROW($A111),BNP!$J:$J,0),2),"")</f>
        <v/>
      </c>
      <c r="D119" s="40" t="str">
        <f>IFERROR(INDEX(BNP!$B:$H,MATCH($B$5&amp;ROW($A111),BNP!$J:$J,0),3),"")</f>
        <v/>
      </c>
      <c r="E119" s="40" t="str">
        <f>IFERROR(INDEX(BNP!$B:$H,MATCH($B$5&amp;ROW($A111),BNP!$J:$J,0),4),"")</f>
        <v/>
      </c>
      <c r="F119" s="40" t="str">
        <f>IFERROR(INDEX(BNP!$B:$H,MATCH($B$5&amp;ROW($A111),BNP!$J:$J,0),6),"")</f>
        <v/>
      </c>
      <c r="G119" s="40" t="str">
        <f>IFERROR(INDEX(BNP!$B:$H,MATCH($B$5&amp;ROW($A111),BNP!$J:$J,0),5),"")</f>
        <v/>
      </c>
      <c r="H119" s="36" t="str">
        <f>IF(C119="","",$H$5+SUM($G$9:G119)-SUM($F$9:F119))</f>
        <v/>
      </c>
      <c r="I119" s="36"/>
      <c r="J119" s="41"/>
      <c r="K119" s="41"/>
      <c r="L119" s="41"/>
      <c r="M119" s="41"/>
      <c r="N119" s="41"/>
      <c r="O119" s="41"/>
      <c r="P119" s="41"/>
      <c r="Q119" s="41"/>
      <c r="R119" s="41"/>
      <c r="S119" s="41"/>
      <c r="T119" s="41"/>
      <c r="U119" s="41"/>
      <c r="V119" s="41"/>
      <c r="W119" s="41"/>
    </row>
    <row r="120" spans="1:23" s="39" customFormat="1" ht="18">
      <c r="A120" s="41"/>
      <c r="B120" s="40" t="str">
        <f>IFERROR(INDEX(BNP!$B:$H,MATCH($B$5&amp;ROW($A112),BNP!$J:$J,0),1),"")</f>
        <v/>
      </c>
      <c r="C120" s="63" t="str">
        <f>IFERROR(INDEX(BNP!$B:$H,MATCH($B$5&amp;ROW($A112),BNP!$J:$J,0),2),"")</f>
        <v/>
      </c>
      <c r="D120" s="40" t="str">
        <f>IFERROR(INDEX(BNP!$B:$H,MATCH($B$5&amp;ROW($A112),BNP!$J:$J,0),3),"")</f>
        <v/>
      </c>
      <c r="E120" s="40" t="str">
        <f>IFERROR(INDEX(BNP!$B:$H,MATCH($B$5&amp;ROW($A112),BNP!$J:$J,0),4),"")</f>
        <v/>
      </c>
      <c r="F120" s="40" t="str">
        <f>IFERROR(INDEX(BNP!$B:$H,MATCH($B$5&amp;ROW($A112),BNP!$J:$J,0),6),"")</f>
        <v/>
      </c>
      <c r="G120" s="40" t="str">
        <f>IFERROR(INDEX(BNP!$B:$H,MATCH($B$5&amp;ROW($A112),BNP!$J:$J,0),5),"")</f>
        <v/>
      </c>
      <c r="H120" s="36" t="str">
        <f>IF(C120="","",$H$5+SUM($G$9:G120)-SUM($F$9:F120))</f>
        <v/>
      </c>
      <c r="I120" s="36"/>
      <c r="J120" s="41"/>
      <c r="K120" s="41"/>
      <c r="L120" s="41"/>
      <c r="M120" s="41"/>
      <c r="N120" s="41"/>
      <c r="O120" s="41"/>
      <c r="P120" s="41"/>
      <c r="Q120" s="41"/>
      <c r="R120" s="41"/>
      <c r="S120" s="41"/>
      <c r="T120" s="41"/>
      <c r="U120" s="41"/>
      <c r="V120" s="41"/>
      <c r="W120" s="41"/>
    </row>
    <row r="121" spans="1:23" s="39" customFormat="1" ht="18">
      <c r="A121" s="41"/>
      <c r="B121" s="40" t="str">
        <f>IFERROR(INDEX(BNP!$B:$H,MATCH($B$5&amp;ROW($A113),BNP!$J:$J,0),1),"")</f>
        <v/>
      </c>
      <c r="C121" s="63" t="str">
        <f>IFERROR(INDEX(BNP!$B:$H,MATCH($B$5&amp;ROW($A113),BNP!$J:$J,0),2),"")</f>
        <v/>
      </c>
      <c r="D121" s="40" t="str">
        <f>IFERROR(INDEX(BNP!$B:$H,MATCH($B$5&amp;ROW($A113),BNP!$J:$J,0),3),"")</f>
        <v/>
      </c>
      <c r="E121" s="40" t="str">
        <f>IFERROR(INDEX(BNP!$B:$H,MATCH($B$5&amp;ROW($A113),BNP!$J:$J,0),4),"")</f>
        <v/>
      </c>
      <c r="F121" s="40" t="str">
        <f>IFERROR(INDEX(BNP!$B:$H,MATCH($B$5&amp;ROW($A113),BNP!$J:$J,0),6),"")</f>
        <v/>
      </c>
      <c r="G121" s="40" t="str">
        <f>IFERROR(INDEX(BNP!$B:$H,MATCH($B$5&amp;ROW($A113),BNP!$J:$J,0),5),"")</f>
        <v/>
      </c>
      <c r="H121" s="36" t="str">
        <f>IF(C121="","",$H$5+SUM($G$9:G121)-SUM($F$9:F121))</f>
        <v/>
      </c>
      <c r="I121" s="36"/>
      <c r="J121" s="41"/>
      <c r="K121" s="41"/>
      <c r="L121" s="41"/>
      <c r="M121" s="41"/>
      <c r="N121" s="41"/>
      <c r="O121" s="41"/>
      <c r="P121" s="41"/>
      <c r="Q121" s="41"/>
      <c r="R121" s="41"/>
      <c r="S121" s="41"/>
      <c r="T121" s="41"/>
      <c r="U121" s="41"/>
      <c r="V121" s="41"/>
      <c r="W121" s="41"/>
    </row>
    <row r="122" spans="1:23" s="39" customFormat="1" ht="18">
      <c r="A122" s="41"/>
      <c r="B122" s="40" t="str">
        <f>IFERROR(INDEX(BNP!$B:$H,MATCH($B$5&amp;ROW($A114),BNP!$J:$J,0),1),"")</f>
        <v/>
      </c>
      <c r="C122" s="63" t="str">
        <f>IFERROR(INDEX(BNP!$B:$H,MATCH($B$5&amp;ROW($A114),BNP!$J:$J,0),2),"")</f>
        <v/>
      </c>
      <c r="D122" s="40" t="str">
        <f>IFERROR(INDEX(BNP!$B:$H,MATCH($B$5&amp;ROW($A114),BNP!$J:$J,0),3),"")</f>
        <v/>
      </c>
      <c r="E122" s="40" t="str">
        <f>IFERROR(INDEX(BNP!$B:$H,MATCH($B$5&amp;ROW($A114),BNP!$J:$J,0),4),"")</f>
        <v/>
      </c>
      <c r="F122" s="40" t="str">
        <f>IFERROR(INDEX(BNP!$B:$H,MATCH($B$5&amp;ROW($A114),BNP!$J:$J,0),6),"")</f>
        <v/>
      </c>
      <c r="G122" s="40" t="str">
        <f>IFERROR(INDEX(BNP!$B:$H,MATCH($B$5&amp;ROW($A114),BNP!$J:$J,0),5),"")</f>
        <v/>
      </c>
      <c r="H122" s="36" t="str">
        <f>IF(C122="","",$H$5+SUM($G$9:G122)-SUM($F$9:F122))</f>
        <v/>
      </c>
      <c r="I122" s="36"/>
      <c r="J122" s="41"/>
      <c r="K122" s="41"/>
      <c r="L122" s="41"/>
      <c r="M122" s="41"/>
      <c r="N122" s="41"/>
      <c r="O122" s="41"/>
      <c r="P122" s="41"/>
      <c r="Q122" s="41"/>
      <c r="R122" s="41"/>
      <c r="S122" s="41"/>
      <c r="T122" s="41"/>
      <c r="U122" s="41"/>
      <c r="V122" s="41"/>
      <c r="W122" s="41"/>
    </row>
    <row r="123" spans="1:23" s="39" customFormat="1" ht="18">
      <c r="A123" s="41"/>
      <c r="B123" s="40" t="str">
        <f>IFERROR(INDEX(BNP!$B:$H,MATCH($B$5&amp;ROW($A115),BNP!$J:$J,0),1),"")</f>
        <v/>
      </c>
      <c r="C123" s="63" t="str">
        <f>IFERROR(INDEX(BNP!$B:$H,MATCH($B$5&amp;ROW($A115),BNP!$J:$J,0),2),"")</f>
        <v/>
      </c>
      <c r="D123" s="40" t="str">
        <f>IFERROR(INDEX(BNP!$B:$H,MATCH($B$5&amp;ROW($A115),BNP!$J:$J,0),3),"")</f>
        <v/>
      </c>
      <c r="E123" s="40" t="str">
        <f>IFERROR(INDEX(BNP!$B:$H,MATCH($B$5&amp;ROW($A115),BNP!$J:$J,0),4),"")</f>
        <v/>
      </c>
      <c r="F123" s="40" t="str">
        <f>IFERROR(INDEX(BNP!$B:$H,MATCH($B$5&amp;ROW($A115),BNP!$J:$J,0),6),"")</f>
        <v/>
      </c>
      <c r="G123" s="40" t="str">
        <f>IFERROR(INDEX(BNP!$B:$H,MATCH($B$5&amp;ROW($A115),BNP!$J:$J,0),5),"")</f>
        <v/>
      </c>
      <c r="H123" s="36" t="str">
        <f>IF(C123="","",$H$5+SUM($G$9:G123)-SUM($F$9:F123))</f>
        <v/>
      </c>
      <c r="I123" s="36"/>
      <c r="J123" s="41"/>
      <c r="K123" s="41"/>
      <c r="L123" s="41"/>
      <c r="M123" s="41"/>
      <c r="N123" s="41"/>
      <c r="O123" s="41"/>
      <c r="P123" s="41"/>
      <c r="Q123" s="41"/>
      <c r="R123" s="41"/>
      <c r="S123" s="41"/>
      <c r="T123" s="41"/>
      <c r="U123" s="41"/>
      <c r="V123" s="41"/>
      <c r="W123" s="41"/>
    </row>
    <row r="124" spans="1:23" s="39" customFormat="1" ht="18">
      <c r="B124" s="40" t="str">
        <f>IFERROR(INDEX(BNP!$B:$H,MATCH($B$5&amp;ROW($A116),BNP!$J:$J,0),1),"")</f>
        <v/>
      </c>
      <c r="C124" s="63" t="str">
        <f>IFERROR(INDEX(BNP!$B:$H,MATCH($B$5&amp;ROW($A116),BNP!$J:$J,0),2),"")</f>
        <v/>
      </c>
      <c r="D124" s="40" t="str">
        <f>IFERROR(INDEX(BNP!$B:$H,MATCH($B$5&amp;ROW($A116),BNP!$J:$J,0),3),"")</f>
        <v/>
      </c>
      <c r="E124" s="40" t="str">
        <f>IFERROR(INDEX(BNP!$B:$H,MATCH($B$5&amp;ROW($A116),BNP!$J:$J,0),4),"")</f>
        <v/>
      </c>
      <c r="F124" s="40" t="str">
        <f>IFERROR(INDEX(BNP!$B:$H,MATCH($B$5&amp;ROW($A116),BNP!$J:$J,0),6),"")</f>
        <v/>
      </c>
      <c r="G124" s="40" t="str">
        <f>IFERROR(INDEX(BNP!$B:$H,MATCH($B$5&amp;ROW($A116),BNP!$J:$J,0),5),"")</f>
        <v/>
      </c>
      <c r="H124" s="36" t="str">
        <f>IF(C124="","",$H$5+SUM($G$9:G124)-SUM($F$9:F124))</f>
        <v/>
      </c>
    </row>
    <row r="125" spans="1:23" s="39" customFormat="1" ht="18">
      <c r="B125" s="40" t="str">
        <f>IFERROR(INDEX(BNP!$B:$H,MATCH($B$5&amp;ROW($A117),BNP!$J:$J,0),1),"")</f>
        <v/>
      </c>
      <c r="C125" s="63" t="str">
        <f>IFERROR(INDEX(BNP!$B:$H,MATCH($B$5&amp;ROW($A117),BNP!$J:$J,0),2),"")</f>
        <v/>
      </c>
      <c r="D125" s="40" t="str">
        <f>IFERROR(INDEX(BNP!$B:$H,MATCH($B$5&amp;ROW($A117),BNP!$J:$J,0),3),"")</f>
        <v/>
      </c>
      <c r="E125" s="40" t="str">
        <f>IFERROR(INDEX(BNP!$B:$H,MATCH($B$5&amp;ROW($A117),BNP!$J:$J,0),4),"")</f>
        <v/>
      </c>
      <c r="F125" s="40" t="str">
        <f>IFERROR(INDEX(BNP!$B:$H,MATCH($B$5&amp;ROW($A117),BNP!$J:$J,0),6),"")</f>
        <v/>
      </c>
      <c r="G125" s="40" t="str">
        <f>IFERROR(INDEX(BNP!$B:$H,MATCH($B$5&amp;ROW($A117),BNP!$J:$J,0),5),"")</f>
        <v/>
      </c>
      <c r="H125" s="36" t="str">
        <f>IF(C125="","",$H$5+SUM($G$9:G125)-SUM($F$9:F125))</f>
        <v/>
      </c>
    </row>
    <row r="126" spans="1:23" s="39" customFormat="1" ht="18">
      <c r="B126" s="40" t="str">
        <f>IFERROR(INDEX(BNP!$B:$H,MATCH($B$5&amp;ROW($A118),BNP!$J:$J,0),1),"")</f>
        <v/>
      </c>
      <c r="C126" s="63" t="str">
        <f>IFERROR(INDEX(BNP!$B:$H,MATCH($B$5&amp;ROW($A118),BNP!$J:$J,0),2),"")</f>
        <v/>
      </c>
      <c r="D126" s="40" t="str">
        <f>IFERROR(INDEX(BNP!$B:$H,MATCH($B$5&amp;ROW($A118),BNP!$J:$J,0),3),"")</f>
        <v/>
      </c>
      <c r="E126" s="40" t="str">
        <f>IFERROR(INDEX(BNP!$B:$H,MATCH($B$5&amp;ROW($A118),BNP!$J:$J,0),4),"")</f>
        <v/>
      </c>
      <c r="F126" s="40" t="str">
        <f>IFERROR(INDEX(BNP!$B:$H,MATCH($B$5&amp;ROW($A118),BNP!$J:$J,0),6),"")</f>
        <v/>
      </c>
      <c r="G126" s="40" t="str">
        <f>IFERROR(INDEX(BNP!$B:$H,MATCH($B$5&amp;ROW($A118),BNP!$J:$J,0),5),"")</f>
        <v/>
      </c>
      <c r="H126" s="36" t="str">
        <f>IF(C126="","",$H$5+SUM($G$9:G126)-SUM($F$9:F126))</f>
        <v/>
      </c>
    </row>
    <row r="127" spans="1:23" s="39" customFormat="1" ht="18">
      <c r="B127" s="40" t="str">
        <f>IFERROR(INDEX(BNP!$B:$H,MATCH($B$5&amp;ROW($A119),BNP!$J:$J,0),1),"")</f>
        <v/>
      </c>
      <c r="C127" s="63" t="str">
        <f>IFERROR(INDEX(BNP!$B:$H,MATCH($B$5&amp;ROW($A119),BNP!$J:$J,0),2),"")</f>
        <v/>
      </c>
      <c r="D127" s="40" t="str">
        <f>IFERROR(INDEX(BNP!$B:$H,MATCH($B$5&amp;ROW($A119),BNP!$J:$J,0),3),"")</f>
        <v/>
      </c>
      <c r="E127" s="40" t="str">
        <f>IFERROR(INDEX(BNP!$B:$H,MATCH($B$5&amp;ROW($A119),BNP!$J:$J,0),4),"")</f>
        <v/>
      </c>
      <c r="F127" s="40" t="str">
        <f>IFERROR(INDEX(BNP!$B:$H,MATCH($B$5&amp;ROW($A119),BNP!$J:$J,0),6),"")</f>
        <v/>
      </c>
      <c r="G127" s="40" t="str">
        <f>IFERROR(INDEX(BNP!$B:$H,MATCH($B$5&amp;ROW($A119),BNP!$J:$J,0),5),"")</f>
        <v/>
      </c>
      <c r="H127" s="36" t="str">
        <f>IF(C127="","",$H$5+SUM($G$9:G127)-SUM($F$9:F127))</f>
        <v/>
      </c>
    </row>
    <row r="128" spans="1:23" s="39" customFormat="1" ht="18">
      <c r="B128" s="40" t="str">
        <f>IFERROR(INDEX(BNP!$B:$H,MATCH($B$5&amp;ROW($A120),BNP!$J:$J,0),1),"")</f>
        <v/>
      </c>
      <c r="C128" s="63" t="str">
        <f>IFERROR(INDEX(BNP!$B:$H,MATCH($B$5&amp;ROW($A120),BNP!$J:$J,0),2),"")</f>
        <v/>
      </c>
      <c r="D128" s="40" t="str">
        <f>IFERROR(INDEX(BNP!$B:$H,MATCH($B$5&amp;ROW($A120),BNP!$J:$J,0),3),"")</f>
        <v/>
      </c>
      <c r="E128" s="40" t="str">
        <f>IFERROR(INDEX(BNP!$B:$H,MATCH($B$5&amp;ROW($A120),BNP!$J:$J,0),4),"")</f>
        <v/>
      </c>
      <c r="F128" s="40" t="str">
        <f>IFERROR(INDEX(BNP!$B:$H,MATCH($B$5&amp;ROW($A120),BNP!$J:$J,0),6),"")</f>
        <v/>
      </c>
      <c r="G128" s="40" t="str">
        <f>IFERROR(INDEX(BNP!$B:$H,MATCH($B$5&amp;ROW($A120),BNP!$J:$J,0),5),"")</f>
        <v/>
      </c>
      <c r="H128" s="36" t="str">
        <f>IF(C128="","",$H$5+SUM($G$9:G128)-SUM($F$9:F128))</f>
        <v/>
      </c>
    </row>
    <row r="129" spans="2:8" s="39" customFormat="1" ht="18">
      <c r="B129" s="40" t="str">
        <f>IFERROR(INDEX(BNP!$B:$H,MATCH($B$5&amp;ROW($A121),BNP!$J:$J,0),1),"")</f>
        <v/>
      </c>
      <c r="C129" s="63" t="str">
        <f>IFERROR(INDEX(BNP!$B:$H,MATCH($B$5&amp;ROW($A121),BNP!$J:$J,0),2),"")</f>
        <v/>
      </c>
      <c r="D129" s="40" t="str">
        <f>IFERROR(INDEX(BNP!$B:$H,MATCH($B$5&amp;ROW($A121),BNP!$J:$J,0),3),"")</f>
        <v/>
      </c>
      <c r="E129" s="40" t="str">
        <f>IFERROR(INDEX(BNP!$B:$H,MATCH($B$5&amp;ROW($A121),BNP!$J:$J,0),4),"")</f>
        <v/>
      </c>
      <c r="F129" s="40" t="str">
        <f>IFERROR(INDEX(BNP!$B:$H,MATCH($B$5&amp;ROW($A121),BNP!$J:$J,0),6),"")</f>
        <v/>
      </c>
      <c r="G129" s="40" t="str">
        <f>IFERROR(INDEX(BNP!$B:$H,MATCH($B$5&amp;ROW($A121),BNP!$J:$J,0),5),"")</f>
        <v/>
      </c>
      <c r="H129" s="36" t="str">
        <f>IF(C129="","",$H$5+SUM($G$9:G129)-SUM($F$9:F129))</f>
        <v/>
      </c>
    </row>
    <row r="130" spans="2:8" s="39" customFormat="1" ht="18">
      <c r="B130" s="40" t="str">
        <f>IFERROR(INDEX(BNP!$B:$H,MATCH($B$5&amp;ROW($A122),BNP!$J:$J,0),1),"")</f>
        <v/>
      </c>
      <c r="C130" s="63" t="str">
        <f>IFERROR(INDEX(BNP!$B:$H,MATCH($B$5&amp;ROW($A122),BNP!$J:$J,0),2),"")</f>
        <v/>
      </c>
      <c r="D130" s="40" t="str">
        <f>IFERROR(INDEX(BNP!$B:$H,MATCH($B$5&amp;ROW($A122),BNP!$J:$J,0),3),"")</f>
        <v/>
      </c>
      <c r="E130" s="40" t="str">
        <f>IFERROR(INDEX(BNP!$B:$H,MATCH($B$5&amp;ROW($A122),BNP!$J:$J,0),4),"")</f>
        <v/>
      </c>
      <c r="F130" s="40" t="str">
        <f>IFERROR(INDEX(BNP!$B:$H,MATCH($B$5&amp;ROW($A122),BNP!$J:$J,0),6),"")</f>
        <v/>
      </c>
      <c r="G130" s="40" t="str">
        <f>IFERROR(INDEX(BNP!$B:$H,MATCH($B$5&amp;ROW($A122),BNP!$J:$J,0),5),"")</f>
        <v/>
      </c>
      <c r="H130" s="36" t="str">
        <f>IF(C130="","",$H$5+SUM($G$9:G130)-SUM($F$9:F130))</f>
        <v/>
      </c>
    </row>
    <row r="131" spans="2:8" s="39" customFormat="1" ht="18">
      <c r="B131" s="40" t="str">
        <f>IFERROR(INDEX(BNP!$B:$H,MATCH($B$5&amp;ROW($A123),BNP!$J:$J,0),1),"")</f>
        <v/>
      </c>
      <c r="C131" s="63" t="str">
        <f>IFERROR(INDEX(BNP!$B:$H,MATCH($B$5&amp;ROW($A123),BNP!$J:$J,0),2),"")</f>
        <v/>
      </c>
      <c r="D131" s="40" t="str">
        <f>IFERROR(INDEX(BNP!$B:$H,MATCH($B$5&amp;ROW($A123),BNP!$J:$J,0),3),"")</f>
        <v/>
      </c>
      <c r="E131" s="40" t="str">
        <f>IFERROR(INDEX(BNP!$B:$H,MATCH($B$5&amp;ROW($A123),BNP!$J:$J,0),4),"")</f>
        <v/>
      </c>
      <c r="F131" s="40" t="str">
        <f>IFERROR(INDEX(BNP!$B:$H,MATCH($B$5&amp;ROW($A123),BNP!$J:$J,0),6),"")</f>
        <v/>
      </c>
      <c r="G131" s="40" t="str">
        <f>IFERROR(INDEX(BNP!$B:$H,MATCH($B$5&amp;ROW($A123),BNP!$J:$J,0),5),"")</f>
        <v/>
      </c>
      <c r="H131" s="36" t="str">
        <f>IF(C131="","",$H$5+SUM($G$9:G131)-SUM($F$9:F131))</f>
        <v/>
      </c>
    </row>
    <row r="132" spans="2:8" s="39" customFormat="1" ht="18">
      <c r="B132" s="40" t="str">
        <f>IFERROR(INDEX(BNP!$B:$H,MATCH($B$5&amp;ROW($A124),BNP!$J:$J,0),1),"")</f>
        <v/>
      </c>
      <c r="C132" s="63" t="str">
        <f>IFERROR(INDEX(BNP!$B:$H,MATCH($B$5&amp;ROW($A124),BNP!$J:$J,0),2),"")</f>
        <v/>
      </c>
      <c r="D132" s="40" t="str">
        <f>IFERROR(INDEX(BNP!$B:$H,MATCH($B$5&amp;ROW($A124),BNP!$J:$J,0),3),"")</f>
        <v/>
      </c>
      <c r="E132" s="40" t="str">
        <f>IFERROR(INDEX(BNP!$B:$H,MATCH($B$5&amp;ROW($A124),BNP!$J:$J,0),4),"")</f>
        <v/>
      </c>
      <c r="F132" s="40" t="str">
        <f>IFERROR(INDEX(BNP!$B:$H,MATCH($B$5&amp;ROW($A124),BNP!$J:$J,0),6),"")</f>
        <v/>
      </c>
      <c r="G132" s="40" t="str">
        <f>IFERROR(INDEX(BNP!$B:$H,MATCH($B$5&amp;ROW($A124),BNP!$J:$J,0),5),"")</f>
        <v/>
      </c>
      <c r="H132" s="36" t="str">
        <f>IF(C132="","",$H$5+SUM($G$9:G132)-SUM($F$9:F132))</f>
        <v/>
      </c>
    </row>
    <row r="133" spans="2:8" s="39" customFormat="1" ht="18">
      <c r="B133" s="40" t="str">
        <f>IFERROR(INDEX(BNP!$B:$H,MATCH($B$5&amp;ROW($A125),BNP!$J:$J,0),1),"")</f>
        <v/>
      </c>
      <c r="C133" s="63" t="str">
        <f>IFERROR(INDEX(BNP!$B:$H,MATCH($B$5&amp;ROW($A125),BNP!$J:$J,0),2),"")</f>
        <v/>
      </c>
      <c r="D133" s="40" t="str">
        <f>IFERROR(INDEX(BNP!$B:$H,MATCH($B$5&amp;ROW($A125),BNP!$J:$J,0),3),"")</f>
        <v/>
      </c>
      <c r="E133" s="40" t="str">
        <f>IFERROR(INDEX(BNP!$B:$H,MATCH($B$5&amp;ROW($A125),BNP!$J:$J,0),4),"")</f>
        <v/>
      </c>
      <c r="F133" s="40" t="str">
        <f>IFERROR(INDEX(BNP!$B:$H,MATCH($B$5&amp;ROW($A125),BNP!$J:$J,0),6),"")</f>
        <v/>
      </c>
      <c r="G133" s="40" t="str">
        <f>IFERROR(INDEX(BNP!$B:$H,MATCH($B$5&amp;ROW($A125),BNP!$J:$J,0),5),"")</f>
        <v/>
      </c>
      <c r="H133" s="36" t="str">
        <f>IF(C133="","",$H$5+SUM($G$9:G133)-SUM($F$9:F133))</f>
        <v/>
      </c>
    </row>
    <row r="134" spans="2:8" s="39" customFormat="1" ht="18">
      <c r="B134" s="40" t="str">
        <f>IFERROR(INDEX(BNP!$B:$H,MATCH($B$5&amp;ROW($A126),BNP!$J:$J,0),1),"")</f>
        <v/>
      </c>
      <c r="C134" s="63" t="str">
        <f>IFERROR(INDEX(BNP!$B:$H,MATCH($B$5&amp;ROW($A126),BNP!$J:$J,0),2),"")</f>
        <v/>
      </c>
      <c r="D134" s="40" t="str">
        <f>IFERROR(INDEX(BNP!$B:$H,MATCH($B$5&amp;ROW($A126),BNP!$J:$J,0),3),"")</f>
        <v/>
      </c>
      <c r="E134" s="40" t="str">
        <f>IFERROR(INDEX(BNP!$B:$H,MATCH($B$5&amp;ROW($A126),BNP!$J:$J,0),4),"")</f>
        <v/>
      </c>
      <c r="F134" s="40" t="str">
        <f>IFERROR(INDEX(BNP!$B:$H,MATCH($B$5&amp;ROW($A126),BNP!$J:$J,0),6),"")</f>
        <v/>
      </c>
      <c r="G134" s="40" t="str">
        <f>IFERROR(INDEX(BNP!$B:$H,MATCH($B$5&amp;ROW($A126),BNP!$J:$J,0),5),"")</f>
        <v/>
      </c>
      <c r="H134" s="36" t="str">
        <f>IF(C134="","",$H$5+SUM($G$9:G134)-SUM($F$9:F134))</f>
        <v/>
      </c>
    </row>
    <row r="135" spans="2:8" s="39" customFormat="1" ht="18">
      <c r="B135" s="40" t="str">
        <f>IFERROR(INDEX(BNP!$B:$H,MATCH($B$5&amp;ROW($A127),BNP!$J:$J,0),1),"")</f>
        <v/>
      </c>
      <c r="C135" s="63" t="str">
        <f>IFERROR(INDEX(BNP!$B:$H,MATCH($B$5&amp;ROW($A127),BNP!$J:$J,0),2),"")</f>
        <v/>
      </c>
      <c r="D135" s="40" t="str">
        <f>IFERROR(INDEX(BNP!$B:$H,MATCH($B$5&amp;ROW($A127),BNP!$J:$J,0),3),"")</f>
        <v/>
      </c>
      <c r="E135" s="40" t="str">
        <f>IFERROR(INDEX(BNP!$B:$H,MATCH($B$5&amp;ROW($A127),BNP!$J:$J,0),4),"")</f>
        <v/>
      </c>
      <c r="F135" s="40" t="str">
        <f>IFERROR(INDEX(BNP!$B:$H,MATCH($B$5&amp;ROW($A127),BNP!$J:$J,0),6),"")</f>
        <v/>
      </c>
      <c r="G135" s="40" t="str">
        <f>IFERROR(INDEX(BNP!$B:$H,MATCH($B$5&amp;ROW($A127),BNP!$J:$J,0),5),"")</f>
        <v/>
      </c>
      <c r="H135" s="36" t="str">
        <f>IF(C135="","",$H$5+SUM($G$9:G135)-SUM($F$9:F135))</f>
        <v/>
      </c>
    </row>
    <row r="136" spans="2:8" s="39" customFormat="1" ht="18">
      <c r="B136" s="40" t="str">
        <f>IFERROR(INDEX(BNP!$B:$H,MATCH($B$5&amp;ROW($A128),BNP!$J:$J,0),1),"")</f>
        <v/>
      </c>
      <c r="C136" s="63" t="str">
        <f>IFERROR(INDEX(BNP!$B:$H,MATCH($B$5&amp;ROW($A128),BNP!$J:$J,0),2),"")</f>
        <v/>
      </c>
      <c r="D136" s="40" t="str">
        <f>IFERROR(INDEX(BNP!$B:$H,MATCH($B$5&amp;ROW($A128),BNP!$J:$J,0),3),"")</f>
        <v/>
      </c>
      <c r="E136" s="40" t="str">
        <f>IFERROR(INDEX(BNP!$B:$H,MATCH($B$5&amp;ROW($A128),BNP!$J:$J,0),4),"")</f>
        <v/>
      </c>
      <c r="F136" s="40" t="str">
        <f>IFERROR(INDEX(BNP!$B:$H,MATCH($B$5&amp;ROW($A128),BNP!$J:$J,0),6),"")</f>
        <v/>
      </c>
      <c r="G136" s="40" t="str">
        <f>IFERROR(INDEX(BNP!$B:$H,MATCH($B$5&amp;ROW($A128),BNP!$J:$J,0),5),"")</f>
        <v/>
      </c>
      <c r="H136" s="36" t="str">
        <f>IF(C136="","",$H$5+SUM($G$9:G136)-SUM($F$9:F136))</f>
        <v/>
      </c>
    </row>
    <row r="137" spans="2:8" s="39" customFormat="1" ht="18">
      <c r="B137" s="40" t="str">
        <f>IFERROR(INDEX(BNP!$B:$H,MATCH($B$5&amp;ROW($A129),BNP!$J:$J,0),1),"")</f>
        <v/>
      </c>
      <c r="C137" s="63" t="str">
        <f>IFERROR(INDEX(BNP!$B:$H,MATCH($B$5&amp;ROW($A129),BNP!$J:$J,0),2),"")</f>
        <v/>
      </c>
      <c r="D137" s="40" t="str">
        <f>IFERROR(INDEX(BNP!$B:$H,MATCH($B$5&amp;ROW($A129),BNP!$J:$J,0),3),"")</f>
        <v/>
      </c>
      <c r="E137" s="40" t="str">
        <f>IFERROR(INDEX(BNP!$B:$H,MATCH($B$5&amp;ROW($A129),BNP!$J:$J,0),4),"")</f>
        <v/>
      </c>
      <c r="F137" s="40" t="str">
        <f>IFERROR(INDEX(BNP!$B:$H,MATCH($B$5&amp;ROW($A129),BNP!$J:$J,0),6),"")</f>
        <v/>
      </c>
      <c r="G137" s="40" t="str">
        <f>IFERROR(INDEX(BNP!$B:$H,MATCH($B$5&amp;ROW($A129),BNP!$J:$J,0),5),"")</f>
        <v/>
      </c>
      <c r="H137" s="36" t="str">
        <f>IF(C137="","",$H$5+SUM($G$9:G137)-SUM($F$9:F137))</f>
        <v/>
      </c>
    </row>
    <row r="138" spans="2:8" s="39" customFormat="1" ht="18">
      <c r="B138" s="40" t="str">
        <f>IFERROR(INDEX(BNP!$B:$H,MATCH($B$5&amp;ROW($A130),BNP!$J:$J,0),1),"")</f>
        <v/>
      </c>
      <c r="C138" s="63" t="str">
        <f>IFERROR(INDEX(BNP!$B:$H,MATCH($B$5&amp;ROW($A130),BNP!$J:$J,0),2),"")</f>
        <v/>
      </c>
      <c r="D138" s="40" t="str">
        <f>IFERROR(INDEX(BNP!$B:$H,MATCH($B$5&amp;ROW($A130),BNP!$J:$J,0),3),"")</f>
        <v/>
      </c>
      <c r="E138" s="40" t="str">
        <f>IFERROR(INDEX(BNP!$B:$H,MATCH($B$5&amp;ROW($A130),BNP!$J:$J,0),4),"")</f>
        <v/>
      </c>
      <c r="F138" s="40" t="str">
        <f>IFERROR(INDEX(BNP!$B:$H,MATCH($B$5&amp;ROW($A130),BNP!$J:$J,0),6),"")</f>
        <v/>
      </c>
      <c r="G138" s="40" t="str">
        <f>IFERROR(INDEX(BNP!$B:$H,MATCH($B$5&amp;ROW($A130),BNP!$J:$J,0),5),"")</f>
        <v/>
      </c>
      <c r="H138" s="36" t="str">
        <f>IF(C138="","",$H$5+SUM($G$9:G138)-SUM($F$9:F138))</f>
        <v/>
      </c>
    </row>
    <row r="139" spans="2:8" s="39" customFormat="1" ht="18">
      <c r="B139" s="40" t="str">
        <f>IFERROR(INDEX(BNP!$B:$H,MATCH($B$5&amp;ROW($A131),BNP!$J:$J,0),1),"")</f>
        <v/>
      </c>
      <c r="C139" s="63" t="str">
        <f>IFERROR(INDEX(BNP!$B:$H,MATCH($B$5&amp;ROW($A131),BNP!$J:$J,0),2),"")</f>
        <v/>
      </c>
      <c r="D139" s="40" t="str">
        <f>IFERROR(INDEX(BNP!$B:$H,MATCH($B$5&amp;ROW($A131),BNP!$J:$J,0),3),"")</f>
        <v/>
      </c>
      <c r="E139" s="40" t="str">
        <f>IFERROR(INDEX(BNP!$B:$H,MATCH($B$5&amp;ROW($A131),BNP!$J:$J,0),4),"")</f>
        <v/>
      </c>
      <c r="F139" s="40" t="str">
        <f>IFERROR(INDEX(BNP!$B:$H,MATCH($B$5&amp;ROW($A131),BNP!$J:$J,0),6),"")</f>
        <v/>
      </c>
      <c r="G139" s="40" t="str">
        <f>IFERROR(INDEX(BNP!$B:$H,MATCH($B$5&amp;ROW($A131),BNP!$J:$J,0),5),"")</f>
        <v/>
      </c>
      <c r="H139" s="36" t="str">
        <f>IF(C139="","",$H$5+SUM($G$9:G139)-SUM($F$9:F139))</f>
        <v/>
      </c>
    </row>
    <row r="140" spans="2:8" s="39" customFormat="1" ht="18">
      <c r="B140" s="40" t="str">
        <f>IFERROR(INDEX(BNP!$B:$H,MATCH($B$5&amp;ROW($A132),BNP!$J:$J,0),1),"")</f>
        <v/>
      </c>
      <c r="C140" s="63" t="str">
        <f>IFERROR(INDEX(BNP!$B:$H,MATCH($B$5&amp;ROW($A132),BNP!$J:$J,0),2),"")</f>
        <v/>
      </c>
      <c r="D140" s="40" t="str">
        <f>IFERROR(INDEX(BNP!$B:$H,MATCH($B$5&amp;ROW($A132),BNP!$J:$J,0),3),"")</f>
        <v/>
      </c>
      <c r="E140" s="40" t="str">
        <f>IFERROR(INDEX(BNP!$B:$H,MATCH($B$5&amp;ROW($A132),BNP!$J:$J,0),4),"")</f>
        <v/>
      </c>
      <c r="F140" s="40" t="str">
        <f>IFERROR(INDEX(BNP!$B:$H,MATCH($B$5&amp;ROW($A132),BNP!$J:$J,0),6),"")</f>
        <v/>
      </c>
      <c r="G140" s="40" t="str">
        <f>IFERROR(INDEX(BNP!$B:$H,MATCH($B$5&amp;ROW($A132),BNP!$J:$J,0),5),"")</f>
        <v/>
      </c>
      <c r="H140" s="36" t="str">
        <f>IF(C140="","",$H$5+SUM($G$9:G140)-SUM($F$9:F140))</f>
        <v/>
      </c>
    </row>
    <row r="141" spans="2:8" s="39" customFormat="1" ht="18">
      <c r="B141" s="40" t="str">
        <f>IFERROR(INDEX(BNP!$B:$H,MATCH($B$5&amp;ROW($A133),BNP!$J:$J,0),1),"")</f>
        <v/>
      </c>
      <c r="C141" s="63" t="str">
        <f>IFERROR(INDEX(BNP!$B:$H,MATCH($B$5&amp;ROW($A133),BNP!$J:$J,0),2),"")</f>
        <v/>
      </c>
      <c r="D141" s="40" t="str">
        <f>IFERROR(INDEX(BNP!$B:$H,MATCH($B$5&amp;ROW($A133),BNP!$J:$J,0),3),"")</f>
        <v/>
      </c>
      <c r="E141" s="40" t="str">
        <f>IFERROR(INDEX(BNP!$B:$H,MATCH($B$5&amp;ROW($A133),BNP!$J:$J,0),4),"")</f>
        <v/>
      </c>
      <c r="F141" s="40" t="str">
        <f>IFERROR(INDEX(BNP!$B:$H,MATCH($B$5&amp;ROW($A133),BNP!$J:$J,0),6),"")</f>
        <v/>
      </c>
      <c r="G141" s="40" t="str">
        <f>IFERROR(INDEX(BNP!$B:$H,MATCH($B$5&amp;ROW($A133),BNP!$J:$J,0),5),"")</f>
        <v/>
      </c>
      <c r="H141" s="36" t="str">
        <f>IF(C141="","",$H$5+SUM($G$9:G141)-SUM($F$9:F141))</f>
        <v/>
      </c>
    </row>
    <row r="142" spans="2:8" s="39" customFormat="1" ht="18">
      <c r="B142" s="40" t="str">
        <f>IFERROR(INDEX(BNP!$B:$H,MATCH($B$5&amp;ROW($A134),BNP!$J:$J,0),1),"")</f>
        <v/>
      </c>
      <c r="C142" s="63" t="str">
        <f>IFERROR(INDEX(BNP!$B:$H,MATCH($B$5&amp;ROW($A134),BNP!$J:$J,0),2),"")</f>
        <v/>
      </c>
      <c r="D142" s="40" t="str">
        <f>IFERROR(INDEX(BNP!$B:$H,MATCH($B$5&amp;ROW($A134),BNP!$J:$J,0),3),"")</f>
        <v/>
      </c>
      <c r="E142" s="40" t="str">
        <f>IFERROR(INDEX(BNP!$B:$H,MATCH($B$5&amp;ROW($A134),BNP!$J:$J,0),4),"")</f>
        <v/>
      </c>
      <c r="F142" s="40" t="str">
        <f>IFERROR(INDEX(BNP!$B:$H,MATCH($B$5&amp;ROW($A134),BNP!$J:$J,0),6),"")</f>
        <v/>
      </c>
      <c r="G142" s="40" t="str">
        <f>IFERROR(INDEX(BNP!$B:$H,MATCH($B$5&amp;ROW($A134),BNP!$J:$J,0),5),"")</f>
        <v/>
      </c>
      <c r="H142" s="36" t="str">
        <f>IF(C142="","",$H$5+SUM($G$9:G142)-SUM($F$9:F142))</f>
        <v/>
      </c>
    </row>
    <row r="143" spans="2:8" s="39" customFormat="1" ht="18">
      <c r="B143" s="40" t="str">
        <f>IFERROR(INDEX(BNP!$B:$H,MATCH($B$5&amp;ROW($A135),BNP!$J:$J,0),1),"")</f>
        <v/>
      </c>
      <c r="C143" s="63" t="str">
        <f>IFERROR(INDEX(BNP!$B:$H,MATCH($B$5&amp;ROW($A135),BNP!$J:$J,0),2),"")</f>
        <v/>
      </c>
      <c r="D143" s="40" t="str">
        <f>IFERROR(INDEX(BNP!$B:$H,MATCH($B$5&amp;ROW($A135),BNP!$J:$J,0),3),"")</f>
        <v/>
      </c>
      <c r="E143" s="40" t="str">
        <f>IFERROR(INDEX(BNP!$B:$H,MATCH($B$5&amp;ROW($A135),BNP!$J:$J,0),4),"")</f>
        <v/>
      </c>
      <c r="F143" s="40" t="str">
        <f>IFERROR(INDEX(BNP!$B:$H,MATCH($B$5&amp;ROW($A135),BNP!$J:$J,0),6),"")</f>
        <v/>
      </c>
      <c r="G143" s="40" t="str">
        <f>IFERROR(INDEX(BNP!$B:$H,MATCH($B$5&amp;ROW($A135),BNP!$J:$J,0),5),"")</f>
        <v/>
      </c>
      <c r="H143" s="36" t="str">
        <f>IF(C143="","",$H$5+SUM($G$9:G143)-SUM($F$9:F143))</f>
        <v/>
      </c>
    </row>
    <row r="144" spans="2:8" s="39" customFormat="1" ht="18">
      <c r="B144" s="40" t="str">
        <f>IFERROR(INDEX(BNP!$B:$H,MATCH($B$5&amp;ROW($A136),BNP!$J:$J,0),1),"")</f>
        <v/>
      </c>
      <c r="C144" s="63" t="str">
        <f>IFERROR(INDEX(BNP!$B:$H,MATCH($B$5&amp;ROW($A136),BNP!$J:$J,0),2),"")</f>
        <v/>
      </c>
      <c r="D144" s="40" t="str">
        <f>IFERROR(INDEX(BNP!$B:$H,MATCH($B$5&amp;ROW($A136),BNP!$J:$J,0),3),"")</f>
        <v/>
      </c>
      <c r="E144" s="40" t="str">
        <f>IFERROR(INDEX(BNP!$B:$H,MATCH($B$5&amp;ROW($A136),BNP!$J:$J,0),4),"")</f>
        <v/>
      </c>
      <c r="F144" s="40" t="str">
        <f>IFERROR(INDEX(BNP!$B:$H,MATCH($B$5&amp;ROW($A136),BNP!$J:$J,0),6),"")</f>
        <v/>
      </c>
      <c r="G144" s="40" t="str">
        <f>IFERROR(INDEX(BNP!$B:$H,MATCH($B$5&amp;ROW($A136),BNP!$J:$J,0),5),"")</f>
        <v/>
      </c>
      <c r="H144" s="36" t="str">
        <f>IF(C144="","",$H$5+SUM($G$9:G144)-SUM($F$9:F144))</f>
        <v/>
      </c>
    </row>
    <row r="145" spans="2:8" s="39" customFormat="1" ht="18">
      <c r="B145" s="40" t="str">
        <f>IFERROR(INDEX(BNP!$B:$H,MATCH($B$5&amp;ROW($A137),BNP!$J:$J,0),1),"")</f>
        <v/>
      </c>
      <c r="C145" s="63" t="str">
        <f>IFERROR(INDEX(BNP!$B:$H,MATCH($B$5&amp;ROW($A137),BNP!$J:$J,0),2),"")</f>
        <v/>
      </c>
      <c r="D145" s="40" t="str">
        <f>IFERROR(INDEX(BNP!$B:$H,MATCH($B$5&amp;ROW($A137),BNP!$J:$J,0),3),"")</f>
        <v/>
      </c>
      <c r="E145" s="40" t="str">
        <f>IFERROR(INDEX(BNP!$B:$H,MATCH($B$5&amp;ROW($A137),BNP!$J:$J,0),4),"")</f>
        <v/>
      </c>
      <c r="F145" s="40" t="str">
        <f>IFERROR(INDEX(BNP!$B:$H,MATCH($B$5&amp;ROW($A137),BNP!$J:$J,0),6),"")</f>
        <v/>
      </c>
      <c r="G145" s="40" t="str">
        <f>IFERROR(INDEX(BNP!$B:$H,MATCH($B$5&amp;ROW($A137),BNP!$J:$J,0),5),"")</f>
        <v/>
      </c>
      <c r="H145" s="36" t="str">
        <f>IF(C145="","",$H$5+SUM($G$9:G145)-SUM($F$9:F145))</f>
        <v/>
      </c>
    </row>
    <row r="146" spans="2:8" s="39" customFormat="1" ht="18">
      <c r="B146" s="40" t="str">
        <f>IFERROR(INDEX(BNP!$B:$H,MATCH($B$5&amp;ROW($A138),BNP!$J:$J,0),1),"")</f>
        <v/>
      </c>
      <c r="C146" s="63" t="str">
        <f>IFERROR(INDEX(BNP!$B:$H,MATCH($B$5&amp;ROW($A138),BNP!$J:$J,0),2),"")</f>
        <v/>
      </c>
      <c r="D146" s="40" t="str">
        <f>IFERROR(INDEX(BNP!$B:$H,MATCH($B$5&amp;ROW($A138),BNP!$J:$J,0),3),"")</f>
        <v/>
      </c>
      <c r="E146" s="40" t="str">
        <f>IFERROR(INDEX(BNP!$B:$H,MATCH($B$5&amp;ROW($A138),BNP!$J:$J,0),4),"")</f>
        <v/>
      </c>
      <c r="F146" s="40" t="str">
        <f>IFERROR(INDEX(BNP!$B:$H,MATCH($B$5&amp;ROW($A138),BNP!$J:$J,0),6),"")</f>
        <v/>
      </c>
      <c r="G146" s="40" t="str">
        <f>IFERROR(INDEX(BNP!$B:$H,MATCH($B$5&amp;ROW($A138),BNP!$J:$J,0),5),"")</f>
        <v/>
      </c>
      <c r="H146" s="36" t="str">
        <f>IF(C146="","",$H$5+SUM($G$9:G146)-SUM($F$9:F146))</f>
        <v/>
      </c>
    </row>
    <row r="147" spans="2:8" s="39" customFormat="1" ht="18">
      <c r="B147" s="40" t="str">
        <f>IFERROR(INDEX(BNP!$B:$H,MATCH($B$5&amp;ROW($A139),BNP!$J:$J,0),1),"")</f>
        <v/>
      </c>
      <c r="C147" s="63" t="str">
        <f>IFERROR(INDEX(BNP!$B:$H,MATCH($B$5&amp;ROW($A139),BNP!$J:$J,0),2),"")</f>
        <v/>
      </c>
      <c r="D147" s="40" t="str">
        <f>IFERROR(INDEX(BNP!$B:$H,MATCH($B$5&amp;ROW($A139),BNP!$J:$J,0),3),"")</f>
        <v/>
      </c>
      <c r="E147" s="40" t="str">
        <f>IFERROR(INDEX(BNP!$B:$H,MATCH($B$5&amp;ROW($A139),BNP!$J:$J,0),4),"")</f>
        <v/>
      </c>
      <c r="F147" s="40" t="str">
        <f>IFERROR(INDEX(BNP!$B:$H,MATCH($B$5&amp;ROW($A139),BNP!$J:$J,0),6),"")</f>
        <v/>
      </c>
      <c r="G147" s="40" t="str">
        <f>IFERROR(INDEX(BNP!$B:$H,MATCH($B$5&amp;ROW($A139),BNP!$J:$J,0),5),"")</f>
        <v/>
      </c>
      <c r="H147" s="36" t="str">
        <f>IF(C147="","",$H$5+SUM($G$9:G147)-SUM($F$9:F147))</f>
        <v/>
      </c>
    </row>
    <row r="148" spans="2:8" s="39" customFormat="1" ht="18">
      <c r="B148" s="40" t="str">
        <f>IFERROR(INDEX(BNP!$B:$H,MATCH($B$5&amp;ROW($A140),BNP!$J:$J,0),1),"")</f>
        <v/>
      </c>
      <c r="C148" s="63" t="str">
        <f>IFERROR(INDEX(BNP!$B:$H,MATCH($B$5&amp;ROW($A140),BNP!$J:$J,0),2),"")</f>
        <v/>
      </c>
      <c r="D148" s="40" t="str">
        <f>IFERROR(INDEX(BNP!$B:$H,MATCH($B$5&amp;ROW($A140),BNP!$J:$J,0),3),"")</f>
        <v/>
      </c>
      <c r="E148" s="40" t="str">
        <f>IFERROR(INDEX(BNP!$B:$H,MATCH($B$5&amp;ROW($A140),BNP!$J:$J,0),4),"")</f>
        <v/>
      </c>
      <c r="F148" s="40" t="str">
        <f>IFERROR(INDEX(BNP!$B:$H,MATCH($B$5&amp;ROW($A140),BNP!$J:$J,0),6),"")</f>
        <v/>
      </c>
      <c r="G148" s="40" t="str">
        <f>IFERROR(INDEX(BNP!$B:$H,MATCH($B$5&amp;ROW($A140),BNP!$J:$J,0),5),"")</f>
        <v/>
      </c>
      <c r="H148" s="36" t="str">
        <f>IF(C148="","",$H$5+SUM($G$9:G148)-SUM($F$9:F148))</f>
        <v/>
      </c>
    </row>
    <row r="149" spans="2:8" s="39" customFormat="1" ht="18">
      <c r="B149" s="40" t="str">
        <f>IFERROR(INDEX(BNP!$B:$H,MATCH($B$5&amp;ROW($A141),BNP!$J:$J,0),1),"")</f>
        <v/>
      </c>
      <c r="C149" s="63" t="str">
        <f>IFERROR(INDEX(BNP!$B:$H,MATCH($B$5&amp;ROW($A141),BNP!$J:$J,0),2),"")</f>
        <v/>
      </c>
      <c r="D149" s="40" t="str">
        <f>IFERROR(INDEX(BNP!$B:$H,MATCH($B$5&amp;ROW($A141),BNP!$J:$J,0),3),"")</f>
        <v/>
      </c>
      <c r="E149" s="40" t="str">
        <f>IFERROR(INDEX(BNP!$B:$H,MATCH($B$5&amp;ROW($A141),BNP!$J:$J,0),4),"")</f>
        <v/>
      </c>
      <c r="F149" s="40" t="str">
        <f>IFERROR(INDEX(BNP!$B:$H,MATCH($B$5&amp;ROW($A141),BNP!$J:$J,0),6),"")</f>
        <v/>
      </c>
      <c r="G149" s="40" t="str">
        <f>IFERROR(INDEX(BNP!$B:$H,MATCH($B$5&amp;ROW($A141),BNP!$J:$J,0),5),"")</f>
        <v/>
      </c>
      <c r="H149" s="36" t="str">
        <f>IF(C149="","",$H$5+SUM($G$9:G149)-SUM($F$9:F149))</f>
        <v/>
      </c>
    </row>
    <row r="150" spans="2:8" s="39" customFormat="1" ht="18">
      <c r="B150" s="40" t="str">
        <f>IFERROR(INDEX(BNP!$B:$H,MATCH($B$5&amp;ROW($A142),BNP!$J:$J,0),1),"")</f>
        <v/>
      </c>
      <c r="C150" s="63" t="str">
        <f>IFERROR(INDEX(BNP!$B:$H,MATCH($B$5&amp;ROW($A142),BNP!$J:$J,0),2),"")</f>
        <v/>
      </c>
      <c r="D150" s="40" t="str">
        <f>IFERROR(INDEX(BNP!$B:$H,MATCH($B$5&amp;ROW($A142),BNP!$J:$J,0),3),"")</f>
        <v/>
      </c>
      <c r="E150" s="40" t="str">
        <f>IFERROR(INDEX(BNP!$B:$H,MATCH($B$5&amp;ROW($A142),BNP!$J:$J,0),4),"")</f>
        <v/>
      </c>
      <c r="F150" s="40" t="str">
        <f>IFERROR(INDEX(BNP!$B:$H,MATCH($B$5&amp;ROW($A142),BNP!$J:$J,0),6),"")</f>
        <v/>
      </c>
      <c r="G150" s="40" t="str">
        <f>IFERROR(INDEX(BNP!$B:$H,MATCH($B$5&amp;ROW($A142),BNP!$J:$J,0),5),"")</f>
        <v/>
      </c>
      <c r="H150" s="36" t="str">
        <f>IF(C150="","",$H$5+SUM($G$9:G150)-SUM($F$9:F150))</f>
        <v/>
      </c>
    </row>
    <row r="151" spans="2:8" s="39" customFormat="1" ht="18">
      <c r="B151" s="40" t="str">
        <f>IFERROR(INDEX(BNP!$B:$H,MATCH($B$5&amp;ROW($A143),BNP!$J:$J,0),1),"")</f>
        <v/>
      </c>
      <c r="C151" s="63" t="str">
        <f>IFERROR(INDEX(BNP!$B:$H,MATCH($B$5&amp;ROW($A143),BNP!$J:$J,0),2),"")</f>
        <v/>
      </c>
      <c r="D151" s="40" t="str">
        <f>IFERROR(INDEX(BNP!$B:$H,MATCH($B$5&amp;ROW($A143),BNP!$J:$J,0),3),"")</f>
        <v/>
      </c>
      <c r="E151" s="40" t="str">
        <f>IFERROR(INDEX(BNP!$B:$H,MATCH($B$5&amp;ROW($A143),BNP!$J:$J,0),4),"")</f>
        <v/>
      </c>
      <c r="F151" s="40" t="str">
        <f>IFERROR(INDEX(BNP!$B:$H,MATCH($B$5&amp;ROW($A143),BNP!$J:$J,0),6),"")</f>
        <v/>
      </c>
      <c r="G151" s="40" t="str">
        <f>IFERROR(INDEX(BNP!$B:$H,MATCH($B$5&amp;ROW($A143),BNP!$J:$J,0),5),"")</f>
        <v/>
      </c>
      <c r="H151" s="36" t="str">
        <f>IF(C151="","",$H$5+SUM($G$9:G151)-SUM($F$9:F151))</f>
        <v/>
      </c>
    </row>
    <row r="152" spans="2:8" s="39" customFormat="1" ht="18">
      <c r="B152" s="40" t="str">
        <f>IFERROR(INDEX(BNP!$B:$H,MATCH($B$5&amp;ROW($A144),BNP!$J:$J,0),1),"")</f>
        <v/>
      </c>
      <c r="C152" s="63" t="str">
        <f>IFERROR(INDEX(BNP!$B:$H,MATCH($B$5&amp;ROW($A144),BNP!$J:$J,0),2),"")</f>
        <v/>
      </c>
      <c r="D152" s="40" t="str">
        <f>IFERROR(INDEX(BNP!$B:$H,MATCH($B$5&amp;ROW($A144),BNP!$J:$J,0),3),"")</f>
        <v/>
      </c>
      <c r="E152" s="40" t="str">
        <f>IFERROR(INDEX(BNP!$B:$H,MATCH($B$5&amp;ROW($A144),BNP!$J:$J,0),4),"")</f>
        <v/>
      </c>
      <c r="F152" s="40" t="str">
        <f>IFERROR(INDEX(BNP!$B:$H,MATCH($B$5&amp;ROW($A144),BNP!$J:$J,0),6),"")</f>
        <v/>
      </c>
      <c r="G152" s="40" t="str">
        <f>IFERROR(INDEX(BNP!$B:$H,MATCH($B$5&amp;ROW($A144),BNP!$J:$J,0),5),"")</f>
        <v/>
      </c>
      <c r="H152" s="36" t="str">
        <f>IF(C152="","",$H$5+SUM($G$9:G152)-SUM($F$9:F152))</f>
        <v/>
      </c>
    </row>
    <row r="153" spans="2:8" s="39" customFormat="1" ht="18">
      <c r="B153" s="40" t="str">
        <f>IFERROR(INDEX(BNP!$B:$H,MATCH($B$5&amp;ROW($A145),BNP!$J:$J,0),1),"")</f>
        <v/>
      </c>
      <c r="C153" s="63" t="str">
        <f>IFERROR(INDEX(BNP!$B:$H,MATCH($B$5&amp;ROW($A145),BNP!$J:$J,0),2),"")</f>
        <v/>
      </c>
      <c r="D153" s="40" t="str">
        <f>IFERROR(INDEX(BNP!$B:$H,MATCH($B$5&amp;ROW($A145),BNP!$J:$J,0),3),"")</f>
        <v/>
      </c>
      <c r="E153" s="40" t="str">
        <f>IFERROR(INDEX(BNP!$B:$H,MATCH($B$5&amp;ROW($A145),BNP!$J:$J,0),4),"")</f>
        <v/>
      </c>
      <c r="F153" s="40" t="str">
        <f>IFERROR(INDEX(BNP!$B:$H,MATCH($B$5&amp;ROW($A145),BNP!$J:$J,0),6),"")</f>
        <v/>
      </c>
      <c r="G153" s="40" t="str">
        <f>IFERROR(INDEX(BNP!$B:$H,MATCH($B$5&amp;ROW($A145),BNP!$J:$J,0),5),"")</f>
        <v/>
      </c>
      <c r="H153" s="36" t="str">
        <f>IF(C153="","",$H$5+SUM($G$9:G153)-SUM($F$9:F153))</f>
        <v/>
      </c>
    </row>
    <row r="154" spans="2:8" s="39" customFormat="1" ht="18">
      <c r="B154" s="40" t="str">
        <f>IFERROR(INDEX(BNP!$B:$H,MATCH($B$5&amp;ROW($A146),BNP!$J:$J,0),1),"")</f>
        <v/>
      </c>
      <c r="C154" s="63" t="str">
        <f>IFERROR(INDEX(BNP!$B:$H,MATCH($B$5&amp;ROW($A146),BNP!$J:$J,0),2),"")</f>
        <v/>
      </c>
      <c r="D154" s="40" t="str">
        <f>IFERROR(INDEX(BNP!$B:$H,MATCH($B$5&amp;ROW($A146),BNP!$J:$J,0),3),"")</f>
        <v/>
      </c>
      <c r="E154" s="40" t="str">
        <f>IFERROR(INDEX(BNP!$B:$H,MATCH($B$5&amp;ROW($A146),BNP!$J:$J,0),4),"")</f>
        <v/>
      </c>
      <c r="F154" s="40" t="str">
        <f>IFERROR(INDEX(BNP!$B:$H,MATCH($B$5&amp;ROW($A146),BNP!$J:$J,0),6),"")</f>
        <v/>
      </c>
      <c r="G154" s="40" t="str">
        <f>IFERROR(INDEX(BNP!$B:$H,MATCH($B$5&amp;ROW($A146),BNP!$J:$J,0),5),"")</f>
        <v/>
      </c>
      <c r="H154" s="36" t="str">
        <f>IF(C154="","",$H$5+SUM($G$9:G154)-SUM($F$9:F154))</f>
        <v/>
      </c>
    </row>
    <row r="155" spans="2:8" s="39" customFormat="1" ht="18">
      <c r="B155" s="40" t="str">
        <f>IFERROR(INDEX(BNP!$B:$H,MATCH($B$5&amp;ROW($A147),BNP!$J:$J,0),1),"")</f>
        <v/>
      </c>
      <c r="C155" s="63" t="str">
        <f>IFERROR(INDEX(BNP!$B:$H,MATCH($B$5&amp;ROW($A147),BNP!$J:$J,0),2),"")</f>
        <v/>
      </c>
      <c r="D155" s="40" t="str">
        <f>IFERROR(INDEX(BNP!$B:$H,MATCH($B$5&amp;ROW($A147),BNP!$J:$J,0),3),"")</f>
        <v/>
      </c>
      <c r="E155" s="40" t="str">
        <f>IFERROR(INDEX(BNP!$B:$H,MATCH($B$5&amp;ROW($A147),BNP!$J:$J,0),4),"")</f>
        <v/>
      </c>
      <c r="F155" s="40" t="str">
        <f>IFERROR(INDEX(BNP!$B:$H,MATCH($B$5&amp;ROW($A147),BNP!$J:$J,0),6),"")</f>
        <v/>
      </c>
      <c r="G155" s="40" t="str">
        <f>IFERROR(INDEX(BNP!$B:$H,MATCH($B$5&amp;ROW($A147),BNP!$J:$J,0),5),"")</f>
        <v/>
      </c>
      <c r="H155" s="36" t="str">
        <f>IF(C155="","",$H$5+SUM($G$9:G155)-SUM($F$9:F155))</f>
        <v/>
      </c>
    </row>
    <row r="156" spans="2:8" s="39" customFormat="1" ht="18">
      <c r="B156" s="40" t="str">
        <f>IFERROR(INDEX(BNP!$B:$H,MATCH($B$5&amp;ROW($A148),BNP!$J:$J,0),1),"")</f>
        <v/>
      </c>
      <c r="C156" s="63" t="str">
        <f>IFERROR(INDEX(BNP!$B:$H,MATCH($B$5&amp;ROW($A148),BNP!$J:$J,0),2),"")</f>
        <v/>
      </c>
      <c r="D156" s="40" t="str">
        <f>IFERROR(INDEX(BNP!$B:$H,MATCH($B$5&amp;ROW($A148),BNP!$J:$J,0),3),"")</f>
        <v/>
      </c>
      <c r="E156" s="40" t="str">
        <f>IFERROR(INDEX(BNP!$B:$H,MATCH($B$5&amp;ROW($A148),BNP!$J:$J,0),4),"")</f>
        <v/>
      </c>
      <c r="F156" s="40" t="str">
        <f>IFERROR(INDEX(BNP!$B:$H,MATCH($B$5&amp;ROW($A148),BNP!$J:$J,0),6),"")</f>
        <v/>
      </c>
      <c r="G156" s="40" t="str">
        <f>IFERROR(INDEX(BNP!$B:$H,MATCH($B$5&amp;ROW($A148),BNP!$J:$J,0),5),"")</f>
        <v/>
      </c>
      <c r="H156" s="36" t="str">
        <f>IF(C156="","",$H$5+SUM($G$9:G156)-SUM($F$9:F156))</f>
        <v/>
      </c>
    </row>
    <row r="157" spans="2:8" s="39" customFormat="1" ht="18">
      <c r="B157" s="40" t="str">
        <f>IFERROR(INDEX(BNP!$B:$H,MATCH($B$5&amp;ROW($A149),BNP!$J:$J,0),1),"")</f>
        <v/>
      </c>
      <c r="C157" s="63" t="str">
        <f>IFERROR(INDEX(BNP!$B:$H,MATCH($B$5&amp;ROW($A149),BNP!$J:$J,0),2),"")</f>
        <v/>
      </c>
      <c r="D157" s="40" t="str">
        <f>IFERROR(INDEX(BNP!$B:$H,MATCH($B$5&amp;ROW($A149),BNP!$J:$J,0),3),"")</f>
        <v/>
      </c>
      <c r="E157" s="40" t="str">
        <f>IFERROR(INDEX(BNP!$B:$H,MATCH($B$5&amp;ROW($A149),BNP!$J:$J,0),4),"")</f>
        <v/>
      </c>
      <c r="F157" s="40" t="str">
        <f>IFERROR(INDEX(BNP!$B:$H,MATCH($B$5&amp;ROW($A149),BNP!$J:$J,0),6),"")</f>
        <v/>
      </c>
      <c r="G157" s="40" t="str">
        <f>IFERROR(INDEX(BNP!$B:$H,MATCH($B$5&amp;ROW($A149),BNP!$J:$J,0),5),"")</f>
        <v/>
      </c>
      <c r="H157" s="36" t="str">
        <f>IF(C157="","",$H$5+SUM($G$9:G157)-SUM($F$9:F157))</f>
        <v/>
      </c>
    </row>
    <row r="158" spans="2:8" s="39" customFormat="1" ht="18">
      <c r="B158" s="40" t="str">
        <f>IFERROR(INDEX(BNP!$B:$H,MATCH($B$5&amp;ROW($A150),BNP!$J:$J,0),1),"")</f>
        <v/>
      </c>
      <c r="C158" s="63" t="str">
        <f>IFERROR(INDEX(BNP!$B:$H,MATCH($B$5&amp;ROW($A150),BNP!$J:$J,0),2),"")</f>
        <v/>
      </c>
      <c r="D158" s="40" t="str">
        <f>IFERROR(INDEX(BNP!$B:$H,MATCH($B$5&amp;ROW($A150),BNP!$J:$J,0),3),"")</f>
        <v/>
      </c>
      <c r="E158" s="40" t="str">
        <f>IFERROR(INDEX(BNP!$B:$H,MATCH($B$5&amp;ROW($A150),BNP!$J:$J,0),4),"")</f>
        <v/>
      </c>
      <c r="F158" s="40" t="str">
        <f>IFERROR(INDEX(BNP!$B:$H,MATCH($B$5&amp;ROW($A150),BNP!$J:$J,0),6),"")</f>
        <v/>
      </c>
      <c r="G158" s="40" t="str">
        <f>IFERROR(INDEX(BNP!$B:$H,MATCH($B$5&amp;ROW($A150),BNP!$J:$J,0),5),"")</f>
        <v/>
      </c>
      <c r="H158" s="36" t="str">
        <f>IF(C158="","",$H$5+SUM($G$9:G158)-SUM($F$9:F158))</f>
        <v/>
      </c>
    </row>
    <row r="159" spans="2:8" s="39" customFormat="1" ht="18">
      <c r="B159" s="40" t="str">
        <f>IFERROR(INDEX(BNP!$B:$H,MATCH($B$5&amp;ROW($A151),BNP!$J:$J,0),1),"")</f>
        <v/>
      </c>
      <c r="C159" s="63" t="str">
        <f>IFERROR(INDEX(BNP!$B:$H,MATCH($B$5&amp;ROW($A151),BNP!$J:$J,0),2),"")</f>
        <v/>
      </c>
      <c r="D159" s="40" t="str">
        <f>IFERROR(INDEX(BNP!$B:$H,MATCH($B$5&amp;ROW($A151),BNP!$J:$J,0),3),"")</f>
        <v/>
      </c>
      <c r="E159" s="40" t="str">
        <f>IFERROR(INDEX(BNP!$B:$H,MATCH($B$5&amp;ROW($A151),BNP!$J:$J,0),4),"")</f>
        <v/>
      </c>
      <c r="F159" s="40" t="str">
        <f>IFERROR(INDEX(BNP!$B:$H,MATCH($B$5&amp;ROW($A151),BNP!$J:$J,0),6),"")</f>
        <v/>
      </c>
      <c r="G159" s="40" t="str">
        <f>IFERROR(INDEX(BNP!$B:$H,MATCH($B$5&amp;ROW($A151),BNP!$J:$J,0),5),"")</f>
        <v/>
      </c>
      <c r="H159" s="36" t="str">
        <f>IF(C159="","",$H$5+SUM($G$9:G159)-SUM($F$9:F159))</f>
        <v/>
      </c>
    </row>
    <row r="160" spans="2:8" s="39" customFormat="1" ht="18">
      <c r="B160" s="40" t="str">
        <f>IFERROR(INDEX(BNP!$B:$H,MATCH($B$5&amp;ROW($A152),BNP!$J:$J,0),1),"")</f>
        <v/>
      </c>
      <c r="C160" s="63" t="str">
        <f>IFERROR(INDEX(BNP!$B:$H,MATCH($B$5&amp;ROW($A152),BNP!$J:$J,0),2),"")</f>
        <v/>
      </c>
      <c r="D160" s="40" t="str">
        <f>IFERROR(INDEX(BNP!$B:$H,MATCH($B$5&amp;ROW($A152),BNP!$J:$J,0),3),"")</f>
        <v/>
      </c>
      <c r="E160" s="40" t="str">
        <f>IFERROR(INDEX(BNP!$B:$H,MATCH($B$5&amp;ROW($A152),BNP!$J:$J,0),4),"")</f>
        <v/>
      </c>
      <c r="F160" s="40" t="str">
        <f>IFERROR(INDEX(BNP!$B:$H,MATCH($B$5&amp;ROW($A152),BNP!$J:$J,0),6),"")</f>
        <v/>
      </c>
      <c r="G160" s="40" t="str">
        <f>IFERROR(INDEX(BNP!$B:$H,MATCH($B$5&amp;ROW($A152),BNP!$J:$J,0),5),"")</f>
        <v/>
      </c>
      <c r="H160" s="36" t="str">
        <f>IF(C160="","",$H$5+SUM($G$9:G160)-SUM($F$9:F160))</f>
        <v/>
      </c>
    </row>
    <row r="161" spans="2:8" s="39" customFormat="1" ht="18">
      <c r="B161" s="40" t="str">
        <f>IFERROR(INDEX(BNP!$B:$H,MATCH($B$5&amp;ROW($A153),BNP!$J:$J,0),1),"")</f>
        <v/>
      </c>
      <c r="C161" s="63" t="str">
        <f>IFERROR(INDEX(BNP!$B:$H,MATCH($B$5&amp;ROW($A153),BNP!$J:$J,0),2),"")</f>
        <v/>
      </c>
      <c r="D161" s="40" t="str">
        <f>IFERROR(INDEX(BNP!$B:$H,MATCH($B$5&amp;ROW($A153),BNP!$J:$J,0),3),"")</f>
        <v/>
      </c>
      <c r="E161" s="40" t="str">
        <f>IFERROR(INDEX(BNP!$B:$H,MATCH($B$5&amp;ROW($A153),BNP!$J:$J,0),4),"")</f>
        <v/>
      </c>
      <c r="F161" s="40" t="str">
        <f>IFERROR(INDEX(BNP!$B:$H,MATCH($B$5&amp;ROW($A153),BNP!$J:$J,0),6),"")</f>
        <v/>
      </c>
      <c r="G161" s="40" t="str">
        <f>IFERROR(INDEX(BNP!$B:$H,MATCH($B$5&amp;ROW($A153),BNP!$J:$J,0),5),"")</f>
        <v/>
      </c>
      <c r="H161" s="36" t="str">
        <f>IF(C161="","",$H$5+SUM($G$9:G161)-SUM($F$9:F161))</f>
        <v/>
      </c>
    </row>
    <row r="162" spans="2:8" s="39" customFormat="1" ht="18">
      <c r="B162" s="40" t="str">
        <f>IFERROR(INDEX(BNP!$B:$H,MATCH($B$5&amp;ROW($A154),BNP!$J:$J,0),1),"")</f>
        <v/>
      </c>
      <c r="C162" s="63" t="str">
        <f>IFERROR(INDEX(BNP!$B:$H,MATCH($B$5&amp;ROW($A154),BNP!$J:$J,0),2),"")</f>
        <v/>
      </c>
      <c r="D162" s="40" t="str">
        <f>IFERROR(INDEX(BNP!$B:$H,MATCH($B$5&amp;ROW($A154),BNP!$J:$J,0),3),"")</f>
        <v/>
      </c>
      <c r="E162" s="40" t="str">
        <f>IFERROR(INDEX(BNP!$B:$H,MATCH($B$5&amp;ROW($A154),BNP!$J:$J,0),4),"")</f>
        <v/>
      </c>
      <c r="F162" s="40" t="str">
        <f>IFERROR(INDEX(BNP!$B:$H,MATCH($B$5&amp;ROW($A154),BNP!$J:$J,0),6),"")</f>
        <v/>
      </c>
      <c r="G162" s="40" t="str">
        <f>IFERROR(INDEX(BNP!$B:$H,MATCH($B$5&amp;ROW($A154),BNP!$J:$J,0),5),"")</f>
        <v/>
      </c>
      <c r="H162" s="36" t="str">
        <f>IF(C162="","",$H$5+SUM($G$9:G162)-SUM($F$9:F162))</f>
        <v/>
      </c>
    </row>
    <row r="163" spans="2:8" s="39" customFormat="1" ht="18">
      <c r="B163" s="40" t="str">
        <f>IFERROR(INDEX(BNP!$B:$H,MATCH($B$5&amp;ROW($A155),BNP!$J:$J,0),1),"")</f>
        <v/>
      </c>
      <c r="C163" s="63" t="str">
        <f>IFERROR(INDEX(BNP!$B:$H,MATCH($B$5&amp;ROW($A155),BNP!$J:$J,0),2),"")</f>
        <v/>
      </c>
      <c r="D163" s="40" t="str">
        <f>IFERROR(INDEX(BNP!$B:$H,MATCH($B$5&amp;ROW($A155),BNP!$J:$J,0),3),"")</f>
        <v/>
      </c>
      <c r="E163" s="40" t="str">
        <f>IFERROR(INDEX(BNP!$B:$H,MATCH($B$5&amp;ROW($A155),BNP!$J:$J,0),4),"")</f>
        <v/>
      </c>
      <c r="F163" s="40" t="str">
        <f>IFERROR(INDEX(BNP!$B:$H,MATCH($B$5&amp;ROW($A155),BNP!$J:$J,0),6),"")</f>
        <v/>
      </c>
      <c r="G163" s="40" t="str">
        <f>IFERROR(INDEX(BNP!$B:$H,MATCH($B$5&amp;ROW($A155),BNP!$J:$J,0),5),"")</f>
        <v/>
      </c>
      <c r="H163" s="36" t="str">
        <f>IF(C163="","",$H$5+SUM($G$9:G163)-SUM($F$9:F163))</f>
        <v/>
      </c>
    </row>
    <row r="164" spans="2:8" s="39" customFormat="1" ht="18">
      <c r="B164" s="40" t="str">
        <f>IFERROR(INDEX(BNP!$B:$H,MATCH($B$5&amp;ROW($A156),BNP!$J:$J,0),1),"")</f>
        <v/>
      </c>
      <c r="C164" s="63" t="str">
        <f>IFERROR(INDEX(BNP!$B:$H,MATCH($B$5&amp;ROW($A156),BNP!$J:$J,0),2),"")</f>
        <v/>
      </c>
      <c r="D164" s="40" t="str">
        <f>IFERROR(INDEX(BNP!$B:$H,MATCH($B$5&amp;ROW($A156),BNP!$J:$J,0),3),"")</f>
        <v/>
      </c>
      <c r="E164" s="40" t="str">
        <f>IFERROR(INDEX(BNP!$B:$H,MATCH($B$5&amp;ROW($A156),BNP!$J:$J,0),4),"")</f>
        <v/>
      </c>
      <c r="F164" s="40" t="str">
        <f>IFERROR(INDEX(BNP!$B:$H,MATCH($B$5&amp;ROW($A156),BNP!$J:$J,0),6),"")</f>
        <v/>
      </c>
      <c r="G164" s="40" t="str">
        <f>IFERROR(INDEX(BNP!$B:$H,MATCH($B$5&amp;ROW($A156),BNP!$J:$J,0),5),"")</f>
        <v/>
      </c>
      <c r="H164" s="36" t="str">
        <f>IF(C164="","",$H$5+SUM($G$9:G164)-SUM($F$9:F164))</f>
        <v/>
      </c>
    </row>
    <row r="165" spans="2:8" s="39" customFormat="1" ht="18">
      <c r="B165" s="40" t="str">
        <f>IFERROR(INDEX(BNP!$B:$H,MATCH($B$5&amp;ROW($A157),BNP!$J:$J,0),1),"")</f>
        <v/>
      </c>
      <c r="C165" s="63" t="str">
        <f>IFERROR(INDEX(BNP!$B:$H,MATCH($B$5&amp;ROW($A157),BNP!$J:$J,0),2),"")</f>
        <v/>
      </c>
      <c r="D165" s="40" t="str">
        <f>IFERROR(INDEX(BNP!$B:$H,MATCH($B$5&amp;ROW($A157),BNP!$J:$J,0),3),"")</f>
        <v/>
      </c>
      <c r="E165" s="40" t="str">
        <f>IFERROR(INDEX(BNP!$B:$H,MATCH($B$5&amp;ROW($A157),BNP!$J:$J,0),4),"")</f>
        <v/>
      </c>
      <c r="F165" s="40" t="str">
        <f>IFERROR(INDEX(BNP!$B:$H,MATCH($B$5&amp;ROW($A157),BNP!$J:$J,0),6),"")</f>
        <v/>
      </c>
      <c r="G165" s="40" t="str">
        <f>IFERROR(INDEX(BNP!$B:$H,MATCH($B$5&amp;ROW($A157),BNP!$J:$J,0),5),"")</f>
        <v/>
      </c>
      <c r="H165" s="36" t="str">
        <f>IF(C165="","",$H$5+SUM($G$9:G165)-SUM($F$9:F165))</f>
        <v/>
      </c>
    </row>
    <row r="166" spans="2:8" s="39" customFormat="1" ht="18">
      <c r="B166" s="40" t="str">
        <f>IFERROR(INDEX(BNP!$B:$H,MATCH($B$5&amp;ROW($A158),BNP!$J:$J,0),1),"")</f>
        <v/>
      </c>
      <c r="C166" s="63" t="str">
        <f>IFERROR(INDEX(BNP!$B:$H,MATCH($B$5&amp;ROW($A158),BNP!$J:$J,0),2),"")</f>
        <v/>
      </c>
      <c r="D166" s="40" t="str">
        <f>IFERROR(INDEX(BNP!$B:$H,MATCH($B$5&amp;ROW($A158),BNP!$J:$J,0),3),"")</f>
        <v/>
      </c>
      <c r="E166" s="40" t="str">
        <f>IFERROR(INDEX(BNP!$B:$H,MATCH($B$5&amp;ROW($A158),BNP!$J:$J,0),4),"")</f>
        <v/>
      </c>
      <c r="F166" s="40" t="str">
        <f>IFERROR(INDEX(BNP!$B:$H,MATCH($B$5&amp;ROW($A158),BNP!$J:$J,0),6),"")</f>
        <v/>
      </c>
      <c r="G166" s="40" t="str">
        <f>IFERROR(INDEX(BNP!$B:$H,MATCH($B$5&amp;ROW($A158),BNP!$J:$J,0),5),"")</f>
        <v/>
      </c>
      <c r="H166" s="36" t="str">
        <f>IF(C166="","",$H$5+SUM($G$9:G166)-SUM($F$9:F166))</f>
        <v/>
      </c>
    </row>
    <row r="167" spans="2:8" s="39" customFormat="1" ht="18">
      <c r="B167" s="40" t="str">
        <f>IFERROR(INDEX(BNP!$B:$H,MATCH($B$5&amp;ROW($A159),BNP!$J:$J,0),1),"")</f>
        <v/>
      </c>
      <c r="C167" s="63" t="str">
        <f>IFERROR(INDEX(BNP!$B:$H,MATCH($B$5&amp;ROW($A159),BNP!$J:$J,0),2),"")</f>
        <v/>
      </c>
      <c r="D167" s="40" t="str">
        <f>IFERROR(INDEX(BNP!$B:$H,MATCH($B$5&amp;ROW($A159),BNP!$J:$J,0),3),"")</f>
        <v/>
      </c>
      <c r="E167" s="40" t="str">
        <f>IFERROR(INDEX(BNP!$B:$H,MATCH($B$5&amp;ROW($A159),BNP!$J:$J,0),4),"")</f>
        <v/>
      </c>
      <c r="F167" s="40" t="str">
        <f>IFERROR(INDEX(BNP!$B:$H,MATCH($B$5&amp;ROW($A159),BNP!$J:$J,0),6),"")</f>
        <v/>
      </c>
      <c r="G167" s="40" t="str">
        <f>IFERROR(INDEX(BNP!$B:$H,MATCH($B$5&amp;ROW($A159),BNP!$J:$J,0),5),"")</f>
        <v/>
      </c>
      <c r="H167" s="36" t="str">
        <f>IF(C167="","",$H$5+SUM($G$9:G167)-SUM($F$9:F167))</f>
        <v/>
      </c>
    </row>
    <row r="168" spans="2:8" s="39" customFormat="1" ht="18">
      <c r="B168" s="40" t="str">
        <f>IFERROR(INDEX(BNP!$B:$H,MATCH($B$5&amp;ROW($A160),BNP!$J:$J,0),1),"")</f>
        <v/>
      </c>
      <c r="C168" s="63" t="str">
        <f>IFERROR(INDEX(BNP!$B:$H,MATCH($B$5&amp;ROW($A160),BNP!$J:$J,0),2),"")</f>
        <v/>
      </c>
      <c r="D168" s="40" t="str">
        <f>IFERROR(INDEX(BNP!$B:$H,MATCH($B$5&amp;ROW($A160),BNP!$J:$J,0),3),"")</f>
        <v/>
      </c>
      <c r="E168" s="40" t="str">
        <f>IFERROR(INDEX(BNP!$B:$H,MATCH($B$5&amp;ROW($A160),BNP!$J:$J,0),4),"")</f>
        <v/>
      </c>
      <c r="F168" s="40" t="str">
        <f>IFERROR(INDEX(BNP!$B:$H,MATCH($B$5&amp;ROW($A160),BNP!$J:$J,0),6),"")</f>
        <v/>
      </c>
      <c r="G168" s="40" t="str">
        <f>IFERROR(INDEX(BNP!$B:$H,MATCH($B$5&amp;ROW($A160),BNP!$J:$J,0),5),"")</f>
        <v/>
      </c>
      <c r="H168" s="36" t="str">
        <f>IF(C168="","",$H$5+SUM($G$9:G168)-SUM($F$9:F168))</f>
        <v/>
      </c>
    </row>
    <row r="169" spans="2:8" s="39" customFormat="1" ht="18">
      <c r="B169" s="40" t="str">
        <f>IFERROR(INDEX(BNP!$B:$H,MATCH($B$5&amp;ROW($A161),BNP!$J:$J,0),1),"")</f>
        <v/>
      </c>
      <c r="C169" s="63" t="str">
        <f>IFERROR(INDEX(BNP!$B:$H,MATCH($B$5&amp;ROW($A161),BNP!$J:$J,0),2),"")</f>
        <v/>
      </c>
      <c r="D169" s="40" t="str">
        <f>IFERROR(INDEX(BNP!$B:$H,MATCH($B$5&amp;ROW($A161),BNP!$J:$J,0),3),"")</f>
        <v/>
      </c>
      <c r="E169" s="40" t="str">
        <f>IFERROR(INDEX(BNP!$B:$H,MATCH($B$5&amp;ROW($A161),BNP!$J:$J,0),4),"")</f>
        <v/>
      </c>
      <c r="F169" s="40" t="str">
        <f>IFERROR(INDEX(BNP!$B:$H,MATCH($B$5&amp;ROW($A161),BNP!$J:$J,0),6),"")</f>
        <v/>
      </c>
      <c r="G169" s="40" t="str">
        <f>IFERROR(INDEX(BNP!$B:$H,MATCH($B$5&amp;ROW($A161),BNP!$J:$J,0),5),"")</f>
        <v/>
      </c>
      <c r="H169" s="36" t="str">
        <f>IF(C169="","",$H$5+SUM($G$9:G169)-SUM($F$9:F169))</f>
        <v/>
      </c>
    </row>
    <row r="170" spans="2:8" s="39" customFormat="1" ht="18">
      <c r="B170" s="40" t="str">
        <f>IFERROR(INDEX(BNP!$B:$H,MATCH($B$5&amp;ROW($A162),BNP!$J:$J,0),1),"")</f>
        <v/>
      </c>
      <c r="C170" s="63" t="str">
        <f>IFERROR(INDEX(BNP!$B:$H,MATCH($B$5&amp;ROW($A162),BNP!$J:$J,0),2),"")</f>
        <v/>
      </c>
      <c r="D170" s="40" t="str">
        <f>IFERROR(INDEX(BNP!$B:$H,MATCH($B$5&amp;ROW($A162),BNP!$J:$J,0),3),"")</f>
        <v/>
      </c>
      <c r="E170" s="40" t="str">
        <f>IFERROR(INDEX(BNP!$B:$H,MATCH($B$5&amp;ROW($A162),BNP!$J:$J,0),4),"")</f>
        <v/>
      </c>
      <c r="F170" s="40" t="str">
        <f>IFERROR(INDEX(BNP!$B:$H,MATCH($B$5&amp;ROW($A162),BNP!$J:$J,0),6),"")</f>
        <v/>
      </c>
      <c r="G170" s="40" t="str">
        <f>IFERROR(INDEX(BNP!$B:$H,MATCH($B$5&amp;ROW($A162),BNP!$J:$J,0),5),"")</f>
        <v/>
      </c>
      <c r="H170" s="36" t="str">
        <f>IF(C170="","",$H$5+SUM($G$9:G170)-SUM($F$9:F170))</f>
        <v/>
      </c>
    </row>
    <row r="171" spans="2:8" s="39" customFormat="1" ht="18">
      <c r="B171" s="40" t="str">
        <f>IFERROR(INDEX(BNP!$B:$H,MATCH($B$5&amp;ROW($A163),BNP!$J:$J,0),1),"")</f>
        <v/>
      </c>
      <c r="C171" s="63" t="str">
        <f>IFERROR(INDEX(BNP!$B:$H,MATCH($B$5&amp;ROW($A163),BNP!$J:$J,0),2),"")</f>
        <v/>
      </c>
      <c r="D171" s="40" t="str">
        <f>IFERROR(INDEX(BNP!$B:$H,MATCH($B$5&amp;ROW($A163),BNP!$J:$J,0),3),"")</f>
        <v/>
      </c>
      <c r="E171" s="40" t="str">
        <f>IFERROR(INDEX(BNP!$B:$H,MATCH($B$5&amp;ROW($A163),BNP!$J:$J,0),4),"")</f>
        <v/>
      </c>
      <c r="F171" s="40" t="str">
        <f>IFERROR(INDEX(BNP!$B:$H,MATCH($B$5&amp;ROW($A163),BNP!$J:$J,0),6),"")</f>
        <v/>
      </c>
      <c r="G171" s="40" t="str">
        <f>IFERROR(INDEX(BNP!$B:$H,MATCH($B$5&amp;ROW($A163),BNP!$J:$J,0),5),"")</f>
        <v/>
      </c>
      <c r="H171" s="36" t="str">
        <f>IF(C171="","",$H$5+SUM($G$9:G171)-SUM($F$9:F171))</f>
        <v/>
      </c>
    </row>
    <row r="172" spans="2:8" s="39" customFormat="1" ht="18">
      <c r="B172" s="40" t="str">
        <f>IFERROR(INDEX(BNP!$B:$H,MATCH($B$5&amp;ROW($A164),BNP!$J:$J,0),1),"")</f>
        <v/>
      </c>
      <c r="C172" s="63" t="str">
        <f>IFERROR(INDEX(BNP!$B:$H,MATCH($B$5&amp;ROW($A164),BNP!$J:$J,0),2),"")</f>
        <v/>
      </c>
      <c r="D172" s="40" t="str">
        <f>IFERROR(INDEX(BNP!$B:$H,MATCH($B$5&amp;ROW($A164),BNP!$J:$J,0),3),"")</f>
        <v/>
      </c>
      <c r="E172" s="40" t="str">
        <f>IFERROR(INDEX(BNP!$B:$H,MATCH($B$5&amp;ROW($A164),BNP!$J:$J,0),4),"")</f>
        <v/>
      </c>
      <c r="F172" s="40" t="str">
        <f>IFERROR(INDEX(BNP!$B:$H,MATCH($B$5&amp;ROW($A164),BNP!$J:$J,0),6),"")</f>
        <v/>
      </c>
      <c r="G172" s="40" t="str">
        <f>IFERROR(INDEX(BNP!$B:$H,MATCH($B$5&amp;ROW($A164),BNP!$J:$J,0),5),"")</f>
        <v/>
      </c>
      <c r="H172" s="36" t="str">
        <f>IF(C172="","",$H$5+SUM($G$9:G172)-SUM($F$9:F172))</f>
        <v/>
      </c>
    </row>
    <row r="173" spans="2:8" s="39" customFormat="1" ht="18">
      <c r="B173" s="40" t="str">
        <f>IFERROR(INDEX(BNP!$B:$H,MATCH($B$5&amp;ROW($A165),BNP!$J:$J,0),1),"")</f>
        <v/>
      </c>
      <c r="C173" s="63" t="str">
        <f>IFERROR(INDEX(BNP!$B:$H,MATCH($B$5&amp;ROW($A165),BNP!$J:$J,0),2),"")</f>
        <v/>
      </c>
      <c r="D173" s="40" t="str">
        <f>IFERROR(INDEX(BNP!$B:$H,MATCH($B$5&amp;ROW($A165),BNP!$J:$J,0),3),"")</f>
        <v/>
      </c>
      <c r="E173" s="40" t="str">
        <f>IFERROR(INDEX(BNP!$B:$H,MATCH($B$5&amp;ROW($A165),BNP!$J:$J,0),4),"")</f>
        <v/>
      </c>
      <c r="F173" s="40" t="str">
        <f>IFERROR(INDEX(BNP!$B:$H,MATCH($B$5&amp;ROW($A165),BNP!$J:$J,0),6),"")</f>
        <v/>
      </c>
      <c r="G173" s="40" t="str">
        <f>IFERROR(INDEX(BNP!$B:$H,MATCH($B$5&amp;ROW($A165),BNP!$J:$J,0),5),"")</f>
        <v/>
      </c>
      <c r="H173" s="36" t="str">
        <f>IF(C173="","",$H$5+SUM($G$9:G173)-SUM($F$9:F173))</f>
        <v/>
      </c>
    </row>
    <row r="174" spans="2:8" s="39" customFormat="1" ht="18">
      <c r="B174" s="40" t="str">
        <f>IFERROR(INDEX(BNP!$B:$H,MATCH($B$5&amp;ROW($A166),BNP!$J:$J,0),1),"")</f>
        <v/>
      </c>
      <c r="C174" s="63" t="str">
        <f>IFERROR(INDEX(BNP!$B:$H,MATCH($B$5&amp;ROW($A166),BNP!$J:$J,0),2),"")</f>
        <v/>
      </c>
      <c r="D174" s="40" t="str">
        <f>IFERROR(INDEX(BNP!$B:$H,MATCH($B$5&amp;ROW($A166),BNP!$J:$J,0),3),"")</f>
        <v/>
      </c>
      <c r="E174" s="40" t="str">
        <f>IFERROR(INDEX(BNP!$B:$H,MATCH($B$5&amp;ROW($A166),BNP!$J:$J,0),4),"")</f>
        <v/>
      </c>
      <c r="F174" s="40" t="str">
        <f>IFERROR(INDEX(BNP!$B:$H,MATCH($B$5&amp;ROW($A166),BNP!$J:$J,0),6),"")</f>
        <v/>
      </c>
      <c r="G174" s="40" t="str">
        <f>IFERROR(INDEX(BNP!$B:$H,MATCH($B$5&amp;ROW($A166),BNP!$J:$J,0),5),"")</f>
        <v/>
      </c>
      <c r="H174" s="36" t="str">
        <f>IF(C174="","",$H$5+SUM($G$9:G174)-SUM($F$9:F174))</f>
        <v/>
      </c>
    </row>
    <row r="175" spans="2:8" s="39" customFormat="1" ht="18">
      <c r="B175" s="40" t="str">
        <f>IFERROR(INDEX(BNP!$B:$H,MATCH($B$5&amp;ROW($A167),BNP!$J:$J,0),1),"")</f>
        <v/>
      </c>
      <c r="C175" s="63" t="str">
        <f>IFERROR(INDEX(BNP!$B:$H,MATCH($B$5&amp;ROW($A167),BNP!$J:$J,0),2),"")</f>
        <v/>
      </c>
      <c r="D175" s="40" t="str">
        <f>IFERROR(INDEX(BNP!$B:$H,MATCH($B$5&amp;ROW($A167),BNP!$J:$J,0),3),"")</f>
        <v/>
      </c>
      <c r="E175" s="40" t="str">
        <f>IFERROR(INDEX(BNP!$B:$H,MATCH($B$5&amp;ROW($A167),BNP!$J:$J,0),4),"")</f>
        <v/>
      </c>
      <c r="F175" s="40" t="str">
        <f>IFERROR(INDEX(BNP!$B:$H,MATCH($B$5&amp;ROW($A167),BNP!$J:$J,0),6),"")</f>
        <v/>
      </c>
      <c r="G175" s="40" t="str">
        <f>IFERROR(INDEX(BNP!$B:$H,MATCH($B$5&amp;ROW($A167),BNP!$J:$J,0),5),"")</f>
        <v/>
      </c>
      <c r="H175" s="36" t="str">
        <f>IF(C175="","",$H$5+SUM($G$9:G175)-SUM($F$9:F175))</f>
        <v/>
      </c>
    </row>
    <row r="176" spans="2:8" s="39" customFormat="1" ht="18">
      <c r="B176" s="40" t="str">
        <f>IFERROR(INDEX(BNP!$B:$H,MATCH($B$5&amp;ROW($A168),BNP!$J:$J,0),1),"")</f>
        <v/>
      </c>
      <c r="C176" s="63" t="str">
        <f>IFERROR(INDEX(BNP!$B:$H,MATCH($B$5&amp;ROW($A168),BNP!$J:$J,0),2),"")</f>
        <v/>
      </c>
      <c r="D176" s="40" t="str">
        <f>IFERROR(INDEX(BNP!$B:$H,MATCH($B$5&amp;ROW($A168),BNP!$J:$J,0),3),"")</f>
        <v/>
      </c>
      <c r="E176" s="40" t="str">
        <f>IFERROR(INDEX(BNP!$B:$H,MATCH($B$5&amp;ROW($A168),BNP!$J:$J,0),4),"")</f>
        <v/>
      </c>
      <c r="F176" s="40" t="str">
        <f>IFERROR(INDEX(BNP!$B:$H,MATCH($B$5&amp;ROW($A168),BNP!$J:$J,0),6),"")</f>
        <v/>
      </c>
      <c r="G176" s="40" t="str">
        <f>IFERROR(INDEX(BNP!$B:$H,MATCH($B$5&amp;ROW($A168),BNP!$J:$J,0),5),"")</f>
        <v/>
      </c>
      <c r="H176" s="36" t="str">
        <f>IF(C176="","",$H$5+SUM($G$9:G176)-SUM($F$9:F176))</f>
        <v/>
      </c>
    </row>
    <row r="177" spans="2:8" s="39" customFormat="1" ht="18">
      <c r="B177" s="40" t="str">
        <f>IFERROR(INDEX(BNP!$B:$H,MATCH($B$5&amp;ROW($A169),BNP!$J:$J,0),1),"")</f>
        <v/>
      </c>
      <c r="C177" s="63" t="str">
        <f>IFERROR(INDEX(BNP!$B:$H,MATCH($B$5&amp;ROW($A169),BNP!$J:$J,0),2),"")</f>
        <v/>
      </c>
      <c r="D177" s="40" t="str">
        <f>IFERROR(INDEX(BNP!$B:$H,MATCH($B$5&amp;ROW($A169),BNP!$J:$J,0),3),"")</f>
        <v/>
      </c>
      <c r="E177" s="40" t="str">
        <f>IFERROR(INDEX(BNP!$B:$H,MATCH($B$5&amp;ROW($A169),BNP!$J:$J,0),4),"")</f>
        <v/>
      </c>
      <c r="F177" s="40" t="str">
        <f>IFERROR(INDEX(BNP!$B:$H,MATCH($B$5&amp;ROW($A169),BNP!$J:$J,0),6),"")</f>
        <v/>
      </c>
      <c r="G177" s="40" t="str">
        <f>IFERROR(INDEX(BNP!$B:$H,MATCH($B$5&amp;ROW($A169),BNP!$J:$J,0),5),"")</f>
        <v/>
      </c>
      <c r="H177" s="36" t="str">
        <f>IF(C177="","",$H$5+SUM($G$9:G177)-SUM($F$9:F177))</f>
        <v/>
      </c>
    </row>
    <row r="178" spans="2:8" s="39" customFormat="1" ht="18">
      <c r="B178" s="40" t="str">
        <f>IFERROR(INDEX(BNP!$B:$H,MATCH($B$5&amp;ROW($A170),BNP!$J:$J,0),1),"")</f>
        <v/>
      </c>
      <c r="C178" s="63" t="str">
        <f>IFERROR(INDEX(BNP!$B:$H,MATCH($B$5&amp;ROW($A170),BNP!$J:$J,0),2),"")</f>
        <v/>
      </c>
      <c r="D178" s="40" t="str">
        <f>IFERROR(INDEX(BNP!$B:$H,MATCH($B$5&amp;ROW($A170),BNP!$J:$J,0),3),"")</f>
        <v/>
      </c>
      <c r="E178" s="40" t="str">
        <f>IFERROR(INDEX(BNP!$B:$H,MATCH($B$5&amp;ROW($A170),BNP!$J:$J,0),4),"")</f>
        <v/>
      </c>
      <c r="F178" s="40" t="str">
        <f>IFERROR(INDEX(BNP!$B:$H,MATCH($B$5&amp;ROW($A170),BNP!$J:$J,0),6),"")</f>
        <v/>
      </c>
      <c r="G178" s="40" t="str">
        <f>IFERROR(INDEX(BNP!$B:$H,MATCH($B$5&amp;ROW($A170),BNP!$J:$J,0),5),"")</f>
        <v/>
      </c>
      <c r="H178" s="36" t="str">
        <f>IF(C178="","",$H$5+SUM($G$9:G178)-SUM($F$9:F178))</f>
        <v/>
      </c>
    </row>
    <row r="179" spans="2:8" s="39" customFormat="1" ht="18">
      <c r="B179" s="40" t="str">
        <f>IFERROR(INDEX(BNP!$B:$H,MATCH($B$5&amp;ROW($A171),BNP!$J:$J,0),1),"")</f>
        <v/>
      </c>
      <c r="C179" s="63" t="str">
        <f>IFERROR(INDEX(BNP!$B:$H,MATCH($B$5&amp;ROW($A171),BNP!$J:$J,0),2),"")</f>
        <v/>
      </c>
      <c r="D179" s="40" t="str">
        <f>IFERROR(INDEX(BNP!$B:$H,MATCH($B$5&amp;ROW($A171),BNP!$J:$J,0),3),"")</f>
        <v/>
      </c>
      <c r="E179" s="40" t="str">
        <f>IFERROR(INDEX(BNP!$B:$H,MATCH($B$5&amp;ROW($A171),BNP!$J:$J,0),4),"")</f>
        <v/>
      </c>
      <c r="F179" s="40" t="str">
        <f>IFERROR(INDEX(BNP!$B:$H,MATCH($B$5&amp;ROW($A171),BNP!$J:$J,0),6),"")</f>
        <v/>
      </c>
      <c r="G179" s="40" t="str">
        <f>IFERROR(INDEX(BNP!$B:$H,MATCH($B$5&amp;ROW($A171),BNP!$J:$J,0),5),"")</f>
        <v/>
      </c>
      <c r="H179" s="36" t="str">
        <f>IF(C179="","",$H$5+SUM($G$9:G179)-SUM($F$9:F179))</f>
        <v/>
      </c>
    </row>
    <row r="180" spans="2:8" s="39" customFormat="1" ht="18">
      <c r="B180" s="40" t="str">
        <f>IFERROR(INDEX(BNP!$B:$H,MATCH($B$5&amp;ROW($A172),BNP!$J:$J,0),1),"")</f>
        <v/>
      </c>
      <c r="C180" s="63" t="str">
        <f>IFERROR(INDEX(BNP!$B:$H,MATCH($B$5&amp;ROW($A172),BNP!$J:$J,0),2),"")</f>
        <v/>
      </c>
      <c r="D180" s="40" t="str">
        <f>IFERROR(INDEX(BNP!$B:$H,MATCH($B$5&amp;ROW($A172),BNP!$J:$J,0),3),"")</f>
        <v/>
      </c>
      <c r="E180" s="40" t="str">
        <f>IFERROR(INDEX(BNP!$B:$H,MATCH($B$5&amp;ROW($A172),BNP!$J:$J,0),4),"")</f>
        <v/>
      </c>
      <c r="F180" s="40" t="str">
        <f>IFERROR(INDEX(BNP!$B:$H,MATCH($B$5&amp;ROW($A172),BNP!$J:$J,0),6),"")</f>
        <v/>
      </c>
      <c r="G180" s="40" t="str">
        <f>IFERROR(INDEX(BNP!$B:$H,MATCH($B$5&amp;ROW($A172),BNP!$J:$J,0),5),"")</f>
        <v/>
      </c>
      <c r="H180" s="36" t="str">
        <f>IF(C180="","",$H$5+SUM($G$9:G180)-SUM($F$9:F180))</f>
        <v/>
      </c>
    </row>
    <row r="181" spans="2:8" s="39" customFormat="1" ht="18">
      <c r="B181" s="40" t="str">
        <f>IFERROR(INDEX(BNP!$B:$H,MATCH($B$5&amp;ROW($A173),BNP!$J:$J,0),1),"")</f>
        <v/>
      </c>
      <c r="C181" s="63" t="str">
        <f>IFERROR(INDEX(BNP!$B:$H,MATCH($B$5&amp;ROW($A173),BNP!$J:$J,0),2),"")</f>
        <v/>
      </c>
      <c r="D181" s="40" t="str">
        <f>IFERROR(INDEX(BNP!$B:$H,MATCH($B$5&amp;ROW($A173),BNP!$J:$J,0),3),"")</f>
        <v/>
      </c>
      <c r="E181" s="40" t="str">
        <f>IFERROR(INDEX(BNP!$B:$H,MATCH($B$5&amp;ROW($A173),BNP!$J:$J,0),4),"")</f>
        <v/>
      </c>
      <c r="F181" s="40" t="str">
        <f>IFERROR(INDEX(BNP!$B:$H,MATCH($B$5&amp;ROW($A173),BNP!$J:$J,0),6),"")</f>
        <v/>
      </c>
      <c r="G181" s="40" t="str">
        <f>IFERROR(INDEX(BNP!$B:$H,MATCH($B$5&amp;ROW($A173),BNP!$J:$J,0),5),"")</f>
        <v/>
      </c>
      <c r="H181" s="36" t="str">
        <f>IF(C181="","",$H$5+SUM($G$9:G181)-SUM($F$9:F181))</f>
        <v/>
      </c>
    </row>
    <row r="182" spans="2:8" s="39" customFormat="1" ht="18">
      <c r="B182" s="40" t="str">
        <f>IFERROR(INDEX(BNP!$B:$H,MATCH($B$5&amp;ROW($A174),BNP!$J:$J,0),1),"")</f>
        <v/>
      </c>
      <c r="C182" s="63" t="str">
        <f>IFERROR(INDEX(BNP!$B:$H,MATCH($B$5&amp;ROW($A174),BNP!$J:$J,0),2),"")</f>
        <v/>
      </c>
      <c r="D182" s="40" t="str">
        <f>IFERROR(INDEX(BNP!$B:$H,MATCH($B$5&amp;ROW($A174),BNP!$J:$J,0),3),"")</f>
        <v/>
      </c>
      <c r="E182" s="40" t="str">
        <f>IFERROR(INDEX(BNP!$B:$H,MATCH($B$5&amp;ROW($A174),BNP!$J:$J,0),4),"")</f>
        <v/>
      </c>
      <c r="F182" s="40" t="str">
        <f>IFERROR(INDEX(BNP!$B:$H,MATCH($B$5&amp;ROW($A174),BNP!$J:$J,0),6),"")</f>
        <v/>
      </c>
      <c r="G182" s="40" t="str">
        <f>IFERROR(INDEX(BNP!$B:$H,MATCH($B$5&amp;ROW($A174),BNP!$J:$J,0),5),"")</f>
        <v/>
      </c>
      <c r="H182" s="36" t="str">
        <f>IF(C182="","",$H$5+SUM($G$9:G182)-SUM($F$9:F182))</f>
        <v/>
      </c>
    </row>
    <row r="183" spans="2:8" s="39" customFormat="1" ht="18">
      <c r="B183" s="40" t="str">
        <f>IFERROR(INDEX(BNP!$B:$H,MATCH($B$5&amp;ROW($A175),BNP!$J:$J,0),1),"")</f>
        <v/>
      </c>
      <c r="C183" s="63" t="str">
        <f>IFERROR(INDEX(BNP!$B:$H,MATCH($B$5&amp;ROW($A175),BNP!$J:$J,0),2),"")</f>
        <v/>
      </c>
      <c r="D183" s="40" t="str">
        <f>IFERROR(INDEX(BNP!$B:$H,MATCH($B$5&amp;ROW($A175),BNP!$J:$J,0),3),"")</f>
        <v/>
      </c>
      <c r="E183" s="40" t="str">
        <f>IFERROR(INDEX(BNP!$B:$H,MATCH($B$5&amp;ROW($A175),BNP!$J:$J,0),4),"")</f>
        <v/>
      </c>
      <c r="F183" s="40" t="str">
        <f>IFERROR(INDEX(BNP!$B:$H,MATCH($B$5&amp;ROW($A175),BNP!$J:$J,0),6),"")</f>
        <v/>
      </c>
      <c r="G183" s="40" t="str">
        <f>IFERROR(INDEX(BNP!$B:$H,MATCH($B$5&amp;ROW($A175),BNP!$J:$J,0),5),"")</f>
        <v/>
      </c>
      <c r="H183" s="36" t="str">
        <f>IF(C183="","",$H$5+SUM($G$9:G183)-SUM($F$9:F183))</f>
        <v/>
      </c>
    </row>
    <row r="184" spans="2:8" s="39" customFormat="1" ht="18">
      <c r="B184" s="40" t="str">
        <f>IFERROR(INDEX(BNP!$B:$H,MATCH($B$5&amp;ROW($A176),BNP!$J:$J,0),1),"")</f>
        <v/>
      </c>
      <c r="C184" s="63" t="str">
        <f>IFERROR(INDEX(BNP!$B:$H,MATCH($B$5&amp;ROW($A176),BNP!$J:$J,0),2),"")</f>
        <v/>
      </c>
      <c r="D184" s="40" t="str">
        <f>IFERROR(INDEX(BNP!$B:$H,MATCH($B$5&amp;ROW($A176),BNP!$J:$J,0),3),"")</f>
        <v/>
      </c>
      <c r="E184" s="40" t="str">
        <f>IFERROR(INDEX(BNP!$B:$H,MATCH($B$5&amp;ROW($A176),BNP!$J:$J,0),4),"")</f>
        <v/>
      </c>
      <c r="F184" s="40" t="str">
        <f>IFERROR(INDEX(BNP!$B:$H,MATCH($B$5&amp;ROW($A176),BNP!$J:$J,0),6),"")</f>
        <v/>
      </c>
      <c r="G184" s="40" t="str">
        <f>IFERROR(INDEX(BNP!$B:$H,MATCH($B$5&amp;ROW($A176),BNP!$J:$J,0),5),"")</f>
        <v/>
      </c>
      <c r="H184" s="36" t="str">
        <f>IF(C184="","",$H$5+SUM($G$9:G184)-SUM($F$9:F184))</f>
        <v/>
      </c>
    </row>
    <row r="185" spans="2:8" s="39" customFormat="1" ht="18">
      <c r="B185" s="40" t="str">
        <f>IFERROR(INDEX(BNP!$B:$H,MATCH($B$5&amp;ROW($A177),BNP!$J:$J,0),1),"")</f>
        <v/>
      </c>
      <c r="C185" s="63" t="str">
        <f>IFERROR(INDEX(BNP!$B:$H,MATCH($B$5&amp;ROW($A177),BNP!$J:$J,0),2),"")</f>
        <v/>
      </c>
      <c r="D185" s="40" t="str">
        <f>IFERROR(INDEX(BNP!$B:$H,MATCH($B$5&amp;ROW($A177),BNP!$J:$J,0),3),"")</f>
        <v/>
      </c>
      <c r="E185" s="40" t="str">
        <f>IFERROR(INDEX(BNP!$B:$H,MATCH($B$5&amp;ROW($A177),BNP!$J:$J,0),4),"")</f>
        <v/>
      </c>
      <c r="F185" s="40" t="str">
        <f>IFERROR(INDEX(BNP!$B:$H,MATCH($B$5&amp;ROW($A177),BNP!$J:$J,0),6),"")</f>
        <v/>
      </c>
      <c r="G185" s="40" t="str">
        <f>IFERROR(INDEX(BNP!$B:$H,MATCH($B$5&amp;ROW($A177),BNP!$J:$J,0),5),"")</f>
        <v/>
      </c>
      <c r="H185" s="36" t="str">
        <f>IF(C185="","",$H$5+SUM($G$9:G185)-SUM($F$9:F185))</f>
        <v/>
      </c>
    </row>
    <row r="186" spans="2:8" s="39" customFormat="1" ht="18">
      <c r="B186" s="40" t="str">
        <f>IFERROR(INDEX(BNP!$B:$H,MATCH($B$5&amp;ROW($A178),BNP!$J:$J,0),1),"")</f>
        <v/>
      </c>
      <c r="C186" s="63" t="str">
        <f>IFERROR(INDEX(BNP!$B:$H,MATCH($B$5&amp;ROW($A178),BNP!$J:$J,0),2),"")</f>
        <v/>
      </c>
      <c r="D186" s="40" t="str">
        <f>IFERROR(INDEX(BNP!$B:$H,MATCH($B$5&amp;ROW($A178),BNP!$J:$J,0),3),"")</f>
        <v/>
      </c>
      <c r="E186" s="40" t="str">
        <f>IFERROR(INDEX(BNP!$B:$H,MATCH($B$5&amp;ROW($A178),BNP!$J:$J,0),4),"")</f>
        <v/>
      </c>
      <c r="F186" s="40" t="str">
        <f>IFERROR(INDEX(BNP!$B:$H,MATCH($B$5&amp;ROW($A178),BNP!$J:$J,0),6),"")</f>
        <v/>
      </c>
      <c r="G186" s="40" t="str">
        <f>IFERROR(INDEX(BNP!$B:$H,MATCH($B$5&amp;ROW($A178),BNP!$J:$J,0),5),"")</f>
        <v/>
      </c>
      <c r="H186" s="36" t="str">
        <f>IF(C186="","",$H$5+SUM($G$9:G186)-SUM($F$9:F186))</f>
        <v/>
      </c>
    </row>
    <row r="187" spans="2:8" s="39" customFormat="1" ht="18">
      <c r="B187" s="40" t="str">
        <f>IFERROR(INDEX(BNP!$B:$H,MATCH($B$5&amp;ROW($A179),BNP!$J:$J,0),1),"")</f>
        <v/>
      </c>
      <c r="C187" s="63" t="str">
        <f>IFERROR(INDEX(BNP!$B:$H,MATCH($B$5&amp;ROW($A179),BNP!$J:$J,0),2),"")</f>
        <v/>
      </c>
      <c r="D187" s="40" t="str">
        <f>IFERROR(INDEX(BNP!$B:$H,MATCH($B$5&amp;ROW($A179),BNP!$J:$J,0),3),"")</f>
        <v/>
      </c>
      <c r="E187" s="40" t="str">
        <f>IFERROR(INDEX(BNP!$B:$H,MATCH($B$5&amp;ROW($A179),BNP!$J:$J,0),4),"")</f>
        <v/>
      </c>
      <c r="F187" s="40" t="str">
        <f>IFERROR(INDEX(BNP!$B:$H,MATCH($B$5&amp;ROW($A179),BNP!$J:$J,0),6),"")</f>
        <v/>
      </c>
      <c r="G187" s="40" t="str">
        <f>IFERROR(INDEX(BNP!$B:$H,MATCH($B$5&amp;ROW($A179),BNP!$J:$J,0),5),"")</f>
        <v/>
      </c>
      <c r="H187" s="36" t="str">
        <f>IF(C187="","",$H$5+SUM($G$9:G187)-SUM($F$9:F187))</f>
        <v/>
      </c>
    </row>
    <row r="188" spans="2:8" s="39" customFormat="1" ht="18">
      <c r="B188" s="40" t="str">
        <f>IFERROR(INDEX(BNP!$B:$H,MATCH($B$5&amp;ROW($A180),BNP!$J:$J,0),1),"")</f>
        <v/>
      </c>
      <c r="C188" s="63" t="str">
        <f>IFERROR(INDEX(BNP!$B:$H,MATCH($B$5&amp;ROW($A180),BNP!$J:$J,0),2),"")</f>
        <v/>
      </c>
      <c r="D188" s="40" t="str">
        <f>IFERROR(INDEX(BNP!$B:$H,MATCH($B$5&amp;ROW($A180),BNP!$J:$J,0),3),"")</f>
        <v/>
      </c>
      <c r="E188" s="40" t="str">
        <f>IFERROR(INDEX(BNP!$B:$H,MATCH($B$5&amp;ROW($A180),BNP!$J:$J,0),4),"")</f>
        <v/>
      </c>
      <c r="F188" s="40" t="str">
        <f>IFERROR(INDEX(BNP!$B:$H,MATCH($B$5&amp;ROW($A180),BNP!$J:$J,0),6),"")</f>
        <v/>
      </c>
      <c r="G188" s="40" t="str">
        <f>IFERROR(INDEX(BNP!$B:$H,MATCH($B$5&amp;ROW($A180),BNP!$J:$J,0),5),"")</f>
        <v/>
      </c>
      <c r="H188" s="36" t="str">
        <f>IF(C188="","",$H$5+SUM($G$9:G188)-SUM($F$9:F188))</f>
        <v/>
      </c>
    </row>
    <row r="189" spans="2:8" s="39" customFormat="1" ht="18">
      <c r="B189" s="40" t="str">
        <f>IFERROR(INDEX(BNP!$B:$H,MATCH($B$5&amp;ROW($A181),BNP!$J:$J,0),1),"")</f>
        <v/>
      </c>
      <c r="C189" s="63" t="str">
        <f>IFERROR(INDEX(BNP!$B:$H,MATCH($B$5&amp;ROW($A181),BNP!$J:$J,0),2),"")</f>
        <v/>
      </c>
      <c r="D189" s="40" t="str">
        <f>IFERROR(INDEX(BNP!$B:$H,MATCH($B$5&amp;ROW($A181),BNP!$J:$J,0),3),"")</f>
        <v/>
      </c>
      <c r="E189" s="40" t="str">
        <f>IFERROR(INDEX(BNP!$B:$H,MATCH($B$5&amp;ROW($A181),BNP!$J:$J,0),4),"")</f>
        <v/>
      </c>
      <c r="F189" s="40" t="str">
        <f>IFERROR(INDEX(BNP!$B:$H,MATCH($B$5&amp;ROW($A181),BNP!$J:$J,0),6),"")</f>
        <v/>
      </c>
      <c r="G189" s="40" t="str">
        <f>IFERROR(INDEX(BNP!$B:$H,MATCH($B$5&amp;ROW($A181),BNP!$J:$J,0),5),"")</f>
        <v/>
      </c>
      <c r="H189" s="36" t="str">
        <f>IF(C189="","",$H$5+SUM($G$9:G189)-SUM($F$9:F189))</f>
        <v/>
      </c>
    </row>
    <row r="190" spans="2:8" s="39" customFormat="1" ht="18">
      <c r="B190" s="40" t="str">
        <f>IFERROR(INDEX(BNP!$B:$H,MATCH($B$5&amp;ROW($A182),BNP!$J:$J,0),1),"")</f>
        <v/>
      </c>
      <c r="C190" s="63" t="str">
        <f>IFERROR(INDEX(BNP!$B:$H,MATCH($B$5&amp;ROW($A182),BNP!$J:$J,0),2),"")</f>
        <v/>
      </c>
      <c r="D190" s="40" t="str">
        <f>IFERROR(INDEX(BNP!$B:$H,MATCH($B$5&amp;ROW($A182),BNP!$J:$J,0),3),"")</f>
        <v/>
      </c>
      <c r="E190" s="40" t="str">
        <f>IFERROR(INDEX(BNP!$B:$H,MATCH($B$5&amp;ROW($A182),BNP!$J:$J,0),4),"")</f>
        <v/>
      </c>
      <c r="F190" s="40" t="str">
        <f>IFERROR(INDEX(BNP!$B:$H,MATCH($B$5&amp;ROW($A182),BNP!$J:$J,0),6),"")</f>
        <v/>
      </c>
      <c r="G190" s="40" t="str">
        <f>IFERROR(INDEX(BNP!$B:$H,MATCH($B$5&amp;ROW($A182),BNP!$J:$J,0),5),"")</f>
        <v/>
      </c>
      <c r="H190" s="36" t="str">
        <f>IF(C190="","",$H$5+SUM($G$9:G190)-SUM($F$9:F190))</f>
        <v/>
      </c>
    </row>
    <row r="191" spans="2:8" s="39" customFormat="1" ht="18">
      <c r="B191" s="40" t="str">
        <f>IFERROR(INDEX(BNP!$B:$H,MATCH($B$5&amp;ROW($A183),BNP!$J:$J,0),1),"")</f>
        <v/>
      </c>
      <c r="C191" s="63" t="str">
        <f>IFERROR(INDEX(BNP!$B:$H,MATCH($B$5&amp;ROW($A183),BNP!$J:$J,0),2),"")</f>
        <v/>
      </c>
      <c r="D191" s="40" t="str">
        <f>IFERROR(INDEX(BNP!$B:$H,MATCH($B$5&amp;ROW($A183),BNP!$J:$J,0),3),"")</f>
        <v/>
      </c>
      <c r="E191" s="40" t="str">
        <f>IFERROR(INDEX(BNP!$B:$H,MATCH($B$5&amp;ROW($A183),BNP!$J:$J,0),4),"")</f>
        <v/>
      </c>
      <c r="F191" s="40" t="str">
        <f>IFERROR(INDEX(BNP!$B:$H,MATCH($B$5&amp;ROW($A183),BNP!$J:$J,0),6),"")</f>
        <v/>
      </c>
      <c r="G191" s="40" t="str">
        <f>IFERROR(INDEX(BNP!$B:$H,MATCH($B$5&amp;ROW($A183),BNP!$J:$J,0),5),"")</f>
        <v/>
      </c>
      <c r="H191" s="36" t="str">
        <f>IF(C191="","",$H$5+SUM($G$9:G191)-SUM($F$9:F191))</f>
        <v/>
      </c>
    </row>
    <row r="192" spans="2:8" s="39" customFormat="1" ht="18">
      <c r="B192" s="40" t="str">
        <f>IFERROR(INDEX(BNP!$B:$H,MATCH($B$5&amp;ROW($A184),BNP!$J:$J,0),1),"")</f>
        <v/>
      </c>
      <c r="C192" s="63" t="str">
        <f>IFERROR(INDEX(BNP!$B:$H,MATCH($B$5&amp;ROW($A184),BNP!$J:$J,0),2),"")</f>
        <v/>
      </c>
      <c r="D192" s="40" t="str">
        <f>IFERROR(INDEX(BNP!$B:$H,MATCH($B$5&amp;ROW($A184),BNP!$J:$J,0),3),"")</f>
        <v/>
      </c>
      <c r="E192" s="40" t="str">
        <f>IFERROR(INDEX(BNP!$B:$H,MATCH($B$5&amp;ROW($A184),BNP!$J:$J,0),4),"")</f>
        <v/>
      </c>
      <c r="F192" s="40" t="str">
        <f>IFERROR(INDEX(BNP!$B:$H,MATCH($B$5&amp;ROW($A184),BNP!$J:$J,0),6),"")</f>
        <v/>
      </c>
      <c r="G192" s="40" t="str">
        <f>IFERROR(INDEX(BNP!$B:$H,MATCH($B$5&amp;ROW($A184),BNP!$J:$J,0),5),"")</f>
        <v/>
      </c>
      <c r="H192" s="36" t="str">
        <f>IF(C192="","",$H$5+SUM($G$9:G192)-SUM($F$9:F192))</f>
        <v/>
      </c>
    </row>
    <row r="193" spans="2:8" s="39" customFormat="1" ht="18">
      <c r="B193" s="40" t="str">
        <f>IFERROR(INDEX(BNP!$B:$H,MATCH($B$5&amp;ROW($A185),BNP!$J:$J,0),1),"")</f>
        <v/>
      </c>
      <c r="C193" s="63" t="str">
        <f>IFERROR(INDEX(BNP!$B:$H,MATCH($B$5&amp;ROW($A185),BNP!$J:$J,0),2),"")</f>
        <v/>
      </c>
      <c r="D193" s="40" t="str">
        <f>IFERROR(INDEX(BNP!$B:$H,MATCH($B$5&amp;ROW($A185),BNP!$J:$J,0),3),"")</f>
        <v/>
      </c>
      <c r="E193" s="40" t="str">
        <f>IFERROR(INDEX(BNP!$B:$H,MATCH($B$5&amp;ROW($A185),BNP!$J:$J,0),4),"")</f>
        <v/>
      </c>
      <c r="F193" s="40" t="str">
        <f>IFERROR(INDEX(BNP!$B:$H,MATCH($B$5&amp;ROW($A185),BNP!$J:$J,0),6),"")</f>
        <v/>
      </c>
      <c r="G193" s="40" t="str">
        <f>IFERROR(INDEX(BNP!$B:$H,MATCH($B$5&amp;ROW($A185),BNP!$J:$J,0),5),"")</f>
        <v/>
      </c>
      <c r="H193" s="36" t="str">
        <f>IF(C193="","",$H$5+SUM($G$9:G193)-SUM($F$9:F193))</f>
        <v/>
      </c>
    </row>
    <row r="194" spans="2:8" s="39" customFormat="1" ht="18">
      <c r="B194" s="40" t="str">
        <f>IFERROR(INDEX(BNP!$B:$H,MATCH($B$5&amp;ROW($A186),BNP!$J:$J,0),1),"")</f>
        <v/>
      </c>
      <c r="C194" s="63" t="str">
        <f>IFERROR(INDEX(BNP!$B:$H,MATCH($B$5&amp;ROW($A186),BNP!$J:$J,0),2),"")</f>
        <v/>
      </c>
      <c r="D194" s="40" t="str">
        <f>IFERROR(INDEX(BNP!$B:$H,MATCH($B$5&amp;ROW($A186),BNP!$J:$J,0),3),"")</f>
        <v/>
      </c>
      <c r="E194" s="40" t="str">
        <f>IFERROR(INDEX(BNP!$B:$H,MATCH($B$5&amp;ROW($A186),BNP!$J:$J,0),4),"")</f>
        <v/>
      </c>
      <c r="F194" s="40" t="str">
        <f>IFERROR(INDEX(BNP!$B:$H,MATCH($B$5&amp;ROW($A186),BNP!$J:$J,0),6),"")</f>
        <v/>
      </c>
      <c r="G194" s="40" t="str">
        <f>IFERROR(INDEX(BNP!$B:$H,MATCH($B$5&amp;ROW($A186),BNP!$J:$J,0),5),"")</f>
        <v/>
      </c>
      <c r="H194" s="36" t="str">
        <f>IF(C194="","",$H$5+SUM($G$9:G194)-SUM($F$9:F194))</f>
        <v/>
      </c>
    </row>
    <row r="195" spans="2:8" s="39" customFormat="1" ht="18">
      <c r="B195" s="40" t="str">
        <f>IFERROR(INDEX(BNP!$B:$H,MATCH($B$5&amp;ROW($A187),BNP!$J:$J,0),1),"")</f>
        <v/>
      </c>
      <c r="C195" s="63" t="str">
        <f>IFERROR(INDEX(BNP!$B:$H,MATCH($B$5&amp;ROW($A187),BNP!$J:$J,0),2),"")</f>
        <v/>
      </c>
      <c r="D195" s="40" t="str">
        <f>IFERROR(INDEX(BNP!$B:$H,MATCH($B$5&amp;ROW($A187),BNP!$J:$J,0),3),"")</f>
        <v/>
      </c>
      <c r="E195" s="40" t="str">
        <f>IFERROR(INDEX(BNP!$B:$H,MATCH($B$5&amp;ROW($A187),BNP!$J:$J,0),4),"")</f>
        <v/>
      </c>
      <c r="F195" s="40" t="str">
        <f>IFERROR(INDEX(BNP!$B:$H,MATCH($B$5&amp;ROW($A187),BNP!$J:$J,0),6),"")</f>
        <v/>
      </c>
      <c r="G195" s="40" t="str">
        <f>IFERROR(INDEX(BNP!$B:$H,MATCH($B$5&amp;ROW($A187),BNP!$J:$J,0),5),"")</f>
        <v/>
      </c>
      <c r="H195" s="36" t="str">
        <f>IF(C195="","",$H$5+SUM($G$9:G195)-SUM($F$9:F195))</f>
        <v/>
      </c>
    </row>
    <row r="196" spans="2:8" s="39" customFormat="1" ht="18">
      <c r="B196" s="40" t="str">
        <f>IFERROR(INDEX(BNP!$B:$H,MATCH($B$5&amp;ROW($A188),BNP!$J:$J,0),1),"")</f>
        <v/>
      </c>
      <c r="C196" s="63" t="str">
        <f>IFERROR(INDEX(BNP!$B:$H,MATCH($B$5&amp;ROW($A188),BNP!$J:$J,0),2),"")</f>
        <v/>
      </c>
      <c r="D196" s="40" t="str">
        <f>IFERROR(INDEX(BNP!$B:$H,MATCH($B$5&amp;ROW($A188),BNP!$J:$J,0),3),"")</f>
        <v/>
      </c>
      <c r="E196" s="40" t="str">
        <f>IFERROR(INDEX(BNP!$B:$H,MATCH($B$5&amp;ROW($A188),BNP!$J:$J,0),4),"")</f>
        <v/>
      </c>
      <c r="F196" s="40" t="str">
        <f>IFERROR(INDEX(BNP!$B:$H,MATCH($B$5&amp;ROW($A188),BNP!$J:$J,0),6),"")</f>
        <v/>
      </c>
      <c r="G196" s="40" t="str">
        <f>IFERROR(INDEX(BNP!$B:$H,MATCH($B$5&amp;ROW($A188),BNP!$J:$J,0),5),"")</f>
        <v/>
      </c>
      <c r="H196" s="36" t="str">
        <f>IF(C196="","",$H$5+SUM($G$9:G196)-SUM($F$9:F196))</f>
        <v/>
      </c>
    </row>
    <row r="197" spans="2:8" s="39" customFormat="1" ht="18">
      <c r="B197" s="40" t="str">
        <f>IFERROR(INDEX(BNP!$B:$H,MATCH($B$5&amp;ROW($A189),BNP!$J:$J,0),1),"")</f>
        <v/>
      </c>
      <c r="C197" s="63" t="str">
        <f>IFERROR(INDEX(BNP!$B:$H,MATCH($B$5&amp;ROW($A189),BNP!$J:$J,0),2),"")</f>
        <v/>
      </c>
      <c r="D197" s="40" t="str">
        <f>IFERROR(INDEX(BNP!$B:$H,MATCH($B$5&amp;ROW($A189),BNP!$J:$J,0),3),"")</f>
        <v/>
      </c>
      <c r="E197" s="40" t="str">
        <f>IFERROR(INDEX(BNP!$B:$H,MATCH($B$5&amp;ROW($A189),BNP!$J:$J,0),4),"")</f>
        <v/>
      </c>
      <c r="F197" s="40" t="str">
        <f>IFERROR(INDEX(BNP!$B:$H,MATCH($B$5&amp;ROW($A189),BNP!$J:$J,0),6),"")</f>
        <v/>
      </c>
      <c r="G197" s="40" t="str">
        <f>IFERROR(INDEX(BNP!$B:$H,MATCH($B$5&amp;ROW($A189),BNP!$J:$J,0),5),"")</f>
        <v/>
      </c>
      <c r="H197" s="36" t="str">
        <f>IF(C197="","",$H$5+SUM($G$9:G197)-SUM($F$9:F197))</f>
        <v/>
      </c>
    </row>
    <row r="198" spans="2:8" s="39" customFormat="1" ht="18">
      <c r="B198" s="40" t="str">
        <f>IFERROR(INDEX(BNP!$B:$H,MATCH($B$5&amp;ROW($A190),BNP!$J:$J,0),1),"")</f>
        <v/>
      </c>
      <c r="C198" s="63" t="str">
        <f>IFERROR(INDEX(BNP!$B:$H,MATCH($B$5&amp;ROW($A190),BNP!$J:$J,0),2),"")</f>
        <v/>
      </c>
      <c r="D198" s="40" t="str">
        <f>IFERROR(INDEX(BNP!$B:$H,MATCH($B$5&amp;ROW($A190),BNP!$J:$J,0),3),"")</f>
        <v/>
      </c>
      <c r="E198" s="40" t="str">
        <f>IFERROR(INDEX(BNP!$B:$H,MATCH($B$5&amp;ROW($A190),BNP!$J:$J,0),4),"")</f>
        <v/>
      </c>
      <c r="F198" s="40" t="str">
        <f>IFERROR(INDEX(BNP!$B:$H,MATCH($B$5&amp;ROW($A190),BNP!$J:$J,0),6),"")</f>
        <v/>
      </c>
      <c r="G198" s="40" t="str">
        <f>IFERROR(INDEX(BNP!$B:$H,MATCH($B$5&amp;ROW($A190),BNP!$J:$J,0),5),"")</f>
        <v/>
      </c>
      <c r="H198" s="36" t="str">
        <f>IF(C198="","",$H$5+SUM($G$9:G198)-SUM($F$9:F198))</f>
        <v/>
      </c>
    </row>
    <row r="199" spans="2:8" s="39" customFormat="1" ht="18">
      <c r="B199" s="40" t="str">
        <f>IFERROR(INDEX(BNP!$B:$H,MATCH($B$5&amp;ROW($A191),BNP!$J:$J,0),1),"")</f>
        <v/>
      </c>
      <c r="C199" s="63" t="str">
        <f>IFERROR(INDEX(BNP!$B:$H,MATCH($B$5&amp;ROW($A191),BNP!$J:$J,0),2),"")</f>
        <v/>
      </c>
      <c r="D199" s="40" t="str">
        <f>IFERROR(INDEX(BNP!$B:$H,MATCH($B$5&amp;ROW($A191),BNP!$J:$J,0),3),"")</f>
        <v/>
      </c>
      <c r="E199" s="40" t="str">
        <f>IFERROR(INDEX(BNP!$B:$H,MATCH($B$5&amp;ROW($A191),BNP!$J:$J,0),4),"")</f>
        <v/>
      </c>
      <c r="F199" s="40" t="str">
        <f>IFERROR(INDEX(BNP!$B:$H,MATCH($B$5&amp;ROW($A191),BNP!$J:$J,0),6),"")</f>
        <v/>
      </c>
      <c r="G199" s="40" t="str">
        <f>IFERROR(INDEX(BNP!$B:$H,MATCH($B$5&amp;ROW($A191),BNP!$J:$J,0),5),"")</f>
        <v/>
      </c>
      <c r="H199" s="36" t="str">
        <f>IF(C199="","",$H$5+SUM($G$9:G199)-SUM($F$9:F199))</f>
        <v/>
      </c>
    </row>
    <row r="200" spans="2:8" s="39" customFormat="1" ht="18">
      <c r="B200" s="40" t="str">
        <f>IFERROR(INDEX(BNP!$B:$H,MATCH($B$5&amp;ROW($A192),BNP!$J:$J,0),1),"")</f>
        <v/>
      </c>
      <c r="C200" s="63" t="str">
        <f>IFERROR(INDEX(BNP!$B:$H,MATCH($B$5&amp;ROW($A192),BNP!$J:$J,0),2),"")</f>
        <v/>
      </c>
      <c r="D200" s="40" t="str">
        <f>IFERROR(INDEX(BNP!$B:$H,MATCH($B$5&amp;ROW($A192),BNP!$J:$J,0),3),"")</f>
        <v/>
      </c>
      <c r="E200" s="40" t="str">
        <f>IFERROR(INDEX(BNP!$B:$H,MATCH($B$5&amp;ROW($A192),BNP!$J:$J,0),4),"")</f>
        <v/>
      </c>
      <c r="F200" s="40" t="str">
        <f>IFERROR(INDEX(BNP!$B:$H,MATCH($B$5&amp;ROW($A192),BNP!$J:$J,0),6),"")</f>
        <v/>
      </c>
      <c r="G200" s="40" t="str">
        <f>IFERROR(INDEX(BNP!$B:$H,MATCH($B$5&amp;ROW($A192),BNP!$J:$J,0),5),"")</f>
        <v/>
      </c>
      <c r="H200" s="36" t="str">
        <f>IF(C200="","",$H$5+SUM($G$9:G200)-SUM($F$9:F200))</f>
        <v/>
      </c>
    </row>
    <row r="201" spans="2:8" s="39" customFormat="1" ht="18">
      <c r="B201" s="40" t="str">
        <f>IFERROR(INDEX(BNP!$B:$H,MATCH($B$5&amp;ROW($A193),BNP!$J:$J,0),1),"")</f>
        <v/>
      </c>
      <c r="C201" s="63" t="str">
        <f>IFERROR(INDEX(BNP!$B:$H,MATCH($B$5&amp;ROW($A193),BNP!$J:$J,0),2),"")</f>
        <v/>
      </c>
      <c r="D201" s="40" t="str">
        <f>IFERROR(INDEX(BNP!$B:$H,MATCH($B$5&amp;ROW($A193),BNP!$J:$J,0),3),"")</f>
        <v/>
      </c>
      <c r="E201" s="40" t="str">
        <f>IFERROR(INDEX(BNP!$B:$H,MATCH($B$5&amp;ROW($A193),BNP!$J:$J,0),4),"")</f>
        <v/>
      </c>
      <c r="F201" s="40" t="str">
        <f>IFERROR(INDEX(BNP!$B:$H,MATCH($B$5&amp;ROW($A193),BNP!$J:$J,0),6),"")</f>
        <v/>
      </c>
      <c r="G201" s="40" t="str">
        <f>IFERROR(INDEX(BNP!$B:$H,MATCH($B$5&amp;ROW($A193),BNP!$J:$J,0),5),"")</f>
        <v/>
      </c>
      <c r="H201" s="36" t="str">
        <f>IF(C201="","",$H$5+SUM($G$9:G201)-SUM($F$9:F201))</f>
        <v/>
      </c>
    </row>
    <row r="202" spans="2:8" s="39" customFormat="1" ht="18">
      <c r="B202" s="40" t="str">
        <f>IFERROR(INDEX(BNP!$B:$H,MATCH($B$5&amp;ROW($A194),BNP!$J:$J,0),1),"")</f>
        <v/>
      </c>
      <c r="C202" s="63" t="str">
        <f>IFERROR(INDEX(BNP!$B:$H,MATCH($B$5&amp;ROW($A194),BNP!$J:$J,0),2),"")</f>
        <v/>
      </c>
      <c r="D202" s="40" t="str">
        <f>IFERROR(INDEX(BNP!$B:$H,MATCH($B$5&amp;ROW($A194),BNP!$J:$J,0),3),"")</f>
        <v/>
      </c>
      <c r="E202" s="40" t="str">
        <f>IFERROR(INDEX(BNP!$B:$H,MATCH($B$5&amp;ROW($A194),BNP!$J:$J,0),4),"")</f>
        <v/>
      </c>
      <c r="F202" s="40" t="str">
        <f>IFERROR(INDEX(BNP!$B:$H,MATCH($B$5&amp;ROW($A194),BNP!$J:$J,0),6),"")</f>
        <v/>
      </c>
      <c r="G202" s="40" t="str">
        <f>IFERROR(INDEX(BNP!$B:$H,MATCH($B$5&amp;ROW($A194),BNP!$J:$J,0),5),"")</f>
        <v/>
      </c>
      <c r="H202" s="36" t="str">
        <f>IF(C202="","",$H$5+SUM($G$9:G202)-SUM($F$9:F202))</f>
        <v/>
      </c>
    </row>
    <row r="203" spans="2:8" s="39" customFormat="1" ht="18">
      <c r="B203" s="40" t="str">
        <f>IFERROR(INDEX(BNP!$B:$H,MATCH($B$5&amp;ROW($A195),BNP!$J:$J,0),1),"")</f>
        <v/>
      </c>
      <c r="C203" s="63" t="str">
        <f>IFERROR(INDEX(BNP!$B:$H,MATCH($B$5&amp;ROW($A195),BNP!$J:$J,0),2),"")</f>
        <v/>
      </c>
      <c r="D203" s="40" t="str">
        <f>IFERROR(INDEX(BNP!$B:$H,MATCH($B$5&amp;ROW($A195),BNP!$J:$J,0),3),"")</f>
        <v/>
      </c>
      <c r="E203" s="40" t="str">
        <f>IFERROR(INDEX(BNP!$B:$H,MATCH($B$5&amp;ROW($A195),BNP!$J:$J,0),4),"")</f>
        <v/>
      </c>
      <c r="F203" s="40" t="str">
        <f>IFERROR(INDEX(BNP!$B:$H,MATCH($B$5&amp;ROW($A195),BNP!$J:$J,0),6),"")</f>
        <v/>
      </c>
      <c r="G203" s="40" t="str">
        <f>IFERROR(INDEX(BNP!$B:$H,MATCH($B$5&amp;ROW($A195),BNP!$J:$J,0),5),"")</f>
        <v/>
      </c>
      <c r="H203" s="36" t="str">
        <f>IF(C203="","",$H$5+SUM($G$9:G203)-SUM($F$9:F203))</f>
        <v/>
      </c>
    </row>
    <row r="204" spans="2:8" s="39" customFormat="1" ht="18">
      <c r="B204" s="40" t="str">
        <f>IFERROR(INDEX(BNP!$B:$H,MATCH($B$5&amp;ROW($A196),BNP!$J:$J,0),1),"")</f>
        <v/>
      </c>
      <c r="C204" s="63" t="str">
        <f>IFERROR(INDEX(BNP!$B:$H,MATCH($B$5&amp;ROW($A196),BNP!$J:$J,0),2),"")</f>
        <v/>
      </c>
      <c r="D204" s="40" t="str">
        <f>IFERROR(INDEX(BNP!$B:$H,MATCH($B$5&amp;ROW($A196),BNP!$J:$J,0),3),"")</f>
        <v/>
      </c>
      <c r="E204" s="40" t="str">
        <f>IFERROR(INDEX(BNP!$B:$H,MATCH($B$5&amp;ROW($A196),BNP!$J:$J,0),4),"")</f>
        <v/>
      </c>
      <c r="F204" s="40" t="str">
        <f>IFERROR(INDEX(BNP!$B:$H,MATCH($B$5&amp;ROW($A196),BNP!$J:$J,0),6),"")</f>
        <v/>
      </c>
      <c r="G204" s="40" t="str">
        <f>IFERROR(INDEX(BNP!$B:$H,MATCH($B$5&amp;ROW($A196),BNP!$J:$J,0),5),"")</f>
        <v/>
      </c>
      <c r="H204" s="36" t="str">
        <f>IF(C204="","",$H$5+SUM($G$9:G204)-SUM($F$9:F204))</f>
        <v/>
      </c>
    </row>
    <row r="205" spans="2:8" s="39" customFormat="1" ht="18">
      <c r="B205" s="40" t="str">
        <f>IFERROR(INDEX(BNP!$B:$H,MATCH($B$5&amp;ROW($A197),BNP!$J:$J,0),1),"")</f>
        <v/>
      </c>
      <c r="C205" s="63" t="str">
        <f>IFERROR(INDEX(BNP!$B:$H,MATCH($B$5&amp;ROW($A197),BNP!$J:$J,0),2),"")</f>
        <v/>
      </c>
      <c r="D205" s="40" t="str">
        <f>IFERROR(INDEX(BNP!$B:$H,MATCH($B$5&amp;ROW($A197),BNP!$J:$J,0),3),"")</f>
        <v/>
      </c>
      <c r="E205" s="40" t="str">
        <f>IFERROR(INDEX(BNP!$B:$H,MATCH($B$5&amp;ROW($A197),BNP!$J:$J,0),4),"")</f>
        <v/>
      </c>
      <c r="F205" s="40" t="str">
        <f>IFERROR(INDEX(BNP!$B:$H,MATCH($B$5&amp;ROW($A197),BNP!$J:$J,0),6),"")</f>
        <v/>
      </c>
      <c r="G205" s="40" t="str">
        <f>IFERROR(INDEX(BNP!$B:$H,MATCH($B$5&amp;ROW($A197),BNP!$J:$J,0),5),"")</f>
        <v/>
      </c>
      <c r="H205" s="36" t="str">
        <f>IF(C205="","",$H$5+SUM($G$9:G205)-SUM($F$9:F205))</f>
        <v/>
      </c>
    </row>
    <row r="206" spans="2:8" s="39" customFormat="1" ht="18">
      <c r="B206" s="40" t="str">
        <f>IFERROR(INDEX(BNP!$B:$H,MATCH($B$5&amp;ROW($A198),BNP!$J:$J,0),1),"")</f>
        <v/>
      </c>
      <c r="C206" s="63" t="str">
        <f>IFERROR(INDEX(BNP!$B:$H,MATCH($B$5&amp;ROW($A198),BNP!$J:$J,0),2),"")</f>
        <v/>
      </c>
      <c r="D206" s="40" t="str">
        <f>IFERROR(INDEX(BNP!$B:$H,MATCH($B$5&amp;ROW($A198),BNP!$J:$J,0),3),"")</f>
        <v/>
      </c>
      <c r="E206" s="40" t="str">
        <f>IFERROR(INDEX(BNP!$B:$H,MATCH($B$5&amp;ROW($A198),BNP!$J:$J,0),4),"")</f>
        <v/>
      </c>
      <c r="F206" s="40" t="str">
        <f>IFERROR(INDEX(BNP!$B:$H,MATCH($B$5&amp;ROW($A198),BNP!$J:$J,0),6),"")</f>
        <v/>
      </c>
      <c r="G206" s="40" t="str">
        <f>IFERROR(INDEX(BNP!$B:$H,MATCH($B$5&amp;ROW($A198),BNP!$J:$J,0),5),"")</f>
        <v/>
      </c>
      <c r="H206" s="36" t="str">
        <f>IF(C206="","",$H$5+SUM($G$9:G206)-SUM($F$9:F206))</f>
        <v/>
      </c>
    </row>
    <row r="207" spans="2:8" s="39" customFormat="1" ht="18">
      <c r="B207" s="40" t="str">
        <f>IFERROR(INDEX(BNP!$B:$H,MATCH($B$5&amp;ROW($A199),BNP!$J:$J,0),1),"")</f>
        <v/>
      </c>
      <c r="C207" s="63" t="str">
        <f>IFERROR(INDEX(BNP!$B:$H,MATCH($B$5&amp;ROW($A199),BNP!$J:$J,0),2),"")</f>
        <v/>
      </c>
      <c r="D207" s="40" t="str">
        <f>IFERROR(INDEX(BNP!$B:$H,MATCH($B$5&amp;ROW($A199),BNP!$J:$J,0),3),"")</f>
        <v/>
      </c>
      <c r="E207" s="40" t="str">
        <f>IFERROR(INDEX(BNP!$B:$H,MATCH($B$5&amp;ROW($A199),BNP!$J:$J,0),4),"")</f>
        <v/>
      </c>
      <c r="F207" s="40" t="str">
        <f>IFERROR(INDEX(BNP!$B:$H,MATCH($B$5&amp;ROW($A199),BNP!$J:$J,0),6),"")</f>
        <v/>
      </c>
      <c r="G207" s="40" t="str">
        <f>IFERROR(INDEX(BNP!$B:$H,MATCH($B$5&amp;ROW($A199),BNP!$J:$J,0),5),"")</f>
        <v/>
      </c>
      <c r="H207" s="36" t="str">
        <f>IF(C207="","",$H$5+SUM($G$9:G207)-SUM($F$9:F207))</f>
        <v/>
      </c>
    </row>
    <row r="208" spans="2:8" s="39" customFormat="1" ht="18">
      <c r="B208" s="40" t="str">
        <f>IFERROR(INDEX(BNP!$B:$H,MATCH($B$5&amp;ROW($A200),BNP!$J:$J,0),1),"")</f>
        <v/>
      </c>
      <c r="C208" s="63" t="str">
        <f>IFERROR(INDEX(BNP!$B:$H,MATCH($B$5&amp;ROW($A200),BNP!$J:$J,0),2),"")</f>
        <v/>
      </c>
      <c r="D208" s="40" t="str">
        <f>IFERROR(INDEX(BNP!$B:$H,MATCH($B$5&amp;ROW($A200),BNP!$J:$J,0),3),"")</f>
        <v/>
      </c>
      <c r="E208" s="40" t="str">
        <f>IFERROR(INDEX(BNP!$B:$H,MATCH($B$5&amp;ROW($A200),BNP!$J:$J,0),4),"")</f>
        <v/>
      </c>
      <c r="F208" s="40" t="str">
        <f>IFERROR(INDEX(BNP!$B:$H,MATCH($B$5&amp;ROW($A200),BNP!$J:$J,0),6),"")</f>
        <v/>
      </c>
      <c r="G208" s="40" t="str">
        <f>IFERROR(INDEX(BNP!$B:$H,MATCH($B$5&amp;ROW($A200),BNP!$J:$J,0),5),"")</f>
        <v/>
      </c>
      <c r="H208" s="36" t="str">
        <f>IF(C208="","",$H$5+SUM($G$9:G208)-SUM($F$9:F208))</f>
        <v/>
      </c>
    </row>
    <row r="209" spans="2:8" s="39" customFormat="1" ht="18">
      <c r="B209" s="40" t="str">
        <f>IFERROR(INDEX(BNP!$B:$H,MATCH($B$5&amp;ROW($A201),BNP!$J:$J,0),1),"")</f>
        <v/>
      </c>
      <c r="C209" s="63" t="str">
        <f>IFERROR(INDEX(BNP!$B:$H,MATCH($B$5&amp;ROW($A201),BNP!$J:$J,0),2),"")</f>
        <v/>
      </c>
      <c r="D209" s="40" t="str">
        <f>IFERROR(INDEX(BNP!$B:$H,MATCH($B$5&amp;ROW($A201),BNP!$J:$J,0),3),"")</f>
        <v/>
      </c>
      <c r="E209" s="40" t="str">
        <f>IFERROR(INDEX(BNP!$B:$H,MATCH($B$5&amp;ROW($A201),BNP!$J:$J,0),4),"")</f>
        <v/>
      </c>
      <c r="F209" s="40" t="str">
        <f>IFERROR(INDEX(BNP!$B:$H,MATCH($B$5&amp;ROW($A201),BNP!$J:$J,0),6),"")</f>
        <v/>
      </c>
      <c r="G209" s="40" t="str">
        <f>IFERROR(INDEX(BNP!$B:$H,MATCH($B$5&amp;ROW($A201),BNP!$J:$J,0),5),"")</f>
        <v/>
      </c>
      <c r="H209" s="36" t="str">
        <f>IF(C209="","",$H$5+SUM($G$9:G209)-SUM($F$9:F209))</f>
        <v/>
      </c>
    </row>
    <row r="210" spans="2:8" s="39" customFormat="1" ht="18">
      <c r="B210" s="40" t="str">
        <f>IFERROR(INDEX(BNP!$B:$H,MATCH($B$5&amp;ROW($A202),BNP!$J:$J,0),1),"")</f>
        <v/>
      </c>
      <c r="C210" s="63" t="str">
        <f>IFERROR(INDEX(BNP!$B:$H,MATCH($B$5&amp;ROW($A202),BNP!$J:$J,0),2),"")</f>
        <v/>
      </c>
      <c r="D210" s="40" t="str">
        <f>IFERROR(INDEX(BNP!$B:$H,MATCH($B$5&amp;ROW($A202),BNP!$J:$J,0),3),"")</f>
        <v/>
      </c>
      <c r="E210" s="40" t="str">
        <f>IFERROR(INDEX(BNP!$B:$H,MATCH($B$5&amp;ROW($A202),BNP!$J:$J,0),4),"")</f>
        <v/>
      </c>
      <c r="F210" s="40" t="str">
        <f>IFERROR(INDEX(BNP!$B:$H,MATCH($B$5&amp;ROW($A202),BNP!$J:$J,0),6),"")</f>
        <v/>
      </c>
      <c r="G210" s="40" t="str">
        <f>IFERROR(INDEX(BNP!$B:$H,MATCH($B$5&amp;ROW($A202),BNP!$J:$J,0),5),"")</f>
        <v/>
      </c>
      <c r="H210" s="36" t="str">
        <f>IF(C210="","",$H$5+SUM($G$9:G210)-SUM($F$9:F210))</f>
        <v/>
      </c>
    </row>
    <row r="211" spans="2:8" s="39" customFormat="1" ht="18">
      <c r="B211" s="40" t="str">
        <f>IFERROR(INDEX(BNP!$B:$H,MATCH($B$5&amp;ROW($A203),BNP!$J:$J,0),1),"")</f>
        <v/>
      </c>
      <c r="C211" s="63" t="str">
        <f>IFERROR(INDEX(BNP!$B:$H,MATCH($B$5&amp;ROW($A203),BNP!$J:$J,0),2),"")</f>
        <v/>
      </c>
      <c r="D211" s="40" t="str">
        <f>IFERROR(INDEX(BNP!$B:$H,MATCH($B$5&amp;ROW($A203),BNP!$J:$J,0),3),"")</f>
        <v/>
      </c>
      <c r="E211" s="40" t="str">
        <f>IFERROR(INDEX(BNP!$B:$H,MATCH($B$5&amp;ROW($A203),BNP!$J:$J,0),4),"")</f>
        <v/>
      </c>
      <c r="F211" s="40" t="str">
        <f>IFERROR(INDEX(BNP!$B:$H,MATCH($B$5&amp;ROW($A203),BNP!$J:$J,0),6),"")</f>
        <v/>
      </c>
      <c r="G211" s="40" t="str">
        <f>IFERROR(INDEX(BNP!$B:$H,MATCH($B$5&amp;ROW($A203),BNP!$J:$J,0),5),"")</f>
        <v/>
      </c>
      <c r="H211" s="36" t="str">
        <f>IF(C211="","",$H$5+SUM($G$9:G211)-SUM($F$9:F211))</f>
        <v/>
      </c>
    </row>
    <row r="212" spans="2:8" s="39" customFormat="1" ht="18">
      <c r="B212" s="40" t="str">
        <f>IFERROR(INDEX(BNP!$B:$H,MATCH($B$5&amp;ROW($A204),BNP!$J:$J,0),1),"")</f>
        <v/>
      </c>
      <c r="C212" s="63" t="str">
        <f>IFERROR(INDEX(BNP!$B:$H,MATCH($B$5&amp;ROW($A204),BNP!$J:$J,0),2),"")</f>
        <v/>
      </c>
      <c r="D212" s="40" t="str">
        <f>IFERROR(INDEX(BNP!$B:$H,MATCH($B$5&amp;ROW($A204),BNP!$J:$J,0),3),"")</f>
        <v/>
      </c>
      <c r="E212" s="40" t="str">
        <f>IFERROR(INDEX(BNP!$B:$H,MATCH($B$5&amp;ROW($A204),BNP!$J:$J,0),4),"")</f>
        <v/>
      </c>
      <c r="F212" s="40" t="str">
        <f>IFERROR(INDEX(BNP!$B:$H,MATCH($B$5&amp;ROW($A204),BNP!$J:$J,0),6),"")</f>
        <v/>
      </c>
      <c r="G212" s="40" t="str">
        <f>IFERROR(INDEX(BNP!$B:$H,MATCH($B$5&amp;ROW($A204),BNP!$J:$J,0),5),"")</f>
        <v/>
      </c>
      <c r="H212" s="36" t="str">
        <f>IF(C212="","",$H$5+SUM($G$9:G212)-SUM($F$9:F212))</f>
        <v/>
      </c>
    </row>
    <row r="213" spans="2:8" s="39" customFormat="1" ht="18">
      <c r="B213" s="40" t="str">
        <f>IFERROR(INDEX(BNP!$B:$H,MATCH($B$5&amp;ROW($A205),BNP!$J:$J,0),1),"")</f>
        <v/>
      </c>
      <c r="C213" s="63" t="str">
        <f>IFERROR(INDEX(BNP!$B:$H,MATCH($B$5&amp;ROW($A205),BNP!$J:$J,0),2),"")</f>
        <v/>
      </c>
      <c r="D213" s="40" t="str">
        <f>IFERROR(INDEX(BNP!$B:$H,MATCH($B$5&amp;ROW($A205),BNP!$J:$J,0),3),"")</f>
        <v/>
      </c>
      <c r="E213" s="40" t="str">
        <f>IFERROR(INDEX(BNP!$B:$H,MATCH($B$5&amp;ROW($A205),BNP!$J:$J,0),4),"")</f>
        <v/>
      </c>
      <c r="F213" s="40" t="str">
        <f>IFERROR(INDEX(BNP!$B:$H,MATCH($B$5&amp;ROW($A205),BNP!$J:$J,0),6),"")</f>
        <v/>
      </c>
      <c r="G213" s="40" t="str">
        <f>IFERROR(INDEX(BNP!$B:$H,MATCH($B$5&amp;ROW($A205),BNP!$J:$J,0),5),"")</f>
        <v/>
      </c>
      <c r="H213" s="36" t="str">
        <f>IF(C213="","",$H$5+SUM($G$9:G213)-SUM($F$9:F213))</f>
        <v/>
      </c>
    </row>
    <row r="214" spans="2:8" s="39" customFormat="1" ht="18">
      <c r="B214" s="40" t="str">
        <f>IFERROR(INDEX(BNP!$B:$H,MATCH($B$5&amp;ROW($A206),BNP!$J:$J,0),1),"")</f>
        <v/>
      </c>
      <c r="C214" s="63" t="str">
        <f>IFERROR(INDEX(BNP!$B:$H,MATCH($B$5&amp;ROW($A206),BNP!$J:$J,0),2),"")</f>
        <v/>
      </c>
      <c r="D214" s="40" t="str">
        <f>IFERROR(INDEX(BNP!$B:$H,MATCH($B$5&amp;ROW($A206),BNP!$J:$J,0),3),"")</f>
        <v/>
      </c>
      <c r="E214" s="40" t="str">
        <f>IFERROR(INDEX(BNP!$B:$H,MATCH($B$5&amp;ROW($A206),BNP!$J:$J,0),4),"")</f>
        <v/>
      </c>
      <c r="F214" s="40" t="str">
        <f>IFERROR(INDEX(BNP!$B:$H,MATCH($B$5&amp;ROW($A206),BNP!$J:$J,0),6),"")</f>
        <v/>
      </c>
      <c r="G214" s="40" t="str">
        <f>IFERROR(INDEX(BNP!$B:$H,MATCH($B$5&amp;ROW($A206),BNP!$J:$J,0),5),"")</f>
        <v/>
      </c>
      <c r="H214" s="36" t="str">
        <f>IF(C214="","",$H$5+SUM($G$9:G214)-SUM($F$9:F214))</f>
        <v/>
      </c>
    </row>
    <row r="215" spans="2:8" s="39" customFormat="1" ht="18">
      <c r="B215" s="40" t="str">
        <f>IFERROR(INDEX(BNP!$B:$H,MATCH($B$5&amp;ROW($A207),BNP!$J:$J,0),1),"")</f>
        <v/>
      </c>
      <c r="C215" s="63" t="str">
        <f>IFERROR(INDEX(BNP!$B:$H,MATCH($B$5&amp;ROW($A207),BNP!$J:$J,0),2),"")</f>
        <v/>
      </c>
      <c r="D215" s="40" t="str">
        <f>IFERROR(INDEX(BNP!$B:$H,MATCH($B$5&amp;ROW($A207),BNP!$J:$J,0),3),"")</f>
        <v/>
      </c>
      <c r="E215" s="40" t="str">
        <f>IFERROR(INDEX(BNP!$B:$H,MATCH($B$5&amp;ROW($A207),BNP!$J:$J,0),4),"")</f>
        <v/>
      </c>
      <c r="F215" s="40" t="str">
        <f>IFERROR(INDEX(BNP!$B:$H,MATCH($B$5&amp;ROW($A207),BNP!$J:$J,0),6),"")</f>
        <v/>
      </c>
      <c r="G215" s="40" t="str">
        <f>IFERROR(INDEX(BNP!$B:$H,MATCH($B$5&amp;ROW($A207),BNP!$J:$J,0),5),"")</f>
        <v/>
      </c>
      <c r="H215" s="36" t="str">
        <f>IF(C215="","",$H$5+SUM($G$9:G215)-SUM($F$9:F215))</f>
        <v/>
      </c>
    </row>
    <row r="216" spans="2:8" s="39" customFormat="1" ht="18">
      <c r="B216" s="40" t="str">
        <f>IFERROR(INDEX(BNP!$B:$H,MATCH($B$5&amp;ROW($A208),BNP!$J:$J,0),1),"")</f>
        <v/>
      </c>
      <c r="C216" s="63" t="str">
        <f>IFERROR(INDEX(BNP!$B:$H,MATCH($B$5&amp;ROW($A208),BNP!$J:$J,0),2),"")</f>
        <v/>
      </c>
      <c r="D216" s="40" t="str">
        <f>IFERROR(INDEX(BNP!$B:$H,MATCH($B$5&amp;ROW($A208),BNP!$J:$J,0),3),"")</f>
        <v/>
      </c>
      <c r="E216" s="40" t="str">
        <f>IFERROR(INDEX(BNP!$B:$H,MATCH($B$5&amp;ROW($A208),BNP!$J:$J,0),4),"")</f>
        <v/>
      </c>
      <c r="F216" s="40" t="str">
        <f>IFERROR(INDEX(BNP!$B:$H,MATCH($B$5&amp;ROW($A208),BNP!$J:$J,0),6),"")</f>
        <v/>
      </c>
      <c r="G216" s="40" t="str">
        <f>IFERROR(INDEX(BNP!$B:$H,MATCH($B$5&amp;ROW($A208),BNP!$J:$J,0),5),"")</f>
        <v/>
      </c>
      <c r="H216" s="36" t="str">
        <f>IF(C216="","",$H$5+SUM($G$9:G216)-SUM($F$9:F216))</f>
        <v/>
      </c>
    </row>
    <row r="217" spans="2:8" s="39" customFormat="1" ht="18">
      <c r="B217" s="40" t="str">
        <f>IFERROR(INDEX(BNP!$B:$H,MATCH($B$5&amp;ROW($A209),BNP!$J:$J,0),1),"")</f>
        <v/>
      </c>
      <c r="C217" s="63" t="str">
        <f>IFERROR(INDEX(BNP!$B:$H,MATCH($B$5&amp;ROW($A209),BNP!$J:$J,0),2),"")</f>
        <v/>
      </c>
      <c r="D217" s="40" t="str">
        <f>IFERROR(INDEX(BNP!$B:$H,MATCH($B$5&amp;ROW($A209),BNP!$J:$J,0),3),"")</f>
        <v/>
      </c>
      <c r="E217" s="40" t="str">
        <f>IFERROR(INDEX(BNP!$B:$H,MATCH($B$5&amp;ROW($A209),BNP!$J:$J,0),4),"")</f>
        <v/>
      </c>
      <c r="F217" s="40" t="str">
        <f>IFERROR(INDEX(BNP!$B:$H,MATCH($B$5&amp;ROW($A209),BNP!$J:$J,0),6),"")</f>
        <v/>
      </c>
      <c r="G217" s="40" t="str">
        <f>IFERROR(INDEX(BNP!$B:$H,MATCH($B$5&amp;ROW($A209),BNP!$J:$J,0),5),"")</f>
        <v/>
      </c>
      <c r="H217" s="36" t="str">
        <f>IF(C217="","",$H$5+SUM($G$9:G217)-SUM($F$9:F217))</f>
        <v/>
      </c>
    </row>
    <row r="218" spans="2:8" s="39" customFormat="1" ht="18">
      <c r="B218" s="40" t="str">
        <f>IFERROR(INDEX(BNP!$B:$H,MATCH($B$5&amp;ROW($A210),BNP!$J:$J,0),1),"")</f>
        <v/>
      </c>
      <c r="C218" s="63" t="str">
        <f>IFERROR(INDEX(BNP!$B:$H,MATCH($B$5&amp;ROW($A210),BNP!$J:$J,0),2),"")</f>
        <v/>
      </c>
      <c r="D218" s="40" t="str">
        <f>IFERROR(INDEX(BNP!$B:$H,MATCH($B$5&amp;ROW($A210),BNP!$J:$J,0),3),"")</f>
        <v/>
      </c>
      <c r="E218" s="40" t="str">
        <f>IFERROR(INDEX(BNP!$B:$H,MATCH($B$5&amp;ROW($A210),BNP!$J:$J,0),4),"")</f>
        <v/>
      </c>
      <c r="F218" s="40" t="str">
        <f>IFERROR(INDEX(BNP!$B:$H,MATCH($B$5&amp;ROW($A210),BNP!$J:$J,0),6),"")</f>
        <v/>
      </c>
      <c r="G218" s="40" t="str">
        <f>IFERROR(INDEX(BNP!$B:$H,MATCH($B$5&amp;ROW($A210),BNP!$J:$J,0),5),"")</f>
        <v/>
      </c>
      <c r="H218" s="36" t="str">
        <f>IF(C218="","",$H$5+SUM($G$9:G218)-SUM($F$9:F218))</f>
        <v/>
      </c>
    </row>
    <row r="219" spans="2:8" s="39" customFormat="1" ht="18">
      <c r="B219" s="40" t="str">
        <f>IFERROR(INDEX(BNP!$B:$H,MATCH($B$5&amp;ROW($A211),BNP!$J:$J,0),1),"")</f>
        <v/>
      </c>
      <c r="C219" s="63" t="str">
        <f>IFERROR(INDEX(BNP!$B:$H,MATCH($B$5&amp;ROW($A211),BNP!$J:$J,0),2),"")</f>
        <v/>
      </c>
      <c r="D219" s="40" t="str">
        <f>IFERROR(INDEX(BNP!$B:$H,MATCH($B$5&amp;ROW($A211),BNP!$J:$J,0),3),"")</f>
        <v/>
      </c>
      <c r="E219" s="40" t="str">
        <f>IFERROR(INDEX(BNP!$B:$H,MATCH($B$5&amp;ROW($A211),BNP!$J:$J,0),4),"")</f>
        <v/>
      </c>
      <c r="F219" s="40" t="str">
        <f>IFERROR(INDEX(BNP!$B:$H,MATCH($B$5&amp;ROW($A211),BNP!$J:$J,0),6),"")</f>
        <v/>
      </c>
      <c r="G219" s="40" t="str">
        <f>IFERROR(INDEX(BNP!$B:$H,MATCH($B$5&amp;ROW($A211),BNP!$J:$J,0),5),"")</f>
        <v/>
      </c>
      <c r="H219" s="36" t="str">
        <f>IF(C219="","",$H$5+SUM($G$9:G219)-SUM($F$9:F219))</f>
        <v/>
      </c>
    </row>
    <row r="220" spans="2:8" s="39" customFormat="1" ht="18">
      <c r="B220" s="40" t="str">
        <f>IFERROR(INDEX(BNP!$B:$H,MATCH($B$5&amp;ROW($A212),BNP!$J:$J,0),1),"")</f>
        <v/>
      </c>
      <c r="C220" s="63" t="str">
        <f>IFERROR(INDEX(BNP!$B:$H,MATCH($B$5&amp;ROW($A212),BNP!$J:$J,0),2),"")</f>
        <v/>
      </c>
      <c r="D220" s="40" t="str">
        <f>IFERROR(INDEX(BNP!$B:$H,MATCH($B$5&amp;ROW($A212),BNP!$J:$J,0),3),"")</f>
        <v/>
      </c>
      <c r="E220" s="40" t="str">
        <f>IFERROR(INDEX(BNP!$B:$H,MATCH($B$5&amp;ROW($A212),BNP!$J:$J,0),4),"")</f>
        <v/>
      </c>
      <c r="F220" s="40" t="str">
        <f>IFERROR(INDEX(BNP!$B:$H,MATCH($B$5&amp;ROW($A212),BNP!$J:$J,0),6),"")</f>
        <v/>
      </c>
      <c r="G220" s="40" t="str">
        <f>IFERROR(INDEX(BNP!$B:$H,MATCH($B$5&amp;ROW($A212),BNP!$J:$J,0),5),"")</f>
        <v/>
      </c>
      <c r="H220" s="36" t="str">
        <f>IF(C220="","",$H$5+SUM($G$9:G220)-SUM($F$9:F220))</f>
        <v/>
      </c>
    </row>
    <row r="221" spans="2:8" s="39" customFormat="1" ht="18">
      <c r="B221" s="40" t="str">
        <f>IFERROR(INDEX(BNP!$B:$H,MATCH($B$5&amp;ROW($A213),BNP!$J:$J,0),1),"")</f>
        <v/>
      </c>
      <c r="C221" s="63" t="str">
        <f>IFERROR(INDEX(BNP!$B:$H,MATCH($B$5&amp;ROW($A213),BNP!$J:$J,0),2),"")</f>
        <v/>
      </c>
      <c r="D221" s="40" t="str">
        <f>IFERROR(INDEX(BNP!$B:$H,MATCH($B$5&amp;ROW($A213),BNP!$J:$J,0),3),"")</f>
        <v/>
      </c>
      <c r="E221" s="40" t="str">
        <f>IFERROR(INDEX(BNP!$B:$H,MATCH($B$5&amp;ROW($A213),BNP!$J:$J,0),4),"")</f>
        <v/>
      </c>
      <c r="F221" s="40" t="str">
        <f>IFERROR(INDEX(BNP!$B:$H,MATCH($B$5&amp;ROW($A213),BNP!$J:$J,0),6),"")</f>
        <v/>
      </c>
      <c r="G221" s="40" t="str">
        <f>IFERROR(INDEX(BNP!$B:$H,MATCH($B$5&amp;ROW($A213),BNP!$J:$J,0),5),"")</f>
        <v/>
      </c>
      <c r="H221" s="36" t="str">
        <f>IF(C221="","",$H$5+SUM($G$9:G221)-SUM($F$9:F221))</f>
        <v/>
      </c>
    </row>
    <row r="222" spans="2:8" s="39" customFormat="1" ht="18">
      <c r="B222" s="40" t="str">
        <f>IFERROR(INDEX(BNP!$B:$H,MATCH($B$5&amp;ROW($A214),BNP!$J:$J,0),1),"")</f>
        <v/>
      </c>
      <c r="C222" s="63" t="str">
        <f>IFERROR(INDEX(BNP!$B:$H,MATCH($B$5&amp;ROW($A214),BNP!$J:$J,0),2),"")</f>
        <v/>
      </c>
      <c r="D222" s="40" t="str">
        <f>IFERROR(INDEX(BNP!$B:$H,MATCH($B$5&amp;ROW($A214),BNP!$J:$J,0),3),"")</f>
        <v/>
      </c>
      <c r="E222" s="40" t="str">
        <f>IFERROR(INDEX(BNP!$B:$H,MATCH($B$5&amp;ROW($A214),BNP!$J:$J,0),4),"")</f>
        <v/>
      </c>
      <c r="F222" s="40" t="str">
        <f>IFERROR(INDEX(BNP!$B:$H,MATCH($B$5&amp;ROW($A214),BNP!$J:$J,0),6),"")</f>
        <v/>
      </c>
      <c r="G222" s="40" t="str">
        <f>IFERROR(INDEX(BNP!$B:$H,MATCH($B$5&amp;ROW($A214),BNP!$J:$J,0),5),"")</f>
        <v/>
      </c>
      <c r="H222" s="36" t="str">
        <f>IF(C222="","",$H$5+SUM($G$9:G222)-SUM($F$9:F222))</f>
        <v/>
      </c>
    </row>
    <row r="223" spans="2:8" s="39" customFormat="1" ht="18">
      <c r="B223" s="40" t="str">
        <f>IFERROR(INDEX(BNP!$B:$H,MATCH($B$5&amp;ROW($A215),BNP!$J:$J,0),1),"")</f>
        <v/>
      </c>
      <c r="C223" s="63" t="str">
        <f>IFERROR(INDEX(BNP!$B:$H,MATCH($B$5&amp;ROW($A215),BNP!$J:$J,0),2),"")</f>
        <v/>
      </c>
      <c r="D223" s="40" t="str">
        <f>IFERROR(INDEX(BNP!$B:$H,MATCH($B$5&amp;ROW($A215),BNP!$J:$J,0),3),"")</f>
        <v/>
      </c>
      <c r="E223" s="40" t="str">
        <f>IFERROR(INDEX(BNP!$B:$H,MATCH($B$5&amp;ROW($A215),BNP!$J:$J,0),4),"")</f>
        <v/>
      </c>
      <c r="F223" s="40" t="str">
        <f>IFERROR(INDEX(BNP!$B:$H,MATCH($B$5&amp;ROW($A215),BNP!$J:$J,0),6),"")</f>
        <v/>
      </c>
      <c r="G223" s="40" t="str">
        <f>IFERROR(INDEX(BNP!$B:$H,MATCH($B$5&amp;ROW($A215),BNP!$J:$J,0),5),"")</f>
        <v/>
      </c>
      <c r="H223" s="36" t="str">
        <f>IF(C223="","",$H$5+SUM($G$9:G223)-SUM($F$9:F223))</f>
        <v/>
      </c>
    </row>
    <row r="224" spans="2:8" s="39" customFormat="1" ht="18">
      <c r="B224" s="40" t="str">
        <f>IFERROR(INDEX(BNP!$B:$H,MATCH($B$5&amp;ROW($A216),BNP!$J:$J,0),1),"")</f>
        <v/>
      </c>
      <c r="C224" s="63" t="str">
        <f>IFERROR(INDEX(BNP!$B:$H,MATCH($B$5&amp;ROW($A216),BNP!$J:$J,0),2),"")</f>
        <v/>
      </c>
      <c r="D224" s="40" t="str">
        <f>IFERROR(INDEX(BNP!$B:$H,MATCH($B$5&amp;ROW($A216),BNP!$J:$J,0),3),"")</f>
        <v/>
      </c>
      <c r="E224" s="40" t="str">
        <f>IFERROR(INDEX(BNP!$B:$H,MATCH($B$5&amp;ROW($A216),BNP!$J:$J,0),4),"")</f>
        <v/>
      </c>
      <c r="F224" s="40" t="str">
        <f>IFERROR(INDEX(BNP!$B:$H,MATCH($B$5&amp;ROW($A216),BNP!$J:$J,0),6),"")</f>
        <v/>
      </c>
      <c r="G224" s="40" t="str">
        <f>IFERROR(INDEX(BNP!$B:$H,MATCH($B$5&amp;ROW($A216),BNP!$J:$J,0),5),"")</f>
        <v/>
      </c>
      <c r="H224" s="36" t="str">
        <f>IF(C224="","",$H$5+SUM($G$9:G224)-SUM($F$9:F224))</f>
        <v/>
      </c>
    </row>
    <row r="225" spans="2:8" s="39" customFormat="1" ht="18">
      <c r="B225" s="40" t="str">
        <f>IFERROR(INDEX(BNP!$B:$H,MATCH($B$5&amp;ROW($A217),BNP!$J:$J,0),1),"")</f>
        <v/>
      </c>
      <c r="C225" s="63" t="str">
        <f>IFERROR(INDEX(BNP!$B:$H,MATCH($B$5&amp;ROW($A217),BNP!$J:$J,0),2),"")</f>
        <v/>
      </c>
      <c r="D225" s="40" t="str">
        <f>IFERROR(INDEX(BNP!$B:$H,MATCH($B$5&amp;ROW($A217),BNP!$J:$J,0),3),"")</f>
        <v/>
      </c>
      <c r="E225" s="40" t="str">
        <f>IFERROR(INDEX(BNP!$B:$H,MATCH($B$5&amp;ROW($A217),BNP!$J:$J,0),4),"")</f>
        <v/>
      </c>
      <c r="F225" s="40" t="str">
        <f>IFERROR(INDEX(BNP!$B:$H,MATCH($B$5&amp;ROW($A217),BNP!$J:$J,0),6),"")</f>
        <v/>
      </c>
      <c r="G225" s="40" t="str">
        <f>IFERROR(INDEX(BNP!$B:$H,MATCH($B$5&amp;ROW($A217),BNP!$J:$J,0),5),"")</f>
        <v/>
      </c>
      <c r="H225" s="36" t="str">
        <f>IF(C225="","",$H$5+SUM($G$9:G225)-SUM($F$9:F225))</f>
        <v/>
      </c>
    </row>
    <row r="226" spans="2:8" s="39" customFormat="1" ht="18">
      <c r="B226" s="40" t="str">
        <f>IFERROR(INDEX(BNP!$B:$H,MATCH($B$5&amp;ROW($A218),BNP!$J:$J,0),1),"")</f>
        <v/>
      </c>
      <c r="C226" s="63" t="str">
        <f>IFERROR(INDEX(BNP!$B:$H,MATCH($B$5&amp;ROW($A218),BNP!$J:$J,0),2),"")</f>
        <v/>
      </c>
      <c r="D226" s="40" t="str">
        <f>IFERROR(INDEX(BNP!$B:$H,MATCH($B$5&amp;ROW($A218),BNP!$J:$J,0),3),"")</f>
        <v/>
      </c>
      <c r="E226" s="40" t="str">
        <f>IFERROR(INDEX(BNP!$B:$H,MATCH($B$5&amp;ROW($A218),BNP!$J:$J,0),4),"")</f>
        <v/>
      </c>
      <c r="F226" s="40" t="str">
        <f>IFERROR(INDEX(BNP!$B:$H,MATCH($B$5&amp;ROW($A218),BNP!$J:$J,0),6),"")</f>
        <v/>
      </c>
      <c r="G226" s="40" t="str">
        <f>IFERROR(INDEX(BNP!$B:$H,MATCH($B$5&amp;ROW($A218),BNP!$J:$J,0),5),"")</f>
        <v/>
      </c>
      <c r="H226" s="36" t="str">
        <f>IF(C226="","",$H$5+SUM($G$9:G226)-SUM($F$9:F226))</f>
        <v/>
      </c>
    </row>
    <row r="227" spans="2:8" s="39" customFormat="1" ht="18">
      <c r="B227" s="40" t="str">
        <f>IFERROR(INDEX(BNP!$B:$H,MATCH($B$5&amp;ROW($A219),BNP!$J:$J,0),1),"")</f>
        <v/>
      </c>
      <c r="C227" s="63" t="str">
        <f>IFERROR(INDEX(BNP!$B:$H,MATCH($B$5&amp;ROW($A219),BNP!$J:$J,0),2),"")</f>
        <v/>
      </c>
      <c r="D227" s="40" t="str">
        <f>IFERROR(INDEX(BNP!$B:$H,MATCH($B$5&amp;ROW($A219),BNP!$J:$J,0),3),"")</f>
        <v/>
      </c>
      <c r="E227" s="40" t="str">
        <f>IFERROR(INDEX(BNP!$B:$H,MATCH($B$5&amp;ROW($A219),BNP!$J:$J,0),4),"")</f>
        <v/>
      </c>
      <c r="F227" s="40" t="str">
        <f>IFERROR(INDEX(BNP!$B:$H,MATCH($B$5&amp;ROW($A219),BNP!$J:$J,0),6),"")</f>
        <v/>
      </c>
      <c r="G227" s="40" t="str">
        <f>IFERROR(INDEX(BNP!$B:$H,MATCH($B$5&amp;ROW($A219),BNP!$J:$J,0),5),"")</f>
        <v/>
      </c>
      <c r="H227" s="36" t="str">
        <f>IF(C227="","",$H$5+SUM($G$9:G227)-SUM($F$9:F227))</f>
        <v/>
      </c>
    </row>
    <row r="228" spans="2:8" s="39" customFormat="1" ht="18">
      <c r="B228" s="40" t="str">
        <f>IFERROR(INDEX(BNP!$B:$H,MATCH($B$5&amp;ROW($A220),BNP!$J:$J,0),1),"")</f>
        <v/>
      </c>
      <c r="C228" s="63" t="str">
        <f>IFERROR(INDEX(BNP!$B:$H,MATCH($B$5&amp;ROW($A220),BNP!$J:$J,0),2),"")</f>
        <v/>
      </c>
      <c r="D228" s="40" t="str">
        <f>IFERROR(INDEX(BNP!$B:$H,MATCH($B$5&amp;ROW($A220),BNP!$J:$J,0),3),"")</f>
        <v/>
      </c>
      <c r="E228" s="40" t="str">
        <f>IFERROR(INDEX(BNP!$B:$H,MATCH($B$5&amp;ROW($A220),BNP!$J:$J,0),4),"")</f>
        <v/>
      </c>
      <c r="F228" s="40" t="str">
        <f>IFERROR(INDEX(BNP!$B:$H,MATCH($B$5&amp;ROW($A220),BNP!$J:$J,0),6),"")</f>
        <v/>
      </c>
      <c r="G228" s="40" t="str">
        <f>IFERROR(INDEX(BNP!$B:$H,MATCH($B$5&amp;ROW($A220),BNP!$J:$J,0),5),"")</f>
        <v/>
      </c>
      <c r="H228" s="36" t="str">
        <f>IF(C228="","",$H$5+SUM($G$9:G228)-SUM($F$9:F228))</f>
        <v/>
      </c>
    </row>
    <row r="229" spans="2:8" s="39" customFormat="1" ht="18">
      <c r="B229" s="40" t="str">
        <f>IFERROR(INDEX(BNP!$B:$H,MATCH($B$5&amp;ROW($A221),BNP!$J:$J,0),1),"")</f>
        <v/>
      </c>
      <c r="C229" s="63" t="str">
        <f>IFERROR(INDEX(BNP!$B:$H,MATCH($B$5&amp;ROW($A221),BNP!$J:$J,0),2),"")</f>
        <v/>
      </c>
      <c r="D229" s="40" t="str">
        <f>IFERROR(INDEX(BNP!$B:$H,MATCH($B$5&amp;ROW($A221),BNP!$J:$J,0),3),"")</f>
        <v/>
      </c>
      <c r="E229" s="40" t="str">
        <f>IFERROR(INDEX(BNP!$B:$H,MATCH($B$5&amp;ROW($A221),BNP!$J:$J,0),4),"")</f>
        <v/>
      </c>
      <c r="F229" s="40" t="str">
        <f>IFERROR(INDEX(BNP!$B:$H,MATCH($B$5&amp;ROW($A221),BNP!$J:$J,0),6),"")</f>
        <v/>
      </c>
      <c r="G229" s="40" t="str">
        <f>IFERROR(INDEX(BNP!$B:$H,MATCH($B$5&amp;ROW($A221),BNP!$J:$J,0),5),"")</f>
        <v/>
      </c>
      <c r="H229" s="36" t="str">
        <f>IF(C229="","",$H$5+SUM($G$9:G229)-SUM($F$9:F229))</f>
        <v/>
      </c>
    </row>
    <row r="230" spans="2:8" s="39" customFormat="1" ht="18">
      <c r="B230" s="40" t="str">
        <f>IFERROR(INDEX(BNP!$B:$H,MATCH($B$5&amp;ROW($A222),BNP!$J:$J,0),1),"")</f>
        <v/>
      </c>
      <c r="C230" s="63" t="str">
        <f>IFERROR(INDEX(BNP!$B:$H,MATCH($B$5&amp;ROW($A222),BNP!$J:$J,0),2),"")</f>
        <v/>
      </c>
      <c r="D230" s="40" t="str">
        <f>IFERROR(INDEX(BNP!$B:$H,MATCH($B$5&amp;ROW($A222),BNP!$J:$J,0),3),"")</f>
        <v/>
      </c>
      <c r="E230" s="40" t="str">
        <f>IFERROR(INDEX(BNP!$B:$H,MATCH($B$5&amp;ROW($A222),BNP!$J:$J,0),4),"")</f>
        <v/>
      </c>
      <c r="F230" s="40" t="str">
        <f>IFERROR(INDEX(BNP!$B:$H,MATCH($B$5&amp;ROW($A222),BNP!$J:$J,0),6),"")</f>
        <v/>
      </c>
      <c r="G230" s="40" t="str">
        <f>IFERROR(INDEX(BNP!$B:$H,MATCH($B$5&amp;ROW($A222),BNP!$J:$J,0),5),"")</f>
        <v/>
      </c>
      <c r="H230" s="36" t="str">
        <f>IF(C230="","",$H$5+SUM($G$9:G230)-SUM($F$9:F230))</f>
        <v/>
      </c>
    </row>
    <row r="231" spans="2:8" s="39" customFormat="1" ht="18">
      <c r="B231" s="40" t="str">
        <f>IFERROR(INDEX(BNP!$B:$H,MATCH($B$5&amp;ROW($A223),BNP!$J:$J,0),1),"")</f>
        <v/>
      </c>
      <c r="C231" s="63" t="str">
        <f>IFERROR(INDEX(BNP!$B:$H,MATCH($B$5&amp;ROW($A223),BNP!$J:$J,0),2),"")</f>
        <v/>
      </c>
      <c r="D231" s="40" t="str">
        <f>IFERROR(INDEX(BNP!$B:$H,MATCH($B$5&amp;ROW($A223),BNP!$J:$J,0),3),"")</f>
        <v/>
      </c>
      <c r="E231" s="40" t="str">
        <f>IFERROR(INDEX(BNP!$B:$H,MATCH($B$5&amp;ROW($A223),BNP!$J:$J,0),4),"")</f>
        <v/>
      </c>
      <c r="F231" s="40" t="str">
        <f>IFERROR(INDEX(BNP!$B:$H,MATCH($B$5&amp;ROW($A223),BNP!$J:$J,0),6),"")</f>
        <v/>
      </c>
      <c r="G231" s="40" t="str">
        <f>IFERROR(INDEX(BNP!$B:$H,MATCH($B$5&amp;ROW($A223),BNP!$J:$J,0),5),"")</f>
        <v/>
      </c>
      <c r="H231" s="36" t="str">
        <f>IF(C231="","",$H$5+SUM($G$9:G231)-SUM($F$9:F231))</f>
        <v/>
      </c>
    </row>
    <row r="232" spans="2:8" s="39" customFormat="1" ht="18">
      <c r="B232" s="40" t="str">
        <f>IFERROR(INDEX(BNP!$B:$H,MATCH($B$5&amp;ROW($A224),BNP!$J:$J,0),1),"")</f>
        <v/>
      </c>
      <c r="C232" s="63" t="str">
        <f>IFERROR(INDEX(BNP!$B:$H,MATCH($B$5&amp;ROW($A224),BNP!$J:$J,0),2),"")</f>
        <v/>
      </c>
      <c r="D232" s="40" t="str">
        <f>IFERROR(INDEX(BNP!$B:$H,MATCH($B$5&amp;ROW($A224),BNP!$J:$J,0),3),"")</f>
        <v/>
      </c>
      <c r="E232" s="40" t="str">
        <f>IFERROR(INDEX(BNP!$B:$H,MATCH($B$5&amp;ROW($A224),BNP!$J:$J,0),4),"")</f>
        <v/>
      </c>
      <c r="F232" s="40" t="str">
        <f>IFERROR(INDEX(BNP!$B:$H,MATCH($B$5&amp;ROW($A224),BNP!$J:$J,0),6),"")</f>
        <v/>
      </c>
      <c r="G232" s="40" t="str">
        <f>IFERROR(INDEX(BNP!$B:$H,MATCH($B$5&amp;ROW($A224),BNP!$J:$J,0),5),"")</f>
        <v/>
      </c>
      <c r="H232" s="36" t="str">
        <f>IF(C232="","",$H$5+SUM($G$9:G232)-SUM($F$9:F232))</f>
        <v/>
      </c>
    </row>
    <row r="233" spans="2:8" s="39" customFormat="1" ht="18">
      <c r="B233" s="40" t="str">
        <f>IFERROR(INDEX(BNP!$B:$H,MATCH($B$5&amp;ROW($A225),BNP!$J:$J,0),1),"")</f>
        <v/>
      </c>
      <c r="C233" s="63" t="str">
        <f>IFERROR(INDEX(BNP!$B:$H,MATCH($B$5&amp;ROW($A225),BNP!$J:$J,0),2),"")</f>
        <v/>
      </c>
      <c r="D233" s="40" t="str">
        <f>IFERROR(INDEX(BNP!$B:$H,MATCH($B$5&amp;ROW($A225),BNP!$J:$J,0),3),"")</f>
        <v/>
      </c>
      <c r="E233" s="40" t="str">
        <f>IFERROR(INDEX(BNP!$B:$H,MATCH($B$5&amp;ROW($A225),BNP!$J:$J,0),4),"")</f>
        <v/>
      </c>
      <c r="F233" s="40" t="str">
        <f>IFERROR(INDEX(BNP!$B:$H,MATCH($B$5&amp;ROW($A225),BNP!$J:$J,0),6),"")</f>
        <v/>
      </c>
      <c r="G233" s="40" t="str">
        <f>IFERROR(INDEX(BNP!$B:$H,MATCH($B$5&amp;ROW($A225),BNP!$J:$J,0),5),"")</f>
        <v/>
      </c>
      <c r="H233" s="36" t="str">
        <f>IF(C233="","",$H$5+SUM($G$9:G233)-SUM($F$9:F233))</f>
        <v/>
      </c>
    </row>
    <row r="234" spans="2:8" s="39" customFormat="1" ht="18">
      <c r="B234" s="40" t="str">
        <f>IFERROR(INDEX(BNP!$B:$H,MATCH($B$5&amp;ROW($A226),BNP!$J:$J,0),1),"")</f>
        <v/>
      </c>
      <c r="C234" s="63" t="str">
        <f>IFERROR(INDEX(BNP!$B:$H,MATCH($B$5&amp;ROW($A226),BNP!$J:$J,0),2),"")</f>
        <v/>
      </c>
      <c r="D234" s="40" t="str">
        <f>IFERROR(INDEX(BNP!$B:$H,MATCH($B$5&amp;ROW($A226),BNP!$J:$J,0),3),"")</f>
        <v/>
      </c>
      <c r="E234" s="40" t="str">
        <f>IFERROR(INDEX(BNP!$B:$H,MATCH($B$5&amp;ROW($A226),BNP!$J:$J,0),4),"")</f>
        <v/>
      </c>
      <c r="F234" s="40" t="str">
        <f>IFERROR(INDEX(BNP!$B:$H,MATCH($B$5&amp;ROW($A226),BNP!$J:$J,0),6),"")</f>
        <v/>
      </c>
      <c r="G234" s="40" t="str">
        <f>IFERROR(INDEX(BNP!$B:$H,MATCH($B$5&amp;ROW($A226),BNP!$J:$J,0),5),"")</f>
        <v/>
      </c>
      <c r="H234" s="36" t="str">
        <f>IF(C234="","",$H$5+SUM($G$9:G234)-SUM($F$9:F234))</f>
        <v/>
      </c>
    </row>
    <row r="235" spans="2:8" s="39" customFormat="1" ht="18">
      <c r="B235" s="40" t="str">
        <f>IFERROR(INDEX(BNP!$B:$H,MATCH($B$5&amp;ROW($A227),BNP!$J:$J,0),1),"")</f>
        <v/>
      </c>
      <c r="C235" s="63" t="str">
        <f>IFERROR(INDEX(BNP!$B:$H,MATCH($B$5&amp;ROW($A227),BNP!$J:$J,0),2),"")</f>
        <v/>
      </c>
      <c r="D235" s="40" t="str">
        <f>IFERROR(INDEX(BNP!$B:$H,MATCH($B$5&amp;ROW($A227),BNP!$J:$J,0),3),"")</f>
        <v/>
      </c>
      <c r="E235" s="40" t="str">
        <f>IFERROR(INDEX(BNP!$B:$H,MATCH($B$5&amp;ROW($A227),BNP!$J:$J,0),4),"")</f>
        <v/>
      </c>
      <c r="F235" s="40" t="str">
        <f>IFERROR(INDEX(BNP!$B:$H,MATCH($B$5&amp;ROW($A227),BNP!$J:$J,0),6),"")</f>
        <v/>
      </c>
      <c r="G235" s="40" t="str">
        <f>IFERROR(INDEX(BNP!$B:$H,MATCH($B$5&amp;ROW($A227),BNP!$J:$J,0),5),"")</f>
        <v/>
      </c>
      <c r="H235" s="36" t="str">
        <f>IF(C235="","",$H$5+SUM($G$9:G235)-SUM($F$9:F235))</f>
        <v/>
      </c>
    </row>
    <row r="236" spans="2:8" s="39" customFormat="1" ht="18">
      <c r="B236" s="40" t="str">
        <f>IFERROR(INDEX(BNP!$B:$H,MATCH($B$5&amp;ROW($A228),BNP!$J:$J,0),1),"")</f>
        <v/>
      </c>
      <c r="C236" s="63" t="str">
        <f>IFERROR(INDEX(BNP!$B:$H,MATCH($B$5&amp;ROW($A228),BNP!$J:$J,0),2),"")</f>
        <v/>
      </c>
      <c r="D236" s="40" t="str">
        <f>IFERROR(INDEX(BNP!$B:$H,MATCH($B$5&amp;ROW($A228),BNP!$J:$J,0),3),"")</f>
        <v/>
      </c>
      <c r="E236" s="40" t="str">
        <f>IFERROR(INDEX(BNP!$B:$H,MATCH($B$5&amp;ROW($A228),BNP!$J:$J,0),4),"")</f>
        <v/>
      </c>
      <c r="F236" s="40" t="str">
        <f>IFERROR(INDEX(BNP!$B:$H,MATCH($B$5&amp;ROW($A228),BNP!$J:$J,0),6),"")</f>
        <v/>
      </c>
      <c r="G236" s="40" t="str">
        <f>IFERROR(INDEX(BNP!$B:$H,MATCH($B$5&amp;ROW($A228),BNP!$J:$J,0),5),"")</f>
        <v/>
      </c>
      <c r="H236" s="36" t="str">
        <f>IF(C236="","",$H$5+SUM($G$9:G236)-SUM($F$9:F236))</f>
        <v/>
      </c>
    </row>
    <row r="237" spans="2:8" s="39" customFormat="1" ht="18">
      <c r="B237" s="40" t="str">
        <f>IFERROR(INDEX(BNP!$B:$H,MATCH($B$5&amp;ROW($A229),BNP!$J:$J,0),1),"")</f>
        <v/>
      </c>
      <c r="C237" s="63" t="str">
        <f>IFERROR(INDEX(BNP!$B:$H,MATCH($B$5&amp;ROW($A229),BNP!$J:$J,0),2),"")</f>
        <v/>
      </c>
      <c r="D237" s="40" t="str">
        <f>IFERROR(INDEX(BNP!$B:$H,MATCH($B$5&amp;ROW($A229),BNP!$J:$J,0),3),"")</f>
        <v/>
      </c>
      <c r="E237" s="40" t="str">
        <f>IFERROR(INDEX(BNP!$B:$H,MATCH($B$5&amp;ROW($A229),BNP!$J:$J,0),4),"")</f>
        <v/>
      </c>
      <c r="F237" s="40" t="str">
        <f>IFERROR(INDEX(BNP!$B:$H,MATCH($B$5&amp;ROW($A229),BNP!$J:$J,0),6),"")</f>
        <v/>
      </c>
      <c r="G237" s="40" t="str">
        <f>IFERROR(INDEX(BNP!$B:$H,MATCH($B$5&amp;ROW($A229),BNP!$J:$J,0),5),"")</f>
        <v/>
      </c>
      <c r="H237" s="36" t="str">
        <f>IF(C237="","",$H$5+SUM($G$9:G237)-SUM($F$9:F237))</f>
        <v/>
      </c>
    </row>
    <row r="238" spans="2:8" s="39" customFormat="1" ht="18">
      <c r="B238" s="40" t="str">
        <f>IFERROR(INDEX(BNP!$B:$H,MATCH($B$5&amp;ROW($A230),BNP!$J:$J,0),1),"")</f>
        <v/>
      </c>
      <c r="C238" s="63" t="str">
        <f>IFERROR(INDEX(BNP!$B:$H,MATCH($B$5&amp;ROW($A230),BNP!$J:$J,0),2),"")</f>
        <v/>
      </c>
      <c r="D238" s="40" t="str">
        <f>IFERROR(INDEX(BNP!$B:$H,MATCH($B$5&amp;ROW($A230),BNP!$J:$J,0),3),"")</f>
        <v/>
      </c>
      <c r="E238" s="40" t="str">
        <f>IFERROR(INDEX(BNP!$B:$H,MATCH($B$5&amp;ROW($A230),BNP!$J:$J,0),4),"")</f>
        <v/>
      </c>
      <c r="F238" s="40" t="str">
        <f>IFERROR(INDEX(BNP!$B:$H,MATCH($B$5&amp;ROW($A230),BNP!$J:$J,0),6),"")</f>
        <v/>
      </c>
      <c r="G238" s="40" t="str">
        <f>IFERROR(INDEX(BNP!$B:$H,MATCH($B$5&amp;ROW($A230),BNP!$J:$J,0),5),"")</f>
        <v/>
      </c>
      <c r="H238" s="36" t="str">
        <f>IF(C238="","",$H$5+SUM($G$9:G238)-SUM($F$9:F238))</f>
        <v/>
      </c>
    </row>
    <row r="239" spans="2:8" s="39" customFormat="1" ht="18">
      <c r="B239" s="40" t="str">
        <f>IFERROR(INDEX(BNP!$B:$H,MATCH($B$5&amp;ROW($A231),BNP!$J:$J,0),1),"")</f>
        <v/>
      </c>
      <c r="C239" s="63" t="str">
        <f>IFERROR(INDEX(BNP!$B:$H,MATCH($B$5&amp;ROW($A231),BNP!$J:$J,0),2),"")</f>
        <v/>
      </c>
      <c r="D239" s="40" t="str">
        <f>IFERROR(INDEX(BNP!$B:$H,MATCH($B$5&amp;ROW($A231),BNP!$J:$J,0),3),"")</f>
        <v/>
      </c>
      <c r="E239" s="40" t="str">
        <f>IFERROR(INDEX(BNP!$B:$H,MATCH($B$5&amp;ROW($A231),BNP!$J:$J,0),4),"")</f>
        <v/>
      </c>
      <c r="F239" s="40" t="str">
        <f>IFERROR(INDEX(BNP!$B:$H,MATCH($B$5&amp;ROW($A231),BNP!$J:$J,0),6),"")</f>
        <v/>
      </c>
      <c r="G239" s="40" t="str">
        <f>IFERROR(INDEX(BNP!$B:$H,MATCH($B$5&amp;ROW($A231),BNP!$J:$J,0),5),"")</f>
        <v/>
      </c>
      <c r="H239" s="36" t="str">
        <f>IF(C239="","",$H$5+SUM($G$9:G239)-SUM($F$9:F239))</f>
        <v/>
      </c>
    </row>
    <row r="240" spans="2:8" s="39" customFormat="1" ht="18">
      <c r="B240" s="40" t="str">
        <f>IFERROR(INDEX(BNP!$B:$H,MATCH($B$5&amp;ROW($A232),BNP!$J:$J,0),1),"")</f>
        <v/>
      </c>
      <c r="C240" s="63" t="str">
        <f>IFERROR(INDEX(BNP!$B:$H,MATCH($B$5&amp;ROW($A232),BNP!$J:$J,0),2),"")</f>
        <v/>
      </c>
      <c r="D240" s="40" t="str">
        <f>IFERROR(INDEX(BNP!$B:$H,MATCH($B$5&amp;ROW($A232),BNP!$J:$J,0),3),"")</f>
        <v/>
      </c>
      <c r="E240" s="40" t="str">
        <f>IFERROR(INDEX(BNP!$B:$H,MATCH($B$5&amp;ROW($A232),BNP!$J:$J,0),4),"")</f>
        <v/>
      </c>
      <c r="F240" s="40" t="str">
        <f>IFERROR(INDEX(BNP!$B:$H,MATCH($B$5&amp;ROW($A232),BNP!$J:$J,0),6),"")</f>
        <v/>
      </c>
      <c r="G240" s="40" t="str">
        <f>IFERROR(INDEX(BNP!$B:$H,MATCH($B$5&amp;ROW($A232),BNP!$J:$J,0),5),"")</f>
        <v/>
      </c>
      <c r="H240" s="36" t="str">
        <f>IF(C240="","",$H$5+SUM($G$9:G240)-SUM($F$9:F240))</f>
        <v/>
      </c>
    </row>
    <row r="241" spans="2:8" s="39" customFormat="1" ht="18">
      <c r="B241" s="40" t="str">
        <f>IFERROR(INDEX(BNP!$B:$H,MATCH($B$5&amp;ROW($A233),BNP!$J:$J,0),1),"")</f>
        <v/>
      </c>
      <c r="C241" s="63" t="str">
        <f>IFERROR(INDEX(BNP!$B:$H,MATCH($B$5&amp;ROW($A233),BNP!$J:$J,0),2),"")</f>
        <v/>
      </c>
      <c r="D241" s="40" t="str">
        <f>IFERROR(INDEX(BNP!$B:$H,MATCH($B$5&amp;ROW($A233),BNP!$J:$J,0),3),"")</f>
        <v/>
      </c>
      <c r="E241" s="40" t="str">
        <f>IFERROR(INDEX(BNP!$B:$H,MATCH($B$5&amp;ROW($A233),BNP!$J:$J,0),4),"")</f>
        <v/>
      </c>
      <c r="F241" s="40" t="str">
        <f>IFERROR(INDEX(BNP!$B:$H,MATCH($B$5&amp;ROW($A233),BNP!$J:$J,0),6),"")</f>
        <v/>
      </c>
      <c r="G241" s="40" t="str">
        <f>IFERROR(INDEX(BNP!$B:$H,MATCH($B$5&amp;ROW($A233),BNP!$J:$J,0),5),"")</f>
        <v/>
      </c>
      <c r="H241" s="36" t="str">
        <f>IF(C241="","",$H$5+SUM($G$9:G241)-SUM($F$9:F241))</f>
        <v/>
      </c>
    </row>
    <row r="242" spans="2:8" s="39" customFormat="1" ht="18">
      <c r="B242" s="40" t="str">
        <f>IFERROR(INDEX(BNP!$B:$H,MATCH($B$5&amp;ROW($A234),BNP!$J:$J,0),1),"")</f>
        <v/>
      </c>
      <c r="C242" s="63" t="str">
        <f>IFERROR(INDEX(BNP!$B:$H,MATCH($B$5&amp;ROW($A234),BNP!$J:$J,0),2),"")</f>
        <v/>
      </c>
      <c r="D242" s="40" t="str">
        <f>IFERROR(INDEX(BNP!$B:$H,MATCH($B$5&amp;ROW($A234),BNP!$J:$J,0),3),"")</f>
        <v/>
      </c>
      <c r="E242" s="40" t="str">
        <f>IFERROR(INDEX(BNP!$B:$H,MATCH($B$5&amp;ROW($A234),BNP!$J:$J,0),4),"")</f>
        <v/>
      </c>
      <c r="F242" s="40" t="str">
        <f>IFERROR(INDEX(BNP!$B:$H,MATCH($B$5&amp;ROW($A234),BNP!$J:$J,0),6),"")</f>
        <v/>
      </c>
      <c r="G242" s="40" t="str">
        <f>IFERROR(INDEX(BNP!$B:$H,MATCH($B$5&amp;ROW($A234),BNP!$J:$J,0),5),"")</f>
        <v/>
      </c>
      <c r="H242" s="36" t="str">
        <f>IF(C242="","",$H$5+SUM($G$9:G242)-SUM($F$9:F242))</f>
        <v/>
      </c>
    </row>
    <row r="243" spans="2:8" s="39" customFormat="1" ht="18">
      <c r="B243" s="40" t="str">
        <f>IFERROR(INDEX(BNP!$B:$H,MATCH($B$5&amp;ROW($A235),BNP!$J:$J,0),1),"")</f>
        <v/>
      </c>
      <c r="C243" s="63" t="str">
        <f>IFERROR(INDEX(BNP!$B:$H,MATCH($B$5&amp;ROW($A235),BNP!$J:$J,0),2),"")</f>
        <v/>
      </c>
      <c r="D243" s="40" t="str">
        <f>IFERROR(INDEX(BNP!$B:$H,MATCH($B$5&amp;ROW($A235),BNP!$J:$J,0),3),"")</f>
        <v/>
      </c>
      <c r="E243" s="40" t="str">
        <f>IFERROR(INDEX(BNP!$B:$H,MATCH($B$5&amp;ROW($A235),BNP!$J:$J,0),4),"")</f>
        <v/>
      </c>
      <c r="F243" s="40" t="str">
        <f>IFERROR(INDEX(BNP!$B:$H,MATCH($B$5&amp;ROW($A235),BNP!$J:$J,0),6),"")</f>
        <v/>
      </c>
      <c r="G243" s="40" t="str">
        <f>IFERROR(INDEX(BNP!$B:$H,MATCH($B$5&amp;ROW($A235),BNP!$J:$J,0),5),"")</f>
        <v/>
      </c>
      <c r="H243" s="36" t="str">
        <f>IF(C243="","",$H$5+SUM($G$9:G243)-SUM($F$9:F243))</f>
        <v/>
      </c>
    </row>
    <row r="244" spans="2:8" s="39" customFormat="1" ht="18">
      <c r="B244" s="40" t="str">
        <f>IFERROR(INDEX(BNP!$B:$H,MATCH($B$5&amp;ROW($A236),BNP!$J:$J,0),1),"")</f>
        <v/>
      </c>
      <c r="C244" s="63" t="str">
        <f>IFERROR(INDEX(BNP!$B:$H,MATCH($B$5&amp;ROW($A236),BNP!$J:$J,0),2),"")</f>
        <v/>
      </c>
      <c r="D244" s="40" t="str">
        <f>IFERROR(INDEX(BNP!$B:$H,MATCH($B$5&amp;ROW($A236),BNP!$J:$J,0),3),"")</f>
        <v/>
      </c>
      <c r="E244" s="40" t="str">
        <f>IFERROR(INDEX(BNP!$B:$H,MATCH($B$5&amp;ROW($A236),BNP!$J:$J,0),4),"")</f>
        <v/>
      </c>
      <c r="F244" s="40" t="str">
        <f>IFERROR(INDEX(BNP!$B:$H,MATCH($B$5&amp;ROW($A236),BNP!$J:$J,0),6),"")</f>
        <v/>
      </c>
      <c r="G244" s="40" t="str">
        <f>IFERROR(INDEX(BNP!$B:$H,MATCH($B$5&amp;ROW($A236),BNP!$J:$J,0),5),"")</f>
        <v/>
      </c>
      <c r="H244" s="36" t="str">
        <f>IF(C244="","",$H$5+SUM($G$9:G244)-SUM($F$9:F244))</f>
        <v/>
      </c>
    </row>
    <row r="245" spans="2:8" s="39" customFormat="1" ht="18">
      <c r="B245" s="40" t="str">
        <f>IFERROR(INDEX(BNP!$B:$H,MATCH($B$5&amp;ROW($A237),BNP!$J:$J,0),1),"")</f>
        <v/>
      </c>
      <c r="C245" s="63" t="str">
        <f>IFERROR(INDEX(BNP!$B:$H,MATCH($B$5&amp;ROW($A237),BNP!$J:$J,0),2),"")</f>
        <v/>
      </c>
      <c r="D245" s="40" t="str">
        <f>IFERROR(INDEX(BNP!$B:$H,MATCH($B$5&amp;ROW($A237),BNP!$J:$J,0),3),"")</f>
        <v/>
      </c>
      <c r="E245" s="40" t="str">
        <f>IFERROR(INDEX(BNP!$B:$H,MATCH($B$5&amp;ROW($A237),BNP!$J:$J,0),4),"")</f>
        <v/>
      </c>
      <c r="F245" s="40" t="str">
        <f>IFERROR(INDEX(BNP!$B:$H,MATCH($B$5&amp;ROW($A237),BNP!$J:$J,0),6),"")</f>
        <v/>
      </c>
      <c r="G245" s="40" t="str">
        <f>IFERROR(INDEX(BNP!$B:$H,MATCH($B$5&amp;ROW($A237),BNP!$J:$J,0),5),"")</f>
        <v/>
      </c>
      <c r="H245" s="36" t="str">
        <f>IF(C245="","",$H$5+SUM($G$9:G245)-SUM($F$9:F245))</f>
        <v/>
      </c>
    </row>
    <row r="246" spans="2:8" s="39" customFormat="1" ht="18">
      <c r="B246" s="40" t="str">
        <f>IFERROR(INDEX(BNP!$B:$H,MATCH($B$5&amp;ROW($A238),BNP!$J:$J,0),1),"")</f>
        <v/>
      </c>
      <c r="C246" s="63" t="str">
        <f>IFERROR(INDEX(BNP!$B:$H,MATCH($B$5&amp;ROW($A238),BNP!$J:$J,0),2),"")</f>
        <v/>
      </c>
      <c r="D246" s="40" t="str">
        <f>IFERROR(INDEX(BNP!$B:$H,MATCH($B$5&amp;ROW($A238),BNP!$J:$J,0),3),"")</f>
        <v/>
      </c>
      <c r="E246" s="40" t="str">
        <f>IFERROR(INDEX(BNP!$B:$H,MATCH($B$5&amp;ROW($A238),BNP!$J:$J,0),4),"")</f>
        <v/>
      </c>
      <c r="F246" s="40" t="str">
        <f>IFERROR(INDEX(BNP!$B:$H,MATCH($B$5&amp;ROW($A238),BNP!$J:$J,0),6),"")</f>
        <v/>
      </c>
      <c r="G246" s="40" t="str">
        <f>IFERROR(INDEX(BNP!$B:$H,MATCH($B$5&amp;ROW($A238),BNP!$J:$J,0),5),"")</f>
        <v/>
      </c>
      <c r="H246" s="36" t="str">
        <f>IF(C246="","",$H$5+SUM($G$9:G246)-SUM($F$9:F246))</f>
        <v/>
      </c>
    </row>
    <row r="247" spans="2:8" s="39" customFormat="1" ht="18">
      <c r="B247" s="40" t="str">
        <f>IFERROR(INDEX(BNP!$B:$H,MATCH($B$5&amp;ROW($A239),BNP!$J:$J,0),1),"")</f>
        <v/>
      </c>
      <c r="C247" s="63" t="str">
        <f>IFERROR(INDEX(BNP!$B:$H,MATCH($B$5&amp;ROW($A239),BNP!$J:$J,0),2),"")</f>
        <v/>
      </c>
      <c r="D247" s="40" t="str">
        <f>IFERROR(INDEX(BNP!$B:$H,MATCH($B$5&amp;ROW($A239),BNP!$J:$J,0),3),"")</f>
        <v/>
      </c>
      <c r="E247" s="40" t="str">
        <f>IFERROR(INDEX(BNP!$B:$H,MATCH($B$5&amp;ROW($A239),BNP!$J:$J,0),4),"")</f>
        <v/>
      </c>
      <c r="F247" s="40" t="str">
        <f>IFERROR(INDEX(BNP!$B:$H,MATCH($B$5&amp;ROW($A239),BNP!$J:$J,0),6),"")</f>
        <v/>
      </c>
      <c r="G247" s="40" t="str">
        <f>IFERROR(INDEX(BNP!$B:$H,MATCH($B$5&amp;ROW($A239),BNP!$J:$J,0),5),"")</f>
        <v/>
      </c>
      <c r="H247" s="36" t="str">
        <f>IF(C247="","",$H$5+SUM($G$9:G247)-SUM($F$9:F247))</f>
        <v/>
      </c>
    </row>
    <row r="248" spans="2:8" s="39" customFormat="1" ht="18">
      <c r="B248" s="40" t="str">
        <f>IFERROR(INDEX(BNP!$B:$H,MATCH($B$5&amp;ROW($A240),BNP!$J:$J,0),1),"")</f>
        <v/>
      </c>
      <c r="C248" s="63" t="str">
        <f>IFERROR(INDEX(BNP!$B:$H,MATCH($B$5&amp;ROW($A240),BNP!$J:$J,0),2),"")</f>
        <v/>
      </c>
      <c r="D248" s="40" t="str">
        <f>IFERROR(INDEX(BNP!$B:$H,MATCH($B$5&amp;ROW($A240),BNP!$J:$J,0),3),"")</f>
        <v/>
      </c>
      <c r="E248" s="40" t="str">
        <f>IFERROR(INDEX(BNP!$B:$H,MATCH($B$5&amp;ROW($A240),BNP!$J:$J,0),4),"")</f>
        <v/>
      </c>
      <c r="F248" s="40" t="str">
        <f>IFERROR(INDEX(BNP!$B:$H,MATCH($B$5&amp;ROW($A240),BNP!$J:$J,0),6),"")</f>
        <v/>
      </c>
      <c r="G248" s="40" t="str">
        <f>IFERROR(INDEX(BNP!$B:$H,MATCH($B$5&amp;ROW($A240),BNP!$J:$J,0),5),"")</f>
        <v/>
      </c>
      <c r="H248" s="36" t="str">
        <f>IF(C248="","",$H$5+SUM($G$9:G248)-SUM($F$9:F248))</f>
        <v/>
      </c>
    </row>
    <row r="249" spans="2:8" s="39" customFormat="1" ht="18">
      <c r="B249" s="40" t="str">
        <f>IFERROR(INDEX(BNP!$B:$H,MATCH($B$5&amp;ROW($A241),BNP!$J:$J,0),1),"")</f>
        <v/>
      </c>
      <c r="C249" s="63" t="str">
        <f>IFERROR(INDEX(BNP!$B:$H,MATCH($B$5&amp;ROW($A241),BNP!$J:$J,0),2),"")</f>
        <v/>
      </c>
      <c r="D249" s="40" t="str">
        <f>IFERROR(INDEX(BNP!$B:$H,MATCH($B$5&amp;ROW($A241),BNP!$J:$J,0),3),"")</f>
        <v/>
      </c>
      <c r="E249" s="40" t="str">
        <f>IFERROR(INDEX(BNP!$B:$H,MATCH($B$5&amp;ROW($A241),BNP!$J:$J,0),4),"")</f>
        <v/>
      </c>
      <c r="F249" s="40" t="str">
        <f>IFERROR(INDEX(BNP!$B:$H,MATCH($B$5&amp;ROW($A241),BNP!$J:$J,0),6),"")</f>
        <v/>
      </c>
      <c r="G249" s="40" t="str">
        <f>IFERROR(INDEX(BNP!$B:$H,MATCH($B$5&amp;ROW($A241),BNP!$J:$J,0),5),"")</f>
        <v/>
      </c>
      <c r="H249" s="36" t="str">
        <f>IF(C249="","",$H$5+SUM($G$9:G249)-SUM($F$9:F249))</f>
        <v/>
      </c>
    </row>
    <row r="250" spans="2:8" s="39" customFormat="1" ht="18">
      <c r="B250" s="40" t="str">
        <f>IFERROR(INDEX(BNP!$B:$H,MATCH($B$5&amp;ROW($A242),BNP!$J:$J,0),1),"")</f>
        <v/>
      </c>
      <c r="C250" s="63" t="str">
        <f>IFERROR(INDEX(BNP!$B:$H,MATCH($B$5&amp;ROW($A242),BNP!$J:$J,0),2),"")</f>
        <v/>
      </c>
      <c r="D250" s="40" t="str">
        <f>IFERROR(INDEX(BNP!$B:$H,MATCH($B$5&amp;ROW($A242),BNP!$J:$J,0),3),"")</f>
        <v/>
      </c>
      <c r="E250" s="40" t="str">
        <f>IFERROR(INDEX(BNP!$B:$H,MATCH($B$5&amp;ROW($A242),BNP!$J:$J,0),4),"")</f>
        <v/>
      </c>
      <c r="F250" s="40" t="str">
        <f>IFERROR(INDEX(BNP!$B:$H,MATCH($B$5&amp;ROW($A242),BNP!$J:$J,0),6),"")</f>
        <v/>
      </c>
      <c r="G250" s="40" t="str">
        <f>IFERROR(INDEX(BNP!$B:$H,MATCH($B$5&amp;ROW($A242),BNP!$J:$J,0),5),"")</f>
        <v/>
      </c>
      <c r="H250" s="36" t="str">
        <f>IF(C250="","",$H$5+SUM($G$9:G250)-SUM($F$9:F250))</f>
        <v/>
      </c>
    </row>
    <row r="251" spans="2:8" s="39" customFormat="1" ht="18">
      <c r="B251" s="40" t="str">
        <f>IFERROR(INDEX(BNP!$B:$H,MATCH($B$5&amp;ROW($A243),BNP!$J:$J,0),1),"")</f>
        <v/>
      </c>
      <c r="C251" s="63" t="str">
        <f>IFERROR(INDEX(BNP!$B:$H,MATCH($B$5&amp;ROW($A243),BNP!$J:$J,0),2),"")</f>
        <v/>
      </c>
      <c r="D251" s="40" t="str">
        <f>IFERROR(INDEX(BNP!$B:$H,MATCH($B$5&amp;ROW($A243),BNP!$J:$J,0),3),"")</f>
        <v/>
      </c>
      <c r="E251" s="40" t="str">
        <f>IFERROR(INDEX(BNP!$B:$H,MATCH($B$5&amp;ROW($A243),BNP!$J:$J,0),4),"")</f>
        <v/>
      </c>
      <c r="F251" s="40" t="str">
        <f>IFERROR(INDEX(BNP!$B:$H,MATCH($B$5&amp;ROW($A243),BNP!$J:$J,0),6),"")</f>
        <v/>
      </c>
      <c r="G251" s="40" t="str">
        <f>IFERROR(INDEX(BNP!$B:$H,MATCH($B$5&amp;ROW($A243),BNP!$J:$J,0),5),"")</f>
        <v/>
      </c>
      <c r="H251" s="36" t="str">
        <f>IF(C251="","",$H$5+SUM($G$9:G251)-SUM($F$9:F251))</f>
        <v/>
      </c>
    </row>
    <row r="252" spans="2:8" s="39" customFormat="1" ht="18">
      <c r="B252" s="40" t="str">
        <f>IFERROR(INDEX(BNP!$B:$H,MATCH($B$5&amp;ROW($A244),BNP!$J:$J,0),1),"")</f>
        <v/>
      </c>
      <c r="C252" s="63" t="str">
        <f>IFERROR(INDEX(BNP!$B:$H,MATCH($B$5&amp;ROW($A244),BNP!$J:$J,0),2),"")</f>
        <v/>
      </c>
      <c r="D252" s="40" t="str">
        <f>IFERROR(INDEX(BNP!$B:$H,MATCH($B$5&amp;ROW($A244),BNP!$J:$J,0),3),"")</f>
        <v/>
      </c>
      <c r="E252" s="40" t="str">
        <f>IFERROR(INDEX(BNP!$B:$H,MATCH($B$5&amp;ROW($A244),BNP!$J:$J,0),4),"")</f>
        <v/>
      </c>
      <c r="F252" s="40" t="str">
        <f>IFERROR(INDEX(BNP!$B:$H,MATCH($B$5&amp;ROW($A244),BNP!$J:$J,0),6),"")</f>
        <v/>
      </c>
      <c r="G252" s="40" t="str">
        <f>IFERROR(INDEX(BNP!$B:$H,MATCH($B$5&amp;ROW($A244),BNP!$J:$J,0),5),"")</f>
        <v/>
      </c>
      <c r="H252" s="36" t="str">
        <f>IF(C252="","",$H$5+SUM($G$9:G252)-SUM($F$9:F252))</f>
        <v/>
      </c>
    </row>
    <row r="253" spans="2:8" s="39" customFormat="1" ht="18">
      <c r="B253" s="40" t="str">
        <f>IFERROR(INDEX(BNP!$B:$H,MATCH($B$5&amp;ROW($A245),BNP!$J:$J,0),1),"")</f>
        <v/>
      </c>
      <c r="C253" s="63" t="str">
        <f>IFERROR(INDEX(BNP!$B:$H,MATCH($B$5&amp;ROW($A245),BNP!$J:$J,0),2),"")</f>
        <v/>
      </c>
      <c r="D253" s="40" t="str">
        <f>IFERROR(INDEX(BNP!$B:$H,MATCH($B$5&amp;ROW($A245),BNP!$J:$J,0),3),"")</f>
        <v/>
      </c>
      <c r="E253" s="40" t="str">
        <f>IFERROR(INDEX(BNP!$B:$H,MATCH($B$5&amp;ROW($A245),BNP!$J:$J,0),4),"")</f>
        <v/>
      </c>
      <c r="F253" s="40" t="str">
        <f>IFERROR(INDEX(BNP!$B:$H,MATCH($B$5&amp;ROW($A245),BNP!$J:$J,0),6),"")</f>
        <v/>
      </c>
      <c r="G253" s="40" t="str">
        <f>IFERROR(INDEX(BNP!$B:$H,MATCH($B$5&amp;ROW($A245),BNP!$J:$J,0),5),"")</f>
        <v/>
      </c>
      <c r="H253" s="36" t="str">
        <f>IF(C253="","",$H$5+SUM($G$9:G253)-SUM($F$9:F253))</f>
        <v/>
      </c>
    </row>
    <row r="254" spans="2:8" s="39" customFormat="1" ht="18">
      <c r="B254" s="40" t="str">
        <f>IFERROR(INDEX(BNP!$B:$H,MATCH($B$5&amp;ROW($A246),BNP!$J:$J,0),1),"")</f>
        <v/>
      </c>
      <c r="C254" s="63" t="str">
        <f>IFERROR(INDEX(BNP!$B:$H,MATCH($B$5&amp;ROW($A246),BNP!$J:$J,0),2),"")</f>
        <v/>
      </c>
      <c r="D254" s="40" t="str">
        <f>IFERROR(INDEX(BNP!$B:$H,MATCH($B$5&amp;ROW($A246),BNP!$J:$J,0),3),"")</f>
        <v/>
      </c>
      <c r="E254" s="40" t="str">
        <f>IFERROR(INDEX(BNP!$B:$H,MATCH($B$5&amp;ROW($A246),BNP!$J:$J,0),4),"")</f>
        <v/>
      </c>
      <c r="F254" s="40" t="str">
        <f>IFERROR(INDEX(BNP!$B:$H,MATCH($B$5&amp;ROW($A246),BNP!$J:$J,0),6),"")</f>
        <v/>
      </c>
      <c r="G254" s="40" t="str">
        <f>IFERROR(INDEX(BNP!$B:$H,MATCH($B$5&amp;ROW($A246),BNP!$J:$J,0),5),"")</f>
        <v/>
      </c>
      <c r="H254" s="36" t="str">
        <f>IF(C254="","",$H$5+SUM($G$9:G254)-SUM($F$9:F254))</f>
        <v/>
      </c>
    </row>
    <row r="255" spans="2:8" s="39" customFormat="1" ht="18">
      <c r="B255" s="40" t="str">
        <f>IFERROR(INDEX(BNP!$B:$H,MATCH($B$5&amp;ROW($A247),BNP!$J:$J,0),1),"")</f>
        <v/>
      </c>
      <c r="C255" s="63" t="str">
        <f>IFERROR(INDEX(BNP!$B:$H,MATCH($B$5&amp;ROW($A247),BNP!$J:$J,0),2),"")</f>
        <v/>
      </c>
      <c r="D255" s="40" t="str">
        <f>IFERROR(INDEX(BNP!$B:$H,MATCH($B$5&amp;ROW($A247),BNP!$J:$J,0),3),"")</f>
        <v/>
      </c>
      <c r="E255" s="40" t="str">
        <f>IFERROR(INDEX(BNP!$B:$H,MATCH($B$5&amp;ROW($A247),BNP!$J:$J,0),4),"")</f>
        <v/>
      </c>
      <c r="F255" s="40" t="str">
        <f>IFERROR(INDEX(BNP!$B:$H,MATCH($B$5&amp;ROW($A247),BNP!$J:$J,0),6),"")</f>
        <v/>
      </c>
      <c r="G255" s="40" t="str">
        <f>IFERROR(INDEX(BNP!$B:$H,MATCH($B$5&amp;ROW($A247),BNP!$J:$J,0),5),"")</f>
        <v/>
      </c>
      <c r="H255" s="36" t="str">
        <f>IF(C255="","",$H$5+SUM($G$9:G255)-SUM($F$9:F255))</f>
        <v/>
      </c>
    </row>
    <row r="256" spans="2:8" s="39" customFormat="1" ht="18">
      <c r="B256" s="40" t="str">
        <f>IFERROR(INDEX(BNP!$B:$H,MATCH($B$5&amp;ROW($A248),BNP!$J:$J,0),1),"")</f>
        <v/>
      </c>
      <c r="C256" s="63" t="str">
        <f>IFERROR(INDEX(BNP!$B:$H,MATCH($B$5&amp;ROW($A248),BNP!$J:$J,0),2),"")</f>
        <v/>
      </c>
      <c r="D256" s="40" t="str">
        <f>IFERROR(INDEX(BNP!$B:$H,MATCH($B$5&amp;ROW($A248),BNP!$J:$J,0),3),"")</f>
        <v/>
      </c>
      <c r="E256" s="40" t="str">
        <f>IFERROR(INDEX(BNP!$B:$H,MATCH($B$5&amp;ROW($A248),BNP!$J:$J,0),4),"")</f>
        <v/>
      </c>
      <c r="F256" s="40" t="str">
        <f>IFERROR(INDEX(BNP!$B:$H,MATCH($B$5&amp;ROW($A248),BNP!$J:$J,0),6),"")</f>
        <v/>
      </c>
      <c r="G256" s="40" t="str">
        <f>IFERROR(INDEX(BNP!$B:$H,MATCH($B$5&amp;ROW($A248),BNP!$J:$J,0),5),"")</f>
        <v/>
      </c>
      <c r="H256" s="36" t="str">
        <f>IF(C256="","",$H$5+SUM($G$9:G256)-SUM($F$9:F256))</f>
        <v/>
      </c>
    </row>
    <row r="257" spans="2:8" s="39" customFormat="1" ht="18">
      <c r="B257" s="40" t="str">
        <f>IFERROR(INDEX(BNP!$B:$H,MATCH($B$5&amp;ROW($A249),BNP!$J:$J,0),1),"")</f>
        <v/>
      </c>
      <c r="C257" s="63" t="str">
        <f>IFERROR(INDEX(BNP!$B:$H,MATCH($B$5&amp;ROW($A249),BNP!$J:$J,0),2),"")</f>
        <v/>
      </c>
      <c r="D257" s="40" t="str">
        <f>IFERROR(INDEX(BNP!$B:$H,MATCH($B$5&amp;ROW($A249),BNP!$J:$J,0),3),"")</f>
        <v/>
      </c>
      <c r="E257" s="40" t="str">
        <f>IFERROR(INDEX(BNP!$B:$H,MATCH($B$5&amp;ROW($A249),BNP!$J:$J,0),4),"")</f>
        <v/>
      </c>
      <c r="F257" s="40" t="str">
        <f>IFERROR(INDEX(BNP!$B:$H,MATCH($B$5&amp;ROW($A249),BNP!$J:$J,0),6),"")</f>
        <v/>
      </c>
      <c r="G257" s="40" t="str">
        <f>IFERROR(INDEX(BNP!$B:$H,MATCH($B$5&amp;ROW($A249),BNP!$J:$J,0),5),"")</f>
        <v/>
      </c>
      <c r="H257" s="36" t="str">
        <f>IF(C257="","",$H$5+SUM($G$9:G257)-SUM($F$9:F257))</f>
        <v/>
      </c>
    </row>
    <row r="258" spans="2:8" s="39" customFormat="1" ht="18">
      <c r="B258" s="40" t="str">
        <f>IFERROR(INDEX(BNP!$B:$H,MATCH($B$5&amp;ROW($A250),BNP!$J:$J,0),1),"")</f>
        <v/>
      </c>
      <c r="C258" s="63" t="str">
        <f>IFERROR(INDEX(BNP!$B:$H,MATCH($B$5&amp;ROW($A250),BNP!$J:$J,0),2),"")</f>
        <v/>
      </c>
      <c r="D258" s="40" t="str">
        <f>IFERROR(INDEX(BNP!$B:$H,MATCH($B$5&amp;ROW($A250),BNP!$J:$J,0),3),"")</f>
        <v/>
      </c>
      <c r="E258" s="40" t="str">
        <f>IFERROR(INDEX(BNP!$B:$H,MATCH($B$5&amp;ROW($A250),BNP!$J:$J,0),4),"")</f>
        <v/>
      </c>
      <c r="F258" s="40" t="str">
        <f>IFERROR(INDEX(BNP!$B:$H,MATCH($B$5&amp;ROW($A250),BNP!$J:$J,0),6),"")</f>
        <v/>
      </c>
      <c r="G258" s="40" t="str">
        <f>IFERROR(INDEX(BNP!$B:$H,MATCH($B$5&amp;ROW($A250),BNP!$J:$J,0),5),"")</f>
        <v/>
      </c>
      <c r="H258" s="36" t="str">
        <f>IF(C258="","",$H$5+SUM($G$9:G258)-SUM($F$9:F258))</f>
        <v/>
      </c>
    </row>
    <row r="259" spans="2:8" s="39" customFormat="1" ht="18">
      <c r="B259" s="40" t="str">
        <f>IFERROR(INDEX(BNP!$B:$H,MATCH($B$5&amp;ROW($A251),BNP!$J:$J,0),1),"")</f>
        <v/>
      </c>
      <c r="C259" s="63" t="str">
        <f>IFERROR(INDEX(BNP!$B:$H,MATCH($B$5&amp;ROW($A251),BNP!$J:$J,0),2),"")</f>
        <v/>
      </c>
      <c r="D259" s="40" t="str">
        <f>IFERROR(INDEX(BNP!$B:$H,MATCH($B$5&amp;ROW($A251),BNP!$J:$J,0),3),"")</f>
        <v/>
      </c>
      <c r="E259" s="40" t="str">
        <f>IFERROR(INDEX(BNP!$B:$H,MATCH($B$5&amp;ROW($A251),BNP!$J:$J,0),4),"")</f>
        <v/>
      </c>
      <c r="F259" s="40" t="str">
        <f>IFERROR(INDEX(BNP!$B:$H,MATCH($B$5&amp;ROW($A251),BNP!$J:$J,0),6),"")</f>
        <v/>
      </c>
      <c r="G259" s="40" t="str">
        <f>IFERROR(INDEX(BNP!$B:$H,MATCH($B$5&amp;ROW($A251),BNP!$J:$J,0),5),"")</f>
        <v/>
      </c>
      <c r="H259" s="36" t="str">
        <f>IF(C259="","",$H$5+SUM($G$9:G259)-SUM($F$9:F259))</f>
        <v/>
      </c>
    </row>
    <row r="260" spans="2:8" s="39" customFormat="1" ht="18">
      <c r="B260" s="40" t="str">
        <f>IFERROR(INDEX(BNP!$B:$H,MATCH($B$5&amp;ROW($A252),BNP!$J:$J,0),1),"")</f>
        <v/>
      </c>
      <c r="C260" s="63" t="str">
        <f>IFERROR(INDEX(BNP!$B:$H,MATCH($B$5&amp;ROW($A252),BNP!$J:$J,0),2),"")</f>
        <v/>
      </c>
      <c r="D260" s="40" t="str">
        <f>IFERROR(INDEX(BNP!$B:$H,MATCH($B$5&amp;ROW($A252),BNP!$J:$J,0),3),"")</f>
        <v/>
      </c>
      <c r="E260" s="40" t="str">
        <f>IFERROR(INDEX(BNP!$B:$H,MATCH($B$5&amp;ROW($A252),BNP!$J:$J,0),4),"")</f>
        <v/>
      </c>
      <c r="F260" s="40" t="str">
        <f>IFERROR(INDEX(BNP!$B:$H,MATCH($B$5&amp;ROW($A252),BNP!$J:$J,0),6),"")</f>
        <v/>
      </c>
      <c r="G260" s="40" t="str">
        <f>IFERROR(INDEX(BNP!$B:$H,MATCH($B$5&amp;ROW($A252),BNP!$J:$J,0),5),"")</f>
        <v/>
      </c>
      <c r="H260" s="36" t="str">
        <f>IF(C260="","",$H$5+SUM($G$9:G260)-SUM($F$9:F260))</f>
        <v/>
      </c>
    </row>
    <row r="261" spans="2:8" s="39" customFormat="1" ht="18">
      <c r="B261" s="40" t="str">
        <f>IFERROR(INDEX(BNP!$B:$H,MATCH($B$5&amp;ROW($A253),BNP!$J:$J,0),1),"")</f>
        <v/>
      </c>
      <c r="C261" s="63" t="str">
        <f>IFERROR(INDEX(BNP!$B:$H,MATCH($B$5&amp;ROW($A253),BNP!$J:$J,0),2),"")</f>
        <v/>
      </c>
      <c r="D261" s="40" t="str">
        <f>IFERROR(INDEX(BNP!$B:$H,MATCH($B$5&amp;ROW($A253),BNP!$J:$J,0),3),"")</f>
        <v/>
      </c>
      <c r="E261" s="40" t="str">
        <f>IFERROR(INDEX(BNP!$B:$H,MATCH($B$5&amp;ROW($A253),BNP!$J:$J,0),4),"")</f>
        <v/>
      </c>
      <c r="F261" s="40" t="str">
        <f>IFERROR(INDEX(BNP!$B:$H,MATCH($B$5&amp;ROW($A253),BNP!$J:$J,0),6),"")</f>
        <v/>
      </c>
      <c r="G261" s="40" t="str">
        <f>IFERROR(INDEX(BNP!$B:$H,MATCH($B$5&amp;ROW($A253),BNP!$J:$J,0),5),"")</f>
        <v/>
      </c>
      <c r="H261" s="36" t="str">
        <f>IF(C261="","",$H$5+SUM($G$9:G261)-SUM($F$9:F261))</f>
        <v/>
      </c>
    </row>
    <row r="262" spans="2:8" s="39" customFormat="1" ht="18">
      <c r="B262" s="40" t="str">
        <f>IFERROR(INDEX(BNP!$B:$H,MATCH($B$5&amp;ROW($A254),BNP!$J:$J,0),1),"")</f>
        <v/>
      </c>
      <c r="C262" s="63" t="str">
        <f>IFERROR(INDEX(BNP!$B:$H,MATCH($B$5&amp;ROW($A254),BNP!$J:$J,0),2),"")</f>
        <v/>
      </c>
      <c r="D262" s="40" t="str">
        <f>IFERROR(INDEX(BNP!$B:$H,MATCH($B$5&amp;ROW($A254),BNP!$J:$J,0),3),"")</f>
        <v/>
      </c>
      <c r="E262" s="40" t="str">
        <f>IFERROR(INDEX(BNP!$B:$H,MATCH($B$5&amp;ROW($A254),BNP!$J:$J,0),4),"")</f>
        <v/>
      </c>
      <c r="F262" s="40" t="str">
        <f>IFERROR(INDEX(BNP!$B:$H,MATCH($B$5&amp;ROW($A254),BNP!$J:$J,0),6),"")</f>
        <v/>
      </c>
      <c r="G262" s="40" t="str">
        <f>IFERROR(INDEX(BNP!$B:$H,MATCH($B$5&amp;ROW($A254),BNP!$J:$J,0),5),"")</f>
        <v/>
      </c>
      <c r="H262" s="36" t="str">
        <f>IF(C262="","",$H$5+SUM($G$9:G262)-SUM($F$9:F262))</f>
        <v/>
      </c>
    </row>
    <row r="263" spans="2:8" s="39" customFormat="1" ht="18">
      <c r="B263" s="40" t="str">
        <f>IFERROR(INDEX(BNP!$B:$H,MATCH($B$5&amp;ROW($A255),BNP!$J:$J,0),1),"")</f>
        <v/>
      </c>
      <c r="C263" s="63" t="str">
        <f>IFERROR(INDEX(BNP!$B:$H,MATCH($B$5&amp;ROW($A255),BNP!$J:$J,0),2),"")</f>
        <v/>
      </c>
      <c r="D263" s="40" t="str">
        <f>IFERROR(INDEX(BNP!$B:$H,MATCH($B$5&amp;ROW($A255),BNP!$J:$J,0),3),"")</f>
        <v/>
      </c>
      <c r="E263" s="40" t="str">
        <f>IFERROR(INDEX(BNP!$B:$H,MATCH($B$5&amp;ROW($A255),BNP!$J:$J,0),4),"")</f>
        <v/>
      </c>
      <c r="F263" s="40" t="str">
        <f>IFERROR(INDEX(BNP!$B:$H,MATCH($B$5&amp;ROW($A255),BNP!$J:$J,0),6),"")</f>
        <v/>
      </c>
      <c r="G263" s="40" t="str">
        <f>IFERROR(INDEX(BNP!$B:$H,MATCH($B$5&amp;ROW($A255),BNP!$J:$J,0),5),"")</f>
        <v/>
      </c>
      <c r="H263" s="36" t="str">
        <f>IF(C263="","",$H$5+SUM($G$9:G263)-SUM($F$9:F263))</f>
        <v/>
      </c>
    </row>
    <row r="264" spans="2:8" s="39" customFormat="1" ht="18">
      <c r="B264" s="40" t="str">
        <f>IFERROR(INDEX(BNP!$B:$H,MATCH($B$5&amp;ROW($A256),BNP!$J:$J,0),1),"")</f>
        <v/>
      </c>
      <c r="C264" s="63" t="str">
        <f>IFERROR(INDEX(BNP!$B:$H,MATCH($B$5&amp;ROW($A256),BNP!$J:$J,0),2),"")</f>
        <v/>
      </c>
      <c r="D264" s="40" t="str">
        <f>IFERROR(INDEX(BNP!$B:$H,MATCH($B$5&amp;ROW($A256),BNP!$J:$J,0),3),"")</f>
        <v/>
      </c>
      <c r="E264" s="40" t="str">
        <f>IFERROR(INDEX(BNP!$B:$H,MATCH($B$5&amp;ROW($A256),BNP!$J:$J,0),4),"")</f>
        <v/>
      </c>
      <c r="F264" s="40" t="str">
        <f>IFERROR(INDEX(BNP!$B:$H,MATCH($B$5&amp;ROW($A256),BNP!$J:$J,0),6),"")</f>
        <v/>
      </c>
      <c r="G264" s="40" t="str">
        <f>IFERROR(INDEX(BNP!$B:$H,MATCH($B$5&amp;ROW($A256),BNP!$J:$J,0),5),"")</f>
        <v/>
      </c>
      <c r="H264" s="36" t="str">
        <f>IF(C264="","",$H$5+SUM($G$9:G264)-SUM($F$9:F264))</f>
        <v/>
      </c>
    </row>
    <row r="265" spans="2:8" s="39" customFormat="1" ht="18">
      <c r="B265" s="40" t="str">
        <f>IFERROR(INDEX(BNP!$B:$H,MATCH($B$5&amp;ROW($A257),BNP!$J:$J,0),1),"")</f>
        <v/>
      </c>
      <c r="C265" s="63" t="str">
        <f>IFERROR(INDEX(BNP!$B:$H,MATCH($B$5&amp;ROW($A257),BNP!$J:$J,0),2),"")</f>
        <v/>
      </c>
      <c r="D265" s="40" t="str">
        <f>IFERROR(INDEX(BNP!$B:$H,MATCH($B$5&amp;ROW($A257),BNP!$J:$J,0),3),"")</f>
        <v/>
      </c>
      <c r="E265" s="40" t="str">
        <f>IFERROR(INDEX(BNP!$B:$H,MATCH($B$5&amp;ROW($A257),BNP!$J:$J,0),4),"")</f>
        <v/>
      </c>
      <c r="F265" s="40" t="str">
        <f>IFERROR(INDEX(BNP!$B:$H,MATCH($B$5&amp;ROW($A257),BNP!$J:$J,0),6),"")</f>
        <v/>
      </c>
      <c r="G265" s="40" t="str">
        <f>IFERROR(INDEX(BNP!$B:$H,MATCH($B$5&amp;ROW($A257),BNP!$J:$J,0),5),"")</f>
        <v/>
      </c>
      <c r="H265" s="36" t="str">
        <f>IF(C265="","",$H$5+SUM($G$9:G265)-SUM($F$9:F265))</f>
        <v/>
      </c>
    </row>
    <row r="266" spans="2:8" s="39" customFormat="1" ht="18">
      <c r="B266" s="40" t="str">
        <f>IFERROR(INDEX(BNP!$B:$H,MATCH($B$5&amp;ROW($A258),BNP!$J:$J,0),1),"")</f>
        <v/>
      </c>
      <c r="C266" s="63" t="str">
        <f>IFERROR(INDEX(BNP!$B:$H,MATCH($B$5&amp;ROW($A258),BNP!$J:$J,0),2),"")</f>
        <v/>
      </c>
      <c r="D266" s="40" t="str">
        <f>IFERROR(INDEX(BNP!$B:$H,MATCH($B$5&amp;ROW($A258),BNP!$J:$J,0),3),"")</f>
        <v/>
      </c>
      <c r="E266" s="40" t="str">
        <f>IFERROR(INDEX(BNP!$B:$H,MATCH($B$5&amp;ROW($A258),BNP!$J:$J,0),4),"")</f>
        <v/>
      </c>
      <c r="F266" s="40" t="str">
        <f>IFERROR(INDEX(BNP!$B:$H,MATCH($B$5&amp;ROW($A258),BNP!$J:$J,0),6),"")</f>
        <v/>
      </c>
      <c r="G266" s="40" t="str">
        <f>IFERROR(INDEX(BNP!$B:$H,MATCH($B$5&amp;ROW($A258),BNP!$J:$J,0),5),"")</f>
        <v/>
      </c>
      <c r="H266" s="36" t="str">
        <f>IF(C266="","",$H$5+SUM($G$9:G266)-SUM($F$9:F266))</f>
        <v/>
      </c>
    </row>
    <row r="267" spans="2:8" s="39" customFormat="1" ht="18">
      <c r="B267" s="40" t="str">
        <f>IFERROR(INDEX(BNP!$B:$H,MATCH($B$5&amp;ROW($A259),BNP!$J:$J,0),1),"")</f>
        <v/>
      </c>
      <c r="C267" s="63" t="str">
        <f>IFERROR(INDEX(BNP!$B:$H,MATCH($B$5&amp;ROW($A259),BNP!$J:$J,0),2),"")</f>
        <v/>
      </c>
      <c r="D267" s="40" t="str">
        <f>IFERROR(INDEX(BNP!$B:$H,MATCH($B$5&amp;ROW($A259),BNP!$J:$J,0),3),"")</f>
        <v/>
      </c>
      <c r="E267" s="40" t="str">
        <f>IFERROR(INDEX(BNP!$B:$H,MATCH($B$5&amp;ROW($A259),BNP!$J:$J,0),4),"")</f>
        <v/>
      </c>
      <c r="F267" s="40" t="str">
        <f>IFERROR(INDEX(BNP!$B:$H,MATCH($B$5&amp;ROW($A259),BNP!$J:$J,0),6),"")</f>
        <v/>
      </c>
      <c r="G267" s="40" t="str">
        <f>IFERROR(INDEX(BNP!$B:$H,MATCH($B$5&amp;ROW($A259),BNP!$J:$J,0),5),"")</f>
        <v/>
      </c>
      <c r="H267" s="36" t="str">
        <f>IF(C267="","",$H$5+SUM($G$9:G267)-SUM($F$9:F267))</f>
        <v/>
      </c>
    </row>
    <row r="268" spans="2:8" s="39" customFormat="1" ht="18">
      <c r="B268" s="40" t="str">
        <f>IFERROR(INDEX(BNP!$B:$H,MATCH($B$5&amp;ROW($A260),BNP!$J:$J,0),1),"")</f>
        <v/>
      </c>
      <c r="C268" s="63" t="str">
        <f>IFERROR(INDEX(BNP!$B:$H,MATCH($B$5&amp;ROW($A260),BNP!$J:$J,0),2),"")</f>
        <v/>
      </c>
      <c r="D268" s="40" t="str">
        <f>IFERROR(INDEX(BNP!$B:$H,MATCH($B$5&amp;ROW($A260),BNP!$J:$J,0),3),"")</f>
        <v/>
      </c>
      <c r="E268" s="40" t="str">
        <f>IFERROR(INDEX(BNP!$B:$H,MATCH($B$5&amp;ROW($A260),BNP!$J:$J,0),4),"")</f>
        <v/>
      </c>
      <c r="F268" s="40" t="str">
        <f>IFERROR(INDEX(BNP!$B:$H,MATCH($B$5&amp;ROW($A260),BNP!$J:$J,0),6),"")</f>
        <v/>
      </c>
      <c r="G268" s="40" t="str">
        <f>IFERROR(INDEX(BNP!$B:$H,MATCH($B$5&amp;ROW($A260),BNP!$J:$J,0),5),"")</f>
        <v/>
      </c>
      <c r="H268" s="36" t="str">
        <f>IF(C268="","",$H$5+SUM($G$9:G268)-SUM($F$9:F268))</f>
        <v/>
      </c>
    </row>
    <row r="269" spans="2:8" s="39" customFormat="1" ht="18">
      <c r="B269" s="40" t="str">
        <f>IFERROR(INDEX(BNP!$B:$H,MATCH($B$5&amp;ROW($A261),BNP!$J:$J,0),1),"")</f>
        <v/>
      </c>
      <c r="C269" s="63" t="str">
        <f>IFERROR(INDEX(BNP!$B:$H,MATCH($B$5&amp;ROW($A261),BNP!$J:$J,0),2),"")</f>
        <v/>
      </c>
      <c r="D269" s="40" t="str">
        <f>IFERROR(INDEX(BNP!$B:$H,MATCH($B$5&amp;ROW($A261),BNP!$J:$J,0),3),"")</f>
        <v/>
      </c>
      <c r="E269" s="40" t="str">
        <f>IFERROR(INDEX(BNP!$B:$H,MATCH($B$5&amp;ROW($A261),BNP!$J:$J,0),4),"")</f>
        <v/>
      </c>
      <c r="F269" s="40" t="str">
        <f>IFERROR(INDEX(BNP!$B:$H,MATCH($B$5&amp;ROW($A261),BNP!$J:$J,0),6),"")</f>
        <v/>
      </c>
      <c r="G269" s="40" t="str">
        <f>IFERROR(INDEX(BNP!$B:$H,MATCH($B$5&amp;ROW($A261),BNP!$J:$J,0),5),"")</f>
        <v/>
      </c>
      <c r="H269" s="36" t="str">
        <f>IF(C269="","",$H$5+SUM($G$9:G269)-SUM($F$9:F269))</f>
        <v/>
      </c>
    </row>
    <row r="270" spans="2:8" s="39" customFormat="1" ht="18">
      <c r="B270" s="40" t="str">
        <f>IFERROR(INDEX(BNP!$B:$H,MATCH($B$5&amp;ROW($A262),BNP!$J:$J,0),1),"")</f>
        <v/>
      </c>
      <c r="C270" s="63" t="str">
        <f>IFERROR(INDEX(BNP!$B:$H,MATCH($B$5&amp;ROW($A262),BNP!$J:$J,0),2),"")</f>
        <v/>
      </c>
      <c r="D270" s="40" t="str">
        <f>IFERROR(INDEX(BNP!$B:$H,MATCH($B$5&amp;ROW($A262),BNP!$J:$J,0),3),"")</f>
        <v/>
      </c>
      <c r="E270" s="40" t="str">
        <f>IFERROR(INDEX(BNP!$B:$H,MATCH($B$5&amp;ROW($A262),BNP!$J:$J,0),4),"")</f>
        <v/>
      </c>
      <c r="F270" s="40" t="str">
        <f>IFERROR(INDEX(BNP!$B:$H,MATCH($B$5&amp;ROW($A262),BNP!$J:$J,0),6),"")</f>
        <v/>
      </c>
      <c r="G270" s="40" t="str">
        <f>IFERROR(INDEX(BNP!$B:$H,MATCH($B$5&amp;ROW($A262),BNP!$J:$J,0),5),"")</f>
        <v/>
      </c>
      <c r="H270" s="36" t="str">
        <f>IF(C270="","",$H$5+SUM($G$9:G270)-SUM($F$9:F270))</f>
        <v/>
      </c>
    </row>
    <row r="271" spans="2:8" s="39" customFormat="1" ht="18">
      <c r="B271" s="40" t="str">
        <f>IFERROR(INDEX(BNP!$B:$H,MATCH($B$5&amp;ROW($A263),BNP!$J:$J,0),1),"")</f>
        <v/>
      </c>
      <c r="C271" s="63" t="str">
        <f>IFERROR(INDEX(BNP!$B:$H,MATCH($B$5&amp;ROW($A263),BNP!$J:$J,0),2),"")</f>
        <v/>
      </c>
      <c r="D271" s="40" t="str">
        <f>IFERROR(INDEX(BNP!$B:$H,MATCH($B$5&amp;ROW($A263),BNP!$J:$J,0),3),"")</f>
        <v/>
      </c>
      <c r="E271" s="40" t="str">
        <f>IFERROR(INDEX(BNP!$B:$H,MATCH($B$5&amp;ROW($A263),BNP!$J:$J,0),4),"")</f>
        <v/>
      </c>
      <c r="F271" s="40" t="str">
        <f>IFERROR(INDEX(BNP!$B:$H,MATCH($B$5&amp;ROW($A263),BNP!$J:$J,0),6),"")</f>
        <v/>
      </c>
      <c r="G271" s="40" t="str">
        <f>IFERROR(INDEX(BNP!$B:$H,MATCH($B$5&amp;ROW($A263),BNP!$J:$J,0),5),"")</f>
        <v/>
      </c>
      <c r="H271" s="36" t="str">
        <f>IF(C271="","",$H$5+SUM($G$9:G271)-SUM($F$9:F271))</f>
        <v/>
      </c>
    </row>
    <row r="272" spans="2:8" s="39" customFormat="1" ht="18">
      <c r="B272" s="40" t="str">
        <f>IFERROR(INDEX(BNP!$B:$H,MATCH($B$5&amp;ROW($A264),BNP!$J:$J,0),1),"")</f>
        <v/>
      </c>
      <c r="C272" s="63" t="str">
        <f>IFERROR(INDEX(BNP!$B:$H,MATCH($B$5&amp;ROW($A264),BNP!$J:$J,0),2),"")</f>
        <v/>
      </c>
      <c r="D272" s="40" t="str">
        <f>IFERROR(INDEX(BNP!$B:$H,MATCH($B$5&amp;ROW($A264),BNP!$J:$J,0),3),"")</f>
        <v/>
      </c>
      <c r="E272" s="40" t="str">
        <f>IFERROR(INDEX(BNP!$B:$H,MATCH($B$5&amp;ROW($A264),BNP!$J:$J,0),4),"")</f>
        <v/>
      </c>
      <c r="F272" s="40" t="str">
        <f>IFERROR(INDEX(BNP!$B:$H,MATCH($B$5&amp;ROW($A264),BNP!$J:$J,0),6),"")</f>
        <v/>
      </c>
      <c r="G272" s="40" t="str">
        <f>IFERROR(INDEX(BNP!$B:$H,MATCH($B$5&amp;ROW($A264),BNP!$J:$J,0),5),"")</f>
        <v/>
      </c>
      <c r="H272" s="36" t="str">
        <f>IF(C272="","",$H$5+SUM($G$9:G272)-SUM($F$9:F272))</f>
        <v/>
      </c>
    </row>
    <row r="273" spans="2:8" s="39" customFormat="1" ht="18">
      <c r="B273" s="40" t="str">
        <f>IFERROR(INDEX(BNP!$B:$H,MATCH($B$5&amp;ROW($A265),BNP!$J:$J,0),1),"")</f>
        <v/>
      </c>
      <c r="C273" s="63" t="str">
        <f>IFERROR(INDEX(BNP!$B:$H,MATCH($B$5&amp;ROW($A265),BNP!$J:$J,0),2),"")</f>
        <v/>
      </c>
      <c r="D273" s="40" t="str">
        <f>IFERROR(INDEX(BNP!$B:$H,MATCH($B$5&amp;ROW($A265),BNP!$J:$J,0),3),"")</f>
        <v/>
      </c>
      <c r="E273" s="40" t="str">
        <f>IFERROR(INDEX(BNP!$B:$H,MATCH($B$5&amp;ROW($A265),BNP!$J:$J,0),4),"")</f>
        <v/>
      </c>
      <c r="F273" s="40" t="str">
        <f>IFERROR(INDEX(BNP!$B:$H,MATCH($B$5&amp;ROW($A265),BNP!$J:$J,0),6),"")</f>
        <v/>
      </c>
      <c r="G273" s="40" t="str">
        <f>IFERROR(INDEX(BNP!$B:$H,MATCH($B$5&amp;ROW($A265),BNP!$J:$J,0),5),"")</f>
        <v/>
      </c>
      <c r="H273" s="36" t="str">
        <f>IF(C273="","",$H$5+SUM($G$9:G273)-SUM($F$9:F273))</f>
        <v/>
      </c>
    </row>
    <row r="274" spans="2:8" s="39" customFormat="1" ht="18">
      <c r="B274" s="40" t="str">
        <f>IFERROR(INDEX(BNP!$B:$H,MATCH($B$5&amp;ROW($A266),BNP!$J:$J,0),1),"")</f>
        <v/>
      </c>
      <c r="C274" s="63" t="str">
        <f>IFERROR(INDEX(BNP!$B:$H,MATCH($B$5&amp;ROW($A266),BNP!$J:$J,0),2),"")</f>
        <v/>
      </c>
      <c r="D274" s="40" t="str">
        <f>IFERROR(INDEX(BNP!$B:$H,MATCH($B$5&amp;ROW($A266),BNP!$J:$J,0),3),"")</f>
        <v/>
      </c>
      <c r="E274" s="40" t="str">
        <f>IFERROR(INDEX(BNP!$B:$H,MATCH($B$5&amp;ROW($A266),BNP!$J:$J,0),4),"")</f>
        <v/>
      </c>
      <c r="F274" s="40" t="str">
        <f>IFERROR(INDEX(BNP!$B:$H,MATCH($B$5&amp;ROW($A266),BNP!$J:$J,0),6),"")</f>
        <v/>
      </c>
      <c r="G274" s="40" t="str">
        <f>IFERROR(INDEX(BNP!$B:$H,MATCH($B$5&amp;ROW($A266),BNP!$J:$J,0),5),"")</f>
        <v/>
      </c>
      <c r="H274" s="36" t="str">
        <f>IF(C274="","",$H$5+SUM($G$9:G274)-SUM($F$9:F274))</f>
        <v/>
      </c>
    </row>
    <row r="275" spans="2:8" s="39" customFormat="1" ht="18">
      <c r="B275" s="40" t="str">
        <f>IFERROR(INDEX(BNP!$B:$H,MATCH($B$5&amp;ROW($A267),BNP!$J:$J,0),1),"")</f>
        <v/>
      </c>
      <c r="C275" s="63" t="str">
        <f>IFERROR(INDEX(BNP!$B:$H,MATCH($B$5&amp;ROW($A267),BNP!$J:$J,0),2),"")</f>
        <v/>
      </c>
      <c r="D275" s="40" t="str">
        <f>IFERROR(INDEX(BNP!$B:$H,MATCH($B$5&amp;ROW($A267),BNP!$J:$J,0),3),"")</f>
        <v/>
      </c>
      <c r="E275" s="40" t="str">
        <f>IFERROR(INDEX(BNP!$B:$H,MATCH($B$5&amp;ROW($A267),BNP!$J:$J,0),4),"")</f>
        <v/>
      </c>
      <c r="F275" s="40" t="str">
        <f>IFERROR(INDEX(BNP!$B:$H,MATCH($B$5&amp;ROW($A267),BNP!$J:$J,0),6),"")</f>
        <v/>
      </c>
      <c r="G275" s="40" t="str">
        <f>IFERROR(INDEX(BNP!$B:$H,MATCH($B$5&amp;ROW($A267),BNP!$J:$J,0),5),"")</f>
        <v/>
      </c>
      <c r="H275" s="36" t="str">
        <f>IF(C275="","",$H$5+SUM($G$9:G275)-SUM($F$9:F275))</f>
        <v/>
      </c>
    </row>
    <row r="276" spans="2:8" s="39" customFormat="1" ht="18">
      <c r="B276" s="40" t="str">
        <f>IFERROR(INDEX(BNP!$B:$H,MATCH($B$5&amp;ROW($A268),BNP!$J:$J,0),1),"")</f>
        <v/>
      </c>
      <c r="C276" s="63" t="str">
        <f>IFERROR(INDEX(BNP!$B:$H,MATCH($B$5&amp;ROW($A268),BNP!$J:$J,0),2),"")</f>
        <v/>
      </c>
      <c r="D276" s="40" t="str">
        <f>IFERROR(INDEX(BNP!$B:$H,MATCH($B$5&amp;ROW($A268),BNP!$J:$J,0),3),"")</f>
        <v/>
      </c>
      <c r="E276" s="40" t="str">
        <f>IFERROR(INDEX(BNP!$B:$H,MATCH($B$5&amp;ROW($A268),BNP!$J:$J,0),4),"")</f>
        <v/>
      </c>
      <c r="F276" s="40" t="str">
        <f>IFERROR(INDEX(BNP!$B:$H,MATCH($B$5&amp;ROW($A268),BNP!$J:$J,0),6),"")</f>
        <v/>
      </c>
      <c r="G276" s="40" t="str">
        <f>IFERROR(INDEX(BNP!$B:$H,MATCH($B$5&amp;ROW($A268),BNP!$J:$J,0),5),"")</f>
        <v/>
      </c>
      <c r="H276" s="36" t="str">
        <f>IF(C276="","",$H$5+SUM($G$9:G276)-SUM($F$9:F276))</f>
        <v/>
      </c>
    </row>
    <row r="277" spans="2:8" s="39" customFormat="1" ht="18">
      <c r="B277" s="40" t="str">
        <f>IFERROR(INDEX(BNP!$B:$H,MATCH($B$5&amp;ROW($A269),BNP!$J:$J,0),1),"")</f>
        <v/>
      </c>
      <c r="C277" s="63" t="str">
        <f>IFERROR(INDEX(BNP!$B:$H,MATCH($B$5&amp;ROW($A269),BNP!$J:$J,0),2),"")</f>
        <v/>
      </c>
      <c r="D277" s="40" t="str">
        <f>IFERROR(INDEX(BNP!$B:$H,MATCH($B$5&amp;ROW($A269),BNP!$J:$J,0),3),"")</f>
        <v/>
      </c>
      <c r="E277" s="40" t="str">
        <f>IFERROR(INDEX(BNP!$B:$H,MATCH($B$5&amp;ROW($A269),BNP!$J:$J,0),4),"")</f>
        <v/>
      </c>
      <c r="F277" s="40" t="str">
        <f>IFERROR(INDEX(BNP!$B:$H,MATCH($B$5&amp;ROW($A269),BNP!$J:$J,0),6),"")</f>
        <v/>
      </c>
      <c r="G277" s="40" t="str">
        <f>IFERROR(INDEX(BNP!$B:$H,MATCH($B$5&amp;ROW($A269),BNP!$J:$J,0),5),"")</f>
        <v/>
      </c>
      <c r="H277" s="36" t="str">
        <f>IF(C277="","",$H$5+SUM($G$9:G277)-SUM($F$9:F277))</f>
        <v/>
      </c>
    </row>
    <row r="278" spans="2:8" s="39" customFormat="1" ht="18">
      <c r="B278" s="40" t="str">
        <f>IFERROR(INDEX(BNP!$B:$H,MATCH($B$5&amp;ROW($A270),BNP!$J:$J,0),1),"")</f>
        <v/>
      </c>
      <c r="C278" s="63" t="str">
        <f>IFERROR(INDEX(BNP!$B:$H,MATCH($B$5&amp;ROW($A270),BNP!$J:$J,0),2),"")</f>
        <v/>
      </c>
      <c r="D278" s="40" t="str">
        <f>IFERROR(INDEX(BNP!$B:$H,MATCH($B$5&amp;ROW($A270),BNP!$J:$J,0),3),"")</f>
        <v/>
      </c>
      <c r="E278" s="40" t="str">
        <f>IFERROR(INDEX(BNP!$B:$H,MATCH($B$5&amp;ROW($A270),BNP!$J:$J,0),4),"")</f>
        <v/>
      </c>
      <c r="F278" s="40" t="str">
        <f>IFERROR(INDEX(BNP!$B:$H,MATCH($B$5&amp;ROW($A270),BNP!$J:$J,0),6),"")</f>
        <v/>
      </c>
      <c r="G278" s="40" t="str">
        <f>IFERROR(INDEX(BNP!$B:$H,MATCH($B$5&amp;ROW($A270),BNP!$J:$J,0),5),"")</f>
        <v/>
      </c>
      <c r="H278" s="36" t="str">
        <f>IF(C278="","",$H$5+SUM($G$9:G278)-SUM($F$9:F278))</f>
        <v/>
      </c>
    </row>
    <row r="279" spans="2:8" s="39" customFormat="1" ht="18">
      <c r="B279" s="40" t="str">
        <f>IFERROR(INDEX(BNP!$B:$H,MATCH($B$5&amp;ROW($A271),BNP!$J:$J,0),1),"")</f>
        <v/>
      </c>
      <c r="C279" s="63" t="str">
        <f>IFERROR(INDEX(BNP!$B:$H,MATCH($B$5&amp;ROW($A271),BNP!$J:$J,0),2),"")</f>
        <v/>
      </c>
      <c r="D279" s="40" t="str">
        <f>IFERROR(INDEX(BNP!$B:$H,MATCH($B$5&amp;ROW($A271),BNP!$J:$J,0),3),"")</f>
        <v/>
      </c>
      <c r="E279" s="40" t="str">
        <f>IFERROR(INDEX(BNP!$B:$H,MATCH($B$5&amp;ROW($A271),BNP!$J:$J,0),4),"")</f>
        <v/>
      </c>
      <c r="F279" s="40" t="str">
        <f>IFERROR(INDEX(BNP!$B:$H,MATCH($B$5&amp;ROW($A271),BNP!$J:$J,0),6),"")</f>
        <v/>
      </c>
      <c r="G279" s="40" t="str">
        <f>IFERROR(INDEX(BNP!$B:$H,MATCH($B$5&amp;ROW($A271),BNP!$J:$J,0),5),"")</f>
        <v/>
      </c>
      <c r="H279" s="36" t="str">
        <f>IF(C279="","",$H$5+SUM($G$9:G279)-SUM($F$9:F279))</f>
        <v/>
      </c>
    </row>
    <row r="280" spans="2:8" s="39" customFormat="1" ht="18">
      <c r="B280" s="40" t="str">
        <f>IFERROR(INDEX(BNP!$B:$H,MATCH($B$5&amp;ROW($A272),BNP!$J:$J,0),1),"")</f>
        <v/>
      </c>
      <c r="C280" s="63" t="str">
        <f>IFERROR(INDEX(BNP!$B:$H,MATCH($B$5&amp;ROW($A272),BNP!$J:$J,0),2),"")</f>
        <v/>
      </c>
      <c r="D280" s="40" t="str">
        <f>IFERROR(INDEX(BNP!$B:$H,MATCH($B$5&amp;ROW($A272),BNP!$J:$J,0),3),"")</f>
        <v/>
      </c>
      <c r="E280" s="40" t="str">
        <f>IFERROR(INDEX(BNP!$B:$H,MATCH($B$5&amp;ROW($A272),BNP!$J:$J,0),4),"")</f>
        <v/>
      </c>
      <c r="F280" s="40" t="str">
        <f>IFERROR(INDEX(BNP!$B:$H,MATCH($B$5&amp;ROW($A272),BNP!$J:$J,0),6),"")</f>
        <v/>
      </c>
      <c r="G280" s="40" t="str">
        <f>IFERROR(INDEX(BNP!$B:$H,MATCH($B$5&amp;ROW($A272),BNP!$J:$J,0),5),"")</f>
        <v/>
      </c>
      <c r="H280" s="36" t="str">
        <f>IF(C280="","",$H$5+SUM($G$9:G280)-SUM($F$9:F280))</f>
        <v/>
      </c>
    </row>
    <row r="281" spans="2:8" s="39" customFormat="1" ht="18">
      <c r="B281" s="40" t="str">
        <f>IFERROR(INDEX(BNP!$B:$H,MATCH($B$5&amp;ROW($A273),BNP!$J:$J,0),1),"")</f>
        <v/>
      </c>
      <c r="C281" s="63" t="str">
        <f>IFERROR(INDEX(BNP!$B:$H,MATCH($B$5&amp;ROW($A273),BNP!$J:$J,0),2),"")</f>
        <v/>
      </c>
      <c r="D281" s="40" t="str">
        <f>IFERROR(INDEX(BNP!$B:$H,MATCH($B$5&amp;ROW($A273),BNP!$J:$J,0),3),"")</f>
        <v/>
      </c>
      <c r="E281" s="40" t="str">
        <f>IFERROR(INDEX(BNP!$B:$H,MATCH($B$5&amp;ROW($A273),BNP!$J:$J,0),4),"")</f>
        <v/>
      </c>
      <c r="F281" s="40" t="str">
        <f>IFERROR(INDEX(BNP!$B:$H,MATCH($B$5&amp;ROW($A273),BNP!$J:$J,0),6),"")</f>
        <v/>
      </c>
      <c r="G281" s="40" t="str">
        <f>IFERROR(INDEX(BNP!$B:$H,MATCH($B$5&amp;ROW($A273),BNP!$J:$J,0),5),"")</f>
        <v/>
      </c>
      <c r="H281" s="36" t="str">
        <f>IF(C281="","",$H$5+SUM($G$9:G281)-SUM($F$9:F281))</f>
        <v/>
      </c>
    </row>
    <row r="282" spans="2:8" s="39" customFormat="1" ht="18">
      <c r="B282" s="40" t="str">
        <f>IFERROR(INDEX(BNP!$B:$H,MATCH($B$5&amp;ROW($A274),BNP!$J:$J,0),1),"")</f>
        <v/>
      </c>
      <c r="C282" s="63" t="str">
        <f>IFERROR(INDEX(BNP!$B:$H,MATCH($B$5&amp;ROW($A274),BNP!$J:$J,0),2),"")</f>
        <v/>
      </c>
      <c r="D282" s="40" t="str">
        <f>IFERROR(INDEX(BNP!$B:$H,MATCH($B$5&amp;ROW($A274),BNP!$J:$J,0),3),"")</f>
        <v/>
      </c>
      <c r="E282" s="40" t="str">
        <f>IFERROR(INDEX(BNP!$B:$H,MATCH($B$5&amp;ROW($A274),BNP!$J:$J,0),4),"")</f>
        <v/>
      </c>
      <c r="F282" s="40" t="str">
        <f>IFERROR(INDEX(BNP!$B:$H,MATCH($B$5&amp;ROW($A274),BNP!$J:$J,0),6),"")</f>
        <v/>
      </c>
      <c r="G282" s="40" t="str">
        <f>IFERROR(INDEX(BNP!$B:$H,MATCH($B$5&amp;ROW($A274),BNP!$J:$J,0),5),"")</f>
        <v/>
      </c>
      <c r="H282" s="36" t="str">
        <f>IF(C282="","",$H$5+SUM($G$9:G282)-SUM($F$9:F282))</f>
        <v/>
      </c>
    </row>
    <row r="283" spans="2:8" s="39" customFormat="1" ht="18">
      <c r="B283" s="40" t="str">
        <f>IFERROR(INDEX(BNP!$B:$H,MATCH($B$5&amp;ROW($A275),BNP!$J:$J,0),1),"")</f>
        <v/>
      </c>
      <c r="C283" s="63" t="str">
        <f>IFERROR(INDEX(BNP!$B:$H,MATCH($B$5&amp;ROW($A275),BNP!$J:$J,0),2),"")</f>
        <v/>
      </c>
      <c r="D283" s="40" t="str">
        <f>IFERROR(INDEX(BNP!$B:$H,MATCH($B$5&amp;ROW($A275),BNP!$J:$J,0),3),"")</f>
        <v/>
      </c>
      <c r="E283" s="40" t="str">
        <f>IFERROR(INDEX(BNP!$B:$H,MATCH($B$5&amp;ROW($A275),BNP!$J:$J,0),4),"")</f>
        <v/>
      </c>
      <c r="F283" s="40" t="str">
        <f>IFERROR(INDEX(BNP!$B:$H,MATCH($B$5&amp;ROW($A275),BNP!$J:$J,0),6),"")</f>
        <v/>
      </c>
      <c r="G283" s="40" t="str">
        <f>IFERROR(INDEX(BNP!$B:$H,MATCH($B$5&amp;ROW($A275),BNP!$J:$J,0),5),"")</f>
        <v/>
      </c>
      <c r="H283" s="36" t="str">
        <f>IF(C283="","",$H$5+SUM($G$9:G283)-SUM($F$9:F283))</f>
        <v/>
      </c>
    </row>
    <row r="284" spans="2:8" s="39" customFormat="1" ht="18">
      <c r="B284" s="40" t="str">
        <f>IFERROR(INDEX(BNP!$B:$H,MATCH($B$5&amp;ROW($A276),BNP!$J:$J,0),1),"")</f>
        <v/>
      </c>
      <c r="C284" s="63" t="str">
        <f>IFERROR(INDEX(BNP!$B:$H,MATCH($B$5&amp;ROW($A276),BNP!$J:$J,0),2),"")</f>
        <v/>
      </c>
      <c r="D284" s="40" t="str">
        <f>IFERROR(INDEX(BNP!$B:$H,MATCH($B$5&amp;ROW($A276),BNP!$J:$J,0),3),"")</f>
        <v/>
      </c>
      <c r="E284" s="40" t="str">
        <f>IFERROR(INDEX(BNP!$B:$H,MATCH($B$5&amp;ROW($A276),BNP!$J:$J,0),4),"")</f>
        <v/>
      </c>
      <c r="F284" s="40" t="str">
        <f>IFERROR(INDEX(BNP!$B:$H,MATCH($B$5&amp;ROW($A276),BNP!$J:$J,0),6),"")</f>
        <v/>
      </c>
      <c r="G284" s="40" t="str">
        <f>IFERROR(INDEX(BNP!$B:$H,MATCH($B$5&amp;ROW($A276),BNP!$J:$J,0),5),"")</f>
        <v/>
      </c>
      <c r="H284" s="36" t="str">
        <f>IF(C284="","",$H$5+SUM($G$9:G284)-SUM($F$9:F284))</f>
        <v/>
      </c>
    </row>
    <row r="285" spans="2:8" s="39" customFormat="1" ht="18">
      <c r="B285" s="40" t="str">
        <f>IFERROR(INDEX(BNP!$B:$H,MATCH($B$5&amp;ROW($A277),BNP!$J:$J,0),1),"")</f>
        <v/>
      </c>
      <c r="C285" s="63" t="str">
        <f>IFERROR(INDEX(BNP!$B:$H,MATCH($B$5&amp;ROW($A277),BNP!$J:$J,0),2),"")</f>
        <v/>
      </c>
      <c r="D285" s="40" t="str">
        <f>IFERROR(INDEX(BNP!$B:$H,MATCH($B$5&amp;ROW($A277),BNP!$J:$J,0),3),"")</f>
        <v/>
      </c>
      <c r="E285" s="40" t="str">
        <f>IFERROR(INDEX(BNP!$B:$H,MATCH($B$5&amp;ROW($A277),BNP!$J:$J,0),4),"")</f>
        <v/>
      </c>
      <c r="F285" s="40" t="str">
        <f>IFERROR(INDEX(BNP!$B:$H,MATCH($B$5&amp;ROW($A277),BNP!$J:$J,0),6),"")</f>
        <v/>
      </c>
      <c r="G285" s="40" t="str">
        <f>IFERROR(INDEX(BNP!$B:$H,MATCH($B$5&amp;ROW($A277),BNP!$J:$J,0),5),"")</f>
        <v/>
      </c>
      <c r="H285" s="36" t="str">
        <f>IF(C285="","",$H$5+SUM($G$9:G285)-SUM($F$9:F285))</f>
        <v/>
      </c>
    </row>
    <row r="286" spans="2:8" s="39" customFormat="1" ht="18">
      <c r="B286" s="40" t="str">
        <f>IFERROR(INDEX(BNP!$B:$H,MATCH($B$5&amp;ROW($A278),BNP!$J:$J,0),1),"")</f>
        <v/>
      </c>
      <c r="C286" s="63" t="str">
        <f>IFERROR(INDEX(BNP!$B:$H,MATCH($B$5&amp;ROW($A278),BNP!$J:$J,0),2),"")</f>
        <v/>
      </c>
      <c r="D286" s="40" t="str">
        <f>IFERROR(INDEX(BNP!$B:$H,MATCH($B$5&amp;ROW($A278),BNP!$J:$J,0),3),"")</f>
        <v/>
      </c>
      <c r="E286" s="40" t="str">
        <f>IFERROR(INDEX(BNP!$B:$H,MATCH($B$5&amp;ROW($A278),BNP!$J:$J,0),4),"")</f>
        <v/>
      </c>
      <c r="F286" s="40" t="str">
        <f>IFERROR(INDEX(BNP!$B:$H,MATCH($B$5&amp;ROW($A278),BNP!$J:$J,0),6),"")</f>
        <v/>
      </c>
      <c r="G286" s="40" t="str">
        <f>IFERROR(INDEX(BNP!$B:$H,MATCH($B$5&amp;ROW($A278),BNP!$J:$J,0),5),"")</f>
        <v/>
      </c>
      <c r="H286" s="36" t="str">
        <f>IF(C286="","",$H$5+SUM($G$9:G286)-SUM($F$9:F286))</f>
        <v/>
      </c>
    </row>
    <row r="287" spans="2:8" s="39" customFormat="1" ht="18">
      <c r="B287" s="40" t="str">
        <f>IFERROR(INDEX(BNP!$B:$H,MATCH($B$5&amp;ROW($A279),BNP!$J:$J,0),1),"")</f>
        <v/>
      </c>
      <c r="C287" s="63" t="str">
        <f>IFERROR(INDEX(BNP!$B:$H,MATCH($B$5&amp;ROW($A279),BNP!$J:$J,0),2),"")</f>
        <v/>
      </c>
      <c r="D287" s="40" t="str">
        <f>IFERROR(INDEX(BNP!$B:$H,MATCH($B$5&amp;ROW($A279),BNP!$J:$J,0),3),"")</f>
        <v/>
      </c>
      <c r="E287" s="40" t="str">
        <f>IFERROR(INDEX(BNP!$B:$H,MATCH($B$5&amp;ROW($A279),BNP!$J:$J,0),4),"")</f>
        <v/>
      </c>
      <c r="F287" s="40" t="str">
        <f>IFERROR(INDEX(BNP!$B:$H,MATCH($B$5&amp;ROW($A279),BNP!$J:$J,0),6),"")</f>
        <v/>
      </c>
      <c r="G287" s="40" t="str">
        <f>IFERROR(INDEX(BNP!$B:$H,MATCH($B$5&amp;ROW($A279),BNP!$J:$J,0),5),"")</f>
        <v/>
      </c>
      <c r="H287" s="36" t="str">
        <f>IF(C287="","",$H$5+SUM($G$9:G287)-SUM($F$9:F287))</f>
        <v/>
      </c>
    </row>
    <row r="288" spans="2:8" s="39" customFormat="1" ht="18">
      <c r="B288" s="40" t="str">
        <f>IFERROR(INDEX(BNP!$B:$H,MATCH($B$5&amp;ROW($A280),BNP!$J:$J,0),1),"")</f>
        <v/>
      </c>
      <c r="C288" s="63" t="str">
        <f>IFERROR(INDEX(BNP!$B:$H,MATCH($B$5&amp;ROW($A280),BNP!$J:$J,0),2),"")</f>
        <v/>
      </c>
      <c r="D288" s="40" t="str">
        <f>IFERROR(INDEX(BNP!$B:$H,MATCH($B$5&amp;ROW($A280),BNP!$J:$J,0),3),"")</f>
        <v/>
      </c>
      <c r="E288" s="40" t="str">
        <f>IFERROR(INDEX(BNP!$B:$H,MATCH($B$5&amp;ROW($A280),BNP!$J:$J,0),4),"")</f>
        <v/>
      </c>
      <c r="F288" s="40" t="str">
        <f>IFERROR(INDEX(BNP!$B:$H,MATCH($B$5&amp;ROW($A280),BNP!$J:$J,0),6),"")</f>
        <v/>
      </c>
      <c r="G288" s="40" t="str">
        <f>IFERROR(INDEX(BNP!$B:$H,MATCH($B$5&amp;ROW($A280),BNP!$J:$J,0),5),"")</f>
        <v/>
      </c>
      <c r="H288" s="36" t="str">
        <f>IF(C288="","",$H$5+SUM($G$9:G288)-SUM($F$9:F288))</f>
        <v/>
      </c>
    </row>
    <row r="289" spans="2:8" s="39" customFormat="1" ht="18">
      <c r="B289" s="40" t="str">
        <f>IFERROR(INDEX(BNP!$B:$H,MATCH($B$5&amp;ROW($A281),BNP!$J:$J,0),1),"")</f>
        <v/>
      </c>
      <c r="C289" s="63" t="str">
        <f>IFERROR(INDEX(BNP!$B:$H,MATCH($B$5&amp;ROW($A281),BNP!$J:$J,0),2),"")</f>
        <v/>
      </c>
      <c r="D289" s="40" t="str">
        <f>IFERROR(INDEX(BNP!$B:$H,MATCH($B$5&amp;ROW($A281),BNP!$J:$J,0),3),"")</f>
        <v/>
      </c>
      <c r="E289" s="40" t="str">
        <f>IFERROR(INDEX(BNP!$B:$H,MATCH($B$5&amp;ROW($A281),BNP!$J:$J,0),4),"")</f>
        <v/>
      </c>
      <c r="F289" s="40" t="str">
        <f>IFERROR(INDEX(BNP!$B:$H,MATCH($B$5&amp;ROW($A281),BNP!$J:$J,0),6),"")</f>
        <v/>
      </c>
      <c r="G289" s="40" t="str">
        <f>IFERROR(INDEX(BNP!$B:$H,MATCH($B$5&amp;ROW($A281),BNP!$J:$J,0),5),"")</f>
        <v/>
      </c>
      <c r="H289" s="36" t="str">
        <f>IF(C289="","",$H$5+SUM($G$9:G289)-SUM($F$9:F289))</f>
        <v/>
      </c>
    </row>
    <row r="290" spans="2:8" s="39" customFormat="1" ht="18">
      <c r="B290" s="40" t="str">
        <f>IFERROR(INDEX(BNP!$B:$H,MATCH($B$5&amp;ROW($A282),BNP!$J:$J,0),1),"")</f>
        <v/>
      </c>
      <c r="C290" s="63" t="str">
        <f>IFERROR(INDEX(BNP!$B:$H,MATCH($B$5&amp;ROW($A282),BNP!$J:$J,0),2),"")</f>
        <v/>
      </c>
      <c r="D290" s="40" t="str">
        <f>IFERROR(INDEX(BNP!$B:$H,MATCH($B$5&amp;ROW($A282),BNP!$J:$J,0),3),"")</f>
        <v/>
      </c>
      <c r="E290" s="40" t="str">
        <f>IFERROR(INDEX(BNP!$B:$H,MATCH($B$5&amp;ROW($A282),BNP!$J:$J,0),4),"")</f>
        <v/>
      </c>
      <c r="F290" s="40" t="str">
        <f>IFERROR(INDEX(BNP!$B:$H,MATCH($B$5&amp;ROW($A282),BNP!$J:$J,0),6),"")</f>
        <v/>
      </c>
      <c r="G290" s="40" t="str">
        <f>IFERROR(INDEX(BNP!$B:$H,MATCH($B$5&amp;ROW($A282),BNP!$J:$J,0),5),"")</f>
        <v/>
      </c>
      <c r="H290" s="36" t="str">
        <f>IF(C290="","",$H$5+SUM($G$9:G290)-SUM($F$9:F290))</f>
        <v/>
      </c>
    </row>
    <row r="291" spans="2:8" s="39" customFormat="1" ht="18">
      <c r="B291" s="40" t="str">
        <f>IFERROR(INDEX(BNP!$B:$H,MATCH($B$5&amp;ROW($A283),BNP!$J:$J,0),1),"")</f>
        <v/>
      </c>
      <c r="C291" s="63" t="str">
        <f>IFERROR(INDEX(BNP!$B:$H,MATCH($B$5&amp;ROW($A283),BNP!$J:$J,0),2),"")</f>
        <v/>
      </c>
      <c r="D291" s="40" t="str">
        <f>IFERROR(INDEX(BNP!$B:$H,MATCH($B$5&amp;ROW($A283),BNP!$J:$J,0),3),"")</f>
        <v/>
      </c>
      <c r="E291" s="40" t="str">
        <f>IFERROR(INDEX(BNP!$B:$H,MATCH($B$5&amp;ROW($A283),BNP!$J:$J,0),4),"")</f>
        <v/>
      </c>
      <c r="F291" s="40" t="str">
        <f>IFERROR(INDEX(BNP!$B:$H,MATCH($B$5&amp;ROW($A283),BNP!$J:$J,0),6),"")</f>
        <v/>
      </c>
      <c r="G291" s="40" t="str">
        <f>IFERROR(INDEX(BNP!$B:$H,MATCH($B$5&amp;ROW($A283),BNP!$J:$J,0),5),"")</f>
        <v/>
      </c>
      <c r="H291" s="36" t="str">
        <f>IF(C291="","",$H$5+SUM($G$9:G291)-SUM($F$9:F291))</f>
        <v/>
      </c>
    </row>
    <row r="292" spans="2:8" s="39" customFormat="1" ht="18">
      <c r="B292" s="40" t="str">
        <f>IFERROR(INDEX(BNP!$B:$H,MATCH($B$5&amp;ROW($A284),BNP!$J:$J,0),1),"")</f>
        <v/>
      </c>
      <c r="C292" s="63" t="str">
        <f>IFERROR(INDEX(BNP!$B:$H,MATCH($B$5&amp;ROW($A284),BNP!$J:$J,0),2),"")</f>
        <v/>
      </c>
      <c r="D292" s="40" t="str">
        <f>IFERROR(INDEX(BNP!$B:$H,MATCH($B$5&amp;ROW($A284),BNP!$J:$J,0),3),"")</f>
        <v/>
      </c>
      <c r="E292" s="40" t="str">
        <f>IFERROR(INDEX(BNP!$B:$H,MATCH($B$5&amp;ROW($A284),BNP!$J:$J,0),4),"")</f>
        <v/>
      </c>
      <c r="F292" s="40" t="str">
        <f>IFERROR(INDEX(BNP!$B:$H,MATCH($B$5&amp;ROW($A284),BNP!$J:$J,0),6),"")</f>
        <v/>
      </c>
      <c r="G292" s="40" t="str">
        <f>IFERROR(INDEX(BNP!$B:$H,MATCH($B$5&amp;ROW($A284),BNP!$J:$J,0),5),"")</f>
        <v/>
      </c>
      <c r="H292" s="36" t="str">
        <f>IF(C292="","",$H$5+SUM($G$9:G292)-SUM($F$9:F292))</f>
        <v/>
      </c>
    </row>
    <row r="293" spans="2:8" s="39" customFormat="1" ht="18">
      <c r="B293" s="40" t="str">
        <f>IFERROR(INDEX(BNP!$B:$H,MATCH($B$5&amp;ROW($A285),BNP!$J:$J,0),1),"")</f>
        <v/>
      </c>
      <c r="C293" s="63" t="str">
        <f>IFERROR(INDEX(BNP!$B:$H,MATCH($B$5&amp;ROW($A285),BNP!$J:$J,0),2),"")</f>
        <v/>
      </c>
      <c r="D293" s="40" t="str">
        <f>IFERROR(INDEX(BNP!$B:$H,MATCH($B$5&amp;ROW($A285),BNP!$J:$J,0),3),"")</f>
        <v/>
      </c>
      <c r="E293" s="40" t="str">
        <f>IFERROR(INDEX(BNP!$B:$H,MATCH($B$5&amp;ROW($A285),BNP!$J:$J,0),4),"")</f>
        <v/>
      </c>
      <c r="F293" s="40" t="str">
        <f>IFERROR(INDEX(BNP!$B:$H,MATCH($B$5&amp;ROW($A285),BNP!$J:$J,0),6),"")</f>
        <v/>
      </c>
      <c r="G293" s="40" t="str">
        <f>IFERROR(INDEX(BNP!$B:$H,MATCH($B$5&amp;ROW($A285),BNP!$J:$J,0),5),"")</f>
        <v/>
      </c>
      <c r="H293" s="36" t="str">
        <f>IF(C293="","",$H$5+SUM($G$9:G293)-SUM($F$9:F293))</f>
        <v/>
      </c>
    </row>
    <row r="294" spans="2:8" s="39" customFormat="1" ht="18">
      <c r="B294" s="40" t="str">
        <f>IFERROR(INDEX(BNP!$B:$H,MATCH($B$5&amp;ROW($A286),BNP!$J:$J,0),1),"")</f>
        <v/>
      </c>
      <c r="C294" s="63" t="str">
        <f>IFERROR(INDEX(BNP!$B:$H,MATCH($B$5&amp;ROW($A286),BNP!$J:$J,0),2),"")</f>
        <v/>
      </c>
      <c r="D294" s="40" t="str">
        <f>IFERROR(INDEX(BNP!$B:$H,MATCH($B$5&amp;ROW($A286),BNP!$J:$J,0),3),"")</f>
        <v/>
      </c>
      <c r="E294" s="40" t="str">
        <f>IFERROR(INDEX(BNP!$B:$H,MATCH($B$5&amp;ROW($A286),BNP!$J:$J,0),4),"")</f>
        <v/>
      </c>
      <c r="F294" s="40" t="str">
        <f>IFERROR(INDEX(BNP!$B:$H,MATCH($B$5&amp;ROW($A286),BNP!$J:$J,0),6),"")</f>
        <v/>
      </c>
      <c r="G294" s="40" t="str">
        <f>IFERROR(INDEX(BNP!$B:$H,MATCH($B$5&amp;ROW($A286),BNP!$J:$J,0),5),"")</f>
        <v/>
      </c>
      <c r="H294" s="36" t="str">
        <f>IF(C294="","",$H$5+SUM($G$9:G294)-SUM($F$9:F294))</f>
        <v/>
      </c>
    </row>
    <row r="295" spans="2:8" s="39" customFormat="1" ht="18">
      <c r="B295" s="40" t="str">
        <f>IFERROR(INDEX(BNP!$B:$H,MATCH($B$5&amp;ROW($A287),BNP!$J:$J,0),1),"")</f>
        <v/>
      </c>
      <c r="C295" s="63" t="str">
        <f>IFERROR(INDEX(BNP!$B:$H,MATCH($B$5&amp;ROW($A287),BNP!$J:$J,0),2),"")</f>
        <v/>
      </c>
      <c r="D295" s="40" t="str">
        <f>IFERROR(INDEX(BNP!$B:$H,MATCH($B$5&amp;ROW($A287),BNP!$J:$J,0),3),"")</f>
        <v/>
      </c>
      <c r="E295" s="40" t="str">
        <f>IFERROR(INDEX(BNP!$B:$H,MATCH($B$5&amp;ROW($A287),BNP!$J:$J,0),4),"")</f>
        <v/>
      </c>
      <c r="F295" s="40" t="str">
        <f>IFERROR(INDEX(BNP!$B:$H,MATCH($B$5&amp;ROW($A287),BNP!$J:$J,0),6),"")</f>
        <v/>
      </c>
      <c r="G295" s="40" t="str">
        <f>IFERROR(INDEX(BNP!$B:$H,MATCH($B$5&amp;ROW($A287),BNP!$J:$J,0),5),"")</f>
        <v/>
      </c>
      <c r="H295" s="36" t="str">
        <f>IF(C295="","",$H$5+SUM($G$9:G295)-SUM($F$9:F295))</f>
        <v/>
      </c>
    </row>
    <row r="296" spans="2:8" s="39" customFormat="1" ht="18">
      <c r="B296" s="40" t="str">
        <f>IFERROR(INDEX(BNP!$B:$H,MATCH($B$5&amp;ROW($A288),BNP!$J:$J,0),1),"")</f>
        <v/>
      </c>
      <c r="C296" s="63" t="str">
        <f>IFERROR(INDEX(BNP!$B:$H,MATCH($B$5&amp;ROW($A288),BNP!$J:$J,0),2),"")</f>
        <v/>
      </c>
      <c r="D296" s="40" t="str">
        <f>IFERROR(INDEX(BNP!$B:$H,MATCH($B$5&amp;ROW($A288),BNP!$J:$J,0),3),"")</f>
        <v/>
      </c>
      <c r="E296" s="40" t="str">
        <f>IFERROR(INDEX(BNP!$B:$H,MATCH($B$5&amp;ROW($A288),BNP!$J:$J,0),4),"")</f>
        <v/>
      </c>
      <c r="F296" s="40" t="str">
        <f>IFERROR(INDEX(BNP!$B:$H,MATCH($B$5&amp;ROW($A288),BNP!$J:$J,0),6),"")</f>
        <v/>
      </c>
      <c r="G296" s="40" t="str">
        <f>IFERROR(INDEX(BNP!$B:$H,MATCH($B$5&amp;ROW($A288),BNP!$J:$J,0),5),"")</f>
        <v/>
      </c>
      <c r="H296" s="36" t="str">
        <f>IF(C296="","",$H$5+SUM($G$9:G296)-SUM($F$9:F296))</f>
        <v/>
      </c>
    </row>
    <row r="297" spans="2:8" s="39" customFormat="1" ht="18">
      <c r="B297" s="40" t="str">
        <f>IFERROR(INDEX(BNP!$B:$H,MATCH($B$5&amp;ROW($A289),BNP!$J:$J,0),1),"")</f>
        <v/>
      </c>
      <c r="C297" s="63" t="str">
        <f>IFERROR(INDEX(BNP!$B:$H,MATCH($B$5&amp;ROW($A289),BNP!$J:$J,0),2),"")</f>
        <v/>
      </c>
      <c r="D297" s="40" t="str">
        <f>IFERROR(INDEX(BNP!$B:$H,MATCH($B$5&amp;ROW($A289),BNP!$J:$J,0),3),"")</f>
        <v/>
      </c>
      <c r="E297" s="40" t="str">
        <f>IFERROR(INDEX(BNP!$B:$H,MATCH($B$5&amp;ROW($A289),BNP!$J:$J,0),4),"")</f>
        <v/>
      </c>
      <c r="F297" s="40" t="str">
        <f>IFERROR(INDEX(BNP!$B:$H,MATCH($B$5&amp;ROW($A289),BNP!$J:$J,0),6),"")</f>
        <v/>
      </c>
      <c r="G297" s="40" t="str">
        <f>IFERROR(INDEX(BNP!$B:$H,MATCH($B$5&amp;ROW($A289),BNP!$J:$J,0),5),"")</f>
        <v/>
      </c>
      <c r="H297" s="36" t="str">
        <f>IF(C297="","",$H$5+SUM($G$9:G297)-SUM($F$9:F297))</f>
        <v/>
      </c>
    </row>
    <row r="298" spans="2:8" s="39" customFormat="1" ht="18">
      <c r="B298" s="40" t="str">
        <f>IFERROR(INDEX(BNP!$B:$H,MATCH($B$5&amp;ROW($A290),BNP!$J:$J,0),1),"")</f>
        <v/>
      </c>
      <c r="C298" s="63" t="str">
        <f>IFERROR(INDEX(BNP!$B:$H,MATCH($B$5&amp;ROW($A290),BNP!$J:$J,0),2),"")</f>
        <v/>
      </c>
      <c r="D298" s="40" t="str">
        <f>IFERROR(INDEX(BNP!$B:$H,MATCH($B$5&amp;ROW($A290),BNP!$J:$J,0),3),"")</f>
        <v/>
      </c>
      <c r="E298" s="40" t="str">
        <f>IFERROR(INDEX(BNP!$B:$H,MATCH($B$5&amp;ROW($A290),BNP!$J:$J,0),4),"")</f>
        <v/>
      </c>
      <c r="F298" s="40" t="str">
        <f>IFERROR(INDEX(BNP!$B:$H,MATCH($B$5&amp;ROW($A290),BNP!$J:$J,0),6),"")</f>
        <v/>
      </c>
      <c r="G298" s="40" t="str">
        <f>IFERROR(INDEX(BNP!$B:$H,MATCH($B$5&amp;ROW($A290),BNP!$J:$J,0),5),"")</f>
        <v/>
      </c>
      <c r="H298" s="36" t="str">
        <f>IF(C298="","",$H$5+SUM($G$9:G298)-SUM($F$9:F298))</f>
        <v/>
      </c>
    </row>
    <row r="299" spans="2:8" s="39" customFormat="1" ht="18">
      <c r="B299" s="40" t="str">
        <f>IFERROR(INDEX(BNP!$B:$H,MATCH($B$5&amp;ROW($A291),BNP!$J:$J,0),1),"")</f>
        <v/>
      </c>
      <c r="C299" s="63" t="str">
        <f>IFERROR(INDEX(BNP!$B:$H,MATCH($B$5&amp;ROW($A291),BNP!$J:$J,0),2),"")</f>
        <v/>
      </c>
      <c r="D299" s="40" t="str">
        <f>IFERROR(INDEX(BNP!$B:$H,MATCH($B$5&amp;ROW($A291),BNP!$J:$J,0),3),"")</f>
        <v/>
      </c>
      <c r="E299" s="40" t="str">
        <f>IFERROR(INDEX(BNP!$B:$H,MATCH($B$5&amp;ROW($A291),BNP!$J:$J,0),4),"")</f>
        <v/>
      </c>
      <c r="F299" s="40" t="str">
        <f>IFERROR(INDEX(BNP!$B:$H,MATCH($B$5&amp;ROW($A291),BNP!$J:$J,0),6),"")</f>
        <v/>
      </c>
      <c r="G299" s="40" t="str">
        <f>IFERROR(INDEX(BNP!$B:$H,MATCH($B$5&amp;ROW($A291),BNP!$J:$J,0),5),"")</f>
        <v/>
      </c>
      <c r="H299" s="36" t="str">
        <f>IF(C299="","",$H$5+SUM($G$9:G299)-SUM($F$9:F299))</f>
        <v/>
      </c>
    </row>
    <row r="300" spans="2:8" s="39" customFormat="1" ht="18">
      <c r="B300" s="40" t="str">
        <f>IFERROR(INDEX(BNP!$B:$H,MATCH($B$5&amp;ROW($A292),BNP!$J:$J,0),1),"")</f>
        <v/>
      </c>
      <c r="C300" s="63" t="str">
        <f>IFERROR(INDEX(BNP!$B:$H,MATCH($B$5&amp;ROW($A292),BNP!$J:$J,0),2),"")</f>
        <v/>
      </c>
      <c r="D300" s="40" t="str">
        <f>IFERROR(INDEX(BNP!$B:$H,MATCH($B$5&amp;ROW($A292),BNP!$J:$J,0),3),"")</f>
        <v/>
      </c>
      <c r="E300" s="40" t="str">
        <f>IFERROR(INDEX(BNP!$B:$H,MATCH($B$5&amp;ROW($A292),BNP!$J:$J,0),4),"")</f>
        <v/>
      </c>
      <c r="F300" s="40" t="str">
        <f>IFERROR(INDEX(BNP!$B:$H,MATCH($B$5&amp;ROW($A292),BNP!$J:$J,0),6),"")</f>
        <v/>
      </c>
      <c r="G300" s="40" t="str">
        <f>IFERROR(INDEX(BNP!$B:$H,MATCH($B$5&amp;ROW($A292),BNP!$J:$J,0),5),"")</f>
        <v/>
      </c>
      <c r="H300" s="36" t="str">
        <f>IF(C300="","",$H$5+SUM($G$9:G300)-SUM($F$9:F300))</f>
        <v/>
      </c>
    </row>
    <row r="301" spans="2:8" s="39" customFormat="1" ht="18">
      <c r="B301" s="40" t="str">
        <f>IFERROR(INDEX(BNP!$B:$H,MATCH($B$5&amp;ROW($A293),BNP!$J:$J,0),1),"")</f>
        <v/>
      </c>
      <c r="C301" s="63" t="str">
        <f>IFERROR(INDEX(BNP!$B:$H,MATCH($B$5&amp;ROW($A293),BNP!$J:$J,0),2),"")</f>
        <v/>
      </c>
      <c r="D301" s="40" t="str">
        <f>IFERROR(INDEX(BNP!$B:$H,MATCH($B$5&amp;ROW($A293),BNP!$J:$J,0),3),"")</f>
        <v/>
      </c>
      <c r="E301" s="40" t="str">
        <f>IFERROR(INDEX(BNP!$B:$H,MATCH($B$5&amp;ROW($A293),BNP!$J:$J,0),4),"")</f>
        <v/>
      </c>
      <c r="F301" s="40" t="str">
        <f>IFERROR(INDEX(BNP!$B:$H,MATCH($B$5&amp;ROW($A293),BNP!$J:$J,0),6),"")</f>
        <v/>
      </c>
      <c r="G301" s="40" t="str">
        <f>IFERROR(INDEX(BNP!$B:$H,MATCH($B$5&amp;ROW($A293),BNP!$J:$J,0),5),"")</f>
        <v/>
      </c>
      <c r="H301" s="36" t="str">
        <f>IF(C301="","",$H$5+SUM($G$9:G301)-SUM($F$9:F301))</f>
        <v/>
      </c>
    </row>
    <row r="302" spans="2:8" s="39" customFormat="1" ht="18">
      <c r="B302" s="40" t="str">
        <f>IFERROR(INDEX(BNP!$B:$H,MATCH($B$5&amp;ROW($A294),BNP!$J:$J,0),1),"")</f>
        <v/>
      </c>
      <c r="C302" s="63" t="str">
        <f>IFERROR(INDEX(BNP!$B:$H,MATCH($B$5&amp;ROW($A294),BNP!$J:$J,0),2),"")</f>
        <v/>
      </c>
      <c r="D302" s="40" t="str">
        <f>IFERROR(INDEX(BNP!$B:$H,MATCH($B$5&amp;ROW($A294),BNP!$J:$J,0),3),"")</f>
        <v/>
      </c>
      <c r="E302" s="40" t="str">
        <f>IFERROR(INDEX(BNP!$B:$H,MATCH($B$5&amp;ROW($A294),BNP!$J:$J,0),4),"")</f>
        <v/>
      </c>
      <c r="F302" s="40" t="str">
        <f>IFERROR(INDEX(BNP!$B:$H,MATCH($B$5&amp;ROW($A294),BNP!$J:$J,0),6),"")</f>
        <v/>
      </c>
      <c r="G302" s="40" t="str">
        <f>IFERROR(INDEX(BNP!$B:$H,MATCH($B$5&amp;ROW($A294),BNP!$J:$J,0),5),"")</f>
        <v/>
      </c>
      <c r="H302" s="36" t="str">
        <f>IF(C302="","",$H$5+SUM($G$9:G302)-SUM($F$9:F302))</f>
        <v/>
      </c>
    </row>
    <row r="303" spans="2:8" s="39" customFormat="1" ht="18">
      <c r="B303" s="40" t="str">
        <f>IFERROR(INDEX(BNP!$B:$H,MATCH($B$5&amp;ROW($A295),BNP!$J:$J,0),1),"")</f>
        <v/>
      </c>
      <c r="C303" s="63" t="str">
        <f>IFERROR(INDEX(BNP!$B:$H,MATCH($B$5&amp;ROW($A295),BNP!$J:$J,0),2),"")</f>
        <v/>
      </c>
      <c r="D303" s="40" t="str">
        <f>IFERROR(INDEX(BNP!$B:$H,MATCH($B$5&amp;ROW($A295),BNP!$J:$J,0),3),"")</f>
        <v/>
      </c>
      <c r="E303" s="40" t="str">
        <f>IFERROR(INDEX(BNP!$B:$H,MATCH($B$5&amp;ROW($A295),BNP!$J:$J,0),4),"")</f>
        <v/>
      </c>
      <c r="F303" s="40" t="str">
        <f>IFERROR(INDEX(BNP!$B:$H,MATCH($B$5&amp;ROW($A295),BNP!$J:$J,0),6),"")</f>
        <v/>
      </c>
      <c r="G303" s="40" t="str">
        <f>IFERROR(INDEX(BNP!$B:$H,MATCH($B$5&amp;ROW($A295),BNP!$J:$J,0),5),"")</f>
        <v/>
      </c>
      <c r="H303" s="36" t="str">
        <f>IF(C303="","",$H$5+SUM($G$9:G303)-SUM($F$9:F303))</f>
        <v/>
      </c>
    </row>
    <row r="304" spans="2:8" s="39" customFormat="1" ht="18">
      <c r="B304" s="40" t="str">
        <f>IFERROR(INDEX(BNP!$B:$H,MATCH($B$5&amp;ROW($A296),BNP!$J:$J,0),1),"")</f>
        <v/>
      </c>
      <c r="C304" s="63" t="str">
        <f>IFERROR(INDEX(BNP!$B:$H,MATCH($B$5&amp;ROW($A296),BNP!$J:$J,0),2),"")</f>
        <v/>
      </c>
      <c r="D304" s="40" t="str">
        <f>IFERROR(INDEX(BNP!$B:$H,MATCH($B$5&amp;ROW($A296),BNP!$J:$J,0),3),"")</f>
        <v/>
      </c>
      <c r="E304" s="40" t="str">
        <f>IFERROR(INDEX(BNP!$B:$H,MATCH($B$5&amp;ROW($A296),BNP!$J:$J,0),4),"")</f>
        <v/>
      </c>
      <c r="F304" s="40" t="str">
        <f>IFERROR(INDEX(BNP!$B:$H,MATCH($B$5&amp;ROW($A296),BNP!$J:$J,0),6),"")</f>
        <v/>
      </c>
      <c r="G304" s="40" t="str">
        <f>IFERROR(INDEX(BNP!$B:$H,MATCH($B$5&amp;ROW($A296),BNP!$J:$J,0),5),"")</f>
        <v/>
      </c>
      <c r="H304" s="36" t="str">
        <f>IF(C304="","",$H$5+SUM($G$9:G304)-SUM($F$9:F304))</f>
        <v/>
      </c>
    </row>
    <row r="305" spans="2:8" s="39" customFormat="1" ht="18">
      <c r="B305" s="40" t="str">
        <f>IFERROR(INDEX(BNP!$B:$H,MATCH($B$5&amp;ROW($A297),BNP!$J:$J,0),1),"")</f>
        <v/>
      </c>
      <c r="C305" s="63" t="str">
        <f>IFERROR(INDEX(BNP!$B:$H,MATCH($B$5&amp;ROW($A297),BNP!$J:$J,0),2),"")</f>
        <v/>
      </c>
      <c r="D305" s="40" t="str">
        <f>IFERROR(INDEX(BNP!$B:$H,MATCH($B$5&amp;ROW($A297),BNP!$J:$J,0),3),"")</f>
        <v/>
      </c>
      <c r="E305" s="40" t="str">
        <f>IFERROR(INDEX(BNP!$B:$H,MATCH($B$5&amp;ROW($A297),BNP!$J:$J,0),4),"")</f>
        <v/>
      </c>
      <c r="F305" s="40" t="str">
        <f>IFERROR(INDEX(BNP!$B:$H,MATCH($B$5&amp;ROW($A297),BNP!$J:$J,0),6),"")</f>
        <v/>
      </c>
      <c r="G305" s="40" t="str">
        <f>IFERROR(INDEX(BNP!$B:$H,MATCH($B$5&amp;ROW($A297),BNP!$J:$J,0),5),"")</f>
        <v/>
      </c>
      <c r="H305" s="36" t="str">
        <f>IF(C305="","",$H$5+SUM($G$9:G305)-SUM($F$9:F305))</f>
        <v/>
      </c>
    </row>
    <row r="306" spans="2:8" s="39" customFormat="1" ht="18">
      <c r="B306" s="40" t="str">
        <f>IFERROR(INDEX(BNP!$B:$H,MATCH($B$5&amp;ROW($A298),BNP!$J:$J,0),1),"")</f>
        <v/>
      </c>
      <c r="C306" s="63" t="str">
        <f>IFERROR(INDEX(BNP!$B:$H,MATCH($B$5&amp;ROW($A298),BNP!$J:$J,0),2),"")</f>
        <v/>
      </c>
      <c r="D306" s="40" t="str">
        <f>IFERROR(INDEX(BNP!$B:$H,MATCH($B$5&amp;ROW($A298),BNP!$J:$J,0),3),"")</f>
        <v/>
      </c>
      <c r="E306" s="40" t="str">
        <f>IFERROR(INDEX(BNP!$B:$H,MATCH($B$5&amp;ROW($A298),BNP!$J:$J,0),4),"")</f>
        <v/>
      </c>
      <c r="F306" s="40" t="str">
        <f>IFERROR(INDEX(BNP!$B:$H,MATCH($B$5&amp;ROW($A298),BNP!$J:$J,0),6),"")</f>
        <v/>
      </c>
      <c r="G306" s="40" t="str">
        <f>IFERROR(INDEX(BNP!$B:$H,MATCH($B$5&amp;ROW($A298),BNP!$J:$J,0),5),"")</f>
        <v/>
      </c>
      <c r="H306" s="36" t="str">
        <f>IF(C306="","",$H$5+SUM($G$9:G306)-SUM($F$9:F306))</f>
        <v/>
      </c>
    </row>
    <row r="307" spans="2:8" s="39" customFormat="1" ht="18">
      <c r="B307" s="40" t="str">
        <f>IFERROR(INDEX(BNP!$B:$H,MATCH($B$5&amp;ROW($A299),BNP!$J:$J,0),1),"")</f>
        <v/>
      </c>
      <c r="C307" s="63" t="str">
        <f>IFERROR(INDEX(BNP!$B:$H,MATCH($B$5&amp;ROW($A299),BNP!$J:$J,0),2),"")</f>
        <v/>
      </c>
      <c r="D307" s="40" t="str">
        <f>IFERROR(INDEX(BNP!$B:$H,MATCH($B$5&amp;ROW($A299),BNP!$J:$J,0),3),"")</f>
        <v/>
      </c>
      <c r="E307" s="40" t="str">
        <f>IFERROR(INDEX(BNP!$B:$H,MATCH($B$5&amp;ROW($A299),BNP!$J:$J,0),4),"")</f>
        <v/>
      </c>
      <c r="F307" s="40" t="str">
        <f>IFERROR(INDEX(BNP!$B:$H,MATCH($B$5&amp;ROW($A299),BNP!$J:$J,0),6),"")</f>
        <v/>
      </c>
      <c r="G307" s="40" t="str">
        <f>IFERROR(INDEX(BNP!$B:$H,MATCH($B$5&amp;ROW($A299),BNP!$J:$J,0),5),"")</f>
        <v/>
      </c>
      <c r="H307" s="36" t="str">
        <f>IF(C307="","",$H$5+SUM($G$9:G307)-SUM($F$9:F307))</f>
        <v/>
      </c>
    </row>
    <row r="308" spans="2:8" s="39" customFormat="1" ht="18">
      <c r="B308" s="40" t="str">
        <f>IFERROR(INDEX(BNP!$B:$H,MATCH($B$5&amp;ROW($A300),BNP!$J:$J,0),1),"")</f>
        <v/>
      </c>
      <c r="C308" s="63" t="str">
        <f>IFERROR(INDEX(BNP!$B:$H,MATCH($B$5&amp;ROW($A300),BNP!$J:$J,0),2),"")</f>
        <v/>
      </c>
      <c r="D308" s="40" t="str">
        <f>IFERROR(INDEX(BNP!$B:$H,MATCH($B$5&amp;ROW($A300),BNP!$J:$J,0),3),"")</f>
        <v/>
      </c>
      <c r="E308" s="40" t="str">
        <f>IFERROR(INDEX(BNP!$B:$H,MATCH($B$5&amp;ROW($A300),BNP!$J:$J,0),4),"")</f>
        <v/>
      </c>
      <c r="F308" s="40" t="str">
        <f>IFERROR(INDEX(BNP!$B:$H,MATCH($B$5&amp;ROW($A300),BNP!$J:$J,0),6),"")</f>
        <v/>
      </c>
      <c r="G308" s="40" t="str">
        <f>IFERROR(INDEX(BNP!$B:$H,MATCH($B$5&amp;ROW($A300),BNP!$J:$J,0),5),"")</f>
        <v/>
      </c>
      <c r="H308" s="36" t="str">
        <f>IF(C308="","",$H$5+SUM($G$9:G308)-SUM($F$9:F308))</f>
        <v/>
      </c>
    </row>
    <row r="309" spans="2:8" s="39" customFormat="1" ht="18">
      <c r="B309" s="40" t="str">
        <f>IFERROR(INDEX(BNP!$B:$H,MATCH($B$5&amp;ROW($A301),BNP!$J:$J,0),1),"")</f>
        <v/>
      </c>
      <c r="C309" s="63" t="str">
        <f>IFERROR(INDEX(BNP!$B:$H,MATCH($B$5&amp;ROW($A301),BNP!$J:$J,0),2),"")</f>
        <v/>
      </c>
      <c r="D309" s="40" t="str">
        <f>IFERROR(INDEX(BNP!$B:$H,MATCH($B$5&amp;ROW($A301),BNP!$J:$J,0),3),"")</f>
        <v/>
      </c>
      <c r="E309" s="40" t="str">
        <f>IFERROR(INDEX(BNP!$B:$H,MATCH($B$5&amp;ROW($A301),BNP!$J:$J,0),4),"")</f>
        <v/>
      </c>
      <c r="F309" s="40" t="str">
        <f>IFERROR(INDEX(BNP!$B:$H,MATCH($B$5&amp;ROW($A301),BNP!$J:$J,0),6),"")</f>
        <v/>
      </c>
      <c r="G309" s="40" t="str">
        <f>IFERROR(INDEX(BNP!$B:$H,MATCH($B$5&amp;ROW($A301),BNP!$J:$J,0),5),"")</f>
        <v/>
      </c>
      <c r="H309" s="36" t="str">
        <f>IF(C309="","",$H$5+SUM($G$9:G309)-SUM($F$9:F309))</f>
        <v/>
      </c>
    </row>
    <row r="310" spans="2:8" s="39" customFormat="1" ht="18">
      <c r="B310" s="40" t="str">
        <f>IFERROR(INDEX(BNP!$B:$H,MATCH($B$5&amp;ROW($A302),BNP!$J:$J,0),1),"")</f>
        <v/>
      </c>
      <c r="C310" s="63" t="str">
        <f>IFERROR(INDEX(BNP!$B:$H,MATCH($B$5&amp;ROW($A302),BNP!$J:$J,0),2),"")</f>
        <v/>
      </c>
      <c r="D310" s="40" t="str">
        <f>IFERROR(INDEX(BNP!$B:$H,MATCH($B$5&amp;ROW($A302),BNP!$J:$J,0),3),"")</f>
        <v/>
      </c>
      <c r="E310" s="40" t="str">
        <f>IFERROR(INDEX(BNP!$B:$H,MATCH($B$5&amp;ROW($A302),BNP!$J:$J,0),4),"")</f>
        <v/>
      </c>
      <c r="F310" s="40" t="str">
        <f>IFERROR(INDEX(BNP!$B:$H,MATCH($B$5&amp;ROW($A302),BNP!$J:$J,0),6),"")</f>
        <v/>
      </c>
      <c r="G310" s="40" t="str">
        <f>IFERROR(INDEX(BNP!$B:$H,MATCH($B$5&amp;ROW($A302),BNP!$J:$J,0),5),"")</f>
        <v/>
      </c>
      <c r="H310" s="36" t="str">
        <f>IF(C310="","",$H$5+SUM($G$9:G310)-SUM($F$9:F310))</f>
        <v/>
      </c>
    </row>
    <row r="311" spans="2:8" s="39" customFormat="1" ht="18">
      <c r="B311" s="40" t="str">
        <f>IFERROR(INDEX(BNP!$B:$H,MATCH($B$5&amp;ROW($A303),BNP!$J:$J,0),1),"")</f>
        <v/>
      </c>
      <c r="C311" s="63" t="str">
        <f>IFERROR(INDEX(BNP!$B:$H,MATCH($B$5&amp;ROW($A303),BNP!$J:$J,0),2),"")</f>
        <v/>
      </c>
      <c r="D311" s="40" t="str">
        <f>IFERROR(INDEX(BNP!$B:$H,MATCH($B$5&amp;ROW($A303),BNP!$J:$J,0),3),"")</f>
        <v/>
      </c>
      <c r="E311" s="40" t="str">
        <f>IFERROR(INDEX(BNP!$B:$H,MATCH($B$5&amp;ROW($A303),BNP!$J:$J,0),4),"")</f>
        <v/>
      </c>
      <c r="F311" s="40" t="str">
        <f>IFERROR(INDEX(BNP!$B:$H,MATCH($B$5&amp;ROW($A303),BNP!$J:$J,0),6),"")</f>
        <v/>
      </c>
      <c r="G311" s="40" t="str">
        <f>IFERROR(INDEX(BNP!$B:$H,MATCH($B$5&amp;ROW($A303),BNP!$J:$J,0),5),"")</f>
        <v/>
      </c>
      <c r="H311" s="36" t="str">
        <f>IF(C311="","",$H$5+SUM($G$9:G311)-SUM($F$9:F311))</f>
        <v/>
      </c>
    </row>
    <row r="312" spans="2:8" s="39" customFormat="1" ht="18">
      <c r="B312" s="40" t="str">
        <f>IFERROR(INDEX(BNP!$B:$H,MATCH($B$5&amp;ROW($A304),BNP!$J:$J,0),1),"")</f>
        <v/>
      </c>
      <c r="C312" s="63" t="str">
        <f>IFERROR(INDEX(BNP!$B:$H,MATCH($B$5&amp;ROW($A304),BNP!$J:$J,0),2),"")</f>
        <v/>
      </c>
      <c r="D312" s="40" t="str">
        <f>IFERROR(INDEX(BNP!$B:$H,MATCH($B$5&amp;ROW($A304),BNP!$J:$J,0),3),"")</f>
        <v/>
      </c>
      <c r="E312" s="40" t="str">
        <f>IFERROR(INDEX(BNP!$B:$H,MATCH($B$5&amp;ROW($A304),BNP!$J:$J,0),4),"")</f>
        <v/>
      </c>
      <c r="F312" s="40" t="str">
        <f>IFERROR(INDEX(BNP!$B:$H,MATCH($B$5&amp;ROW($A304),BNP!$J:$J,0),6),"")</f>
        <v/>
      </c>
      <c r="G312" s="40" t="str">
        <f>IFERROR(INDEX(BNP!$B:$H,MATCH($B$5&amp;ROW($A304),BNP!$J:$J,0),5),"")</f>
        <v/>
      </c>
      <c r="H312" s="36" t="str">
        <f>IF(C312="","",$H$5+SUM($G$9:G312)-SUM($F$9:F312))</f>
        <v/>
      </c>
    </row>
    <row r="313" spans="2:8" s="39" customFormat="1" ht="18">
      <c r="B313" s="40" t="str">
        <f>IFERROR(INDEX(BNP!$B:$H,MATCH($B$5&amp;ROW($A305),BNP!$J:$J,0),1),"")</f>
        <v/>
      </c>
      <c r="C313" s="63" t="str">
        <f>IFERROR(INDEX(BNP!$B:$H,MATCH($B$5&amp;ROW($A305),BNP!$J:$J,0),2),"")</f>
        <v/>
      </c>
      <c r="D313" s="40" t="str">
        <f>IFERROR(INDEX(BNP!$B:$H,MATCH($B$5&amp;ROW($A305),BNP!$J:$J,0),3),"")</f>
        <v/>
      </c>
      <c r="E313" s="40" t="str">
        <f>IFERROR(INDEX(BNP!$B:$H,MATCH($B$5&amp;ROW($A305),BNP!$J:$J,0),4),"")</f>
        <v/>
      </c>
      <c r="F313" s="40" t="str">
        <f>IFERROR(INDEX(BNP!$B:$H,MATCH($B$5&amp;ROW($A305),BNP!$J:$J,0),6),"")</f>
        <v/>
      </c>
      <c r="G313" s="40" t="str">
        <f>IFERROR(INDEX(BNP!$B:$H,MATCH($B$5&amp;ROW($A305),BNP!$J:$J,0),5),"")</f>
        <v/>
      </c>
      <c r="H313" s="36" t="str">
        <f>IF(C313="","",$H$5+SUM($G$9:G313)-SUM($F$9:F313))</f>
        <v/>
      </c>
    </row>
    <row r="314" spans="2:8" s="39" customFormat="1" ht="18">
      <c r="B314" s="40" t="str">
        <f>IFERROR(INDEX(BNP!$B:$H,MATCH($B$5&amp;ROW($A306),BNP!$J:$J,0),1),"")</f>
        <v/>
      </c>
      <c r="C314" s="63" t="str">
        <f>IFERROR(INDEX(BNP!$B:$H,MATCH($B$5&amp;ROW($A306),BNP!$J:$J,0),2),"")</f>
        <v/>
      </c>
      <c r="D314" s="40" t="str">
        <f>IFERROR(INDEX(BNP!$B:$H,MATCH($B$5&amp;ROW($A306),BNP!$J:$J,0),3),"")</f>
        <v/>
      </c>
      <c r="E314" s="40" t="str">
        <f>IFERROR(INDEX(BNP!$B:$H,MATCH($B$5&amp;ROW($A306),BNP!$J:$J,0),4),"")</f>
        <v/>
      </c>
      <c r="F314" s="40" t="str">
        <f>IFERROR(INDEX(BNP!$B:$H,MATCH($B$5&amp;ROW($A306),BNP!$J:$J,0),6),"")</f>
        <v/>
      </c>
      <c r="G314" s="40" t="str">
        <f>IFERROR(INDEX(BNP!$B:$H,MATCH($B$5&amp;ROW($A306),BNP!$J:$J,0),5),"")</f>
        <v/>
      </c>
      <c r="H314" s="36" t="str">
        <f>IF(C314="","",$H$5+SUM($G$9:G314)-SUM($F$9:F314))</f>
        <v/>
      </c>
    </row>
    <row r="315" spans="2:8" s="39" customFormat="1" ht="18">
      <c r="B315" s="40" t="str">
        <f>IFERROR(INDEX(BNP!$B:$H,MATCH($B$5&amp;ROW($A307),BNP!$J:$J,0),1),"")</f>
        <v/>
      </c>
      <c r="C315" s="63" t="str">
        <f>IFERROR(INDEX(BNP!$B:$H,MATCH($B$5&amp;ROW($A307),BNP!$J:$J,0),2),"")</f>
        <v/>
      </c>
      <c r="D315" s="40" t="str">
        <f>IFERROR(INDEX(BNP!$B:$H,MATCH($B$5&amp;ROW($A307),BNP!$J:$J,0),3),"")</f>
        <v/>
      </c>
      <c r="E315" s="40" t="str">
        <f>IFERROR(INDEX(BNP!$B:$H,MATCH($B$5&amp;ROW($A307),BNP!$J:$J,0),4),"")</f>
        <v/>
      </c>
      <c r="F315" s="40" t="str">
        <f>IFERROR(INDEX(BNP!$B:$H,MATCH($B$5&amp;ROW($A307),BNP!$J:$J,0),6),"")</f>
        <v/>
      </c>
      <c r="G315" s="40" t="str">
        <f>IFERROR(INDEX(BNP!$B:$H,MATCH($B$5&amp;ROW($A307),BNP!$J:$J,0),5),"")</f>
        <v/>
      </c>
      <c r="H315" s="36" t="str">
        <f>IF(C315="","",$H$5+SUM($G$9:G315)-SUM($F$9:F315))</f>
        <v/>
      </c>
    </row>
    <row r="316" spans="2:8" s="39" customFormat="1" ht="18">
      <c r="B316" s="40" t="str">
        <f>IFERROR(INDEX(BNP!$B:$H,MATCH($B$5&amp;ROW($A308),BNP!$J:$J,0),1),"")</f>
        <v/>
      </c>
      <c r="C316" s="63" t="str">
        <f>IFERROR(INDEX(BNP!$B:$H,MATCH($B$5&amp;ROW($A308),BNP!$J:$J,0),2),"")</f>
        <v/>
      </c>
      <c r="D316" s="40" t="str">
        <f>IFERROR(INDEX(BNP!$B:$H,MATCH($B$5&amp;ROW($A308),BNP!$J:$J,0),3),"")</f>
        <v/>
      </c>
      <c r="E316" s="40" t="str">
        <f>IFERROR(INDEX(BNP!$B:$H,MATCH($B$5&amp;ROW($A308),BNP!$J:$J,0),4),"")</f>
        <v/>
      </c>
      <c r="F316" s="40" t="str">
        <f>IFERROR(INDEX(BNP!$B:$H,MATCH($B$5&amp;ROW($A308),BNP!$J:$J,0),6),"")</f>
        <v/>
      </c>
      <c r="G316" s="40" t="str">
        <f>IFERROR(INDEX(BNP!$B:$H,MATCH($B$5&amp;ROW($A308),BNP!$J:$J,0),5),"")</f>
        <v/>
      </c>
      <c r="H316" s="36" t="str">
        <f>IF(C316="","",$H$5+SUM($G$9:G316)-SUM($F$9:F316))</f>
        <v/>
      </c>
    </row>
    <row r="317" spans="2:8" s="39" customFormat="1" ht="18">
      <c r="B317" s="40" t="str">
        <f>IFERROR(INDEX(BNP!$B:$H,MATCH($B$5&amp;ROW($A309),BNP!$J:$J,0),1),"")</f>
        <v/>
      </c>
      <c r="C317" s="63" t="str">
        <f>IFERROR(INDEX(BNP!$B:$H,MATCH($B$5&amp;ROW($A309),BNP!$J:$J,0),2),"")</f>
        <v/>
      </c>
      <c r="D317" s="40" t="str">
        <f>IFERROR(INDEX(BNP!$B:$H,MATCH($B$5&amp;ROW($A309),BNP!$J:$J,0),3),"")</f>
        <v/>
      </c>
      <c r="E317" s="40" t="str">
        <f>IFERROR(INDEX(BNP!$B:$H,MATCH($B$5&amp;ROW($A309),BNP!$J:$J,0),4),"")</f>
        <v/>
      </c>
      <c r="F317" s="40" t="str">
        <f>IFERROR(INDEX(BNP!$B:$H,MATCH($B$5&amp;ROW($A309),BNP!$J:$J,0),6),"")</f>
        <v/>
      </c>
      <c r="G317" s="40" t="str">
        <f>IFERROR(INDEX(BNP!$B:$H,MATCH($B$5&amp;ROW($A309),BNP!$J:$J,0),5),"")</f>
        <v/>
      </c>
      <c r="H317" s="36" t="str">
        <f>IF(C317="","",$H$5+SUM($G$9:G317)-SUM($F$9:F317))</f>
        <v/>
      </c>
    </row>
    <row r="318" spans="2:8" s="39" customFormat="1" ht="18">
      <c r="B318" s="40" t="str">
        <f>IFERROR(INDEX(BNP!$B:$H,MATCH($B$5&amp;ROW($A310),BNP!$J:$J,0),1),"")</f>
        <v/>
      </c>
      <c r="C318" s="63" t="str">
        <f>IFERROR(INDEX(BNP!$B:$H,MATCH($B$5&amp;ROW($A310),BNP!$J:$J,0),2),"")</f>
        <v/>
      </c>
      <c r="D318" s="40" t="str">
        <f>IFERROR(INDEX(BNP!$B:$H,MATCH($B$5&amp;ROW($A310),BNP!$J:$J,0),3),"")</f>
        <v/>
      </c>
      <c r="E318" s="40" t="str">
        <f>IFERROR(INDEX(BNP!$B:$H,MATCH($B$5&amp;ROW($A310),BNP!$J:$J,0),4),"")</f>
        <v/>
      </c>
      <c r="F318" s="40" t="str">
        <f>IFERROR(INDEX(BNP!$B:$H,MATCH($B$5&amp;ROW($A310),BNP!$J:$J,0),6),"")</f>
        <v/>
      </c>
      <c r="G318" s="40" t="str">
        <f>IFERROR(INDEX(BNP!$B:$H,MATCH($B$5&amp;ROW($A310),BNP!$J:$J,0),5),"")</f>
        <v/>
      </c>
      <c r="H318" s="36" t="str">
        <f>IF(C318="","",$H$5+SUM($G$9:G318)-SUM($F$9:F318))</f>
        <v/>
      </c>
    </row>
    <row r="319" spans="2:8" s="39" customFormat="1" ht="18">
      <c r="B319" s="40" t="str">
        <f>IFERROR(INDEX(BNP!$B:$H,MATCH($B$5&amp;ROW($A311),BNP!$J:$J,0),1),"")</f>
        <v/>
      </c>
      <c r="C319" s="63" t="str">
        <f>IFERROR(INDEX(BNP!$B:$H,MATCH($B$5&amp;ROW($A311),BNP!$J:$J,0),2),"")</f>
        <v/>
      </c>
      <c r="D319" s="40" t="str">
        <f>IFERROR(INDEX(BNP!$B:$H,MATCH($B$5&amp;ROW($A311),BNP!$J:$J,0),3),"")</f>
        <v/>
      </c>
      <c r="E319" s="40" t="str">
        <f>IFERROR(INDEX(BNP!$B:$H,MATCH($B$5&amp;ROW($A311),BNP!$J:$J,0),4),"")</f>
        <v/>
      </c>
      <c r="F319" s="40" t="str">
        <f>IFERROR(INDEX(BNP!$B:$H,MATCH($B$5&amp;ROW($A311),BNP!$J:$J,0),6),"")</f>
        <v/>
      </c>
      <c r="G319" s="40" t="str">
        <f>IFERROR(INDEX(BNP!$B:$H,MATCH($B$5&amp;ROW($A311),BNP!$J:$J,0),5),"")</f>
        <v/>
      </c>
      <c r="H319" s="36" t="str">
        <f>IF(C319="","",$H$5+SUM($G$9:G319)-SUM($F$9:F319))</f>
        <v/>
      </c>
    </row>
    <row r="320" spans="2:8" s="39" customFormat="1" ht="18">
      <c r="B320" s="40" t="str">
        <f>IFERROR(INDEX(BNP!$B:$H,MATCH($B$5&amp;ROW($A312),BNP!$J:$J,0),1),"")</f>
        <v/>
      </c>
      <c r="C320" s="63" t="str">
        <f>IFERROR(INDEX(BNP!$B:$H,MATCH($B$5&amp;ROW($A312),BNP!$J:$J,0),2),"")</f>
        <v/>
      </c>
      <c r="D320" s="40" t="str">
        <f>IFERROR(INDEX(BNP!$B:$H,MATCH($B$5&amp;ROW($A312),BNP!$J:$J,0),3),"")</f>
        <v/>
      </c>
      <c r="E320" s="40" t="str">
        <f>IFERROR(INDEX(BNP!$B:$H,MATCH($B$5&amp;ROW($A312),BNP!$J:$J,0),4),"")</f>
        <v/>
      </c>
      <c r="F320" s="40" t="str">
        <f>IFERROR(INDEX(BNP!$B:$H,MATCH($B$5&amp;ROW($A312),BNP!$J:$J,0),6),"")</f>
        <v/>
      </c>
      <c r="G320" s="40" t="str">
        <f>IFERROR(INDEX(BNP!$B:$H,MATCH($B$5&amp;ROW($A312),BNP!$J:$J,0),5),"")</f>
        <v/>
      </c>
      <c r="H320" s="36" t="str">
        <f>IF(C320="","",$H$5+SUM($G$9:G320)-SUM($F$9:F320))</f>
        <v/>
      </c>
    </row>
    <row r="321" spans="2:8" s="39" customFormat="1" ht="18">
      <c r="B321" s="40" t="str">
        <f>IFERROR(INDEX(BNP!$B:$H,MATCH($B$5&amp;ROW($A313),BNP!$J:$J,0),1),"")</f>
        <v/>
      </c>
      <c r="C321" s="63" t="str">
        <f>IFERROR(INDEX(BNP!$B:$H,MATCH($B$5&amp;ROW($A313),BNP!$J:$J,0),2),"")</f>
        <v/>
      </c>
      <c r="D321" s="40" t="str">
        <f>IFERROR(INDEX(BNP!$B:$H,MATCH($B$5&amp;ROW($A313),BNP!$J:$J,0),3),"")</f>
        <v/>
      </c>
      <c r="E321" s="40" t="str">
        <f>IFERROR(INDEX(BNP!$B:$H,MATCH($B$5&amp;ROW($A313),BNP!$J:$J,0),4),"")</f>
        <v/>
      </c>
      <c r="F321" s="40" t="str">
        <f>IFERROR(INDEX(BNP!$B:$H,MATCH($B$5&amp;ROW($A313),BNP!$J:$J,0),6),"")</f>
        <v/>
      </c>
      <c r="G321" s="40" t="str">
        <f>IFERROR(INDEX(BNP!$B:$H,MATCH($B$5&amp;ROW($A313),BNP!$J:$J,0),5),"")</f>
        <v/>
      </c>
      <c r="H321" s="36" t="str">
        <f>IF(C321="","",$H$5+SUM($G$9:G321)-SUM($F$9:F321))</f>
        <v/>
      </c>
    </row>
    <row r="322" spans="2:8" s="39" customFormat="1" ht="18">
      <c r="B322" s="40" t="str">
        <f>IFERROR(INDEX(BNP!$B:$H,MATCH($B$5&amp;ROW($A314),BNP!$J:$J,0),1),"")</f>
        <v/>
      </c>
      <c r="C322" s="63" t="str">
        <f>IFERROR(INDEX(BNP!$B:$H,MATCH($B$5&amp;ROW($A314),BNP!$J:$J,0),2),"")</f>
        <v/>
      </c>
      <c r="D322" s="40" t="str">
        <f>IFERROR(INDEX(BNP!$B:$H,MATCH($B$5&amp;ROW($A314),BNP!$J:$J,0),3),"")</f>
        <v/>
      </c>
      <c r="E322" s="40" t="str">
        <f>IFERROR(INDEX(BNP!$B:$H,MATCH($B$5&amp;ROW($A314),BNP!$J:$J,0),4),"")</f>
        <v/>
      </c>
      <c r="F322" s="40" t="str">
        <f>IFERROR(INDEX(BNP!$B:$H,MATCH($B$5&amp;ROW($A314),BNP!$J:$J,0),6),"")</f>
        <v/>
      </c>
      <c r="G322" s="40" t="str">
        <f>IFERROR(INDEX(BNP!$B:$H,MATCH($B$5&amp;ROW($A314),BNP!$J:$J,0),5),"")</f>
        <v/>
      </c>
      <c r="H322" s="36" t="str">
        <f>IF(C322="","",$H$5+SUM($G$9:G322)-SUM($F$9:F322))</f>
        <v/>
      </c>
    </row>
    <row r="323" spans="2:8" s="39" customFormat="1" ht="18">
      <c r="B323" s="40" t="str">
        <f>IFERROR(INDEX(BNP!$B:$H,MATCH($B$5&amp;ROW($A315),BNP!$J:$J,0),1),"")</f>
        <v/>
      </c>
      <c r="C323" s="63" t="str">
        <f>IFERROR(INDEX(BNP!$B:$H,MATCH($B$5&amp;ROW($A315),BNP!$J:$J,0),2),"")</f>
        <v/>
      </c>
      <c r="D323" s="40" t="str">
        <f>IFERROR(INDEX(BNP!$B:$H,MATCH($B$5&amp;ROW($A315),BNP!$J:$J,0),3),"")</f>
        <v/>
      </c>
      <c r="E323" s="40" t="str">
        <f>IFERROR(INDEX(BNP!$B:$H,MATCH($B$5&amp;ROW($A315),BNP!$J:$J,0),4),"")</f>
        <v/>
      </c>
      <c r="F323" s="40" t="str">
        <f>IFERROR(INDEX(BNP!$B:$H,MATCH($B$5&amp;ROW($A315),BNP!$J:$J,0),6),"")</f>
        <v/>
      </c>
      <c r="G323" s="40" t="str">
        <f>IFERROR(INDEX(BNP!$B:$H,MATCH($B$5&amp;ROW($A315),BNP!$J:$J,0),5),"")</f>
        <v/>
      </c>
      <c r="H323" s="36" t="str">
        <f>IF(C323="","",$H$5+SUM($G$9:G323)-SUM($F$9:F323))</f>
        <v/>
      </c>
    </row>
    <row r="324" spans="2:8" s="39" customFormat="1" ht="18">
      <c r="B324" s="40" t="str">
        <f>IFERROR(INDEX(BNP!$B:$H,MATCH($B$5&amp;ROW($A316),BNP!$J:$J,0),1),"")</f>
        <v/>
      </c>
      <c r="C324" s="63" t="str">
        <f>IFERROR(INDEX(BNP!$B:$H,MATCH($B$5&amp;ROW($A316),BNP!$J:$J,0),2),"")</f>
        <v/>
      </c>
      <c r="D324" s="40" t="str">
        <f>IFERROR(INDEX(BNP!$B:$H,MATCH($B$5&amp;ROW($A316),BNP!$J:$J,0),3),"")</f>
        <v/>
      </c>
      <c r="E324" s="40" t="str">
        <f>IFERROR(INDEX(BNP!$B:$H,MATCH($B$5&amp;ROW($A316),BNP!$J:$J,0),4),"")</f>
        <v/>
      </c>
      <c r="F324" s="40" t="str">
        <f>IFERROR(INDEX(BNP!$B:$H,MATCH($B$5&amp;ROW($A316),BNP!$J:$J,0),6),"")</f>
        <v/>
      </c>
      <c r="G324" s="40" t="str">
        <f>IFERROR(INDEX(BNP!$B:$H,MATCH($B$5&amp;ROW($A316),BNP!$J:$J,0),5),"")</f>
        <v/>
      </c>
      <c r="H324" s="36" t="str">
        <f>IF(C324="","",$H$5+SUM($G$9:G324)-SUM($F$9:F324))</f>
        <v/>
      </c>
    </row>
    <row r="325" spans="2:8" s="39" customFormat="1" ht="18">
      <c r="B325" s="40" t="str">
        <f>IFERROR(INDEX(BNP!$B:$H,MATCH($B$5&amp;ROW($A317),BNP!$J:$J,0),1),"")</f>
        <v/>
      </c>
      <c r="C325" s="63" t="str">
        <f>IFERROR(INDEX(BNP!$B:$H,MATCH($B$5&amp;ROW($A317),BNP!$J:$J,0),2),"")</f>
        <v/>
      </c>
      <c r="D325" s="40" t="str">
        <f>IFERROR(INDEX(BNP!$B:$H,MATCH($B$5&amp;ROW($A317),BNP!$J:$J,0),3),"")</f>
        <v/>
      </c>
      <c r="E325" s="40" t="str">
        <f>IFERROR(INDEX(BNP!$B:$H,MATCH($B$5&amp;ROW($A317),BNP!$J:$J,0),4),"")</f>
        <v/>
      </c>
      <c r="F325" s="40" t="str">
        <f>IFERROR(INDEX(BNP!$B:$H,MATCH($B$5&amp;ROW($A317),BNP!$J:$J,0),6),"")</f>
        <v/>
      </c>
      <c r="G325" s="40" t="str">
        <f>IFERROR(INDEX(BNP!$B:$H,MATCH($B$5&amp;ROW($A317),BNP!$J:$J,0),5),"")</f>
        <v/>
      </c>
      <c r="H325" s="36" t="str">
        <f>IF(C325="","",$H$5+SUM($G$9:G325)-SUM($F$9:F325))</f>
        <v/>
      </c>
    </row>
    <row r="326" spans="2:8" s="39" customFormat="1" ht="18">
      <c r="B326" s="40" t="str">
        <f>IFERROR(INDEX(BNP!$B:$H,MATCH($B$5&amp;ROW($A318),BNP!$J:$J,0),1),"")</f>
        <v/>
      </c>
      <c r="C326" s="63" t="str">
        <f>IFERROR(INDEX(BNP!$B:$H,MATCH($B$5&amp;ROW($A318),BNP!$J:$J,0),2),"")</f>
        <v/>
      </c>
      <c r="D326" s="40" t="str">
        <f>IFERROR(INDEX(BNP!$B:$H,MATCH($B$5&amp;ROW($A318),BNP!$J:$J,0),3),"")</f>
        <v/>
      </c>
      <c r="E326" s="40" t="str">
        <f>IFERROR(INDEX(BNP!$B:$H,MATCH($B$5&amp;ROW($A318),BNP!$J:$J,0),4),"")</f>
        <v/>
      </c>
      <c r="F326" s="40" t="str">
        <f>IFERROR(INDEX(BNP!$B:$H,MATCH($B$5&amp;ROW($A318),BNP!$J:$J,0),6),"")</f>
        <v/>
      </c>
      <c r="G326" s="40" t="str">
        <f>IFERROR(INDEX(BNP!$B:$H,MATCH($B$5&amp;ROW($A318),BNP!$J:$J,0),5),"")</f>
        <v/>
      </c>
      <c r="H326" s="36" t="str">
        <f>IF(C326="","",$H$5+SUM($G$9:G326)-SUM($F$9:F326))</f>
        <v/>
      </c>
    </row>
    <row r="327" spans="2:8" s="39" customFormat="1" ht="18">
      <c r="B327" s="40" t="str">
        <f>IFERROR(INDEX(BNP!$B:$H,MATCH($B$5&amp;ROW($A319),BNP!$J:$J,0),1),"")</f>
        <v/>
      </c>
      <c r="C327" s="63" t="str">
        <f>IFERROR(INDEX(BNP!$B:$H,MATCH($B$5&amp;ROW($A319),BNP!$J:$J,0),2),"")</f>
        <v/>
      </c>
      <c r="D327" s="40" t="str">
        <f>IFERROR(INDEX(BNP!$B:$H,MATCH($B$5&amp;ROW($A319),BNP!$J:$J,0),3),"")</f>
        <v/>
      </c>
      <c r="E327" s="40" t="str">
        <f>IFERROR(INDEX(BNP!$B:$H,MATCH($B$5&amp;ROW($A319),BNP!$J:$J,0),4),"")</f>
        <v/>
      </c>
      <c r="F327" s="40" t="str">
        <f>IFERROR(INDEX(BNP!$B:$H,MATCH($B$5&amp;ROW($A319),BNP!$J:$J,0),6),"")</f>
        <v/>
      </c>
      <c r="G327" s="40" t="str">
        <f>IFERROR(INDEX(BNP!$B:$H,MATCH($B$5&amp;ROW($A319),BNP!$J:$J,0),5),"")</f>
        <v/>
      </c>
      <c r="H327" s="36" t="str">
        <f>IF(C327="","",$H$5+SUM($G$9:G327)-SUM($F$9:F327))</f>
        <v/>
      </c>
    </row>
    <row r="328" spans="2:8" s="39" customFormat="1" ht="18">
      <c r="B328" s="40" t="str">
        <f>IFERROR(INDEX(BNP!$B:$H,MATCH($B$5&amp;ROW($A320),BNP!$J:$J,0),1),"")</f>
        <v/>
      </c>
      <c r="C328" s="63" t="str">
        <f>IFERROR(INDEX(BNP!$B:$H,MATCH($B$5&amp;ROW($A320),BNP!$J:$J,0),2),"")</f>
        <v/>
      </c>
      <c r="D328" s="40" t="str">
        <f>IFERROR(INDEX(BNP!$B:$H,MATCH($B$5&amp;ROW($A320),BNP!$J:$J,0),3),"")</f>
        <v/>
      </c>
      <c r="E328" s="40" t="str">
        <f>IFERROR(INDEX(BNP!$B:$H,MATCH($B$5&amp;ROW($A320),BNP!$J:$J,0),4),"")</f>
        <v/>
      </c>
      <c r="F328" s="40" t="str">
        <f>IFERROR(INDEX(BNP!$B:$H,MATCH($B$5&amp;ROW($A320),BNP!$J:$J,0),6),"")</f>
        <v/>
      </c>
      <c r="G328" s="40" t="str">
        <f>IFERROR(INDEX(BNP!$B:$H,MATCH($B$5&amp;ROW($A320),BNP!$J:$J,0),5),"")</f>
        <v/>
      </c>
      <c r="H328" s="36" t="str">
        <f>IF(C328="","",$H$5+SUM($G$9:G328)-SUM($F$9:F328))</f>
        <v/>
      </c>
    </row>
    <row r="329" spans="2:8" s="39" customFormat="1" ht="18">
      <c r="B329" s="40" t="str">
        <f>IFERROR(INDEX(BNP!$B:$H,MATCH($B$5&amp;ROW($A321),BNP!$J:$J,0),1),"")</f>
        <v/>
      </c>
      <c r="C329" s="63" t="str">
        <f>IFERROR(INDEX(BNP!$B:$H,MATCH($B$5&amp;ROW($A321),BNP!$J:$J,0),2),"")</f>
        <v/>
      </c>
      <c r="D329" s="40" t="str">
        <f>IFERROR(INDEX(BNP!$B:$H,MATCH($B$5&amp;ROW($A321),BNP!$J:$J,0),3),"")</f>
        <v/>
      </c>
      <c r="E329" s="40" t="str">
        <f>IFERROR(INDEX(BNP!$B:$H,MATCH($B$5&amp;ROW($A321),BNP!$J:$J,0),4),"")</f>
        <v/>
      </c>
      <c r="F329" s="40" t="str">
        <f>IFERROR(INDEX(BNP!$B:$H,MATCH($B$5&amp;ROW($A321),BNP!$J:$J,0),6),"")</f>
        <v/>
      </c>
      <c r="G329" s="40" t="str">
        <f>IFERROR(INDEX(BNP!$B:$H,MATCH($B$5&amp;ROW($A321),BNP!$J:$J,0),5),"")</f>
        <v/>
      </c>
      <c r="H329" s="36" t="str">
        <f>IF(C329="","",$H$5+SUM($G$9:G329)-SUM($F$9:F329))</f>
        <v/>
      </c>
    </row>
    <row r="330" spans="2:8" s="39" customFormat="1" ht="18">
      <c r="B330" s="40" t="str">
        <f>IFERROR(INDEX(BNP!$B:$H,MATCH($B$5&amp;ROW($A322),BNP!$J:$J,0),1),"")</f>
        <v/>
      </c>
      <c r="C330" s="63" t="str">
        <f>IFERROR(INDEX(BNP!$B:$H,MATCH($B$5&amp;ROW($A322),BNP!$J:$J,0),2),"")</f>
        <v/>
      </c>
      <c r="D330" s="40" t="str">
        <f>IFERROR(INDEX(BNP!$B:$H,MATCH($B$5&amp;ROW($A322),BNP!$J:$J,0),3),"")</f>
        <v/>
      </c>
      <c r="E330" s="40" t="str">
        <f>IFERROR(INDEX(BNP!$B:$H,MATCH($B$5&amp;ROW($A322),BNP!$J:$J,0),4),"")</f>
        <v/>
      </c>
      <c r="F330" s="40" t="str">
        <f>IFERROR(INDEX(BNP!$B:$H,MATCH($B$5&amp;ROW($A322),BNP!$J:$J,0),6),"")</f>
        <v/>
      </c>
      <c r="G330" s="40" t="str">
        <f>IFERROR(INDEX(BNP!$B:$H,MATCH($B$5&amp;ROW($A322),BNP!$J:$J,0),5),"")</f>
        <v/>
      </c>
      <c r="H330" s="36" t="str">
        <f>IF(C330="","",$H$5+SUM($G$9:G330)-SUM($F$9:F330))</f>
        <v/>
      </c>
    </row>
    <row r="331" spans="2:8" s="39" customFormat="1" ht="18">
      <c r="B331" s="40" t="str">
        <f>IFERROR(INDEX(BNP!$B:$H,MATCH($B$5&amp;ROW($A323),BNP!$J:$J,0),1),"")</f>
        <v/>
      </c>
      <c r="C331" s="63" t="str">
        <f>IFERROR(INDEX(BNP!$B:$H,MATCH($B$5&amp;ROW($A323),BNP!$J:$J,0),2),"")</f>
        <v/>
      </c>
      <c r="D331" s="40" t="str">
        <f>IFERROR(INDEX(BNP!$B:$H,MATCH($B$5&amp;ROW($A323),BNP!$J:$J,0),3),"")</f>
        <v/>
      </c>
      <c r="E331" s="40" t="str">
        <f>IFERROR(INDEX(BNP!$B:$H,MATCH($B$5&amp;ROW($A323),BNP!$J:$J,0),4),"")</f>
        <v/>
      </c>
      <c r="F331" s="40" t="str">
        <f>IFERROR(INDEX(BNP!$B:$H,MATCH($B$5&amp;ROW($A323),BNP!$J:$J,0),6),"")</f>
        <v/>
      </c>
      <c r="G331" s="40" t="str">
        <f>IFERROR(INDEX(BNP!$B:$H,MATCH($B$5&amp;ROW($A323),BNP!$J:$J,0),5),"")</f>
        <v/>
      </c>
      <c r="H331" s="36" t="str">
        <f>IF(C331="","",$H$5+SUM($G$9:G331)-SUM($F$9:F331))</f>
        <v/>
      </c>
    </row>
    <row r="332" spans="2:8" s="39" customFormat="1" ht="18">
      <c r="B332" s="40" t="str">
        <f>IFERROR(INDEX(BNP!$B:$H,MATCH($B$5&amp;ROW($A324),BNP!$J:$J,0),1),"")</f>
        <v/>
      </c>
      <c r="C332" s="63" t="str">
        <f>IFERROR(INDEX(BNP!$B:$H,MATCH($B$5&amp;ROW($A324),BNP!$J:$J,0),2),"")</f>
        <v/>
      </c>
      <c r="D332" s="40" t="str">
        <f>IFERROR(INDEX(BNP!$B:$H,MATCH($B$5&amp;ROW($A324),BNP!$J:$J,0),3),"")</f>
        <v/>
      </c>
      <c r="E332" s="40" t="str">
        <f>IFERROR(INDEX(BNP!$B:$H,MATCH($B$5&amp;ROW($A324),BNP!$J:$J,0),4),"")</f>
        <v/>
      </c>
      <c r="F332" s="40" t="str">
        <f>IFERROR(INDEX(BNP!$B:$H,MATCH($B$5&amp;ROW($A324),BNP!$J:$J,0),6),"")</f>
        <v/>
      </c>
      <c r="G332" s="40" t="str">
        <f>IFERROR(INDEX(BNP!$B:$H,MATCH($B$5&amp;ROW($A324),BNP!$J:$J,0),5),"")</f>
        <v/>
      </c>
      <c r="H332" s="36" t="str">
        <f>IF(C332="","",$H$5+SUM($G$9:G332)-SUM($F$9:F332))</f>
        <v/>
      </c>
    </row>
    <row r="333" spans="2:8" s="39" customFormat="1" ht="18">
      <c r="B333" s="40" t="str">
        <f>IFERROR(INDEX(BNP!$B:$H,MATCH($B$5&amp;ROW($A325),BNP!$J:$J,0),1),"")</f>
        <v/>
      </c>
      <c r="C333" s="63" t="str">
        <f>IFERROR(INDEX(BNP!$B:$H,MATCH($B$5&amp;ROW($A325),BNP!$J:$J,0),2),"")</f>
        <v/>
      </c>
      <c r="D333" s="40" t="str">
        <f>IFERROR(INDEX(BNP!$B:$H,MATCH($B$5&amp;ROW($A325),BNP!$J:$J,0),3),"")</f>
        <v/>
      </c>
      <c r="E333" s="40" t="str">
        <f>IFERROR(INDEX(BNP!$B:$H,MATCH($B$5&amp;ROW($A325),BNP!$J:$J,0),4),"")</f>
        <v/>
      </c>
      <c r="F333" s="40" t="str">
        <f>IFERROR(INDEX(BNP!$B:$H,MATCH($B$5&amp;ROW($A325),BNP!$J:$J,0),6),"")</f>
        <v/>
      </c>
      <c r="G333" s="40" t="str">
        <f>IFERROR(INDEX(BNP!$B:$H,MATCH($B$5&amp;ROW($A325),BNP!$J:$J,0),5),"")</f>
        <v/>
      </c>
      <c r="H333" s="36" t="str">
        <f>IF(C333="","",$H$5+SUM($G$9:G333)-SUM($F$9:F333))</f>
        <v/>
      </c>
    </row>
    <row r="334" spans="2:8" s="39" customFormat="1" ht="18">
      <c r="B334" s="40" t="str">
        <f>IFERROR(INDEX(BNP!$B:$H,MATCH($B$5&amp;ROW($A326),BNP!$J:$J,0),1),"")</f>
        <v/>
      </c>
      <c r="C334" s="63" t="str">
        <f>IFERROR(INDEX(BNP!$B:$H,MATCH($B$5&amp;ROW($A326),BNP!$J:$J,0),2),"")</f>
        <v/>
      </c>
      <c r="D334" s="40" t="str">
        <f>IFERROR(INDEX(BNP!$B:$H,MATCH($B$5&amp;ROW($A326),BNP!$J:$J,0),3),"")</f>
        <v/>
      </c>
      <c r="E334" s="40" t="str">
        <f>IFERROR(INDEX(BNP!$B:$H,MATCH($B$5&amp;ROW($A326),BNP!$J:$J,0),4),"")</f>
        <v/>
      </c>
      <c r="F334" s="40" t="str">
        <f>IFERROR(INDEX(BNP!$B:$H,MATCH($B$5&amp;ROW($A326),BNP!$J:$J,0),6),"")</f>
        <v/>
      </c>
      <c r="G334" s="40" t="str">
        <f>IFERROR(INDEX(BNP!$B:$H,MATCH($B$5&amp;ROW($A326),BNP!$J:$J,0),5),"")</f>
        <v/>
      </c>
      <c r="H334" s="36" t="str">
        <f>IF(C334="","",$H$5+SUM($G$9:G334)-SUM($F$9:F334))</f>
        <v/>
      </c>
    </row>
    <row r="335" spans="2:8" s="39" customFormat="1" ht="18">
      <c r="B335" s="40" t="str">
        <f>IFERROR(INDEX(BNP!$B:$H,MATCH($B$5&amp;ROW($A327),BNP!$J:$J,0),1),"")</f>
        <v/>
      </c>
      <c r="C335" s="63" t="str">
        <f>IFERROR(INDEX(BNP!$B:$H,MATCH($B$5&amp;ROW($A327),BNP!$J:$J,0),2),"")</f>
        <v/>
      </c>
      <c r="D335" s="40" t="str">
        <f>IFERROR(INDEX(BNP!$B:$H,MATCH($B$5&amp;ROW($A327),BNP!$J:$J,0),3),"")</f>
        <v/>
      </c>
      <c r="E335" s="40" t="str">
        <f>IFERROR(INDEX(BNP!$B:$H,MATCH($B$5&amp;ROW($A327),BNP!$J:$J,0),4),"")</f>
        <v/>
      </c>
      <c r="F335" s="40" t="str">
        <f>IFERROR(INDEX(BNP!$B:$H,MATCH($B$5&amp;ROW($A327),BNP!$J:$J,0),6),"")</f>
        <v/>
      </c>
      <c r="G335" s="40" t="str">
        <f>IFERROR(INDEX(BNP!$B:$H,MATCH($B$5&amp;ROW($A327),BNP!$J:$J,0),5),"")</f>
        <v/>
      </c>
      <c r="H335" s="36" t="str">
        <f>IF(C335="","",$H$5+SUM($G$9:G335)-SUM($F$9:F335))</f>
        <v/>
      </c>
    </row>
    <row r="336" spans="2:8" s="39" customFormat="1" ht="18">
      <c r="B336" s="40" t="str">
        <f>IFERROR(INDEX(BNP!$B:$H,MATCH($B$5&amp;ROW($A328),BNP!$J:$J,0),1),"")</f>
        <v/>
      </c>
      <c r="C336" s="63" t="str">
        <f>IFERROR(INDEX(BNP!$B:$H,MATCH($B$5&amp;ROW($A328),BNP!$J:$J,0),2),"")</f>
        <v/>
      </c>
      <c r="D336" s="40" t="str">
        <f>IFERROR(INDEX(BNP!$B:$H,MATCH($B$5&amp;ROW($A328),BNP!$J:$J,0),3),"")</f>
        <v/>
      </c>
      <c r="E336" s="40" t="str">
        <f>IFERROR(INDEX(BNP!$B:$H,MATCH($B$5&amp;ROW($A328),BNP!$J:$J,0),4),"")</f>
        <v/>
      </c>
      <c r="F336" s="40" t="str">
        <f>IFERROR(INDEX(BNP!$B:$H,MATCH($B$5&amp;ROW($A328),BNP!$J:$J,0),6),"")</f>
        <v/>
      </c>
      <c r="G336" s="40" t="str">
        <f>IFERROR(INDEX(BNP!$B:$H,MATCH($B$5&amp;ROW($A328),BNP!$J:$J,0),5),"")</f>
        <v/>
      </c>
      <c r="H336" s="36" t="str">
        <f>IF(C336="","",$H$5+SUM($G$9:G336)-SUM($F$9:F336))</f>
        <v/>
      </c>
    </row>
    <row r="337" spans="2:8" s="39" customFormat="1" ht="18">
      <c r="B337" s="40" t="str">
        <f>IFERROR(INDEX(BNP!$B:$H,MATCH($B$5&amp;ROW($A329),BNP!$J:$J,0),1),"")</f>
        <v/>
      </c>
      <c r="C337" s="63" t="str">
        <f>IFERROR(INDEX(BNP!$B:$H,MATCH($B$5&amp;ROW($A329),BNP!$J:$J,0),2),"")</f>
        <v/>
      </c>
      <c r="D337" s="40" t="str">
        <f>IFERROR(INDEX(BNP!$B:$H,MATCH($B$5&amp;ROW($A329),BNP!$J:$J,0),3),"")</f>
        <v/>
      </c>
      <c r="E337" s="40" t="str">
        <f>IFERROR(INDEX(BNP!$B:$H,MATCH($B$5&amp;ROW($A329),BNP!$J:$J,0),4),"")</f>
        <v/>
      </c>
      <c r="F337" s="40" t="str">
        <f>IFERROR(INDEX(BNP!$B:$H,MATCH($B$5&amp;ROW($A329),BNP!$J:$J,0),6),"")</f>
        <v/>
      </c>
      <c r="G337" s="40" t="str">
        <f>IFERROR(INDEX(BNP!$B:$H,MATCH($B$5&amp;ROW($A329),BNP!$J:$J,0),5),"")</f>
        <v/>
      </c>
      <c r="H337" s="36" t="str">
        <f>IF(C337="","",$H$5+SUM($G$9:G337)-SUM($F$9:F337))</f>
        <v/>
      </c>
    </row>
    <row r="338" spans="2:8" s="39" customFormat="1" ht="18">
      <c r="B338" s="40" t="str">
        <f>IFERROR(INDEX(BNP!$B:$H,MATCH($B$5&amp;ROW($A330),BNP!$J:$J,0),1),"")</f>
        <v/>
      </c>
      <c r="C338" s="63" t="str">
        <f>IFERROR(INDEX(BNP!$B:$H,MATCH($B$5&amp;ROW($A330),BNP!$J:$J,0),2),"")</f>
        <v/>
      </c>
      <c r="D338" s="40" t="str">
        <f>IFERROR(INDEX(BNP!$B:$H,MATCH($B$5&amp;ROW($A330),BNP!$J:$J,0),3),"")</f>
        <v/>
      </c>
      <c r="E338" s="40" t="str">
        <f>IFERROR(INDEX(BNP!$B:$H,MATCH($B$5&amp;ROW($A330),BNP!$J:$J,0),4),"")</f>
        <v/>
      </c>
      <c r="F338" s="40" t="str">
        <f>IFERROR(INDEX(BNP!$B:$H,MATCH($B$5&amp;ROW($A330),BNP!$J:$J,0),6),"")</f>
        <v/>
      </c>
      <c r="G338" s="40" t="str">
        <f>IFERROR(INDEX(BNP!$B:$H,MATCH($B$5&amp;ROW($A330),BNP!$J:$J,0),5),"")</f>
        <v/>
      </c>
      <c r="H338" s="36" t="str">
        <f>IF(C338="","",$H$5+SUM($G$9:G338)-SUM($F$9:F338))</f>
        <v/>
      </c>
    </row>
    <row r="339" spans="2:8" s="39" customFormat="1" ht="18">
      <c r="B339" s="40" t="str">
        <f>IFERROR(INDEX(BNP!$B:$H,MATCH($B$5&amp;ROW($A331),BNP!$J:$J,0),1),"")</f>
        <v/>
      </c>
      <c r="C339" s="63" t="str">
        <f>IFERROR(INDEX(BNP!$B:$H,MATCH($B$5&amp;ROW($A331),BNP!$J:$J,0),2),"")</f>
        <v/>
      </c>
      <c r="D339" s="40" t="str">
        <f>IFERROR(INDEX(BNP!$B:$H,MATCH($B$5&amp;ROW($A331),BNP!$J:$J,0),3),"")</f>
        <v/>
      </c>
      <c r="E339" s="40" t="str">
        <f>IFERROR(INDEX(BNP!$B:$H,MATCH($B$5&amp;ROW($A331),BNP!$J:$J,0),4),"")</f>
        <v/>
      </c>
      <c r="F339" s="40" t="str">
        <f>IFERROR(INDEX(BNP!$B:$H,MATCH($B$5&amp;ROW($A331),BNP!$J:$J,0),6),"")</f>
        <v/>
      </c>
      <c r="G339" s="40" t="str">
        <f>IFERROR(INDEX(BNP!$B:$H,MATCH($B$5&amp;ROW($A331),BNP!$J:$J,0),5),"")</f>
        <v/>
      </c>
      <c r="H339" s="36" t="str">
        <f>IF(C339="","",$H$5+SUM($G$9:G339)-SUM($F$9:F339))</f>
        <v/>
      </c>
    </row>
    <row r="340" spans="2:8" s="39" customFormat="1" ht="18">
      <c r="B340" s="40" t="str">
        <f>IFERROR(INDEX(BNP!$B:$H,MATCH($B$5&amp;ROW($A332),BNP!$J:$J,0),1),"")</f>
        <v/>
      </c>
      <c r="C340" s="63" t="str">
        <f>IFERROR(INDEX(BNP!$B:$H,MATCH($B$5&amp;ROW($A332),BNP!$J:$J,0),2),"")</f>
        <v/>
      </c>
      <c r="D340" s="40" t="str">
        <f>IFERROR(INDEX(BNP!$B:$H,MATCH($B$5&amp;ROW($A332),BNP!$J:$J,0),3),"")</f>
        <v/>
      </c>
      <c r="E340" s="40" t="str">
        <f>IFERROR(INDEX(BNP!$B:$H,MATCH($B$5&amp;ROW($A332),BNP!$J:$J,0),4),"")</f>
        <v/>
      </c>
      <c r="F340" s="40" t="str">
        <f>IFERROR(INDEX(BNP!$B:$H,MATCH($B$5&amp;ROW($A332),BNP!$J:$J,0),6),"")</f>
        <v/>
      </c>
      <c r="G340" s="40" t="str">
        <f>IFERROR(INDEX(BNP!$B:$H,MATCH($B$5&amp;ROW($A332),BNP!$J:$J,0),5),"")</f>
        <v/>
      </c>
      <c r="H340" s="36" t="str">
        <f>IF(C340="","",$H$5+SUM($G$9:G340)-SUM($F$9:F340))</f>
        <v/>
      </c>
    </row>
    <row r="341" spans="2:8" s="39" customFormat="1" ht="18">
      <c r="B341" s="40" t="str">
        <f>IFERROR(INDEX(BNP!$B:$H,MATCH($B$5&amp;ROW($A333),BNP!$J:$J,0),1),"")</f>
        <v/>
      </c>
      <c r="C341" s="63" t="str">
        <f>IFERROR(INDEX(BNP!$B:$H,MATCH($B$5&amp;ROW($A333),BNP!$J:$J,0),2),"")</f>
        <v/>
      </c>
      <c r="D341" s="40" t="str">
        <f>IFERROR(INDEX(BNP!$B:$H,MATCH($B$5&amp;ROW($A333),BNP!$J:$J,0),3),"")</f>
        <v/>
      </c>
      <c r="E341" s="40" t="str">
        <f>IFERROR(INDEX(BNP!$B:$H,MATCH($B$5&amp;ROW($A333),BNP!$J:$J,0),4),"")</f>
        <v/>
      </c>
      <c r="F341" s="40" t="str">
        <f>IFERROR(INDEX(BNP!$B:$H,MATCH($B$5&amp;ROW($A333),BNP!$J:$J,0),6),"")</f>
        <v/>
      </c>
      <c r="G341" s="40" t="str">
        <f>IFERROR(INDEX(BNP!$B:$H,MATCH($B$5&amp;ROW($A333),BNP!$J:$J,0),5),"")</f>
        <v/>
      </c>
      <c r="H341" s="36" t="str">
        <f>IF(C341="","",$H$5+SUM($G$9:G341)-SUM($F$9:F341))</f>
        <v/>
      </c>
    </row>
    <row r="342" spans="2:8" s="39" customFormat="1" ht="18">
      <c r="B342" s="40" t="str">
        <f>IFERROR(INDEX(BNP!$B:$H,MATCH($B$5&amp;ROW($A334),BNP!$J:$J,0),1),"")</f>
        <v/>
      </c>
      <c r="C342" s="63" t="str">
        <f>IFERROR(INDEX(BNP!$B:$H,MATCH($B$5&amp;ROW($A334),BNP!$J:$J,0),2),"")</f>
        <v/>
      </c>
      <c r="D342" s="40" t="str">
        <f>IFERROR(INDEX(BNP!$B:$H,MATCH($B$5&amp;ROW($A334),BNP!$J:$J,0),3),"")</f>
        <v/>
      </c>
      <c r="E342" s="40" t="str">
        <f>IFERROR(INDEX(BNP!$B:$H,MATCH($B$5&amp;ROW($A334),BNP!$J:$J,0),4),"")</f>
        <v/>
      </c>
      <c r="F342" s="40" t="str">
        <f>IFERROR(INDEX(BNP!$B:$H,MATCH($B$5&amp;ROW($A334),BNP!$J:$J,0),6),"")</f>
        <v/>
      </c>
      <c r="G342" s="40" t="str">
        <f>IFERROR(INDEX(BNP!$B:$H,MATCH($B$5&amp;ROW($A334),BNP!$J:$J,0),5),"")</f>
        <v/>
      </c>
      <c r="H342" s="36" t="str">
        <f>IF(C342="","",$H$5+SUM($G$9:G342)-SUM($F$9:F342))</f>
        <v/>
      </c>
    </row>
    <row r="343" spans="2:8" s="39" customFormat="1" ht="18">
      <c r="B343" s="40" t="str">
        <f>IFERROR(INDEX(BNP!$B:$H,MATCH($B$5&amp;ROW($A335),BNP!$J:$J,0),1),"")</f>
        <v/>
      </c>
      <c r="C343" s="63" t="str">
        <f>IFERROR(INDEX(BNP!$B:$H,MATCH($B$5&amp;ROW($A335),BNP!$J:$J,0),2),"")</f>
        <v/>
      </c>
      <c r="D343" s="40" t="str">
        <f>IFERROR(INDEX(BNP!$B:$H,MATCH($B$5&amp;ROW($A335),BNP!$J:$J,0),3),"")</f>
        <v/>
      </c>
      <c r="E343" s="40" t="str">
        <f>IFERROR(INDEX(BNP!$B:$H,MATCH($B$5&amp;ROW($A335),BNP!$J:$J,0),4),"")</f>
        <v/>
      </c>
      <c r="F343" s="40" t="str">
        <f>IFERROR(INDEX(BNP!$B:$H,MATCH($B$5&amp;ROW($A335),BNP!$J:$J,0),6),"")</f>
        <v/>
      </c>
      <c r="G343" s="40" t="str">
        <f>IFERROR(INDEX(BNP!$B:$H,MATCH($B$5&amp;ROW($A335),BNP!$J:$J,0),5),"")</f>
        <v/>
      </c>
      <c r="H343" s="36" t="str">
        <f>IF(C343="","",$H$5+SUM($G$9:G343)-SUM($F$9:F343))</f>
        <v/>
      </c>
    </row>
    <row r="344" spans="2:8" s="39" customFormat="1" ht="18">
      <c r="B344" s="40" t="str">
        <f>IFERROR(INDEX(BNP!$B:$H,MATCH($B$5&amp;ROW($A336),BNP!$J:$J,0),1),"")</f>
        <v/>
      </c>
      <c r="C344" s="63" t="str">
        <f>IFERROR(INDEX(BNP!$B:$H,MATCH($B$5&amp;ROW($A336),BNP!$J:$J,0),2),"")</f>
        <v/>
      </c>
      <c r="D344" s="40" t="str">
        <f>IFERROR(INDEX(BNP!$B:$H,MATCH($B$5&amp;ROW($A336),BNP!$J:$J,0),3),"")</f>
        <v/>
      </c>
      <c r="E344" s="40" t="str">
        <f>IFERROR(INDEX(BNP!$B:$H,MATCH($B$5&amp;ROW($A336),BNP!$J:$J,0),4),"")</f>
        <v/>
      </c>
      <c r="F344" s="40" t="str">
        <f>IFERROR(INDEX(BNP!$B:$H,MATCH($B$5&amp;ROW($A336),BNP!$J:$J,0),6),"")</f>
        <v/>
      </c>
      <c r="G344" s="40" t="str">
        <f>IFERROR(INDEX(BNP!$B:$H,MATCH($B$5&amp;ROW($A336),BNP!$J:$J,0),5),"")</f>
        <v/>
      </c>
      <c r="H344" s="36" t="str">
        <f>IF(C344="","",$H$5+SUM($G$9:G344)-SUM($F$9:F344))</f>
        <v/>
      </c>
    </row>
    <row r="345" spans="2:8" s="39" customFormat="1" ht="18">
      <c r="B345" s="40" t="str">
        <f>IFERROR(INDEX(BNP!$B:$H,MATCH($B$5&amp;ROW($A337),BNP!$J:$J,0),1),"")</f>
        <v/>
      </c>
      <c r="C345" s="63" t="str">
        <f>IFERROR(INDEX(BNP!$B:$H,MATCH($B$5&amp;ROW($A337),BNP!$J:$J,0),2),"")</f>
        <v/>
      </c>
      <c r="D345" s="40" t="str">
        <f>IFERROR(INDEX(BNP!$B:$H,MATCH($B$5&amp;ROW($A337),BNP!$J:$J,0),3),"")</f>
        <v/>
      </c>
      <c r="E345" s="40" t="str">
        <f>IFERROR(INDEX(BNP!$B:$H,MATCH($B$5&amp;ROW($A337),BNP!$J:$J,0),4),"")</f>
        <v/>
      </c>
      <c r="F345" s="40" t="str">
        <f>IFERROR(INDEX(BNP!$B:$H,MATCH($B$5&amp;ROW($A337),BNP!$J:$J,0),6),"")</f>
        <v/>
      </c>
      <c r="G345" s="40" t="str">
        <f>IFERROR(INDEX(BNP!$B:$H,MATCH($B$5&amp;ROW($A337),BNP!$J:$J,0),5),"")</f>
        <v/>
      </c>
      <c r="H345" s="36" t="str">
        <f>IF(C345="","",$H$5+SUM($G$9:G345)-SUM($F$9:F345))</f>
        <v/>
      </c>
    </row>
    <row r="346" spans="2:8" s="39" customFormat="1" ht="18">
      <c r="B346" s="40" t="str">
        <f>IFERROR(INDEX(BNP!$B:$H,MATCH($B$5&amp;ROW($A338),BNP!$J:$J,0),1),"")</f>
        <v/>
      </c>
      <c r="C346" s="63" t="str">
        <f>IFERROR(INDEX(BNP!$B:$H,MATCH($B$5&amp;ROW($A338),BNP!$J:$J,0),2),"")</f>
        <v/>
      </c>
      <c r="D346" s="40" t="str">
        <f>IFERROR(INDEX(BNP!$B:$H,MATCH($B$5&amp;ROW($A338),BNP!$J:$J,0),3),"")</f>
        <v/>
      </c>
      <c r="E346" s="40" t="str">
        <f>IFERROR(INDEX(BNP!$B:$H,MATCH($B$5&amp;ROW($A338),BNP!$J:$J,0),4),"")</f>
        <v/>
      </c>
      <c r="F346" s="40" t="str">
        <f>IFERROR(INDEX(BNP!$B:$H,MATCH($B$5&amp;ROW($A338),BNP!$J:$J,0),6),"")</f>
        <v/>
      </c>
      <c r="G346" s="40" t="str">
        <f>IFERROR(INDEX(BNP!$B:$H,MATCH($B$5&amp;ROW($A338),BNP!$J:$J,0),5),"")</f>
        <v/>
      </c>
      <c r="H346" s="36" t="str">
        <f>IF(C346="","",$H$5+SUM($G$9:G346)-SUM($F$9:F346))</f>
        <v/>
      </c>
    </row>
    <row r="347" spans="2:8" s="39" customFormat="1" ht="18">
      <c r="B347" s="40" t="str">
        <f>IFERROR(INDEX(BNP!$B:$H,MATCH($B$5&amp;ROW($A339),BNP!$J:$J,0),1),"")</f>
        <v/>
      </c>
      <c r="C347" s="63" t="str">
        <f>IFERROR(INDEX(BNP!$B:$H,MATCH($B$5&amp;ROW($A339),BNP!$J:$J,0),2),"")</f>
        <v/>
      </c>
      <c r="D347" s="40" t="str">
        <f>IFERROR(INDEX(BNP!$B:$H,MATCH($B$5&amp;ROW($A339),BNP!$J:$J,0),3),"")</f>
        <v/>
      </c>
      <c r="E347" s="40" t="str">
        <f>IFERROR(INDEX(BNP!$B:$H,MATCH($B$5&amp;ROW($A339),BNP!$J:$J,0),4),"")</f>
        <v/>
      </c>
      <c r="F347" s="40" t="str">
        <f>IFERROR(INDEX(BNP!$B:$H,MATCH($B$5&amp;ROW($A339),BNP!$J:$J,0),6),"")</f>
        <v/>
      </c>
      <c r="G347" s="40" t="str">
        <f>IFERROR(INDEX(BNP!$B:$H,MATCH($B$5&amp;ROW($A339),BNP!$J:$J,0),5),"")</f>
        <v/>
      </c>
      <c r="H347" s="36" t="str">
        <f>IF(C347="","",$H$5+SUM($G$9:G347)-SUM($F$9:F347))</f>
        <v/>
      </c>
    </row>
    <row r="348" spans="2:8" s="39" customFormat="1" ht="18">
      <c r="B348" s="40" t="str">
        <f>IFERROR(INDEX(BNP!$B:$H,MATCH($B$5&amp;ROW($A340),BNP!$J:$J,0),1),"")</f>
        <v/>
      </c>
      <c r="C348" s="63" t="str">
        <f>IFERROR(INDEX(BNP!$B:$H,MATCH($B$5&amp;ROW($A340),BNP!$J:$J,0),2),"")</f>
        <v/>
      </c>
      <c r="D348" s="40" t="str">
        <f>IFERROR(INDEX(BNP!$B:$H,MATCH($B$5&amp;ROW($A340),BNP!$J:$J,0),3),"")</f>
        <v/>
      </c>
      <c r="E348" s="40" t="str">
        <f>IFERROR(INDEX(BNP!$B:$H,MATCH($B$5&amp;ROW($A340),BNP!$J:$J,0),4),"")</f>
        <v/>
      </c>
      <c r="F348" s="40" t="str">
        <f>IFERROR(INDEX(BNP!$B:$H,MATCH($B$5&amp;ROW($A340),BNP!$J:$J,0),6),"")</f>
        <v/>
      </c>
      <c r="G348" s="40" t="str">
        <f>IFERROR(INDEX(BNP!$B:$H,MATCH($B$5&amp;ROW($A340),BNP!$J:$J,0),5),"")</f>
        <v/>
      </c>
      <c r="H348" s="36" t="str">
        <f>IF(C348="","",$H$5+SUM($G$9:G348)-SUM($F$9:F348))</f>
        <v/>
      </c>
    </row>
    <row r="349" spans="2:8" s="39" customFormat="1" ht="18">
      <c r="B349" s="40" t="str">
        <f>IFERROR(INDEX(BNP!$B:$H,MATCH($B$5&amp;ROW($A341),BNP!$J:$J,0),1),"")</f>
        <v/>
      </c>
      <c r="C349" s="63" t="str">
        <f>IFERROR(INDEX(BNP!$B:$H,MATCH($B$5&amp;ROW($A341),BNP!$J:$J,0),2),"")</f>
        <v/>
      </c>
      <c r="D349" s="40" t="str">
        <f>IFERROR(INDEX(BNP!$B:$H,MATCH($B$5&amp;ROW($A341),BNP!$J:$J,0),3),"")</f>
        <v/>
      </c>
      <c r="E349" s="40" t="str">
        <f>IFERROR(INDEX(BNP!$B:$H,MATCH($B$5&amp;ROW($A341),BNP!$J:$J,0),4),"")</f>
        <v/>
      </c>
      <c r="F349" s="40" t="str">
        <f>IFERROR(INDEX(BNP!$B:$H,MATCH($B$5&amp;ROW($A341),BNP!$J:$J,0),6),"")</f>
        <v/>
      </c>
      <c r="G349" s="40" t="str">
        <f>IFERROR(INDEX(BNP!$B:$H,MATCH($B$5&amp;ROW($A341),BNP!$J:$J,0),5),"")</f>
        <v/>
      </c>
      <c r="H349" s="36" t="str">
        <f>IF(C349="","",$H$5+SUM($G$9:G349)-SUM($F$9:F349))</f>
        <v/>
      </c>
    </row>
    <row r="350" spans="2:8" s="39" customFormat="1" ht="18">
      <c r="B350" s="40" t="str">
        <f>IFERROR(INDEX(BNP!$B:$H,MATCH($B$5&amp;ROW($A342),BNP!$J:$J,0),1),"")</f>
        <v/>
      </c>
      <c r="C350" s="63" t="str">
        <f>IFERROR(INDEX(BNP!$B:$H,MATCH($B$5&amp;ROW($A342),BNP!$J:$J,0),2),"")</f>
        <v/>
      </c>
      <c r="D350" s="40" t="str">
        <f>IFERROR(INDEX(BNP!$B:$H,MATCH($B$5&amp;ROW($A342),BNP!$J:$J,0),3),"")</f>
        <v/>
      </c>
      <c r="E350" s="40" t="str">
        <f>IFERROR(INDEX(BNP!$B:$H,MATCH($B$5&amp;ROW($A342),BNP!$J:$J,0),4),"")</f>
        <v/>
      </c>
      <c r="F350" s="40" t="str">
        <f>IFERROR(INDEX(BNP!$B:$H,MATCH($B$5&amp;ROW($A342),BNP!$J:$J,0),6),"")</f>
        <v/>
      </c>
      <c r="G350" s="40" t="str">
        <f>IFERROR(INDEX(BNP!$B:$H,MATCH($B$5&amp;ROW($A342),BNP!$J:$J,0),5),"")</f>
        <v/>
      </c>
      <c r="H350" s="36" t="str">
        <f>IF(C350="","",$H$5+SUM($G$9:G350)-SUM($F$9:F350))</f>
        <v/>
      </c>
    </row>
    <row r="351" spans="2:8" s="39" customFormat="1" ht="18">
      <c r="B351" s="40" t="str">
        <f>IFERROR(INDEX(BNP!$B:$H,MATCH($B$5&amp;ROW($A343),BNP!$J:$J,0),1),"")</f>
        <v/>
      </c>
      <c r="C351" s="63" t="str">
        <f>IFERROR(INDEX(BNP!$B:$H,MATCH($B$5&amp;ROW($A343),BNP!$J:$J,0),2),"")</f>
        <v/>
      </c>
      <c r="D351" s="40" t="str">
        <f>IFERROR(INDEX(BNP!$B:$H,MATCH($B$5&amp;ROW($A343),BNP!$J:$J,0),3),"")</f>
        <v/>
      </c>
      <c r="E351" s="40" t="str">
        <f>IFERROR(INDEX(BNP!$B:$H,MATCH($B$5&amp;ROW($A343),BNP!$J:$J,0),4),"")</f>
        <v/>
      </c>
      <c r="F351" s="40" t="str">
        <f>IFERROR(INDEX(BNP!$B:$H,MATCH($B$5&amp;ROW($A343),BNP!$J:$J,0),6),"")</f>
        <v/>
      </c>
      <c r="G351" s="40" t="str">
        <f>IFERROR(INDEX(BNP!$B:$H,MATCH($B$5&amp;ROW($A343),BNP!$J:$J,0),5),"")</f>
        <v/>
      </c>
      <c r="H351" s="36" t="str">
        <f>IF(C351="","",$H$5+SUM($G$9:G351)-SUM($F$9:F351))</f>
        <v/>
      </c>
    </row>
    <row r="352" spans="2:8" s="39" customFormat="1" ht="18">
      <c r="B352" s="40" t="str">
        <f>IFERROR(INDEX(BNP!$B:$H,MATCH($B$5&amp;ROW($A344),BNP!$J:$J,0),1),"")</f>
        <v/>
      </c>
      <c r="C352" s="63" t="str">
        <f>IFERROR(INDEX(BNP!$B:$H,MATCH($B$5&amp;ROW($A344),BNP!$J:$J,0),2),"")</f>
        <v/>
      </c>
      <c r="D352" s="40" t="str">
        <f>IFERROR(INDEX(BNP!$B:$H,MATCH($B$5&amp;ROW($A344),BNP!$J:$J,0),3),"")</f>
        <v/>
      </c>
      <c r="E352" s="40" t="str">
        <f>IFERROR(INDEX(BNP!$B:$H,MATCH($B$5&amp;ROW($A344),BNP!$J:$J,0),4),"")</f>
        <v/>
      </c>
      <c r="F352" s="40" t="str">
        <f>IFERROR(INDEX(BNP!$B:$H,MATCH($B$5&amp;ROW($A344),BNP!$J:$J,0),6),"")</f>
        <v/>
      </c>
      <c r="G352" s="40" t="str">
        <f>IFERROR(INDEX(BNP!$B:$H,MATCH($B$5&amp;ROW($A344),BNP!$J:$J,0),5),"")</f>
        <v/>
      </c>
      <c r="H352" s="36" t="str">
        <f>IF(C352="","",$H$5+SUM($G$9:G352)-SUM($F$9:F352))</f>
        <v/>
      </c>
    </row>
    <row r="353" spans="2:8" s="39" customFormat="1" ht="18">
      <c r="B353" s="40" t="str">
        <f>IFERROR(INDEX(BNP!$B:$H,MATCH($B$5&amp;ROW($A345),BNP!$J:$J,0),1),"")</f>
        <v/>
      </c>
      <c r="C353" s="63" t="str">
        <f>IFERROR(INDEX(BNP!$B:$H,MATCH($B$5&amp;ROW($A345),BNP!$J:$J,0),2),"")</f>
        <v/>
      </c>
      <c r="D353" s="40" t="str">
        <f>IFERROR(INDEX(BNP!$B:$H,MATCH($B$5&amp;ROW($A345),BNP!$J:$J,0),3),"")</f>
        <v/>
      </c>
      <c r="E353" s="40" t="str">
        <f>IFERROR(INDEX(BNP!$B:$H,MATCH($B$5&amp;ROW($A345),BNP!$J:$J,0),4),"")</f>
        <v/>
      </c>
      <c r="F353" s="40" t="str">
        <f>IFERROR(INDEX(BNP!$B:$H,MATCH($B$5&amp;ROW($A345),BNP!$J:$J,0),6),"")</f>
        <v/>
      </c>
      <c r="G353" s="40" t="str">
        <f>IFERROR(INDEX(BNP!$B:$H,MATCH($B$5&amp;ROW($A345),BNP!$J:$J,0),5),"")</f>
        <v/>
      </c>
      <c r="H353" s="36" t="str">
        <f>IF(C353="","",$H$5+SUM($G$9:G353)-SUM($F$9:F353))</f>
        <v/>
      </c>
    </row>
    <row r="354" spans="2:8" s="39" customFormat="1" ht="18">
      <c r="B354" s="40" t="str">
        <f>IFERROR(INDEX(BNP!$B:$H,MATCH($B$5&amp;ROW($A346),BNP!$J:$J,0),1),"")</f>
        <v/>
      </c>
      <c r="C354" s="63" t="str">
        <f>IFERROR(INDEX(BNP!$B:$H,MATCH($B$5&amp;ROW($A346),BNP!$J:$J,0),2),"")</f>
        <v/>
      </c>
      <c r="D354" s="40" t="str">
        <f>IFERROR(INDEX(BNP!$B:$H,MATCH($B$5&amp;ROW($A346),BNP!$J:$J,0),3),"")</f>
        <v/>
      </c>
      <c r="E354" s="40" t="str">
        <f>IFERROR(INDEX(BNP!$B:$H,MATCH($B$5&amp;ROW($A346),BNP!$J:$J,0),4),"")</f>
        <v/>
      </c>
      <c r="F354" s="40" t="str">
        <f>IFERROR(INDEX(BNP!$B:$H,MATCH($B$5&amp;ROW($A346),BNP!$J:$J,0),6),"")</f>
        <v/>
      </c>
      <c r="G354" s="40" t="str">
        <f>IFERROR(INDEX(BNP!$B:$H,MATCH($B$5&amp;ROW($A346),BNP!$J:$J,0),5),"")</f>
        <v/>
      </c>
      <c r="H354" s="36" t="str">
        <f>IF(C354="","",$H$5+SUM($G$9:G354)-SUM($F$9:F354))</f>
        <v/>
      </c>
    </row>
    <row r="355" spans="2:8" s="39" customFormat="1" ht="18">
      <c r="B355" s="40" t="str">
        <f>IFERROR(INDEX(BNP!$B:$H,MATCH($B$5&amp;ROW($A347),BNP!$J:$J,0),1),"")</f>
        <v/>
      </c>
      <c r="C355" s="63" t="str">
        <f>IFERROR(INDEX(BNP!$B:$H,MATCH($B$5&amp;ROW($A347),BNP!$J:$J,0),2),"")</f>
        <v/>
      </c>
      <c r="D355" s="40" t="str">
        <f>IFERROR(INDEX(BNP!$B:$H,MATCH($B$5&amp;ROW($A347),BNP!$J:$J,0),3),"")</f>
        <v/>
      </c>
      <c r="E355" s="40" t="str">
        <f>IFERROR(INDEX(BNP!$B:$H,MATCH($B$5&amp;ROW($A347),BNP!$J:$J,0),4),"")</f>
        <v/>
      </c>
      <c r="F355" s="40" t="str">
        <f>IFERROR(INDEX(BNP!$B:$H,MATCH($B$5&amp;ROW($A347),BNP!$J:$J,0),6),"")</f>
        <v/>
      </c>
      <c r="G355" s="40" t="str">
        <f>IFERROR(INDEX(BNP!$B:$H,MATCH($B$5&amp;ROW($A347),BNP!$J:$J,0),5),"")</f>
        <v/>
      </c>
      <c r="H355" s="36" t="str">
        <f>IF(C355="","",$H$5+SUM($G$9:G355)-SUM($F$9:F355))</f>
        <v/>
      </c>
    </row>
    <row r="356" spans="2:8" s="39" customFormat="1" ht="18">
      <c r="B356" s="40" t="str">
        <f>IFERROR(INDEX(BNP!$B:$H,MATCH($B$5&amp;ROW($A348),BNP!$J:$J,0),1),"")</f>
        <v/>
      </c>
      <c r="C356" s="63" t="str">
        <f>IFERROR(INDEX(BNP!$B:$H,MATCH($B$5&amp;ROW($A348),BNP!$J:$J,0),2),"")</f>
        <v/>
      </c>
      <c r="D356" s="40" t="str">
        <f>IFERROR(INDEX(BNP!$B:$H,MATCH($B$5&amp;ROW($A348),BNP!$J:$J,0),3),"")</f>
        <v/>
      </c>
      <c r="E356" s="40" t="str">
        <f>IFERROR(INDEX(BNP!$B:$H,MATCH($B$5&amp;ROW($A348),BNP!$J:$J,0),4),"")</f>
        <v/>
      </c>
      <c r="F356" s="40" t="str">
        <f>IFERROR(INDEX(BNP!$B:$H,MATCH($B$5&amp;ROW($A348),BNP!$J:$J,0),6),"")</f>
        <v/>
      </c>
      <c r="G356" s="40" t="str">
        <f>IFERROR(INDEX(BNP!$B:$H,MATCH($B$5&amp;ROW($A348),BNP!$J:$J,0),5),"")</f>
        <v/>
      </c>
      <c r="H356" s="36" t="str">
        <f>IF(C356="","",$H$5+SUM($G$9:G356)-SUM($F$9:F356))</f>
        <v/>
      </c>
    </row>
    <row r="357" spans="2:8" s="39" customFormat="1" ht="18">
      <c r="B357" s="40" t="str">
        <f>IFERROR(INDEX(BNP!$B:$H,MATCH($B$5&amp;ROW($A349),BNP!$J:$J,0),1),"")</f>
        <v/>
      </c>
      <c r="C357" s="63" t="str">
        <f>IFERROR(INDEX(BNP!$B:$H,MATCH($B$5&amp;ROW($A349),BNP!$J:$J,0),2),"")</f>
        <v/>
      </c>
      <c r="D357" s="40" t="str">
        <f>IFERROR(INDEX(BNP!$B:$H,MATCH($B$5&amp;ROW($A349),BNP!$J:$J,0),3),"")</f>
        <v/>
      </c>
      <c r="E357" s="40" t="str">
        <f>IFERROR(INDEX(BNP!$B:$H,MATCH($B$5&amp;ROW($A349),BNP!$J:$J,0),4),"")</f>
        <v/>
      </c>
      <c r="F357" s="40" t="str">
        <f>IFERROR(INDEX(BNP!$B:$H,MATCH($B$5&amp;ROW($A349),BNP!$J:$J,0),6),"")</f>
        <v/>
      </c>
      <c r="G357" s="40" t="str">
        <f>IFERROR(INDEX(BNP!$B:$H,MATCH($B$5&amp;ROW($A349),BNP!$J:$J,0),5),"")</f>
        <v/>
      </c>
      <c r="H357" s="36" t="str">
        <f>IF(C357="","",$H$5+SUM($G$9:G357)-SUM($F$9:F357))</f>
        <v/>
      </c>
    </row>
    <row r="358" spans="2:8" s="39" customFormat="1" ht="18">
      <c r="B358" s="40" t="str">
        <f>IFERROR(INDEX(BNP!$B:$H,MATCH($B$5&amp;ROW($A350),BNP!$J:$J,0),1),"")</f>
        <v/>
      </c>
      <c r="C358" s="63" t="str">
        <f>IFERROR(INDEX(BNP!$B:$H,MATCH($B$5&amp;ROW($A350),BNP!$J:$J,0),2),"")</f>
        <v/>
      </c>
      <c r="D358" s="40" t="str">
        <f>IFERROR(INDEX(BNP!$B:$H,MATCH($B$5&amp;ROW($A350),BNP!$J:$J,0),3),"")</f>
        <v/>
      </c>
      <c r="E358" s="40" t="str">
        <f>IFERROR(INDEX(BNP!$B:$H,MATCH($B$5&amp;ROW($A350),BNP!$J:$J,0),4),"")</f>
        <v/>
      </c>
      <c r="F358" s="40" t="str">
        <f>IFERROR(INDEX(BNP!$B:$H,MATCH($B$5&amp;ROW($A350),BNP!$J:$J,0),6),"")</f>
        <v/>
      </c>
      <c r="G358" s="40" t="str">
        <f>IFERROR(INDEX(BNP!$B:$H,MATCH($B$5&amp;ROW($A350),BNP!$J:$J,0),5),"")</f>
        <v/>
      </c>
      <c r="H358" s="36" t="str">
        <f>IF(C358="","",$H$5+SUM($G$9:G358)-SUM($F$9:F358))</f>
        <v/>
      </c>
    </row>
    <row r="359" spans="2:8" s="39" customFormat="1" ht="18">
      <c r="B359" s="40" t="str">
        <f>IFERROR(INDEX(BNP!$B:$H,MATCH($B$5&amp;ROW($A351),BNP!$J:$J,0),1),"")</f>
        <v/>
      </c>
      <c r="C359" s="63" t="str">
        <f>IFERROR(INDEX(BNP!$B:$H,MATCH($B$5&amp;ROW($A351),BNP!$J:$J,0),2),"")</f>
        <v/>
      </c>
      <c r="D359" s="40" t="str">
        <f>IFERROR(INDEX(BNP!$B:$H,MATCH($B$5&amp;ROW($A351),BNP!$J:$J,0),3),"")</f>
        <v/>
      </c>
      <c r="E359" s="40" t="str">
        <f>IFERROR(INDEX(BNP!$B:$H,MATCH($B$5&amp;ROW($A351),BNP!$J:$J,0),4),"")</f>
        <v/>
      </c>
      <c r="F359" s="40" t="str">
        <f>IFERROR(INDEX(BNP!$B:$H,MATCH($B$5&amp;ROW($A351),BNP!$J:$J,0),6),"")</f>
        <v/>
      </c>
      <c r="G359" s="40" t="str">
        <f>IFERROR(INDEX(BNP!$B:$H,MATCH($B$5&amp;ROW($A351),BNP!$J:$J,0),5),"")</f>
        <v/>
      </c>
      <c r="H359" s="36" t="str">
        <f>IF(C359="","",$H$5+SUM($G$9:G359)-SUM($F$9:F359))</f>
        <v/>
      </c>
    </row>
    <row r="360" spans="2:8" s="39" customFormat="1" ht="18">
      <c r="B360" s="40" t="str">
        <f>IFERROR(INDEX(BNP!$B:$H,MATCH($B$5&amp;ROW($A352),BNP!$J:$J,0),1),"")</f>
        <v/>
      </c>
      <c r="C360" s="63" t="str">
        <f>IFERROR(INDEX(BNP!$B:$H,MATCH($B$5&amp;ROW($A352),BNP!$J:$J,0),2),"")</f>
        <v/>
      </c>
      <c r="D360" s="40" t="str">
        <f>IFERROR(INDEX(BNP!$B:$H,MATCH($B$5&amp;ROW($A352),BNP!$J:$J,0),3),"")</f>
        <v/>
      </c>
      <c r="E360" s="40" t="str">
        <f>IFERROR(INDEX(BNP!$B:$H,MATCH($B$5&amp;ROW($A352),BNP!$J:$J,0),4),"")</f>
        <v/>
      </c>
      <c r="F360" s="40" t="str">
        <f>IFERROR(INDEX(BNP!$B:$H,MATCH($B$5&amp;ROW($A352),BNP!$J:$J,0),6),"")</f>
        <v/>
      </c>
      <c r="G360" s="40" t="str">
        <f>IFERROR(INDEX(BNP!$B:$H,MATCH($B$5&amp;ROW($A352),BNP!$J:$J,0),5),"")</f>
        <v/>
      </c>
      <c r="H360" s="36" t="str">
        <f>IF(C360="","",$H$5+SUM($G$9:G360)-SUM($F$9:F360))</f>
        <v/>
      </c>
    </row>
    <row r="361" spans="2:8" s="39" customFormat="1" ht="18">
      <c r="B361" s="40" t="str">
        <f>IFERROR(INDEX(BNP!$B:$H,MATCH($B$5&amp;ROW($A353),BNP!$J:$J,0),1),"")</f>
        <v/>
      </c>
      <c r="C361" s="63" t="str">
        <f>IFERROR(INDEX(BNP!$B:$H,MATCH($B$5&amp;ROW($A353),BNP!$J:$J,0),2),"")</f>
        <v/>
      </c>
      <c r="D361" s="40" t="str">
        <f>IFERROR(INDEX(BNP!$B:$H,MATCH($B$5&amp;ROW($A353),BNP!$J:$J,0),3),"")</f>
        <v/>
      </c>
      <c r="E361" s="40" t="str">
        <f>IFERROR(INDEX(BNP!$B:$H,MATCH($B$5&amp;ROW($A353),BNP!$J:$J,0),4),"")</f>
        <v/>
      </c>
      <c r="F361" s="40" t="str">
        <f>IFERROR(INDEX(BNP!$B:$H,MATCH($B$5&amp;ROW($A353),BNP!$J:$J,0),6),"")</f>
        <v/>
      </c>
      <c r="G361" s="40" t="str">
        <f>IFERROR(INDEX(BNP!$B:$H,MATCH($B$5&amp;ROW($A353),BNP!$J:$J,0),5),"")</f>
        <v/>
      </c>
      <c r="H361" s="36" t="str">
        <f>IF(C361="","",$H$5+SUM($G$9:G361)-SUM($F$9:F361))</f>
        <v/>
      </c>
    </row>
    <row r="362" spans="2:8" s="39" customFormat="1" ht="18">
      <c r="B362" s="40" t="str">
        <f>IFERROR(INDEX(BNP!$B:$H,MATCH($B$5&amp;ROW($A354),BNP!$J:$J,0),1),"")</f>
        <v/>
      </c>
      <c r="C362" s="63" t="str">
        <f>IFERROR(INDEX(BNP!$B:$H,MATCH($B$5&amp;ROW($A354),BNP!$J:$J,0),2),"")</f>
        <v/>
      </c>
      <c r="D362" s="40" t="str">
        <f>IFERROR(INDEX(BNP!$B:$H,MATCH($B$5&amp;ROW($A354),BNP!$J:$J,0),3),"")</f>
        <v/>
      </c>
      <c r="E362" s="40" t="str">
        <f>IFERROR(INDEX(BNP!$B:$H,MATCH($B$5&amp;ROW($A354),BNP!$J:$J,0),4),"")</f>
        <v/>
      </c>
      <c r="F362" s="40" t="str">
        <f>IFERROR(INDEX(BNP!$B:$H,MATCH($B$5&amp;ROW($A354),BNP!$J:$J,0),6),"")</f>
        <v/>
      </c>
      <c r="G362" s="40" t="str">
        <f>IFERROR(INDEX(BNP!$B:$H,MATCH($B$5&amp;ROW($A354),BNP!$J:$J,0),5),"")</f>
        <v/>
      </c>
      <c r="H362" s="36" t="str">
        <f>IF(C362="","",$H$5+SUM($G$9:G362)-SUM($F$9:F362))</f>
        <v/>
      </c>
    </row>
    <row r="363" spans="2:8" s="39" customFormat="1" ht="18">
      <c r="B363" s="40" t="str">
        <f>IFERROR(INDEX(BNP!$B:$H,MATCH($B$5&amp;ROW($A355),BNP!$J:$J,0),1),"")</f>
        <v/>
      </c>
      <c r="C363" s="63" t="str">
        <f>IFERROR(INDEX(BNP!$B:$H,MATCH($B$5&amp;ROW($A355),BNP!$J:$J,0),2),"")</f>
        <v/>
      </c>
      <c r="D363" s="40" t="str">
        <f>IFERROR(INDEX(BNP!$B:$H,MATCH($B$5&amp;ROW($A355),BNP!$J:$J,0),3),"")</f>
        <v/>
      </c>
      <c r="E363" s="40" t="str">
        <f>IFERROR(INDEX(BNP!$B:$H,MATCH($B$5&amp;ROW($A355),BNP!$J:$J,0),4),"")</f>
        <v/>
      </c>
      <c r="F363" s="40" t="str">
        <f>IFERROR(INDEX(BNP!$B:$H,MATCH($B$5&amp;ROW($A355),BNP!$J:$J,0),6),"")</f>
        <v/>
      </c>
      <c r="G363" s="40" t="str">
        <f>IFERROR(INDEX(BNP!$B:$H,MATCH($B$5&amp;ROW($A355),BNP!$J:$J,0),5),"")</f>
        <v/>
      </c>
      <c r="H363" s="36" t="str">
        <f>IF(C363="","",$H$5+SUM($G$9:G363)-SUM($F$9:F363))</f>
        <v/>
      </c>
    </row>
    <row r="364" spans="2:8" s="39" customFormat="1" ht="18">
      <c r="B364" s="40" t="str">
        <f>IFERROR(INDEX(BNP!$B:$H,MATCH($B$5&amp;ROW($A356),BNP!$J:$J,0),1),"")</f>
        <v/>
      </c>
      <c r="C364" s="63" t="str">
        <f>IFERROR(INDEX(BNP!$B:$H,MATCH($B$5&amp;ROW($A356),BNP!$J:$J,0),2),"")</f>
        <v/>
      </c>
      <c r="D364" s="40" t="str">
        <f>IFERROR(INDEX(BNP!$B:$H,MATCH($B$5&amp;ROW($A356),BNP!$J:$J,0),3),"")</f>
        <v/>
      </c>
      <c r="E364" s="40" t="str">
        <f>IFERROR(INDEX(BNP!$B:$H,MATCH($B$5&amp;ROW($A356),BNP!$J:$J,0),4),"")</f>
        <v/>
      </c>
      <c r="F364" s="40" t="str">
        <f>IFERROR(INDEX(BNP!$B:$H,MATCH($B$5&amp;ROW($A356),BNP!$J:$J,0),6),"")</f>
        <v/>
      </c>
      <c r="G364" s="40" t="str">
        <f>IFERROR(INDEX(BNP!$B:$H,MATCH($B$5&amp;ROW($A356),BNP!$J:$J,0),5),"")</f>
        <v/>
      </c>
      <c r="H364" s="36" t="str">
        <f>IF(C364="","",$H$5+SUM($G$9:G364)-SUM($F$9:F364))</f>
        <v/>
      </c>
    </row>
    <row r="365" spans="2:8" s="39" customFormat="1" ht="18">
      <c r="B365" s="40" t="str">
        <f>IFERROR(INDEX(BNP!$B:$H,MATCH($B$5&amp;ROW($A357),BNP!$J:$J,0),1),"")</f>
        <v/>
      </c>
      <c r="C365" s="63" t="str">
        <f>IFERROR(INDEX(BNP!$B:$H,MATCH($B$5&amp;ROW($A357),BNP!$J:$J,0),2),"")</f>
        <v/>
      </c>
      <c r="D365" s="40" t="str">
        <f>IFERROR(INDEX(BNP!$B:$H,MATCH($B$5&amp;ROW($A357),BNP!$J:$J,0),3),"")</f>
        <v/>
      </c>
      <c r="E365" s="40" t="str">
        <f>IFERROR(INDEX(BNP!$B:$H,MATCH($B$5&amp;ROW($A357),BNP!$J:$J,0),4),"")</f>
        <v/>
      </c>
      <c r="F365" s="40" t="str">
        <f>IFERROR(INDEX(BNP!$B:$H,MATCH($B$5&amp;ROW($A357),BNP!$J:$J,0),6),"")</f>
        <v/>
      </c>
      <c r="G365" s="40" t="str">
        <f>IFERROR(INDEX(BNP!$B:$H,MATCH($B$5&amp;ROW($A357),BNP!$J:$J,0),5),"")</f>
        <v/>
      </c>
      <c r="H365" s="36" t="str">
        <f>IF(C365="","",$H$5+SUM($G$9:G365)-SUM($F$9:F365))</f>
        <v/>
      </c>
    </row>
    <row r="366" spans="2:8" s="39" customFormat="1" ht="18">
      <c r="B366" s="40" t="str">
        <f>IFERROR(INDEX(BNP!$B:$H,MATCH($B$5&amp;ROW($A358),BNP!$J:$J,0),1),"")</f>
        <v/>
      </c>
      <c r="C366" s="63" t="str">
        <f>IFERROR(INDEX(BNP!$B:$H,MATCH($B$5&amp;ROW($A358),BNP!$J:$J,0),2),"")</f>
        <v/>
      </c>
      <c r="D366" s="40" t="str">
        <f>IFERROR(INDEX(BNP!$B:$H,MATCH($B$5&amp;ROW($A358),BNP!$J:$J,0),3),"")</f>
        <v/>
      </c>
      <c r="E366" s="40" t="str">
        <f>IFERROR(INDEX(BNP!$B:$H,MATCH($B$5&amp;ROW($A358),BNP!$J:$J,0),4),"")</f>
        <v/>
      </c>
      <c r="F366" s="40" t="str">
        <f>IFERROR(INDEX(BNP!$B:$H,MATCH($B$5&amp;ROW($A358),BNP!$J:$J,0),6),"")</f>
        <v/>
      </c>
      <c r="G366" s="40" t="str">
        <f>IFERROR(INDEX(BNP!$B:$H,MATCH($B$5&amp;ROW($A358),BNP!$J:$J,0),5),"")</f>
        <v/>
      </c>
      <c r="H366" s="36" t="str">
        <f>IF(C366="","",$H$5+SUM($G$9:G366)-SUM($F$9:F366))</f>
        <v/>
      </c>
    </row>
    <row r="367" spans="2:8" s="39" customFormat="1" ht="18">
      <c r="B367" s="40" t="str">
        <f>IFERROR(INDEX(BNP!$B:$H,MATCH($B$5&amp;ROW($A359),BNP!$J:$J,0),1),"")</f>
        <v/>
      </c>
      <c r="C367" s="63" t="str">
        <f>IFERROR(INDEX(BNP!$B:$H,MATCH($B$5&amp;ROW($A359),BNP!$J:$J,0),2),"")</f>
        <v/>
      </c>
      <c r="D367" s="40" t="str">
        <f>IFERROR(INDEX(BNP!$B:$H,MATCH($B$5&amp;ROW($A359),BNP!$J:$J,0),3),"")</f>
        <v/>
      </c>
      <c r="E367" s="40" t="str">
        <f>IFERROR(INDEX(BNP!$B:$H,MATCH($B$5&amp;ROW($A359),BNP!$J:$J,0),4),"")</f>
        <v/>
      </c>
      <c r="F367" s="40" t="str">
        <f>IFERROR(INDEX(BNP!$B:$H,MATCH($B$5&amp;ROW($A359),BNP!$J:$J,0),6),"")</f>
        <v/>
      </c>
      <c r="G367" s="40" t="str">
        <f>IFERROR(INDEX(BNP!$B:$H,MATCH($B$5&amp;ROW($A359),BNP!$J:$J,0),5),"")</f>
        <v/>
      </c>
      <c r="H367" s="36" t="str">
        <f>IF(C367="","",$H$5+SUM($G$9:G367)-SUM($F$9:F367))</f>
        <v/>
      </c>
    </row>
    <row r="368" spans="2:8" s="39" customFormat="1" ht="18">
      <c r="B368" s="40" t="str">
        <f>IFERROR(INDEX(BNP!$B:$H,MATCH($B$5&amp;ROW($A360),BNP!$J:$J,0),1),"")</f>
        <v/>
      </c>
      <c r="C368" s="63" t="str">
        <f>IFERROR(INDEX(BNP!$B:$H,MATCH($B$5&amp;ROW($A360),BNP!$J:$J,0),2),"")</f>
        <v/>
      </c>
      <c r="D368" s="40" t="str">
        <f>IFERROR(INDEX(BNP!$B:$H,MATCH($B$5&amp;ROW($A360),BNP!$J:$J,0),3),"")</f>
        <v/>
      </c>
      <c r="E368" s="40" t="str">
        <f>IFERROR(INDEX(BNP!$B:$H,MATCH($B$5&amp;ROW($A360),BNP!$J:$J,0),4),"")</f>
        <v/>
      </c>
      <c r="F368" s="40" t="str">
        <f>IFERROR(INDEX(BNP!$B:$H,MATCH($B$5&amp;ROW($A360),BNP!$J:$J,0),6),"")</f>
        <v/>
      </c>
      <c r="G368" s="40" t="str">
        <f>IFERROR(INDEX(BNP!$B:$H,MATCH($B$5&amp;ROW($A360),BNP!$J:$J,0),5),"")</f>
        <v/>
      </c>
      <c r="H368" s="36" t="str">
        <f>IF(C368="","",$H$5+SUM($G$9:G368)-SUM($F$9:F368))</f>
        <v/>
      </c>
    </row>
    <row r="369" spans="2:8" s="39" customFormat="1" ht="18">
      <c r="B369" s="40" t="str">
        <f>IFERROR(INDEX(BNP!$B:$H,MATCH($B$5&amp;ROW($A361),BNP!$J:$J,0),1),"")</f>
        <v/>
      </c>
      <c r="C369" s="63" t="str">
        <f>IFERROR(INDEX(BNP!$B:$H,MATCH($B$5&amp;ROW($A361),BNP!$J:$J,0),2),"")</f>
        <v/>
      </c>
      <c r="D369" s="40" t="str">
        <f>IFERROR(INDEX(BNP!$B:$H,MATCH($B$5&amp;ROW($A361),BNP!$J:$J,0),3),"")</f>
        <v/>
      </c>
      <c r="E369" s="40" t="str">
        <f>IFERROR(INDEX(BNP!$B:$H,MATCH($B$5&amp;ROW($A361),BNP!$J:$J,0),4),"")</f>
        <v/>
      </c>
      <c r="F369" s="40" t="str">
        <f>IFERROR(INDEX(BNP!$B:$H,MATCH($B$5&amp;ROW($A361),BNP!$J:$J,0),6),"")</f>
        <v/>
      </c>
      <c r="G369" s="40" t="str">
        <f>IFERROR(INDEX(BNP!$B:$H,MATCH($B$5&amp;ROW($A361),BNP!$J:$J,0),5),"")</f>
        <v/>
      </c>
      <c r="H369" s="36" t="str">
        <f>IF(C369="","",$H$5+SUM($G$9:G369)-SUM($F$9:F369))</f>
        <v/>
      </c>
    </row>
    <row r="370" spans="2:8" s="39" customFormat="1" ht="18">
      <c r="B370" s="40" t="str">
        <f>IFERROR(INDEX(BNP!$B:$H,MATCH($B$5&amp;ROW($A362),BNP!$J:$J,0),1),"")</f>
        <v/>
      </c>
      <c r="C370" s="63" t="str">
        <f>IFERROR(INDEX(BNP!$B:$H,MATCH($B$5&amp;ROW($A362),BNP!$J:$J,0),2),"")</f>
        <v/>
      </c>
      <c r="D370" s="40" t="str">
        <f>IFERROR(INDEX(BNP!$B:$H,MATCH($B$5&amp;ROW($A362),BNP!$J:$J,0),3),"")</f>
        <v/>
      </c>
      <c r="E370" s="40" t="str">
        <f>IFERROR(INDEX(BNP!$B:$H,MATCH($B$5&amp;ROW($A362),BNP!$J:$J,0),4),"")</f>
        <v/>
      </c>
      <c r="F370" s="40" t="str">
        <f>IFERROR(INDEX(BNP!$B:$H,MATCH($B$5&amp;ROW($A362),BNP!$J:$J,0),6),"")</f>
        <v/>
      </c>
      <c r="G370" s="40" t="str">
        <f>IFERROR(INDEX(BNP!$B:$H,MATCH($B$5&amp;ROW($A362),BNP!$J:$J,0),5),"")</f>
        <v/>
      </c>
      <c r="H370" s="36" t="str">
        <f>IF(C370="","",$H$5+SUM($G$9:G370)-SUM($F$9:F370))</f>
        <v/>
      </c>
    </row>
    <row r="371" spans="2:8" s="39" customFormat="1" ht="18">
      <c r="B371" s="40" t="str">
        <f>IFERROR(INDEX(BNP!$B:$H,MATCH($B$5&amp;ROW($A363),BNP!$J:$J,0),1),"")</f>
        <v/>
      </c>
      <c r="C371" s="63" t="str">
        <f>IFERROR(INDEX(BNP!$B:$H,MATCH($B$5&amp;ROW($A363),BNP!$J:$J,0),2),"")</f>
        <v/>
      </c>
      <c r="D371" s="40" t="str">
        <f>IFERROR(INDEX(BNP!$B:$H,MATCH($B$5&amp;ROW($A363),BNP!$J:$J,0),3),"")</f>
        <v/>
      </c>
      <c r="E371" s="40" t="str">
        <f>IFERROR(INDEX(BNP!$B:$H,MATCH($B$5&amp;ROW($A363),BNP!$J:$J,0),4),"")</f>
        <v/>
      </c>
      <c r="F371" s="40" t="str">
        <f>IFERROR(INDEX(BNP!$B:$H,MATCH($B$5&amp;ROW($A363),BNP!$J:$J,0),6),"")</f>
        <v/>
      </c>
      <c r="G371" s="40" t="str">
        <f>IFERROR(INDEX(BNP!$B:$H,MATCH($B$5&amp;ROW($A363),BNP!$J:$J,0),5),"")</f>
        <v/>
      </c>
      <c r="H371" s="36" t="str">
        <f>IF(C371="","",$H$5+SUM($G$9:G371)-SUM($F$9:F371))</f>
        <v/>
      </c>
    </row>
    <row r="372" spans="2:8" s="39" customFormat="1" ht="18">
      <c r="B372" s="40" t="str">
        <f>IFERROR(INDEX(BNP!$B:$H,MATCH($B$5&amp;ROW($A364),BNP!$J:$J,0),1),"")</f>
        <v/>
      </c>
      <c r="C372" s="63" t="str">
        <f>IFERROR(INDEX(BNP!$B:$H,MATCH($B$5&amp;ROW($A364),BNP!$J:$J,0),2),"")</f>
        <v/>
      </c>
      <c r="D372" s="40" t="str">
        <f>IFERROR(INDEX(BNP!$B:$H,MATCH($B$5&amp;ROW($A364),BNP!$J:$J,0),3),"")</f>
        <v/>
      </c>
      <c r="E372" s="40" t="str">
        <f>IFERROR(INDEX(BNP!$B:$H,MATCH($B$5&amp;ROW($A364),BNP!$J:$J,0),4),"")</f>
        <v/>
      </c>
      <c r="F372" s="40" t="str">
        <f>IFERROR(INDEX(BNP!$B:$H,MATCH($B$5&amp;ROW($A364),BNP!$J:$J,0),6),"")</f>
        <v/>
      </c>
      <c r="G372" s="40" t="str">
        <f>IFERROR(INDEX(BNP!$B:$H,MATCH($B$5&amp;ROW($A364),BNP!$J:$J,0),5),"")</f>
        <v/>
      </c>
      <c r="H372" s="36" t="str">
        <f>IF(C372="","",$H$5+SUM($G$9:G372)-SUM($F$9:F372))</f>
        <v/>
      </c>
    </row>
    <row r="373" spans="2:8" s="39" customFormat="1" ht="18">
      <c r="B373" s="40" t="str">
        <f>IFERROR(INDEX(BNP!$B:$H,MATCH($B$5&amp;ROW($A365),BNP!$J:$J,0),1),"")</f>
        <v/>
      </c>
      <c r="C373" s="63" t="str">
        <f>IFERROR(INDEX(BNP!$B:$H,MATCH($B$5&amp;ROW($A365),BNP!$J:$J,0),2),"")</f>
        <v/>
      </c>
      <c r="D373" s="40" t="str">
        <f>IFERROR(INDEX(BNP!$B:$H,MATCH($B$5&amp;ROW($A365),BNP!$J:$J,0),3),"")</f>
        <v/>
      </c>
      <c r="E373" s="40" t="str">
        <f>IFERROR(INDEX(BNP!$B:$H,MATCH($B$5&amp;ROW($A365),BNP!$J:$J,0),4),"")</f>
        <v/>
      </c>
      <c r="F373" s="40" t="str">
        <f>IFERROR(INDEX(BNP!$B:$H,MATCH($B$5&amp;ROW($A365),BNP!$J:$J,0),6),"")</f>
        <v/>
      </c>
      <c r="G373" s="40" t="str">
        <f>IFERROR(INDEX(BNP!$B:$H,MATCH($B$5&amp;ROW($A365),BNP!$J:$J,0),5),"")</f>
        <v/>
      </c>
      <c r="H373" s="36" t="str">
        <f>IF(C373="","",$H$5+SUM($G$9:G373)-SUM($F$9:F373))</f>
        <v/>
      </c>
    </row>
    <row r="374" spans="2:8" s="39" customFormat="1" ht="18">
      <c r="B374" s="40" t="str">
        <f>IFERROR(INDEX(BNP!$B:$H,MATCH($B$5&amp;ROW($A366),BNP!$J:$J,0),1),"")</f>
        <v/>
      </c>
      <c r="C374" s="63" t="str">
        <f>IFERROR(INDEX(BNP!$B:$H,MATCH($B$5&amp;ROW($A366),BNP!$J:$J,0),2),"")</f>
        <v/>
      </c>
      <c r="D374" s="40" t="str">
        <f>IFERROR(INDEX(BNP!$B:$H,MATCH($B$5&amp;ROW($A366),BNP!$J:$J,0),3),"")</f>
        <v/>
      </c>
      <c r="E374" s="40" t="str">
        <f>IFERROR(INDEX(BNP!$B:$H,MATCH($B$5&amp;ROW($A366),BNP!$J:$J,0),4),"")</f>
        <v/>
      </c>
      <c r="F374" s="40" t="str">
        <f>IFERROR(INDEX(BNP!$B:$H,MATCH($B$5&amp;ROW($A366),BNP!$J:$J,0),6),"")</f>
        <v/>
      </c>
      <c r="G374" s="40" t="str">
        <f>IFERROR(INDEX(BNP!$B:$H,MATCH($B$5&amp;ROW($A366),BNP!$J:$J,0),5),"")</f>
        <v/>
      </c>
      <c r="H374" s="36" t="str">
        <f>IF(C374="","",$H$5+SUM($G$9:G374)-SUM($F$9:F374))</f>
        <v/>
      </c>
    </row>
    <row r="375" spans="2:8" s="39" customFormat="1" ht="18">
      <c r="B375" s="40" t="str">
        <f>IFERROR(INDEX(BNP!$B:$H,MATCH($B$5&amp;ROW($A367),BNP!$J:$J,0),1),"")</f>
        <v/>
      </c>
      <c r="C375" s="63" t="str">
        <f>IFERROR(INDEX(BNP!$B:$H,MATCH($B$5&amp;ROW($A367),BNP!$J:$J,0),2),"")</f>
        <v/>
      </c>
      <c r="D375" s="40" t="str">
        <f>IFERROR(INDEX(BNP!$B:$H,MATCH($B$5&amp;ROW($A367),BNP!$J:$J,0),3),"")</f>
        <v/>
      </c>
      <c r="E375" s="40" t="str">
        <f>IFERROR(INDEX(BNP!$B:$H,MATCH($B$5&amp;ROW($A367),BNP!$J:$J,0),4),"")</f>
        <v/>
      </c>
      <c r="F375" s="40" t="str">
        <f>IFERROR(INDEX(BNP!$B:$H,MATCH($B$5&amp;ROW($A367),BNP!$J:$J,0),6),"")</f>
        <v/>
      </c>
      <c r="G375" s="40" t="str">
        <f>IFERROR(INDEX(BNP!$B:$H,MATCH($B$5&amp;ROW($A367),BNP!$J:$J,0),5),"")</f>
        <v/>
      </c>
      <c r="H375" s="36" t="str">
        <f>IF(C375="","",$H$5+SUM($G$9:G375)-SUM($F$9:F375))</f>
        <v/>
      </c>
    </row>
    <row r="376" spans="2:8" s="39" customFormat="1" ht="18">
      <c r="B376" s="40" t="str">
        <f>IFERROR(INDEX(BNP!$B:$H,MATCH($B$5&amp;ROW($A368),BNP!$J:$J,0),1),"")</f>
        <v/>
      </c>
      <c r="C376" s="63" t="str">
        <f>IFERROR(INDEX(BNP!$B:$H,MATCH($B$5&amp;ROW($A368),BNP!$J:$J,0),2),"")</f>
        <v/>
      </c>
      <c r="D376" s="40" t="str">
        <f>IFERROR(INDEX(BNP!$B:$H,MATCH($B$5&amp;ROW($A368),BNP!$J:$J,0),3),"")</f>
        <v/>
      </c>
      <c r="E376" s="40" t="str">
        <f>IFERROR(INDEX(BNP!$B:$H,MATCH($B$5&amp;ROW($A368),BNP!$J:$J,0),4),"")</f>
        <v/>
      </c>
      <c r="F376" s="40" t="str">
        <f>IFERROR(INDEX(BNP!$B:$H,MATCH($B$5&amp;ROW($A368),BNP!$J:$J,0),6),"")</f>
        <v/>
      </c>
      <c r="G376" s="40" t="str">
        <f>IFERROR(INDEX(BNP!$B:$H,MATCH($B$5&amp;ROW($A368),BNP!$J:$J,0),5),"")</f>
        <v/>
      </c>
      <c r="H376" s="36" t="str">
        <f>IF(C376="","",$H$5+SUM($G$9:G376)-SUM($F$9:F376))</f>
        <v/>
      </c>
    </row>
    <row r="377" spans="2:8" s="39" customFormat="1" ht="18">
      <c r="B377" s="40" t="str">
        <f>IFERROR(INDEX(BNP!$B:$H,MATCH($B$5&amp;ROW($A369),BNP!$J:$J,0),1),"")</f>
        <v/>
      </c>
      <c r="C377" s="63" t="str">
        <f>IFERROR(INDEX(BNP!$B:$H,MATCH($B$5&amp;ROW($A369),BNP!$J:$J,0),2),"")</f>
        <v/>
      </c>
      <c r="D377" s="40" t="str">
        <f>IFERROR(INDEX(BNP!$B:$H,MATCH($B$5&amp;ROW($A369),BNP!$J:$J,0),3),"")</f>
        <v/>
      </c>
      <c r="E377" s="40" t="str">
        <f>IFERROR(INDEX(BNP!$B:$H,MATCH($B$5&amp;ROW($A369),BNP!$J:$J,0),4),"")</f>
        <v/>
      </c>
      <c r="F377" s="40" t="str">
        <f>IFERROR(INDEX(BNP!$B:$H,MATCH($B$5&amp;ROW($A369),BNP!$J:$J,0),6),"")</f>
        <v/>
      </c>
      <c r="G377" s="40" t="str">
        <f>IFERROR(INDEX(BNP!$B:$H,MATCH($B$5&amp;ROW($A369),BNP!$J:$J,0),5),"")</f>
        <v/>
      </c>
      <c r="H377" s="36" t="str">
        <f>IF(C377="","",$H$5+SUM($G$9:G377)-SUM($F$9:F377))</f>
        <v/>
      </c>
    </row>
    <row r="378" spans="2:8" s="39" customFormat="1" ht="18">
      <c r="B378" s="40" t="str">
        <f>IFERROR(INDEX(BNP!$B:$H,MATCH($B$5&amp;ROW($A370),BNP!$J:$J,0),1),"")</f>
        <v/>
      </c>
      <c r="C378" s="63" t="str">
        <f>IFERROR(INDEX(BNP!$B:$H,MATCH($B$5&amp;ROW($A370),BNP!$J:$J,0),2),"")</f>
        <v/>
      </c>
      <c r="D378" s="40" t="str">
        <f>IFERROR(INDEX(BNP!$B:$H,MATCH($B$5&amp;ROW($A370),BNP!$J:$J,0),3),"")</f>
        <v/>
      </c>
      <c r="E378" s="40" t="str">
        <f>IFERROR(INDEX(BNP!$B:$H,MATCH($B$5&amp;ROW($A370),BNP!$J:$J,0),4),"")</f>
        <v/>
      </c>
      <c r="F378" s="40" t="str">
        <f>IFERROR(INDEX(BNP!$B:$H,MATCH($B$5&amp;ROW($A370),BNP!$J:$J,0),6),"")</f>
        <v/>
      </c>
      <c r="G378" s="40" t="str">
        <f>IFERROR(INDEX(BNP!$B:$H,MATCH($B$5&amp;ROW($A370),BNP!$J:$J,0),5),"")</f>
        <v/>
      </c>
      <c r="H378" s="36" t="str">
        <f>IF(C378="","",$H$5+SUM($G$9:G378)-SUM($F$9:F378))</f>
        <v/>
      </c>
    </row>
    <row r="379" spans="2:8" s="39" customFormat="1" ht="18">
      <c r="B379" s="40" t="str">
        <f>IFERROR(INDEX(BNP!$B:$H,MATCH($B$5&amp;ROW($A371),BNP!$J:$J,0),1),"")</f>
        <v/>
      </c>
      <c r="C379" s="63" t="str">
        <f>IFERROR(INDEX(BNP!$B:$H,MATCH($B$5&amp;ROW($A371),BNP!$J:$J,0),2),"")</f>
        <v/>
      </c>
      <c r="D379" s="40" t="str">
        <f>IFERROR(INDEX(BNP!$B:$H,MATCH($B$5&amp;ROW($A371),BNP!$J:$J,0),3),"")</f>
        <v/>
      </c>
      <c r="E379" s="40" t="str">
        <f>IFERROR(INDEX(BNP!$B:$H,MATCH($B$5&amp;ROW($A371),BNP!$J:$J,0),4),"")</f>
        <v/>
      </c>
      <c r="F379" s="40" t="str">
        <f>IFERROR(INDEX(BNP!$B:$H,MATCH($B$5&amp;ROW($A371),BNP!$J:$J,0),6),"")</f>
        <v/>
      </c>
      <c r="G379" s="40" t="str">
        <f>IFERROR(INDEX(BNP!$B:$H,MATCH($B$5&amp;ROW($A371),BNP!$J:$J,0),5),"")</f>
        <v/>
      </c>
      <c r="H379" s="36" t="str">
        <f>IF(C379="","",$H$5+SUM($G$9:G379)-SUM($F$9:F379))</f>
        <v/>
      </c>
    </row>
    <row r="380" spans="2:8" s="39" customFormat="1" ht="18">
      <c r="B380" s="40" t="str">
        <f>IFERROR(INDEX(BNP!$B:$H,MATCH($B$5&amp;ROW($A372),BNP!$J:$J,0),1),"")</f>
        <v/>
      </c>
      <c r="C380" s="63" t="str">
        <f>IFERROR(INDEX(BNP!$B:$H,MATCH($B$5&amp;ROW($A372),BNP!$J:$J,0),2),"")</f>
        <v/>
      </c>
      <c r="D380" s="40" t="str">
        <f>IFERROR(INDEX(BNP!$B:$H,MATCH($B$5&amp;ROW($A372),BNP!$J:$J,0),3),"")</f>
        <v/>
      </c>
      <c r="E380" s="40" t="str">
        <f>IFERROR(INDEX(BNP!$B:$H,MATCH($B$5&amp;ROW($A372),BNP!$J:$J,0),4),"")</f>
        <v/>
      </c>
      <c r="F380" s="40" t="str">
        <f>IFERROR(INDEX(BNP!$B:$H,MATCH($B$5&amp;ROW($A372),BNP!$J:$J,0),6),"")</f>
        <v/>
      </c>
      <c r="G380" s="40" t="str">
        <f>IFERROR(INDEX(BNP!$B:$H,MATCH($B$5&amp;ROW($A372),BNP!$J:$J,0),5),"")</f>
        <v/>
      </c>
      <c r="H380" s="36" t="str">
        <f>IF(C380="","",$H$5+SUM($G$9:G380)-SUM($F$9:F380))</f>
        <v/>
      </c>
    </row>
    <row r="381" spans="2:8" s="39" customFormat="1" ht="18">
      <c r="B381" s="40" t="str">
        <f>IFERROR(INDEX(BNP!$B:$H,MATCH($B$5&amp;ROW($A373),BNP!$J:$J,0),1),"")</f>
        <v/>
      </c>
      <c r="C381" s="63" t="str">
        <f>IFERROR(INDEX(BNP!$B:$H,MATCH($B$5&amp;ROW($A373),BNP!$J:$J,0),2),"")</f>
        <v/>
      </c>
      <c r="D381" s="40" t="str">
        <f>IFERROR(INDEX(BNP!$B:$H,MATCH($B$5&amp;ROW($A373),BNP!$J:$J,0),3),"")</f>
        <v/>
      </c>
      <c r="E381" s="40" t="str">
        <f>IFERROR(INDEX(BNP!$B:$H,MATCH($B$5&amp;ROW($A373),BNP!$J:$J,0),4),"")</f>
        <v/>
      </c>
      <c r="F381" s="40" t="str">
        <f>IFERROR(INDEX(BNP!$B:$H,MATCH($B$5&amp;ROW($A373),BNP!$J:$J,0),6),"")</f>
        <v/>
      </c>
      <c r="G381" s="40" t="str">
        <f>IFERROR(INDEX(BNP!$B:$H,MATCH($B$5&amp;ROW($A373),BNP!$J:$J,0),5),"")</f>
        <v/>
      </c>
      <c r="H381" s="36" t="str">
        <f>IF(C381="","",$H$5+SUM($G$9:G381)-SUM($F$9:F381))</f>
        <v/>
      </c>
    </row>
    <row r="382" spans="2:8" s="39" customFormat="1" ht="18">
      <c r="B382" s="40" t="str">
        <f>IFERROR(INDEX(BNP!$B:$H,MATCH($B$5&amp;ROW($A374),BNP!$J:$J,0),1),"")</f>
        <v/>
      </c>
      <c r="C382" s="63" t="str">
        <f>IFERROR(INDEX(BNP!$B:$H,MATCH($B$5&amp;ROW($A374),BNP!$J:$J,0),2),"")</f>
        <v/>
      </c>
      <c r="D382" s="40" t="str">
        <f>IFERROR(INDEX(BNP!$B:$H,MATCH($B$5&amp;ROW($A374),BNP!$J:$J,0),3),"")</f>
        <v/>
      </c>
      <c r="E382" s="40" t="str">
        <f>IFERROR(INDEX(BNP!$B:$H,MATCH($B$5&amp;ROW($A374),BNP!$J:$J,0),4),"")</f>
        <v/>
      </c>
      <c r="F382" s="40" t="str">
        <f>IFERROR(INDEX(BNP!$B:$H,MATCH($B$5&amp;ROW($A374),BNP!$J:$J,0),6),"")</f>
        <v/>
      </c>
      <c r="G382" s="40" t="str">
        <f>IFERROR(INDEX(BNP!$B:$H,MATCH($B$5&amp;ROW($A374),BNP!$J:$J,0),5),"")</f>
        <v/>
      </c>
      <c r="H382" s="36" t="str">
        <f>IF(C382="","",$H$5+SUM($G$9:G382)-SUM($F$9:F382))</f>
        <v/>
      </c>
    </row>
    <row r="383" spans="2:8" s="39" customFormat="1" ht="18">
      <c r="B383" s="40" t="str">
        <f>IFERROR(INDEX(BNP!$B:$H,MATCH($B$5&amp;ROW($A375),BNP!$J:$J,0),1),"")</f>
        <v/>
      </c>
      <c r="C383" s="63" t="str">
        <f>IFERROR(INDEX(BNP!$B:$H,MATCH($B$5&amp;ROW($A375),BNP!$J:$J,0),2),"")</f>
        <v/>
      </c>
      <c r="D383" s="40" t="str">
        <f>IFERROR(INDEX(BNP!$B:$H,MATCH($B$5&amp;ROW($A375),BNP!$J:$J,0),3),"")</f>
        <v/>
      </c>
      <c r="E383" s="40" t="str">
        <f>IFERROR(INDEX(BNP!$B:$H,MATCH($B$5&amp;ROW($A375),BNP!$J:$J,0),4),"")</f>
        <v/>
      </c>
      <c r="F383" s="40" t="str">
        <f>IFERROR(INDEX(BNP!$B:$H,MATCH($B$5&amp;ROW($A375),BNP!$J:$J,0),6),"")</f>
        <v/>
      </c>
      <c r="G383" s="40" t="str">
        <f>IFERROR(INDEX(BNP!$B:$H,MATCH($B$5&amp;ROW($A375),BNP!$J:$J,0),5),"")</f>
        <v/>
      </c>
      <c r="H383" s="36" t="str">
        <f>IF(C383="","",$H$5+SUM($G$9:G383)-SUM($F$9:F383))</f>
        <v/>
      </c>
    </row>
    <row r="384" spans="2:8" s="39" customFormat="1" ht="18">
      <c r="B384" s="40" t="str">
        <f>IFERROR(INDEX(BNP!$B:$H,MATCH($B$5&amp;ROW($A376),BNP!$J:$J,0),1),"")</f>
        <v/>
      </c>
      <c r="C384" s="63" t="str">
        <f>IFERROR(INDEX(BNP!$B:$H,MATCH($B$5&amp;ROW($A376),BNP!$J:$J,0),2),"")</f>
        <v/>
      </c>
      <c r="D384" s="40" t="str">
        <f>IFERROR(INDEX(BNP!$B:$H,MATCH($B$5&amp;ROW($A376),BNP!$J:$J,0),3),"")</f>
        <v/>
      </c>
      <c r="E384" s="40" t="str">
        <f>IFERROR(INDEX(BNP!$B:$H,MATCH($B$5&amp;ROW($A376),BNP!$J:$J,0),4),"")</f>
        <v/>
      </c>
      <c r="F384" s="40" t="str">
        <f>IFERROR(INDEX(BNP!$B:$H,MATCH($B$5&amp;ROW($A376),BNP!$J:$J,0),6),"")</f>
        <v/>
      </c>
      <c r="G384" s="40" t="str">
        <f>IFERROR(INDEX(BNP!$B:$H,MATCH($B$5&amp;ROW($A376),BNP!$J:$J,0),5),"")</f>
        <v/>
      </c>
      <c r="H384" s="36" t="str">
        <f>IF(C384="","",$H$5+SUM($G$9:G384)-SUM($F$9:F384))</f>
        <v/>
      </c>
    </row>
    <row r="385" spans="2:8" s="39" customFormat="1" ht="18">
      <c r="B385" s="40" t="str">
        <f>IFERROR(INDEX(BNP!$B:$H,MATCH($B$5&amp;ROW($A377),BNP!$J:$J,0),1),"")</f>
        <v/>
      </c>
      <c r="C385" s="63" t="str">
        <f>IFERROR(INDEX(BNP!$B:$H,MATCH($B$5&amp;ROW($A377),BNP!$J:$J,0),2),"")</f>
        <v/>
      </c>
      <c r="D385" s="40" t="str">
        <f>IFERROR(INDEX(BNP!$B:$H,MATCH($B$5&amp;ROW($A377),BNP!$J:$J,0),3),"")</f>
        <v/>
      </c>
      <c r="E385" s="40" t="str">
        <f>IFERROR(INDEX(BNP!$B:$H,MATCH($B$5&amp;ROW($A377),BNP!$J:$J,0),4),"")</f>
        <v/>
      </c>
      <c r="F385" s="40" t="str">
        <f>IFERROR(INDEX(BNP!$B:$H,MATCH($B$5&amp;ROW($A377),BNP!$J:$J,0),6),"")</f>
        <v/>
      </c>
      <c r="G385" s="40" t="str">
        <f>IFERROR(INDEX(BNP!$B:$H,MATCH($B$5&amp;ROW($A377),BNP!$J:$J,0),5),"")</f>
        <v/>
      </c>
      <c r="H385" s="36" t="str">
        <f>IF(C385="","",$H$5+SUM($G$9:G385)-SUM($F$9:F385))</f>
        <v/>
      </c>
    </row>
    <row r="386" spans="2:8" s="39" customFormat="1" ht="18">
      <c r="B386" s="40" t="str">
        <f>IFERROR(INDEX(BNP!$B:$H,MATCH($B$5&amp;ROW($A378),BNP!$J:$J,0),1),"")</f>
        <v/>
      </c>
      <c r="C386" s="63" t="str">
        <f>IFERROR(INDEX(BNP!$B:$H,MATCH($B$5&amp;ROW($A378),BNP!$J:$J,0),2),"")</f>
        <v/>
      </c>
      <c r="D386" s="40" t="str">
        <f>IFERROR(INDEX(BNP!$B:$H,MATCH($B$5&amp;ROW($A378),BNP!$J:$J,0),3),"")</f>
        <v/>
      </c>
      <c r="E386" s="40" t="str">
        <f>IFERROR(INDEX(BNP!$B:$H,MATCH($B$5&amp;ROW($A378),BNP!$J:$J,0),4),"")</f>
        <v/>
      </c>
      <c r="F386" s="40" t="str">
        <f>IFERROR(INDEX(BNP!$B:$H,MATCH($B$5&amp;ROW($A378),BNP!$J:$J,0),6),"")</f>
        <v/>
      </c>
      <c r="G386" s="40" t="str">
        <f>IFERROR(INDEX(BNP!$B:$H,MATCH($B$5&amp;ROW($A378),BNP!$J:$J,0),5),"")</f>
        <v/>
      </c>
      <c r="H386" s="36" t="str">
        <f>IF(C386="","",$H$5+SUM($G$9:G386)-SUM($F$9:F386))</f>
        <v/>
      </c>
    </row>
    <row r="387" spans="2:8" s="39" customFormat="1" ht="18">
      <c r="B387" s="40" t="str">
        <f>IFERROR(INDEX(BNP!$B:$H,MATCH($B$5&amp;ROW($A379),BNP!$J:$J,0),1),"")</f>
        <v/>
      </c>
      <c r="C387" s="63" t="str">
        <f>IFERROR(INDEX(BNP!$B:$H,MATCH($B$5&amp;ROW($A379),BNP!$J:$J,0),2),"")</f>
        <v/>
      </c>
      <c r="D387" s="40" t="str">
        <f>IFERROR(INDEX(BNP!$B:$H,MATCH($B$5&amp;ROW($A379),BNP!$J:$J,0),3),"")</f>
        <v/>
      </c>
      <c r="E387" s="40" t="str">
        <f>IFERROR(INDEX(BNP!$B:$H,MATCH($B$5&amp;ROW($A379),BNP!$J:$J,0),4),"")</f>
        <v/>
      </c>
      <c r="F387" s="40" t="str">
        <f>IFERROR(INDEX(BNP!$B:$H,MATCH($B$5&amp;ROW($A379),BNP!$J:$J,0),6),"")</f>
        <v/>
      </c>
      <c r="G387" s="40" t="str">
        <f>IFERROR(INDEX(BNP!$B:$H,MATCH($B$5&amp;ROW($A379),BNP!$J:$J,0),5),"")</f>
        <v/>
      </c>
      <c r="H387" s="36" t="str">
        <f>IF(C387="","",$H$5+SUM($G$9:G387)-SUM($F$9:F387))</f>
        <v/>
      </c>
    </row>
    <row r="388" spans="2:8" s="39" customFormat="1" ht="18">
      <c r="B388" s="40" t="str">
        <f>IFERROR(INDEX(BNP!$B:$H,MATCH($B$5&amp;ROW($A380),BNP!$J:$J,0),1),"")</f>
        <v/>
      </c>
      <c r="C388" s="63" t="str">
        <f>IFERROR(INDEX(BNP!$B:$H,MATCH($B$5&amp;ROW($A380),BNP!$J:$J,0),2),"")</f>
        <v/>
      </c>
      <c r="D388" s="40" t="str">
        <f>IFERROR(INDEX(BNP!$B:$H,MATCH($B$5&amp;ROW($A380),BNP!$J:$J,0),3),"")</f>
        <v/>
      </c>
      <c r="E388" s="40" t="str">
        <f>IFERROR(INDEX(BNP!$B:$H,MATCH($B$5&amp;ROW($A380),BNP!$J:$J,0),4),"")</f>
        <v/>
      </c>
      <c r="F388" s="40" t="str">
        <f>IFERROR(INDEX(BNP!$B:$H,MATCH($B$5&amp;ROW($A380),BNP!$J:$J,0),6),"")</f>
        <v/>
      </c>
      <c r="G388" s="40" t="str">
        <f>IFERROR(INDEX(BNP!$B:$H,MATCH($B$5&amp;ROW($A380),BNP!$J:$J,0),5),"")</f>
        <v/>
      </c>
      <c r="H388" s="36" t="str">
        <f>IF(C388="","",$H$5+SUM($G$9:G388)-SUM($F$9:F388))</f>
        <v/>
      </c>
    </row>
    <row r="389" spans="2:8" s="39" customFormat="1" ht="18">
      <c r="B389" s="40" t="str">
        <f>IFERROR(INDEX(BNP!$B:$H,MATCH($B$5&amp;ROW($A381),BNP!$J:$J,0),1),"")</f>
        <v/>
      </c>
      <c r="C389" s="63" t="str">
        <f>IFERROR(INDEX(BNP!$B:$H,MATCH($B$5&amp;ROW($A381),BNP!$J:$J,0),2),"")</f>
        <v/>
      </c>
      <c r="D389" s="40" t="str">
        <f>IFERROR(INDEX(BNP!$B:$H,MATCH($B$5&amp;ROW($A381),BNP!$J:$J,0),3),"")</f>
        <v/>
      </c>
      <c r="E389" s="40" t="str">
        <f>IFERROR(INDEX(BNP!$B:$H,MATCH($B$5&amp;ROW($A381),BNP!$J:$J,0),4),"")</f>
        <v/>
      </c>
      <c r="F389" s="40" t="str">
        <f>IFERROR(INDEX(BNP!$B:$H,MATCH($B$5&amp;ROW($A381),BNP!$J:$J,0),6),"")</f>
        <v/>
      </c>
      <c r="G389" s="40" t="str">
        <f>IFERROR(INDEX(BNP!$B:$H,MATCH($B$5&amp;ROW($A381),BNP!$J:$J,0),5),"")</f>
        <v/>
      </c>
      <c r="H389" s="36" t="str">
        <f>IF(C389="","",$H$5+SUM($G$9:G389)-SUM($F$9:F389))</f>
        <v/>
      </c>
    </row>
    <row r="390" spans="2:8" s="39" customFormat="1" ht="18">
      <c r="B390" s="40" t="str">
        <f>IFERROR(INDEX(BNP!$B:$H,MATCH($B$5&amp;ROW($A382),BNP!$J:$J,0),1),"")</f>
        <v/>
      </c>
      <c r="C390" s="63" t="str">
        <f>IFERROR(INDEX(BNP!$B:$H,MATCH($B$5&amp;ROW($A382),BNP!$J:$J,0),2),"")</f>
        <v/>
      </c>
      <c r="D390" s="40" t="str">
        <f>IFERROR(INDEX(BNP!$B:$H,MATCH($B$5&amp;ROW($A382),BNP!$J:$J,0),3),"")</f>
        <v/>
      </c>
      <c r="E390" s="40" t="str">
        <f>IFERROR(INDEX(BNP!$B:$H,MATCH($B$5&amp;ROW($A382),BNP!$J:$J,0),4),"")</f>
        <v/>
      </c>
      <c r="F390" s="40" t="str">
        <f>IFERROR(INDEX(BNP!$B:$H,MATCH($B$5&amp;ROW($A382),BNP!$J:$J,0),6),"")</f>
        <v/>
      </c>
      <c r="G390" s="40" t="str">
        <f>IFERROR(INDEX(BNP!$B:$H,MATCH($B$5&amp;ROW($A382),BNP!$J:$J,0),5),"")</f>
        <v/>
      </c>
      <c r="H390" s="36" t="str">
        <f>IF(C390="","",$H$5+SUM($G$9:G390)-SUM($F$9:F390))</f>
        <v/>
      </c>
    </row>
    <row r="391" spans="2:8" s="39" customFormat="1" ht="18">
      <c r="B391" s="40" t="str">
        <f>IFERROR(INDEX(BNP!$B:$H,MATCH($B$5&amp;ROW($A383),BNP!$J:$J,0),1),"")</f>
        <v/>
      </c>
      <c r="C391" s="63" t="str">
        <f>IFERROR(INDEX(BNP!$B:$H,MATCH($B$5&amp;ROW($A383),BNP!$J:$J,0),2),"")</f>
        <v/>
      </c>
      <c r="D391" s="40" t="str">
        <f>IFERROR(INDEX(BNP!$B:$H,MATCH($B$5&amp;ROW($A383),BNP!$J:$J,0),3),"")</f>
        <v/>
      </c>
      <c r="E391" s="40" t="str">
        <f>IFERROR(INDEX(BNP!$B:$H,MATCH($B$5&amp;ROW($A383),BNP!$J:$J,0),4),"")</f>
        <v/>
      </c>
      <c r="F391" s="40" t="str">
        <f>IFERROR(INDEX(BNP!$B:$H,MATCH($B$5&amp;ROW($A383),BNP!$J:$J,0),6),"")</f>
        <v/>
      </c>
      <c r="G391" s="40" t="str">
        <f>IFERROR(INDEX(BNP!$B:$H,MATCH($B$5&amp;ROW($A383),BNP!$J:$J,0),5),"")</f>
        <v/>
      </c>
      <c r="H391" s="36" t="str">
        <f>IF(C391="","",$H$5+SUM($G$9:G391)-SUM($F$9:F391))</f>
        <v/>
      </c>
    </row>
    <row r="392" spans="2:8" s="39" customFormat="1" ht="18">
      <c r="B392" s="40" t="str">
        <f>IFERROR(INDEX(BNP!$B:$H,MATCH($B$5&amp;ROW($A384),BNP!$J:$J,0),1),"")</f>
        <v/>
      </c>
      <c r="C392" s="63" t="str">
        <f>IFERROR(INDEX(BNP!$B:$H,MATCH($B$5&amp;ROW($A384),BNP!$J:$J,0),2),"")</f>
        <v/>
      </c>
      <c r="D392" s="40" t="str">
        <f>IFERROR(INDEX(BNP!$B:$H,MATCH($B$5&amp;ROW($A384),BNP!$J:$J,0),3),"")</f>
        <v/>
      </c>
      <c r="E392" s="40" t="str">
        <f>IFERROR(INDEX(BNP!$B:$H,MATCH($B$5&amp;ROW($A384),BNP!$J:$J,0),4),"")</f>
        <v/>
      </c>
      <c r="F392" s="40" t="str">
        <f>IFERROR(INDEX(BNP!$B:$H,MATCH($B$5&amp;ROW($A384),BNP!$J:$J,0),6),"")</f>
        <v/>
      </c>
      <c r="G392" s="40" t="str">
        <f>IFERROR(INDEX(BNP!$B:$H,MATCH($B$5&amp;ROW($A384),BNP!$J:$J,0),5),"")</f>
        <v/>
      </c>
      <c r="H392" s="36" t="str">
        <f>IF(C392="","",$H$5+SUM($G$9:G392)-SUM($F$9:F392))</f>
        <v/>
      </c>
    </row>
    <row r="393" spans="2:8" s="39" customFormat="1" ht="18">
      <c r="B393" s="40" t="str">
        <f>IFERROR(INDEX(BNP!$B:$H,MATCH($B$5&amp;ROW($A385),BNP!$J:$J,0),1),"")</f>
        <v/>
      </c>
      <c r="C393" s="63" t="str">
        <f>IFERROR(INDEX(BNP!$B:$H,MATCH($B$5&amp;ROW($A385),BNP!$J:$J,0),2),"")</f>
        <v/>
      </c>
      <c r="D393" s="40" t="str">
        <f>IFERROR(INDEX(BNP!$B:$H,MATCH($B$5&amp;ROW($A385),BNP!$J:$J,0),3),"")</f>
        <v/>
      </c>
      <c r="E393" s="40" t="str">
        <f>IFERROR(INDEX(BNP!$B:$H,MATCH($B$5&amp;ROW($A385),BNP!$J:$J,0),4),"")</f>
        <v/>
      </c>
      <c r="F393" s="40" t="str">
        <f>IFERROR(INDEX(BNP!$B:$H,MATCH($B$5&amp;ROW($A385),BNP!$J:$J,0),6),"")</f>
        <v/>
      </c>
      <c r="G393" s="40" t="str">
        <f>IFERROR(INDEX(BNP!$B:$H,MATCH($B$5&amp;ROW($A385),BNP!$J:$J,0),5),"")</f>
        <v/>
      </c>
      <c r="H393" s="36" t="str">
        <f>IF(C393="","",$H$5+SUM($G$9:G393)-SUM($F$9:F393))</f>
        <v/>
      </c>
    </row>
    <row r="394" spans="2:8" s="39" customFormat="1" ht="18">
      <c r="B394" s="40" t="str">
        <f>IFERROR(INDEX(BNP!$B:$H,MATCH($B$5&amp;ROW($A386),BNP!$J:$J,0),1),"")</f>
        <v/>
      </c>
      <c r="C394" s="63" t="str">
        <f>IFERROR(INDEX(BNP!$B:$H,MATCH($B$5&amp;ROW($A386),BNP!$J:$J,0),2),"")</f>
        <v/>
      </c>
      <c r="D394" s="40" t="str">
        <f>IFERROR(INDEX(BNP!$B:$H,MATCH($B$5&amp;ROW($A386),BNP!$J:$J,0),3),"")</f>
        <v/>
      </c>
      <c r="E394" s="40" t="str">
        <f>IFERROR(INDEX(BNP!$B:$H,MATCH($B$5&amp;ROW($A386),BNP!$J:$J,0),4),"")</f>
        <v/>
      </c>
      <c r="F394" s="40" t="str">
        <f>IFERROR(INDEX(BNP!$B:$H,MATCH($B$5&amp;ROW($A386),BNP!$J:$J,0),6),"")</f>
        <v/>
      </c>
      <c r="G394" s="40" t="str">
        <f>IFERROR(INDEX(BNP!$B:$H,MATCH($B$5&amp;ROW($A386),BNP!$J:$J,0),5),"")</f>
        <v/>
      </c>
      <c r="H394" s="36" t="str">
        <f>IF(C394="","",$H$5+SUM($G$9:G394)-SUM($F$9:F394))</f>
        <v/>
      </c>
    </row>
    <row r="395" spans="2:8" s="39" customFormat="1" ht="18">
      <c r="B395" s="40" t="str">
        <f>IFERROR(INDEX(BNP!$B:$H,MATCH($B$5&amp;ROW($A387),BNP!$J:$J,0),1),"")</f>
        <v/>
      </c>
      <c r="C395" s="63" t="str">
        <f>IFERROR(INDEX(BNP!$B:$H,MATCH($B$5&amp;ROW($A387),BNP!$J:$J,0),2),"")</f>
        <v/>
      </c>
      <c r="D395" s="40" t="str">
        <f>IFERROR(INDEX(BNP!$B:$H,MATCH($B$5&amp;ROW($A387),BNP!$J:$J,0),3),"")</f>
        <v/>
      </c>
      <c r="E395" s="40" t="str">
        <f>IFERROR(INDEX(BNP!$B:$H,MATCH($B$5&amp;ROW($A387),BNP!$J:$J,0),4),"")</f>
        <v/>
      </c>
      <c r="F395" s="40" t="str">
        <f>IFERROR(INDEX(BNP!$B:$H,MATCH($B$5&amp;ROW($A387),BNP!$J:$J,0),6),"")</f>
        <v/>
      </c>
      <c r="G395" s="40" t="str">
        <f>IFERROR(INDEX(BNP!$B:$H,MATCH($B$5&amp;ROW($A387),BNP!$J:$J,0),5),"")</f>
        <v/>
      </c>
      <c r="H395" s="36" t="str">
        <f>IF(C395="","",$H$5+SUM($G$9:G395)-SUM($F$9:F395))</f>
        <v/>
      </c>
    </row>
    <row r="396" spans="2:8" s="39" customFormat="1" ht="18">
      <c r="B396" s="40" t="str">
        <f>IFERROR(INDEX(BNP!$B:$H,MATCH($B$5&amp;ROW($A388),BNP!$J:$J,0),1),"")</f>
        <v/>
      </c>
      <c r="C396" s="63" t="str">
        <f>IFERROR(INDEX(BNP!$B:$H,MATCH($B$5&amp;ROW($A388),BNP!$J:$J,0),2),"")</f>
        <v/>
      </c>
      <c r="D396" s="40" t="str">
        <f>IFERROR(INDEX(BNP!$B:$H,MATCH($B$5&amp;ROW($A388),BNP!$J:$J,0),3),"")</f>
        <v/>
      </c>
      <c r="E396" s="40" t="str">
        <f>IFERROR(INDEX(BNP!$B:$H,MATCH($B$5&amp;ROW($A388),BNP!$J:$J,0),4),"")</f>
        <v/>
      </c>
      <c r="F396" s="40" t="str">
        <f>IFERROR(INDEX(BNP!$B:$H,MATCH($B$5&amp;ROW($A388),BNP!$J:$J,0),6),"")</f>
        <v/>
      </c>
      <c r="G396" s="40" t="str">
        <f>IFERROR(INDEX(BNP!$B:$H,MATCH($B$5&amp;ROW($A388),BNP!$J:$J,0),5),"")</f>
        <v/>
      </c>
      <c r="H396" s="36" t="str">
        <f>IF(C396="","",$H$5+SUM($G$9:G396)-SUM($F$9:F396))</f>
        <v/>
      </c>
    </row>
    <row r="397" spans="2:8" s="39" customFormat="1" ht="18">
      <c r="B397" s="40" t="str">
        <f>IFERROR(INDEX(BNP!$B:$H,MATCH($B$5&amp;ROW($A389),BNP!$J:$J,0),1),"")</f>
        <v/>
      </c>
      <c r="C397" s="63" t="str">
        <f>IFERROR(INDEX(BNP!$B:$H,MATCH($B$5&amp;ROW($A389),BNP!$J:$J,0),2),"")</f>
        <v/>
      </c>
      <c r="D397" s="40" t="str">
        <f>IFERROR(INDEX(BNP!$B:$H,MATCH($B$5&amp;ROW($A389),BNP!$J:$J,0),3),"")</f>
        <v/>
      </c>
      <c r="E397" s="40" t="str">
        <f>IFERROR(INDEX(BNP!$B:$H,MATCH($B$5&amp;ROW($A389),BNP!$J:$J,0),4),"")</f>
        <v/>
      </c>
      <c r="F397" s="40" t="str">
        <f>IFERROR(INDEX(BNP!$B:$H,MATCH($B$5&amp;ROW($A389),BNP!$J:$J,0),6),"")</f>
        <v/>
      </c>
      <c r="G397" s="40" t="str">
        <f>IFERROR(INDEX(BNP!$B:$H,MATCH($B$5&amp;ROW($A389),BNP!$J:$J,0),5),"")</f>
        <v/>
      </c>
      <c r="H397" s="36" t="str">
        <f>IF(C397="","",$H$5+SUM($G$9:G397)-SUM($F$9:F397))</f>
        <v/>
      </c>
    </row>
    <row r="398" spans="2:8" s="39" customFormat="1" ht="18">
      <c r="B398" s="40" t="str">
        <f>IFERROR(INDEX(BNP!$B:$H,MATCH($B$5&amp;ROW($A390),BNP!$J:$J,0),1),"")</f>
        <v/>
      </c>
      <c r="C398" s="63" t="str">
        <f>IFERROR(INDEX(BNP!$B:$H,MATCH($B$5&amp;ROW($A390),BNP!$J:$J,0),2),"")</f>
        <v/>
      </c>
      <c r="D398" s="40" t="str">
        <f>IFERROR(INDEX(BNP!$B:$H,MATCH($B$5&amp;ROW($A390),BNP!$J:$J,0),3),"")</f>
        <v/>
      </c>
      <c r="E398" s="40" t="str">
        <f>IFERROR(INDEX(BNP!$B:$H,MATCH($B$5&amp;ROW($A390),BNP!$J:$J,0),4),"")</f>
        <v/>
      </c>
      <c r="F398" s="40" t="str">
        <f>IFERROR(INDEX(BNP!$B:$H,MATCH($B$5&amp;ROW($A390),BNP!$J:$J,0),6),"")</f>
        <v/>
      </c>
      <c r="G398" s="40" t="str">
        <f>IFERROR(INDEX(BNP!$B:$H,MATCH($B$5&amp;ROW($A390),BNP!$J:$J,0),5),"")</f>
        <v/>
      </c>
      <c r="H398" s="36" t="str">
        <f>IF(C398="","",$H$5+SUM($G$9:G398)-SUM($F$9:F398))</f>
        <v/>
      </c>
    </row>
    <row r="399" spans="2:8" s="39" customFormat="1" ht="18">
      <c r="B399" s="40" t="str">
        <f>IFERROR(INDEX(BNP!$B:$H,MATCH($B$5&amp;ROW($A391),BNP!$J:$J,0),1),"")</f>
        <v/>
      </c>
      <c r="C399" s="63" t="str">
        <f>IFERROR(INDEX(BNP!$B:$H,MATCH($B$5&amp;ROW($A391),BNP!$J:$J,0),2),"")</f>
        <v/>
      </c>
      <c r="D399" s="40" t="str">
        <f>IFERROR(INDEX(BNP!$B:$H,MATCH($B$5&amp;ROW($A391),BNP!$J:$J,0),3),"")</f>
        <v/>
      </c>
      <c r="E399" s="40" t="str">
        <f>IFERROR(INDEX(BNP!$B:$H,MATCH($B$5&amp;ROW($A391),BNP!$J:$J,0),4),"")</f>
        <v/>
      </c>
      <c r="F399" s="40" t="str">
        <f>IFERROR(INDEX(BNP!$B:$H,MATCH($B$5&amp;ROW($A391),BNP!$J:$J,0),6),"")</f>
        <v/>
      </c>
      <c r="G399" s="40" t="str">
        <f>IFERROR(INDEX(BNP!$B:$H,MATCH($B$5&amp;ROW($A391),BNP!$J:$J,0),5),"")</f>
        <v/>
      </c>
      <c r="H399" s="36" t="str">
        <f>IF(C399="","",$H$5+SUM($G$9:G399)-SUM($F$9:F399))</f>
        <v/>
      </c>
    </row>
    <row r="400" spans="2:8" s="39" customFormat="1" ht="18">
      <c r="B400" s="40" t="str">
        <f>IFERROR(INDEX(BNP!$B:$H,MATCH($B$5&amp;ROW($A392),BNP!$J:$J,0),1),"")</f>
        <v/>
      </c>
      <c r="C400" s="63" t="str">
        <f>IFERROR(INDEX(BNP!$B:$H,MATCH($B$5&amp;ROW($A392),BNP!$J:$J,0),2),"")</f>
        <v/>
      </c>
      <c r="D400" s="40" t="str">
        <f>IFERROR(INDEX(BNP!$B:$H,MATCH($B$5&amp;ROW($A392),BNP!$J:$J,0),3),"")</f>
        <v/>
      </c>
      <c r="E400" s="40" t="str">
        <f>IFERROR(INDEX(BNP!$B:$H,MATCH($B$5&amp;ROW($A392),BNP!$J:$J,0),4),"")</f>
        <v/>
      </c>
      <c r="F400" s="40" t="str">
        <f>IFERROR(INDEX(BNP!$B:$H,MATCH($B$5&amp;ROW($A392),BNP!$J:$J,0),6),"")</f>
        <v/>
      </c>
      <c r="G400" s="40" t="str">
        <f>IFERROR(INDEX(BNP!$B:$H,MATCH($B$5&amp;ROW($A392),BNP!$J:$J,0),5),"")</f>
        <v/>
      </c>
      <c r="H400" s="36" t="str">
        <f>IF(C400="","",$H$5+SUM($G$9:G400)-SUM($F$9:F400))</f>
        <v/>
      </c>
    </row>
    <row r="401" spans="2:8" s="39" customFormat="1" ht="18">
      <c r="B401" s="40" t="str">
        <f>IFERROR(INDEX(BNP!$B:$H,MATCH($B$5&amp;ROW($A393),BNP!$J:$J,0),1),"")</f>
        <v/>
      </c>
      <c r="C401" s="63" t="str">
        <f>IFERROR(INDEX(BNP!$B:$H,MATCH($B$5&amp;ROW($A393),BNP!$J:$J,0),2),"")</f>
        <v/>
      </c>
      <c r="D401" s="40" t="str">
        <f>IFERROR(INDEX(BNP!$B:$H,MATCH($B$5&amp;ROW($A393),BNP!$J:$J,0),3),"")</f>
        <v/>
      </c>
      <c r="E401" s="40" t="str">
        <f>IFERROR(INDEX(BNP!$B:$H,MATCH($B$5&amp;ROW($A393),BNP!$J:$J,0),4),"")</f>
        <v/>
      </c>
      <c r="F401" s="40" t="str">
        <f>IFERROR(INDEX(BNP!$B:$H,MATCH($B$5&amp;ROW($A393),BNP!$J:$J,0),6),"")</f>
        <v/>
      </c>
      <c r="G401" s="40" t="str">
        <f>IFERROR(INDEX(BNP!$B:$H,MATCH($B$5&amp;ROW($A393),BNP!$J:$J,0),5),"")</f>
        <v/>
      </c>
      <c r="H401" s="36" t="str">
        <f>IF(C401="","",$H$5+SUM($G$9:G401)-SUM($F$9:F401))</f>
        <v/>
      </c>
    </row>
    <row r="402" spans="2:8" s="39" customFormat="1" ht="18">
      <c r="B402" s="40" t="str">
        <f>IFERROR(INDEX(BNP!$B:$H,MATCH($B$5&amp;ROW($A394),BNP!$J:$J,0),1),"")</f>
        <v/>
      </c>
      <c r="C402" s="63" t="str">
        <f>IFERROR(INDEX(BNP!$B:$H,MATCH($B$5&amp;ROW($A394),BNP!$J:$J,0),2),"")</f>
        <v/>
      </c>
      <c r="D402" s="40" t="str">
        <f>IFERROR(INDEX(BNP!$B:$H,MATCH($B$5&amp;ROW($A394),BNP!$J:$J,0),3),"")</f>
        <v/>
      </c>
      <c r="E402" s="40" t="str">
        <f>IFERROR(INDEX(BNP!$B:$H,MATCH($B$5&amp;ROW($A394),BNP!$J:$J,0),4),"")</f>
        <v/>
      </c>
      <c r="F402" s="40" t="str">
        <f>IFERROR(INDEX(BNP!$B:$H,MATCH($B$5&amp;ROW($A394),BNP!$J:$J,0),6),"")</f>
        <v/>
      </c>
      <c r="G402" s="40" t="str">
        <f>IFERROR(INDEX(BNP!$B:$H,MATCH($B$5&amp;ROW($A394),BNP!$J:$J,0),5),"")</f>
        <v/>
      </c>
      <c r="H402" s="36" t="str">
        <f>IF(C402="","",$H$5+SUM($G$9:G402)-SUM($F$9:F402))</f>
        <v/>
      </c>
    </row>
    <row r="403" spans="2:8" s="39" customFormat="1" ht="18">
      <c r="B403" s="40" t="str">
        <f>IFERROR(INDEX(BNP!$B:$H,MATCH($B$5&amp;ROW($A395),BNP!$J:$J,0),1),"")</f>
        <v/>
      </c>
      <c r="C403" s="63" t="str">
        <f>IFERROR(INDEX(BNP!$B:$H,MATCH($B$5&amp;ROW($A395),BNP!$J:$J,0),2),"")</f>
        <v/>
      </c>
      <c r="D403" s="40" t="str">
        <f>IFERROR(INDEX(BNP!$B:$H,MATCH($B$5&amp;ROW($A395),BNP!$J:$J,0),3),"")</f>
        <v/>
      </c>
      <c r="E403" s="40" t="str">
        <f>IFERROR(INDEX(BNP!$B:$H,MATCH($B$5&amp;ROW($A395),BNP!$J:$J,0),4),"")</f>
        <v/>
      </c>
      <c r="F403" s="40" t="str">
        <f>IFERROR(INDEX(BNP!$B:$H,MATCH($B$5&amp;ROW($A395),BNP!$J:$J,0),6),"")</f>
        <v/>
      </c>
      <c r="G403" s="40" t="str">
        <f>IFERROR(INDEX(BNP!$B:$H,MATCH($B$5&amp;ROW($A395),BNP!$J:$J,0),5),"")</f>
        <v/>
      </c>
      <c r="H403" s="36" t="str">
        <f>IF(C403="","",$H$5+SUM($G$9:G403)-SUM($F$9:F403))</f>
        <v/>
      </c>
    </row>
    <row r="404" spans="2:8" s="39" customFormat="1" ht="18">
      <c r="B404" s="40" t="str">
        <f>IFERROR(INDEX(BNP!$B:$H,MATCH($B$5&amp;ROW($A396),BNP!$J:$J,0),1),"")</f>
        <v/>
      </c>
      <c r="C404" s="63" t="str">
        <f>IFERROR(INDEX(BNP!$B:$H,MATCH($B$5&amp;ROW($A396),BNP!$J:$J,0),2),"")</f>
        <v/>
      </c>
      <c r="D404" s="40" t="str">
        <f>IFERROR(INDEX(BNP!$B:$H,MATCH($B$5&amp;ROW($A396),BNP!$J:$J,0),3),"")</f>
        <v/>
      </c>
      <c r="E404" s="40" t="str">
        <f>IFERROR(INDEX(BNP!$B:$H,MATCH($B$5&amp;ROW($A396),BNP!$J:$J,0),4),"")</f>
        <v/>
      </c>
      <c r="F404" s="40" t="str">
        <f>IFERROR(INDEX(BNP!$B:$H,MATCH($B$5&amp;ROW($A396),BNP!$J:$J,0),6),"")</f>
        <v/>
      </c>
      <c r="G404" s="40" t="str">
        <f>IFERROR(INDEX(BNP!$B:$H,MATCH($B$5&amp;ROW($A396),BNP!$J:$J,0),5),"")</f>
        <v/>
      </c>
      <c r="H404" s="36" t="str">
        <f>IF(C404="","",$H$5+SUM($G$9:G404)-SUM($F$9:F404))</f>
        <v/>
      </c>
    </row>
    <row r="405" spans="2:8" s="39" customFormat="1" ht="18">
      <c r="B405" s="40" t="str">
        <f>IFERROR(INDEX(BNP!$B:$H,MATCH($B$5&amp;ROW($A397),BNP!$J:$J,0),1),"")</f>
        <v/>
      </c>
      <c r="C405" s="63" t="str">
        <f>IFERROR(INDEX(BNP!$B:$H,MATCH($B$5&amp;ROW($A397),BNP!$J:$J,0),2),"")</f>
        <v/>
      </c>
      <c r="D405" s="40" t="str">
        <f>IFERROR(INDEX(BNP!$B:$H,MATCH($B$5&amp;ROW($A397),BNP!$J:$J,0),3),"")</f>
        <v/>
      </c>
      <c r="E405" s="40" t="str">
        <f>IFERROR(INDEX(BNP!$B:$H,MATCH($B$5&amp;ROW($A397),BNP!$J:$J,0),4),"")</f>
        <v/>
      </c>
      <c r="F405" s="40" t="str">
        <f>IFERROR(INDEX(BNP!$B:$H,MATCH($B$5&amp;ROW($A397),BNP!$J:$J,0),6),"")</f>
        <v/>
      </c>
      <c r="G405" s="40" t="str">
        <f>IFERROR(INDEX(BNP!$B:$H,MATCH($B$5&amp;ROW($A397),BNP!$J:$J,0),5),"")</f>
        <v/>
      </c>
      <c r="H405" s="36" t="str">
        <f>IF(C405="","",$H$5+SUM($G$9:G405)-SUM($F$9:F405))</f>
        <v/>
      </c>
    </row>
    <row r="406" spans="2:8" s="39" customFormat="1" ht="18">
      <c r="B406" s="40" t="str">
        <f>IFERROR(INDEX(BNP!$B:$H,MATCH($B$5&amp;ROW($A398),BNP!$J:$J,0),1),"")</f>
        <v/>
      </c>
      <c r="C406" s="63" t="str">
        <f>IFERROR(INDEX(BNP!$B:$H,MATCH($B$5&amp;ROW($A398),BNP!$J:$J,0),2),"")</f>
        <v/>
      </c>
      <c r="D406" s="40" t="str">
        <f>IFERROR(INDEX(BNP!$B:$H,MATCH($B$5&amp;ROW($A398),BNP!$J:$J,0),3),"")</f>
        <v/>
      </c>
      <c r="E406" s="40" t="str">
        <f>IFERROR(INDEX(BNP!$B:$H,MATCH($B$5&amp;ROW($A398),BNP!$J:$J,0),4),"")</f>
        <v/>
      </c>
      <c r="F406" s="40" t="str">
        <f>IFERROR(INDEX(BNP!$B:$H,MATCH($B$5&amp;ROW($A398),BNP!$J:$J,0),6),"")</f>
        <v/>
      </c>
      <c r="G406" s="40" t="str">
        <f>IFERROR(INDEX(BNP!$B:$H,MATCH($B$5&amp;ROW($A398),BNP!$J:$J,0),5),"")</f>
        <v/>
      </c>
      <c r="H406" s="36" t="str">
        <f>IF(C406="","",$H$5+SUM($G$9:G406)-SUM($F$9:F406))</f>
        <v/>
      </c>
    </row>
    <row r="407" spans="2:8" s="39" customFormat="1" ht="18">
      <c r="B407" s="40" t="str">
        <f>IFERROR(INDEX(BNP!$B:$H,MATCH($B$5&amp;ROW($A399),BNP!$J:$J,0),1),"")</f>
        <v/>
      </c>
      <c r="C407" s="63" t="str">
        <f>IFERROR(INDEX(BNP!$B:$H,MATCH($B$5&amp;ROW($A399),BNP!$J:$J,0),2),"")</f>
        <v/>
      </c>
      <c r="D407" s="40" t="str">
        <f>IFERROR(INDEX(BNP!$B:$H,MATCH($B$5&amp;ROW($A399),BNP!$J:$J,0),3),"")</f>
        <v/>
      </c>
      <c r="E407" s="40" t="str">
        <f>IFERROR(INDEX(BNP!$B:$H,MATCH($B$5&amp;ROW($A399),BNP!$J:$J,0),4),"")</f>
        <v/>
      </c>
      <c r="F407" s="40" t="str">
        <f>IFERROR(INDEX(BNP!$B:$H,MATCH($B$5&amp;ROW($A399),BNP!$J:$J,0),6),"")</f>
        <v/>
      </c>
      <c r="G407" s="40" t="str">
        <f>IFERROR(INDEX(BNP!$B:$H,MATCH($B$5&amp;ROW($A399),BNP!$J:$J,0),5),"")</f>
        <v/>
      </c>
      <c r="H407" s="36" t="str">
        <f>IF(C407="","",$H$5+SUM($G$9:G407)-SUM($F$9:F407))</f>
        <v/>
      </c>
    </row>
    <row r="408" spans="2:8" s="39" customFormat="1" ht="18">
      <c r="B408" s="40" t="str">
        <f>IFERROR(INDEX(BNP!$B:$H,MATCH($B$5&amp;ROW($A400),BNP!$J:$J,0),1),"")</f>
        <v/>
      </c>
      <c r="C408" s="63" t="str">
        <f>IFERROR(INDEX(BNP!$B:$H,MATCH($B$5&amp;ROW($A400),BNP!$J:$J,0),2),"")</f>
        <v/>
      </c>
      <c r="D408" s="40" t="str">
        <f>IFERROR(INDEX(BNP!$B:$H,MATCH($B$5&amp;ROW($A400),BNP!$J:$J,0),3),"")</f>
        <v/>
      </c>
      <c r="E408" s="40" t="str">
        <f>IFERROR(INDEX(BNP!$B:$H,MATCH($B$5&amp;ROW($A400),BNP!$J:$J,0),4),"")</f>
        <v/>
      </c>
      <c r="F408" s="40" t="str">
        <f>IFERROR(INDEX(BNP!$B:$H,MATCH($B$5&amp;ROW($A400),BNP!$J:$J,0),6),"")</f>
        <v/>
      </c>
      <c r="G408" s="40" t="str">
        <f>IFERROR(INDEX(BNP!$B:$H,MATCH($B$5&amp;ROW($A400),BNP!$J:$J,0),5),"")</f>
        <v/>
      </c>
      <c r="H408" s="36" t="str">
        <f>IF(C408="","",$H$5+SUM($G$9:G408)-SUM($F$9:F408))</f>
        <v/>
      </c>
    </row>
    <row r="409" spans="2:8" s="39" customFormat="1" ht="18">
      <c r="B409" s="40" t="str">
        <f>IFERROR(INDEX(BNP!$B:$H,MATCH($B$5&amp;ROW($A401),BNP!$J:$J,0),1),"")</f>
        <v/>
      </c>
      <c r="C409" s="63" t="str">
        <f>IFERROR(INDEX(BNP!$B:$H,MATCH($B$5&amp;ROW($A401),BNP!$J:$J,0),2),"")</f>
        <v/>
      </c>
      <c r="D409" s="40" t="str">
        <f>IFERROR(INDEX(BNP!$B:$H,MATCH($B$5&amp;ROW($A401),BNP!$J:$J,0),3),"")</f>
        <v/>
      </c>
      <c r="E409" s="40" t="str">
        <f>IFERROR(INDEX(BNP!$B:$H,MATCH($B$5&amp;ROW($A401),BNP!$J:$J,0),4),"")</f>
        <v/>
      </c>
      <c r="F409" s="40" t="str">
        <f>IFERROR(INDEX(BNP!$B:$H,MATCH($B$5&amp;ROW($A401),BNP!$J:$J,0),6),"")</f>
        <v/>
      </c>
      <c r="G409" s="40" t="str">
        <f>IFERROR(INDEX(BNP!$B:$H,MATCH($B$5&amp;ROW($A401),BNP!$J:$J,0),5),"")</f>
        <v/>
      </c>
      <c r="H409" s="36" t="str">
        <f>IF(C409="","",$H$5+SUM($G$9:G409)-SUM($F$9:F409))</f>
        <v/>
      </c>
    </row>
    <row r="410" spans="2:8" s="39" customFormat="1" ht="18">
      <c r="B410" s="40" t="str">
        <f>IFERROR(INDEX(BNP!$B:$H,MATCH($B$5&amp;ROW($A402),BNP!$J:$J,0),1),"")</f>
        <v/>
      </c>
      <c r="C410" s="63" t="str">
        <f>IFERROR(INDEX(BNP!$B:$H,MATCH($B$5&amp;ROW($A402),BNP!$J:$J,0),2),"")</f>
        <v/>
      </c>
      <c r="D410" s="40" t="str">
        <f>IFERROR(INDEX(BNP!$B:$H,MATCH($B$5&amp;ROW($A402),BNP!$J:$J,0),3),"")</f>
        <v/>
      </c>
      <c r="E410" s="40" t="str">
        <f>IFERROR(INDEX(BNP!$B:$H,MATCH($B$5&amp;ROW($A402),BNP!$J:$J,0),4),"")</f>
        <v/>
      </c>
      <c r="F410" s="40" t="str">
        <f>IFERROR(INDEX(BNP!$B:$H,MATCH($B$5&amp;ROW($A402),BNP!$J:$J,0),6),"")</f>
        <v/>
      </c>
      <c r="G410" s="40" t="str">
        <f>IFERROR(INDEX(BNP!$B:$H,MATCH($B$5&amp;ROW($A402),BNP!$J:$J,0),5),"")</f>
        <v/>
      </c>
      <c r="H410" s="36" t="str">
        <f>IF(C410="","",$H$5+SUM($G$9:G410)-SUM($F$9:F410))</f>
        <v/>
      </c>
    </row>
    <row r="411" spans="2:8" s="39" customFormat="1" ht="18">
      <c r="B411" s="40" t="str">
        <f>IFERROR(INDEX(BNP!$B:$H,MATCH($B$5&amp;ROW($A403),BNP!$J:$J,0),1),"")</f>
        <v/>
      </c>
      <c r="C411" s="63" t="str">
        <f>IFERROR(INDEX(BNP!$B:$H,MATCH($B$5&amp;ROW($A403),BNP!$J:$J,0),2),"")</f>
        <v/>
      </c>
      <c r="D411" s="40" t="str">
        <f>IFERROR(INDEX(BNP!$B:$H,MATCH($B$5&amp;ROW($A403),BNP!$J:$J,0),3),"")</f>
        <v/>
      </c>
      <c r="E411" s="40" t="str">
        <f>IFERROR(INDEX(BNP!$B:$H,MATCH($B$5&amp;ROW($A403),BNP!$J:$J,0),4),"")</f>
        <v/>
      </c>
      <c r="F411" s="40" t="str">
        <f>IFERROR(INDEX(BNP!$B:$H,MATCH($B$5&amp;ROW($A403),BNP!$J:$J,0),6),"")</f>
        <v/>
      </c>
      <c r="G411" s="40" t="str">
        <f>IFERROR(INDEX(BNP!$B:$H,MATCH($B$5&amp;ROW($A403),BNP!$J:$J,0),5),"")</f>
        <v/>
      </c>
      <c r="H411" s="36" t="str">
        <f>IF(C411="","",$H$5+SUM($G$9:G411)-SUM($F$9:F411))</f>
        <v/>
      </c>
    </row>
    <row r="412" spans="2:8" s="39" customFormat="1" ht="18">
      <c r="B412" s="40" t="str">
        <f>IFERROR(INDEX(BNP!$B:$H,MATCH($B$5&amp;ROW($A404),BNP!$J:$J,0),1),"")</f>
        <v/>
      </c>
      <c r="C412" s="63" t="str">
        <f>IFERROR(INDEX(BNP!$B:$H,MATCH($B$5&amp;ROW($A404),BNP!$J:$J,0),2),"")</f>
        <v/>
      </c>
      <c r="D412" s="40" t="str">
        <f>IFERROR(INDEX(BNP!$B:$H,MATCH($B$5&amp;ROW($A404),BNP!$J:$J,0),3),"")</f>
        <v/>
      </c>
      <c r="E412" s="40" t="str">
        <f>IFERROR(INDEX(BNP!$B:$H,MATCH($B$5&amp;ROW($A404),BNP!$J:$J,0),4),"")</f>
        <v/>
      </c>
      <c r="F412" s="40" t="str">
        <f>IFERROR(INDEX(BNP!$B:$H,MATCH($B$5&amp;ROW($A404),BNP!$J:$J,0),6),"")</f>
        <v/>
      </c>
      <c r="G412" s="40" t="str">
        <f>IFERROR(INDEX(BNP!$B:$H,MATCH($B$5&amp;ROW($A404),BNP!$J:$J,0),5),"")</f>
        <v/>
      </c>
      <c r="H412" s="36" t="str">
        <f>IF(C412="","",$H$5+SUM($G$9:G412)-SUM($F$9:F412))</f>
        <v/>
      </c>
    </row>
    <row r="413" spans="2:8" s="39" customFormat="1" ht="18">
      <c r="B413" s="40" t="str">
        <f>IFERROR(INDEX(BNP!$B:$H,MATCH($B$5&amp;ROW($A405),BNP!$J:$J,0),1),"")</f>
        <v/>
      </c>
      <c r="C413" s="63" t="str">
        <f>IFERROR(INDEX(BNP!$B:$H,MATCH($B$5&amp;ROW($A405),BNP!$J:$J,0),2),"")</f>
        <v/>
      </c>
      <c r="D413" s="40" t="str">
        <f>IFERROR(INDEX(BNP!$B:$H,MATCH($B$5&amp;ROW($A405),BNP!$J:$J,0),3),"")</f>
        <v/>
      </c>
      <c r="E413" s="40" t="str">
        <f>IFERROR(INDEX(BNP!$B:$H,MATCH($B$5&amp;ROW($A405),BNP!$J:$J,0),4),"")</f>
        <v/>
      </c>
      <c r="F413" s="40" t="str">
        <f>IFERROR(INDEX(BNP!$B:$H,MATCH($B$5&amp;ROW($A405),BNP!$J:$J,0),6),"")</f>
        <v/>
      </c>
      <c r="G413" s="40" t="str">
        <f>IFERROR(INDEX(BNP!$B:$H,MATCH($B$5&amp;ROW($A405),BNP!$J:$J,0),5),"")</f>
        <v/>
      </c>
      <c r="H413" s="36" t="str">
        <f>IF(C413="","",$H$5+SUM($G$9:G413)-SUM($F$9:F413))</f>
        <v/>
      </c>
    </row>
    <row r="414" spans="2:8" s="39" customFormat="1" ht="18">
      <c r="B414" s="40" t="str">
        <f>IFERROR(INDEX(BNP!$B:$H,MATCH($B$5&amp;ROW($A406),BNP!$J:$J,0),1),"")</f>
        <v/>
      </c>
      <c r="C414" s="63" t="str">
        <f>IFERROR(INDEX(BNP!$B:$H,MATCH($B$5&amp;ROW($A406),BNP!$J:$J,0),2),"")</f>
        <v/>
      </c>
      <c r="D414" s="40" t="str">
        <f>IFERROR(INDEX(BNP!$B:$H,MATCH($B$5&amp;ROW($A406),BNP!$J:$J,0),3),"")</f>
        <v/>
      </c>
      <c r="E414" s="40" t="str">
        <f>IFERROR(INDEX(BNP!$B:$H,MATCH($B$5&amp;ROW($A406),BNP!$J:$J,0),4),"")</f>
        <v/>
      </c>
      <c r="F414" s="40" t="str">
        <f>IFERROR(INDEX(BNP!$B:$H,MATCH($B$5&amp;ROW($A406),BNP!$J:$J,0),6),"")</f>
        <v/>
      </c>
      <c r="G414" s="40" t="str">
        <f>IFERROR(INDEX(BNP!$B:$H,MATCH($B$5&amp;ROW($A406),BNP!$J:$J,0),5),"")</f>
        <v/>
      </c>
      <c r="H414" s="36" t="str">
        <f>IF(C414="","",$H$5+SUM($G$9:G414)-SUM($F$9:F414))</f>
        <v/>
      </c>
    </row>
    <row r="415" spans="2:8" s="39" customFormat="1" ht="18">
      <c r="B415" s="40" t="str">
        <f>IFERROR(INDEX(BNP!$B:$H,MATCH($B$5&amp;ROW($A407),BNP!$J:$J,0),1),"")</f>
        <v/>
      </c>
      <c r="C415" s="63" t="str">
        <f>IFERROR(INDEX(BNP!$B:$H,MATCH($B$5&amp;ROW($A407),BNP!$J:$J,0),2),"")</f>
        <v/>
      </c>
      <c r="D415" s="40" t="str">
        <f>IFERROR(INDEX(BNP!$B:$H,MATCH($B$5&amp;ROW($A407),BNP!$J:$J,0),3),"")</f>
        <v/>
      </c>
      <c r="E415" s="40" t="str">
        <f>IFERROR(INDEX(BNP!$B:$H,MATCH($B$5&amp;ROW($A407),BNP!$J:$J,0),4),"")</f>
        <v/>
      </c>
      <c r="F415" s="40" t="str">
        <f>IFERROR(INDEX(BNP!$B:$H,MATCH($B$5&amp;ROW($A407),BNP!$J:$J,0),6),"")</f>
        <v/>
      </c>
      <c r="G415" s="40" t="str">
        <f>IFERROR(INDEX(BNP!$B:$H,MATCH($B$5&amp;ROW($A407),BNP!$J:$J,0),5),"")</f>
        <v/>
      </c>
      <c r="H415" s="36" t="str">
        <f>IF(C415="","",$H$5+SUM($G$9:G415)-SUM($F$9:F415))</f>
        <v/>
      </c>
    </row>
    <row r="416" spans="2:8" s="39" customFormat="1" ht="18">
      <c r="B416" s="40" t="str">
        <f>IFERROR(INDEX(BNP!$B:$H,MATCH($B$5&amp;ROW($A408),BNP!$J:$J,0),1),"")</f>
        <v/>
      </c>
      <c r="C416" s="63" t="str">
        <f>IFERROR(INDEX(BNP!$B:$H,MATCH($B$5&amp;ROW($A408),BNP!$J:$J,0),2),"")</f>
        <v/>
      </c>
      <c r="D416" s="40" t="str">
        <f>IFERROR(INDEX(BNP!$B:$H,MATCH($B$5&amp;ROW($A408),BNP!$J:$J,0),3),"")</f>
        <v/>
      </c>
      <c r="E416" s="40" t="str">
        <f>IFERROR(INDEX(BNP!$B:$H,MATCH($B$5&amp;ROW($A408),BNP!$J:$J,0),4),"")</f>
        <v/>
      </c>
      <c r="F416" s="40" t="str">
        <f>IFERROR(INDEX(BNP!$B:$H,MATCH($B$5&amp;ROW($A408),BNP!$J:$J,0),6),"")</f>
        <v/>
      </c>
      <c r="G416" s="40" t="str">
        <f>IFERROR(INDEX(BNP!$B:$H,MATCH($B$5&amp;ROW($A408),BNP!$J:$J,0),5),"")</f>
        <v/>
      </c>
      <c r="H416" s="36" t="str">
        <f>IF(C416="","",$H$5+SUM($G$9:G416)-SUM($F$9:F416))</f>
        <v/>
      </c>
    </row>
    <row r="417" spans="2:8" s="39" customFormat="1" ht="18">
      <c r="B417" s="40" t="str">
        <f>IFERROR(INDEX(BNP!$B:$H,MATCH($B$5&amp;ROW($A409),BNP!$J:$J,0),1),"")</f>
        <v/>
      </c>
      <c r="C417" s="63" t="str">
        <f>IFERROR(INDEX(BNP!$B:$H,MATCH($B$5&amp;ROW($A409),BNP!$J:$J,0),2),"")</f>
        <v/>
      </c>
      <c r="D417" s="40" t="str">
        <f>IFERROR(INDEX(BNP!$B:$H,MATCH($B$5&amp;ROW($A409),BNP!$J:$J,0),3),"")</f>
        <v/>
      </c>
      <c r="E417" s="40" t="str">
        <f>IFERROR(INDEX(BNP!$B:$H,MATCH($B$5&amp;ROW($A409),BNP!$J:$J,0),4),"")</f>
        <v/>
      </c>
      <c r="F417" s="40" t="str">
        <f>IFERROR(INDEX(BNP!$B:$H,MATCH($B$5&amp;ROW($A409),BNP!$J:$J,0),6),"")</f>
        <v/>
      </c>
      <c r="G417" s="40" t="str">
        <f>IFERROR(INDEX(BNP!$B:$H,MATCH($B$5&amp;ROW($A409),BNP!$J:$J,0),5),"")</f>
        <v/>
      </c>
      <c r="H417" s="36" t="str">
        <f>IF(C417="","",$H$5+SUM($G$9:G417)-SUM($F$9:F417))</f>
        <v/>
      </c>
    </row>
    <row r="418" spans="2:8" s="39" customFormat="1" ht="18">
      <c r="B418" s="40" t="str">
        <f>IFERROR(INDEX(BNP!$B:$H,MATCH($B$5&amp;ROW($A410),BNP!$J:$J,0),1),"")</f>
        <v/>
      </c>
      <c r="C418" s="63" t="str">
        <f>IFERROR(INDEX(BNP!$B:$H,MATCH($B$5&amp;ROW($A410),BNP!$J:$J,0),2),"")</f>
        <v/>
      </c>
      <c r="D418" s="40" t="str">
        <f>IFERROR(INDEX(BNP!$B:$H,MATCH($B$5&amp;ROW($A410),BNP!$J:$J,0),3),"")</f>
        <v/>
      </c>
      <c r="E418" s="40" t="str">
        <f>IFERROR(INDEX(BNP!$B:$H,MATCH($B$5&amp;ROW($A410),BNP!$J:$J,0),4),"")</f>
        <v/>
      </c>
      <c r="F418" s="40" t="str">
        <f>IFERROR(INDEX(BNP!$B:$H,MATCH($B$5&amp;ROW($A410),BNP!$J:$J,0),6),"")</f>
        <v/>
      </c>
      <c r="G418" s="40" t="str">
        <f>IFERROR(INDEX(BNP!$B:$H,MATCH($B$5&amp;ROW($A410),BNP!$J:$J,0),5),"")</f>
        <v/>
      </c>
      <c r="H418" s="36" t="str">
        <f>IF(C418="","",$H$5+SUM($G$9:G418)-SUM($F$9:F418))</f>
        <v/>
      </c>
    </row>
    <row r="419" spans="2:8" s="39" customFormat="1" ht="18">
      <c r="B419" s="40" t="str">
        <f>IFERROR(INDEX(BNP!$B:$H,MATCH($B$5&amp;ROW($A411),BNP!$J:$J,0),1),"")</f>
        <v/>
      </c>
      <c r="C419" s="63" t="str">
        <f>IFERROR(INDEX(BNP!$B:$H,MATCH($B$5&amp;ROW($A411),BNP!$J:$J,0),2),"")</f>
        <v/>
      </c>
      <c r="D419" s="40" t="str">
        <f>IFERROR(INDEX(BNP!$B:$H,MATCH($B$5&amp;ROW($A411),BNP!$J:$J,0),3),"")</f>
        <v/>
      </c>
      <c r="E419" s="40" t="str">
        <f>IFERROR(INDEX(BNP!$B:$H,MATCH($B$5&amp;ROW($A411),BNP!$J:$J,0),4),"")</f>
        <v/>
      </c>
      <c r="F419" s="40" t="str">
        <f>IFERROR(INDEX(BNP!$B:$H,MATCH($B$5&amp;ROW($A411),BNP!$J:$J,0),6),"")</f>
        <v/>
      </c>
      <c r="G419" s="40" t="str">
        <f>IFERROR(INDEX(BNP!$B:$H,MATCH($B$5&amp;ROW($A411),BNP!$J:$J,0),5),"")</f>
        <v/>
      </c>
      <c r="H419" s="36" t="str">
        <f>IF(C419="","",$H$5+SUM($G$9:G419)-SUM($F$9:F419))</f>
        <v/>
      </c>
    </row>
    <row r="420" spans="2:8" s="39" customFormat="1" ht="18">
      <c r="B420" s="40" t="str">
        <f>IFERROR(INDEX(BNP!$B:$H,MATCH($B$5&amp;ROW($A412),BNP!$J:$J,0),1),"")</f>
        <v/>
      </c>
      <c r="C420" s="63" t="str">
        <f>IFERROR(INDEX(BNP!$B:$H,MATCH($B$5&amp;ROW($A412),BNP!$J:$J,0),2),"")</f>
        <v/>
      </c>
      <c r="D420" s="40" t="str">
        <f>IFERROR(INDEX(BNP!$B:$H,MATCH($B$5&amp;ROW($A412),BNP!$J:$J,0),3),"")</f>
        <v/>
      </c>
      <c r="E420" s="40" t="str">
        <f>IFERROR(INDEX(BNP!$B:$H,MATCH($B$5&amp;ROW($A412),BNP!$J:$J,0),4),"")</f>
        <v/>
      </c>
      <c r="F420" s="40" t="str">
        <f>IFERROR(INDEX(BNP!$B:$H,MATCH($B$5&amp;ROW($A412),BNP!$J:$J,0),6),"")</f>
        <v/>
      </c>
      <c r="G420" s="40" t="str">
        <f>IFERROR(INDEX(BNP!$B:$H,MATCH($B$5&amp;ROW($A412),BNP!$J:$J,0),5),"")</f>
        <v/>
      </c>
      <c r="H420" s="36" t="str">
        <f>IF(C420="","",$H$5+SUM($G$9:G420)-SUM($F$9:F420))</f>
        <v/>
      </c>
    </row>
    <row r="421" spans="2:8" s="39" customFormat="1" ht="18">
      <c r="B421" s="40" t="str">
        <f>IFERROR(INDEX(BNP!$B:$H,MATCH($B$5&amp;ROW($A413),BNP!$J:$J,0),1),"")</f>
        <v/>
      </c>
      <c r="C421" s="63" t="str">
        <f>IFERROR(INDEX(BNP!$B:$H,MATCH($B$5&amp;ROW($A413),BNP!$J:$J,0),2),"")</f>
        <v/>
      </c>
      <c r="D421" s="40" t="str">
        <f>IFERROR(INDEX(BNP!$B:$H,MATCH($B$5&amp;ROW($A413),BNP!$J:$J,0),3),"")</f>
        <v/>
      </c>
      <c r="E421" s="40" t="str">
        <f>IFERROR(INDEX(BNP!$B:$H,MATCH($B$5&amp;ROW($A413),BNP!$J:$J,0),4),"")</f>
        <v/>
      </c>
      <c r="F421" s="40" t="str">
        <f>IFERROR(INDEX(BNP!$B:$H,MATCH($B$5&amp;ROW($A413),BNP!$J:$J,0),6),"")</f>
        <v/>
      </c>
      <c r="G421" s="40" t="str">
        <f>IFERROR(INDEX(BNP!$B:$H,MATCH($B$5&amp;ROW($A413),BNP!$J:$J,0),5),"")</f>
        <v/>
      </c>
      <c r="H421" s="36" t="str">
        <f>IF(C421="","",$H$5+SUM($G$9:G421)-SUM($F$9:F421))</f>
        <v/>
      </c>
    </row>
    <row r="422" spans="2:8" s="39" customFormat="1" ht="18">
      <c r="B422" s="40" t="str">
        <f>IFERROR(INDEX(BNP!$B:$H,MATCH($B$5&amp;ROW($A414),BNP!$J:$J,0),1),"")</f>
        <v/>
      </c>
      <c r="C422" s="63" t="str">
        <f>IFERROR(INDEX(BNP!$B:$H,MATCH($B$5&amp;ROW($A414),BNP!$J:$J,0),2),"")</f>
        <v/>
      </c>
      <c r="D422" s="40" t="str">
        <f>IFERROR(INDEX(BNP!$B:$H,MATCH($B$5&amp;ROW($A414),BNP!$J:$J,0),3),"")</f>
        <v/>
      </c>
      <c r="E422" s="40" t="str">
        <f>IFERROR(INDEX(BNP!$B:$H,MATCH($B$5&amp;ROW($A414),BNP!$J:$J,0),4),"")</f>
        <v/>
      </c>
      <c r="F422" s="40" t="str">
        <f>IFERROR(INDEX(BNP!$B:$H,MATCH($B$5&amp;ROW($A414),BNP!$J:$J,0),6),"")</f>
        <v/>
      </c>
      <c r="G422" s="40" t="str">
        <f>IFERROR(INDEX(BNP!$B:$H,MATCH($B$5&amp;ROW($A414),BNP!$J:$J,0),5),"")</f>
        <v/>
      </c>
      <c r="H422" s="36" t="str">
        <f>IF(C422="","",$H$5+SUM($G$9:G422)-SUM($F$9:F422))</f>
        <v/>
      </c>
    </row>
    <row r="423" spans="2:8" s="39" customFormat="1" ht="18">
      <c r="B423" s="40" t="str">
        <f>IFERROR(INDEX(BNP!$B:$H,MATCH($B$5&amp;ROW($A415),BNP!$J:$J,0),1),"")</f>
        <v/>
      </c>
      <c r="C423" s="63" t="str">
        <f>IFERROR(INDEX(BNP!$B:$H,MATCH($B$5&amp;ROW($A415),BNP!$J:$J,0),2),"")</f>
        <v/>
      </c>
      <c r="D423" s="40" t="str">
        <f>IFERROR(INDEX(BNP!$B:$H,MATCH($B$5&amp;ROW($A415),BNP!$J:$J,0),3),"")</f>
        <v/>
      </c>
      <c r="E423" s="40" t="str">
        <f>IFERROR(INDEX(BNP!$B:$H,MATCH($B$5&amp;ROW($A415),BNP!$J:$J,0),4),"")</f>
        <v/>
      </c>
      <c r="F423" s="40" t="str">
        <f>IFERROR(INDEX(BNP!$B:$H,MATCH($B$5&amp;ROW($A415),BNP!$J:$J,0),6),"")</f>
        <v/>
      </c>
      <c r="G423" s="40" t="str">
        <f>IFERROR(INDEX(BNP!$B:$H,MATCH($B$5&amp;ROW($A415),BNP!$J:$J,0),5),"")</f>
        <v/>
      </c>
      <c r="H423" s="36" t="str">
        <f>IF(C423="","",$H$5+SUM($G$9:G423)-SUM($F$9:F423))</f>
        <v/>
      </c>
    </row>
    <row r="424" spans="2:8" s="39" customFormat="1" ht="18">
      <c r="B424" s="40" t="str">
        <f>IFERROR(INDEX(BNP!$B:$H,MATCH($B$5&amp;ROW($A416),BNP!$J:$J,0),1),"")</f>
        <v/>
      </c>
      <c r="C424" s="63" t="str">
        <f>IFERROR(INDEX(BNP!$B:$H,MATCH($B$5&amp;ROW($A416),BNP!$J:$J,0),2),"")</f>
        <v/>
      </c>
      <c r="D424" s="40" t="str">
        <f>IFERROR(INDEX(BNP!$B:$H,MATCH($B$5&amp;ROW($A416),BNP!$J:$J,0),3),"")</f>
        <v/>
      </c>
      <c r="E424" s="40" t="str">
        <f>IFERROR(INDEX(BNP!$B:$H,MATCH($B$5&amp;ROW($A416),BNP!$J:$J,0),4),"")</f>
        <v/>
      </c>
      <c r="F424" s="40" t="str">
        <f>IFERROR(INDEX(BNP!$B:$H,MATCH($B$5&amp;ROW($A416),BNP!$J:$J,0),6),"")</f>
        <v/>
      </c>
      <c r="G424" s="40" t="str">
        <f>IFERROR(INDEX(BNP!$B:$H,MATCH($B$5&amp;ROW($A416),BNP!$J:$J,0),5),"")</f>
        <v/>
      </c>
      <c r="H424" s="36" t="str">
        <f>IF(C424="","",$H$5+SUM($G$9:G424)-SUM($F$9:F424))</f>
        <v/>
      </c>
    </row>
    <row r="425" spans="2:8" s="39" customFormat="1" ht="18">
      <c r="B425" s="40" t="str">
        <f>IFERROR(INDEX(BNP!$B:$H,MATCH($B$5&amp;ROW($A417),BNP!$J:$J,0),1),"")</f>
        <v/>
      </c>
      <c r="C425" s="63" t="str">
        <f>IFERROR(INDEX(BNP!$B:$H,MATCH($B$5&amp;ROW($A417),BNP!$J:$J,0),2),"")</f>
        <v/>
      </c>
      <c r="D425" s="40" t="str">
        <f>IFERROR(INDEX(BNP!$B:$H,MATCH($B$5&amp;ROW($A417),BNP!$J:$J,0),3),"")</f>
        <v/>
      </c>
      <c r="E425" s="40" t="str">
        <f>IFERROR(INDEX(BNP!$B:$H,MATCH($B$5&amp;ROW($A417),BNP!$J:$J,0),4),"")</f>
        <v/>
      </c>
      <c r="F425" s="40" t="str">
        <f>IFERROR(INDEX(BNP!$B:$H,MATCH($B$5&amp;ROW($A417),BNP!$J:$J,0),6),"")</f>
        <v/>
      </c>
      <c r="G425" s="40" t="str">
        <f>IFERROR(INDEX(BNP!$B:$H,MATCH($B$5&amp;ROW($A417),BNP!$J:$J,0),5),"")</f>
        <v/>
      </c>
      <c r="H425" s="36" t="str">
        <f>IF(C425="","",$H$5+SUM($G$9:G425)-SUM($F$9:F425))</f>
        <v/>
      </c>
    </row>
    <row r="426" spans="2:8" s="39" customFormat="1" ht="18">
      <c r="B426" s="40" t="str">
        <f>IFERROR(INDEX(BNP!$B:$H,MATCH($B$5&amp;ROW($A418),BNP!$J:$J,0),1),"")</f>
        <v/>
      </c>
      <c r="C426" s="63" t="str">
        <f>IFERROR(INDEX(BNP!$B:$H,MATCH($B$5&amp;ROW($A418),BNP!$J:$J,0),2),"")</f>
        <v/>
      </c>
      <c r="D426" s="40" t="str">
        <f>IFERROR(INDEX(BNP!$B:$H,MATCH($B$5&amp;ROW($A418),BNP!$J:$J,0),3),"")</f>
        <v/>
      </c>
      <c r="E426" s="40" t="str">
        <f>IFERROR(INDEX(BNP!$B:$H,MATCH($B$5&amp;ROW($A418),BNP!$J:$J,0),4),"")</f>
        <v/>
      </c>
      <c r="F426" s="40" t="str">
        <f>IFERROR(INDEX(BNP!$B:$H,MATCH($B$5&amp;ROW($A418),BNP!$J:$J,0),6),"")</f>
        <v/>
      </c>
      <c r="G426" s="40" t="str">
        <f>IFERROR(INDEX(BNP!$B:$H,MATCH($B$5&amp;ROW($A418),BNP!$J:$J,0),5),"")</f>
        <v/>
      </c>
      <c r="H426" s="36" t="str">
        <f>IF(C426="","",$H$5+SUM($G$9:G426)-SUM($F$9:F426))</f>
        <v/>
      </c>
    </row>
    <row r="427" spans="2:8" s="39" customFormat="1" ht="18">
      <c r="B427" s="40" t="str">
        <f>IFERROR(INDEX(BNP!$B:$H,MATCH($B$5&amp;ROW($A419),BNP!$J:$J,0),1),"")</f>
        <v/>
      </c>
      <c r="C427" s="63" t="str">
        <f>IFERROR(INDEX(BNP!$B:$H,MATCH($B$5&amp;ROW($A419),BNP!$J:$J,0),2),"")</f>
        <v/>
      </c>
      <c r="D427" s="40" t="str">
        <f>IFERROR(INDEX(BNP!$B:$H,MATCH($B$5&amp;ROW($A419),BNP!$J:$J,0),3),"")</f>
        <v/>
      </c>
      <c r="E427" s="40" t="str">
        <f>IFERROR(INDEX(BNP!$B:$H,MATCH($B$5&amp;ROW($A419),BNP!$J:$J,0),4),"")</f>
        <v/>
      </c>
      <c r="F427" s="40" t="str">
        <f>IFERROR(INDEX(BNP!$B:$H,MATCH($B$5&amp;ROW($A419),BNP!$J:$J,0),6),"")</f>
        <v/>
      </c>
      <c r="G427" s="40" t="str">
        <f>IFERROR(INDEX(BNP!$B:$H,MATCH($B$5&amp;ROW($A419),BNP!$J:$J,0),5),"")</f>
        <v/>
      </c>
      <c r="H427" s="36" t="str">
        <f>IF(C427="","",$H$5+SUM($G$9:G427)-SUM($F$9:F427))</f>
        <v/>
      </c>
    </row>
    <row r="428" spans="2:8" s="39" customFormat="1" ht="18">
      <c r="B428" s="40" t="str">
        <f>IFERROR(INDEX(BNP!$B:$H,MATCH($B$5&amp;ROW($A420),BNP!$J:$J,0),1),"")</f>
        <v/>
      </c>
      <c r="C428" s="63" t="str">
        <f>IFERROR(INDEX(BNP!$B:$H,MATCH($B$5&amp;ROW($A420),BNP!$J:$J,0),2),"")</f>
        <v/>
      </c>
      <c r="D428" s="40" t="str">
        <f>IFERROR(INDEX(BNP!$B:$H,MATCH($B$5&amp;ROW($A420),BNP!$J:$J,0),3),"")</f>
        <v/>
      </c>
      <c r="E428" s="40" t="str">
        <f>IFERROR(INDEX(BNP!$B:$H,MATCH($B$5&amp;ROW($A420),BNP!$J:$J,0),4),"")</f>
        <v/>
      </c>
      <c r="F428" s="40" t="str">
        <f>IFERROR(INDEX(BNP!$B:$H,MATCH($B$5&amp;ROW($A420),BNP!$J:$J,0),6),"")</f>
        <v/>
      </c>
      <c r="G428" s="40" t="str">
        <f>IFERROR(INDEX(BNP!$B:$H,MATCH($B$5&amp;ROW($A420),BNP!$J:$J,0),5),"")</f>
        <v/>
      </c>
      <c r="H428" s="36" t="str">
        <f>IF(C428="","",$H$5+SUM($G$9:G428)-SUM($F$9:F428))</f>
        <v/>
      </c>
    </row>
    <row r="429" spans="2:8" s="39" customFormat="1" ht="18">
      <c r="B429" s="40" t="str">
        <f>IFERROR(INDEX(BNP!$B:$H,MATCH($B$5&amp;ROW($A421),BNP!$J:$J,0),1),"")</f>
        <v/>
      </c>
      <c r="C429" s="63" t="str">
        <f>IFERROR(INDEX(BNP!$B:$H,MATCH($B$5&amp;ROW($A421),BNP!$J:$J,0),2),"")</f>
        <v/>
      </c>
      <c r="D429" s="40" t="str">
        <f>IFERROR(INDEX(BNP!$B:$H,MATCH($B$5&amp;ROW($A421),BNP!$J:$J,0),3),"")</f>
        <v/>
      </c>
      <c r="E429" s="40" t="str">
        <f>IFERROR(INDEX(BNP!$B:$H,MATCH($B$5&amp;ROW($A421),BNP!$J:$J,0),4),"")</f>
        <v/>
      </c>
      <c r="F429" s="40" t="str">
        <f>IFERROR(INDEX(BNP!$B:$H,MATCH($B$5&amp;ROW($A421),BNP!$J:$J,0),6),"")</f>
        <v/>
      </c>
      <c r="G429" s="40" t="str">
        <f>IFERROR(INDEX(BNP!$B:$H,MATCH($B$5&amp;ROW($A421),BNP!$J:$J,0),5),"")</f>
        <v/>
      </c>
      <c r="H429" s="36" t="str">
        <f>IF(C429="","",$H$5+SUM($G$9:G429)-SUM($F$9:F429))</f>
        <v/>
      </c>
    </row>
    <row r="430" spans="2:8" s="39" customFormat="1" ht="18">
      <c r="B430" s="40" t="str">
        <f>IFERROR(INDEX(BNP!$B:$H,MATCH($B$5&amp;ROW($A422),BNP!$J:$J,0),1),"")</f>
        <v/>
      </c>
      <c r="C430" s="63" t="str">
        <f>IFERROR(INDEX(BNP!$B:$H,MATCH($B$5&amp;ROW($A422),BNP!$J:$J,0),2),"")</f>
        <v/>
      </c>
      <c r="D430" s="40" t="str">
        <f>IFERROR(INDEX(BNP!$B:$H,MATCH($B$5&amp;ROW($A422),BNP!$J:$J,0),3),"")</f>
        <v/>
      </c>
      <c r="E430" s="40" t="str">
        <f>IFERROR(INDEX(BNP!$B:$H,MATCH($B$5&amp;ROW($A422),BNP!$J:$J,0),4),"")</f>
        <v/>
      </c>
      <c r="F430" s="40" t="str">
        <f>IFERROR(INDEX(BNP!$B:$H,MATCH($B$5&amp;ROW($A422),BNP!$J:$J,0),6),"")</f>
        <v/>
      </c>
      <c r="G430" s="40" t="str">
        <f>IFERROR(INDEX(BNP!$B:$H,MATCH($B$5&amp;ROW($A422),BNP!$J:$J,0),5),"")</f>
        <v/>
      </c>
      <c r="H430" s="36" t="str">
        <f>IF(C430="","",$H$5+SUM($G$9:G430)-SUM($F$9:F430))</f>
        <v/>
      </c>
    </row>
    <row r="431" spans="2:8" s="39" customFormat="1" ht="18">
      <c r="B431" s="40" t="str">
        <f>IFERROR(INDEX(BNP!$B:$H,MATCH($B$5&amp;ROW($A423),BNP!$J:$J,0),1),"")</f>
        <v/>
      </c>
      <c r="C431" s="63" t="str">
        <f>IFERROR(INDEX(BNP!$B:$H,MATCH($B$5&amp;ROW($A423),BNP!$J:$J,0),2),"")</f>
        <v/>
      </c>
      <c r="D431" s="40" t="str">
        <f>IFERROR(INDEX(BNP!$B:$H,MATCH($B$5&amp;ROW($A423),BNP!$J:$J,0),3),"")</f>
        <v/>
      </c>
      <c r="E431" s="40" t="str">
        <f>IFERROR(INDEX(BNP!$B:$H,MATCH($B$5&amp;ROW($A423),BNP!$J:$J,0),4),"")</f>
        <v/>
      </c>
      <c r="F431" s="40" t="str">
        <f>IFERROR(INDEX(BNP!$B:$H,MATCH($B$5&amp;ROW($A423),BNP!$J:$J,0),6),"")</f>
        <v/>
      </c>
      <c r="G431" s="40" t="str">
        <f>IFERROR(INDEX(BNP!$B:$H,MATCH($B$5&amp;ROW($A423),BNP!$J:$J,0),5),"")</f>
        <v/>
      </c>
      <c r="H431" s="36" t="str">
        <f>IF(C431="","",$H$5+SUM($G$9:G431)-SUM($F$9:F431))</f>
        <v/>
      </c>
    </row>
    <row r="432" spans="2:8" s="39" customFormat="1" ht="18">
      <c r="B432" s="40" t="str">
        <f>IFERROR(INDEX(BNP!$B:$H,MATCH($B$5&amp;ROW($A424),BNP!$J:$J,0),1),"")</f>
        <v/>
      </c>
      <c r="C432" s="63" t="str">
        <f>IFERROR(INDEX(BNP!$B:$H,MATCH($B$5&amp;ROW($A424),BNP!$J:$J,0),2),"")</f>
        <v/>
      </c>
      <c r="D432" s="40" t="str">
        <f>IFERROR(INDEX(BNP!$B:$H,MATCH($B$5&amp;ROW($A424),BNP!$J:$J,0),3),"")</f>
        <v/>
      </c>
      <c r="E432" s="40" t="str">
        <f>IFERROR(INDEX(BNP!$B:$H,MATCH($B$5&amp;ROW($A424),BNP!$J:$J,0),4),"")</f>
        <v/>
      </c>
      <c r="F432" s="40" t="str">
        <f>IFERROR(INDEX(BNP!$B:$H,MATCH($B$5&amp;ROW($A424),BNP!$J:$J,0),6),"")</f>
        <v/>
      </c>
      <c r="G432" s="40" t="str">
        <f>IFERROR(INDEX(BNP!$B:$H,MATCH($B$5&amp;ROW($A424),BNP!$J:$J,0),5),"")</f>
        <v/>
      </c>
      <c r="H432" s="36" t="str">
        <f>IF(C432="","",$H$5+SUM($G$9:G432)-SUM($F$9:F432))</f>
        <v/>
      </c>
    </row>
    <row r="433" spans="2:8" s="39" customFormat="1" ht="18">
      <c r="B433" s="40" t="str">
        <f>IFERROR(INDEX(BNP!$B:$H,MATCH($B$5&amp;ROW($A425),BNP!$J:$J,0),1),"")</f>
        <v/>
      </c>
      <c r="C433" s="63" t="str">
        <f>IFERROR(INDEX(BNP!$B:$H,MATCH($B$5&amp;ROW($A425),BNP!$J:$J,0),2),"")</f>
        <v/>
      </c>
      <c r="D433" s="40" t="str">
        <f>IFERROR(INDEX(BNP!$B:$H,MATCH($B$5&amp;ROW($A425),BNP!$J:$J,0),3),"")</f>
        <v/>
      </c>
      <c r="E433" s="40" t="str">
        <f>IFERROR(INDEX(BNP!$B:$H,MATCH($B$5&amp;ROW($A425),BNP!$J:$J,0),4),"")</f>
        <v/>
      </c>
      <c r="F433" s="40" t="str">
        <f>IFERROR(INDEX(BNP!$B:$H,MATCH($B$5&amp;ROW($A425),BNP!$J:$J,0),6),"")</f>
        <v/>
      </c>
      <c r="G433" s="40" t="str">
        <f>IFERROR(INDEX(BNP!$B:$H,MATCH($B$5&amp;ROW($A425),BNP!$J:$J,0),5),"")</f>
        <v/>
      </c>
      <c r="H433" s="36" t="str">
        <f>IF(C433="","",$H$5+SUM($G$9:G433)-SUM($F$9:F433))</f>
        <v/>
      </c>
    </row>
    <row r="434" spans="2:8" s="39" customFormat="1" ht="18">
      <c r="B434" s="40" t="str">
        <f>IFERROR(INDEX(BNP!$B:$H,MATCH($B$5&amp;ROW($A426),BNP!$J:$J,0),1),"")</f>
        <v/>
      </c>
      <c r="C434" s="63" t="str">
        <f>IFERROR(INDEX(BNP!$B:$H,MATCH($B$5&amp;ROW($A426),BNP!$J:$J,0),2),"")</f>
        <v/>
      </c>
      <c r="D434" s="40" t="str">
        <f>IFERROR(INDEX(BNP!$B:$H,MATCH($B$5&amp;ROW($A426),BNP!$J:$J,0),3),"")</f>
        <v/>
      </c>
      <c r="E434" s="40" t="str">
        <f>IFERROR(INDEX(BNP!$B:$H,MATCH($B$5&amp;ROW($A426),BNP!$J:$J,0),4),"")</f>
        <v/>
      </c>
      <c r="F434" s="40" t="str">
        <f>IFERROR(INDEX(BNP!$B:$H,MATCH($B$5&amp;ROW($A426),BNP!$J:$J,0),6),"")</f>
        <v/>
      </c>
      <c r="G434" s="40" t="str">
        <f>IFERROR(INDEX(BNP!$B:$H,MATCH($B$5&amp;ROW($A426),BNP!$J:$J,0),5),"")</f>
        <v/>
      </c>
      <c r="H434" s="36" t="str">
        <f>IF(C434="","",$H$5+SUM($G$9:G434)-SUM($F$9:F434))</f>
        <v/>
      </c>
    </row>
    <row r="435" spans="2:8" s="39" customFormat="1" ht="18">
      <c r="B435" s="40" t="str">
        <f>IFERROR(INDEX(BNP!$B:$H,MATCH($B$5&amp;ROW($A427),BNP!$J:$J,0),1),"")</f>
        <v/>
      </c>
      <c r="C435" s="63" t="str">
        <f>IFERROR(INDEX(BNP!$B:$H,MATCH($B$5&amp;ROW($A427),BNP!$J:$J,0),2),"")</f>
        <v/>
      </c>
      <c r="D435" s="40" t="str">
        <f>IFERROR(INDEX(BNP!$B:$H,MATCH($B$5&amp;ROW($A427),BNP!$J:$J,0),3),"")</f>
        <v/>
      </c>
      <c r="E435" s="40" t="str">
        <f>IFERROR(INDEX(BNP!$B:$H,MATCH($B$5&amp;ROW($A427),BNP!$J:$J,0),4),"")</f>
        <v/>
      </c>
      <c r="F435" s="40" t="str">
        <f>IFERROR(INDEX(BNP!$B:$H,MATCH($B$5&amp;ROW($A427),BNP!$J:$J,0),6),"")</f>
        <v/>
      </c>
      <c r="G435" s="40" t="str">
        <f>IFERROR(INDEX(BNP!$B:$H,MATCH($B$5&amp;ROW($A427),BNP!$J:$J,0),5),"")</f>
        <v/>
      </c>
      <c r="H435" s="36" t="str">
        <f>IF(C435="","",$H$5+SUM($G$9:G435)-SUM($F$9:F435))</f>
        <v/>
      </c>
    </row>
    <row r="436" spans="2:8" s="39" customFormat="1" ht="18">
      <c r="B436" s="40" t="str">
        <f>IFERROR(INDEX(BNP!$B:$H,MATCH($B$5&amp;ROW($A428),BNP!$J:$J,0),1),"")</f>
        <v/>
      </c>
      <c r="C436" s="63" t="str">
        <f>IFERROR(INDEX(BNP!$B:$H,MATCH($B$5&amp;ROW($A428),BNP!$J:$J,0),2),"")</f>
        <v/>
      </c>
      <c r="D436" s="40" t="str">
        <f>IFERROR(INDEX(BNP!$B:$H,MATCH($B$5&amp;ROW($A428),BNP!$J:$J,0),3),"")</f>
        <v/>
      </c>
      <c r="E436" s="40" t="str">
        <f>IFERROR(INDEX(BNP!$B:$H,MATCH($B$5&amp;ROW($A428),BNP!$J:$J,0),4),"")</f>
        <v/>
      </c>
      <c r="F436" s="40" t="str">
        <f>IFERROR(INDEX(BNP!$B:$H,MATCH($B$5&amp;ROW($A428),BNP!$J:$J,0),6),"")</f>
        <v/>
      </c>
      <c r="G436" s="40" t="str">
        <f>IFERROR(INDEX(BNP!$B:$H,MATCH($B$5&amp;ROW($A428),BNP!$J:$J,0),5),"")</f>
        <v/>
      </c>
      <c r="H436" s="36" t="str">
        <f>IF(C436="","",$H$5+SUM($G$9:G436)-SUM($F$9:F436))</f>
        <v/>
      </c>
    </row>
    <row r="437" spans="2:8" s="39" customFormat="1" ht="18">
      <c r="B437" s="40" t="str">
        <f>IFERROR(INDEX(BNP!$B:$H,MATCH($B$5&amp;ROW($A429),BNP!$J:$J,0),1),"")</f>
        <v/>
      </c>
      <c r="C437" s="63" t="str">
        <f>IFERROR(INDEX(BNP!$B:$H,MATCH($B$5&amp;ROW($A429),BNP!$J:$J,0),2),"")</f>
        <v/>
      </c>
      <c r="D437" s="40" t="str">
        <f>IFERROR(INDEX(BNP!$B:$H,MATCH($B$5&amp;ROW($A429),BNP!$J:$J,0),3),"")</f>
        <v/>
      </c>
      <c r="E437" s="40" t="str">
        <f>IFERROR(INDEX(BNP!$B:$H,MATCH($B$5&amp;ROW($A429),BNP!$J:$J,0),4),"")</f>
        <v/>
      </c>
      <c r="F437" s="40" t="str">
        <f>IFERROR(INDEX(BNP!$B:$H,MATCH($B$5&amp;ROW($A429),BNP!$J:$J,0),6),"")</f>
        <v/>
      </c>
      <c r="G437" s="40" t="str">
        <f>IFERROR(INDEX(BNP!$B:$H,MATCH($B$5&amp;ROW($A429),BNP!$J:$J,0),5),"")</f>
        <v/>
      </c>
      <c r="H437" s="36" t="str">
        <f>IF(C437="","",$H$5+SUM($G$9:G437)-SUM($F$9:F437))</f>
        <v/>
      </c>
    </row>
    <row r="438" spans="2:8" s="39" customFormat="1" ht="18">
      <c r="B438" s="40" t="str">
        <f>IFERROR(INDEX(BNP!$B:$H,MATCH($B$5&amp;ROW($A430),BNP!$J:$J,0),1),"")</f>
        <v/>
      </c>
      <c r="C438" s="63" t="str">
        <f>IFERROR(INDEX(BNP!$B:$H,MATCH($B$5&amp;ROW($A430),BNP!$J:$J,0),2),"")</f>
        <v/>
      </c>
      <c r="D438" s="40" t="str">
        <f>IFERROR(INDEX(BNP!$B:$H,MATCH($B$5&amp;ROW($A430),BNP!$J:$J,0),3),"")</f>
        <v/>
      </c>
      <c r="E438" s="40" t="str">
        <f>IFERROR(INDEX(BNP!$B:$H,MATCH($B$5&amp;ROW($A430),BNP!$J:$J,0),4),"")</f>
        <v/>
      </c>
      <c r="F438" s="40" t="str">
        <f>IFERROR(INDEX(BNP!$B:$H,MATCH($B$5&amp;ROW($A430),BNP!$J:$J,0),6),"")</f>
        <v/>
      </c>
      <c r="G438" s="40" t="str">
        <f>IFERROR(INDEX(BNP!$B:$H,MATCH($B$5&amp;ROW($A430),BNP!$J:$J,0),5),"")</f>
        <v/>
      </c>
      <c r="H438" s="36" t="str">
        <f>IF(C438="","",$H$5+SUM($G$9:G438)-SUM($F$9:F438))</f>
        <v/>
      </c>
    </row>
    <row r="439" spans="2:8" s="39" customFormat="1" ht="18">
      <c r="B439" s="40" t="str">
        <f>IFERROR(INDEX(BNP!$B:$H,MATCH($B$5&amp;ROW($A431),BNP!$J:$J,0),1),"")</f>
        <v/>
      </c>
      <c r="C439" s="63" t="str">
        <f>IFERROR(INDEX(BNP!$B:$H,MATCH($B$5&amp;ROW($A431),BNP!$J:$J,0),2),"")</f>
        <v/>
      </c>
      <c r="D439" s="40" t="str">
        <f>IFERROR(INDEX(BNP!$B:$H,MATCH($B$5&amp;ROW($A431),BNP!$J:$J,0),3),"")</f>
        <v/>
      </c>
      <c r="E439" s="40" t="str">
        <f>IFERROR(INDEX(BNP!$B:$H,MATCH($B$5&amp;ROW($A431),BNP!$J:$J,0),4),"")</f>
        <v/>
      </c>
      <c r="F439" s="40" t="str">
        <f>IFERROR(INDEX(BNP!$B:$H,MATCH($B$5&amp;ROW($A431),BNP!$J:$J,0),6),"")</f>
        <v/>
      </c>
      <c r="G439" s="40" t="str">
        <f>IFERROR(INDEX(BNP!$B:$H,MATCH($B$5&amp;ROW($A431),BNP!$J:$J,0),5),"")</f>
        <v/>
      </c>
      <c r="H439" s="36" t="str">
        <f>IF(C439="","",$H$5+SUM($G$9:G439)-SUM($F$9:F439))</f>
        <v/>
      </c>
    </row>
    <row r="440" spans="2:8" s="39" customFormat="1" ht="18">
      <c r="B440" s="40" t="str">
        <f>IFERROR(INDEX(BNP!$B:$H,MATCH($B$5&amp;ROW($A432),BNP!$J:$J,0),1),"")</f>
        <v/>
      </c>
      <c r="C440" s="63" t="str">
        <f>IFERROR(INDEX(BNP!$B:$H,MATCH($B$5&amp;ROW($A432),BNP!$J:$J,0),2),"")</f>
        <v/>
      </c>
      <c r="D440" s="40" t="str">
        <f>IFERROR(INDEX(BNP!$B:$H,MATCH($B$5&amp;ROW($A432),BNP!$J:$J,0),3),"")</f>
        <v/>
      </c>
      <c r="E440" s="40" t="str">
        <f>IFERROR(INDEX(BNP!$B:$H,MATCH($B$5&amp;ROW($A432),BNP!$J:$J,0),4),"")</f>
        <v/>
      </c>
      <c r="F440" s="40" t="str">
        <f>IFERROR(INDEX(BNP!$B:$H,MATCH($B$5&amp;ROW($A432),BNP!$J:$J,0),6),"")</f>
        <v/>
      </c>
      <c r="G440" s="40" t="str">
        <f>IFERROR(INDEX(BNP!$B:$H,MATCH($B$5&amp;ROW($A432),BNP!$J:$J,0),5),"")</f>
        <v/>
      </c>
      <c r="H440" s="36" t="str">
        <f>IF(C440="","",$H$5+SUM($G$9:G440)-SUM($F$9:F440))</f>
        <v/>
      </c>
    </row>
    <row r="441" spans="2:8" s="39" customFormat="1" ht="18">
      <c r="B441" s="40" t="str">
        <f>IFERROR(INDEX(BNP!$B:$H,MATCH($B$5&amp;ROW($A433),BNP!$J:$J,0),1),"")</f>
        <v/>
      </c>
      <c r="C441" s="63" t="str">
        <f>IFERROR(INDEX(BNP!$B:$H,MATCH($B$5&amp;ROW($A433),BNP!$J:$J,0),2),"")</f>
        <v/>
      </c>
      <c r="D441" s="40" t="str">
        <f>IFERROR(INDEX(BNP!$B:$H,MATCH($B$5&amp;ROW($A433),BNP!$J:$J,0),3),"")</f>
        <v/>
      </c>
      <c r="E441" s="40" t="str">
        <f>IFERROR(INDEX(BNP!$B:$H,MATCH($B$5&amp;ROW($A433),BNP!$J:$J,0),4),"")</f>
        <v/>
      </c>
      <c r="F441" s="40" t="str">
        <f>IFERROR(INDEX(BNP!$B:$H,MATCH($B$5&amp;ROW($A433),BNP!$J:$J,0),6),"")</f>
        <v/>
      </c>
      <c r="G441" s="40" t="str">
        <f>IFERROR(INDEX(BNP!$B:$H,MATCH($B$5&amp;ROW($A433),BNP!$J:$J,0),5),"")</f>
        <v/>
      </c>
      <c r="H441" s="36" t="str">
        <f>IF(C441="","",$H$5+SUM($G$9:G441)-SUM($F$9:F441))</f>
        <v/>
      </c>
    </row>
    <row r="442" spans="2:8" s="39" customFormat="1" ht="18">
      <c r="B442" s="40" t="str">
        <f>IFERROR(INDEX(BNP!$B:$H,MATCH($B$5&amp;ROW($A434),BNP!$J:$J,0),1),"")</f>
        <v/>
      </c>
      <c r="C442" s="63" t="str">
        <f>IFERROR(INDEX(BNP!$B:$H,MATCH($B$5&amp;ROW($A434),BNP!$J:$J,0),2),"")</f>
        <v/>
      </c>
      <c r="D442" s="40" t="str">
        <f>IFERROR(INDEX(BNP!$B:$H,MATCH($B$5&amp;ROW($A434),BNP!$J:$J,0),3),"")</f>
        <v/>
      </c>
      <c r="E442" s="40" t="str">
        <f>IFERROR(INDEX(BNP!$B:$H,MATCH($B$5&amp;ROW($A434),BNP!$J:$J,0),4),"")</f>
        <v/>
      </c>
      <c r="F442" s="40" t="str">
        <f>IFERROR(INDEX(BNP!$B:$H,MATCH($B$5&amp;ROW($A434),BNP!$J:$J,0),6),"")</f>
        <v/>
      </c>
      <c r="G442" s="40" t="str">
        <f>IFERROR(INDEX(BNP!$B:$H,MATCH($B$5&amp;ROW($A434),BNP!$J:$J,0),5),"")</f>
        <v/>
      </c>
      <c r="H442" s="36" t="str">
        <f>IF(C442="","",$H$5+SUM($G$9:G442)-SUM($F$9:F442))</f>
        <v/>
      </c>
    </row>
    <row r="443" spans="2:8" s="39" customFormat="1" ht="18">
      <c r="B443" s="40" t="str">
        <f>IFERROR(INDEX(BNP!$B:$H,MATCH($B$5&amp;ROW($A435),BNP!$J:$J,0),1),"")</f>
        <v/>
      </c>
      <c r="C443" s="63" t="str">
        <f>IFERROR(INDEX(BNP!$B:$H,MATCH($B$5&amp;ROW($A435),BNP!$J:$J,0),2),"")</f>
        <v/>
      </c>
      <c r="D443" s="40" t="str">
        <f>IFERROR(INDEX(BNP!$B:$H,MATCH($B$5&amp;ROW($A435),BNP!$J:$J,0),3),"")</f>
        <v/>
      </c>
      <c r="E443" s="40" t="str">
        <f>IFERROR(INDEX(BNP!$B:$H,MATCH($B$5&amp;ROW($A435),BNP!$J:$J,0),4),"")</f>
        <v/>
      </c>
      <c r="F443" s="40" t="str">
        <f>IFERROR(INDEX(BNP!$B:$H,MATCH($B$5&amp;ROW($A435),BNP!$J:$J,0),6),"")</f>
        <v/>
      </c>
      <c r="G443" s="40" t="str">
        <f>IFERROR(INDEX(BNP!$B:$H,MATCH($B$5&amp;ROW($A435),BNP!$J:$J,0),5),"")</f>
        <v/>
      </c>
      <c r="H443" s="36" t="str">
        <f>IF(C443="","",$H$5+SUM($G$9:G443)-SUM($F$9:F443))</f>
        <v/>
      </c>
    </row>
    <row r="444" spans="2:8" s="39" customFormat="1" ht="18">
      <c r="B444" s="40" t="str">
        <f>IFERROR(INDEX(BNP!$B:$H,MATCH($B$5&amp;ROW($A436),BNP!$J:$J,0),1),"")</f>
        <v/>
      </c>
      <c r="C444" s="63" t="str">
        <f>IFERROR(INDEX(BNP!$B:$H,MATCH($B$5&amp;ROW($A436),BNP!$J:$J,0),2),"")</f>
        <v/>
      </c>
      <c r="D444" s="40" t="str">
        <f>IFERROR(INDEX(BNP!$B:$H,MATCH($B$5&amp;ROW($A436),BNP!$J:$J,0),3),"")</f>
        <v/>
      </c>
      <c r="E444" s="40" t="str">
        <f>IFERROR(INDEX(BNP!$B:$H,MATCH($B$5&amp;ROW($A436),BNP!$J:$J,0),4),"")</f>
        <v/>
      </c>
      <c r="F444" s="40" t="str">
        <f>IFERROR(INDEX(BNP!$B:$H,MATCH($B$5&amp;ROW($A436),BNP!$J:$J,0),6),"")</f>
        <v/>
      </c>
      <c r="G444" s="40" t="str">
        <f>IFERROR(INDEX(BNP!$B:$H,MATCH($B$5&amp;ROW($A436),BNP!$J:$J,0),5),"")</f>
        <v/>
      </c>
      <c r="H444" s="36" t="str">
        <f>IF(C444="","",$H$5+SUM($G$9:G444)-SUM($F$9:F444))</f>
        <v/>
      </c>
    </row>
    <row r="445" spans="2:8" s="39" customFormat="1" ht="18">
      <c r="B445" s="40" t="str">
        <f>IFERROR(INDEX(BNP!$B:$H,MATCH($B$5&amp;ROW($A437),BNP!$J:$J,0),1),"")</f>
        <v/>
      </c>
      <c r="C445" s="63" t="str">
        <f>IFERROR(INDEX(BNP!$B:$H,MATCH($B$5&amp;ROW($A437),BNP!$J:$J,0),2),"")</f>
        <v/>
      </c>
      <c r="D445" s="40" t="str">
        <f>IFERROR(INDEX(BNP!$B:$H,MATCH($B$5&amp;ROW($A437),BNP!$J:$J,0),3),"")</f>
        <v/>
      </c>
      <c r="E445" s="40" t="str">
        <f>IFERROR(INDEX(BNP!$B:$H,MATCH($B$5&amp;ROW($A437),BNP!$J:$J,0),4),"")</f>
        <v/>
      </c>
      <c r="F445" s="40" t="str">
        <f>IFERROR(INDEX(BNP!$B:$H,MATCH($B$5&amp;ROW($A437),BNP!$J:$J,0),6),"")</f>
        <v/>
      </c>
      <c r="G445" s="40" t="str">
        <f>IFERROR(INDEX(BNP!$B:$H,MATCH($B$5&amp;ROW($A437),BNP!$J:$J,0),5),"")</f>
        <v/>
      </c>
      <c r="H445" s="36" t="str">
        <f>IF(C445="","",$H$5+SUM($G$9:G445)-SUM($F$9:F445))</f>
        <v/>
      </c>
    </row>
    <row r="446" spans="2:8" s="39" customFormat="1" ht="18">
      <c r="B446" s="40" t="str">
        <f>IFERROR(INDEX(BNP!$B:$H,MATCH($B$5&amp;ROW($A438),BNP!$J:$J,0),1),"")</f>
        <v/>
      </c>
      <c r="C446" s="63" t="str">
        <f>IFERROR(INDEX(BNP!$B:$H,MATCH($B$5&amp;ROW($A438),BNP!$J:$J,0),2),"")</f>
        <v/>
      </c>
      <c r="D446" s="40" t="str">
        <f>IFERROR(INDEX(BNP!$B:$H,MATCH($B$5&amp;ROW($A438),BNP!$J:$J,0),3),"")</f>
        <v/>
      </c>
      <c r="E446" s="40" t="str">
        <f>IFERROR(INDEX(BNP!$B:$H,MATCH($B$5&amp;ROW($A438),BNP!$J:$J,0),4),"")</f>
        <v/>
      </c>
      <c r="F446" s="40" t="str">
        <f>IFERROR(INDEX(BNP!$B:$H,MATCH($B$5&amp;ROW($A438),BNP!$J:$J,0),6),"")</f>
        <v/>
      </c>
      <c r="G446" s="40" t="str">
        <f>IFERROR(INDEX(BNP!$B:$H,MATCH($B$5&amp;ROW($A438),BNP!$J:$J,0),5),"")</f>
        <v/>
      </c>
      <c r="H446" s="36" t="str">
        <f>IF(C446="","",$H$5+SUM($G$9:G446)-SUM($F$9:F446))</f>
        <v/>
      </c>
    </row>
    <row r="447" spans="2:8" s="39" customFormat="1" ht="18">
      <c r="B447" s="40" t="str">
        <f>IFERROR(INDEX(BNP!$B:$H,MATCH($B$5&amp;ROW($A439),BNP!$J:$J,0),1),"")</f>
        <v/>
      </c>
      <c r="C447" s="63" t="str">
        <f>IFERROR(INDEX(BNP!$B:$H,MATCH($B$5&amp;ROW($A439),BNP!$J:$J,0),2),"")</f>
        <v/>
      </c>
      <c r="D447" s="40" t="str">
        <f>IFERROR(INDEX(BNP!$B:$H,MATCH($B$5&amp;ROW($A439),BNP!$J:$J,0),3),"")</f>
        <v/>
      </c>
      <c r="E447" s="40" t="str">
        <f>IFERROR(INDEX(BNP!$B:$H,MATCH($B$5&amp;ROW($A439),BNP!$J:$J,0),4),"")</f>
        <v/>
      </c>
      <c r="F447" s="40" t="str">
        <f>IFERROR(INDEX(BNP!$B:$H,MATCH($B$5&amp;ROW($A439),BNP!$J:$J,0),6),"")</f>
        <v/>
      </c>
      <c r="G447" s="40" t="str">
        <f>IFERROR(INDEX(BNP!$B:$H,MATCH($B$5&amp;ROW($A439),BNP!$J:$J,0),5),"")</f>
        <v/>
      </c>
      <c r="H447" s="36" t="str">
        <f>IF(C447="","",$H$5+SUM($G$9:G447)-SUM($F$9:F447))</f>
        <v/>
      </c>
    </row>
    <row r="448" spans="2:8" s="39" customFormat="1" ht="18">
      <c r="B448" s="40" t="str">
        <f>IFERROR(INDEX(BNP!$B:$H,MATCH($B$5&amp;ROW($A440),BNP!$J:$J,0),1),"")</f>
        <v/>
      </c>
      <c r="C448" s="63" t="str">
        <f>IFERROR(INDEX(BNP!$B:$H,MATCH($B$5&amp;ROW($A440),BNP!$J:$J,0),2),"")</f>
        <v/>
      </c>
      <c r="D448" s="40" t="str">
        <f>IFERROR(INDEX(BNP!$B:$H,MATCH($B$5&amp;ROW($A440),BNP!$J:$J,0),3),"")</f>
        <v/>
      </c>
      <c r="E448" s="40" t="str">
        <f>IFERROR(INDEX(BNP!$B:$H,MATCH($B$5&amp;ROW($A440),BNP!$J:$J,0),4),"")</f>
        <v/>
      </c>
      <c r="F448" s="40" t="str">
        <f>IFERROR(INDEX(BNP!$B:$H,MATCH($B$5&amp;ROW($A440),BNP!$J:$J,0),6),"")</f>
        <v/>
      </c>
      <c r="G448" s="40" t="str">
        <f>IFERROR(INDEX(BNP!$B:$H,MATCH($B$5&amp;ROW($A440),BNP!$J:$J,0),5),"")</f>
        <v/>
      </c>
      <c r="H448" s="36" t="str">
        <f>IF(C448="","",$H$5+SUM($G$9:G448)-SUM($F$9:F448))</f>
        <v/>
      </c>
    </row>
    <row r="449" spans="2:8" s="39" customFormat="1" ht="18">
      <c r="B449" s="40" t="str">
        <f>IFERROR(INDEX(BNP!$B:$H,MATCH($B$5&amp;ROW($A441),BNP!$J:$J,0),1),"")</f>
        <v/>
      </c>
      <c r="C449" s="63" t="str">
        <f>IFERROR(INDEX(BNP!$B:$H,MATCH($B$5&amp;ROW($A441),BNP!$J:$J,0),2),"")</f>
        <v/>
      </c>
      <c r="D449" s="40" t="str">
        <f>IFERROR(INDEX(BNP!$B:$H,MATCH($B$5&amp;ROW($A441),BNP!$J:$J,0),3),"")</f>
        <v/>
      </c>
      <c r="E449" s="40" t="str">
        <f>IFERROR(INDEX(BNP!$B:$H,MATCH($B$5&amp;ROW($A441),BNP!$J:$J,0),4),"")</f>
        <v/>
      </c>
      <c r="F449" s="40" t="str">
        <f>IFERROR(INDEX(BNP!$B:$H,MATCH($B$5&amp;ROW($A441),BNP!$J:$J,0),6),"")</f>
        <v/>
      </c>
      <c r="G449" s="40" t="str">
        <f>IFERROR(INDEX(BNP!$B:$H,MATCH($B$5&amp;ROW($A441),BNP!$J:$J,0),5),"")</f>
        <v/>
      </c>
      <c r="H449" s="36" t="str">
        <f>IF(C449="","",$H$5+SUM($G$9:G449)-SUM($F$9:F449))</f>
        <v/>
      </c>
    </row>
    <row r="450" spans="2:8" s="39" customFormat="1" ht="18">
      <c r="B450" s="40" t="str">
        <f>IFERROR(INDEX(BNP!$B:$H,MATCH($B$5&amp;ROW($A442),BNP!$J:$J,0),1),"")</f>
        <v/>
      </c>
      <c r="C450" s="63" t="str">
        <f>IFERROR(INDEX(BNP!$B:$H,MATCH($B$5&amp;ROW($A442),BNP!$J:$J,0),2),"")</f>
        <v/>
      </c>
      <c r="D450" s="40" t="str">
        <f>IFERROR(INDEX(BNP!$B:$H,MATCH($B$5&amp;ROW($A442),BNP!$J:$J,0),3),"")</f>
        <v/>
      </c>
      <c r="E450" s="40" t="str">
        <f>IFERROR(INDEX(BNP!$B:$H,MATCH($B$5&amp;ROW($A442),BNP!$J:$J,0),4),"")</f>
        <v/>
      </c>
      <c r="F450" s="40" t="str">
        <f>IFERROR(INDEX(BNP!$B:$H,MATCH($B$5&amp;ROW($A442),BNP!$J:$J,0),6),"")</f>
        <v/>
      </c>
      <c r="G450" s="40" t="str">
        <f>IFERROR(INDEX(BNP!$B:$H,MATCH($B$5&amp;ROW($A442),BNP!$J:$J,0),5),"")</f>
        <v/>
      </c>
      <c r="H450" s="36" t="str">
        <f>IF(C450="","",$H$5+SUM($G$9:G450)-SUM($F$9:F450))</f>
        <v/>
      </c>
    </row>
    <row r="451" spans="2:8" s="39" customFormat="1" ht="18">
      <c r="B451" s="40" t="str">
        <f>IFERROR(INDEX(BNP!$B:$H,MATCH($B$5&amp;ROW($A443),BNP!$J:$J,0),1),"")</f>
        <v/>
      </c>
      <c r="C451" s="63" t="str">
        <f>IFERROR(INDEX(BNP!$B:$H,MATCH($B$5&amp;ROW($A443),BNP!$J:$J,0),2),"")</f>
        <v/>
      </c>
      <c r="D451" s="40" t="str">
        <f>IFERROR(INDEX(BNP!$B:$H,MATCH($B$5&amp;ROW($A443),BNP!$J:$J,0),3),"")</f>
        <v/>
      </c>
      <c r="E451" s="40" t="str">
        <f>IFERROR(INDEX(BNP!$B:$H,MATCH($B$5&amp;ROW($A443),BNP!$J:$J,0),4),"")</f>
        <v/>
      </c>
      <c r="F451" s="40" t="str">
        <f>IFERROR(INDEX(BNP!$B:$H,MATCH($B$5&amp;ROW($A443),BNP!$J:$J,0),6),"")</f>
        <v/>
      </c>
      <c r="G451" s="40" t="str">
        <f>IFERROR(INDEX(BNP!$B:$H,MATCH($B$5&amp;ROW($A443),BNP!$J:$J,0),5),"")</f>
        <v/>
      </c>
      <c r="H451" s="36" t="str">
        <f>IF(C451="","",$H$5+SUM($G$9:G451)-SUM($F$9:F451))</f>
        <v/>
      </c>
    </row>
    <row r="452" spans="2:8" s="39" customFormat="1" ht="18">
      <c r="B452" s="40" t="str">
        <f>IFERROR(INDEX(BNP!$B:$H,MATCH($B$5&amp;ROW($A444),BNP!$J:$J,0),1),"")</f>
        <v/>
      </c>
      <c r="C452" s="63" t="str">
        <f>IFERROR(INDEX(BNP!$B:$H,MATCH($B$5&amp;ROW($A444),BNP!$J:$J,0),2),"")</f>
        <v/>
      </c>
      <c r="D452" s="40" t="str">
        <f>IFERROR(INDEX(BNP!$B:$H,MATCH($B$5&amp;ROW($A444),BNP!$J:$J,0),3),"")</f>
        <v/>
      </c>
      <c r="E452" s="40" t="str">
        <f>IFERROR(INDEX(BNP!$B:$H,MATCH($B$5&amp;ROW($A444),BNP!$J:$J,0),4),"")</f>
        <v/>
      </c>
      <c r="F452" s="40" t="str">
        <f>IFERROR(INDEX(BNP!$B:$H,MATCH($B$5&amp;ROW($A444),BNP!$J:$J,0),6),"")</f>
        <v/>
      </c>
      <c r="G452" s="40" t="str">
        <f>IFERROR(INDEX(BNP!$B:$H,MATCH($B$5&amp;ROW($A444),BNP!$J:$J,0),5),"")</f>
        <v/>
      </c>
      <c r="H452" s="36" t="str">
        <f>IF(C452="","",$H$5+SUM($G$9:G452)-SUM($F$9:F452))</f>
        <v/>
      </c>
    </row>
    <row r="453" spans="2:8" s="39" customFormat="1" ht="18">
      <c r="B453" s="40" t="str">
        <f>IFERROR(INDEX(BNP!$B:$H,MATCH($B$5&amp;ROW($A445),BNP!$J:$J,0),1),"")</f>
        <v/>
      </c>
      <c r="C453" s="63" t="str">
        <f>IFERROR(INDEX(BNP!$B:$H,MATCH($B$5&amp;ROW($A445),BNP!$J:$J,0),2),"")</f>
        <v/>
      </c>
      <c r="D453" s="40" t="str">
        <f>IFERROR(INDEX(BNP!$B:$H,MATCH($B$5&amp;ROW($A445),BNP!$J:$J,0),3),"")</f>
        <v/>
      </c>
      <c r="E453" s="40" t="str">
        <f>IFERROR(INDEX(BNP!$B:$H,MATCH($B$5&amp;ROW($A445),BNP!$J:$J,0),4),"")</f>
        <v/>
      </c>
      <c r="F453" s="40" t="str">
        <f>IFERROR(INDEX(BNP!$B:$H,MATCH($B$5&amp;ROW($A445),BNP!$J:$J,0),6),"")</f>
        <v/>
      </c>
      <c r="G453" s="40" t="str">
        <f>IFERROR(INDEX(BNP!$B:$H,MATCH($B$5&amp;ROW($A445),BNP!$J:$J,0),5),"")</f>
        <v/>
      </c>
      <c r="H453" s="36" t="str">
        <f>IF(C453="","",$H$5+SUM($G$9:G453)-SUM($F$9:F453))</f>
        <v/>
      </c>
    </row>
    <row r="454" spans="2:8" s="39" customFormat="1" ht="18">
      <c r="B454" s="40" t="str">
        <f>IFERROR(INDEX(BNP!$B:$H,MATCH($B$5&amp;ROW($A446),BNP!$J:$J,0),1),"")</f>
        <v/>
      </c>
      <c r="C454" s="63" t="str">
        <f>IFERROR(INDEX(BNP!$B:$H,MATCH($B$5&amp;ROW($A446),BNP!$J:$J,0),2),"")</f>
        <v/>
      </c>
      <c r="D454" s="40" t="str">
        <f>IFERROR(INDEX(BNP!$B:$H,MATCH($B$5&amp;ROW($A446),BNP!$J:$J,0),3),"")</f>
        <v/>
      </c>
      <c r="E454" s="40" t="str">
        <f>IFERROR(INDEX(BNP!$B:$H,MATCH($B$5&amp;ROW($A446),BNP!$J:$J,0),4),"")</f>
        <v/>
      </c>
      <c r="F454" s="40" t="str">
        <f>IFERROR(INDEX(BNP!$B:$H,MATCH($B$5&amp;ROW($A446),BNP!$J:$J,0),6),"")</f>
        <v/>
      </c>
      <c r="G454" s="40" t="str">
        <f>IFERROR(INDEX(BNP!$B:$H,MATCH($B$5&amp;ROW($A446),BNP!$J:$J,0),5),"")</f>
        <v/>
      </c>
      <c r="H454" s="36" t="str">
        <f>IF(C454="","",$H$5+SUM($G$9:G454)-SUM($F$9:F454))</f>
        <v/>
      </c>
    </row>
    <row r="455" spans="2:8" s="39" customFormat="1" ht="18">
      <c r="B455" s="40" t="str">
        <f>IFERROR(INDEX(BNP!$B:$H,MATCH($B$5&amp;ROW($A447),BNP!$J:$J,0),1),"")</f>
        <v/>
      </c>
      <c r="C455" s="63" t="str">
        <f>IFERROR(INDEX(BNP!$B:$H,MATCH($B$5&amp;ROW($A447),BNP!$J:$J,0),2),"")</f>
        <v/>
      </c>
      <c r="D455" s="40" t="str">
        <f>IFERROR(INDEX(BNP!$B:$H,MATCH($B$5&amp;ROW($A447),BNP!$J:$J,0),3),"")</f>
        <v/>
      </c>
      <c r="E455" s="40" t="str">
        <f>IFERROR(INDEX(BNP!$B:$H,MATCH($B$5&amp;ROW($A447),BNP!$J:$J,0),4),"")</f>
        <v/>
      </c>
      <c r="F455" s="40" t="str">
        <f>IFERROR(INDEX(BNP!$B:$H,MATCH($B$5&amp;ROW($A447),BNP!$J:$J,0),6),"")</f>
        <v/>
      </c>
      <c r="G455" s="40" t="str">
        <f>IFERROR(INDEX(BNP!$B:$H,MATCH($B$5&amp;ROW($A447),BNP!$J:$J,0),5),"")</f>
        <v/>
      </c>
      <c r="H455" s="36" t="str">
        <f>IF(C455="","",$H$5+SUM($G$9:G455)-SUM($F$9:F455))</f>
        <v/>
      </c>
    </row>
    <row r="456" spans="2:8" s="39" customFormat="1" ht="18">
      <c r="B456" s="40" t="str">
        <f>IFERROR(INDEX(BNP!$B:$H,MATCH($B$5&amp;ROW($A448),BNP!$J:$J,0),1),"")</f>
        <v/>
      </c>
      <c r="C456" s="63" t="str">
        <f>IFERROR(INDEX(BNP!$B:$H,MATCH($B$5&amp;ROW($A448),BNP!$J:$J,0),2),"")</f>
        <v/>
      </c>
      <c r="D456" s="40" t="str">
        <f>IFERROR(INDEX(BNP!$B:$H,MATCH($B$5&amp;ROW($A448),BNP!$J:$J,0),3),"")</f>
        <v/>
      </c>
      <c r="E456" s="40" t="str">
        <f>IFERROR(INDEX(BNP!$B:$H,MATCH($B$5&amp;ROW($A448),BNP!$J:$J,0),4),"")</f>
        <v/>
      </c>
      <c r="F456" s="40" t="str">
        <f>IFERROR(INDEX(BNP!$B:$H,MATCH($B$5&amp;ROW($A448),BNP!$J:$J,0),6),"")</f>
        <v/>
      </c>
      <c r="G456" s="40" t="str">
        <f>IFERROR(INDEX(BNP!$B:$H,MATCH($B$5&amp;ROW($A448),BNP!$J:$J,0),5),"")</f>
        <v/>
      </c>
      <c r="H456" s="36" t="str">
        <f>IF(C456="","",$H$5+SUM($G$9:G456)-SUM($F$9:F456))</f>
        <v/>
      </c>
    </row>
    <row r="457" spans="2:8" s="39" customFormat="1" ht="18">
      <c r="B457" s="40" t="str">
        <f>IFERROR(INDEX(BNP!$B:$H,MATCH($B$5&amp;ROW($A449),BNP!$J:$J,0),1),"")</f>
        <v/>
      </c>
      <c r="C457" s="63" t="str">
        <f>IFERROR(INDEX(BNP!$B:$H,MATCH($B$5&amp;ROW($A449),BNP!$J:$J,0),2),"")</f>
        <v/>
      </c>
      <c r="D457" s="40" t="str">
        <f>IFERROR(INDEX(BNP!$B:$H,MATCH($B$5&amp;ROW($A449),BNP!$J:$J,0),3),"")</f>
        <v/>
      </c>
      <c r="E457" s="40" t="str">
        <f>IFERROR(INDEX(BNP!$B:$H,MATCH($B$5&amp;ROW($A449),BNP!$J:$J,0),4),"")</f>
        <v/>
      </c>
      <c r="F457" s="40" t="str">
        <f>IFERROR(INDEX(BNP!$B:$H,MATCH($B$5&amp;ROW($A449),BNP!$J:$J,0),6),"")</f>
        <v/>
      </c>
      <c r="G457" s="40" t="str">
        <f>IFERROR(INDEX(BNP!$B:$H,MATCH($B$5&amp;ROW($A449),BNP!$J:$J,0),5),"")</f>
        <v/>
      </c>
      <c r="H457" s="36" t="str">
        <f>IF(C457="","",$H$5+SUM($G$9:G457)-SUM($F$9:F457))</f>
        <v/>
      </c>
    </row>
    <row r="458" spans="2:8" s="39" customFormat="1" ht="18">
      <c r="B458" s="40" t="str">
        <f>IFERROR(INDEX(BNP!$B:$H,MATCH($B$5&amp;ROW($A450),BNP!$J:$J,0),1),"")</f>
        <v/>
      </c>
      <c r="C458" s="63" t="str">
        <f>IFERROR(INDEX(BNP!$B:$H,MATCH($B$5&amp;ROW($A450),BNP!$J:$J,0),2),"")</f>
        <v/>
      </c>
      <c r="D458" s="40" t="str">
        <f>IFERROR(INDEX(BNP!$B:$H,MATCH($B$5&amp;ROW($A450),BNP!$J:$J,0),3),"")</f>
        <v/>
      </c>
      <c r="E458" s="40" t="str">
        <f>IFERROR(INDEX(BNP!$B:$H,MATCH($B$5&amp;ROW($A450),BNP!$J:$J,0),4),"")</f>
        <v/>
      </c>
      <c r="F458" s="40" t="str">
        <f>IFERROR(INDEX(BNP!$B:$H,MATCH($B$5&amp;ROW($A450),BNP!$J:$J,0),6),"")</f>
        <v/>
      </c>
      <c r="G458" s="40" t="str">
        <f>IFERROR(INDEX(BNP!$B:$H,MATCH($B$5&amp;ROW($A450),BNP!$J:$J,0),5),"")</f>
        <v/>
      </c>
      <c r="H458" s="36" t="str">
        <f>IF(C458="","",$H$5+SUM($G$9:G458)-SUM($F$9:F458))</f>
        <v/>
      </c>
    </row>
    <row r="459" spans="2:8" s="39" customFormat="1" ht="18">
      <c r="B459" s="40" t="str">
        <f>IFERROR(INDEX(BNP!$B:$H,MATCH($B$5&amp;ROW($A451),BNP!$J:$J,0),1),"")</f>
        <v/>
      </c>
      <c r="C459" s="63" t="str">
        <f>IFERROR(INDEX(BNP!$B:$H,MATCH($B$5&amp;ROW($A451),BNP!$J:$J,0),2),"")</f>
        <v/>
      </c>
      <c r="D459" s="40" t="str">
        <f>IFERROR(INDEX(BNP!$B:$H,MATCH($B$5&amp;ROW($A451),BNP!$J:$J,0),3),"")</f>
        <v/>
      </c>
      <c r="E459" s="40" t="str">
        <f>IFERROR(INDEX(BNP!$B:$H,MATCH($B$5&amp;ROW($A451),BNP!$J:$J,0),4),"")</f>
        <v/>
      </c>
      <c r="F459" s="40" t="str">
        <f>IFERROR(INDEX(BNP!$B:$H,MATCH($B$5&amp;ROW($A451),BNP!$J:$J,0),6),"")</f>
        <v/>
      </c>
      <c r="G459" s="40" t="str">
        <f>IFERROR(INDEX(BNP!$B:$H,MATCH($B$5&amp;ROW($A451),BNP!$J:$J,0),5),"")</f>
        <v/>
      </c>
      <c r="H459" s="36" t="str">
        <f>IF(C459="","",$H$5+SUM($G$9:G459)-SUM($F$9:F459))</f>
        <v/>
      </c>
    </row>
    <row r="460" spans="2:8" s="39" customFormat="1" ht="18">
      <c r="B460" s="40" t="str">
        <f>IFERROR(INDEX(BNP!$B:$H,MATCH($B$5&amp;ROW($A452),BNP!$J:$J,0),1),"")</f>
        <v/>
      </c>
      <c r="C460" s="63" t="str">
        <f>IFERROR(INDEX(BNP!$B:$H,MATCH($B$5&amp;ROW($A452),BNP!$J:$J,0),2),"")</f>
        <v/>
      </c>
      <c r="D460" s="40" t="str">
        <f>IFERROR(INDEX(BNP!$B:$H,MATCH($B$5&amp;ROW($A452),BNP!$J:$J,0),3),"")</f>
        <v/>
      </c>
      <c r="E460" s="40" t="str">
        <f>IFERROR(INDEX(BNP!$B:$H,MATCH($B$5&amp;ROW($A452),BNP!$J:$J,0),4),"")</f>
        <v/>
      </c>
      <c r="F460" s="40" t="str">
        <f>IFERROR(INDEX(BNP!$B:$H,MATCH($B$5&amp;ROW($A452),BNP!$J:$J,0),6),"")</f>
        <v/>
      </c>
      <c r="G460" s="40" t="str">
        <f>IFERROR(INDEX(BNP!$B:$H,MATCH($B$5&amp;ROW($A452),BNP!$J:$J,0),5),"")</f>
        <v/>
      </c>
      <c r="H460" s="36" t="str">
        <f>IF(C460="","",$H$5+SUM($G$9:G460)-SUM($F$9:F460))</f>
        <v/>
      </c>
    </row>
    <row r="461" spans="2:8" s="39" customFormat="1" ht="18">
      <c r="B461" s="40" t="str">
        <f>IFERROR(INDEX(BNP!$B:$H,MATCH($B$5&amp;ROW($A453),BNP!$J:$J,0),1),"")</f>
        <v/>
      </c>
      <c r="C461" s="63" t="str">
        <f>IFERROR(INDEX(BNP!$B:$H,MATCH($B$5&amp;ROW($A453),BNP!$J:$J,0),2),"")</f>
        <v/>
      </c>
      <c r="D461" s="40" t="str">
        <f>IFERROR(INDEX(BNP!$B:$H,MATCH($B$5&amp;ROW($A453),BNP!$J:$J,0),3),"")</f>
        <v/>
      </c>
      <c r="E461" s="40" t="str">
        <f>IFERROR(INDEX(BNP!$B:$H,MATCH($B$5&amp;ROW($A453),BNP!$J:$J,0),4),"")</f>
        <v/>
      </c>
      <c r="F461" s="40" t="str">
        <f>IFERROR(INDEX(BNP!$B:$H,MATCH($B$5&amp;ROW($A453),BNP!$J:$J,0),6),"")</f>
        <v/>
      </c>
      <c r="G461" s="40" t="str">
        <f>IFERROR(INDEX(BNP!$B:$H,MATCH($B$5&amp;ROW($A453),BNP!$J:$J,0),5),"")</f>
        <v/>
      </c>
      <c r="H461" s="36" t="str">
        <f>IF(C461="","",$H$5+SUM($G$9:G461)-SUM($F$9:F461))</f>
        <v/>
      </c>
    </row>
    <row r="462" spans="2:8" s="39" customFormat="1" ht="18">
      <c r="B462" s="40" t="str">
        <f>IFERROR(INDEX(BNP!$B:$H,MATCH($B$5&amp;ROW($A454),BNP!$J:$J,0),1),"")</f>
        <v/>
      </c>
      <c r="C462" s="63" t="str">
        <f>IFERROR(INDEX(BNP!$B:$H,MATCH($B$5&amp;ROW($A454),BNP!$J:$J,0),2),"")</f>
        <v/>
      </c>
      <c r="D462" s="40" t="str">
        <f>IFERROR(INDEX(BNP!$B:$H,MATCH($B$5&amp;ROW($A454),BNP!$J:$J,0),3),"")</f>
        <v/>
      </c>
      <c r="E462" s="40" t="str">
        <f>IFERROR(INDEX(BNP!$B:$H,MATCH($B$5&amp;ROW($A454),BNP!$J:$J,0),4),"")</f>
        <v/>
      </c>
      <c r="F462" s="40" t="str">
        <f>IFERROR(INDEX(BNP!$B:$H,MATCH($B$5&amp;ROW($A454),BNP!$J:$J,0),6),"")</f>
        <v/>
      </c>
      <c r="G462" s="40" t="str">
        <f>IFERROR(INDEX(BNP!$B:$H,MATCH($B$5&amp;ROW($A454),BNP!$J:$J,0),5),"")</f>
        <v/>
      </c>
      <c r="H462" s="36" t="str">
        <f>IF(C462="","",$H$5+SUM($G$9:G462)-SUM($F$9:F462))</f>
        <v/>
      </c>
    </row>
    <row r="463" spans="2:8" s="39" customFormat="1" ht="18">
      <c r="B463" s="40" t="str">
        <f>IFERROR(INDEX(BNP!$B:$H,MATCH($B$5&amp;ROW($A455),BNP!$J:$J,0),1),"")</f>
        <v/>
      </c>
      <c r="C463" s="63" t="str">
        <f>IFERROR(INDEX(BNP!$B:$H,MATCH($B$5&amp;ROW($A455),BNP!$J:$J,0),2),"")</f>
        <v/>
      </c>
      <c r="D463" s="40" t="str">
        <f>IFERROR(INDEX(BNP!$B:$H,MATCH($B$5&amp;ROW($A455),BNP!$J:$J,0),3),"")</f>
        <v/>
      </c>
      <c r="E463" s="40" t="str">
        <f>IFERROR(INDEX(BNP!$B:$H,MATCH($B$5&amp;ROW($A455),BNP!$J:$J,0),4),"")</f>
        <v/>
      </c>
      <c r="F463" s="40" t="str">
        <f>IFERROR(INDEX(BNP!$B:$H,MATCH($B$5&amp;ROW($A455),BNP!$J:$J,0),6),"")</f>
        <v/>
      </c>
      <c r="G463" s="40" t="str">
        <f>IFERROR(INDEX(BNP!$B:$H,MATCH($B$5&amp;ROW($A455),BNP!$J:$J,0),5),"")</f>
        <v/>
      </c>
      <c r="H463" s="36" t="str">
        <f>IF(C463="","",$H$5+SUM($G$9:G463)-SUM($F$9:F463))</f>
        <v/>
      </c>
    </row>
    <row r="464" spans="2:8" s="39" customFormat="1" ht="18">
      <c r="B464" s="40" t="str">
        <f>IFERROR(INDEX(BNP!$B:$H,MATCH($B$5&amp;ROW($A456),BNP!$J:$J,0),1),"")</f>
        <v/>
      </c>
      <c r="C464" s="63" t="str">
        <f>IFERROR(INDEX(BNP!$B:$H,MATCH($B$5&amp;ROW($A456),BNP!$J:$J,0),2),"")</f>
        <v/>
      </c>
      <c r="D464" s="40" t="str">
        <f>IFERROR(INDEX(BNP!$B:$H,MATCH($B$5&amp;ROW($A456),BNP!$J:$J,0),3),"")</f>
        <v/>
      </c>
      <c r="E464" s="40" t="str">
        <f>IFERROR(INDEX(BNP!$B:$H,MATCH($B$5&amp;ROW($A456),BNP!$J:$J,0),4),"")</f>
        <v/>
      </c>
      <c r="F464" s="40" t="str">
        <f>IFERROR(INDEX(BNP!$B:$H,MATCH($B$5&amp;ROW($A456),BNP!$J:$J,0),6),"")</f>
        <v/>
      </c>
      <c r="G464" s="40" t="str">
        <f>IFERROR(INDEX(BNP!$B:$H,MATCH($B$5&amp;ROW($A456),BNP!$J:$J,0),5),"")</f>
        <v/>
      </c>
      <c r="H464" s="36" t="str">
        <f>IF(C464="","",$H$5+SUM($G$9:G464)-SUM($F$9:F464))</f>
        <v/>
      </c>
    </row>
    <row r="465" spans="2:8" s="39" customFormat="1" ht="18">
      <c r="B465" s="40" t="str">
        <f>IFERROR(INDEX(BNP!$B:$H,MATCH($B$5&amp;ROW($A457),BNP!$J:$J,0),1),"")</f>
        <v/>
      </c>
      <c r="C465" s="63" t="str">
        <f>IFERROR(INDEX(BNP!$B:$H,MATCH($B$5&amp;ROW($A457),BNP!$J:$J,0),2),"")</f>
        <v/>
      </c>
      <c r="D465" s="40" t="str">
        <f>IFERROR(INDEX(BNP!$B:$H,MATCH($B$5&amp;ROW($A457),BNP!$J:$J,0),3),"")</f>
        <v/>
      </c>
      <c r="E465" s="40" t="str">
        <f>IFERROR(INDEX(BNP!$B:$H,MATCH($B$5&amp;ROW($A457),BNP!$J:$J,0),4),"")</f>
        <v/>
      </c>
      <c r="F465" s="40" t="str">
        <f>IFERROR(INDEX(BNP!$B:$H,MATCH($B$5&amp;ROW($A457),BNP!$J:$J,0),6),"")</f>
        <v/>
      </c>
      <c r="G465" s="40" t="str">
        <f>IFERROR(INDEX(BNP!$B:$H,MATCH($B$5&amp;ROW($A457),BNP!$J:$J,0),5),"")</f>
        <v/>
      </c>
      <c r="H465" s="36" t="str">
        <f>IF(C465="","",$H$5+SUM($G$9:G465)-SUM($F$9:F465))</f>
        <v/>
      </c>
    </row>
    <row r="466" spans="2:8" s="39" customFormat="1" ht="18">
      <c r="B466" s="40" t="str">
        <f>IFERROR(INDEX(BNP!$B:$H,MATCH($B$5&amp;ROW($A458),BNP!$J:$J,0),1),"")</f>
        <v/>
      </c>
      <c r="C466" s="63" t="str">
        <f>IFERROR(INDEX(BNP!$B:$H,MATCH($B$5&amp;ROW($A458),BNP!$J:$J,0),2),"")</f>
        <v/>
      </c>
      <c r="D466" s="40" t="str">
        <f>IFERROR(INDEX(BNP!$B:$H,MATCH($B$5&amp;ROW($A458),BNP!$J:$J,0),3),"")</f>
        <v/>
      </c>
      <c r="E466" s="40" t="str">
        <f>IFERROR(INDEX(BNP!$B:$H,MATCH($B$5&amp;ROW($A458),BNP!$J:$J,0),4),"")</f>
        <v/>
      </c>
      <c r="F466" s="40" t="str">
        <f>IFERROR(INDEX(BNP!$B:$H,MATCH($B$5&amp;ROW($A458),BNP!$J:$J,0),6),"")</f>
        <v/>
      </c>
      <c r="G466" s="40" t="str">
        <f>IFERROR(INDEX(BNP!$B:$H,MATCH($B$5&amp;ROW($A458),BNP!$J:$J,0),5),"")</f>
        <v/>
      </c>
      <c r="H466" s="36" t="str">
        <f>IF(C466="","",$H$5+SUM($G$9:G466)-SUM($F$9:F466))</f>
        <v/>
      </c>
    </row>
    <row r="467" spans="2:8" s="39" customFormat="1" ht="18">
      <c r="B467" s="40" t="str">
        <f>IFERROR(INDEX(BNP!$B:$H,MATCH($B$5&amp;ROW($A459),BNP!$J:$J,0),1),"")</f>
        <v/>
      </c>
      <c r="C467" s="63" t="str">
        <f>IFERROR(INDEX(BNP!$B:$H,MATCH($B$5&amp;ROW($A459),BNP!$J:$J,0),2),"")</f>
        <v/>
      </c>
      <c r="D467" s="40" t="str">
        <f>IFERROR(INDEX(BNP!$B:$H,MATCH($B$5&amp;ROW($A459),BNP!$J:$J,0),3),"")</f>
        <v/>
      </c>
      <c r="E467" s="40" t="str">
        <f>IFERROR(INDEX(BNP!$B:$H,MATCH($B$5&amp;ROW($A459),BNP!$J:$J,0),4),"")</f>
        <v/>
      </c>
      <c r="F467" s="40" t="str">
        <f>IFERROR(INDEX(BNP!$B:$H,MATCH($B$5&amp;ROW($A459),BNP!$J:$J,0),6),"")</f>
        <v/>
      </c>
      <c r="G467" s="40" t="str">
        <f>IFERROR(INDEX(BNP!$B:$H,MATCH($B$5&amp;ROW($A459),BNP!$J:$J,0),5),"")</f>
        <v/>
      </c>
      <c r="H467" s="36" t="str">
        <f>IF(C467="","",$H$5+SUM($G$9:G467)-SUM($F$9:F467))</f>
        <v/>
      </c>
    </row>
    <row r="468" spans="2:8" s="39" customFormat="1" ht="18">
      <c r="B468" s="40" t="str">
        <f>IFERROR(INDEX(BNP!$B:$H,MATCH($B$5&amp;ROW($A460),BNP!$J:$J,0),1),"")</f>
        <v/>
      </c>
      <c r="C468" s="63" t="str">
        <f>IFERROR(INDEX(BNP!$B:$H,MATCH($B$5&amp;ROW($A460),BNP!$J:$J,0),2),"")</f>
        <v/>
      </c>
      <c r="D468" s="40" t="str">
        <f>IFERROR(INDEX(BNP!$B:$H,MATCH($B$5&amp;ROW($A460),BNP!$J:$J,0),3),"")</f>
        <v/>
      </c>
      <c r="E468" s="40" t="str">
        <f>IFERROR(INDEX(BNP!$B:$H,MATCH($B$5&amp;ROW($A460),BNP!$J:$J,0),4),"")</f>
        <v/>
      </c>
      <c r="F468" s="40" t="str">
        <f>IFERROR(INDEX(BNP!$B:$H,MATCH($B$5&amp;ROW($A460),BNP!$J:$J,0),6),"")</f>
        <v/>
      </c>
      <c r="G468" s="40" t="str">
        <f>IFERROR(INDEX(BNP!$B:$H,MATCH($B$5&amp;ROW($A460),BNP!$J:$J,0),5),"")</f>
        <v/>
      </c>
      <c r="H468" s="36" t="str">
        <f>IF(C468="","",$H$5+SUM($G$9:G468)-SUM($F$9:F468))</f>
        <v/>
      </c>
    </row>
    <row r="469" spans="2:8" s="39" customFormat="1" ht="18">
      <c r="B469" s="40" t="str">
        <f>IFERROR(INDEX(BNP!$B:$H,MATCH($B$5&amp;ROW($A461),BNP!$J:$J,0),1),"")</f>
        <v/>
      </c>
      <c r="C469" s="63" t="str">
        <f>IFERROR(INDEX(BNP!$B:$H,MATCH($B$5&amp;ROW($A461),BNP!$J:$J,0),2),"")</f>
        <v/>
      </c>
      <c r="D469" s="40" t="str">
        <f>IFERROR(INDEX(BNP!$B:$H,MATCH($B$5&amp;ROW($A461),BNP!$J:$J,0),3),"")</f>
        <v/>
      </c>
      <c r="E469" s="40" t="str">
        <f>IFERROR(INDEX(BNP!$B:$H,MATCH($B$5&amp;ROW($A461),BNP!$J:$J,0),4),"")</f>
        <v/>
      </c>
      <c r="F469" s="40" t="str">
        <f>IFERROR(INDEX(BNP!$B:$H,MATCH($B$5&amp;ROW($A461),BNP!$J:$J,0),6),"")</f>
        <v/>
      </c>
      <c r="G469" s="40" t="str">
        <f>IFERROR(INDEX(BNP!$B:$H,MATCH($B$5&amp;ROW($A461),BNP!$J:$J,0),5),"")</f>
        <v/>
      </c>
      <c r="H469" s="36" t="str">
        <f>IF(C469="","",$H$5+SUM($G$9:G469)-SUM($F$9:F469))</f>
        <v/>
      </c>
    </row>
    <row r="470" spans="2:8" s="39" customFormat="1" ht="18">
      <c r="B470" s="40" t="str">
        <f>IFERROR(INDEX(BNP!$B:$H,MATCH($B$5&amp;ROW($A462),BNP!$J:$J,0),1),"")</f>
        <v/>
      </c>
      <c r="C470" s="63" t="str">
        <f>IFERROR(INDEX(BNP!$B:$H,MATCH($B$5&amp;ROW($A462),BNP!$J:$J,0),2),"")</f>
        <v/>
      </c>
      <c r="D470" s="40" t="str">
        <f>IFERROR(INDEX(BNP!$B:$H,MATCH($B$5&amp;ROW($A462),BNP!$J:$J,0),3),"")</f>
        <v/>
      </c>
      <c r="E470" s="40" t="str">
        <f>IFERROR(INDEX(BNP!$B:$H,MATCH($B$5&amp;ROW($A462),BNP!$J:$J,0),4),"")</f>
        <v/>
      </c>
      <c r="F470" s="40" t="str">
        <f>IFERROR(INDEX(BNP!$B:$H,MATCH($B$5&amp;ROW($A462),BNP!$J:$J,0),6),"")</f>
        <v/>
      </c>
      <c r="G470" s="40" t="str">
        <f>IFERROR(INDEX(BNP!$B:$H,MATCH($B$5&amp;ROW($A462),BNP!$J:$J,0),5),"")</f>
        <v/>
      </c>
      <c r="H470" s="36" t="str">
        <f>IF(C470="","",$H$5+SUM($G$9:G470)-SUM($F$9:F470))</f>
        <v/>
      </c>
    </row>
    <row r="471" spans="2:8" s="39" customFormat="1" ht="18">
      <c r="B471" s="40" t="str">
        <f>IFERROR(INDEX(BNP!$B:$H,MATCH($B$5&amp;ROW($A463),BNP!$J:$J,0),1),"")</f>
        <v/>
      </c>
      <c r="C471" s="63" t="str">
        <f>IFERROR(INDEX(BNP!$B:$H,MATCH($B$5&amp;ROW($A463),BNP!$J:$J,0),2),"")</f>
        <v/>
      </c>
      <c r="D471" s="40" t="str">
        <f>IFERROR(INDEX(BNP!$B:$H,MATCH($B$5&amp;ROW($A463),BNP!$J:$J,0),3),"")</f>
        <v/>
      </c>
      <c r="E471" s="40" t="str">
        <f>IFERROR(INDEX(BNP!$B:$H,MATCH($B$5&amp;ROW($A463),BNP!$J:$J,0),4),"")</f>
        <v/>
      </c>
      <c r="F471" s="40" t="str">
        <f>IFERROR(INDEX(BNP!$B:$H,MATCH($B$5&amp;ROW($A463),BNP!$J:$J,0),6),"")</f>
        <v/>
      </c>
      <c r="G471" s="40" t="str">
        <f>IFERROR(INDEX(BNP!$B:$H,MATCH($B$5&amp;ROW($A463),BNP!$J:$J,0),5),"")</f>
        <v/>
      </c>
      <c r="H471" s="36" t="str">
        <f>IF(C471="","",$H$5+SUM($G$9:G471)-SUM($F$9:F471))</f>
        <v/>
      </c>
    </row>
    <row r="472" spans="2:8" s="39" customFormat="1" ht="18">
      <c r="B472" s="40" t="str">
        <f>IFERROR(INDEX(BNP!$B:$H,MATCH($B$5&amp;ROW($A464),BNP!$J:$J,0),1),"")</f>
        <v/>
      </c>
      <c r="C472" s="63" t="str">
        <f>IFERROR(INDEX(BNP!$B:$H,MATCH($B$5&amp;ROW($A464),BNP!$J:$J,0),2),"")</f>
        <v/>
      </c>
      <c r="D472" s="40" t="str">
        <f>IFERROR(INDEX(BNP!$B:$H,MATCH($B$5&amp;ROW($A464),BNP!$J:$J,0),3),"")</f>
        <v/>
      </c>
      <c r="E472" s="40" t="str">
        <f>IFERROR(INDEX(BNP!$B:$H,MATCH($B$5&amp;ROW($A464),BNP!$J:$J,0),4),"")</f>
        <v/>
      </c>
      <c r="F472" s="40" t="str">
        <f>IFERROR(INDEX(BNP!$B:$H,MATCH($B$5&amp;ROW($A464),BNP!$J:$J,0),6),"")</f>
        <v/>
      </c>
      <c r="G472" s="40" t="str">
        <f>IFERROR(INDEX(BNP!$B:$H,MATCH($B$5&amp;ROW($A464),BNP!$J:$J,0),5),"")</f>
        <v/>
      </c>
      <c r="H472" s="36" t="str">
        <f>IF(C472="","",$H$5+SUM($G$9:G472)-SUM($F$9:F472))</f>
        <v/>
      </c>
    </row>
    <row r="473" spans="2:8" s="39" customFormat="1" ht="18">
      <c r="B473" s="40" t="str">
        <f>IFERROR(INDEX(BNP!$B:$H,MATCH($B$5&amp;ROW($A465),BNP!$J:$J,0),1),"")</f>
        <v/>
      </c>
      <c r="C473" s="63" t="str">
        <f>IFERROR(INDEX(BNP!$B:$H,MATCH($B$5&amp;ROW($A465),BNP!$J:$J,0),2),"")</f>
        <v/>
      </c>
      <c r="D473" s="40" t="str">
        <f>IFERROR(INDEX(BNP!$B:$H,MATCH($B$5&amp;ROW($A465),BNP!$J:$J,0),3),"")</f>
        <v/>
      </c>
      <c r="E473" s="40" t="str">
        <f>IFERROR(INDEX(BNP!$B:$H,MATCH($B$5&amp;ROW($A465),BNP!$J:$J,0),4),"")</f>
        <v/>
      </c>
      <c r="F473" s="40" t="str">
        <f>IFERROR(INDEX(BNP!$B:$H,MATCH($B$5&amp;ROW($A465),BNP!$J:$J,0),6),"")</f>
        <v/>
      </c>
      <c r="G473" s="40" t="str">
        <f>IFERROR(INDEX(BNP!$B:$H,MATCH($B$5&amp;ROW($A465),BNP!$J:$J,0),5),"")</f>
        <v/>
      </c>
      <c r="H473" s="36" t="str">
        <f>IF(C473="","",$H$5+SUM($G$9:G473)-SUM($F$9:F473))</f>
        <v/>
      </c>
    </row>
    <row r="474" spans="2:8" s="39" customFormat="1" ht="18">
      <c r="B474" s="40" t="str">
        <f>IFERROR(INDEX(BNP!$B:$H,MATCH($B$5&amp;ROW($A466),BNP!$J:$J,0),1),"")</f>
        <v/>
      </c>
      <c r="C474" s="63" t="str">
        <f>IFERROR(INDEX(BNP!$B:$H,MATCH($B$5&amp;ROW($A466),BNP!$J:$J,0),2),"")</f>
        <v/>
      </c>
      <c r="D474" s="40" t="str">
        <f>IFERROR(INDEX(BNP!$B:$H,MATCH($B$5&amp;ROW($A466),BNP!$J:$J,0),3),"")</f>
        <v/>
      </c>
      <c r="E474" s="40" t="str">
        <f>IFERROR(INDEX(BNP!$B:$H,MATCH($B$5&amp;ROW($A466),BNP!$J:$J,0),4),"")</f>
        <v/>
      </c>
      <c r="F474" s="40" t="str">
        <f>IFERROR(INDEX(BNP!$B:$H,MATCH($B$5&amp;ROW($A466),BNP!$J:$J,0),6),"")</f>
        <v/>
      </c>
      <c r="G474" s="40" t="str">
        <f>IFERROR(INDEX(BNP!$B:$H,MATCH($B$5&amp;ROW($A466),BNP!$J:$J,0),5),"")</f>
        <v/>
      </c>
      <c r="H474" s="36" t="str">
        <f>IF(C474="","",$H$5+SUM($G$9:G474)-SUM($F$9:F474))</f>
        <v/>
      </c>
    </row>
    <row r="475" spans="2:8" s="39" customFormat="1" ht="18">
      <c r="B475" s="40" t="str">
        <f>IFERROR(INDEX(BNP!$B:$H,MATCH($B$5&amp;ROW($A467),BNP!$J:$J,0),1),"")</f>
        <v/>
      </c>
      <c r="C475" s="63" t="str">
        <f>IFERROR(INDEX(BNP!$B:$H,MATCH($B$5&amp;ROW($A467),BNP!$J:$J,0),2),"")</f>
        <v/>
      </c>
      <c r="D475" s="40" t="str">
        <f>IFERROR(INDEX(BNP!$B:$H,MATCH($B$5&amp;ROW($A467),BNP!$J:$J,0),3),"")</f>
        <v/>
      </c>
      <c r="E475" s="40" t="str">
        <f>IFERROR(INDEX(BNP!$B:$H,MATCH($B$5&amp;ROW($A467),BNP!$J:$J,0),4),"")</f>
        <v/>
      </c>
      <c r="F475" s="40" t="str">
        <f>IFERROR(INDEX(BNP!$B:$H,MATCH($B$5&amp;ROW($A467),BNP!$J:$J,0),6),"")</f>
        <v/>
      </c>
      <c r="G475" s="40" t="str">
        <f>IFERROR(INDEX(BNP!$B:$H,MATCH($B$5&amp;ROW($A467),BNP!$J:$J,0),5),"")</f>
        <v/>
      </c>
      <c r="H475" s="36" t="str">
        <f>IF(C475="","",$H$5+SUM($G$9:G475)-SUM($F$9:F475))</f>
        <v/>
      </c>
    </row>
    <row r="476" spans="2:8" s="39" customFormat="1" ht="18">
      <c r="B476" s="40" t="str">
        <f>IFERROR(INDEX(BNP!$B:$H,MATCH($B$5&amp;ROW($A468),BNP!$J:$J,0),1),"")</f>
        <v/>
      </c>
      <c r="C476" s="63" t="str">
        <f>IFERROR(INDEX(BNP!$B:$H,MATCH($B$5&amp;ROW($A468),BNP!$J:$J,0),2),"")</f>
        <v/>
      </c>
      <c r="D476" s="40" t="str">
        <f>IFERROR(INDEX(BNP!$B:$H,MATCH($B$5&amp;ROW($A468),BNP!$J:$J,0),3),"")</f>
        <v/>
      </c>
      <c r="E476" s="40" t="str">
        <f>IFERROR(INDEX(BNP!$B:$H,MATCH($B$5&amp;ROW($A468),BNP!$J:$J,0),4),"")</f>
        <v/>
      </c>
      <c r="F476" s="40" t="str">
        <f>IFERROR(INDEX(BNP!$B:$H,MATCH($B$5&amp;ROW($A468),BNP!$J:$J,0),6),"")</f>
        <v/>
      </c>
      <c r="G476" s="40" t="str">
        <f>IFERROR(INDEX(BNP!$B:$H,MATCH($B$5&amp;ROW($A468),BNP!$J:$J,0),5),"")</f>
        <v/>
      </c>
      <c r="H476" s="36" t="str">
        <f>IF(C476="","",$H$5+SUM($G$9:G476)-SUM($F$9:F476))</f>
        <v/>
      </c>
    </row>
    <row r="477" spans="2:8" s="39" customFormat="1" ht="18">
      <c r="B477" s="40" t="str">
        <f>IFERROR(INDEX(BNP!$B:$H,MATCH($B$5&amp;ROW($A469),BNP!$J:$J,0),1),"")</f>
        <v/>
      </c>
      <c r="C477" s="63" t="str">
        <f>IFERROR(INDEX(BNP!$B:$H,MATCH($B$5&amp;ROW($A469),BNP!$J:$J,0),2),"")</f>
        <v/>
      </c>
      <c r="D477" s="40" t="str">
        <f>IFERROR(INDEX(BNP!$B:$H,MATCH($B$5&amp;ROW($A469),BNP!$J:$J,0),3),"")</f>
        <v/>
      </c>
      <c r="E477" s="40" t="str">
        <f>IFERROR(INDEX(BNP!$B:$H,MATCH($B$5&amp;ROW($A469),BNP!$J:$J,0),4),"")</f>
        <v/>
      </c>
      <c r="F477" s="40" t="str">
        <f>IFERROR(INDEX(BNP!$B:$H,MATCH($B$5&amp;ROW($A469),BNP!$J:$J,0),6),"")</f>
        <v/>
      </c>
      <c r="G477" s="40" t="str">
        <f>IFERROR(INDEX(BNP!$B:$H,MATCH($B$5&amp;ROW($A469),BNP!$J:$J,0),5),"")</f>
        <v/>
      </c>
      <c r="H477" s="36" t="str">
        <f>IF(C477="","",$H$5+SUM($G$9:G477)-SUM($F$9:F477))</f>
        <v/>
      </c>
    </row>
    <row r="478" spans="2:8" s="39" customFormat="1" ht="18">
      <c r="B478" s="40" t="str">
        <f>IFERROR(INDEX(BNP!$B:$H,MATCH($B$5&amp;ROW($A470),BNP!$J:$J,0),1),"")</f>
        <v/>
      </c>
      <c r="C478" s="63" t="str">
        <f>IFERROR(INDEX(BNP!$B:$H,MATCH($B$5&amp;ROW($A470),BNP!$J:$J,0),2),"")</f>
        <v/>
      </c>
      <c r="D478" s="40" t="str">
        <f>IFERROR(INDEX(BNP!$B:$H,MATCH($B$5&amp;ROW($A470),BNP!$J:$J,0),3),"")</f>
        <v/>
      </c>
      <c r="E478" s="40" t="str">
        <f>IFERROR(INDEX(BNP!$B:$H,MATCH($B$5&amp;ROW($A470),BNP!$J:$J,0),4),"")</f>
        <v/>
      </c>
      <c r="F478" s="40" t="str">
        <f>IFERROR(INDEX(BNP!$B:$H,MATCH($B$5&amp;ROW($A470),BNP!$J:$J,0),6),"")</f>
        <v/>
      </c>
      <c r="G478" s="40" t="str">
        <f>IFERROR(INDEX(BNP!$B:$H,MATCH($B$5&amp;ROW($A470),BNP!$J:$J,0),5),"")</f>
        <v/>
      </c>
      <c r="H478" s="36" t="str">
        <f>IF(C478="","",$H$5+SUM($G$9:G478)-SUM($F$9:F478))</f>
        <v/>
      </c>
    </row>
    <row r="479" spans="2:8" s="39" customFormat="1" ht="18">
      <c r="B479" s="40" t="str">
        <f>IFERROR(INDEX(BNP!$B:$H,MATCH($B$5&amp;ROW($A471),BNP!$J:$J,0),1),"")</f>
        <v/>
      </c>
      <c r="C479" s="63" t="str">
        <f>IFERROR(INDEX(BNP!$B:$H,MATCH($B$5&amp;ROW($A471),BNP!$J:$J,0),2),"")</f>
        <v/>
      </c>
      <c r="D479" s="40" t="str">
        <f>IFERROR(INDEX(BNP!$B:$H,MATCH($B$5&amp;ROW($A471),BNP!$J:$J,0),3),"")</f>
        <v/>
      </c>
      <c r="E479" s="40" t="str">
        <f>IFERROR(INDEX(BNP!$B:$H,MATCH($B$5&amp;ROW($A471),BNP!$J:$J,0),4),"")</f>
        <v/>
      </c>
      <c r="F479" s="40" t="str">
        <f>IFERROR(INDEX(BNP!$B:$H,MATCH($B$5&amp;ROW($A471),BNP!$J:$J,0),6),"")</f>
        <v/>
      </c>
      <c r="G479" s="40" t="str">
        <f>IFERROR(INDEX(BNP!$B:$H,MATCH($B$5&amp;ROW($A471),BNP!$J:$J,0),5),"")</f>
        <v/>
      </c>
      <c r="H479" s="36" t="str">
        <f>IF(C479="","",$H$5+SUM($G$9:G479)-SUM($F$9:F479))</f>
        <v/>
      </c>
    </row>
    <row r="480" spans="2:8" s="39" customFormat="1" ht="18">
      <c r="B480" s="40" t="str">
        <f>IFERROR(INDEX(BNP!$B:$H,MATCH($B$5&amp;ROW($A472),BNP!$J:$J,0),1),"")</f>
        <v/>
      </c>
      <c r="C480" s="63" t="str">
        <f>IFERROR(INDEX(BNP!$B:$H,MATCH($B$5&amp;ROW($A472),BNP!$J:$J,0),2),"")</f>
        <v/>
      </c>
      <c r="D480" s="40" t="str">
        <f>IFERROR(INDEX(BNP!$B:$H,MATCH($B$5&amp;ROW($A472),BNP!$J:$J,0),3),"")</f>
        <v/>
      </c>
      <c r="E480" s="40" t="str">
        <f>IFERROR(INDEX(BNP!$B:$H,MATCH($B$5&amp;ROW($A472),BNP!$J:$J,0),4),"")</f>
        <v/>
      </c>
      <c r="F480" s="40" t="str">
        <f>IFERROR(INDEX(BNP!$B:$H,MATCH($B$5&amp;ROW($A472),BNP!$J:$J,0),6),"")</f>
        <v/>
      </c>
      <c r="G480" s="40" t="str">
        <f>IFERROR(INDEX(BNP!$B:$H,MATCH($B$5&amp;ROW($A472),BNP!$J:$J,0),5),"")</f>
        <v/>
      </c>
      <c r="H480" s="36" t="str">
        <f>IF(C480="","",$H$5+SUM($G$9:G480)-SUM($F$9:F480))</f>
        <v/>
      </c>
    </row>
    <row r="481" spans="2:8" s="39" customFormat="1" ht="18">
      <c r="B481" s="40" t="str">
        <f>IFERROR(INDEX(BNP!$B:$H,MATCH($B$5&amp;ROW($A473),BNP!$J:$J,0),1),"")</f>
        <v/>
      </c>
      <c r="C481" s="63" t="str">
        <f>IFERROR(INDEX(BNP!$B:$H,MATCH($B$5&amp;ROW($A473),BNP!$J:$J,0),2),"")</f>
        <v/>
      </c>
      <c r="D481" s="40" t="str">
        <f>IFERROR(INDEX(BNP!$B:$H,MATCH($B$5&amp;ROW($A473),BNP!$J:$J,0),3),"")</f>
        <v/>
      </c>
      <c r="E481" s="40" t="str">
        <f>IFERROR(INDEX(BNP!$B:$H,MATCH($B$5&amp;ROW($A473),BNP!$J:$J,0),4),"")</f>
        <v/>
      </c>
      <c r="F481" s="40" t="str">
        <f>IFERROR(INDEX(BNP!$B:$H,MATCH($B$5&amp;ROW($A473),BNP!$J:$J,0),6),"")</f>
        <v/>
      </c>
      <c r="G481" s="40" t="str">
        <f>IFERROR(INDEX(BNP!$B:$H,MATCH($B$5&amp;ROW($A473),BNP!$J:$J,0),5),"")</f>
        <v/>
      </c>
      <c r="H481" s="36" t="str">
        <f>IF(C481="","",$H$5+SUM($G$9:G481)-SUM($F$9:F481))</f>
        <v/>
      </c>
    </row>
    <row r="482" spans="2:8" s="39" customFormat="1" ht="18">
      <c r="B482" s="40" t="str">
        <f>IFERROR(INDEX(BNP!$B:$H,MATCH($B$5&amp;ROW($A474),BNP!$J:$J,0),1),"")</f>
        <v/>
      </c>
      <c r="C482" s="63" t="str">
        <f>IFERROR(INDEX(BNP!$B:$H,MATCH($B$5&amp;ROW($A474),BNP!$J:$J,0),2),"")</f>
        <v/>
      </c>
      <c r="D482" s="40" t="str">
        <f>IFERROR(INDEX(BNP!$B:$H,MATCH($B$5&amp;ROW($A474),BNP!$J:$J,0),3),"")</f>
        <v/>
      </c>
      <c r="E482" s="40" t="str">
        <f>IFERROR(INDEX(BNP!$B:$H,MATCH($B$5&amp;ROW($A474),BNP!$J:$J,0),4),"")</f>
        <v/>
      </c>
      <c r="F482" s="40" t="str">
        <f>IFERROR(INDEX(BNP!$B:$H,MATCH($B$5&amp;ROW($A474),BNP!$J:$J,0),6),"")</f>
        <v/>
      </c>
      <c r="G482" s="40" t="str">
        <f>IFERROR(INDEX(BNP!$B:$H,MATCH($B$5&amp;ROW($A474),BNP!$J:$J,0),5),"")</f>
        <v/>
      </c>
      <c r="H482" s="36" t="str">
        <f>IF(C482="","",$H$5+SUM($G$9:G482)-SUM($F$9:F482))</f>
        <v/>
      </c>
    </row>
    <row r="483" spans="2:8" s="39" customFormat="1" ht="18">
      <c r="B483" s="40" t="str">
        <f>IFERROR(INDEX(BNP!$B:$H,MATCH($B$5&amp;ROW($A475),BNP!$J:$J,0),1),"")</f>
        <v/>
      </c>
      <c r="C483" s="63" t="str">
        <f>IFERROR(INDEX(BNP!$B:$H,MATCH($B$5&amp;ROW($A475),BNP!$J:$J,0),2),"")</f>
        <v/>
      </c>
      <c r="D483" s="40" t="str">
        <f>IFERROR(INDEX(BNP!$B:$H,MATCH($B$5&amp;ROW($A475),BNP!$J:$J,0),3),"")</f>
        <v/>
      </c>
      <c r="E483" s="40" t="str">
        <f>IFERROR(INDEX(BNP!$B:$H,MATCH($B$5&amp;ROW($A475),BNP!$J:$J,0),4),"")</f>
        <v/>
      </c>
      <c r="F483" s="40" t="str">
        <f>IFERROR(INDEX(BNP!$B:$H,MATCH($B$5&amp;ROW($A475),BNP!$J:$J,0),6),"")</f>
        <v/>
      </c>
      <c r="G483" s="40" t="str">
        <f>IFERROR(INDEX(BNP!$B:$H,MATCH($B$5&amp;ROW($A475),BNP!$J:$J,0),5),"")</f>
        <v/>
      </c>
      <c r="H483" s="36" t="str">
        <f>IF(C483="","",$H$5+SUM($G$9:G483)-SUM($F$9:F483))</f>
        <v/>
      </c>
    </row>
    <row r="484" spans="2:8" s="39" customFormat="1" ht="18">
      <c r="B484" s="40" t="str">
        <f>IFERROR(INDEX(BNP!$B:$H,MATCH($B$5&amp;ROW($A476),BNP!$J:$J,0),1),"")</f>
        <v/>
      </c>
      <c r="C484" s="63" t="str">
        <f>IFERROR(INDEX(BNP!$B:$H,MATCH($B$5&amp;ROW($A476),BNP!$J:$J,0),2),"")</f>
        <v/>
      </c>
      <c r="D484" s="40" t="str">
        <f>IFERROR(INDEX(BNP!$B:$H,MATCH($B$5&amp;ROW($A476),BNP!$J:$J,0),3),"")</f>
        <v/>
      </c>
      <c r="E484" s="40" t="str">
        <f>IFERROR(INDEX(BNP!$B:$H,MATCH($B$5&amp;ROW($A476),BNP!$J:$J,0),4),"")</f>
        <v/>
      </c>
      <c r="F484" s="40" t="str">
        <f>IFERROR(INDEX(BNP!$B:$H,MATCH($B$5&amp;ROW($A476),BNP!$J:$J,0),6),"")</f>
        <v/>
      </c>
      <c r="G484" s="40" t="str">
        <f>IFERROR(INDEX(BNP!$B:$H,MATCH($B$5&amp;ROW($A476),BNP!$J:$J,0),5),"")</f>
        <v/>
      </c>
      <c r="H484" s="36" t="str">
        <f>IF(C484="","",$H$5+SUM($G$9:G484)-SUM($F$9:F484))</f>
        <v/>
      </c>
    </row>
    <row r="485" spans="2:8" s="39" customFormat="1" ht="18">
      <c r="B485" s="40" t="str">
        <f>IFERROR(INDEX(BNP!$B:$H,MATCH($B$5&amp;ROW($A477),BNP!$J:$J,0),1),"")</f>
        <v/>
      </c>
      <c r="C485" s="63" t="str">
        <f>IFERROR(INDEX(BNP!$B:$H,MATCH($B$5&amp;ROW($A477),BNP!$J:$J,0),2),"")</f>
        <v/>
      </c>
      <c r="D485" s="40" t="str">
        <f>IFERROR(INDEX(BNP!$B:$H,MATCH($B$5&amp;ROW($A477),BNP!$J:$J,0),3),"")</f>
        <v/>
      </c>
      <c r="E485" s="40" t="str">
        <f>IFERROR(INDEX(BNP!$B:$H,MATCH($B$5&amp;ROW($A477),BNP!$J:$J,0),4),"")</f>
        <v/>
      </c>
      <c r="F485" s="40" t="str">
        <f>IFERROR(INDEX(BNP!$B:$H,MATCH($B$5&amp;ROW($A477),BNP!$J:$J,0),6),"")</f>
        <v/>
      </c>
      <c r="G485" s="40" t="str">
        <f>IFERROR(INDEX(BNP!$B:$H,MATCH($B$5&amp;ROW($A477),BNP!$J:$J,0),5),"")</f>
        <v/>
      </c>
      <c r="H485" s="36" t="str">
        <f>IF(C485="","",$H$5+SUM($G$9:G485)-SUM($F$9:F485))</f>
        <v/>
      </c>
    </row>
    <row r="486" spans="2:8" s="39" customFormat="1" ht="18">
      <c r="B486" s="40" t="str">
        <f>IFERROR(INDEX(BNP!$B:$H,MATCH($B$5&amp;ROW($A478),BNP!$J:$J,0),1),"")</f>
        <v/>
      </c>
      <c r="C486" s="63" t="str">
        <f>IFERROR(INDEX(BNP!$B:$H,MATCH($B$5&amp;ROW($A478),BNP!$J:$J,0),2),"")</f>
        <v/>
      </c>
      <c r="D486" s="40" t="str">
        <f>IFERROR(INDEX(BNP!$B:$H,MATCH($B$5&amp;ROW($A478),BNP!$J:$J,0),3),"")</f>
        <v/>
      </c>
      <c r="E486" s="40" t="str">
        <f>IFERROR(INDEX(BNP!$B:$H,MATCH($B$5&amp;ROW($A478),BNP!$J:$J,0),4),"")</f>
        <v/>
      </c>
      <c r="F486" s="40" t="str">
        <f>IFERROR(INDEX(BNP!$B:$H,MATCH($B$5&amp;ROW($A478),BNP!$J:$J,0),6),"")</f>
        <v/>
      </c>
      <c r="G486" s="40" t="str">
        <f>IFERROR(INDEX(BNP!$B:$H,MATCH($B$5&amp;ROW($A478),BNP!$J:$J,0),5),"")</f>
        <v/>
      </c>
      <c r="H486" s="36" t="str">
        <f>IF(C486="","",$H$5+SUM($G$9:G486)-SUM($F$9:F486))</f>
        <v/>
      </c>
    </row>
    <row r="487" spans="2:8" s="39" customFormat="1" ht="18">
      <c r="B487" s="40" t="str">
        <f>IFERROR(INDEX(BNP!$B:$H,MATCH($B$5&amp;ROW($A479),BNP!$J:$J,0),1),"")</f>
        <v/>
      </c>
      <c r="C487" s="63" t="str">
        <f>IFERROR(INDEX(BNP!$B:$H,MATCH($B$5&amp;ROW($A479),BNP!$J:$J,0),2),"")</f>
        <v/>
      </c>
      <c r="D487" s="40" t="str">
        <f>IFERROR(INDEX(BNP!$B:$H,MATCH($B$5&amp;ROW($A479),BNP!$J:$J,0),3),"")</f>
        <v/>
      </c>
      <c r="E487" s="40" t="str">
        <f>IFERROR(INDEX(BNP!$B:$H,MATCH($B$5&amp;ROW($A479),BNP!$J:$J,0),4),"")</f>
        <v/>
      </c>
      <c r="F487" s="40" t="str">
        <f>IFERROR(INDEX(BNP!$B:$H,MATCH($B$5&amp;ROW($A479),BNP!$J:$J,0),6),"")</f>
        <v/>
      </c>
      <c r="G487" s="40" t="str">
        <f>IFERROR(INDEX(BNP!$B:$H,MATCH($B$5&amp;ROW($A479),BNP!$J:$J,0),5),"")</f>
        <v/>
      </c>
      <c r="H487" s="36" t="str">
        <f>IF(C487="","",$H$5+SUM($G$9:G487)-SUM($F$9:F487))</f>
        <v/>
      </c>
    </row>
    <row r="488" spans="2:8" s="39" customFormat="1" ht="18">
      <c r="B488" s="40" t="str">
        <f>IFERROR(INDEX(BNP!$B:$H,MATCH($B$5&amp;ROW($A480),BNP!$J:$J,0),1),"")</f>
        <v/>
      </c>
      <c r="C488" s="63" t="str">
        <f>IFERROR(INDEX(BNP!$B:$H,MATCH($B$5&amp;ROW($A480),BNP!$J:$J,0),2),"")</f>
        <v/>
      </c>
      <c r="D488" s="40" t="str">
        <f>IFERROR(INDEX(BNP!$B:$H,MATCH($B$5&amp;ROW($A480),BNP!$J:$J,0),3),"")</f>
        <v/>
      </c>
      <c r="E488" s="40" t="str">
        <f>IFERROR(INDEX(BNP!$B:$H,MATCH($B$5&amp;ROW($A480),BNP!$J:$J,0),4),"")</f>
        <v/>
      </c>
      <c r="F488" s="40" t="str">
        <f>IFERROR(INDEX(BNP!$B:$H,MATCH($B$5&amp;ROW($A480),BNP!$J:$J,0),6),"")</f>
        <v/>
      </c>
      <c r="G488" s="40" t="str">
        <f>IFERROR(INDEX(BNP!$B:$H,MATCH($B$5&amp;ROW($A480),BNP!$J:$J,0),5),"")</f>
        <v/>
      </c>
      <c r="H488" s="36" t="str">
        <f>IF(C488="","",$H$5+SUM($G$9:G488)-SUM($F$9:F488))</f>
        <v/>
      </c>
    </row>
    <row r="489" spans="2:8" s="39" customFormat="1" ht="18">
      <c r="B489" s="40" t="str">
        <f>IFERROR(INDEX(BNP!$B:$H,MATCH($B$5&amp;ROW($A481),BNP!$J:$J,0),1),"")</f>
        <v/>
      </c>
      <c r="C489" s="63" t="str">
        <f>IFERROR(INDEX(BNP!$B:$H,MATCH($B$5&amp;ROW($A481),BNP!$J:$J,0),2),"")</f>
        <v/>
      </c>
      <c r="D489" s="40" t="str">
        <f>IFERROR(INDEX(BNP!$B:$H,MATCH($B$5&amp;ROW($A481),BNP!$J:$J,0),3),"")</f>
        <v/>
      </c>
      <c r="E489" s="40" t="str">
        <f>IFERROR(INDEX(BNP!$B:$H,MATCH($B$5&amp;ROW($A481),BNP!$J:$J,0),4),"")</f>
        <v/>
      </c>
      <c r="F489" s="40" t="str">
        <f>IFERROR(INDEX(BNP!$B:$H,MATCH($B$5&amp;ROW($A481),BNP!$J:$J,0),6),"")</f>
        <v/>
      </c>
      <c r="G489" s="40" t="str">
        <f>IFERROR(INDEX(BNP!$B:$H,MATCH($B$5&amp;ROW($A481),BNP!$J:$J,0),5),"")</f>
        <v/>
      </c>
      <c r="H489" s="36" t="str">
        <f>IF(C489="","",$H$5+SUM($G$9:G489)-SUM($F$9:F489))</f>
        <v/>
      </c>
    </row>
    <row r="490" spans="2:8" s="39" customFormat="1" ht="18">
      <c r="B490" s="40" t="str">
        <f>IFERROR(INDEX(BNP!$B:$H,MATCH($B$5&amp;ROW($A482),BNP!$J:$J,0),1),"")</f>
        <v/>
      </c>
      <c r="C490" s="63" t="str">
        <f>IFERROR(INDEX(BNP!$B:$H,MATCH($B$5&amp;ROW($A482),BNP!$J:$J,0),2),"")</f>
        <v/>
      </c>
      <c r="D490" s="40" t="str">
        <f>IFERROR(INDEX(BNP!$B:$H,MATCH($B$5&amp;ROW($A482),BNP!$J:$J,0),3),"")</f>
        <v/>
      </c>
      <c r="E490" s="40" t="str">
        <f>IFERROR(INDEX(BNP!$B:$H,MATCH($B$5&amp;ROW($A482),BNP!$J:$J,0),4),"")</f>
        <v/>
      </c>
      <c r="F490" s="40" t="str">
        <f>IFERROR(INDEX(BNP!$B:$H,MATCH($B$5&amp;ROW($A482),BNP!$J:$J,0),6),"")</f>
        <v/>
      </c>
      <c r="G490" s="40" t="str">
        <f>IFERROR(INDEX(BNP!$B:$H,MATCH($B$5&amp;ROW($A482),BNP!$J:$J,0),5),"")</f>
        <v/>
      </c>
      <c r="H490" s="36" t="str">
        <f>IF(C490="","",$H$5+SUM($G$9:G490)-SUM($F$9:F490))</f>
        <v/>
      </c>
    </row>
    <row r="491" spans="2:8" s="39" customFormat="1" ht="18">
      <c r="B491" s="40" t="str">
        <f>IFERROR(INDEX(BNP!$B:$H,MATCH($B$5&amp;ROW($A483),BNP!$J:$J,0),1),"")</f>
        <v/>
      </c>
      <c r="C491" s="63" t="str">
        <f>IFERROR(INDEX(BNP!$B:$H,MATCH($B$5&amp;ROW($A483),BNP!$J:$J,0),2),"")</f>
        <v/>
      </c>
      <c r="D491" s="40" t="str">
        <f>IFERROR(INDEX(BNP!$B:$H,MATCH($B$5&amp;ROW($A483),BNP!$J:$J,0),3),"")</f>
        <v/>
      </c>
      <c r="E491" s="40" t="str">
        <f>IFERROR(INDEX(BNP!$B:$H,MATCH($B$5&amp;ROW($A483),BNP!$J:$J,0),4),"")</f>
        <v/>
      </c>
      <c r="F491" s="40" t="str">
        <f>IFERROR(INDEX(BNP!$B:$H,MATCH($B$5&amp;ROW($A483),BNP!$J:$J,0),6),"")</f>
        <v/>
      </c>
      <c r="G491" s="40" t="str">
        <f>IFERROR(INDEX(BNP!$B:$H,MATCH($B$5&amp;ROW($A483),BNP!$J:$J,0),5),"")</f>
        <v/>
      </c>
      <c r="H491" s="36" t="str">
        <f>IF(C491="","",$H$5+SUM($G$9:G491)-SUM($F$9:F491))</f>
        <v/>
      </c>
    </row>
    <row r="492" spans="2:8" s="39" customFormat="1" ht="18">
      <c r="B492" s="40" t="str">
        <f>IFERROR(INDEX(BNP!$B:$H,MATCH($B$5&amp;ROW($A484),BNP!$J:$J,0),1),"")</f>
        <v/>
      </c>
      <c r="C492" s="63" t="str">
        <f>IFERROR(INDEX(BNP!$B:$H,MATCH($B$5&amp;ROW($A484),BNP!$J:$J,0),2),"")</f>
        <v/>
      </c>
      <c r="D492" s="40" t="str">
        <f>IFERROR(INDEX(BNP!$B:$H,MATCH($B$5&amp;ROW($A484),BNP!$J:$J,0),3),"")</f>
        <v/>
      </c>
      <c r="E492" s="40" t="str">
        <f>IFERROR(INDEX(BNP!$B:$H,MATCH($B$5&amp;ROW($A484),BNP!$J:$J,0),4),"")</f>
        <v/>
      </c>
      <c r="F492" s="40" t="str">
        <f>IFERROR(INDEX(BNP!$B:$H,MATCH($B$5&amp;ROW($A484),BNP!$J:$J,0),6),"")</f>
        <v/>
      </c>
      <c r="G492" s="40" t="str">
        <f>IFERROR(INDEX(BNP!$B:$H,MATCH($B$5&amp;ROW($A484),BNP!$J:$J,0),5),"")</f>
        <v/>
      </c>
      <c r="H492" s="36" t="str">
        <f>IF(C492="","",$H$5+SUM($G$9:G492)-SUM($F$9:F492))</f>
        <v/>
      </c>
    </row>
    <row r="493" spans="2:8" s="39" customFormat="1" ht="18">
      <c r="B493" s="40" t="str">
        <f>IFERROR(INDEX(BNP!$B:$H,MATCH($B$5&amp;ROW($A485),BNP!$J:$J,0),1),"")</f>
        <v/>
      </c>
      <c r="C493" s="63" t="str">
        <f>IFERROR(INDEX(BNP!$B:$H,MATCH($B$5&amp;ROW($A485),BNP!$J:$J,0),2),"")</f>
        <v/>
      </c>
      <c r="D493" s="40" t="str">
        <f>IFERROR(INDEX(BNP!$B:$H,MATCH($B$5&amp;ROW($A485),BNP!$J:$J,0),3),"")</f>
        <v/>
      </c>
      <c r="E493" s="40" t="str">
        <f>IFERROR(INDEX(BNP!$B:$H,MATCH($B$5&amp;ROW($A485),BNP!$J:$J,0),4),"")</f>
        <v/>
      </c>
      <c r="F493" s="40" t="str">
        <f>IFERROR(INDEX(BNP!$B:$H,MATCH($B$5&amp;ROW($A485),BNP!$J:$J,0),6),"")</f>
        <v/>
      </c>
      <c r="G493" s="40" t="str">
        <f>IFERROR(INDEX(BNP!$B:$H,MATCH($B$5&amp;ROW($A485),BNP!$J:$J,0),5),"")</f>
        <v/>
      </c>
      <c r="H493" s="36" t="str">
        <f>IF(C493="","",$H$5+SUM($G$9:G493)-SUM($F$9:F493))</f>
        <v/>
      </c>
    </row>
    <row r="494" spans="2:8" s="39" customFormat="1" ht="18">
      <c r="B494" s="40" t="str">
        <f>IFERROR(INDEX(BNP!$B:$H,MATCH($B$5&amp;ROW($A486),BNP!$J:$J,0),1),"")</f>
        <v/>
      </c>
      <c r="C494" s="63" t="str">
        <f>IFERROR(INDEX(BNP!$B:$H,MATCH($B$5&amp;ROW($A486),BNP!$J:$J,0),2),"")</f>
        <v/>
      </c>
      <c r="D494" s="40" t="str">
        <f>IFERROR(INDEX(BNP!$B:$H,MATCH($B$5&amp;ROW($A486),BNP!$J:$J,0),3),"")</f>
        <v/>
      </c>
      <c r="E494" s="40" t="str">
        <f>IFERROR(INDEX(BNP!$B:$H,MATCH($B$5&amp;ROW($A486),BNP!$J:$J,0),4),"")</f>
        <v/>
      </c>
      <c r="F494" s="40" t="str">
        <f>IFERROR(INDEX(BNP!$B:$H,MATCH($B$5&amp;ROW($A486),BNP!$J:$J,0),6),"")</f>
        <v/>
      </c>
      <c r="G494" s="40" t="str">
        <f>IFERROR(INDEX(BNP!$B:$H,MATCH($B$5&amp;ROW($A486),BNP!$J:$J,0),5),"")</f>
        <v/>
      </c>
      <c r="H494" s="36" t="str">
        <f>IF(C494="","",$H$5+SUM($G$9:G494)-SUM($F$9:F494))</f>
        <v/>
      </c>
    </row>
    <row r="495" spans="2:8" s="39" customFormat="1" ht="18">
      <c r="B495" s="40" t="str">
        <f>IFERROR(INDEX(BNP!$B:$H,MATCH($B$5&amp;ROW($A487),BNP!$J:$J,0),1),"")</f>
        <v/>
      </c>
      <c r="C495" s="63" t="str">
        <f>IFERROR(INDEX(BNP!$B:$H,MATCH($B$5&amp;ROW($A487),BNP!$J:$J,0),2),"")</f>
        <v/>
      </c>
      <c r="D495" s="40" t="str">
        <f>IFERROR(INDEX(BNP!$B:$H,MATCH($B$5&amp;ROW($A487),BNP!$J:$J,0),3),"")</f>
        <v/>
      </c>
      <c r="E495" s="40" t="str">
        <f>IFERROR(INDEX(BNP!$B:$H,MATCH($B$5&amp;ROW($A487),BNP!$J:$J,0),4),"")</f>
        <v/>
      </c>
      <c r="F495" s="40" t="str">
        <f>IFERROR(INDEX(BNP!$B:$H,MATCH($B$5&amp;ROW($A487),BNP!$J:$J,0),6),"")</f>
        <v/>
      </c>
      <c r="G495" s="40" t="str">
        <f>IFERROR(INDEX(BNP!$B:$H,MATCH($B$5&amp;ROW($A487),BNP!$J:$J,0),5),"")</f>
        <v/>
      </c>
      <c r="H495" s="36" t="str">
        <f>IF(C495="","",$H$5+SUM($G$9:G495)-SUM($F$9:F495))</f>
        <v/>
      </c>
    </row>
    <row r="496" spans="2:8" s="39" customFormat="1" ht="18">
      <c r="B496" s="40" t="str">
        <f>IFERROR(INDEX(BNP!$B:$H,MATCH($B$5&amp;ROW($A488),BNP!$J:$J,0),1),"")</f>
        <v/>
      </c>
      <c r="C496" s="63" t="str">
        <f>IFERROR(INDEX(BNP!$B:$H,MATCH($B$5&amp;ROW($A488),BNP!$J:$J,0),2),"")</f>
        <v/>
      </c>
      <c r="D496" s="40" t="str">
        <f>IFERROR(INDEX(BNP!$B:$H,MATCH($B$5&amp;ROW($A488),BNP!$J:$J,0),3),"")</f>
        <v/>
      </c>
      <c r="E496" s="40" t="str">
        <f>IFERROR(INDEX(BNP!$B:$H,MATCH($B$5&amp;ROW($A488),BNP!$J:$J,0),4),"")</f>
        <v/>
      </c>
      <c r="F496" s="40" t="str">
        <f>IFERROR(INDEX(BNP!$B:$H,MATCH($B$5&amp;ROW($A488),BNP!$J:$J,0),6),"")</f>
        <v/>
      </c>
      <c r="G496" s="40" t="str">
        <f>IFERROR(INDEX(BNP!$B:$H,MATCH($B$5&amp;ROW($A488),BNP!$J:$J,0),5),"")</f>
        <v/>
      </c>
      <c r="H496" s="36" t="str">
        <f>IF(C496="","",$H$5+SUM($G$9:G496)-SUM($F$9:F496))</f>
        <v/>
      </c>
    </row>
    <row r="497" spans="1:9" s="39" customFormat="1" ht="18">
      <c r="B497" s="40" t="str">
        <f>IFERROR(INDEX(BNP!$B:$H,MATCH($B$5&amp;ROW($A489),BNP!$J:$J,0),1),"")</f>
        <v/>
      </c>
      <c r="C497" s="63" t="str">
        <f>IFERROR(INDEX(BNP!$B:$H,MATCH($B$5&amp;ROW($A489),BNP!$J:$J,0),2),"")</f>
        <v/>
      </c>
      <c r="D497" s="40" t="str">
        <f>IFERROR(INDEX(BNP!$B:$H,MATCH($B$5&amp;ROW($A489),BNP!$J:$J,0),3),"")</f>
        <v/>
      </c>
      <c r="E497" s="40" t="str">
        <f>IFERROR(INDEX(BNP!$B:$H,MATCH($B$5&amp;ROW($A489),BNP!$J:$J,0),4),"")</f>
        <v/>
      </c>
      <c r="F497" s="40" t="str">
        <f>IFERROR(INDEX(BNP!$B:$H,MATCH($B$5&amp;ROW($A489),BNP!$J:$J,0),6),"")</f>
        <v/>
      </c>
      <c r="G497" s="40" t="str">
        <f>IFERROR(INDEX(BNP!$B:$H,MATCH($B$5&amp;ROW($A489),BNP!$J:$J,0),5),"")</f>
        <v/>
      </c>
      <c r="H497" s="36" t="str">
        <f>IF(C497="","",$H$5+SUM($G$9:G497)-SUM($F$9:F497))</f>
        <v/>
      </c>
    </row>
    <row r="498" spans="1:9" s="39" customFormat="1" ht="18">
      <c r="B498" s="40" t="str">
        <f>IFERROR(INDEX(BNP!$B:$H,MATCH($B$5&amp;ROW($A490),BNP!$J:$J,0),1),"")</f>
        <v/>
      </c>
      <c r="C498" s="63" t="str">
        <f>IFERROR(INDEX(BNP!$B:$H,MATCH($B$5&amp;ROW($A490),BNP!$J:$J,0),2),"")</f>
        <v/>
      </c>
      <c r="D498" s="40" t="str">
        <f>IFERROR(INDEX(BNP!$B:$H,MATCH($B$5&amp;ROW($A490),BNP!$J:$J,0),3),"")</f>
        <v/>
      </c>
      <c r="E498" s="40" t="str">
        <f>IFERROR(INDEX(BNP!$B:$H,MATCH($B$5&amp;ROW($A490),BNP!$J:$J,0),4),"")</f>
        <v/>
      </c>
      <c r="F498" s="40" t="str">
        <f>IFERROR(INDEX(BNP!$B:$H,MATCH($B$5&amp;ROW($A490),BNP!$J:$J,0),6),"")</f>
        <v/>
      </c>
      <c r="G498" s="40" t="str">
        <f>IFERROR(INDEX(BNP!$B:$H,MATCH($B$5&amp;ROW($A490),BNP!$J:$J,0),5),"")</f>
        <v/>
      </c>
      <c r="H498" s="36" t="str">
        <f>IF(C498="","",$H$5+SUM($G$9:G498)-SUM($F$9:F498))</f>
        <v/>
      </c>
    </row>
    <row r="499" spans="1:9" s="39" customFormat="1" ht="18">
      <c r="B499" s="40" t="str">
        <f>IFERROR(INDEX(BNP!$B:$H,MATCH($B$5&amp;ROW($A491),BNP!$J:$J,0),1),"")</f>
        <v/>
      </c>
      <c r="C499" s="63" t="str">
        <f>IFERROR(INDEX(BNP!$B:$H,MATCH($B$5&amp;ROW($A491),BNP!$J:$J,0),2),"")</f>
        <v/>
      </c>
      <c r="D499" s="40" t="str">
        <f>IFERROR(INDEX(BNP!$B:$H,MATCH($B$5&amp;ROW($A491),BNP!$J:$J,0),3),"")</f>
        <v/>
      </c>
      <c r="E499" s="40" t="str">
        <f>IFERROR(INDEX(BNP!$B:$H,MATCH($B$5&amp;ROW($A491),BNP!$J:$J,0),4),"")</f>
        <v/>
      </c>
      <c r="F499" s="40" t="str">
        <f>IFERROR(INDEX(BNP!$B:$H,MATCH($B$5&amp;ROW($A491),BNP!$J:$J,0),6),"")</f>
        <v/>
      </c>
      <c r="G499" s="40" t="str">
        <f>IFERROR(INDEX(BNP!$B:$H,MATCH($B$5&amp;ROW($A491),BNP!$J:$J,0),5),"")</f>
        <v/>
      </c>
      <c r="H499" s="36" t="str">
        <f>IF(C499="","",$H$5+SUM($G$9:G499)-SUM($F$9:F499))</f>
        <v/>
      </c>
    </row>
    <row r="500" spans="1:9" s="39" customFormat="1" ht="18">
      <c r="B500" s="40" t="str">
        <f>IFERROR(INDEX(BNP!$B:$H,MATCH($B$5&amp;ROW($A492),BNP!$J:$J,0),1),"")</f>
        <v/>
      </c>
      <c r="C500" s="63" t="str">
        <f>IFERROR(INDEX(BNP!$B:$H,MATCH($B$5&amp;ROW($A492),BNP!$J:$J,0),2),"")</f>
        <v/>
      </c>
      <c r="D500" s="40" t="str">
        <f>IFERROR(INDEX(BNP!$B:$H,MATCH($B$5&amp;ROW($A492),BNP!$J:$J,0),3),"")</f>
        <v/>
      </c>
      <c r="E500" s="40" t="str">
        <f>IFERROR(INDEX(BNP!$B:$H,MATCH($B$5&amp;ROW($A492),BNP!$J:$J,0),4),"")</f>
        <v/>
      </c>
      <c r="F500" s="40" t="str">
        <f>IFERROR(INDEX(BNP!$B:$H,MATCH($B$5&amp;ROW($A492),BNP!$J:$J,0),6),"")</f>
        <v/>
      </c>
      <c r="G500" s="40" t="str">
        <f>IFERROR(INDEX(BNP!$B:$H,MATCH($B$5&amp;ROW($A492),BNP!$J:$J,0),5),"")</f>
        <v/>
      </c>
      <c r="H500" s="36" t="str">
        <f>IF(C500="","",$H$5+SUM($G$9:G500)-SUM($F$9:F500))</f>
        <v/>
      </c>
    </row>
    <row r="501" spans="1:9" s="39" customFormat="1">
      <c r="A501" s="57"/>
      <c r="B501" s="57"/>
      <c r="C501" s="64"/>
      <c r="D501" s="57"/>
      <c r="E501" s="57"/>
      <c r="F501" s="57"/>
      <c r="G501" s="57"/>
      <c r="H501" s="57"/>
      <c r="I501" s="57"/>
    </row>
    <row r="502" spans="1:9" s="39" customFormat="1">
      <c r="A502" s="57"/>
      <c r="B502" s="57"/>
      <c r="C502" s="64"/>
      <c r="D502" s="57"/>
      <c r="E502" s="57"/>
      <c r="F502" s="57"/>
      <c r="G502" s="57"/>
      <c r="H502" s="57"/>
      <c r="I502" s="57"/>
    </row>
    <row r="503" spans="1:9" s="39" customFormat="1">
      <c r="A503" s="57"/>
      <c r="B503" s="57"/>
      <c r="C503" s="64"/>
      <c r="D503" s="57"/>
      <c r="E503" s="57"/>
      <c r="F503" s="57"/>
      <c r="G503" s="57"/>
      <c r="H503" s="57"/>
      <c r="I503" s="57"/>
    </row>
    <row r="504" spans="1:9" s="39" customFormat="1">
      <c r="A504" s="57"/>
      <c r="B504" s="57"/>
      <c r="C504" s="64"/>
      <c r="D504" s="57"/>
      <c r="E504" s="57"/>
      <c r="F504" s="57"/>
      <c r="G504" s="57"/>
      <c r="H504" s="57"/>
      <c r="I504" s="57"/>
    </row>
    <row r="505" spans="1:9" s="39" customFormat="1">
      <c r="A505" s="57"/>
      <c r="B505" s="57"/>
      <c r="C505" s="64"/>
      <c r="D505" s="57"/>
      <c r="E505" s="57"/>
      <c r="F505" s="57"/>
      <c r="G505" s="57"/>
      <c r="H505" s="57"/>
      <c r="I505" s="57"/>
    </row>
    <row r="506" spans="1:9" s="39" customFormat="1">
      <c r="A506" s="57"/>
      <c r="B506" s="57"/>
      <c r="C506" s="64"/>
      <c r="D506" s="57"/>
      <c r="E506" s="57"/>
      <c r="F506" s="57"/>
      <c r="G506" s="57"/>
      <c r="H506" s="57"/>
      <c r="I506" s="57"/>
    </row>
    <row r="507" spans="1:9" s="39" customFormat="1">
      <c r="A507" s="57"/>
      <c r="B507" s="57"/>
      <c r="C507" s="64"/>
      <c r="D507" s="57"/>
      <c r="E507" s="57"/>
      <c r="F507" s="57"/>
      <c r="G507" s="57"/>
      <c r="H507" s="57"/>
      <c r="I507" s="57"/>
    </row>
    <row r="508" spans="1:9" s="39" customFormat="1">
      <c r="A508" s="57"/>
      <c r="B508" s="57"/>
      <c r="C508" s="64"/>
      <c r="D508" s="57"/>
      <c r="E508" s="57"/>
      <c r="F508" s="57"/>
      <c r="G508" s="57"/>
      <c r="H508" s="57"/>
      <c r="I508" s="57"/>
    </row>
    <row r="509" spans="1:9" s="39" customFormat="1">
      <c r="A509" s="57"/>
      <c r="B509" s="57"/>
      <c r="C509" s="64"/>
      <c r="D509" s="57"/>
      <c r="E509" s="57"/>
      <c r="F509" s="57"/>
      <c r="G509" s="57"/>
      <c r="H509" s="57"/>
      <c r="I509" s="57"/>
    </row>
    <row r="510" spans="1:9" s="39" customFormat="1">
      <c r="A510" s="57"/>
      <c r="B510" s="57"/>
      <c r="C510" s="64"/>
      <c r="D510" s="57"/>
      <c r="E510" s="57"/>
      <c r="F510" s="57"/>
      <c r="G510" s="57"/>
      <c r="H510" s="57"/>
      <c r="I510" s="57"/>
    </row>
    <row r="511" spans="1:9" s="39" customFormat="1">
      <c r="A511" s="57"/>
      <c r="B511" s="57"/>
      <c r="C511" s="64"/>
      <c r="D511" s="57"/>
      <c r="E511" s="57"/>
      <c r="F511" s="57"/>
      <c r="G511" s="57"/>
      <c r="H511" s="57"/>
      <c r="I511" s="57"/>
    </row>
    <row r="512" spans="1:9" s="39" customFormat="1">
      <c r="A512" s="57"/>
      <c r="B512" s="57"/>
      <c r="C512" s="64"/>
      <c r="D512" s="57"/>
      <c r="E512" s="57"/>
      <c r="F512" s="57"/>
      <c r="G512" s="57"/>
      <c r="H512" s="57"/>
      <c r="I512" s="57"/>
    </row>
    <row r="513" spans="1:9" s="39" customFormat="1">
      <c r="A513" s="57"/>
      <c r="B513" s="57"/>
      <c r="C513" s="64"/>
      <c r="D513" s="57"/>
      <c r="E513" s="57"/>
      <c r="F513" s="57"/>
      <c r="G513" s="57"/>
      <c r="H513" s="57"/>
      <c r="I513" s="57"/>
    </row>
    <row r="514" spans="1:9" s="39" customFormat="1">
      <c r="A514" s="57"/>
      <c r="B514" s="57"/>
      <c r="C514" s="64"/>
      <c r="D514" s="57"/>
      <c r="E514" s="57"/>
      <c r="F514" s="57"/>
      <c r="G514" s="57"/>
      <c r="H514" s="57"/>
      <c r="I514" s="57"/>
    </row>
    <row r="515" spans="1:9" s="39" customFormat="1">
      <c r="A515" s="57"/>
      <c r="B515" s="57"/>
      <c r="C515" s="64"/>
      <c r="D515" s="57"/>
      <c r="E515" s="57"/>
      <c r="F515" s="57"/>
      <c r="G515" s="57"/>
      <c r="H515" s="57"/>
      <c r="I515" s="57"/>
    </row>
    <row r="516" spans="1:9" s="39" customFormat="1">
      <c r="A516" s="57"/>
      <c r="B516" s="57"/>
      <c r="C516" s="64"/>
      <c r="D516" s="57"/>
      <c r="E516" s="57"/>
      <c r="F516" s="57"/>
      <c r="G516" s="57"/>
      <c r="H516" s="57"/>
      <c r="I516" s="57"/>
    </row>
    <row r="517" spans="1:9" s="39" customFormat="1">
      <c r="A517" s="57"/>
      <c r="B517" s="57"/>
      <c r="C517" s="64"/>
      <c r="D517" s="57"/>
      <c r="E517" s="57"/>
      <c r="F517" s="57"/>
      <c r="G517" s="57"/>
      <c r="H517" s="57"/>
      <c r="I517" s="57"/>
    </row>
    <row r="518" spans="1:9" s="39" customFormat="1">
      <c r="A518" s="57"/>
      <c r="B518" s="57"/>
      <c r="C518" s="64"/>
      <c r="D518" s="57"/>
      <c r="E518" s="57"/>
      <c r="F518" s="57"/>
      <c r="G518" s="57"/>
      <c r="H518" s="57"/>
      <c r="I518" s="57"/>
    </row>
    <row r="519" spans="1:9" s="39" customFormat="1">
      <c r="A519" s="57"/>
      <c r="B519" s="57"/>
      <c r="C519" s="64"/>
      <c r="D519" s="57"/>
      <c r="E519" s="57"/>
      <c r="F519" s="57"/>
      <c r="G519" s="57"/>
      <c r="H519" s="57"/>
      <c r="I519" s="57"/>
    </row>
    <row r="520" spans="1:9" s="39" customFormat="1">
      <c r="A520" s="57"/>
      <c r="B520" s="57"/>
      <c r="C520" s="64"/>
      <c r="D520" s="57"/>
      <c r="E520" s="57"/>
      <c r="F520" s="57"/>
      <c r="G520" s="57"/>
      <c r="H520" s="57"/>
      <c r="I520" s="57"/>
    </row>
    <row r="521" spans="1:9" s="39" customFormat="1">
      <c r="A521" s="57"/>
      <c r="B521" s="57"/>
      <c r="C521" s="64"/>
      <c r="D521" s="57"/>
      <c r="E521" s="57"/>
      <c r="F521" s="57"/>
      <c r="G521" s="57"/>
      <c r="H521" s="57"/>
      <c r="I521" s="57"/>
    </row>
    <row r="522" spans="1:9" s="39" customFormat="1">
      <c r="A522" s="57"/>
      <c r="B522" s="57"/>
      <c r="C522" s="64"/>
      <c r="D522" s="57"/>
      <c r="E522" s="57"/>
      <c r="F522" s="57"/>
      <c r="G522" s="57"/>
      <c r="H522" s="57"/>
      <c r="I522" s="57"/>
    </row>
    <row r="523" spans="1:9" s="39" customFormat="1">
      <c r="A523" s="57"/>
      <c r="B523" s="57"/>
      <c r="C523" s="64"/>
      <c r="D523" s="57"/>
      <c r="E523" s="57"/>
      <c r="F523" s="57"/>
      <c r="G523" s="57"/>
      <c r="H523" s="57"/>
      <c r="I523" s="57"/>
    </row>
    <row r="524" spans="1:9" s="39" customFormat="1">
      <c r="A524" s="57"/>
      <c r="B524" s="57"/>
      <c r="C524" s="64"/>
      <c r="D524" s="57"/>
      <c r="E524" s="57"/>
      <c r="F524" s="57"/>
      <c r="G524" s="57"/>
      <c r="H524" s="57"/>
      <c r="I524" s="57"/>
    </row>
    <row r="525" spans="1:9" s="39" customFormat="1">
      <c r="A525" s="57"/>
      <c r="B525" s="57"/>
      <c r="C525" s="64"/>
      <c r="D525" s="57"/>
      <c r="E525" s="57"/>
      <c r="F525" s="57"/>
      <c r="G525" s="57"/>
      <c r="H525" s="57"/>
      <c r="I525" s="57"/>
    </row>
    <row r="526" spans="1:9" s="39" customFormat="1">
      <c r="A526" s="57"/>
      <c r="B526" s="57"/>
      <c r="C526" s="64"/>
      <c r="D526" s="57"/>
      <c r="E526" s="57"/>
      <c r="F526" s="57"/>
      <c r="G526" s="57"/>
      <c r="H526" s="57"/>
      <c r="I526" s="57"/>
    </row>
    <row r="527" spans="1:9" s="39" customFormat="1">
      <c r="A527" s="57"/>
      <c r="B527" s="57"/>
      <c r="C527" s="64"/>
      <c r="D527" s="57"/>
      <c r="E527" s="57"/>
      <c r="F527" s="57"/>
      <c r="G527" s="57"/>
      <c r="H527" s="57"/>
      <c r="I527" s="57"/>
    </row>
    <row r="528" spans="1:9" s="39" customFormat="1">
      <c r="A528" s="57"/>
      <c r="B528" s="57"/>
      <c r="C528" s="64"/>
      <c r="D528" s="57"/>
      <c r="E528" s="57"/>
      <c r="F528" s="57"/>
      <c r="G528" s="57"/>
      <c r="H528" s="57"/>
      <c r="I528" s="57"/>
    </row>
    <row r="529" spans="1:9" s="39" customFormat="1">
      <c r="A529" s="57"/>
      <c r="B529" s="57"/>
      <c r="C529" s="64"/>
      <c r="D529" s="57"/>
      <c r="E529" s="57"/>
      <c r="F529" s="57"/>
      <c r="G529" s="57"/>
      <c r="H529" s="57"/>
      <c r="I529" s="57"/>
    </row>
    <row r="530" spans="1:9" s="39" customFormat="1">
      <c r="A530" s="57"/>
      <c r="B530" s="57"/>
      <c r="C530" s="64"/>
      <c r="D530" s="57"/>
      <c r="E530" s="57"/>
      <c r="F530" s="57"/>
      <c r="G530" s="57"/>
      <c r="H530" s="57"/>
      <c r="I530" s="57"/>
    </row>
    <row r="531" spans="1:9" s="39" customFormat="1">
      <c r="A531" s="57"/>
      <c r="B531" s="57"/>
      <c r="C531" s="64"/>
      <c r="D531" s="57"/>
      <c r="E531" s="57"/>
      <c r="F531" s="57"/>
      <c r="G531" s="57"/>
      <c r="H531" s="57"/>
      <c r="I531" s="57"/>
    </row>
    <row r="532" spans="1:9" s="39" customFormat="1">
      <c r="A532" s="57"/>
      <c r="B532" s="57"/>
      <c r="C532" s="64"/>
      <c r="D532" s="57"/>
      <c r="E532" s="57"/>
      <c r="F532" s="57"/>
      <c r="G532" s="57"/>
      <c r="H532" s="57"/>
      <c r="I532" s="57"/>
    </row>
    <row r="533" spans="1:9" s="39" customFormat="1">
      <c r="A533" s="57"/>
      <c r="B533" s="57"/>
      <c r="C533" s="64"/>
      <c r="D533" s="57"/>
      <c r="E533" s="57"/>
      <c r="F533" s="57"/>
      <c r="G533" s="57"/>
      <c r="H533" s="57"/>
      <c r="I533" s="57"/>
    </row>
    <row r="534" spans="1:9" s="39" customFormat="1">
      <c r="A534" s="57"/>
      <c r="B534" s="57"/>
      <c r="C534" s="64"/>
      <c r="D534" s="57"/>
      <c r="E534" s="57"/>
      <c r="F534" s="57"/>
      <c r="G534" s="57"/>
      <c r="H534" s="57"/>
      <c r="I534" s="57"/>
    </row>
    <row r="535" spans="1:9" s="39" customFormat="1">
      <c r="A535" s="57"/>
      <c r="B535" s="57"/>
      <c r="C535" s="64"/>
      <c r="D535" s="57"/>
      <c r="E535" s="57"/>
      <c r="F535" s="57"/>
      <c r="G535" s="57"/>
      <c r="H535" s="57"/>
      <c r="I535" s="57"/>
    </row>
    <row r="536" spans="1:9" s="39" customFormat="1">
      <c r="A536" s="57"/>
      <c r="B536" s="57"/>
      <c r="C536" s="64"/>
      <c r="D536" s="57"/>
      <c r="E536" s="57"/>
      <c r="F536" s="57"/>
      <c r="G536" s="57"/>
      <c r="H536" s="57"/>
      <c r="I536" s="57"/>
    </row>
    <row r="537" spans="1:9" s="39" customFormat="1">
      <c r="A537" s="57"/>
      <c r="B537" s="57"/>
      <c r="C537" s="64"/>
      <c r="D537" s="57"/>
      <c r="E537" s="57"/>
      <c r="F537" s="57"/>
      <c r="G537" s="57"/>
      <c r="H537" s="57"/>
      <c r="I537" s="57"/>
    </row>
    <row r="538" spans="1:9" s="39" customFormat="1">
      <c r="A538" s="57"/>
      <c r="B538" s="57"/>
      <c r="C538" s="64"/>
      <c r="D538" s="57"/>
      <c r="E538" s="57"/>
      <c r="F538" s="57"/>
      <c r="G538" s="57"/>
      <c r="H538" s="57"/>
      <c r="I538" s="57"/>
    </row>
    <row r="539" spans="1:9" s="39" customFormat="1">
      <c r="A539" s="57"/>
      <c r="B539" s="57"/>
      <c r="C539" s="64"/>
      <c r="D539" s="57"/>
      <c r="E539" s="57"/>
      <c r="F539" s="57"/>
      <c r="G539" s="57"/>
      <c r="H539" s="57"/>
      <c r="I539" s="57"/>
    </row>
    <row r="540" spans="1:9" s="39" customFormat="1">
      <c r="A540" s="57"/>
      <c r="B540" s="57"/>
      <c r="C540" s="64"/>
      <c r="D540" s="57"/>
      <c r="E540" s="57"/>
      <c r="F540" s="57"/>
      <c r="G540" s="57"/>
      <c r="H540" s="57"/>
      <c r="I540" s="57"/>
    </row>
    <row r="541" spans="1:9" s="39" customFormat="1">
      <c r="A541" s="57"/>
      <c r="B541" s="57"/>
      <c r="C541" s="64"/>
      <c r="D541" s="57"/>
      <c r="E541" s="57"/>
      <c r="F541" s="57"/>
      <c r="G541" s="57"/>
      <c r="H541" s="57"/>
      <c r="I541" s="57"/>
    </row>
    <row r="542" spans="1:9" s="39" customFormat="1">
      <c r="A542" s="57"/>
      <c r="B542" s="57"/>
      <c r="C542" s="64"/>
      <c r="D542" s="57"/>
      <c r="E542" s="57"/>
      <c r="F542" s="57"/>
      <c r="G542" s="57"/>
      <c r="H542" s="57"/>
      <c r="I542" s="57"/>
    </row>
    <row r="543" spans="1:9" s="39" customFormat="1">
      <c r="A543" s="57"/>
      <c r="B543" s="57"/>
      <c r="C543" s="64"/>
      <c r="D543" s="57"/>
      <c r="E543" s="57"/>
      <c r="F543" s="57"/>
      <c r="G543" s="57"/>
      <c r="H543" s="57"/>
      <c r="I543" s="57"/>
    </row>
    <row r="544" spans="1:9" s="39" customFormat="1">
      <c r="A544" s="57"/>
      <c r="B544" s="57"/>
      <c r="C544" s="64"/>
      <c r="D544" s="57"/>
      <c r="E544" s="57"/>
      <c r="F544" s="57"/>
      <c r="G544" s="57"/>
      <c r="H544" s="57"/>
      <c r="I544" s="57"/>
    </row>
    <row r="545" spans="1:9" s="39" customFormat="1">
      <c r="A545" s="57"/>
      <c r="B545" s="57"/>
      <c r="C545" s="64"/>
      <c r="D545" s="57"/>
      <c r="E545" s="57"/>
      <c r="F545" s="57"/>
      <c r="G545" s="57"/>
      <c r="H545" s="57"/>
      <c r="I545" s="57"/>
    </row>
    <row r="546" spans="1:9" s="39" customFormat="1">
      <c r="A546" s="57"/>
      <c r="B546" s="57"/>
      <c r="C546" s="64"/>
      <c r="D546" s="57"/>
      <c r="E546" s="57"/>
      <c r="F546" s="57"/>
      <c r="G546" s="57"/>
      <c r="H546" s="57"/>
      <c r="I546" s="57"/>
    </row>
    <row r="547" spans="1:9" s="39" customFormat="1">
      <c r="A547" s="57"/>
      <c r="B547" s="57"/>
      <c r="C547" s="64"/>
      <c r="D547" s="57"/>
      <c r="E547" s="57"/>
      <c r="F547" s="57"/>
      <c r="G547" s="57"/>
      <c r="H547" s="57"/>
      <c r="I547" s="57"/>
    </row>
    <row r="548" spans="1:9" s="39" customFormat="1">
      <c r="A548" s="57"/>
      <c r="B548" s="57"/>
      <c r="C548" s="64"/>
      <c r="D548" s="57"/>
      <c r="E548" s="57"/>
      <c r="F548" s="57"/>
      <c r="G548" s="57"/>
      <c r="H548" s="57"/>
      <c r="I548" s="57"/>
    </row>
    <row r="549" spans="1:9" s="39" customFormat="1">
      <c r="A549" s="57"/>
      <c r="B549" s="57"/>
      <c r="C549" s="64"/>
      <c r="D549" s="57"/>
      <c r="E549" s="57"/>
      <c r="F549" s="57"/>
      <c r="G549" s="57"/>
      <c r="H549" s="57"/>
      <c r="I549" s="57"/>
    </row>
    <row r="550" spans="1:9" s="39" customFormat="1">
      <c r="A550" s="57"/>
      <c r="B550" s="57"/>
      <c r="C550" s="64"/>
      <c r="D550" s="57"/>
      <c r="E550" s="57"/>
      <c r="F550" s="57"/>
      <c r="G550" s="57"/>
      <c r="H550" s="57"/>
      <c r="I550" s="57"/>
    </row>
    <row r="551" spans="1:9" s="39" customFormat="1">
      <c r="A551" s="57"/>
      <c r="B551" s="57"/>
      <c r="C551" s="64"/>
      <c r="D551" s="57"/>
      <c r="E551" s="57"/>
      <c r="F551" s="57"/>
      <c r="G551" s="57"/>
      <c r="H551" s="57"/>
      <c r="I551" s="57"/>
    </row>
    <row r="552" spans="1:9" s="39" customFormat="1">
      <c r="A552" s="57"/>
      <c r="B552" s="57"/>
      <c r="C552" s="64"/>
      <c r="D552" s="57"/>
      <c r="E552" s="57"/>
      <c r="F552" s="57"/>
      <c r="G552" s="57"/>
      <c r="H552" s="57"/>
      <c r="I552" s="57"/>
    </row>
    <row r="553" spans="1:9" s="39" customFormat="1">
      <c r="A553" s="57"/>
      <c r="B553" s="57"/>
      <c r="C553" s="64"/>
      <c r="D553" s="57"/>
      <c r="E553" s="57"/>
      <c r="F553" s="57"/>
      <c r="G553" s="57"/>
      <c r="H553" s="57"/>
      <c r="I553" s="57"/>
    </row>
    <row r="554" spans="1:9" s="39" customFormat="1">
      <c r="C554" s="65"/>
    </row>
    <row r="555" spans="1:9" s="39" customFormat="1">
      <c r="C555" s="65"/>
    </row>
    <row r="556" spans="1:9" s="39" customFormat="1">
      <c r="C556" s="65"/>
    </row>
    <row r="557" spans="1:9" s="39" customFormat="1">
      <c r="C557" s="65"/>
    </row>
  </sheetData>
  <mergeCells count="2">
    <mergeCell ref="L86:O86"/>
    <mergeCell ref="B5:D5"/>
  </mergeCells>
  <hyperlinks>
    <hyperlink ref="B3" location="Accueil!A1" display="Accueil"/>
  </hyperlinks>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B3:V500"/>
  <sheetViews>
    <sheetView topLeftCell="A27" workbookViewId="0">
      <selection activeCell="J9" sqref="J9"/>
    </sheetView>
  </sheetViews>
  <sheetFormatPr baseColWidth="10" defaultRowHeight="15.6"/>
  <cols>
    <col min="2" max="2" width="18.296875" customWidth="1"/>
    <col min="3" max="3" width="14.796875" customWidth="1"/>
    <col min="6" max="6" width="21.796875" customWidth="1"/>
    <col min="7" max="8" width="21.5" customWidth="1"/>
    <col min="10" max="10" width="13.69921875" style="33" bestFit="1" customWidth="1"/>
    <col min="21" max="21" width="21.5" customWidth="1"/>
  </cols>
  <sheetData>
    <row r="3" spans="2:22" ht="20.399999999999999">
      <c r="B3" s="1" t="s">
        <v>0</v>
      </c>
    </row>
    <row r="5" spans="2:22" ht="22.05" customHeight="1">
      <c r="B5" s="24" t="s">
        <v>1</v>
      </c>
      <c r="C5" s="24"/>
      <c r="D5" s="24"/>
      <c r="G5" s="2" t="s">
        <v>2</v>
      </c>
      <c r="H5" s="3">
        <v>10000</v>
      </c>
    </row>
    <row r="6" spans="2:22" ht="16.2" thickBot="1"/>
    <row r="7" spans="2:22" ht="22.2" thickTop="1" thickBot="1">
      <c r="B7" s="4" t="s">
        <v>3</v>
      </c>
      <c r="C7" s="4" t="s">
        <v>4</v>
      </c>
      <c r="D7" s="29" t="s">
        <v>5</v>
      </c>
      <c r="E7" s="4" t="s">
        <v>6</v>
      </c>
      <c r="F7" s="25" t="s">
        <v>7</v>
      </c>
      <c r="G7" s="25" t="s">
        <v>8</v>
      </c>
      <c r="H7" s="29" t="s">
        <v>9</v>
      </c>
      <c r="J7" s="44" t="s">
        <v>22</v>
      </c>
      <c r="T7" s="5" t="s">
        <v>3</v>
      </c>
      <c r="V7" t="s">
        <v>10</v>
      </c>
    </row>
    <row r="8" spans="2:22" ht="16.2" thickTop="1">
      <c r="D8" s="31"/>
      <c r="F8" s="6"/>
      <c r="G8" s="6"/>
      <c r="H8" s="30"/>
      <c r="J8" s="44"/>
      <c r="T8">
        <v>1</v>
      </c>
      <c r="U8" t="s">
        <v>11</v>
      </c>
    </row>
    <row r="9" spans="2:22" s="7" customFormat="1" ht="18">
      <c r="B9" s="8" t="s">
        <v>12</v>
      </c>
      <c r="C9" s="9">
        <v>42363</v>
      </c>
      <c r="D9" s="32" t="s">
        <v>13</v>
      </c>
      <c r="E9" s="8"/>
      <c r="F9" s="22">
        <v>91.47</v>
      </c>
      <c r="G9" s="22"/>
      <c r="H9" s="22">
        <f>IF(AND(F9="",G9=""),"",$H$5+SUM($G$9:G9)-SUM($F$9:F9))</f>
        <v>9908.5300000000007</v>
      </c>
      <c r="J9" s="44" t="str">
        <f>IF(D9="Codevi",D9&amp;COUNTIF($D$9:D9,D9),"")</f>
        <v>Codevi1</v>
      </c>
      <c r="T9" s="7">
        <v>2</v>
      </c>
      <c r="U9" s="7" t="s">
        <v>14</v>
      </c>
    </row>
    <row r="10" spans="2:22" s="7" customFormat="1" ht="18">
      <c r="B10" s="8"/>
      <c r="C10" s="9">
        <v>42364</v>
      </c>
      <c r="D10" s="32" t="s">
        <v>13</v>
      </c>
      <c r="E10" s="8"/>
      <c r="F10" s="22">
        <v>91.47</v>
      </c>
      <c r="G10" s="22"/>
      <c r="H10" s="22">
        <f>IF(AND(F10="",G10=""),"",$H$5+SUM($G$9:G10)-SUM($F$9:F10))</f>
        <v>9817.06</v>
      </c>
      <c r="J10" s="44" t="str">
        <f>IF(D10="Codevi",D10&amp;COUNTIF($D$9:D10,D10),"")</f>
        <v>Codevi2</v>
      </c>
      <c r="T10" s="7">
        <v>3</v>
      </c>
      <c r="U10" s="7" t="s">
        <v>15</v>
      </c>
    </row>
    <row r="11" spans="2:22" s="7" customFormat="1" ht="18">
      <c r="B11" s="8"/>
      <c r="C11" s="9">
        <v>42365</v>
      </c>
      <c r="D11" s="32" t="s">
        <v>13</v>
      </c>
      <c r="E11" s="8"/>
      <c r="F11" s="22"/>
      <c r="G11" s="22">
        <v>200</v>
      </c>
      <c r="H11" s="22">
        <f>IF(AND(F11="",G11=""),"",$H$5+SUM($G$9:G11)-SUM($F$9:F11))</f>
        <v>10017.06</v>
      </c>
      <c r="J11" s="44" t="str">
        <f>IF(D11="Codevi",D11&amp;COUNTIF($D$9:D11,D11),"")</f>
        <v>Codevi3</v>
      </c>
      <c r="T11" s="7">
        <v>4</v>
      </c>
      <c r="U11" s="7" t="s">
        <v>16</v>
      </c>
    </row>
    <row r="12" spans="2:22" s="7" customFormat="1" ht="18">
      <c r="B12" s="8"/>
      <c r="C12" s="9">
        <v>42366</v>
      </c>
      <c r="D12" s="32" t="s">
        <v>13</v>
      </c>
      <c r="E12" s="8"/>
      <c r="F12" s="22">
        <v>91.47</v>
      </c>
      <c r="G12" s="22"/>
      <c r="H12" s="22">
        <f>IF(AND(F12="",G12=""),"",$H$5+SUM($G$9:G12)-SUM($F$9:F12))</f>
        <v>9925.59</v>
      </c>
      <c r="J12" s="44" t="str">
        <f>IF(D12="Codevi",D12&amp;COUNTIF($D$9:D12,D12),"")</f>
        <v>Codevi4</v>
      </c>
      <c r="T12" s="7">
        <v>5</v>
      </c>
      <c r="U12" s="7" t="s">
        <v>17</v>
      </c>
    </row>
    <row r="13" spans="2:22" s="7" customFormat="1" ht="18">
      <c r="B13" s="8"/>
      <c r="C13" s="9">
        <v>42367</v>
      </c>
      <c r="D13" s="32" t="s">
        <v>13</v>
      </c>
      <c r="E13" s="8"/>
      <c r="F13" s="22">
        <v>91.47</v>
      </c>
      <c r="G13" s="22"/>
      <c r="H13" s="22">
        <f>IF(AND(F13="",G13=""),"",$H$5+SUM($G$9:G13)-SUM($F$9:F13))</f>
        <v>9834.1200000000008</v>
      </c>
      <c r="J13" s="44" t="str">
        <f>IF(D13="Codevi",D13&amp;COUNTIF($D$9:D13,D13),"")</f>
        <v>Codevi5</v>
      </c>
      <c r="T13" s="7">
        <v>6</v>
      </c>
      <c r="U13" s="7" t="s">
        <v>18</v>
      </c>
    </row>
    <row r="14" spans="2:22" s="7" customFormat="1" ht="18">
      <c r="B14" s="8"/>
      <c r="C14" s="9">
        <v>42368</v>
      </c>
      <c r="D14" s="32" t="s">
        <v>13</v>
      </c>
      <c r="E14" s="8"/>
      <c r="F14" s="22">
        <v>91.47</v>
      </c>
      <c r="G14" s="22"/>
      <c r="H14" s="22">
        <f>IF(AND(F14="",G14=""),"",$H$5+SUM($G$9:G14)-SUM($F$9:F14))</f>
        <v>9742.65</v>
      </c>
      <c r="J14" s="44" t="str">
        <f>IF(D14="Codevi",D14&amp;COUNTIF($D$9:D14,D14),"")</f>
        <v>Codevi6</v>
      </c>
      <c r="M14" s="10"/>
      <c r="T14" s="7">
        <v>7</v>
      </c>
      <c r="U14" s="7" t="s">
        <v>19</v>
      </c>
    </row>
    <row r="15" spans="2:22" s="7" customFormat="1" ht="18">
      <c r="B15" s="8"/>
      <c r="C15" s="9">
        <v>42369</v>
      </c>
      <c r="D15" s="32" t="s">
        <v>13</v>
      </c>
      <c r="E15" s="8"/>
      <c r="F15" s="22">
        <v>91.47</v>
      </c>
      <c r="G15" s="22"/>
      <c r="H15" s="22">
        <f>IF(AND(F15="",G15=""),"",$H$5+SUM($G$9:G15)-SUM($F$9:F15))</f>
        <v>9651.18</v>
      </c>
      <c r="J15" s="44" t="str">
        <f>IF(D15="Codevi",D15&amp;COUNTIF($D$9:D15,D15),"")</f>
        <v>Codevi7</v>
      </c>
      <c r="K15" s="10"/>
      <c r="L15" s="10"/>
      <c r="M15" s="10"/>
      <c r="T15" s="7">
        <v>8</v>
      </c>
      <c r="U15" s="7" t="s">
        <v>20</v>
      </c>
    </row>
    <row r="16" spans="2:22" s="7" customFormat="1" ht="18">
      <c r="B16" s="8"/>
      <c r="C16" s="9">
        <v>42370</v>
      </c>
      <c r="D16" s="32" t="s">
        <v>13</v>
      </c>
      <c r="E16" s="8"/>
      <c r="F16" s="22">
        <v>91.47</v>
      </c>
      <c r="G16" s="22"/>
      <c r="H16" s="22">
        <f>IF(AND(F16="",G16=""),"",$H$5+SUM($G$9:G16)-SUM($F$9:F16))</f>
        <v>9559.7099999999991</v>
      </c>
      <c r="J16" s="44" t="str">
        <f>IF(D16="Codevi",D16&amp;COUNTIF($D$9:D16,D16),"")</f>
        <v>Codevi8</v>
      </c>
      <c r="T16" s="7">
        <v>9</v>
      </c>
      <c r="U16" s="7" t="s">
        <v>12</v>
      </c>
    </row>
    <row r="17" spans="2:21" s="7" customFormat="1" ht="18">
      <c r="B17" s="8"/>
      <c r="C17" s="9">
        <v>42371</v>
      </c>
      <c r="D17" s="32" t="s">
        <v>13</v>
      </c>
      <c r="E17" s="8"/>
      <c r="F17" s="22">
        <v>91.47</v>
      </c>
      <c r="G17" s="22"/>
      <c r="H17" s="22">
        <f>IF(AND(F17="",G17=""),"",$H$5+SUM($G$9:G17)-SUM($F$9:F17))</f>
        <v>9468.24</v>
      </c>
      <c r="J17" s="44" t="str">
        <f>IF(D17="Codevi",D17&amp;COUNTIF($D$9:D17,D17),"")</f>
        <v>Codevi9</v>
      </c>
    </row>
    <row r="18" spans="2:21" s="7" customFormat="1" ht="18">
      <c r="B18" s="8"/>
      <c r="C18" s="9">
        <v>42372</v>
      </c>
      <c r="D18" s="32" t="s">
        <v>13</v>
      </c>
      <c r="E18" s="8"/>
      <c r="F18" s="22">
        <v>91.47</v>
      </c>
      <c r="G18" s="22"/>
      <c r="H18" s="22">
        <f>IF(AND(F18="",G18=""),"",$H$5+SUM($G$9:G18)-SUM($F$9:F18))</f>
        <v>9376.77</v>
      </c>
      <c r="J18" s="44" t="str">
        <f>IF(D18="Codevi",D18&amp;COUNTIF($D$9:D18,D18),"")</f>
        <v>Codevi10</v>
      </c>
    </row>
    <row r="19" spans="2:21" s="7" customFormat="1" ht="18">
      <c r="B19" s="8"/>
      <c r="C19" s="9">
        <v>42373</v>
      </c>
      <c r="D19" s="32" t="s">
        <v>13</v>
      </c>
      <c r="E19" s="8"/>
      <c r="F19" s="22">
        <v>91.47</v>
      </c>
      <c r="G19" s="22"/>
      <c r="H19" s="22">
        <f>IF(AND(F19="",G19=""),"",$H$5+SUM($G$9:G19)-SUM($F$9:F19))</f>
        <v>9285.2999999999993</v>
      </c>
      <c r="J19" s="44" t="str">
        <f>IF(D19="Codevi",D19&amp;COUNTIF($D$9:D19,D19),"")</f>
        <v>Codevi11</v>
      </c>
    </row>
    <row r="20" spans="2:21" s="7" customFormat="1" ht="18">
      <c r="B20" s="8"/>
      <c r="C20" s="9">
        <v>42374</v>
      </c>
      <c r="D20" s="32" t="s">
        <v>13</v>
      </c>
      <c r="E20" s="8"/>
      <c r="F20" s="22">
        <v>91.47</v>
      </c>
      <c r="G20" s="22"/>
      <c r="H20" s="22">
        <f>IF(AND(F20="",G20=""),"",$H$5+SUM($G$9:G20)-SUM($F$9:F20))</f>
        <v>9193.83</v>
      </c>
      <c r="J20" s="44" t="str">
        <f>IF(D20="Codevi",D20&amp;COUNTIF($D$9:D20,D20),"")</f>
        <v>Codevi12</v>
      </c>
    </row>
    <row r="21" spans="2:21" s="7" customFormat="1" ht="18">
      <c r="B21" s="8"/>
      <c r="C21" s="9">
        <v>42375</v>
      </c>
      <c r="D21" s="32" t="s">
        <v>13</v>
      </c>
      <c r="E21" s="8"/>
      <c r="F21" s="22">
        <v>91.47</v>
      </c>
      <c r="G21" s="22"/>
      <c r="H21" s="22">
        <f>IF(AND(F21="",G21=""),"",$H$5+SUM($G$9:G21)-SUM($F$9:F21))</f>
        <v>9102.36</v>
      </c>
      <c r="J21" s="44" t="str">
        <f>IF(D21="Codevi",D21&amp;COUNTIF($D$9:D21,D21),"")</f>
        <v>Codevi13</v>
      </c>
      <c r="U21" s="7" t="s">
        <v>11</v>
      </c>
    </row>
    <row r="22" spans="2:21" s="7" customFormat="1" ht="18">
      <c r="B22" s="8"/>
      <c r="C22" s="9">
        <v>42376</v>
      </c>
      <c r="D22" s="32" t="s">
        <v>13</v>
      </c>
      <c r="E22" s="8"/>
      <c r="F22" s="22">
        <v>91.47</v>
      </c>
      <c r="G22" s="22"/>
      <c r="H22" s="22">
        <f>IF(AND(F22="",G22=""),"",$H$5+SUM($G$9:G22)-SUM($F$9:F22))</f>
        <v>9010.89</v>
      </c>
      <c r="J22" s="44" t="str">
        <f>IF(D22="Codevi",D22&amp;COUNTIF($D$9:D22,D22),"")</f>
        <v>Codevi14</v>
      </c>
      <c r="U22" s="7" t="s">
        <v>14</v>
      </c>
    </row>
    <row r="23" spans="2:21" s="7" customFormat="1" ht="18">
      <c r="B23" s="8"/>
      <c r="C23" s="9">
        <v>42377</v>
      </c>
      <c r="D23" s="32" t="s">
        <v>13</v>
      </c>
      <c r="E23" s="8"/>
      <c r="F23" s="22">
        <v>91.47</v>
      </c>
      <c r="G23" s="22"/>
      <c r="H23" s="22">
        <f>IF(AND(F23="",G23=""),"",$H$5+SUM($G$9:G23)-SUM($F$9:F23))</f>
        <v>8919.42</v>
      </c>
      <c r="J23" s="44" t="str">
        <f>IF(D23="Codevi",D23&amp;COUNTIF($D$9:D23,D23),"")</f>
        <v>Codevi15</v>
      </c>
      <c r="U23" s="7" t="s">
        <v>15</v>
      </c>
    </row>
    <row r="24" spans="2:21" s="7" customFormat="1" ht="18">
      <c r="B24" s="8"/>
      <c r="C24" s="9">
        <v>42378</v>
      </c>
      <c r="D24" s="32" t="s">
        <v>13</v>
      </c>
      <c r="E24" s="8"/>
      <c r="F24" s="22">
        <v>91.47</v>
      </c>
      <c r="G24" s="22"/>
      <c r="H24" s="22">
        <f>IF(AND(F24="",G24=""),"",$H$5+SUM($G$9:G24)-SUM($F$9:F24))</f>
        <v>8827.9500000000007</v>
      </c>
      <c r="J24" s="44" t="str">
        <f>IF(D24="Codevi",D24&amp;COUNTIF($D$9:D24,D24),"")</f>
        <v>Codevi16</v>
      </c>
      <c r="U24" s="7" t="s">
        <v>16</v>
      </c>
    </row>
    <row r="25" spans="2:21" s="7" customFormat="1" ht="18">
      <c r="B25" s="8"/>
      <c r="C25" s="9">
        <v>42379</v>
      </c>
      <c r="D25" s="32" t="s">
        <v>13</v>
      </c>
      <c r="E25" s="8"/>
      <c r="F25" s="22">
        <v>91.47</v>
      </c>
      <c r="G25" s="22"/>
      <c r="H25" s="22">
        <f>IF(AND(F25="",G25=""),"",$H$5+SUM($G$9:G25)-SUM($F$9:F25))</f>
        <v>8736.48</v>
      </c>
      <c r="J25" s="44" t="str">
        <f>IF(D25="Codevi",D25&amp;COUNTIF($D$9:D25,D25),"")</f>
        <v>Codevi17</v>
      </c>
      <c r="U25" s="7" t="s">
        <v>17</v>
      </c>
    </row>
    <row r="26" spans="2:21" s="7" customFormat="1" ht="18">
      <c r="B26" s="8"/>
      <c r="C26" s="9">
        <v>42380</v>
      </c>
      <c r="D26" s="32" t="s">
        <v>13</v>
      </c>
      <c r="E26" s="8"/>
      <c r="F26" s="22">
        <v>91.47</v>
      </c>
      <c r="G26" s="22"/>
      <c r="H26" s="22">
        <f>IF(AND(F26="",G26=""),"",$H$5+SUM($G$9:G26)-SUM($F$9:F26))</f>
        <v>8645.01</v>
      </c>
      <c r="J26" s="44" t="str">
        <f>IF(D26="Codevi",D26&amp;COUNTIF($D$9:D26,D26),"")</f>
        <v>Codevi18</v>
      </c>
      <c r="U26" s="7" t="s">
        <v>18</v>
      </c>
    </row>
    <row r="27" spans="2:21" s="7" customFormat="1" ht="18">
      <c r="B27" s="8"/>
      <c r="C27" s="9">
        <v>42381</v>
      </c>
      <c r="D27" s="32" t="s">
        <v>13</v>
      </c>
      <c r="E27" s="8"/>
      <c r="F27" s="22">
        <v>91.47</v>
      </c>
      <c r="G27" s="22"/>
      <c r="H27" s="22">
        <f>IF(AND(F27="",G27=""),"",$H$5+SUM($G$9:G27)-SUM($F$9:F27))</f>
        <v>8553.5399999999991</v>
      </c>
      <c r="J27" s="44" t="str">
        <f>IF(D27="Codevi",D27&amp;COUNTIF($D$9:D27,D27),"")</f>
        <v>Codevi19</v>
      </c>
      <c r="U27" s="7" t="s">
        <v>19</v>
      </c>
    </row>
    <row r="28" spans="2:21" s="7" customFormat="1" ht="18">
      <c r="B28" s="8"/>
      <c r="C28" s="9">
        <v>42382</v>
      </c>
      <c r="D28" s="32" t="s">
        <v>13</v>
      </c>
      <c r="E28" s="8"/>
      <c r="F28" s="22">
        <v>26.14</v>
      </c>
      <c r="G28" s="22"/>
      <c r="H28" s="22">
        <f>IF(AND(F28="",G28=""),"",$H$5+SUM($G$9:G28)-SUM($F$9:F28))</f>
        <v>8527.4</v>
      </c>
      <c r="J28" s="44" t="str">
        <f>IF(D28="Codevi",D28&amp;COUNTIF($D$9:D28,D28),"")</f>
        <v>Codevi20</v>
      </c>
      <c r="U28" s="7" t="s">
        <v>20</v>
      </c>
    </row>
    <row r="29" spans="2:21" s="7" customFormat="1" ht="18">
      <c r="B29" s="8"/>
      <c r="C29" s="9">
        <v>42383</v>
      </c>
      <c r="D29" s="32" t="s">
        <v>13</v>
      </c>
      <c r="E29" s="8"/>
      <c r="F29" s="22">
        <v>91.47</v>
      </c>
      <c r="G29" s="22"/>
      <c r="H29" s="22">
        <f>IF(AND(F29="",G29=""),"",$H$5+SUM($G$9:G29)-SUM($F$9:F29))</f>
        <v>8435.93</v>
      </c>
      <c r="J29" s="44" t="str">
        <f>IF(D29="Codevi",D29&amp;COUNTIF($D$9:D29,D29),"")</f>
        <v>Codevi21</v>
      </c>
      <c r="U29" s="7" t="s">
        <v>12</v>
      </c>
    </row>
    <row r="30" spans="2:21" s="7" customFormat="1" ht="18">
      <c r="B30" s="8"/>
      <c r="C30" s="9">
        <v>42384</v>
      </c>
      <c r="D30" s="32" t="s">
        <v>13</v>
      </c>
      <c r="E30" s="8"/>
      <c r="F30" s="22">
        <v>91.47</v>
      </c>
      <c r="G30" s="22">
        <v>200</v>
      </c>
      <c r="H30" s="22">
        <f>IF(AND(F30="",G30=""),"",$H$5+SUM($G$9:G30)-SUM($F$9:F30))</f>
        <v>8544.4599999999991</v>
      </c>
      <c r="I30" s="22" t="e">
        <f>IF(AND(H30="",#REF!=""),"",I29-H30+#REF!)</f>
        <v>#REF!</v>
      </c>
      <c r="J30" s="44" t="str">
        <f>IF(D30="Codevi",D30&amp;COUNTIF($D$9:D30,D30),"")</f>
        <v>Codevi22</v>
      </c>
    </row>
    <row r="31" spans="2:21" s="7" customFormat="1" ht="18">
      <c r="B31" s="8"/>
      <c r="C31" s="9">
        <v>42385</v>
      </c>
      <c r="D31" s="23" t="s">
        <v>13</v>
      </c>
      <c r="E31" s="8"/>
      <c r="F31" s="22">
        <v>25</v>
      </c>
      <c r="G31" s="22"/>
      <c r="H31" s="22">
        <f>IF(AND(F31="",G31=""),"",$H$5+SUM($G$9:G31)-SUM($F$9:F31))</f>
        <v>8519.4599999999991</v>
      </c>
      <c r="I31" s="22" t="e">
        <f>IF(AND(H31="",#REF!=""),"",I30-H31+#REF!)</f>
        <v>#REF!</v>
      </c>
      <c r="J31" s="44" t="str">
        <f>IF(D31="Codevi",D31&amp;COUNTIF($D$9:D31,D31),"")</f>
        <v>Codevi23</v>
      </c>
    </row>
    <row r="32" spans="2:21" s="7" customFormat="1" ht="18">
      <c r="B32" s="8"/>
      <c r="C32" s="9">
        <v>42386</v>
      </c>
      <c r="D32" s="32" t="s">
        <v>13</v>
      </c>
      <c r="E32" s="8"/>
      <c r="F32" s="22">
        <v>91.47</v>
      </c>
      <c r="G32" s="22"/>
      <c r="H32" s="22">
        <f>IF(AND(F32="",G32=""),"",$H$5+SUM($G$9:G32)-SUM($F$9:F32))</f>
        <v>8427.99</v>
      </c>
      <c r="J32" s="44" t="str">
        <f>IF(D32="Codevi",D32&amp;COUNTIF($D$9:D32,D32),"")</f>
        <v>Codevi24</v>
      </c>
    </row>
    <row r="33" spans="2:10" s="7" customFormat="1" ht="18">
      <c r="B33" s="8"/>
      <c r="C33" s="9">
        <v>42387</v>
      </c>
      <c r="D33" s="32" t="s">
        <v>13</v>
      </c>
      <c r="E33" s="8"/>
      <c r="F33" s="22">
        <v>30</v>
      </c>
      <c r="G33" s="22"/>
      <c r="H33" s="22">
        <f>IF(AND(F33="",G33=""),"",$H$5+SUM($G$9:G33)-SUM($F$9:F33))</f>
        <v>8397.99</v>
      </c>
      <c r="J33" s="44" t="str">
        <f>IF(D33="Codevi",D33&amp;COUNTIF($D$9:D33,D33),"")</f>
        <v>Codevi25</v>
      </c>
    </row>
    <row r="34" spans="2:10" s="7" customFormat="1" ht="18">
      <c r="B34" s="8"/>
      <c r="C34" s="9">
        <v>42388</v>
      </c>
      <c r="D34" s="32" t="s">
        <v>13</v>
      </c>
      <c r="E34" s="8"/>
      <c r="F34" s="22">
        <v>91.47</v>
      </c>
      <c r="G34" s="22"/>
      <c r="H34" s="22">
        <f>IF(AND(F34="",G34=""),"",$H$5+SUM($G$9:G34)-SUM($F$9:F34))</f>
        <v>8306.52</v>
      </c>
      <c r="J34" s="44" t="str">
        <f>IF(D34="Codevi",D34&amp;COUNTIF($D$9:D34,D34),"")</f>
        <v>Codevi26</v>
      </c>
    </row>
    <row r="35" spans="2:10" s="7" customFormat="1" ht="30" customHeight="1">
      <c r="B35" s="8"/>
      <c r="C35" s="8"/>
      <c r="D35" s="32"/>
      <c r="E35" s="8"/>
      <c r="F35" s="22"/>
      <c r="G35" s="22"/>
      <c r="H35" s="22" t="str">
        <f>IF(AND(F35="",G35=""),"",$H$5+SUM($G$9:G35)-SUM($F$9:F35))</f>
        <v/>
      </c>
      <c r="J35" s="44" t="str">
        <f>IF(D35="Codevi",D35&amp;COUNTIF($D$9:D35,D35),"")</f>
        <v/>
      </c>
    </row>
    <row r="36" spans="2:10" s="7" customFormat="1" ht="18">
      <c r="B36" s="8"/>
      <c r="C36" s="8"/>
      <c r="D36" s="32"/>
      <c r="E36" s="8"/>
      <c r="F36" s="22"/>
      <c r="G36" s="22"/>
      <c r="H36" s="22" t="str">
        <f>IF(AND(F36="",G36=""),"",$H$5+SUM($G$9:G36)-SUM($F$9:F36))</f>
        <v/>
      </c>
      <c r="J36" s="44" t="str">
        <f>IF(D36="Codevi",D36&amp;COUNTIF($D$9:D36,D36),"")</f>
        <v/>
      </c>
    </row>
    <row r="37" spans="2:10" s="7" customFormat="1" ht="18">
      <c r="B37" s="8"/>
      <c r="C37" s="8"/>
      <c r="D37" s="32"/>
      <c r="E37" s="8"/>
      <c r="F37" s="22"/>
      <c r="G37" s="22"/>
      <c r="H37" s="22" t="str">
        <f>IF(AND(F37="",G37=""),"",$H$5+SUM($G$9:G37)-SUM($F$9:F37))</f>
        <v/>
      </c>
      <c r="J37" s="44" t="str">
        <f>IF(D37="Codevi",D37&amp;COUNTIF($D$9:D37,D37),"")</f>
        <v/>
      </c>
    </row>
    <row r="38" spans="2:10" s="7" customFormat="1" ht="18">
      <c r="B38" s="8" t="s">
        <v>15</v>
      </c>
      <c r="C38" s="8"/>
      <c r="D38" s="32"/>
      <c r="E38" s="8"/>
      <c r="F38" s="22"/>
      <c r="G38" s="22"/>
      <c r="H38" s="22" t="str">
        <f>IF(AND(F38="",G38=""),"",$H$5+SUM($G$9:G38)-SUM($F$9:F38))</f>
        <v/>
      </c>
      <c r="J38" s="44" t="str">
        <f>IF(D38="Codevi",D38&amp;COUNTIF($D$9:D38,D38),"")</f>
        <v/>
      </c>
    </row>
    <row r="39" spans="2:10" s="7" customFormat="1" ht="18">
      <c r="B39" s="8"/>
      <c r="C39" s="8"/>
      <c r="D39" s="32"/>
      <c r="E39" s="8"/>
      <c r="F39" s="22"/>
      <c r="G39" s="22"/>
      <c r="H39" s="22" t="str">
        <f>IF(AND(F39="",G39=""),"",$H$5+SUM($G$9:G39)-SUM($F$9:F39))</f>
        <v/>
      </c>
      <c r="J39" s="44" t="str">
        <f>IF(D39="Codevi",D39&amp;COUNTIF($D$9:D39,D39),"")</f>
        <v/>
      </c>
    </row>
    <row r="40" spans="2:10" s="7" customFormat="1" ht="18">
      <c r="B40" s="8"/>
      <c r="C40" s="8"/>
      <c r="D40" s="32"/>
      <c r="E40" s="8"/>
      <c r="F40" s="22"/>
      <c r="G40" s="22"/>
      <c r="H40" s="22" t="str">
        <f>IF(AND(F40="",G40=""),"",$H$5+SUM($G$9:G40)-SUM($F$9:F40))</f>
        <v/>
      </c>
      <c r="J40" s="44" t="str">
        <f>IF(D40="Codevi",D40&amp;COUNTIF($D$9:D40,D40),"")</f>
        <v/>
      </c>
    </row>
    <row r="41" spans="2:10" s="56" customFormat="1" ht="18">
      <c r="B41" s="51" t="s">
        <v>23</v>
      </c>
      <c r="C41" s="52">
        <v>42364</v>
      </c>
      <c r="D41" s="53" t="s">
        <v>13</v>
      </c>
      <c r="E41" s="54"/>
      <c r="F41" s="55">
        <v>91.47</v>
      </c>
      <c r="G41" s="55"/>
      <c r="H41" s="55">
        <f>IF(AND(F41="",G41=""),"",$H$5+SUM($G$9:G41)-SUM($F$9:F41))</f>
        <v>8215.0499999999993</v>
      </c>
      <c r="J41" s="44" t="str">
        <f>IF(D41="Codevi",D41&amp;COUNTIF($D$9:D41,D41),"")</f>
        <v>Codevi27</v>
      </c>
    </row>
    <row r="42" spans="2:10" s="7" customFormat="1" ht="18">
      <c r="B42" s="8"/>
      <c r="C42" s="8"/>
      <c r="D42" s="32"/>
      <c r="E42" s="8"/>
      <c r="F42" s="22"/>
      <c r="G42" s="22"/>
      <c r="H42" s="22" t="str">
        <f>IF(AND(F42="",G42=""),"",$H$5+SUM($G$9:G42)-SUM($F$9:F42))</f>
        <v/>
      </c>
      <c r="J42" s="44" t="str">
        <f>IF(D42="Codevi",D42&amp;COUNTIF($D$9:D42,D42),"")</f>
        <v/>
      </c>
    </row>
    <row r="43" spans="2:10" s="7" customFormat="1" ht="18">
      <c r="B43" s="8"/>
      <c r="C43" s="8"/>
      <c r="D43" s="32"/>
      <c r="E43" s="8"/>
      <c r="F43" s="22"/>
      <c r="G43" s="22"/>
      <c r="H43" s="28" t="str">
        <f t="shared" ref="H43:H77" si="0">IF(AND(F43="",G43=""),"",H42-F43+G43)</f>
        <v/>
      </c>
      <c r="J43" s="44" t="str">
        <f>IF(D43="Codevi",D43&amp;COUNTIF($D$9:D43,D43),"")</f>
        <v/>
      </c>
    </row>
    <row r="44" spans="2:10" s="7" customFormat="1" ht="18">
      <c r="B44" s="8"/>
      <c r="C44" s="8"/>
      <c r="D44" s="32"/>
      <c r="E44" s="8"/>
      <c r="F44" s="22"/>
      <c r="G44" s="22"/>
      <c r="H44" s="28" t="str">
        <f t="shared" si="0"/>
        <v/>
      </c>
      <c r="J44" s="44" t="str">
        <f>IF(D44="Codevi",D44&amp;COUNTIF($D$9:D44,D44),"")</f>
        <v/>
      </c>
    </row>
    <row r="45" spans="2:10" s="7" customFormat="1" ht="18">
      <c r="B45" s="8"/>
      <c r="C45" s="8"/>
      <c r="D45" s="32"/>
      <c r="E45" s="8"/>
      <c r="F45" s="22"/>
      <c r="G45" s="22"/>
      <c r="H45" s="28" t="str">
        <f t="shared" si="0"/>
        <v/>
      </c>
      <c r="J45" s="44" t="str">
        <f>IF(D45="Codevi",D45&amp;COUNTIF($D$9:D45,D45),"")</f>
        <v/>
      </c>
    </row>
    <row r="46" spans="2:10" s="7" customFormat="1" ht="18">
      <c r="B46" s="8"/>
      <c r="C46" s="8"/>
      <c r="D46" s="32"/>
      <c r="E46" s="8"/>
      <c r="F46" s="22"/>
      <c r="G46" s="22"/>
      <c r="H46" s="28" t="str">
        <f t="shared" si="0"/>
        <v/>
      </c>
      <c r="J46" s="44" t="str">
        <f>IF(D46="Codevi",D46&amp;COUNTIF($D$9:D46,D46),"")</f>
        <v/>
      </c>
    </row>
    <row r="47" spans="2:10" s="7" customFormat="1" ht="18">
      <c r="B47" s="8"/>
      <c r="C47" s="8"/>
      <c r="D47" s="32"/>
      <c r="E47" s="8"/>
      <c r="F47" s="22"/>
      <c r="G47" s="22"/>
      <c r="H47" s="28" t="str">
        <f t="shared" si="0"/>
        <v/>
      </c>
      <c r="J47" s="44" t="str">
        <f>IF(D47="Codevi",D47&amp;COUNTIF($D$9:D47,D47),"")</f>
        <v/>
      </c>
    </row>
    <row r="48" spans="2:10" s="7" customFormat="1" ht="18">
      <c r="B48" s="8"/>
      <c r="C48" s="8"/>
      <c r="D48" s="32"/>
      <c r="E48" s="8"/>
      <c r="F48" s="22"/>
      <c r="G48" s="22"/>
      <c r="H48" s="28" t="str">
        <f t="shared" si="0"/>
        <v/>
      </c>
      <c r="J48" s="44" t="str">
        <f>IF(D48="Codevi",D48&amp;COUNTIF($D$9:D48,D48),"")</f>
        <v/>
      </c>
    </row>
    <row r="49" spans="2:10" s="7" customFormat="1" ht="18">
      <c r="B49" s="8"/>
      <c r="C49" s="8"/>
      <c r="D49" s="32"/>
      <c r="E49" s="8"/>
      <c r="F49" s="22"/>
      <c r="G49" s="22"/>
      <c r="H49" s="28" t="str">
        <f t="shared" si="0"/>
        <v/>
      </c>
      <c r="J49" s="44" t="str">
        <f>IF(D49="Codevi",D49&amp;COUNTIF($D$9:D49,D49),"")</f>
        <v/>
      </c>
    </row>
    <row r="50" spans="2:10" s="7" customFormat="1" ht="18">
      <c r="B50" s="8"/>
      <c r="C50" s="8"/>
      <c r="D50" s="32"/>
      <c r="E50" s="8"/>
      <c r="F50" s="22"/>
      <c r="G50" s="22"/>
      <c r="H50" s="28" t="str">
        <f t="shared" si="0"/>
        <v/>
      </c>
      <c r="J50" s="44" t="str">
        <f>IF(D50="Codevi",D50&amp;COUNTIF($D$9:D50,D50),"")</f>
        <v/>
      </c>
    </row>
    <row r="51" spans="2:10" s="7" customFormat="1" ht="18">
      <c r="B51" s="8"/>
      <c r="C51" s="8"/>
      <c r="D51" s="32"/>
      <c r="E51" s="8"/>
      <c r="F51" s="22"/>
      <c r="G51" s="22"/>
      <c r="H51" s="28" t="str">
        <f t="shared" si="0"/>
        <v/>
      </c>
      <c r="J51" s="44" t="str">
        <f>IF(D51="Codevi",D51&amp;COUNTIF($D$9:D51,D51),"")</f>
        <v/>
      </c>
    </row>
    <row r="52" spans="2:10" s="7" customFormat="1" ht="18">
      <c r="B52" s="8"/>
      <c r="C52" s="8"/>
      <c r="D52" s="32"/>
      <c r="E52" s="8"/>
      <c r="F52" s="22"/>
      <c r="G52" s="22"/>
      <c r="H52" s="28" t="str">
        <f t="shared" si="0"/>
        <v/>
      </c>
      <c r="J52" s="44" t="str">
        <f>IF(D52="Codevi",D52&amp;COUNTIF($D$9:D52,D52),"")</f>
        <v/>
      </c>
    </row>
    <row r="53" spans="2:10" s="7" customFormat="1" ht="18">
      <c r="B53" s="8"/>
      <c r="C53" s="8"/>
      <c r="D53" s="32"/>
      <c r="E53" s="8"/>
      <c r="F53" s="22"/>
      <c r="G53" s="22"/>
      <c r="H53" s="28" t="str">
        <f t="shared" si="0"/>
        <v/>
      </c>
      <c r="J53" s="44" t="str">
        <f>IF(D53="Codevi",D53&amp;COUNTIF($D$9:D53,D53),"")</f>
        <v/>
      </c>
    </row>
    <row r="54" spans="2:10" s="7" customFormat="1" ht="18">
      <c r="B54" s="8"/>
      <c r="C54" s="8"/>
      <c r="D54" s="32"/>
      <c r="E54" s="8"/>
      <c r="F54" s="22"/>
      <c r="G54" s="22"/>
      <c r="H54" s="28" t="str">
        <f t="shared" si="0"/>
        <v/>
      </c>
      <c r="J54" s="44" t="str">
        <f>IF(D54="Codevi",D54&amp;COUNTIF($D$9:D54,D54),"")</f>
        <v/>
      </c>
    </row>
    <row r="55" spans="2:10" s="7" customFormat="1" ht="18">
      <c r="B55" s="8"/>
      <c r="C55" s="8"/>
      <c r="D55" s="32"/>
      <c r="E55" s="8"/>
      <c r="F55" s="22"/>
      <c r="G55" s="22"/>
      <c r="H55" s="28" t="str">
        <f t="shared" si="0"/>
        <v/>
      </c>
      <c r="J55" s="44" t="str">
        <f>IF(D55="Codevi",D55&amp;COUNTIF($D$9:D55,D55),"")</f>
        <v/>
      </c>
    </row>
    <row r="56" spans="2:10" s="7" customFormat="1" ht="18">
      <c r="B56" s="8"/>
      <c r="C56" s="8"/>
      <c r="D56" s="32"/>
      <c r="E56" s="8"/>
      <c r="F56" s="22"/>
      <c r="G56" s="22"/>
      <c r="H56" s="28" t="str">
        <f t="shared" si="0"/>
        <v/>
      </c>
      <c r="J56" s="44" t="str">
        <f>IF(D56="Codevi",D56&amp;COUNTIF($D$9:D56,D56),"")</f>
        <v/>
      </c>
    </row>
    <row r="57" spans="2:10" s="7" customFormat="1" ht="18">
      <c r="B57" s="8"/>
      <c r="C57" s="8"/>
      <c r="D57" s="32"/>
      <c r="E57" s="8"/>
      <c r="F57" s="22"/>
      <c r="G57" s="22"/>
      <c r="H57" s="28" t="str">
        <f t="shared" si="0"/>
        <v/>
      </c>
      <c r="J57" s="44" t="str">
        <f>IF(D57="Codevi",D57&amp;COUNTIF($D$9:D57,D57),"")</f>
        <v/>
      </c>
    </row>
    <row r="58" spans="2:10" s="7" customFormat="1" ht="18">
      <c r="B58" s="8"/>
      <c r="C58" s="8"/>
      <c r="D58" s="32"/>
      <c r="E58" s="8"/>
      <c r="F58" s="22"/>
      <c r="G58" s="22"/>
      <c r="H58" s="28" t="str">
        <f t="shared" si="0"/>
        <v/>
      </c>
      <c r="J58" s="44" t="str">
        <f>IF(D58="Codevi",D58&amp;COUNTIF($D$9:D58,D58),"")</f>
        <v/>
      </c>
    </row>
    <row r="59" spans="2:10" s="7" customFormat="1" ht="18">
      <c r="B59" s="8"/>
      <c r="C59" s="8"/>
      <c r="D59" s="32"/>
      <c r="E59" s="8"/>
      <c r="F59" s="22"/>
      <c r="G59" s="22"/>
      <c r="H59" s="28" t="str">
        <f t="shared" si="0"/>
        <v/>
      </c>
      <c r="J59" s="44" t="str">
        <f>IF(D59="Codevi",D59&amp;COUNTIF($D$9:D59,D59),"")</f>
        <v/>
      </c>
    </row>
    <row r="60" spans="2:10" s="7" customFormat="1" ht="18">
      <c r="B60" s="8"/>
      <c r="C60" s="8"/>
      <c r="D60" s="32"/>
      <c r="E60" s="8"/>
      <c r="F60" s="22"/>
      <c r="G60" s="22"/>
      <c r="H60" s="28" t="str">
        <f t="shared" si="0"/>
        <v/>
      </c>
      <c r="J60" s="44" t="str">
        <f>IF(D60="Codevi",D60&amp;COUNTIF($D$9:D60,D60),"")</f>
        <v/>
      </c>
    </row>
    <row r="61" spans="2:10" s="7" customFormat="1" ht="18">
      <c r="B61" s="8"/>
      <c r="C61" s="8"/>
      <c r="D61" s="32"/>
      <c r="E61" s="8"/>
      <c r="F61" s="22"/>
      <c r="G61" s="22"/>
      <c r="H61" s="28" t="str">
        <f t="shared" si="0"/>
        <v/>
      </c>
      <c r="J61" s="44" t="str">
        <f>IF(D61="Codevi",D61&amp;COUNTIF($D$9:D61,D61),"")</f>
        <v/>
      </c>
    </row>
    <row r="62" spans="2:10" s="7" customFormat="1" ht="18">
      <c r="B62" s="8"/>
      <c r="C62" s="8"/>
      <c r="D62" s="32"/>
      <c r="E62" s="8"/>
      <c r="F62" s="22"/>
      <c r="G62" s="22"/>
      <c r="H62" s="28" t="str">
        <f t="shared" si="0"/>
        <v/>
      </c>
      <c r="J62" s="44" t="str">
        <f>IF(D62="Codevi",D62&amp;COUNTIF($D$9:D62,D62),"")</f>
        <v/>
      </c>
    </row>
    <row r="63" spans="2:10" s="7" customFormat="1" ht="18">
      <c r="B63" s="8"/>
      <c r="C63" s="8"/>
      <c r="D63" s="32"/>
      <c r="E63" s="8"/>
      <c r="F63" s="22"/>
      <c r="G63" s="22"/>
      <c r="H63" s="28" t="str">
        <f t="shared" si="0"/>
        <v/>
      </c>
      <c r="J63" s="44" t="str">
        <f>IF(D63="Codevi",D63&amp;COUNTIF($D$9:D63,D63),"")</f>
        <v/>
      </c>
    </row>
    <row r="64" spans="2:10" s="7" customFormat="1" ht="18">
      <c r="B64" s="8"/>
      <c r="C64" s="8"/>
      <c r="D64" s="32"/>
      <c r="E64" s="8"/>
      <c r="F64" s="22"/>
      <c r="G64" s="22"/>
      <c r="H64" s="28" t="str">
        <f t="shared" si="0"/>
        <v/>
      </c>
      <c r="J64" s="44" t="str">
        <f>IF(D64="Codevi",D64&amp;COUNTIF($D$9:D64,D64),"")</f>
        <v/>
      </c>
    </row>
    <row r="65" spans="2:10" s="7" customFormat="1" ht="18">
      <c r="B65" s="8"/>
      <c r="C65" s="8"/>
      <c r="D65" s="32"/>
      <c r="E65" s="8"/>
      <c r="F65" s="22"/>
      <c r="G65" s="22"/>
      <c r="H65" s="28" t="str">
        <f t="shared" si="0"/>
        <v/>
      </c>
      <c r="J65" s="44" t="str">
        <f>IF(D65="Codevi",D65&amp;COUNTIF($D$9:D65,D65),"")</f>
        <v/>
      </c>
    </row>
    <row r="66" spans="2:10" s="7" customFormat="1" ht="18">
      <c r="B66" s="8"/>
      <c r="C66" s="8"/>
      <c r="D66" s="32"/>
      <c r="E66" s="8"/>
      <c r="F66" s="22"/>
      <c r="G66" s="22"/>
      <c r="H66" s="28" t="str">
        <f t="shared" si="0"/>
        <v/>
      </c>
      <c r="J66" s="44" t="str">
        <f>IF(D66="Codevi",D66&amp;COUNTIF($D$9:D66,D66),"")</f>
        <v/>
      </c>
    </row>
    <row r="67" spans="2:10" s="7" customFormat="1" ht="18">
      <c r="B67" s="8"/>
      <c r="C67" s="8"/>
      <c r="D67" s="32"/>
      <c r="E67" s="8"/>
      <c r="F67" s="22"/>
      <c r="G67" s="22"/>
      <c r="H67" s="28" t="str">
        <f t="shared" si="0"/>
        <v/>
      </c>
      <c r="J67" s="44" t="str">
        <f>IF(D67="Codevi",D67&amp;COUNTIF($D$9:D67,D67),"")</f>
        <v/>
      </c>
    </row>
    <row r="68" spans="2:10" s="7" customFormat="1" ht="18">
      <c r="B68" s="8"/>
      <c r="C68" s="8"/>
      <c r="D68" s="32"/>
      <c r="E68" s="8"/>
      <c r="F68" s="22"/>
      <c r="G68" s="22"/>
      <c r="H68" s="28" t="str">
        <f t="shared" si="0"/>
        <v/>
      </c>
      <c r="J68" s="44" t="str">
        <f>IF(D68="Codevi",D68&amp;COUNTIF($D$9:D68,D68),"")</f>
        <v/>
      </c>
    </row>
    <row r="69" spans="2:10" s="7" customFormat="1" ht="18">
      <c r="B69" s="8"/>
      <c r="C69" s="8"/>
      <c r="D69" s="32"/>
      <c r="E69" s="8"/>
      <c r="F69" s="22"/>
      <c r="G69" s="22"/>
      <c r="H69" s="28" t="str">
        <f t="shared" si="0"/>
        <v/>
      </c>
      <c r="J69" s="44" t="str">
        <f>IF(D69="Codevi",D69&amp;COUNTIF($D$9:D69,D69),"")</f>
        <v/>
      </c>
    </row>
    <row r="70" spans="2:10" s="7" customFormat="1" ht="18">
      <c r="B70" s="8"/>
      <c r="C70" s="8"/>
      <c r="D70" s="32"/>
      <c r="E70" s="8"/>
      <c r="F70" s="22"/>
      <c r="G70" s="22"/>
      <c r="H70" s="28" t="str">
        <f t="shared" si="0"/>
        <v/>
      </c>
      <c r="J70" s="44" t="str">
        <f>IF(D70="Codevi",D70&amp;COUNTIF($D$9:D70,D70),"")</f>
        <v/>
      </c>
    </row>
    <row r="71" spans="2:10" s="7" customFormat="1" ht="18">
      <c r="B71" s="8"/>
      <c r="C71" s="8"/>
      <c r="D71" s="32"/>
      <c r="E71" s="8"/>
      <c r="F71" s="22"/>
      <c r="G71" s="22"/>
      <c r="H71" s="28" t="str">
        <f t="shared" si="0"/>
        <v/>
      </c>
      <c r="J71" s="44" t="str">
        <f>IF(D71="Codevi",D71&amp;COUNTIF($D$9:D71,D71),"")</f>
        <v/>
      </c>
    </row>
    <row r="72" spans="2:10" s="7" customFormat="1" ht="18">
      <c r="B72" s="8"/>
      <c r="C72" s="8"/>
      <c r="D72" s="32"/>
      <c r="E72" s="8"/>
      <c r="F72" s="22"/>
      <c r="G72" s="22"/>
      <c r="H72" s="28" t="str">
        <f t="shared" si="0"/>
        <v/>
      </c>
      <c r="J72" s="44" t="str">
        <f>IF(D72="Codevi",D72&amp;COUNTIF($D$9:D72,D72),"")</f>
        <v/>
      </c>
    </row>
    <row r="73" spans="2:10" s="7" customFormat="1" ht="18">
      <c r="B73" s="8"/>
      <c r="C73" s="8"/>
      <c r="D73" s="32"/>
      <c r="E73" s="8"/>
      <c r="F73" s="22"/>
      <c r="G73" s="22"/>
      <c r="H73" s="28" t="str">
        <f t="shared" si="0"/>
        <v/>
      </c>
      <c r="J73" s="44" t="str">
        <f>IF(D73="Codevi",D73&amp;COUNTIF($D$9:D73,D73),"")</f>
        <v/>
      </c>
    </row>
    <row r="74" spans="2:10" s="7" customFormat="1" ht="18">
      <c r="B74" s="8"/>
      <c r="C74" s="8"/>
      <c r="D74" s="32"/>
      <c r="E74" s="8"/>
      <c r="F74" s="22"/>
      <c r="G74" s="22"/>
      <c r="H74" s="28" t="str">
        <f t="shared" si="0"/>
        <v/>
      </c>
      <c r="J74" s="44" t="str">
        <f>IF(D74="Codevi",D74&amp;COUNTIF($D$9:D74,D74),"")</f>
        <v/>
      </c>
    </row>
    <row r="75" spans="2:10" s="7" customFormat="1" ht="18">
      <c r="B75" s="8"/>
      <c r="C75" s="8"/>
      <c r="D75" s="32"/>
      <c r="E75" s="8"/>
      <c r="F75" s="22"/>
      <c r="G75" s="22"/>
      <c r="H75" s="28" t="str">
        <f t="shared" si="0"/>
        <v/>
      </c>
      <c r="J75" s="44" t="str">
        <f>IF(D75="Codevi",D75&amp;COUNTIF($D$9:D75,D75),"")</f>
        <v/>
      </c>
    </row>
    <row r="76" spans="2:10" s="7" customFormat="1" ht="18">
      <c r="B76" s="8"/>
      <c r="C76" s="8"/>
      <c r="D76" s="32"/>
      <c r="E76" s="8"/>
      <c r="F76" s="22"/>
      <c r="G76" s="22"/>
      <c r="H76" s="28" t="str">
        <f t="shared" si="0"/>
        <v/>
      </c>
      <c r="J76" s="44" t="str">
        <f>IF(D76="Codevi",D76&amp;COUNTIF($D$9:D76,D76),"")</f>
        <v/>
      </c>
    </row>
    <row r="77" spans="2:10" s="7" customFormat="1" ht="18">
      <c r="B77" s="8"/>
      <c r="C77" s="8"/>
      <c r="D77" s="32"/>
      <c r="E77" s="8"/>
      <c r="F77" s="22"/>
      <c r="G77" s="22"/>
      <c r="H77" s="28" t="str">
        <f t="shared" si="0"/>
        <v/>
      </c>
      <c r="J77" s="44" t="str">
        <f>IF(D77="Codevi",D77&amp;COUNTIF($D$9:D77,D77),"")</f>
        <v/>
      </c>
    </row>
    <row r="78" spans="2:10" s="7" customFormat="1" ht="18">
      <c r="B78" s="8"/>
      <c r="C78" s="8"/>
      <c r="D78" s="32"/>
      <c r="E78" s="8"/>
      <c r="F78" s="22"/>
      <c r="G78" s="22"/>
      <c r="H78" s="28" t="str">
        <f t="shared" ref="H78:H100" si="1">IF(AND(F78="",G78=""),"",H77-F78+G78)</f>
        <v/>
      </c>
      <c r="J78" s="44" t="str">
        <f>IF(D78="Codevi",D78&amp;COUNTIF($D$9:D78,D78),"")</f>
        <v/>
      </c>
    </row>
    <row r="79" spans="2:10" s="7" customFormat="1" ht="18">
      <c r="B79" s="8"/>
      <c r="C79" s="8"/>
      <c r="D79" s="32"/>
      <c r="E79" s="8"/>
      <c r="F79" s="22"/>
      <c r="G79" s="22"/>
      <c r="H79" s="28" t="str">
        <f t="shared" si="1"/>
        <v/>
      </c>
      <c r="J79" s="44" t="str">
        <f>IF(D79="Codevi",D79&amp;COUNTIF($D$9:D79,D79),"")</f>
        <v/>
      </c>
    </row>
    <row r="80" spans="2:10" s="7" customFormat="1" ht="18">
      <c r="B80" s="8"/>
      <c r="C80" s="8"/>
      <c r="D80" s="32"/>
      <c r="E80" s="8"/>
      <c r="F80" s="22"/>
      <c r="G80" s="22"/>
      <c r="H80" s="28" t="str">
        <f t="shared" si="1"/>
        <v/>
      </c>
      <c r="J80" s="44" t="str">
        <f>IF(D80="Codevi",D80&amp;COUNTIF($D$9:D80,D80),"")</f>
        <v/>
      </c>
    </row>
    <row r="81" spans="2:10" s="7" customFormat="1" ht="18">
      <c r="B81" s="8"/>
      <c r="C81" s="8"/>
      <c r="D81" s="32"/>
      <c r="E81" s="8"/>
      <c r="F81" s="22"/>
      <c r="G81" s="22"/>
      <c r="H81" s="28" t="str">
        <f t="shared" si="1"/>
        <v/>
      </c>
      <c r="J81" s="44" t="str">
        <f>IF(D81="Codevi",D81&amp;COUNTIF($D$9:D81,D81),"")</f>
        <v/>
      </c>
    </row>
    <row r="82" spans="2:10" s="7" customFormat="1" ht="18">
      <c r="B82" s="8"/>
      <c r="C82" s="8"/>
      <c r="D82" s="32"/>
      <c r="E82" s="8"/>
      <c r="F82" s="22"/>
      <c r="G82" s="22"/>
      <c r="H82" s="28" t="str">
        <f t="shared" si="1"/>
        <v/>
      </c>
      <c r="J82" s="44" t="str">
        <f>IF(D82="Codevi",D82&amp;COUNTIF($D$9:D82,D82),"")</f>
        <v/>
      </c>
    </row>
    <row r="83" spans="2:10" s="7" customFormat="1" ht="18">
      <c r="B83" s="8"/>
      <c r="C83" s="8"/>
      <c r="D83" s="32"/>
      <c r="E83" s="8"/>
      <c r="F83" s="22"/>
      <c r="G83" s="22"/>
      <c r="H83" s="28" t="str">
        <f t="shared" si="1"/>
        <v/>
      </c>
      <c r="J83" s="44" t="str">
        <f>IF(D83="Codevi",D83&amp;COUNTIF($D$9:D83,D83),"")</f>
        <v/>
      </c>
    </row>
    <row r="84" spans="2:10" s="7" customFormat="1" ht="18">
      <c r="B84" s="8"/>
      <c r="C84" s="8"/>
      <c r="D84" s="32"/>
      <c r="E84" s="8"/>
      <c r="F84" s="22"/>
      <c r="G84" s="22"/>
      <c r="H84" s="28" t="str">
        <f t="shared" si="1"/>
        <v/>
      </c>
      <c r="J84" s="44" t="str">
        <f>IF(D84="Codevi",D84&amp;COUNTIF($D$9:D84,D84),"")</f>
        <v/>
      </c>
    </row>
    <row r="85" spans="2:10" s="7" customFormat="1" ht="18">
      <c r="B85" s="8"/>
      <c r="C85" s="8"/>
      <c r="D85" s="32"/>
      <c r="E85" s="8"/>
      <c r="F85" s="22"/>
      <c r="G85" s="22"/>
      <c r="H85" s="28" t="str">
        <f t="shared" si="1"/>
        <v/>
      </c>
      <c r="J85" s="44" t="str">
        <f>IF(D85="Codevi",D85&amp;COUNTIF($D$9:D85,D85),"")</f>
        <v/>
      </c>
    </row>
    <row r="86" spans="2:10" s="7" customFormat="1" ht="18">
      <c r="B86" s="8"/>
      <c r="C86" s="8"/>
      <c r="D86" s="32"/>
      <c r="E86" s="8"/>
      <c r="F86" s="22"/>
      <c r="G86" s="22"/>
      <c r="H86" s="28" t="str">
        <f t="shared" si="1"/>
        <v/>
      </c>
      <c r="J86" s="44" t="str">
        <f>IF(D86="Codevi",D86&amp;COUNTIF($D$9:D86,D86),"")</f>
        <v/>
      </c>
    </row>
    <row r="87" spans="2:10" s="7" customFormat="1" ht="18">
      <c r="B87" s="8"/>
      <c r="C87" s="8"/>
      <c r="D87" s="32"/>
      <c r="E87" s="8"/>
      <c r="F87" s="22"/>
      <c r="G87" s="22"/>
      <c r="H87" s="28" t="str">
        <f t="shared" si="1"/>
        <v/>
      </c>
      <c r="J87" s="44" t="str">
        <f>IF(D87="Codevi",D87&amp;COUNTIF($D$9:D87,D87),"")</f>
        <v/>
      </c>
    </row>
    <row r="88" spans="2:10" s="7" customFormat="1" ht="18">
      <c r="B88" s="8"/>
      <c r="C88" s="8"/>
      <c r="D88" s="32"/>
      <c r="E88" s="8"/>
      <c r="F88" s="22"/>
      <c r="G88" s="22"/>
      <c r="H88" s="28" t="str">
        <f t="shared" si="1"/>
        <v/>
      </c>
      <c r="J88" s="44" t="str">
        <f>IF(D88="Codevi",D88&amp;COUNTIF($D$9:D88,D88),"")</f>
        <v/>
      </c>
    </row>
    <row r="89" spans="2:10" s="7" customFormat="1" ht="18">
      <c r="B89" s="8"/>
      <c r="C89" s="8"/>
      <c r="D89" s="32"/>
      <c r="E89" s="8"/>
      <c r="F89" s="22"/>
      <c r="G89" s="22"/>
      <c r="H89" s="28" t="str">
        <f t="shared" si="1"/>
        <v/>
      </c>
      <c r="J89" s="44" t="str">
        <f>IF(D89="Codevi",D89&amp;COUNTIF($D$9:D89,D89),"")</f>
        <v/>
      </c>
    </row>
    <row r="90" spans="2:10" s="7" customFormat="1" ht="18">
      <c r="B90" s="8"/>
      <c r="C90" s="8"/>
      <c r="D90" s="32"/>
      <c r="E90" s="8"/>
      <c r="F90" s="22"/>
      <c r="G90" s="22"/>
      <c r="H90" s="28" t="str">
        <f t="shared" si="1"/>
        <v/>
      </c>
      <c r="J90" s="44" t="str">
        <f>IF(D90="Codevi",D90&amp;COUNTIF($D$9:D90,D90),"")</f>
        <v/>
      </c>
    </row>
    <row r="91" spans="2:10" s="7" customFormat="1" ht="18">
      <c r="B91" s="8"/>
      <c r="C91" s="8"/>
      <c r="D91" s="32"/>
      <c r="E91" s="8"/>
      <c r="F91" s="22"/>
      <c r="G91" s="22"/>
      <c r="H91" s="28" t="str">
        <f t="shared" si="1"/>
        <v/>
      </c>
      <c r="J91" s="44" t="str">
        <f>IF(D91="Codevi",D91&amp;COUNTIF($D$9:D91,D91),"")</f>
        <v/>
      </c>
    </row>
    <row r="92" spans="2:10" s="7" customFormat="1" ht="18">
      <c r="B92" s="8"/>
      <c r="C92" s="8"/>
      <c r="D92" s="32"/>
      <c r="E92" s="8"/>
      <c r="F92" s="22"/>
      <c r="G92" s="22"/>
      <c r="H92" s="28" t="str">
        <f t="shared" si="1"/>
        <v/>
      </c>
      <c r="J92" s="44" t="str">
        <f>IF(D92="Codevi",D92&amp;COUNTIF($D$9:D92,D92),"")</f>
        <v/>
      </c>
    </row>
    <row r="93" spans="2:10" s="7" customFormat="1" ht="18">
      <c r="B93" s="8"/>
      <c r="C93" s="8"/>
      <c r="D93" s="32"/>
      <c r="E93" s="8"/>
      <c r="F93" s="22"/>
      <c r="G93" s="22"/>
      <c r="H93" s="28" t="str">
        <f t="shared" si="1"/>
        <v/>
      </c>
      <c r="J93" s="44" t="str">
        <f>IF(D93="Codevi",D93&amp;COUNTIF($D$9:D93,D93),"")</f>
        <v/>
      </c>
    </row>
    <row r="94" spans="2:10" s="7" customFormat="1" ht="18">
      <c r="B94" s="8"/>
      <c r="C94" s="8"/>
      <c r="D94" s="32"/>
      <c r="E94" s="8"/>
      <c r="F94" s="22"/>
      <c r="G94" s="22"/>
      <c r="H94" s="28" t="str">
        <f t="shared" si="1"/>
        <v/>
      </c>
      <c r="J94" s="44" t="str">
        <f>IF(D94="Codevi",D94&amp;COUNTIF($D$9:D94,D94),"")</f>
        <v/>
      </c>
    </row>
    <row r="95" spans="2:10" s="7" customFormat="1" ht="18">
      <c r="B95" s="8"/>
      <c r="C95" s="8"/>
      <c r="D95" s="32"/>
      <c r="E95" s="8"/>
      <c r="F95" s="22"/>
      <c r="G95" s="22"/>
      <c r="H95" s="28" t="str">
        <f t="shared" si="1"/>
        <v/>
      </c>
      <c r="J95" s="44" t="str">
        <f>IF(D95="Codevi",D95&amp;COUNTIF($D$9:D95,D95),"")</f>
        <v/>
      </c>
    </row>
    <row r="96" spans="2:10" s="7" customFormat="1" ht="18">
      <c r="B96" s="8"/>
      <c r="C96" s="8"/>
      <c r="D96" s="32"/>
      <c r="E96" s="8"/>
      <c r="F96" s="22"/>
      <c r="G96" s="22"/>
      <c r="H96" s="28" t="str">
        <f t="shared" si="1"/>
        <v/>
      </c>
      <c r="J96" s="44" t="str">
        <f>IF(D96="Codevi",D96&amp;COUNTIF($D$9:D96,D96),"")</f>
        <v/>
      </c>
    </row>
    <row r="97" spans="2:10" s="7" customFormat="1" ht="18">
      <c r="B97" s="8"/>
      <c r="C97" s="8"/>
      <c r="D97" s="32"/>
      <c r="E97" s="8"/>
      <c r="F97" s="22"/>
      <c r="G97" s="22"/>
      <c r="H97" s="28" t="str">
        <f t="shared" si="1"/>
        <v/>
      </c>
      <c r="J97" s="44" t="str">
        <f>IF(D97="Codevi",D97&amp;COUNTIF($D$9:D97,D97),"")</f>
        <v/>
      </c>
    </row>
    <row r="98" spans="2:10" s="7" customFormat="1" ht="18">
      <c r="B98" s="8"/>
      <c r="C98" s="8"/>
      <c r="D98" s="32"/>
      <c r="E98" s="8"/>
      <c r="F98" s="22"/>
      <c r="G98" s="22"/>
      <c r="H98" s="28" t="str">
        <f t="shared" si="1"/>
        <v/>
      </c>
      <c r="J98" s="44" t="str">
        <f>IF(D98="Codevi",D98&amp;COUNTIF($D$9:D98,D98),"")</f>
        <v/>
      </c>
    </row>
    <row r="99" spans="2:10" s="7" customFormat="1" ht="18">
      <c r="B99" s="8"/>
      <c r="C99" s="8"/>
      <c r="D99" s="32"/>
      <c r="E99" s="8"/>
      <c r="F99" s="22"/>
      <c r="G99" s="22"/>
      <c r="H99" s="28" t="str">
        <f t="shared" si="1"/>
        <v/>
      </c>
      <c r="J99" s="44" t="str">
        <f>IF(D99="Codevi",D99&amp;COUNTIF($D$9:D99,D99),"")</f>
        <v/>
      </c>
    </row>
    <row r="100" spans="2:10" s="7" customFormat="1" ht="18">
      <c r="B100" s="8"/>
      <c r="C100" s="8"/>
      <c r="D100" s="32"/>
      <c r="E100" s="8"/>
      <c r="F100" s="22"/>
      <c r="G100" s="22"/>
      <c r="H100" s="28" t="str">
        <f t="shared" si="1"/>
        <v/>
      </c>
      <c r="J100" s="44" t="str">
        <f>IF(D100="Codevi",D100&amp;COUNTIF($D$9:D100,D100),"")</f>
        <v/>
      </c>
    </row>
    <row r="101" spans="2:10">
      <c r="J101" s="44" t="str">
        <f>IF(D101="Codevi",D101&amp;COUNTIF($D$9:D101,D101),"")</f>
        <v/>
      </c>
    </row>
    <row r="102" spans="2:10">
      <c r="J102" s="44" t="str">
        <f>IF(D102="Codevi",D102&amp;COUNTIF($D$9:D102,D102),"")</f>
        <v/>
      </c>
    </row>
    <row r="103" spans="2:10">
      <c r="J103" s="44" t="str">
        <f>IF(D103="Codevi",D103&amp;COUNTIF($D$9:D103,D103),"")</f>
        <v/>
      </c>
    </row>
    <row r="104" spans="2:10">
      <c r="J104" s="44" t="str">
        <f>IF(D104="Codevi",D104&amp;COUNTIF($D$9:D104,D104),"")</f>
        <v/>
      </c>
    </row>
    <row r="105" spans="2:10">
      <c r="J105" s="44" t="str">
        <f>IF(D105="Codevi",D105&amp;COUNTIF($D$9:D105,D105),"")</f>
        <v/>
      </c>
    </row>
    <row r="106" spans="2:10">
      <c r="J106" s="44" t="str">
        <f>IF(D106="Codevi",D106&amp;COUNTIF($D$9:D106,D106),"")</f>
        <v/>
      </c>
    </row>
    <row r="107" spans="2:10">
      <c r="J107" s="44" t="str">
        <f>IF(D107="Codevi",D107&amp;COUNTIF($D$9:D107,D107),"")</f>
        <v/>
      </c>
    </row>
    <row r="108" spans="2:10">
      <c r="J108" s="44" t="str">
        <f>IF(D108="Codevi",D108&amp;COUNTIF($D$9:D108,D108),"")</f>
        <v/>
      </c>
    </row>
    <row r="109" spans="2:10">
      <c r="J109" s="44" t="str">
        <f>IF(D109="Codevi",D109&amp;COUNTIF($D$9:D109,D109),"")</f>
        <v/>
      </c>
    </row>
    <row r="110" spans="2:10">
      <c r="J110" s="44" t="str">
        <f>IF(D110="Codevi",D110&amp;COUNTIF($D$9:D110,D110),"")</f>
        <v/>
      </c>
    </row>
    <row r="111" spans="2:10">
      <c r="J111" s="44" t="str">
        <f>IF(D111="Codevi",D111&amp;COUNTIF($D$9:D111,D111),"")</f>
        <v/>
      </c>
    </row>
    <row r="112" spans="2:10">
      <c r="J112" s="44" t="str">
        <f>IF(D112="Codevi",D112&amp;COUNTIF($D$9:D112,D112),"")</f>
        <v/>
      </c>
    </row>
    <row r="113" spans="10:10">
      <c r="J113" s="44" t="str">
        <f>IF(D113="Codevi",D113&amp;COUNTIF($D$9:D113,D113),"")</f>
        <v/>
      </c>
    </row>
    <row r="114" spans="10:10">
      <c r="J114" s="44" t="str">
        <f>IF(D114="Codevi",D114&amp;COUNTIF($D$9:D114,D114),"")</f>
        <v/>
      </c>
    </row>
    <row r="115" spans="10:10">
      <c r="J115" s="44" t="str">
        <f>IF(D115="Codevi",D115&amp;COUNTIF($D$9:D115,D115),"")</f>
        <v/>
      </c>
    </row>
    <row r="116" spans="10:10">
      <c r="J116" s="44" t="str">
        <f>IF(D116="Codevi",D116&amp;COUNTIF($D$9:D116,D116),"")</f>
        <v/>
      </c>
    </row>
    <row r="117" spans="10:10">
      <c r="J117" s="44" t="str">
        <f>IF(D117="Codevi",D117&amp;COUNTIF($D$9:D117,D117),"")</f>
        <v/>
      </c>
    </row>
    <row r="118" spans="10:10">
      <c r="J118" s="44" t="str">
        <f>IF(D118="Codevi",D118&amp;COUNTIF($D$9:D118,D118),"")</f>
        <v/>
      </c>
    </row>
    <row r="119" spans="10:10">
      <c r="J119" s="44" t="str">
        <f>IF(D119="Codevi",D119&amp;COUNTIF($D$9:D119,D119),"")</f>
        <v/>
      </c>
    </row>
    <row r="120" spans="10:10">
      <c r="J120" s="44" t="str">
        <f>IF(D120="Codevi",D120&amp;COUNTIF($D$9:D120,D120),"")</f>
        <v/>
      </c>
    </row>
    <row r="121" spans="10:10">
      <c r="J121" s="44" t="str">
        <f>IF(D121="Codevi",D121&amp;COUNTIF($D$9:D121,D121),"")</f>
        <v/>
      </c>
    </row>
    <row r="122" spans="10:10">
      <c r="J122" s="44" t="str">
        <f>IF(D122="Codevi",D122&amp;COUNTIF($D$9:D122,D122),"")</f>
        <v/>
      </c>
    </row>
    <row r="123" spans="10:10">
      <c r="J123" s="44" t="str">
        <f>IF(D123="Codevi",D123&amp;COUNTIF($D$9:D123,D123),"")</f>
        <v/>
      </c>
    </row>
    <row r="124" spans="10:10">
      <c r="J124" s="44" t="str">
        <f>IF(D124="Codevi",D124&amp;COUNTIF($D$9:D124,D124),"")</f>
        <v/>
      </c>
    </row>
    <row r="125" spans="10:10">
      <c r="J125" s="44" t="str">
        <f>IF(D125="Codevi",D125&amp;COUNTIF($D$9:D125,D125),"")</f>
        <v/>
      </c>
    </row>
    <row r="126" spans="10:10">
      <c r="J126" s="44" t="str">
        <f>IF(D126="Codevi",D126&amp;COUNTIF($D$9:D126,D126),"")</f>
        <v/>
      </c>
    </row>
    <row r="127" spans="10:10">
      <c r="J127" s="44" t="str">
        <f>IF(D127="Codevi",D127&amp;COUNTIF($D$9:D127,D127),"")</f>
        <v/>
      </c>
    </row>
    <row r="128" spans="10:10">
      <c r="J128" s="44" t="str">
        <f>IF(D128="Codevi",D128&amp;COUNTIF($D$9:D128,D128),"")</f>
        <v/>
      </c>
    </row>
    <row r="129" spans="10:10">
      <c r="J129" s="44" t="str">
        <f>IF(D129="Codevi",D129&amp;COUNTIF($D$9:D129,D129),"")</f>
        <v/>
      </c>
    </row>
    <row r="130" spans="10:10">
      <c r="J130" s="44" t="str">
        <f>IF(D130="Codevi",D130&amp;COUNTIF($D$9:D130,D130),"")</f>
        <v/>
      </c>
    </row>
    <row r="131" spans="10:10">
      <c r="J131" s="44" t="str">
        <f>IF(D131="Codevi",D131&amp;COUNTIF($D$9:D131,D131),"")</f>
        <v/>
      </c>
    </row>
    <row r="132" spans="10:10">
      <c r="J132" s="44" t="str">
        <f>IF(D132="Codevi",D132&amp;COUNTIF($D$9:D132,D132),"")</f>
        <v/>
      </c>
    </row>
    <row r="133" spans="10:10">
      <c r="J133" s="44" t="str">
        <f>IF(D133="Codevi",D133&amp;COUNTIF($D$9:D133,D133),"")</f>
        <v/>
      </c>
    </row>
    <row r="134" spans="10:10">
      <c r="J134" s="44" t="str">
        <f>IF(D134="Codevi",D134&amp;COUNTIF($D$9:D134,D134),"")</f>
        <v/>
      </c>
    </row>
    <row r="135" spans="10:10">
      <c r="J135" s="44" t="str">
        <f>IF(D135="Codevi",D135&amp;COUNTIF($D$9:D135,D135),"")</f>
        <v/>
      </c>
    </row>
    <row r="136" spans="10:10">
      <c r="J136" s="44" t="str">
        <f>IF(D136="Codevi",D136&amp;COUNTIF($D$9:D136,D136),"")</f>
        <v/>
      </c>
    </row>
    <row r="137" spans="10:10">
      <c r="J137" s="44" t="str">
        <f>IF(D137="Codevi",D137&amp;COUNTIF($D$9:D137,D137),"")</f>
        <v/>
      </c>
    </row>
    <row r="138" spans="10:10">
      <c r="J138" s="44" t="str">
        <f>IF(D138="Codevi",D138&amp;COUNTIF($D$9:D138,D138),"")</f>
        <v/>
      </c>
    </row>
    <row r="139" spans="10:10">
      <c r="J139" s="44" t="str">
        <f>IF(D139="Codevi",D139&amp;COUNTIF($D$9:D139,D139),"")</f>
        <v/>
      </c>
    </row>
    <row r="140" spans="10:10">
      <c r="J140" s="44" t="str">
        <f>IF(D140="Codevi",D140&amp;COUNTIF($D$9:D140,D140),"")</f>
        <v/>
      </c>
    </row>
    <row r="141" spans="10:10">
      <c r="J141" s="44" t="str">
        <f>IF(D141="Codevi",D141&amp;COUNTIF($D$9:D141,D141),"")</f>
        <v/>
      </c>
    </row>
    <row r="142" spans="10:10">
      <c r="J142" s="44" t="str">
        <f>IF(D142="Codevi",D142&amp;COUNTIF($D$9:D142,D142),"")</f>
        <v/>
      </c>
    </row>
    <row r="143" spans="10:10">
      <c r="J143" s="44" t="str">
        <f>IF(D143="Codevi",D143&amp;COUNTIF($D$9:D143,D143),"")</f>
        <v/>
      </c>
    </row>
    <row r="144" spans="10:10">
      <c r="J144" s="44" t="str">
        <f>IF(D144="Codevi",D144&amp;COUNTIF($D$9:D144,D144),"")</f>
        <v/>
      </c>
    </row>
    <row r="145" spans="10:10">
      <c r="J145" s="44" t="str">
        <f>IF(D145="Codevi",D145&amp;COUNTIF($D$9:D145,D145),"")</f>
        <v/>
      </c>
    </row>
    <row r="146" spans="10:10">
      <c r="J146" s="44" t="str">
        <f>IF(D146="Codevi",D146&amp;COUNTIF($D$9:D146,D146),"")</f>
        <v/>
      </c>
    </row>
    <row r="147" spans="10:10">
      <c r="J147" s="44" t="str">
        <f>IF(D147="Codevi",D147&amp;COUNTIF($D$9:D147,D147),"")</f>
        <v/>
      </c>
    </row>
    <row r="148" spans="10:10">
      <c r="J148" s="44" t="str">
        <f>IF(D148="Codevi",D148&amp;COUNTIF($D$9:D148,D148),"")</f>
        <v/>
      </c>
    </row>
    <row r="149" spans="10:10">
      <c r="J149" s="44" t="str">
        <f>IF(D149="Codevi",D149&amp;COUNTIF($D$9:D149,D149),"")</f>
        <v/>
      </c>
    </row>
    <row r="150" spans="10:10">
      <c r="J150" s="44" t="str">
        <f>IF(D150="Codevi",D150&amp;COUNTIF($D$9:D150,D150),"")</f>
        <v/>
      </c>
    </row>
    <row r="151" spans="10:10">
      <c r="J151" s="44" t="str">
        <f>IF(D151="Codevi",D151&amp;COUNTIF($D$9:D151,D151),"")</f>
        <v/>
      </c>
    </row>
    <row r="152" spans="10:10">
      <c r="J152" s="44" t="str">
        <f>IF(D152="Codevi",D152&amp;COUNTIF($D$9:D152,D152),"")</f>
        <v/>
      </c>
    </row>
    <row r="153" spans="10:10">
      <c r="J153" s="44" t="str">
        <f>IF(D153="Codevi",D153&amp;COUNTIF($D$9:D153,D153),"")</f>
        <v/>
      </c>
    </row>
    <row r="154" spans="10:10">
      <c r="J154" s="44" t="str">
        <f>IF(D154="Codevi",D154&amp;COUNTIF($D$9:D154,D154),"")</f>
        <v/>
      </c>
    </row>
    <row r="155" spans="10:10">
      <c r="J155" s="44" t="str">
        <f>IF(D155="Codevi",D155&amp;COUNTIF($D$9:D155,D155),"")</f>
        <v/>
      </c>
    </row>
    <row r="156" spans="10:10">
      <c r="J156" s="44" t="str">
        <f>IF(D156="Codevi",D156&amp;COUNTIF($D$9:D156,D156),"")</f>
        <v/>
      </c>
    </row>
    <row r="157" spans="10:10">
      <c r="J157" s="44" t="str">
        <f>IF(D157="Codevi",D157&amp;COUNTIF($D$9:D157,D157),"")</f>
        <v/>
      </c>
    </row>
    <row r="158" spans="10:10">
      <c r="J158" s="44" t="str">
        <f>IF(D158="Codevi",D158&amp;COUNTIF($D$9:D158,D158),"")</f>
        <v/>
      </c>
    </row>
    <row r="159" spans="10:10">
      <c r="J159" s="44" t="str">
        <f>IF(D159="Codevi",D159&amp;COUNTIF($D$9:D159,D159),"")</f>
        <v/>
      </c>
    </row>
    <row r="160" spans="10:10">
      <c r="J160" s="44" t="str">
        <f>IF(D160="Codevi",D160&amp;COUNTIF($D$9:D160,D160),"")</f>
        <v/>
      </c>
    </row>
    <row r="161" spans="10:10">
      <c r="J161" s="44" t="str">
        <f>IF(D161="Codevi",D161&amp;COUNTIF($D$9:D161,D161),"")</f>
        <v/>
      </c>
    </row>
    <row r="162" spans="10:10">
      <c r="J162" s="44" t="str">
        <f>IF(D162="Codevi",D162&amp;COUNTIF($D$9:D162,D162),"")</f>
        <v/>
      </c>
    </row>
    <row r="163" spans="10:10">
      <c r="J163" s="44" t="str">
        <f>IF(D163="Codevi",D163&amp;COUNTIF($D$9:D163,D163),"")</f>
        <v/>
      </c>
    </row>
    <row r="164" spans="10:10">
      <c r="J164" s="44" t="str">
        <f>IF(D164="Codevi",D164&amp;COUNTIF($D$9:D164,D164),"")</f>
        <v/>
      </c>
    </row>
    <row r="165" spans="10:10">
      <c r="J165" s="44" t="str">
        <f>IF(D165="Codevi",D165&amp;COUNTIF($D$9:D165,D165),"")</f>
        <v/>
      </c>
    </row>
    <row r="166" spans="10:10">
      <c r="J166" s="44" t="str">
        <f>IF(D166="Codevi",D166&amp;COUNTIF($D$9:D166,D166),"")</f>
        <v/>
      </c>
    </row>
    <row r="167" spans="10:10">
      <c r="J167" s="44" t="str">
        <f>IF(D167="Codevi",D167&amp;COUNTIF($D$9:D167,D167),"")</f>
        <v/>
      </c>
    </row>
    <row r="168" spans="10:10">
      <c r="J168" s="44" t="str">
        <f>IF(D168="Codevi",D168&amp;COUNTIF($D$9:D168,D168),"")</f>
        <v/>
      </c>
    </row>
    <row r="169" spans="10:10">
      <c r="J169" s="44" t="str">
        <f>IF(D169="Codevi",D169&amp;COUNTIF($D$9:D169,D169),"")</f>
        <v/>
      </c>
    </row>
    <row r="170" spans="10:10">
      <c r="J170" s="44" t="str">
        <f>IF(D170="Codevi",D170&amp;COUNTIF($D$9:D170,D170),"")</f>
        <v/>
      </c>
    </row>
    <row r="171" spans="10:10">
      <c r="J171" s="44" t="str">
        <f>IF(D171="Codevi",D171&amp;COUNTIF($D$9:D171,D171),"")</f>
        <v/>
      </c>
    </row>
    <row r="172" spans="10:10">
      <c r="J172" s="44" t="str">
        <f>IF(D172="Codevi",D172&amp;COUNTIF($D$9:D172,D172),"")</f>
        <v/>
      </c>
    </row>
    <row r="173" spans="10:10">
      <c r="J173" s="44" t="str">
        <f>IF(D173="Codevi",D173&amp;COUNTIF($D$9:D173,D173),"")</f>
        <v/>
      </c>
    </row>
    <row r="174" spans="10:10">
      <c r="J174" s="44" t="str">
        <f>IF(D174="Codevi",D174&amp;COUNTIF($D$9:D174,D174),"")</f>
        <v/>
      </c>
    </row>
    <row r="175" spans="10:10">
      <c r="J175" s="44" t="str">
        <f>IF(D175="Codevi",D175&amp;COUNTIF($D$9:D175,D175),"")</f>
        <v/>
      </c>
    </row>
    <row r="176" spans="10:10">
      <c r="J176" s="44" t="str">
        <f>IF(D176="Codevi",D176&amp;COUNTIF($D$9:D176,D176),"")</f>
        <v/>
      </c>
    </row>
    <row r="177" spans="10:10">
      <c r="J177" s="44" t="str">
        <f>IF(D177="Codevi",D177&amp;COUNTIF($D$9:D177,D177),"")</f>
        <v/>
      </c>
    </row>
    <row r="178" spans="10:10">
      <c r="J178" s="44" t="str">
        <f>IF(D178="Codevi",D178&amp;COUNTIF($D$9:D178,D178),"")</f>
        <v/>
      </c>
    </row>
    <row r="179" spans="10:10">
      <c r="J179" s="44" t="str">
        <f>IF(D179="Codevi",D179&amp;COUNTIF($D$9:D179,D179),"")</f>
        <v/>
      </c>
    </row>
    <row r="180" spans="10:10">
      <c r="J180" s="44" t="str">
        <f>IF(D180="Codevi",D180&amp;COUNTIF($D$9:D180,D180),"")</f>
        <v/>
      </c>
    </row>
    <row r="181" spans="10:10">
      <c r="J181" s="44" t="str">
        <f>IF(D181="Codevi",D181&amp;COUNTIF($D$9:D181,D181),"")</f>
        <v/>
      </c>
    </row>
    <row r="182" spans="10:10">
      <c r="J182" s="44" t="str">
        <f>IF(D182="Codevi",D182&amp;COUNTIF($D$9:D182,D182),"")</f>
        <v/>
      </c>
    </row>
    <row r="183" spans="10:10">
      <c r="J183" s="44" t="str">
        <f>IF(D183="Codevi",D183&amp;COUNTIF($D$9:D183,D183),"")</f>
        <v/>
      </c>
    </row>
    <row r="184" spans="10:10">
      <c r="J184" s="44" t="str">
        <f>IF(D184="Codevi",D184&amp;COUNTIF($D$9:D184,D184),"")</f>
        <v/>
      </c>
    </row>
    <row r="185" spans="10:10">
      <c r="J185" s="44" t="str">
        <f>IF(D185="Codevi",D185&amp;COUNTIF($D$9:D185,D185),"")</f>
        <v/>
      </c>
    </row>
    <row r="186" spans="10:10">
      <c r="J186" s="44" t="str">
        <f>IF(D186="Codevi",D186&amp;COUNTIF($D$9:D186,D186),"")</f>
        <v/>
      </c>
    </row>
    <row r="187" spans="10:10">
      <c r="J187" s="44" t="str">
        <f>IF(D187="Codevi",D187&amp;COUNTIF($D$9:D187,D187),"")</f>
        <v/>
      </c>
    </row>
    <row r="188" spans="10:10">
      <c r="J188" s="44" t="str">
        <f>IF(D188="Codevi",D188&amp;COUNTIF($D$9:D188,D188),"")</f>
        <v/>
      </c>
    </row>
    <row r="189" spans="10:10">
      <c r="J189" s="44" t="str">
        <f>IF(D189="Codevi",D189&amp;COUNTIF($D$9:D189,D189),"")</f>
        <v/>
      </c>
    </row>
    <row r="190" spans="10:10">
      <c r="J190" s="44" t="str">
        <f>IF(D190="Codevi",D190&amp;COUNTIF($D$9:D190,D190),"")</f>
        <v/>
      </c>
    </row>
    <row r="191" spans="10:10">
      <c r="J191" s="44" t="str">
        <f>IF(D191="Codevi",D191&amp;COUNTIF($D$9:D191,D191),"")</f>
        <v/>
      </c>
    </row>
    <row r="192" spans="10:10">
      <c r="J192" s="44" t="str">
        <f>IF(D192="Codevi",D192&amp;COUNTIF($D$9:D192,D192),"")</f>
        <v/>
      </c>
    </row>
    <row r="193" spans="10:10">
      <c r="J193" s="44" t="str">
        <f>IF(D193="Codevi",D193&amp;COUNTIF($D$9:D193,D193),"")</f>
        <v/>
      </c>
    </row>
    <row r="194" spans="10:10">
      <c r="J194" s="44" t="str">
        <f>IF(D194="Codevi",D194&amp;COUNTIF($D$9:D194,D194),"")</f>
        <v/>
      </c>
    </row>
    <row r="195" spans="10:10">
      <c r="J195" s="44" t="str">
        <f>IF(D195="Codevi",D195&amp;COUNTIF($D$9:D195,D195),"")</f>
        <v/>
      </c>
    </row>
    <row r="196" spans="10:10">
      <c r="J196" s="44" t="str">
        <f>IF(D196="Codevi",D196&amp;COUNTIF($D$9:D196,D196),"")</f>
        <v/>
      </c>
    </row>
    <row r="197" spans="10:10">
      <c r="J197" s="44" t="str">
        <f>IF(D197="Codevi",D197&amp;COUNTIF($D$9:D197,D197),"")</f>
        <v/>
      </c>
    </row>
    <row r="198" spans="10:10">
      <c r="J198" s="44" t="str">
        <f>IF(D198="Codevi",D198&amp;COUNTIF($D$9:D198,D198),"")</f>
        <v/>
      </c>
    </row>
    <row r="199" spans="10:10">
      <c r="J199" s="44" t="str">
        <f>IF(D199="Codevi",D199&amp;COUNTIF($D$9:D199,D199),"")</f>
        <v/>
      </c>
    </row>
    <row r="200" spans="10:10">
      <c r="J200" s="44" t="str">
        <f>IF(D200="Codevi",D200&amp;COUNTIF($D$9:D200,D200),"")</f>
        <v/>
      </c>
    </row>
    <row r="201" spans="10:10">
      <c r="J201" s="44" t="str">
        <f>IF(D201="Codevi",D201&amp;COUNTIF($D$9:D201,D201),"")</f>
        <v/>
      </c>
    </row>
    <row r="202" spans="10:10">
      <c r="J202" s="44" t="str">
        <f>IF(D202="Codevi",D202&amp;COUNTIF($D$9:D202,D202),"")</f>
        <v/>
      </c>
    </row>
    <row r="203" spans="10:10">
      <c r="J203" s="44" t="str">
        <f>IF(D203="Codevi",D203&amp;COUNTIF($D$9:D203,D203),"")</f>
        <v/>
      </c>
    </row>
    <row r="204" spans="10:10">
      <c r="J204" s="44" t="str">
        <f>IF(D204="Codevi",D204&amp;COUNTIF($D$9:D204,D204),"")</f>
        <v/>
      </c>
    </row>
    <row r="205" spans="10:10">
      <c r="J205" s="44" t="str">
        <f>IF(D205="Codevi",D205&amp;COUNTIF($D$9:D205,D205),"")</f>
        <v/>
      </c>
    </row>
    <row r="206" spans="10:10">
      <c r="J206" s="44" t="str">
        <f>IF(D206="Codevi",D206&amp;COUNTIF($D$9:D206,D206),"")</f>
        <v/>
      </c>
    </row>
    <row r="207" spans="10:10">
      <c r="J207" s="44" t="str">
        <f>IF(D207="Codevi",D207&amp;COUNTIF($D$9:D207,D207),"")</f>
        <v/>
      </c>
    </row>
    <row r="208" spans="10:10">
      <c r="J208" s="44" t="str">
        <f>IF(D208="Codevi",D208&amp;COUNTIF($D$9:D208,D208),"")</f>
        <v/>
      </c>
    </row>
    <row r="209" spans="10:10">
      <c r="J209" s="44" t="str">
        <f>IF(D209="Codevi",D209&amp;COUNTIF($D$9:D209,D209),"")</f>
        <v/>
      </c>
    </row>
    <row r="210" spans="10:10">
      <c r="J210" s="44" t="str">
        <f>IF(D210="Codevi",D210&amp;COUNTIF($D$9:D210,D210),"")</f>
        <v/>
      </c>
    </row>
    <row r="211" spans="10:10">
      <c r="J211" s="44" t="str">
        <f>IF(D211="Codevi",D211&amp;COUNTIF($D$9:D211,D211),"")</f>
        <v/>
      </c>
    </row>
    <row r="212" spans="10:10">
      <c r="J212" s="44" t="str">
        <f>IF(D212="Codevi",D212&amp;COUNTIF($D$9:D212,D212),"")</f>
        <v/>
      </c>
    </row>
    <row r="213" spans="10:10">
      <c r="J213" s="44" t="str">
        <f>IF(D213="Codevi",D213&amp;COUNTIF($D$9:D213,D213),"")</f>
        <v/>
      </c>
    </row>
    <row r="214" spans="10:10">
      <c r="J214" s="44" t="str">
        <f>IF(D214="Codevi",D214&amp;COUNTIF($D$9:D214,D214),"")</f>
        <v/>
      </c>
    </row>
    <row r="215" spans="10:10">
      <c r="J215" s="44" t="str">
        <f>IF(D215="Codevi",D215&amp;COUNTIF($D$9:D215,D215),"")</f>
        <v/>
      </c>
    </row>
    <row r="216" spans="10:10">
      <c r="J216" s="44" t="str">
        <f>IF(D216="Codevi",D216&amp;COUNTIF($D$9:D216,D216),"")</f>
        <v/>
      </c>
    </row>
    <row r="217" spans="10:10">
      <c r="J217" s="44" t="str">
        <f>IF(D217="Codevi",D217&amp;COUNTIF($D$9:D217,D217),"")</f>
        <v/>
      </c>
    </row>
    <row r="218" spans="10:10">
      <c r="J218" s="44" t="str">
        <f>IF(D218="Codevi",D218&amp;COUNTIF($D$9:D218,D218),"")</f>
        <v/>
      </c>
    </row>
    <row r="219" spans="10:10">
      <c r="J219" s="44" t="str">
        <f>IF(D219="Codevi",D219&amp;COUNTIF($D$9:D219,D219),"")</f>
        <v/>
      </c>
    </row>
    <row r="220" spans="10:10">
      <c r="J220" s="44" t="str">
        <f>IF(D220="Codevi",D220&amp;COUNTIF($D$9:D220,D220),"")</f>
        <v/>
      </c>
    </row>
    <row r="221" spans="10:10">
      <c r="J221" s="44" t="str">
        <f>IF(D221="Codevi",D221&amp;COUNTIF($D$9:D221,D221),"")</f>
        <v/>
      </c>
    </row>
    <row r="222" spans="10:10">
      <c r="J222" s="44" t="str">
        <f>IF(D222="Codevi",D222&amp;COUNTIF($D$9:D222,D222),"")</f>
        <v/>
      </c>
    </row>
    <row r="223" spans="10:10">
      <c r="J223" s="44" t="str">
        <f>IF(D223="Codevi",D223&amp;COUNTIF($D$9:D223,D223),"")</f>
        <v/>
      </c>
    </row>
    <row r="224" spans="10:10">
      <c r="J224" s="44" t="str">
        <f>IF(D224="Codevi",D224&amp;COUNTIF($D$9:D224,D224),"")</f>
        <v/>
      </c>
    </row>
    <row r="225" spans="10:10">
      <c r="J225" s="44" t="str">
        <f>IF(D225="Codevi",D225&amp;COUNTIF($D$9:D225,D225),"")</f>
        <v/>
      </c>
    </row>
    <row r="226" spans="10:10">
      <c r="J226" s="44" t="str">
        <f>IF(D226="Codevi",D226&amp;COUNTIF($D$9:D226,D226),"")</f>
        <v/>
      </c>
    </row>
    <row r="227" spans="10:10">
      <c r="J227" s="44" t="str">
        <f>IF(D227="Codevi",D227&amp;COUNTIF($D$9:D227,D227),"")</f>
        <v/>
      </c>
    </row>
    <row r="228" spans="10:10">
      <c r="J228" s="44" t="str">
        <f>IF(D228="Codevi",D228&amp;COUNTIF($D$9:D228,D228),"")</f>
        <v/>
      </c>
    </row>
    <row r="229" spans="10:10">
      <c r="J229" s="44" t="str">
        <f>IF(D229="Codevi",D229&amp;COUNTIF($D$9:D229,D229),"")</f>
        <v/>
      </c>
    </row>
    <row r="230" spans="10:10">
      <c r="J230" s="44" t="str">
        <f>IF(D230="Codevi",D230&amp;COUNTIF($D$9:D230,D230),"")</f>
        <v/>
      </c>
    </row>
    <row r="231" spans="10:10">
      <c r="J231" s="44" t="str">
        <f>IF(D231="Codevi",D231&amp;COUNTIF($D$9:D231,D231),"")</f>
        <v/>
      </c>
    </row>
    <row r="232" spans="10:10">
      <c r="J232" s="44" t="str">
        <f>IF(D232="Codevi",D232&amp;COUNTIF($D$9:D232,D232),"")</f>
        <v/>
      </c>
    </row>
    <row r="233" spans="10:10">
      <c r="J233" s="44" t="str">
        <f>IF(D233="Codevi",D233&amp;COUNTIF($D$9:D233,D233),"")</f>
        <v/>
      </c>
    </row>
    <row r="234" spans="10:10">
      <c r="J234" s="44" t="str">
        <f>IF(D234="Codevi",D234&amp;COUNTIF($D$9:D234,D234),"")</f>
        <v/>
      </c>
    </row>
    <row r="235" spans="10:10">
      <c r="J235" s="44" t="str">
        <f>IF(D235="Codevi",D235&amp;COUNTIF($D$9:D235,D235),"")</f>
        <v/>
      </c>
    </row>
    <row r="236" spans="10:10">
      <c r="J236" s="44" t="str">
        <f>IF(D236="Codevi",D236&amp;COUNTIF($D$9:D236,D236),"")</f>
        <v/>
      </c>
    </row>
    <row r="237" spans="10:10">
      <c r="J237" s="44" t="str">
        <f>IF(D237="Codevi",D237&amp;COUNTIF($D$9:D237,D237),"")</f>
        <v/>
      </c>
    </row>
    <row r="238" spans="10:10">
      <c r="J238" s="44" t="str">
        <f>IF(D238="Codevi",D238&amp;COUNTIF($D$9:D238,D238),"")</f>
        <v/>
      </c>
    </row>
    <row r="239" spans="10:10">
      <c r="J239" s="44" t="str">
        <f>IF(D239="Codevi",D239&amp;COUNTIF($D$9:D239,D239),"")</f>
        <v/>
      </c>
    </row>
    <row r="240" spans="10:10">
      <c r="J240" s="44" t="str">
        <f>IF(D240="Codevi",D240&amp;COUNTIF($D$9:D240,D240),"")</f>
        <v/>
      </c>
    </row>
    <row r="241" spans="10:10">
      <c r="J241" s="44" t="str">
        <f>IF(D241="Codevi",D241&amp;COUNTIF($D$9:D241,D241),"")</f>
        <v/>
      </c>
    </row>
    <row r="242" spans="10:10">
      <c r="J242" s="44" t="str">
        <f>IF(D242="Codevi",D242&amp;COUNTIF($D$9:D242,D242),"")</f>
        <v/>
      </c>
    </row>
    <row r="243" spans="10:10">
      <c r="J243" s="44" t="str">
        <f>IF(D243="Codevi",D243&amp;COUNTIF($D$9:D243,D243),"")</f>
        <v/>
      </c>
    </row>
    <row r="244" spans="10:10">
      <c r="J244" s="44" t="str">
        <f>IF(D244="Codevi",D244&amp;COUNTIF($D$9:D244,D244),"")</f>
        <v/>
      </c>
    </row>
    <row r="245" spans="10:10">
      <c r="J245" s="44" t="str">
        <f>IF(D245="Codevi",D245&amp;COUNTIF($D$9:D245,D245),"")</f>
        <v/>
      </c>
    </row>
    <row r="246" spans="10:10">
      <c r="J246" s="44" t="str">
        <f>IF(D246="Codevi",D246&amp;COUNTIF($D$9:D246,D246),"")</f>
        <v/>
      </c>
    </row>
    <row r="247" spans="10:10">
      <c r="J247" s="44" t="str">
        <f>IF(D247="Codevi",D247&amp;COUNTIF($D$9:D247,D247),"")</f>
        <v/>
      </c>
    </row>
    <row r="248" spans="10:10">
      <c r="J248" s="44" t="str">
        <f>IF(D248="Codevi",D248&amp;COUNTIF($D$9:D248,D248),"")</f>
        <v/>
      </c>
    </row>
    <row r="249" spans="10:10">
      <c r="J249" s="44" t="str">
        <f>IF(D249="Codevi",D249&amp;COUNTIF($D$9:D249,D249),"")</f>
        <v/>
      </c>
    </row>
    <row r="250" spans="10:10">
      <c r="J250" s="44" t="str">
        <f>IF(D250="Codevi",D250&amp;COUNTIF($D$9:D250,D250),"")</f>
        <v/>
      </c>
    </row>
    <row r="251" spans="10:10">
      <c r="J251" s="44" t="str">
        <f>IF(D251="Codevi",D251&amp;COUNTIF($D$9:D251,D251),"")</f>
        <v/>
      </c>
    </row>
    <row r="252" spans="10:10">
      <c r="J252" s="44" t="str">
        <f>IF(D252="Codevi",D252&amp;COUNTIF($D$9:D252,D252),"")</f>
        <v/>
      </c>
    </row>
    <row r="253" spans="10:10">
      <c r="J253" s="44" t="str">
        <f>IF(D253="Codevi",D253&amp;COUNTIF($D$9:D253,D253),"")</f>
        <v/>
      </c>
    </row>
    <row r="254" spans="10:10">
      <c r="J254" s="44" t="str">
        <f>IF(D254="Codevi",D254&amp;COUNTIF($D$9:D254,D254),"")</f>
        <v/>
      </c>
    </row>
    <row r="255" spans="10:10">
      <c r="J255" s="44" t="str">
        <f>IF(D255="Codevi",D255&amp;COUNTIF($D$9:D255,D255),"")</f>
        <v/>
      </c>
    </row>
    <row r="256" spans="10:10">
      <c r="J256" s="44" t="str">
        <f>IF(D256="Codevi",D256&amp;COUNTIF($D$9:D256,D256),"")</f>
        <v/>
      </c>
    </row>
    <row r="257" spans="10:10">
      <c r="J257" s="44" t="str">
        <f>IF(D257="Codevi",D257&amp;COUNTIF($D$9:D257,D257),"")</f>
        <v/>
      </c>
    </row>
    <row r="258" spans="10:10">
      <c r="J258" s="44" t="str">
        <f>IF(D258="Codevi",D258&amp;COUNTIF($D$9:D258,D258),"")</f>
        <v/>
      </c>
    </row>
    <row r="259" spans="10:10">
      <c r="J259" s="44" t="str">
        <f>IF(D259="Codevi",D259&amp;COUNTIF($D$9:D259,D259),"")</f>
        <v/>
      </c>
    </row>
    <row r="260" spans="10:10">
      <c r="J260" s="44" t="str">
        <f>IF(D260="Codevi",D260&amp;COUNTIF($D$9:D260,D260),"")</f>
        <v/>
      </c>
    </row>
    <row r="261" spans="10:10">
      <c r="J261" s="44" t="str">
        <f>IF(D261="Codevi",D261&amp;COUNTIF($D$9:D261,D261),"")</f>
        <v/>
      </c>
    </row>
    <row r="262" spans="10:10">
      <c r="J262" s="44" t="str">
        <f>IF(D262="Codevi",D262&amp;COUNTIF($D$9:D262,D262),"")</f>
        <v/>
      </c>
    </row>
    <row r="263" spans="10:10">
      <c r="J263" s="44" t="str">
        <f>IF(D263="Codevi",D263&amp;COUNTIF($D$9:D263,D263),"")</f>
        <v/>
      </c>
    </row>
    <row r="264" spans="10:10">
      <c r="J264" s="44" t="str">
        <f>IF(D264="Codevi",D264&amp;COUNTIF($D$9:D264,D264),"")</f>
        <v/>
      </c>
    </row>
    <row r="265" spans="10:10">
      <c r="J265" s="44" t="str">
        <f>IF(D265="Codevi",D265&amp;COUNTIF($D$9:D265,D265),"")</f>
        <v/>
      </c>
    </row>
    <row r="266" spans="10:10">
      <c r="J266" s="44" t="str">
        <f>IF(D266="Codevi",D266&amp;COUNTIF($D$9:D266,D266),"")</f>
        <v/>
      </c>
    </row>
    <row r="267" spans="10:10">
      <c r="J267" s="44" t="str">
        <f>IF(D267="Codevi",D267&amp;COUNTIF($D$9:D267,D267),"")</f>
        <v/>
      </c>
    </row>
    <row r="268" spans="10:10">
      <c r="J268" s="44" t="str">
        <f>IF(D268="Codevi",D268&amp;COUNTIF($D$9:D268,D268),"")</f>
        <v/>
      </c>
    </row>
    <row r="269" spans="10:10">
      <c r="J269" s="44" t="str">
        <f>IF(D269="Codevi",D269&amp;COUNTIF($D$9:D269,D269),"")</f>
        <v/>
      </c>
    </row>
    <row r="270" spans="10:10">
      <c r="J270" s="44" t="str">
        <f>IF(D270="Codevi",D270&amp;COUNTIF($D$9:D270,D270),"")</f>
        <v/>
      </c>
    </row>
    <row r="271" spans="10:10">
      <c r="J271" s="44" t="str">
        <f>IF(D271="Codevi",D271&amp;COUNTIF($D$9:D271,D271),"")</f>
        <v/>
      </c>
    </row>
    <row r="272" spans="10:10">
      <c r="J272" s="44" t="str">
        <f>IF(D272="Codevi",D272&amp;COUNTIF($D$9:D272,D272),"")</f>
        <v/>
      </c>
    </row>
    <row r="273" spans="10:10">
      <c r="J273" s="44" t="str">
        <f>IF(D273="Codevi",D273&amp;COUNTIF($D$9:D273,D273),"")</f>
        <v/>
      </c>
    </row>
    <row r="274" spans="10:10">
      <c r="J274" s="44" t="str">
        <f>IF(D274="Codevi",D274&amp;COUNTIF($D$9:D274,D274),"")</f>
        <v/>
      </c>
    </row>
    <row r="275" spans="10:10">
      <c r="J275" s="44" t="str">
        <f>IF(D275="Codevi",D275&amp;COUNTIF($D$9:D275,D275),"")</f>
        <v/>
      </c>
    </row>
    <row r="276" spans="10:10">
      <c r="J276" s="44" t="str">
        <f>IF(D276="Codevi",D276&amp;COUNTIF($D$9:D276,D276),"")</f>
        <v/>
      </c>
    </row>
    <row r="277" spans="10:10">
      <c r="J277" s="44" t="str">
        <f>IF(D277="Codevi",D277&amp;COUNTIF($D$9:D277,D277),"")</f>
        <v/>
      </c>
    </row>
    <row r="278" spans="10:10">
      <c r="J278" s="44" t="str">
        <f>IF(D278="Codevi",D278&amp;COUNTIF($D$9:D278,D278),"")</f>
        <v/>
      </c>
    </row>
    <row r="279" spans="10:10">
      <c r="J279" s="44" t="str">
        <f>IF(D279="Codevi",D279&amp;COUNTIF($D$9:D279,D279),"")</f>
        <v/>
      </c>
    </row>
    <row r="280" spans="10:10">
      <c r="J280" s="44" t="str">
        <f>IF(D280="Codevi",D280&amp;COUNTIF($D$9:D280,D280),"")</f>
        <v/>
      </c>
    </row>
    <row r="281" spans="10:10">
      <c r="J281" s="44" t="str">
        <f>IF(D281="Codevi",D281&amp;COUNTIF($D$9:D281,D281),"")</f>
        <v/>
      </c>
    </row>
    <row r="282" spans="10:10">
      <c r="J282" s="44" t="str">
        <f>IF(D282="Codevi",D282&amp;COUNTIF($D$9:D282,D282),"")</f>
        <v/>
      </c>
    </row>
    <row r="283" spans="10:10">
      <c r="J283" s="44" t="str">
        <f>IF(D283="Codevi",D283&amp;COUNTIF($D$9:D283,D283),"")</f>
        <v/>
      </c>
    </row>
    <row r="284" spans="10:10">
      <c r="J284" s="44" t="str">
        <f>IF(D284="Codevi",D284&amp;COUNTIF($D$9:D284,D284),"")</f>
        <v/>
      </c>
    </row>
    <row r="285" spans="10:10">
      <c r="J285" s="44" t="str">
        <f>IF(D285="Codevi",D285&amp;COUNTIF($D$9:D285,D285),"")</f>
        <v/>
      </c>
    </row>
    <row r="286" spans="10:10">
      <c r="J286" s="44" t="str">
        <f>IF(D286="Codevi",D286&amp;COUNTIF($D$9:D286,D286),"")</f>
        <v/>
      </c>
    </row>
    <row r="287" spans="10:10">
      <c r="J287" s="44" t="str">
        <f>IF(D287="Codevi",D287&amp;COUNTIF($D$9:D287,D287),"")</f>
        <v/>
      </c>
    </row>
    <row r="288" spans="10:10">
      <c r="J288" s="44" t="str">
        <f>IF(D288="Codevi",D288&amp;COUNTIF($D$9:D288,D288),"")</f>
        <v/>
      </c>
    </row>
    <row r="289" spans="10:10">
      <c r="J289" s="44" t="str">
        <f>IF(D289="Codevi",D289&amp;COUNTIF($D$9:D289,D289),"")</f>
        <v/>
      </c>
    </row>
    <row r="290" spans="10:10">
      <c r="J290" s="44" t="str">
        <f>IF(D290="Codevi",D290&amp;COUNTIF($D$9:D290,D290),"")</f>
        <v/>
      </c>
    </row>
    <row r="291" spans="10:10">
      <c r="J291" s="44" t="str">
        <f>IF(D291="Codevi",D291&amp;COUNTIF($D$9:D291,D291),"")</f>
        <v/>
      </c>
    </row>
    <row r="292" spans="10:10">
      <c r="J292" s="44" t="str">
        <f>IF(D292="Codevi",D292&amp;COUNTIF($D$9:D292,D292),"")</f>
        <v/>
      </c>
    </row>
    <row r="293" spans="10:10">
      <c r="J293" s="44" t="str">
        <f>IF(D293="Codevi",D293&amp;COUNTIF($D$9:D293,D293),"")</f>
        <v/>
      </c>
    </row>
    <row r="294" spans="10:10">
      <c r="J294" s="44" t="str">
        <f>IF(D294="Codevi",D294&amp;COUNTIF($D$9:D294,D294),"")</f>
        <v/>
      </c>
    </row>
    <row r="295" spans="10:10">
      <c r="J295" s="44" t="str">
        <f>IF(D295="Codevi",D295&amp;COUNTIF($D$9:D295,D295),"")</f>
        <v/>
      </c>
    </row>
    <row r="296" spans="10:10">
      <c r="J296" s="44" t="str">
        <f>IF(D296="Codevi",D296&amp;COUNTIF($D$9:D296,D296),"")</f>
        <v/>
      </c>
    </row>
    <row r="297" spans="10:10">
      <c r="J297" s="44" t="str">
        <f>IF(D297="Codevi",D297&amp;COUNTIF($D$9:D297,D297),"")</f>
        <v/>
      </c>
    </row>
    <row r="298" spans="10:10">
      <c r="J298" s="44" t="str">
        <f>IF(D298="Codevi",D298&amp;COUNTIF($D$9:D298,D298),"")</f>
        <v/>
      </c>
    </row>
    <row r="299" spans="10:10">
      <c r="J299" s="44" t="str">
        <f>IF(D299="Codevi",D299&amp;COUNTIF($D$9:D299,D299),"")</f>
        <v/>
      </c>
    </row>
    <row r="300" spans="10:10">
      <c r="J300" s="44" t="str">
        <f>IF(D300="Codevi",D300&amp;COUNTIF($D$9:D300,D300),"")</f>
        <v/>
      </c>
    </row>
    <row r="301" spans="10:10">
      <c r="J301" s="44" t="str">
        <f>IF(D301="Codevi",D301&amp;COUNTIF($D$9:D301,D301),"")</f>
        <v/>
      </c>
    </row>
    <row r="302" spans="10:10">
      <c r="J302" s="44" t="str">
        <f>IF(D302="Codevi",D302&amp;COUNTIF($D$9:D302,D302),"")</f>
        <v/>
      </c>
    </row>
    <row r="303" spans="10:10">
      <c r="J303" s="44" t="str">
        <f>IF(D303="Codevi",D303&amp;COUNTIF($D$9:D303,D303),"")</f>
        <v/>
      </c>
    </row>
    <row r="304" spans="10:10">
      <c r="J304" s="44" t="str">
        <f>IF(D304="Codevi",D304&amp;COUNTIF($D$9:D304,D304),"")</f>
        <v/>
      </c>
    </row>
    <row r="305" spans="10:10">
      <c r="J305" s="44" t="str">
        <f>IF(D305="Codevi",D305&amp;COUNTIF($D$9:D305,D305),"")</f>
        <v/>
      </c>
    </row>
    <row r="306" spans="10:10">
      <c r="J306" s="44" t="str">
        <f>IF(D306="Codevi",D306&amp;COUNTIF($D$9:D306,D306),"")</f>
        <v/>
      </c>
    </row>
    <row r="307" spans="10:10">
      <c r="J307" s="44" t="str">
        <f>IF(D307="Codevi",D307&amp;COUNTIF($D$9:D307,D307),"")</f>
        <v/>
      </c>
    </row>
    <row r="308" spans="10:10">
      <c r="J308" s="44" t="str">
        <f>IF(D308="Codevi",D308&amp;COUNTIF($D$9:D308,D308),"")</f>
        <v/>
      </c>
    </row>
    <row r="309" spans="10:10">
      <c r="J309" s="44" t="str">
        <f>IF(D309="Codevi",D309&amp;COUNTIF($D$9:D309,D309),"")</f>
        <v/>
      </c>
    </row>
    <row r="310" spans="10:10">
      <c r="J310" s="44" t="str">
        <f>IF(D310="Codevi",D310&amp;COUNTIF($D$9:D310,D310),"")</f>
        <v/>
      </c>
    </row>
    <row r="311" spans="10:10">
      <c r="J311" s="44" t="str">
        <f>IF(D311="Codevi",D311&amp;COUNTIF($D$9:D311,D311),"")</f>
        <v/>
      </c>
    </row>
    <row r="312" spans="10:10">
      <c r="J312" s="44" t="str">
        <f>IF(D312="Codevi",D312&amp;COUNTIF($D$9:D312,D312),"")</f>
        <v/>
      </c>
    </row>
    <row r="313" spans="10:10">
      <c r="J313" s="44" t="str">
        <f>IF(D313="Codevi",D313&amp;COUNTIF($D$9:D313,D313),"")</f>
        <v/>
      </c>
    </row>
    <row r="314" spans="10:10">
      <c r="J314" s="44" t="str">
        <f>IF(D314="Codevi",D314&amp;COUNTIF($D$9:D314,D314),"")</f>
        <v/>
      </c>
    </row>
    <row r="315" spans="10:10">
      <c r="J315" s="44" t="str">
        <f>IF(D315="Codevi",D315&amp;COUNTIF($D$9:D315,D315),"")</f>
        <v/>
      </c>
    </row>
    <row r="316" spans="10:10">
      <c r="J316" s="44" t="str">
        <f>IF(D316="Codevi",D316&amp;COUNTIF($D$9:D316,D316),"")</f>
        <v/>
      </c>
    </row>
    <row r="317" spans="10:10">
      <c r="J317" s="44" t="str">
        <f>IF(D317="Codevi",D317&amp;COUNTIF($D$9:D317,D317),"")</f>
        <v/>
      </c>
    </row>
    <row r="318" spans="10:10">
      <c r="J318" s="44" t="str">
        <f>IF(D318="Codevi",D318&amp;COUNTIF($D$9:D318,D318),"")</f>
        <v/>
      </c>
    </row>
    <row r="319" spans="10:10">
      <c r="J319" s="44" t="str">
        <f>IF(D319="Codevi",D319&amp;COUNTIF($D$9:D319,D319),"")</f>
        <v/>
      </c>
    </row>
    <row r="320" spans="10:10">
      <c r="J320" s="44" t="str">
        <f>IF(D320="Codevi",D320&amp;COUNTIF($D$9:D320,D320),"")</f>
        <v/>
      </c>
    </row>
    <row r="321" spans="10:10">
      <c r="J321" s="44" t="str">
        <f>IF(D321="Codevi",D321&amp;COUNTIF($D$9:D321,D321),"")</f>
        <v/>
      </c>
    </row>
    <row r="322" spans="10:10">
      <c r="J322" s="44" t="str">
        <f>IF(D322="Codevi",D322&amp;COUNTIF($D$9:D322,D322),"")</f>
        <v/>
      </c>
    </row>
    <row r="323" spans="10:10">
      <c r="J323" s="44" t="str">
        <f>IF(D323="Codevi",D323&amp;COUNTIF($D$9:D323,D323),"")</f>
        <v/>
      </c>
    </row>
    <row r="324" spans="10:10">
      <c r="J324" s="44" t="str">
        <f>IF(D324="Codevi",D324&amp;COUNTIF($D$9:D324,D324),"")</f>
        <v/>
      </c>
    </row>
    <row r="325" spans="10:10">
      <c r="J325" s="44" t="str">
        <f>IF(D325="Codevi",D325&amp;COUNTIF($D$9:D325,D325),"")</f>
        <v/>
      </c>
    </row>
    <row r="326" spans="10:10">
      <c r="J326" s="44" t="str">
        <f>IF(D326="Codevi",D326&amp;COUNTIF($D$9:D326,D326),"")</f>
        <v/>
      </c>
    </row>
    <row r="327" spans="10:10">
      <c r="J327" s="44" t="str">
        <f>IF(D327="Codevi",D327&amp;COUNTIF($D$9:D327,D327),"")</f>
        <v/>
      </c>
    </row>
    <row r="328" spans="10:10">
      <c r="J328" s="44" t="str">
        <f>IF(D328="Codevi",D328&amp;COUNTIF($D$9:D328,D328),"")</f>
        <v/>
      </c>
    </row>
    <row r="329" spans="10:10">
      <c r="J329" s="44" t="str">
        <f>IF(D329="Codevi",D329&amp;COUNTIF($D$9:D329,D329),"")</f>
        <v/>
      </c>
    </row>
    <row r="330" spans="10:10">
      <c r="J330" s="44" t="str">
        <f>IF(D330="Codevi",D330&amp;COUNTIF($D$9:D330,D330),"")</f>
        <v/>
      </c>
    </row>
    <row r="331" spans="10:10">
      <c r="J331" s="44" t="str">
        <f>IF(D331="Codevi",D331&amp;COUNTIF($D$9:D331,D331),"")</f>
        <v/>
      </c>
    </row>
    <row r="332" spans="10:10">
      <c r="J332" s="44" t="str">
        <f>IF(D332="Codevi",D332&amp;COUNTIF($D$9:D332,D332),"")</f>
        <v/>
      </c>
    </row>
    <row r="333" spans="10:10">
      <c r="J333" s="44" t="str">
        <f>IF(D333="Codevi",D333&amp;COUNTIF($D$9:D333,D333),"")</f>
        <v/>
      </c>
    </row>
    <row r="334" spans="10:10">
      <c r="J334" s="44" t="str">
        <f>IF(D334="Codevi",D334&amp;COUNTIF($D$9:D334,D334),"")</f>
        <v/>
      </c>
    </row>
    <row r="335" spans="10:10">
      <c r="J335" s="44" t="str">
        <f>IF(D335="Codevi",D335&amp;COUNTIF($D$9:D335,D335),"")</f>
        <v/>
      </c>
    </row>
    <row r="336" spans="10:10">
      <c r="J336" s="44" t="str">
        <f>IF(D336="Codevi",D336&amp;COUNTIF($D$9:D336,D336),"")</f>
        <v/>
      </c>
    </row>
    <row r="337" spans="10:10">
      <c r="J337" s="44" t="str">
        <f>IF(D337="Codevi",D337&amp;COUNTIF($D$9:D337,D337),"")</f>
        <v/>
      </c>
    </row>
    <row r="338" spans="10:10">
      <c r="J338" s="44" t="str">
        <f>IF(D338="Codevi",D338&amp;COUNTIF($D$9:D338,D338),"")</f>
        <v/>
      </c>
    </row>
    <row r="339" spans="10:10">
      <c r="J339" s="44" t="str">
        <f>IF(D339="Codevi",D339&amp;COUNTIF($D$9:D339,D339),"")</f>
        <v/>
      </c>
    </row>
    <row r="340" spans="10:10">
      <c r="J340" s="44" t="str">
        <f>IF(D340="Codevi",D340&amp;COUNTIF($D$9:D340,D340),"")</f>
        <v/>
      </c>
    </row>
    <row r="341" spans="10:10">
      <c r="J341" s="44" t="str">
        <f>IF(D341="Codevi",D341&amp;COUNTIF($D$9:D341,D341),"")</f>
        <v/>
      </c>
    </row>
    <row r="342" spans="10:10">
      <c r="J342" s="44" t="str">
        <f>IF(D342="Codevi",D342&amp;COUNTIF($D$9:D342,D342),"")</f>
        <v/>
      </c>
    </row>
    <row r="343" spans="10:10">
      <c r="J343" s="44" t="str">
        <f>IF(D343="Codevi",D343&amp;COUNTIF($D$9:D343,D343),"")</f>
        <v/>
      </c>
    </row>
    <row r="344" spans="10:10">
      <c r="J344" s="44" t="str">
        <f>IF(D344="Codevi",D344&amp;COUNTIF($D$9:D344,D344),"")</f>
        <v/>
      </c>
    </row>
    <row r="345" spans="10:10">
      <c r="J345" s="44" t="str">
        <f>IF(D345="Codevi",D345&amp;COUNTIF($D$9:D345,D345),"")</f>
        <v/>
      </c>
    </row>
    <row r="346" spans="10:10">
      <c r="J346" s="44" t="str">
        <f>IF(D346="Codevi",D346&amp;COUNTIF($D$9:D346,D346),"")</f>
        <v/>
      </c>
    </row>
    <row r="347" spans="10:10">
      <c r="J347" s="44" t="str">
        <f>IF(D347="Codevi",D347&amp;COUNTIF($D$9:D347,D347),"")</f>
        <v/>
      </c>
    </row>
    <row r="348" spans="10:10">
      <c r="J348" s="44" t="str">
        <f>IF(D348="Codevi",D348&amp;COUNTIF($D$9:D348,D348),"")</f>
        <v/>
      </c>
    </row>
    <row r="349" spans="10:10">
      <c r="J349" s="44" t="str">
        <f>IF(D349="Codevi",D349&amp;COUNTIF($D$9:D349,D349),"")</f>
        <v/>
      </c>
    </row>
    <row r="350" spans="10:10">
      <c r="J350" s="44" t="str">
        <f>IF(D350="Codevi",D350&amp;COUNTIF($D$9:D350,D350),"")</f>
        <v/>
      </c>
    </row>
    <row r="351" spans="10:10">
      <c r="J351" s="44" t="str">
        <f>IF(D351="Codevi",D351&amp;COUNTIF($D$9:D351,D351),"")</f>
        <v/>
      </c>
    </row>
    <row r="352" spans="10:10">
      <c r="J352" s="44" t="str">
        <f>IF(D352="Codevi",D352&amp;COUNTIF($D$9:D352,D352),"")</f>
        <v/>
      </c>
    </row>
    <row r="353" spans="10:10">
      <c r="J353" s="44" t="str">
        <f>IF(D353="Codevi",D353&amp;COUNTIF($D$9:D353,D353),"")</f>
        <v/>
      </c>
    </row>
    <row r="354" spans="10:10">
      <c r="J354" s="44" t="str">
        <f>IF(D354="Codevi",D354&amp;COUNTIF($D$9:D354,D354),"")</f>
        <v/>
      </c>
    </row>
    <row r="355" spans="10:10">
      <c r="J355" s="44" t="str">
        <f>IF(D355="Codevi",D355&amp;COUNTIF($D$9:D355,D355),"")</f>
        <v/>
      </c>
    </row>
    <row r="356" spans="10:10">
      <c r="J356" s="44" t="str">
        <f>IF(D356="Codevi",D356&amp;COUNTIF($D$9:D356,D356),"")</f>
        <v/>
      </c>
    </row>
    <row r="357" spans="10:10">
      <c r="J357" s="44" t="str">
        <f>IF(D357="Codevi",D357&amp;COUNTIF($D$9:D357,D357),"")</f>
        <v/>
      </c>
    </row>
    <row r="358" spans="10:10">
      <c r="J358" s="44" t="str">
        <f>IF(D358="Codevi",D358&amp;COUNTIF($D$9:D358,D358),"")</f>
        <v/>
      </c>
    </row>
    <row r="359" spans="10:10">
      <c r="J359" s="44" t="str">
        <f>IF(D359="Codevi",D359&amp;COUNTIF($D$9:D359,D359),"")</f>
        <v/>
      </c>
    </row>
    <row r="360" spans="10:10">
      <c r="J360" s="44" t="str">
        <f>IF(D360="Codevi",D360&amp;COUNTIF($D$9:D360,D360),"")</f>
        <v/>
      </c>
    </row>
    <row r="361" spans="10:10">
      <c r="J361" s="44" t="str">
        <f>IF(D361="Codevi",D361&amp;COUNTIF($D$9:D361,D361),"")</f>
        <v/>
      </c>
    </row>
    <row r="362" spans="10:10">
      <c r="J362" s="44" t="str">
        <f>IF(D362="Codevi",D362&amp;COUNTIF($D$9:D362,D362),"")</f>
        <v/>
      </c>
    </row>
    <row r="363" spans="10:10">
      <c r="J363" s="44" t="str">
        <f>IF(D363="Codevi",D363&amp;COUNTIF($D$9:D363,D363),"")</f>
        <v/>
      </c>
    </row>
    <row r="364" spans="10:10">
      <c r="J364" s="44" t="str">
        <f>IF(D364="Codevi",D364&amp;COUNTIF($D$9:D364,D364),"")</f>
        <v/>
      </c>
    </row>
    <row r="365" spans="10:10">
      <c r="J365" s="44" t="str">
        <f>IF(D365="Codevi",D365&amp;COUNTIF($D$9:D365,D365),"")</f>
        <v/>
      </c>
    </row>
    <row r="366" spans="10:10">
      <c r="J366" s="44" t="str">
        <f>IF(D366="Codevi",D366&amp;COUNTIF($D$9:D366,D366),"")</f>
        <v/>
      </c>
    </row>
    <row r="367" spans="10:10">
      <c r="J367" s="44" t="str">
        <f>IF(D367="Codevi",D367&amp;COUNTIF($D$9:D367,D367),"")</f>
        <v/>
      </c>
    </row>
    <row r="368" spans="10:10">
      <c r="J368" s="44" t="str">
        <f>IF(D368="Codevi",D368&amp;COUNTIF($D$9:D368,D368),"")</f>
        <v/>
      </c>
    </row>
    <row r="369" spans="10:10">
      <c r="J369" s="44" t="str">
        <f>IF(D369="Codevi",D369&amp;COUNTIF($D$9:D369,D369),"")</f>
        <v/>
      </c>
    </row>
    <row r="370" spans="10:10">
      <c r="J370" s="44" t="str">
        <f>IF(D370="Codevi",D370&amp;COUNTIF($D$9:D370,D370),"")</f>
        <v/>
      </c>
    </row>
    <row r="371" spans="10:10">
      <c r="J371" s="44" t="str">
        <f>IF(D371="Codevi",D371&amp;COUNTIF($D$9:D371,D371),"")</f>
        <v/>
      </c>
    </row>
    <row r="372" spans="10:10">
      <c r="J372" s="44" t="str">
        <f>IF(D372="Codevi",D372&amp;COUNTIF($D$9:D372,D372),"")</f>
        <v/>
      </c>
    </row>
    <row r="373" spans="10:10">
      <c r="J373" s="44" t="str">
        <f>IF(D373="Codevi",D373&amp;COUNTIF($D$9:D373,D373),"")</f>
        <v/>
      </c>
    </row>
    <row r="374" spans="10:10">
      <c r="J374" s="44" t="str">
        <f>IF(D374="Codevi",D374&amp;COUNTIF($D$9:D374,D374),"")</f>
        <v/>
      </c>
    </row>
    <row r="375" spans="10:10">
      <c r="J375" s="44" t="str">
        <f>IF(D375="Codevi",D375&amp;COUNTIF($D$9:D375,D375),"")</f>
        <v/>
      </c>
    </row>
    <row r="376" spans="10:10">
      <c r="J376" s="44" t="str">
        <f>IF(D376="Codevi",D376&amp;COUNTIF($D$9:D376,D376),"")</f>
        <v/>
      </c>
    </row>
    <row r="377" spans="10:10">
      <c r="J377" s="44" t="str">
        <f>IF(D377="Codevi",D377&amp;COUNTIF($D$9:D377,D377),"")</f>
        <v/>
      </c>
    </row>
    <row r="378" spans="10:10">
      <c r="J378" s="44" t="str">
        <f>IF(D378="Codevi",D378&amp;COUNTIF($D$9:D378,D378),"")</f>
        <v/>
      </c>
    </row>
    <row r="379" spans="10:10">
      <c r="J379" s="44" t="str">
        <f>IF(D379="Codevi",D379&amp;COUNTIF($D$9:D379,D379),"")</f>
        <v/>
      </c>
    </row>
    <row r="380" spans="10:10">
      <c r="J380" s="44" t="str">
        <f>IF(D380="Codevi",D380&amp;COUNTIF($D$9:D380,D380),"")</f>
        <v/>
      </c>
    </row>
    <row r="381" spans="10:10">
      <c r="J381" s="44" t="str">
        <f>IF(D381="Codevi",D381&amp;COUNTIF($D$9:D381,D381),"")</f>
        <v/>
      </c>
    </row>
    <row r="382" spans="10:10">
      <c r="J382" s="44" t="str">
        <f>IF(D382="Codevi",D382&amp;COUNTIF($D$9:D382,D382),"")</f>
        <v/>
      </c>
    </row>
    <row r="383" spans="10:10">
      <c r="J383" s="44" t="str">
        <f>IF(D383="Codevi",D383&amp;COUNTIF($D$9:D383,D383),"")</f>
        <v/>
      </c>
    </row>
    <row r="384" spans="10:10">
      <c r="J384" s="44" t="str">
        <f>IF(D384="Codevi",D384&amp;COUNTIF($D$9:D384,D384),"")</f>
        <v/>
      </c>
    </row>
    <row r="385" spans="10:10">
      <c r="J385" s="44" t="str">
        <f>IF(D385="Codevi",D385&amp;COUNTIF($D$9:D385,D385),"")</f>
        <v/>
      </c>
    </row>
    <row r="386" spans="10:10">
      <c r="J386" s="44" t="str">
        <f>IF(D386="Codevi",D386&amp;COUNTIF($D$9:D386,D386),"")</f>
        <v/>
      </c>
    </row>
    <row r="387" spans="10:10">
      <c r="J387" s="44" t="str">
        <f>IF(D387="Codevi",D387&amp;COUNTIF($D$9:D387,D387),"")</f>
        <v/>
      </c>
    </row>
    <row r="388" spans="10:10">
      <c r="J388" s="44" t="str">
        <f>IF(D388="Codevi",D388&amp;COUNTIF($D$9:D388,D388),"")</f>
        <v/>
      </c>
    </row>
    <row r="389" spans="10:10">
      <c r="J389" s="44" t="str">
        <f>IF(D389="Codevi",D389&amp;COUNTIF($D$9:D389,D389),"")</f>
        <v/>
      </c>
    </row>
    <row r="390" spans="10:10">
      <c r="J390" s="44" t="str">
        <f>IF(D390="Codevi",D390&amp;COUNTIF($D$9:D390,D390),"")</f>
        <v/>
      </c>
    </row>
    <row r="391" spans="10:10">
      <c r="J391" s="44" t="str">
        <f>IF(D391="Codevi",D391&amp;COUNTIF($D$9:D391,D391),"")</f>
        <v/>
      </c>
    </row>
    <row r="392" spans="10:10">
      <c r="J392" s="44" t="str">
        <f>IF(D392="Codevi",D392&amp;COUNTIF($D$9:D392,D392),"")</f>
        <v/>
      </c>
    </row>
    <row r="393" spans="10:10">
      <c r="J393" s="44" t="str">
        <f>IF(D393="Codevi",D393&amp;COUNTIF($D$9:D393,D393),"")</f>
        <v/>
      </c>
    </row>
    <row r="394" spans="10:10">
      <c r="J394" s="44" t="str">
        <f>IF(D394="Codevi",D394&amp;COUNTIF($D$9:D394,D394),"")</f>
        <v/>
      </c>
    </row>
    <row r="395" spans="10:10">
      <c r="J395" s="44" t="str">
        <f>IF(D395="Codevi",D395&amp;COUNTIF($D$9:D395,D395),"")</f>
        <v/>
      </c>
    </row>
    <row r="396" spans="10:10">
      <c r="J396" s="44" t="str">
        <f>IF(D396="Codevi",D396&amp;COUNTIF($D$9:D396,D396),"")</f>
        <v/>
      </c>
    </row>
    <row r="397" spans="10:10">
      <c r="J397" s="44" t="str">
        <f>IF(D397="Codevi",D397&amp;COUNTIF($D$9:D397,D397),"")</f>
        <v/>
      </c>
    </row>
    <row r="398" spans="10:10">
      <c r="J398" s="44" t="str">
        <f>IF(D398="Codevi",D398&amp;COUNTIF($D$9:D398,D398),"")</f>
        <v/>
      </c>
    </row>
    <row r="399" spans="10:10">
      <c r="J399" s="44" t="str">
        <f>IF(D399="Codevi",D399&amp;COUNTIF($D$9:D399,D399),"")</f>
        <v/>
      </c>
    </row>
    <row r="400" spans="10:10">
      <c r="J400" s="44" t="str">
        <f>IF(D400="Codevi",D400&amp;COUNTIF($D$9:D400,D400),"")</f>
        <v/>
      </c>
    </row>
    <row r="401" spans="10:10">
      <c r="J401" s="44" t="str">
        <f>IF(D401="Codevi",D401&amp;COUNTIF($D$9:D401,D401),"")</f>
        <v/>
      </c>
    </row>
    <row r="402" spans="10:10">
      <c r="J402" s="44" t="str">
        <f>IF(D402="Codevi",D402&amp;COUNTIF($D$9:D402,D402),"")</f>
        <v/>
      </c>
    </row>
    <row r="403" spans="10:10">
      <c r="J403" s="44" t="str">
        <f>IF(D403="Codevi",D403&amp;COUNTIF($D$9:D403,D403),"")</f>
        <v/>
      </c>
    </row>
    <row r="404" spans="10:10">
      <c r="J404" s="44" t="str">
        <f>IF(D404="Codevi",D404&amp;COUNTIF($D$9:D404,D404),"")</f>
        <v/>
      </c>
    </row>
    <row r="405" spans="10:10">
      <c r="J405" s="44" t="str">
        <f>IF(D405="Codevi",D405&amp;COUNTIF($D$9:D405,D405),"")</f>
        <v/>
      </c>
    </row>
    <row r="406" spans="10:10">
      <c r="J406" s="44" t="str">
        <f>IF(D406="Codevi",D406&amp;COUNTIF($D$9:D406,D406),"")</f>
        <v/>
      </c>
    </row>
    <row r="407" spans="10:10">
      <c r="J407" s="44" t="str">
        <f>IF(D407="Codevi",D407&amp;COUNTIF($D$9:D407,D407),"")</f>
        <v/>
      </c>
    </row>
    <row r="408" spans="10:10">
      <c r="J408" s="44" t="str">
        <f>IF(D408="Codevi",D408&amp;COUNTIF($D$9:D408,D408),"")</f>
        <v/>
      </c>
    </row>
    <row r="409" spans="10:10">
      <c r="J409" s="44" t="str">
        <f>IF(D409="Codevi",D409&amp;COUNTIF($D$9:D409,D409),"")</f>
        <v/>
      </c>
    </row>
    <row r="410" spans="10:10">
      <c r="J410" s="44" t="str">
        <f>IF(D410="Codevi",D410&amp;COUNTIF($D$9:D410,D410),"")</f>
        <v/>
      </c>
    </row>
    <row r="411" spans="10:10">
      <c r="J411" s="44" t="str">
        <f>IF(D411="Codevi",D411&amp;COUNTIF($D$9:D411,D411),"")</f>
        <v/>
      </c>
    </row>
    <row r="412" spans="10:10">
      <c r="J412" s="44" t="str">
        <f>IF(D412="Codevi",D412&amp;COUNTIF($D$9:D412,D412),"")</f>
        <v/>
      </c>
    </row>
    <row r="413" spans="10:10">
      <c r="J413" s="44" t="str">
        <f>IF(D413="Codevi",D413&amp;COUNTIF($D$9:D413,D413),"")</f>
        <v/>
      </c>
    </row>
    <row r="414" spans="10:10">
      <c r="J414" s="44" t="str">
        <f>IF(D414="Codevi",D414&amp;COUNTIF($D$9:D414,D414),"")</f>
        <v/>
      </c>
    </row>
    <row r="415" spans="10:10">
      <c r="J415" s="44" t="str">
        <f>IF(D415="Codevi",D415&amp;COUNTIF($D$9:D415,D415),"")</f>
        <v/>
      </c>
    </row>
    <row r="416" spans="10:10">
      <c r="J416" s="44" t="str">
        <f>IF(D416="Codevi",D416&amp;COUNTIF($D$9:D416,D416),"")</f>
        <v/>
      </c>
    </row>
    <row r="417" spans="10:10">
      <c r="J417" s="44" t="str">
        <f>IF(D417="Codevi",D417&amp;COUNTIF($D$9:D417,D417),"")</f>
        <v/>
      </c>
    </row>
    <row r="418" spans="10:10">
      <c r="J418" s="44" t="str">
        <f>IF(D418="Codevi",D418&amp;COUNTIF($D$9:D418,D418),"")</f>
        <v/>
      </c>
    </row>
    <row r="419" spans="10:10">
      <c r="J419" s="44" t="str">
        <f>IF(D419="Codevi",D419&amp;COUNTIF($D$9:D419,D419),"")</f>
        <v/>
      </c>
    </row>
    <row r="420" spans="10:10">
      <c r="J420" s="44" t="str">
        <f>IF(D420="Codevi",D420&amp;COUNTIF($D$9:D420,D420),"")</f>
        <v/>
      </c>
    </row>
    <row r="421" spans="10:10">
      <c r="J421" s="44" t="str">
        <f>IF(D421="Codevi",D421&amp;COUNTIF($D$9:D421,D421),"")</f>
        <v/>
      </c>
    </row>
    <row r="422" spans="10:10">
      <c r="J422" s="44" t="str">
        <f>IF(D422="Codevi",D422&amp;COUNTIF($D$9:D422,D422),"")</f>
        <v/>
      </c>
    </row>
    <row r="423" spans="10:10">
      <c r="J423" s="44" t="str">
        <f>IF(D423="Codevi",D423&amp;COUNTIF($D$9:D423,D423),"")</f>
        <v/>
      </c>
    </row>
    <row r="424" spans="10:10">
      <c r="J424" s="44" t="str">
        <f>IF(D424="Codevi",D424&amp;COUNTIF($D$9:D424,D424),"")</f>
        <v/>
      </c>
    </row>
    <row r="425" spans="10:10">
      <c r="J425" s="44" t="str">
        <f>IF(D425="Codevi",D425&amp;COUNTIF($D$9:D425,D425),"")</f>
        <v/>
      </c>
    </row>
    <row r="426" spans="10:10">
      <c r="J426" s="44" t="str">
        <f>IF(D426="Codevi",D426&amp;COUNTIF($D$9:D426,D426),"")</f>
        <v/>
      </c>
    </row>
    <row r="427" spans="10:10">
      <c r="J427" s="44" t="str">
        <f>IF(D427="Codevi",D427&amp;COUNTIF($D$9:D427,D427),"")</f>
        <v/>
      </c>
    </row>
    <row r="428" spans="10:10">
      <c r="J428" s="44" t="str">
        <f>IF(D428="Codevi",D428&amp;COUNTIF($D$9:D428,D428),"")</f>
        <v/>
      </c>
    </row>
    <row r="429" spans="10:10">
      <c r="J429" s="44" t="str">
        <f>IF(D429="Codevi",D429&amp;COUNTIF($D$9:D429,D429),"")</f>
        <v/>
      </c>
    </row>
    <row r="430" spans="10:10">
      <c r="J430" s="44" t="str">
        <f>IF(D430="Codevi",D430&amp;COUNTIF($D$9:D430,D430),"")</f>
        <v/>
      </c>
    </row>
    <row r="431" spans="10:10">
      <c r="J431" s="44" t="str">
        <f>IF(D431="Codevi",D431&amp;COUNTIF($D$9:D431,D431),"")</f>
        <v/>
      </c>
    </row>
    <row r="432" spans="10:10">
      <c r="J432" s="44" t="str">
        <f>IF(D432="Codevi",D432&amp;COUNTIF($D$9:D432,D432),"")</f>
        <v/>
      </c>
    </row>
    <row r="433" spans="10:10">
      <c r="J433" s="44" t="str">
        <f>IF(D433="Codevi",D433&amp;COUNTIF($D$9:D433,D433),"")</f>
        <v/>
      </c>
    </row>
    <row r="434" spans="10:10">
      <c r="J434" s="44" t="str">
        <f>IF(D434="Codevi",D434&amp;COUNTIF($D$9:D434,D434),"")</f>
        <v/>
      </c>
    </row>
    <row r="435" spans="10:10">
      <c r="J435" s="44" t="str">
        <f>IF(D435="Codevi",D435&amp;COUNTIF($D$9:D435,D435),"")</f>
        <v/>
      </c>
    </row>
    <row r="436" spans="10:10">
      <c r="J436" s="44" t="str">
        <f>IF(D436="Codevi",D436&amp;COUNTIF($D$9:D436,D436),"")</f>
        <v/>
      </c>
    </row>
    <row r="437" spans="10:10">
      <c r="J437" s="44" t="str">
        <f>IF(D437="Codevi",D437&amp;COUNTIF($D$9:D437,D437),"")</f>
        <v/>
      </c>
    </row>
    <row r="438" spans="10:10">
      <c r="J438" s="44" t="str">
        <f>IF(D438="Codevi",D438&amp;COUNTIF($D$9:D438,D438),"")</f>
        <v/>
      </c>
    </row>
    <row r="439" spans="10:10">
      <c r="J439" s="44" t="str">
        <f>IF(D439="Codevi",D439&amp;COUNTIF($D$9:D439,D439),"")</f>
        <v/>
      </c>
    </row>
    <row r="440" spans="10:10">
      <c r="J440" s="44" t="str">
        <f>IF(D440="Codevi",D440&amp;COUNTIF($D$9:D440,D440),"")</f>
        <v/>
      </c>
    </row>
    <row r="441" spans="10:10">
      <c r="J441" s="44" t="str">
        <f>IF(D441="Codevi",D441&amp;COUNTIF($D$9:D441,D441),"")</f>
        <v/>
      </c>
    </row>
    <row r="442" spans="10:10">
      <c r="J442" s="44" t="str">
        <f>IF(D442="Codevi",D442&amp;COUNTIF($D$9:D442,D442),"")</f>
        <v/>
      </c>
    </row>
    <row r="443" spans="10:10">
      <c r="J443" s="44" t="str">
        <f>IF(D443="Codevi",D443&amp;COUNTIF($D$9:D443,D443),"")</f>
        <v/>
      </c>
    </row>
    <row r="444" spans="10:10">
      <c r="J444" s="44" t="str">
        <f>IF(D444="Codevi",D444&amp;COUNTIF($D$9:D444,D444),"")</f>
        <v/>
      </c>
    </row>
    <row r="445" spans="10:10">
      <c r="J445" s="44" t="str">
        <f>IF(D445="Codevi",D445&amp;COUNTIF($D$9:D445,D445),"")</f>
        <v/>
      </c>
    </row>
    <row r="446" spans="10:10">
      <c r="J446" s="44" t="str">
        <f>IF(D446="Codevi",D446&amp;COUNTIF($D$9:D446,D446),"")</f>
        <v/>
      </c>
    </row>
    <row r="447" spans="10:10">
      <c r="J447" s="44" t="str">
        <f>IF(D447="Codevi",D447&amp;COUNTIF($D$9:D447,D447),"")</f>
        <v/>
      </c>
    </row>
    <row r="448" spans="10:10">
      <c r="J448" s="44" t="str">
        <f>IF(D448="Codevi",D448&amp;COUNTIF($D$9:D448,D448),"")</f>
        <v/>
      </c>
    </row>
    <row r="449" spans="10:10">
      <c r="J449" s="44" t="str">
        <f>IF(D449="Codevi",D449&amp;COUNTIF($D$9:D449,D449),"")</f>
        <v/>
      </c>
    </row>
    <row r="450" spans="10:10">
      <c r="J450" s="44" t="str">
        <f>IF(D450="Codevi",D450&amp;COUNTIF($D$9:D450,D450),"")</f>
        <v/>
      </c>
    </row>
    <row r="451" spans="10:10">
      <c r="J451" s="44" t="str">
        <f>IF(D451="Codevi",D451&amp;COUNTIF($D$9:D451,D451),"")</f>
        <v/>
      </c>
    </row>
    <row r="452" spans="10:10">
      <c r="J452" s="44" t="str">
        <f>IF(D452="Codevi",D452&amp;COUNTIF($D$9:D452,D452),"")</f>
        <v/>
      </c>
    </row>
    <row r="453" spans="10:10">
      <c r="J453" s="44" t="str">
        <f>IF(D453="Codevi",D453&amp;COUNTIF($D$9:D453,D453),"")</f>
        <v/>
      </c>
    </row>
    <row r="454" spans="10:10">
      <c r="J454" s="44" t="str">
        <f>IF(D454="Codevi",D454&amp;COUNTIF($D$9:D454,D454),"")</f>
        <v/>
      </c>
    </row>
    <row r="455" spans="10:10">
      <c r="J455" s="44" t="str">
        <f>IF(D455="Codevi",D455&amp;COUNTIF($D$9:D455,D455),"")</f>
        <v/>
      </c>
    </row>
    <row r="456" spans="10:10">
      <c r="J456" s="44" t="str">
        <f>IF(D456="Codevi",D456&amp;COUNTIF($D$9:D456,D456),"")</f>
        <v/>
      </c>
    </row>
    <row r="457" spans="10:10">
      <c r="J457" s="44" t="str">
        <f>IF(D457="Codevi",D457&amp;COUNTIF($D$9:D457,D457),"")</f>
        <v/>
      </c>
    </row>
    <row r="458" spans="10:10">
      <c r="J458" s="44" t="str">
        <f>IF(D458="Codevi",D458&amp;COUNTIF($D$9:D458,D458),"")</f>
        <v/>
      </c>
    </row>
    <row r="459" spans="10:10">
      <c r="J459" s="44" t="str">
        <f>IF(D459="Codevi",D459&amp;COUNTIF($D$9:D459,D459),"")</f>
        <v/>
      </c>
    </row>
    <row r="460" spans="10:10">
      <c r="J460" s="44" t="str">
        <f>IF(D460="Codevi",D460&amp;COUNTIF($D$9:D460,D460),"")</f>
        <v/>
      </c>
    </row>
    <row r="461" spans="10:10">
      <c r="J461" s="44" t="str">
        <f>IF(D461="Codevi",D461&amp;COUNTIF($D$9:D461,D461),"")</f>
        <v/>
      </c>
    </row>
    <row r="462" spans="10:10">
      <c r="J462" s="44" t="str">
        <f>IF(D462="Codevi",D462&amp;COUNTIF($D$9:D462,D462),"")</f>
        <v/>
      </c>
    </row>
    <row r="463" spans="10:10">
      <c r="J463" s="44" t="str">
        <f>IF(D463="Codevi",D463&amp;COUNTIF($D$9:D463,D463),"")</f>
        <v/>
      </c>
    </row>
    <row r="464" spans="10:10">
      <c r="J464" s="44" t="str">
        <f>IF(D464="Codevi",D464&amp;COUNTIF($D$9:D464,D464),"")</f>
        <v/>
      </c>
    </row>
    <row r="465" spans="10:10">
      <c r="J465" s="44" t="str">
        <f>IF(D465="Codevi",D465&amp;COUNTIF($D$9:D465,D465),"")</f>
        <v/>
      </c>
    </row>
    <row r="466" spans="10:10">
      <c r="J466" s="44" t="str">
        <f>IF(D466="Codevi",D466&amp;COUNTIF($D$9:D466,D466),"")</f>
        <v/>
      </c>
    </row>
    <row r="467" spans="10:10">
      <c r="J467" s="44" t="str">
        <f>IF(D467="Codevi",D467&amp;COUNTIF($D$9:D467,D467),"")</f>
        <v/>
      </c>
    </row>
    <row r="468" spans="10:10">
      <c r="J468" s="44" t="str">
        <f>IF(D468="Codevi",D468&amp;COUNTIF($D$9:D468,D468),"")</f>
        <v/>
      </c>
    </row>
    <row r="469" spans="10:10">
      <c r="J469" s="44" t="str">
        <f>IF(D469="Codevi",D469&amp;COUNTIF($D$9:D469,D469),"")</f>
        <v/>
      </c>
    </row>
    <row r="470" spans="10:10">
      <c r="J470" s="44" t="str">
        <f>IF(D470="Codevi",D470&amp;COUNTIF($D$9:D470,D470),"")</f>
        <v/>
      </c>
    </row>
    <row r="471" spans="10:10">
      <c r="J471" s="44" t="str">
        <f>IF(D471="Codevi",D471&amp;COUNTIF($D$9:D471,D471),"")</f>
        <v/>
      </c>
    </row>
    <row r="472" spans="10:10">
      <c r="J472" s="44" t="str">
        <f>IF(D472="Codevi",D472&amp;COUNTIF($D$9:D472,D472),"")</f>
        <v/>
      </c>
    </row>
    <row r="473" spans="10:10">
      <c r="J473" s="44" t="str">
        <f>IF(D473="Codevi",D473&amp;COUNTIF($D$9:D473,D473),"")</f>
        <v/>
      </c>
    </row>
    <row r="474" spans="10:10">
      <c r="J474" s="44" t="str">
        <f>IF(D474="Codevi",D474&amp;COUNTIF($D$9:D474,D474),"")</f>
        <v/>
      </c>
    </row>
    <row r="475" spans="10:10">
      <c r="J475" s="44" t="str">
        <f>IF(D475="Codevi",D475&amp;COUNTIF($D$9:D475,D475),"")</f>
        <v/>
      </c>
    </row>
    <row r="476" spans="10:10">
      <c r="J476" s="44" t="str">
        <f>IF(D476="Codevi",D476&amp;COUNTIF($D$9:D476,D476),"")</f>
        <v/>
      </c>
    </row>
    <row r="477" spans="10:10">
      <c r="J477" s="44" t="str">
        <f>IF(D477="Codevi",D477&amp;COUNTIF($D$9:D477,D477),"")</f>
        <v/>
      </c>
    </row>
    <row r="478" spans="10:10">
      <c r="J478" s="44" t="str">
        <f>IF(D478="Codevi",D478&amp;COUNTIF($D$9:D478,D478),"")</f>
        <v/>
      </c>
    </row>
    <row r="479" spans="10:10">
      <c r="J479" s="44" t="str">
        <f>IF(D479="Codevi",D479&amp;COUNTIF($D$9:D479,D479),"")</f>
        <v/>
      </c>
    </row>
    <row r="480" spans="10:10">
      <c r="J480" s="44" t="str">
        <f>IF(D480="Codevi",D480&amp;COUNTIF($D$9:D480,D480),"")</f>
        <v/>
      </c>
    </row>
    <row r="481" spans="10:10">
      <c r="J481" s="44" t="str">
        <f>IF(D481="Codevi",D481&amp;COUNTIF($D$9:D481,D481),"")</f>
        <v/>
      </c>
    </row>
    <row r="482" spans="10:10">
      <c r="J482" s="44" t="str">
        <f>IF(D482="Codevi",D482&amp;COUNTIF($D$9:D482,D482),"")</f>
        <v/>
      </c>
    </row>
    <row r="483" spans="10:10">
      <c r="J483" s="44" t="str">
        <f>IF(D483="Codevi",D483&amp;COUNTIF($D$9:D483,D483),"")</f>
        <v/>
      </c>
    </row>
    <row r="484" spans="10:10">
      <c r="J484" s="44" t="str">
        <f>IF(D484="Codevi",D484&amp;COUNTIF($D$9:D484,D484),"")</f>
        <v/>
      </c>
    </row>
    <row r="485" spans="10:10">
      <c r="J485" s="44" t="str">
        <f>IF(D485="Codevi",D485&amp;COUNTIF($D$9:D485,D485),"")</f>
        <v/>
      </c>
    </row>
    <row r="486" spans="10:10">
      <c r="J486" s="44" t="str">
        <f>IF(D486="Codevi",D486&amp;COUNTIF($D$9:D486,D486),"")</f>
        <v/>
      </c>
    </row>
    <row r="487" spans="10:10">
      <c r="J487" s="44" t="str">
        <f>IF(D487="Codevi",D487&amp;COUNTIF($D$9:D487,D487),"")</f>
        <v/>
      </c>
    </row>
    <row r="488" spans="10:10">
      <c r="J488" s="44" t="str">
        <f>IF(D488="Codevi",D488&amp;COUNTIF($D$9:D488,D488),"")</f>
        <v/>
      </c>
    </row>
    <row r="489" spans="10:10">
      <c r="J489" s="44" t="str">
        <f>IF(D489="Codevi",D489&amp;COUNTIF($D$9:D489,D489),"")</f>
        <v/>
      </c>
    </row>
    <row r="490" spans="10:10">
      <c r="J490" s="44" t="str">
        <f>IF(D490="Codevi",D490&amp;COUNTIF($D$9:D490,D490),"")</f>
        <v/>
      </c>
    </row>
    <row r="491" spans="10:10">
      <c r="J491" s="44" t="str">
        <f>IF(D491="Codevi",D491&amp;COUNTIF($D$9:D491,D491),"")</f>
        <v/>
      </c>
    </row>
    <row r="492" spans="10:10">
      <c r="J492" s="44" t="str">
        <f>IF(D492="Codevi",D492&amp;COUNTIF($D$9:D492,D492),"")</f>
        <v/>
      </c>
    </row>
    <row r="493" spans="10:10">
      <c r="J493" s="44" t="str">
        <f>IF(D493="Codevi",D493&amp;COUNTIF($D$9:D493,D493),"")</f>
        <v/>
      </c>
    </row>
    <row r="494" spans="10:10">
      <c r="J494" s="44" t="str">
        <f>IF(D494="Codevi",D494&amp;COUNTIF($D$9:D494,D494),"")</f>
        <v/>
      </c>
    </row>
    <row r="495" spans="10:10">
      <c r="J495" s="44" t="str">
        <f>IF(D495="Codevi",D495&amp;COUNTIF($D$9:D495,D495),"")</f>
        <v/>
      </c>
    </row>
    <row r="496" spans="10:10">
      <c r="J496" s="44" t="str">
        <f>IF(D496="Codevi",D496&amp;COUNTIF($D$9:D496,D496),"")</f>
        <v/>
      </c>
    </row>
    <row r="497" spans="10:10">
      <c r="J497" s="44" t="str">
        <f>IF(D497="Codevi",D497&amp;COUNTIF($D$9:D497,D497),"")</f>
        <v/>
      </c>
    </row>
    <row r="498" spans="10:10">
      <c r="J498" s="44" t="str">
        <f>IF(D498="Codevi",D498&amp;COUNTIF($D$9:D498,D498),"")</f>
        <v/>
      </c>
    </row>
    <row r="499" spans="10:10">
      <c r="J499" s="44" t="str">
        <f>IF(D499="Codevi",D499&amp;COUNTIF($D$9:D499,D499),"")</f>
        <v/>
      </c>
    </row>
    <row r="500" spans="10:10">
      <c r="J500" s="44" t="str">
        <f>IF(D500="Codevi",D500&amp;COUNTIF($D$9:D500,D500),"")</f>
        <v/>
      </c>
    </row>
  </sheetData>
  <conditionalFormatting sqref="H9:H42">
    <cfRule type="colorScale" priority="4">
      <colorScale>
        <cfvo type="num" val="0"/>
        <cfvo type="num" val="0"/>
        <color rgb="FFFF7128"/>
        <color theme="0"/>
      </colorScale>
    </cfRule>
  </conditionalFormatting>
  <conditionalFormatting sqref="H10:H100">
    <cfRule type="colorScale" priority="3">
      <colorScale>
        <cfvo type="num" val="0"/>
        <cfvo type="num" val="0"/>
        <color rgb="FFFF7128"/>
        <color theme="2"/>
      </colorScale>
    </cfRule>
  </conditionalFormatting>
  <conditionalFormatting sqref="I30">
    <cfRule type="colorScale" priority="2">
      <colorScale>
        <cfvo type="num" val="0"/>
        <cfvo type="num" val="0"/>
        <color rgb="FFFF7128"/>
        <color theme="2"/>
      </colorScale>
    </cfRule>
  </conditionalFormatting>
  <conditionalFormatting sqref="I31">
    <cfRule type="colorScale" priority="1">
      <colorScale>
        <cfvo type="num" val="0"/>
        <cfvo type="num" val="0"/>
        <color rgb="FFFF7128"/>
        <color theme="2"/>
      </colorScale>
    </cfRule>
  </conditionalFormatting>
  <dataValidations count="1">
    <dataValidation type="list" allowBlank="1" showInputMessage="1" showErrorMessage="1" sqref="B9:B100">
      <formula1>Chèque</formula1>
    </dataValidation>
  </dataValidations>
  <hyperlinks>
    <hyperlink ref="B3" location="Accueil!A1" display="Accueil"/>
  </hyperlink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Codevi</vt:lpstr>
      <vt:lpstr>BNP</vt:lpstr>
    </vt:vector>
  </TitlesOfParts>
  <Company>JL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Jacques  LAPORTE</dc:creator>
  <cp:lastModifiedBy>COURTIN</cp:lastModifiedBy>
  <dcterms:created xsi:type="dcterms:W3CDTF">2015-12-26T08:59:17Z</dcterms:created>
  <dcterms:modified xsi:type="dcterms:W3CDTF">2015-12-27T12:14:25Z</dcterms:modified>
</cp:coreProperties>
</file>