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460" windowWidth="50740" windowHeight="26680" tabRatio="771" activeTab="0"/>
  </bookViews>
  <sheets>
    <sheet name="Saisie des temps" sheetId="1" r:id="rId1"/>
    <sheet name="saisie des noms" sheetId="2" state="hidden" r:id="rId2"/>
    <sheet name="résultats" sheetId="3" state="hidden" r:id="rId3"/>
    <sheet name="calcul des temps" sheetId="4" state="hidden" r:id="rId4"/>
    <sheet name="barèmes" sheetId="5" state="hidden" r:id="rId5"/>
  </sheets>
  <definedNames>
    <definedName name="_xlnm.Print_Area" localSheetId="2">'résultats'!$B$2:$J$33</definedName>
  </definedNames>
  <calcPr fullCalcOnLoad="1"/>
</workbook>
</file>

<file path=xl/sharedStrings.xml><?xml version="1.0" encoding="utf-8"?>
<sst xmlns="http://schemas.openxmlformats.org/spreadsheetml/2006/main" count="159" uniqueCount="138">
  <si>
    <t>indiquez içi votre note de</t>
  </si>
  <si>
    <t>Note d'épreuve : perf+projet</t>
  </si>
  <si>
    <t>note d'écart au projet /20</t>
  </si>
  <si>
    <t>note de performance /20</t>
  </si>
  <si>
    <t>N° de dossard</t>
  </si>
  <si>
    <t>NOM et Prénom</t>
  </si>
  <si>
    <r>
      <t xml:space="preserve">convention : 1min 59sec 5/10 s'écrit </t>
    </r>
    <r>
      <rPr>
        <b/>
        <sz val="12"/>
        <rFont val="Arial"/>
        <family val="2"/>
      </rPr>
      <t>01:59,5</t>
    </r>
  </si>
  <si>
    <t>PROJET</t>
  </si>
  <si>
    <t>1ère course :</t>
  </si>
  <si>
    <t>temps cumulé du PROJET</t>
  </si>
  <si>
    <t>2ème course :</t>
  </si>
  <si>
    <t>Notes</t>
  </si>
  <si>
    <t>3 ème course :</t>
  </si>
  <si>
    <t>/ 20</t>
  </si>
  <si>
    <t>écart au projet :</t>
  </si>
  <si>
    <t>/</t>
  </si>
  <si>
    <t xml:space="preserve">REALISATION </t>
  </si>
  <si>
    <t>temps cumulé de la REALISATION</t>
  </si>
  <si>
    <t>Total pour l'épreuve</t>
  </si>
  <si>
    <t>Dossard :</t>
  </si>
  <si>
    <t>Temps</t>
  </si>
  <si>
    <t>Note</t>
  </si>
  <si>
    <t>Écart en secondes</t>
  </si>
  <si>
    <t>notation horaire formatée</t>
  </si>
  <si>
    <t>valeur non formatée</t>
  </si>
  <si>
    <t>Filles</t>
  </si>
  <si>
    <t>Garçons</t>
  </si>
  <si>
    <t>/20</t>
  </si>
  <si>
    <t>Barème mixte</t>
  </si>
  <si>
    <t>1'</t>
  </si>
  <si>
    <t>h:min:sec</t>
  </si>
  <si>
    <t>min : sec , diz</t>
  </si>
  <si>
    <t>5'30</t>
  </si>
  <si>
    <t>4'10</t>
  </si>
  <si>
    <t>note</t>
  </si>
  <si>
    <t>5'30,1</t>
  </si>
  <si>
    <t>4'10,1</t>
  </si>
  <si>
    <t>5'35</t>
  </si>
  <si>
    <t>4'15</t>
  </si>
  <si>
    <t>5'35,1</t>
  </si>
  <si>
    <t>4'15,1</t>
  </si>
  <si>
    <t>5'41</t>
  </si>
  <si>
    <t>4'19</t>
  </si>
  <si>
    <t>5'41,1</t>
  </si>
  <si>
    <t>4'19,1</t>
  </si>
  <si>
    <t>5'47</t>
  </si>
  <si>
    <t>4'24</t>
  </si>
  <si>
    <t>5'47,1</t>
  </si>
  <si>
    <t>4'24,1</t>
  </si>
  <si>
    <t>5'55</t>
  </si>
  <si>
    <t>4'29</t>
  </si>
  <si>
    <t>5'55,1</t>
  </si>
  <si>
    <t>4'29,1</t>
  </si>
  <si>
    <t>6'03</t>
  </si>
  <si>
    <t>4'34</t>
  </si>
  <si>
    <t>6'03,1</t>
  </si>
  <si>
    <t>4'34,1</t>
  </si>
  <si>
    <t>6'17</t>
  </si>
  <si>
    <t>4'40</t>
  </si>
  <si>
    <t>6'17,1</t>
  </si>
  <si>
    <t>4'40,1</t>
  </si>
  <si>
    <t>6'31</t>
  </si>
  <si>
    <t>4'48</t>
  </si>
  <si>
    <t>6'31,1</t>
  </si>
  <si>
    <t>4'48,1</t>
  </si>
  <si>
    <t>6'47</t>
  </si>
  <si>
    <t>4'56</t>
  </si>
  <si>
    <t>6'47,1</t>
  </si>
  <si>
    <t>4'56,1</t>
  </si>
  <si>
    <t>7'03</t>
  </si>
  <si>
    <t>5'05</t>
  </si>
  <si>
    <t>7'03,1</t>
  </si>
  <si>
    <t>5'05,1</t>
  </si>
  <si>
    <t>7'20</t>
  </si>
  <si>
    <t>5'14</t>
  </si>
  <si>
    <t>7'20,1</t>
  </si>
  <si>
    <t>5'14,1</t>
  </si>
  <si>
    <t>7'38</t>
  </si>
  <si>
    <t>5'24</t>
  </si>
  <si>
    <t>7'38,1</t>
  </si>
  <si>
    <t>5'24,1</t>
  </si>
  <si>
    <t>7'56</t>
  </si>
  <si>
    <t>5'37</t>
  </si>
  <si>
    <t>7'56,1</t>
  </si>
  <si>
    <t>5'37,1</t>
  </si>
  <si>
    <t>8'15</t>
  </si>
  <si>
    <t>5'53</t>
  </si>
  <si>
    <t>8'15,1</t>
  </si>
  <si>
    <t>5'53,1</t>
  </si>
  <si>
    <t>8'37</t>
  </si>
  <si>
    <t>6'10</t>
  </si>
  <si>
    <t>8'37,1</t>
  </si>
  <si>
    <t>6'10,1</t>
  </si>
  <si>
    <t>8'59</t>
  </si>
  <si>
    <t>6'28</t>
  </si>
  <si>
    <t>8'59,1</t>
  </si>
  <si>
    <t>6'28,1</t>
  </si>
  <si>
    <t>9'24</t>
  </si>
  <si>
    <t>6'49</t>
  </si>
  <si>
    <t>9'24,1</t>
  </si>
  <si>
    <t>6'49,1</t>
  </si>
  <si>
    <t>9'50</t>
  </si>
  <si>
    <t>7'11</t>
  </si>
  <si>
    <t>9'50,1</t>
  </si>
  <si>
    <t>7'11,1</t>
  </si>
  <si>
    <t>10'20</t>
  </si>
  <si>
    <t>10'20,1</t>
  </si>
  <si>
    <t>10'50</t>
  </si>
  <si>
    <t>8'05</t>
  </si>
  <si>
    <t>10'50,1</t>
  </si>
  <si>
    <t>8'05,1</t>
  </si>
  <si>
    <t>plus</t>
  </si>
  <si>
    <t>Sexe :</t>
  </si>
  <si>
    <t>Sexe</t>
  </si>
  <si>
    <t>NOM :</t>
  </si>
  <si>
    <t>Garçon =2</t>
  </si>
  <si>
    <t xml:space="preserve">Sexe </t>
  </si>
  <si>
    <t>Départ</t>
  </si>
  <si>
    <t>Numéro de dossard</t>
  </si>
  <si>
    <t>Projet, Echauffement,  Récupération /20</t>
  </si>
  <si>
    <t>Note finale</t>
  </si>
  <si>
    <t xml:space="preserve">Feuille de calcul utilisée par la macrocommande </t>
  </si>
  <si>
    <t>barèmes Bac</t>
  </si>
  <si>
    <t>(mais vous pouvez l'utiliser 'manuellement')</t>
  </si>
  <si>
    <t>Arrivées du</t>
  </si>
  <si>
    <r>
      <t xml:space="preserve">la macrocommande a reporté </t>
    </r>
    <r>
      <rPr>
        <u val="single"/>
        <sz val="9"/>
        <rFont val="Trebuchet MS"/>
        <family val="2"/>
      </rPr>
      <t xml:space="preserve">automatiquement </t>
    </r>
    <r>
      <rPr>
        <sz val="9"/>
        <rFont val="Trebuchet MS"/>
        <family val="2"/>
      </rPr>
      <t xml:space="preserve">  ces 3 notes</t>
    </r>
  </si>
  <si>
    <t>Bouguon</t>
  </si>
  <si>
    <t>Artive</t>
  </si>
  <si>
    <t>Campion</t>
  </si>
  <si>
    <t>Doré</t>
  </si>
  <si>
    <r>
      <t>Temps</t>
    </r>
    <r>
      <rPr>
        <sz val="12"/>
        <rFont val="Trebuchet MS"/>
        <family val="2"/>
      </rPr>
      <t xml:space="preserve">
</t>
    </r>
    <r>
      <rPr>
        <b/>
        <sz val="12"/>
        <rFont val="Trebuchet MS"/>
        <family val="2"/>
      </rPr>
      <t xml:space="preserve">1 er </t>
    </r>
    <r>
      <rPr>
        <sz val="12"/>
        <rFont val="Trebuchet MS"/>
        <family val="2"/>
      </rPr>
      <t xml:space="preserve">
</t>
    </r>
    <r>
      <rPr>
        <b/>
        <sz val="12"/>
        <rFont val="Trebuchet MS"/>
        <family val="2"/>
      </rPr>
      <t>Tour</t>
    </r>
  </si>
  <si>
    <r>
      <t>N° de
dossards (</t>
    </r>
    <r>
      <rPr>
        <b/>
        <u val="single"/>
        <sz val="9"/>
        <rFont val="Trebuchet MS"/>
        <family val="2"/>
      </rPr>
      <t>ordre d'arrivée</t>
    </r>
    <r>
      <rPr>
        <b/>
        <sz val="9"/>
        <rFont val="Trebuchet MS"/>
        <family val="2"/>
      </rPr>
      <t>)</t>
    </r>
  </si>
  <si>
    <t>Indispensable :
Fille =1  Garçon=2  Mixte=3</t>
  </si>
  <si>
    <t>EQUIPE</t>
  </si>
  <si>
    <t>SURDON Pascal</t>
  </si>
  <si>
    <t>Les Zoulous</t>
  </si>
  <si>
    <t>*</t>
  </si>
  <si>
    <t xml:space="preserve">A l'arrivée de chaque coureur : il suffit de saisir le n° de dossard dans la cellule jaune indiquée par la flèche rouge (cellule I12)
</t>
  </si>
</sst>
</file>

<file path=xl/styles.xml><?xml version="1.0" encoding="utf-8"?>
<styleSheet xmlns="http://schemas.openxmlformats.org/spreadsheetml/2006/main">
  <numFmts count="69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&quot;€&quot;;\-#,##0&quot;€&quot;"/>
    <numFmt numFmtId="181" formatCode="#,##0&quot;€&quot;;[Red]\-#,##0&quot;€&quot;"/>
    <numFmt numFmtId="182" formatCode="#,##0.00&quot;€&quot;;\-#,##0.00&quot;€&quot;"/>
    <numFmt numFmtId="183" formatCode="#,##0.00&quot;€&quot;;[Red]\-#,##0.00&quot;€&quot;"/>
    <numFmt numFmtId="184" formatCode="_-* #,##0&quot;€&quot;_-;\-* #,##0&quot;€&quot;_-;_-* &quot;-&quot;&quot;€&quot;_-;_-@_-"/>
    <numFmt numFmtId="185" formatCode="_-* #,##0_€_-;\-* #,##0_€_-;_-* &quot;-&quot;_€_-;_-@_-"/>
    <numFmt numFmtId="186" formatCode="_-* #,##0.00&quot;€&quot;_-;\-* #,##0.00&quot;€&quot;_-;_-* &quot;-&quot;??&quot;€&quot;_-;_-@_-"/>
    <numFmt numFmtId="187" formatCode="_-* #,##0.00_€_-;\-* #,##0.00_€_-;_-* &quot;-&quot;??_€_-;_-@_-"/>
    <numFmt numFmtId="188" formatCode="000"/>
    <numFmt numFmtId="189" formatCode="#,##0&quot; €&quot;;\-#,##0&quot; €&quot;"/>
    <numFmt numFmtId="190" formatCode="#,##0&quot; €&quot;;[Red]\-#,##0&quot; €&quot;"/>
    <numFmt numFmtId="191" formatCode="#,##0.00&quot; €&quot;;\-#,##0.00&quot; €&quot;"/>
    <numFmt numFmtId="192" formatCode="#,##0.00&quot; €&quot;;[Red]\-#,##0.00&quot; €&quot;"/>
    <numFmt numFmtId="193" formatCode="_-* #,##0&quot; €&quot;_-;\-* #,##0&quot; €&quot;_-;_-* &quot;-&quot;&quot; €&quot;_-;_-@_-"/>
    <numFmt numFmtId="194" formatCode="_-* #,##0_ _€_-;\-* #,##0_ _€_-;_-* &quot;-&quot;_ _€_-;_-@_-"/>
    <numFmt numFmtId="195" formatCode="_-* #,##0.00&quot; €&quot;_-;\-* #,##0.00&quot; €&quot;_-;_-* &quot;-&quot;??&quot; €&quot;_-;_-@_-"/>
    <numFmt numFmtId="196" formatCode="_-* #,##0.00_ _€_-;\-* #,##0.00_ _€_-;_-* &quot;-&quot;??_ _€_-;_-@_-"/>
    <numFmt numFmtId="197" formatCode="&quot;Vrai&quot;;&quot;Vrai&quot;;&quot;Faux&quot;"/>
    <numFmt numFmtId="198" formatCode="&quot;Actif&quot;;&quot;Actif&quot;;&quot;Inactif&quot;"/>
    <numFmt numFmtId="199" formatCode="0.0000"/>
    <numFmt numFmtId="200" formatCode="#,##0.0000"/>
    <numFmt numFmtId="201" formatCode="0.00000000"/>
    <numFmt numFmtId="202" formatCode="#,##0.00000000"/>
    <numFmt numFmtId="203" formatCode="0.0"/>
    <numFmt numFmtId="204" formatCode="d/mm/yyyy"/>
    <numFmt numFmtId="205" formatCode="#,##0.0000000"/>
    <numFmt numFmtId="206" formatCode="0.0000000"/>
    <numFmt numFmtId="207" formatCode="00"/>
    <numFmt numFmtId="208" formatCode="#,##0\ &quot;F&quot;;\-#,##0\ &quot;F&quot;"/>
    <numFmt numFmtId="209" formatCode="#,##0\ &quot;F&quot;;[Red]\-#,##0\ &quot;F&quot;"/>
    <numFmt numFmtId="210" formatCode="#,##0.00\ &quot;F&quot;;\-#,##0.00\ &quot;F&quot;"/>
    <numFmt numFmtId="211" formatCode="#,##0.00\ &quot;F&quot;;[Red]\-#,##0.00\ &quot;F&quot;"/>
    <numFmt numFmtId="212" formatCode="_-* #,##0\ &quot;F&quot;_-;\-* #,##0\ &quot;F&quot;_-;_-* &quot;-&quot;\ &quot;F&quot;_-;_-@_-"/>
    <numFmt numFmtId="213" formatCode="_-* #,##0\ _F_-;\-* #,##0\ _F_-;_-* &quot;-&quot;\ _F_-;_-@_-"/>
    <numFmt numFmtId="214" formatCode="_-* #,##0.00\ &quot;F&quot;_-;\-* #,##0.00\ &quot;F&quot;_-;_-* &quot;-&quot;??\ &quot;F&quot;_-;_-@_-"/>
    <numFmt numFmtId="215" formatCode="_-* #,##0.00\ _F_-;\-* #,##0.00\ _F_-;_-* &quot;-&quot;??\ _F_-;_-@_-"/>
    <numFmt numFmtId="216" formatCode="00000"/>
    <numFmt numFmtId="217" formatCode="[$-40C]dddd\ d\ mmmm\ yyyy"/>
    <numFmt numFmtId="218" formatCode="[$-40C]d\-mmm\-yy;@"/>
    <numFmt numFmtId="219" formatCode="mm&quot;mn&quot;\ ss&quot;s&quot;"/>
    <numFmt numFmtId="220" formatCode="0#&quot; &quot;##&quot; &quot;##&quot; &quot;##&quot; &quot;##"/>
    <numFmt numFmtId="221" formatCode="#,##0.00_ ;[Red]\-#,##0.00\ "/>
    <numFmt numFmtId="222" formatCode="#,##0_ ;[Red]\-#,##0\ "/>
    <numFmt numFmtId="223" formatCode="h:mm:ss"/>
    <numFmt numFmtId="224" formatCode="h:mm:ss;@"/>
  </numFmts>
  <fonts count="87">
    <font>
      <sz val="10"/>
      <name val="Arial"/>
      <family val="0"/>
    </font>
    <font>
      <b/>
      <sz val="10"/>
      <name val="Arial"/>
      <family val="0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3"/>
      <color indexed="48"/>
      <name val="Arial"/>
      <family val="2"/>
    </font>
    <font>
      <sz val="9"/>
      <name val="Arial"/>
      <family val="0"/>
    </font>
    <font>
      <b/>
      <sz val="11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9"/>
      <name val="Arial"/>
      <family val="0"/>
    </font>
    <font>
      <sz val="12"/>
      <color indexed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rebuchet MS"/>
      <family val="2"/>
    </font>
    <font>
      <sz val="9"/>
      <name val="Trebuchet MS"/>
      <family val="2"/>
    </font>
    <font>
      <sz val="8"/>
      <name val="Trebuchet MS"/>
      <family val="2"/>
    </font>
    <font>
      <b/>
      <sz val="9"/>
      <name val="Arial"/>
      <family val="0"/>
    </font>
    <font>
      <b/>
      <sz val="14"/>
      <name val="Trebuchet MS"/>
      <family val="2"/>
    </font>
    <font>
      <b/>
      <sz val="12"/>
      <name val="Trebuchet MS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u val="single"/>
      <sz val="9"/>
      <name val="Trebuchet MS"/>
      <family val="2"/>
    </font>
    <font>
      <sz val="9"/>
      <color indexed="9"/>
      <name val="Trebuchet MS"/>
      <family val="2"/>
    </font>
    <font>
      <b/>
      <u val="single"/>
      <sz val="16"/>
      <color indexed="10"/>
      <name val="Trebuchet MS"/>
      <family val="2"/>
    </font>
    <font>
      <b/>
      <sz val="16"/>
      <color indexed="10"/>
      <name val="Trebuchet MS"/>
      <family val="2"/>
    </font>
    <font>
      <b/>
      <sz val="20"/>
      <name val="Arial"/>
      <family val="2"/>
    </font>
    <font>
      <b/>
      <sz val="18"/>
      <name val="Arial"/>
      <family val="2"/>
    </font>
    <font>
      <sz val="13"/>
      <color indexed="9"/>
      <name val="Arial"/>
      <family val="2"/>
    </font>
    <font>
      <b/>
      <sz val="10"/>
      <color indexed="8"/>
      <name val="Tahoma"/>
      <family val="2"/>
    </font>
    <font>
      <sz val="9"/>
      <name val="Times New Roman"/>
      <family val="1"/>
    </font>
    <font>
      <b/>
      <sz val="9"/>
      <color indexed="9"/>
      <name val="Tahoma"/>
      <family val="2"/>
    </font>
    <font>
      <b/>
      <u val="single"/>
      <sz val="14"/>
      <name val="Trebuchet MS"/>
      <family val="2"/>
    </font>
    <font>
      <i/>
      <sz val="9"/>
      <name val="Trebuchet MS"/>
      <family val="2"/>
    </font>
    <font>
      <sz val="12"/>
      <name val="Trebuchet MS"/>
      <family val="2"/>
    </font>
    <font>
      <b/>
      <u val="single"/>
      <sz val="9"/>
      <name val="Trebuchet MS"/>
      <family val="2"/>
    </font>
    <font>
      <b/>
      <sz val="12"/>
      <name val="Tahoma"/>
      <family val="2"/>
    </font>
    <font>
      <b/>
      <sz val="18"/>
      <name val="Tahoma"/>
      <family val="2"/>
    </font>
    <font>
      <b/>
      <sz val="10"/>
      <name val="Tahoma"/>
      <family val="2"/>
    </font>
    <font>
      <b/>
      <sz val="14"/>
      <color indexed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9"/>
      <name val="Trebuchet MS"/>
      <family val="0"/>
    </font>
    <font>
      <b/>
      <sz val="12"/>
      <color indexed="9"/>
      <name val="Trebuchet MS"/>
      <family val="0"/>
    </font>
    <font>
      <b/>
      <sz val="10"/>
      <color indexed="9"/>
      <name val="Tahoma"/>
      <family val="0"/>
    </font>
    <font>
      <b/>
      <u val="single"/>
      <sz val="10"/>
      <color indexed="8"/>
      <name val="Arial"/>
      <family val="0"/>
    </font>
    <font>
      <sz val="10"/>
      <color indexed="8"/>
      <name val="Arial"/>
      <family val="0"/>
    </font>
    <font>
      <sz val="18"/>
      <color indexed="10"/>
      <name val="Arial"/>
      <family val="0"/>
    </font>
    <font>
      <sz val="16"/>
      <color indexed="17"/>
      <name val="Arial"/>
      <family val="0"/>
    </font>
    <font>
      <sz val="10"/>
      <color indexed="1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theme="0"/>
      <name val="Trebuchet MS"/>
      <family val="0"/>
    </font>
    <font>
      <b/>
      <sz val="12"/>
      <color theme="0"/>
      <name val="Trebuchet MS"/>
      <family val="0"/>
    </font>
    <font>
      <sz val="9"/>
      <color theme="0"/>
      <name val="Trebuchet MS"/>
      <family val="2"/>
    </font>
    <font>
      <b/>
      <sz val="10"/>
      <color theme="0"/>
      <name val="Tahoma"/>
      <family val="0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5DC912"/>
        <bgColor indexed="64"/>
      </patternFill>
    </fill>
    <fill>
      <patternFill patternType="solid">
        <fgColor rgb="FF4FD034"/>
        <bgColor indexed="64"/>
      </patternFill>
    </fill>
    <fill>
      <patternFill patternType="solid">
        <fgColor rgb="FF48D60A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0" borderId="2" applyNumberFormat="0" applyFill="0" applyAlignment="0" applyProtection="0"/>
    <xf numFmtId="0" fontId="0" fillId="27" borderId="3" applyNumberFormat="0" applyFont="0" applyAlignment="0" applyProtection="0"/>
    <xf numFmtId="0" fontId="71" fillId="28" borderId="1" applyNumberFormat="0" applyAlignment="0" applyProtection="0"/>
    <xf numFmtId="170" fontId="0" fillId="0" borderId="0" applyFont="0" applyFill="0" applyBorder="0" applyAlignment="0" applyProtection="0"/>
    <xf numFmtId="0" fontId="7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30" borderId="0" applyNumberFormat="0" applyBorder="0" applyAlignment="0" applyProtection="0"/>
    <xf numFmtId="9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75" fillId="26" borderId="4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32" borderId="9" applyNumberFormat="0" applyAlignment="0" applyProtection="0"/>
  </cellStyleXfs>
  <cellXfs count="233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right" vertical="center"/>
    </xf>
    <xf numFmtId="0" fontId="2" fillId="33" borderId="0" xfId="0" applyFont="1" applyFill="1" applyAlignment="1">
      <alignment horizontal="centerContinuous" vertical="center" shrinkToFit="1"/>
    </xf>
    <xf numFmtId="0" fontId="0" fillId="33" borderId="0" xfId="0" applyFill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horizontal="center" vertical="center"/>
      <protection locked="0"/>
    </xf>
    <xf numFmtId="0" fontId="0" fillId="34" borderId="0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>
      <alignment horizontal="center" vertical="center"/>
    </xf>
    <xf numFmtId="47" fontId="5" fillId="0" borderId="12" xfId="0" applyNumberFormat="1" applyFont="1" applyBorder="1" applyAlignment="1">
      <alignment horizont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 horizontal="left" vertical="center"/>
    </xf>
    <xf numFmtId="47" fontId="7" fillId="33" borderId="11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 vertical="center"/>
    </xf>
    <xf numFmtId="0" fontId="8" fillId="33" borderId="0" xfId="0" applyFont="1" applyFill="1" applyAlignment="1" quotePrefix="1">
      <alignment horizontal="center" vertical="top"/>
    </xf>
    <xf numFmtId="0" fontId="0" fillId="33" borderId="0" xfId="0" applyFill="1" applyAlignment="1">
      <alignment horizontal="center" vertical="center" wrapText="1"/>
    </xf>
    <xf numFmtId="47" fontId="9" fillId="33" borderId="13" xfId="0" applyNumberFormat="1" applyFont="1" applyFill="1" applyBorder="1" applyAlignment="1">
      <alignment horizontal="center" vertical="center"/>
    </xf>
    <xf numFmtId="0" fontId="10" fillId="33" borderId="0" xfId="0" applyNumberFormat="1" applyFont="1" applyFill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9" fontId="11" fillId="33" borderId="0" xfId="0" applyNumberFormat="1" applyFont="1" applyFill="1" applyAlignment="1" quotePrefix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0" fillId="33" borderId="15" xfId="0" applyFill="1" applyBorder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0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center" vertical="center"/>
    </xf>
    <xf numFmtId="0" fontId="13" fillId="33" borderId="0" xfId="46" applyFont="1" applyFill="1" applyAlignment="1" applyProtection="1">
      <alignment horizontal="left" vertical="center"/>
      <protection/>
    </xf>
    <xf numFmtId="0" fontId="3" fillId="33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15" fillId="0" borderId="16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6" fillId="35" borderId="21" xfId="0" applyFont="1" applyFill="1" applyBorder="1" applyAlignment="1">
      <alignment horizontal="center" vertical="top" wrapText="1"/>
    </xf>
    <xf numFmtId="205" fontId="17" fillId="35" borderId="22" xfId="0" applyNumberFormat="1" applyFont="1" applyFill="1" applyBorder="1" applyAlignment="1">
      <alignment horizontal="center" vertical="top"/>
    </xf>
    <xf numFmtId="206" fontId="17" fillId="35" borderId="22" xfId="0" applyNumberFormat="1" applyFont="1" applyFill="1" applyBorder="1" applyAlignment="1">
      <alignment horizontal="center" vertical="top"/>
    </xf>
    <xf numFmtId="0" fontId="15" fillId="35" borderId="18" xfId="0" applyFont="1" applyFill="1" applyBorder="1" applyAlignment="1">
      <alignment horizontal="center" vertical="top" wrapText="1"/>
    </xf>
    <xf numFmtId="0" fontId="16" fillId="35" borderId="11" xfId="0" applyFont="1" applyFill="1" applyBorder="1" applyAlignment="1">
      <alignment horizontal="center" vertical="top" wrapText="1"/>
    </xf>
    <xf numFmtId="0" fontId="17" fillId="35" borderId="11" xfId="0" applyNumberFormat="1" applyFont="1" applyFill="1" applyBorder="1" applyAlignment="1">
      <alignment horizontal="left" vertical="top"/>
    </xf>
    <xf numFmtId="0" fontId="15" fillId="35" borderId="1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6" fillId="0" borderId="21" xfId="0" applyFont="1" applyFill="1" applyBorder="1" applyAlignment="1">
      <alignment horizontal="center" vertical="top" wrapText="1"/>
    </xf>
    <xf numFmtId="205" fontId="17" fillId="0" borderId="22" xfId="0" applyNumberFormat="1" applyFont="1" applyFill="1" applyBorder="1" applyAlignment="1">
      <alignment horizontal="center" vertical="top"/>
    </xf>
    <xf numFmtId="206" fontId="17" fillId="0" borderId="22" xfId="0" applyNumberFormat="1" applyFont="1" applyFill="1" applyBorder="1" applyAlignment="1">
      <alignment horizontal="center" vertical="top"/>
    </xf>
    <xf numFmtId="0" fontId="15" fillId="0" borderId="18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33" borderId="11" xfId="0" applyFont="1" applyFill="1" applyBorder="1" applyAlignment="1">
      <alignment horizontal="center" vertical="top" wrapText="1"/>
    </xf>
    <xf numFmtId="0" fontId="17" fillId="33" borderId="11" xfId="0" applyNumberFormat="1" applyFont="1" applyFill="1" applyBorder="1" applyAlignment="1">
      <alignment horizontal="left" vertical="top"/>
    </xf>
    <xf numFmtId="0" fontId="15" fillId="33" borderId="11" xfId="0" applyFont="1" applyFill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7" fillId="0" borderId="11" xfId="0" applyNumberFormat="1" applyFont="1" applyBorder="1" applyAlignment="1">
      <alignment horizontal="left" vertical="top"/>
    </xf>
    <xf numFmtId="0" fontId="15" fillId="0" borderId="11" xfId="0" applyFont="1" applyBorder="1" applyAlignment="1">
      <alignment horizontal="center" vertical="top" wrapText="1"/>
    </xf>
    <xf numFmtId="201" fontId="0" fillId="0" borderId="0" xfId="0" applyNumberFormat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06" fontId="0" fillId="0" borderId="0" xfId="0" applyNumberFormat="1" applyFill="1" applyAlignment="1">
      <alignment horizontal="center"/>
    </xf>
    <xf numFmtId="0" fontId="18" fillId="0" borderId="0" xfId="0" applyFont="1" applyFill="1" applyAlignment="1">
      <alignment/>
    </xf>
    <xf numFmtId="206" fontId="0" fillId="0" borderId="0" xfId="0" applyNumberFormat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21" fillId="33" borderId="0" xfId="0" applyNumberFormat="1" applyFont="1" applyFill="1" applyAlignment="1">
      <alignment horizontal="center" vertical="center"/>
    </xf>
    <xf numFmtId="9" fontId="21" fillId="33" borderId="0" xfId="0" applyNumberFormat="1" applyFont="1" applyFill="1" applyAlignment="1">
      <alignment horizontal="center" vertical="center"/>
    </xf>
    <xf numFmtId="0" fontId="16" fillId="35" borderId="0" xfId="0" applyFont="1" applyFill="1" applyAlignment="1">
      <alignment/>
    </xf>
    <xf numFmtId="0" fontId="16" fillId="35" borderId="0" xfId="0" applyFont="1" applyFill="1" applyAlignment="1">
      <alignment horizontal="center"/>
    </xf>
    <xf numFmtId="0" fontId="16" fillId="0" borderId="24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0" fontId="16" fillId="0" borderId="25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6" fillId="0" borderId="27" xfId="0" applyFont="1" applyFill="1" applyBorder="1" applyAlignment="1" applyProtection="1">
      <alignment horizontal="center" vertical="center"/>
      <protection locked="0"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207" fontId="15" fillId="36" borderId="28" xfId="0" applyNumberFormat="1" applyFont="1" applyFill="1" applyBorder="1" applyAlignment="1" applyProtection="1">
      <alignment horizontal="center" vertical="center"/>
      <protection locked="0"/>
    </xf>
    <xf numFmtId="0" fontId="16" fillId="36" borderId="24" xfId="0" applyFont="1" applyFill="1" applyBorder="1" applyAlignment="1" applyProtection="1">
      <alignment horizontal="center" vertical="center"/>
      <protection locked="0"/>
    </xf>
    <xf numFmtId="207" fontId="15" fillId="36" borderId="12" xfId="0" applyNumberFormat="1" applyFont="1" applyFill="1" applyBorder="1" applyAlignment="1" applyProtection="1">
      <alignment horizontal="center" vertical="center"/>
      <protection locked="0"/>
    </xf>
    <xf numFmtId="0" fontId="16" fillId="36" borderId="11" xfId="0" applyFont="1" applyFill="1" applyBorder="1" applyAlignment="1" applyProtection="1">
      <alignment horizontal="center" vertical="center"/>
      <protection locked="0"/>
    </xf>
    <xf numFmtId="0" fontId="16" fillId="36" borderId="11" xfId="0" applyFont="1" applyFill="1" applyBorder="1" applyAlignment="1" applyProtection="1">
      <alignment horizontal="center"/>
      <protection locked="0"/>
    </xf>
    <xf numFmtId="207" fontId="15" fillId="36" borderId="29" xfId="0" applyNumberFormat="1" applyFont="1" applyFill="1" applyBorder="1" applyAlignment="1" applyProtection="1">
      <alignment horizontal="center" vertical="center"/>
      <protection locked="0"/>
    </xf>
    <xf numFmtId="0" fontId="16" fillId="36" borderId="26" xfId="0" applyFont="1" applyFill="1" applyBorder="1" applyAlignment="1" applyProtection="1">
      <alignment horizontal="center" vertical="center"/>
      <protection locked="0"/>
    </xf>
    <xf numFmtId="207" fontId="16" fillId="0" borderId="11" xfId="0" applyNumberFormat="1" applyFont="1" applyFill="1" applyBorder="1" applyAlignment="1">
      <alignment horizontal="center" vertical="center"/>
    </xf>
    <xf numFmtId="2" fontId="22" fillId="33" borderId="14" xfId="0" applyNumberFormat="1" applyFont="1" applyFill="1" applyBorder="1" applyAlignment="1">
      <alignment horizontal="center" vertical="center"/>
    </xf>
    <xf numFmtId="0" fontId="16" fillId="0" borderId="23" xfId="0" applyFont="1" applyFill="1" applyBorder="1" applyAlignment="1" applyProtection="1">
      <alignment horizontal="center"/>
      <protection locked="0"/>
    </xf>
    <xf numFmtId="0" fontId="16" fillId="0" borderId="30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3" xfId="0" applyFont="1" applyFill="1" applyBorder="1" applyAlignment="1" applyProtection="1">
      <alignment horizontal="center" vertical="center"/>
      <protection locked="0"/>
    </xf>
    <xf numFmtId="0" fontId="16" fillId="0" borderId="31" xfId="0" applyFont="1" applyFill="1" applyBorder="1" applyAlignment="1" applyProtection="1">
      <alignment horizontal="center" vertical="center"/>
      <protection locked="0"/>
    </xf>
    <xf numFmtId="0" fontId="16" fillId="33" borderId="1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 applyProtection="1">
      <alignment horizontal="center"/>
      <protection/>
    </xf>
    <xf numFmtId="0" fontId="27" fillId="33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Continuous" vertical="center" shrinkToFit="1"/>
    </xf>
    <xf numFmtId="47" fontId="9" fillId="33" borderId="11" xfId="0" applyNumberFormat="1" applyFont="1" applyFill="1" applyBorder="1" applyAlignment="1" applyProtection="1">
      <alignment horizontal="center" vertical="center"/>
      <protection locked="0"/>
    </xf>
    <xf numFmtId="47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29" fillId="37" borderId="33" xfId="0" applyFont="1" applyFill="1" applyBorder="1" applyAlignment="1" applyProtection="1">
      <alignment horizontal="center"/>
      <protection locked="0"/>
    </xf>
    <xf numFmtId="0" fontId="29" fillId="37" borderId="13" xfId="0" applyFont="1" applyFill="1" applyBorder="1" applyAlignment="1" applyProtection="1">
      <alignment horizontal="center"/>
      <protection locked="0"/>
    </xf>
    <xf numFmtId="0" fontId="10" fillId="37" borderId="13" xfId="0" applyFont="1" applyFill="1" applyBorder="1" applyAlignment="1" applyProtection="1">
      <alignment horizontal="center" vertical="center"/>
      <protection locked="0"/>
    </xf>
    <xf numFmtId="47" fontId="29" fillId="37" borderId="12" xfId="0" applyNumberFormat="1" applyFont="1" applyFill="1" applyBorder="1" applyAlignment="1" applyProtection="1">
      <alignment horizontal="center"/>
      <protection locked="0"/>
    </xf>
    <xf numFmtId="0" fontId="28" fillId="33" borderId="0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center" vertical="top" wrapText="1"/>
    </xf>
    <xf numFmtId="0" fontId="17" fillId="0" borderId="11" xfId="0" applyFont="1" applyFill="1" applyBorder="1" applyAlignment="1">
      <alignment horizontal="center" vertical="top" wrapText="1"/>
    </xf>
    <xf numFmtId="46" fontId="6" fillId="0" borderId="11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47" fontId="6" fillId="0" borderId="1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" fillId="38" borderId="0" xfId="0" applyFont="1" applyFill="1" applyBorder="1" applyAlignment="1" applyProtection="1">
      <alignment horizontal="right" vertical="center"/>
      <protection locked="0"/>
    </xf>
    <xf numFmtId="0" fontId="1" fillId="33" borderId="0" xfId="0" applyFont="1" applyFill="1" applyBorder="1" applyAlignment="1">
      <alignment horizontal="right" vertical="center"/>
    </xf>
    <xf numFmtId="0" fontId="15" fillId="0" borderId="12" xfId="0" applyFont="1" applyFill="1" applyBorder="1" applyAlignment="1">
      <alignment horizontal="center"/>
    </xf>
    <xf numFmtId="0" fontId="34" fillId="0" borderId="34" xfId="0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31" fillId="39" borderId="35" xfId="0" applyFont="1" applyFill="1" applyBorder="1" applyAlignment="1" applyProtection="1">
      <alignment/>
      <protection locked="0"/>
    </xf>
    <xf numFmtId="0" fontId="31" fillId="39" borderId="36" xfId="0" applyFont="1" applyFill="1" applyBorder="1" applyAlignment="1" applyProtection="1">
      <alignment/>
      <protection locked="0"/>
    </xf>
    <xf numFmtId="0" fontId="31" fillId="39" borderId="37" xfId="0" applyFont="1" applyFill="1" applyBorder="1" applyAlignment="1" applyProtection="1">
      <alignment/>
      <protection locked="0"/>
    </xf>
    <xf numFmtId="0" fontId="31" fillId="39" borderId="38" xfId="0" applyFont="1" applyFill="1" applyBorder="1" applyAlignment="1" applyProtection="1">
      <alignment/>
      <protection locked="0"/>
    </xf>
    <xf numFmtId="19" fontId="31" fillId="39" borderId="0" xfId="0" applyNumberFormat="1" applyFont="1" applyFill="1" applyBorder="1" applyAlignment="1" applyProtection="1">
      <alignment/>
      <protection locked="0"/>
    </xf>
    <xf numFmtId="0" fontId="31" fillId="39" borderId="0" xfId="0" applyFont="1" applyFill="1" applyBorder="1" applyAlignment="1" applyProtection="1">
      <alignment/>
      <protection locked="0"/>
    </xf>
    <xf numFmtId="0" fontId="31" fillId="39" borderId="39" xfId="0" applyFont="1" applyFill="1" applyBorder="1" applyAlignment="1" applyProtection="1">
      <alignment/>
      <protection locked="0"/>
    </xf>
    <xf numFmtId="0" fontId="31" fillId="33" borderId="0" xfId="0" applyFont="1" applyFill="1" applyBorder="1" applyAlignment="1">
      <alignment/>
    </xf>
    <xf numFmtId="0" fontId="31" fillId="0" borderId="38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39" xfId="0" applyFont="1" applyBorder="1" applyAlignment="1">
      <alignment/>
    </xf>
    <xf numFmtId="0" fontId="16" fillId="0" borderId="0" xfId="0" applyFont="1" applyAlignment="1">
      <alignment/>
    </xf>
    <xf numFmtId="19" fontId="31" fillId="33" borderId="0" xfId="0" applyNumberFormat="1" applyFont="1" applyFill="1" applyBorder="1" applyAlignment="1">
      <alignment/>
    </xf>
    <xf numFmtId="0" fontId="0" fillId="0" borderId="40" xfId="0" applyNumberFormat="1" applyFont="1" applyBorder="1" applyAlignment="1">
      <alignment/>
    </xf>
    <xf numFmtId="0" fontId="0" fillId="0" borderId="40" xfId="0" applyNumberFormat="1" applyFont="1" applyFill="1" applyBorder="1" applyAlignment="1">
      <alignment horizontal="center"/>
    </xf>
    <xf numFmtId="0" fontId="0" fillId="36" borderId="13" xfId="0" applyNumberFormat="1" applyFont="1" applyFill="1" applyBorder="1" applyAlignment="1" applyProtection="1">
      <alignment horizontal="center"/>
      <protection locked="0"/>
    </xf>
    <xf numFmtId="0" fontId="0" fillId="40" borderId="38" xfId="0" applyFill="1" applyBorder="1" applyAlignment="1" applyProtection="1">
      <alignment/>
      <protection/>
    </xf>
    <xf numFmtId="0" fontId="0" fillId="40" borderId="0" xfId="0" applyFill="1" applyAlignment="1" applyProtection="1">
      <alignment/>
      <protection/>
    </xf>
    <xf numFmtId="1" fontId="15" fillId="41" borderId="11" xfId="0" applyNumberFormat="1" applyFont="1" applyFill="1" applyBorder="1" applyAlignment="1" applyProtection="1">
      <alignment horizontal="center"/>
      <protection locked="0"/>
    </xf>
    <xf numFmtId="21" fontId="16" fillId="41" borderId="11" xfId="0" applyNumberFormat="1" applyFont="1" applyFill="1" applyBorder="1" applyAlignment="1" applyProtection="1">
      <alignment horizontal="center" vertical="center"/>
      <protection locked="0"/>
    </xf>
    <xf numFmtId="0" fontId="15" fillId="42" borderId="28" xfId="0" applyFont="1" applyFill="1" applyBorder="1" applyAlignment="1" applyProtection="1">
      <alignment horizontal="center" vertical="center" wrapText="1"/>
      <protection/>
    </xf>
    <xf numFmtId="0" fontId="20" fillId="41" borderId="34" xfId="0" applyFont="1" applyFill="1" applyBorder="1" applyAlignment="1" applyProtection="1">
      <alignment horizontal="center" vertical="center" wrapText="1"/>
      <protection/>
    </xf>
    <xf numFmtId="0" fontId="40" fillId="43" borderId="41" xfId="0" applyFont="1" applyFill="1" applyBorder="1" applyAlignment="1" applyProtection="1" quotePrefix="1">
      <alignment horizontal="center" vertic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31" fillId="0" borderId="0" xfId="0" applyFont="1" applyAlignment="1" applyProtection="1">
      <alignment/>
      <protection locked="0"/>
    </xf>
    <xf numFmtId="0" fontId="15" fillId="0" borderId="28" xfId="0" applyFont="1" applyFill="1" applyBorder="1" applyAlignment="1" applyProtection="1">
      <alignment horizontal="center" vertical="center" wrapText="1"/>
      <protection/>
    </xf>
    <xf numFmtId="0" fontId="20" fillId="0" borderId="34" xfId="0" applyFont="1" applyFill="1" applyBorder="1" applyAlignment="1" applyProtection="1">
      <alignment horizontal="center" vertical="center" wrapText="1"/>
      <protection/>
    </xf>
    <xf numFmtId="0" fontId="83" fillId="0" borderId="28" xfId="0" applyFont="1" applyFill="1" applyBorder="1" applyAlignment="1" applyProtection="1">
      <alignment horizontal="center" vertical="center" wrapText="1"/>
      <protection/>
    </xf>
    <xf numFmtId="0" fontId="84" fillId="0" borderId="34" xfId="0" applyFont="1" applyFill="1" applyBorder="1" applyAlignment="1" applyProtection="1">
      <alignment horizontal="center" vertical="center" wrapText="1"/>
      <protection/>
    </xf>
    <xf numFmtId="1" fontId="15" fillId="0" borderId="11" xfId="0" applyNumberFormat="1" applyFont="1" applyFill="1" applyBorder="1" applyAlignment="1" applyProtection="1">
      <alignment horizontal="center"/>
      <protection locked="0"/>
    </xf>
    <xf numFmtId="21" fontId="16" fillId="0" borderId="11" xfId="0" applyNumberFormat="1" applyFont="1" applyFill="1" applyBorder="1" applyAlignment="1" applyProtection="1">
      <alignment horizontal="center" vertical="center"/>
      <protection locked="0"/>
    </xf>
    <xf numFmtId="1" fontId="83" fillId="0" borderId="11" xfId="0" applyNumberFormat="1" applyFont="1" applyFill="1" applyBorder="1" applyAlignment="1" applyProtection="1">
      <alignment horizontal="center"/>
      <protection locked="0"/>
    </xf>
    <xf numFmtId="21" fontId="85" fillId="0" borderId="11" xfId="0" applyNumberFormat="1" applyFont="1" applyFill="1" applyBorder="1" applyAlignment="1" applyProtection="1">
      <alignment horizontal="center" vertical="center"/>
      <protection locked="0"/>
    </xf>
    <xf numFmtId="0" fontId="31" fillId="0" borderId="10" xfId="0" applyFont="1" applyFill="1" applyBorder="1" applyAlignment="1" applyProtection="1">
      <alignment/>
      <protection locked="0"/>
    </xf>
    <xf numFmtId="0" fontId="31" fillId="0" borderId="33" xfId="0" applyFont="1" applyFill="1" applyBorder="1" applyAlignment="1">
      <alignment/>
    </xf>
    <xf numFmtId="0" fontId="31" fillId="0" borderId="0" xfId="0" applyFont="1" applyFill="1" applyBorder="1" applyAlignment="1" applyProtection="1">
      <alignment/>
      <protection/>
    </xf>
    <xf numFmtId="0" fontId="31" fillId="0" borderId="39" xfId="0" applyFont="1" applyFill="1" applyBorder="1" applyAlignment="1" applyProtection="1">
      <alignment/>
      <protection/>
    </xf>
    <xf numFmtId="0" fontId="32" fillId="0" borderId="38" xfId="0" applyFont="1" applyFill="1" applyBorder="1" applyAlignment="1" applyProtection="1">
      <alignment horizontal="center" vertical="center"/>
      <protection/>
    </xf>
    <xf numFmtId="0" fontId="32" fillId="0" borderId="39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horizontal="center"/>
    </xf>
    <xf numFmtId="19" fontId="31" fillId="0" borderId="0" xfId="0" applyNumberFormat="1" applyFont="1" applyFill="1" applyAlignment="1">
      <alignment/>
    </xf>
    <xf numFmtId="0" fontId="20" fillId="0" borderId="35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31" fillId="0" borderId="38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39" xfId="0" applyFont="1" applyFill="1" applyBorder="1" applyAlignment="1">
      <alignment/>
    </xf>
    <xf numFmtId="0" fontId="33" fillId="0" borderId="4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16" fillId="0" borderId="28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47" fontId="16" fillId="0" borderId="25" xfId="0" applyNumberFormat="1" applyFont="1" applyFill="1" applyBorder="1" applyAlignment="1" applyProtection="1">
      <alignment horizontal="center" vertical="center"/>
      <protection locked="0"/>
    </xf>
    <xf numFmtId="0" fontId="30" fillId="40" borderId="38" xfId="0" applyFont="1" applyFill="1" applyBorder="1" applyAlignment="1" applyProtection="1">
      <alignment horizontal="center" vertical="center"/>
      <protection/>
    </xf>
    <xf numFmtId="0" fontId="30" fillId="40" borderId="39" xfId="0" applyFont="1" applyFill="1" applyBorder="1" applyAlignment="1" applyProtection="1">
      <alignment horizontal="center" vertical="center"/>
      <protection/>
    </xf>
    <xf numFmtId="21" fontId="38" fillId="44" borderId="38" xfId="0" applyNumberFormat="1" applyFont="1" applyFill="1" applyBorder="1" applyAlignment="1" applyProtection="1">
      <alignment horizontal="center" vertical="center" shrinkToFit="1"/>
      <protection locked="0"/>
    </xf>
    <xf numFmtId="21" fontId="38" fillId="44" borderId="39" xfId="0" applyNumberFormat="1" applyFont="1" applyFill="1" applyBorder="1" applyAlignment="1" applyProtection="1">
      <alignment horizontal="center" vertical="center" shrinkToFit="1"/>
      <protection locked="0"/>
    </xf>
    <xf numFmtId="0" fontId="39" fillId="0" borderId="38" xfId="0" applyFont="1" applyFill="1" applyBorder="1" applyAlignment="1" applyProtection="1">
      <alignment horizontal="center" vertical="center"/>
      <protection/>
    </xf>
    <xf numFmtId="0" fontId="39" fillId="0" borderId="39" xfId="0" applyFont="1" applyFill="1" applyBorder="1" applyAlignment="1" applyProtection="1">
      <alignment horizontal="center" vertical="center"/>
      <protection/>
    </xf>
    <xf numFmtId="21" fontId="37" fillId="44" borderId="38" xfId="0" applyNumberFormat="1" applyFont="1" applyFill="1" applyBorder="1" applyAlignment="1" applyProtection="1">
      <alignment horizontal="center" vertical="center" shrinkToFit="1"/>
      <protection locked="0"/>
    </xf>
    <xf numFmtId="21" fontId="37" fillId="44" borderId="39" xfId="0" applyNumberFormat="1" applyFont="1" applyFill="1" applyBorder="1" applyAlignment="1" applyProtection="1">
      <alignment horizontal="center" vertical="center" shrinkToFit="1"/>
      <protection locked="0"/>
    </xf>
    <xf numFmtId="0" fontId="31" fillId="43" borderId="35" xfId="0" applyFont="1" applyFill="1" applyBorder="1" applyAlignment="1" applyProtection="1">
      <alignment vertical="top" wrapText="1"/>
      <protection/>
    </xf>
    <xf numFmtId="0" fontId="0" fillId="43" borderId="37" xfId="0" applyFill="1" applyBorder="1" applyAlignment="1" applyProtection="1">
      <alignment vertical="top" wrapText="1"/>
      <protection/>
    </xf>
    <xf numFmtId="0" fontId="0" fillId="43" borderId="38" xfId="0" applyFill="1" applyBorder="1" applyAlignment="1" applyProtection="1">
      <alignment vertical="top" wrapText="1"/>
      <protection/>
    </xf>
    <xf numFmtId="0" fontId="0" fillId="43" borderId="39" xfId="0" applyFill="1" applyBorder="1" applyAlignment="1" applyProtection="1">
      <alignment vertical="top" wrapText="1"/>
      <protection/>
    </xf>
    <xf numFmtId="0" fontId="31" fillId="0" borderId="44" xfId="0" applyFont="1" applyFill="1" applyBorder="1" applyAlignment="1">
      <alignment horizontal="center"/>
    </xf>
    <xf numFmtId="0" fontId="31" fillId="0" borderId="45" xfId="0" applyFont="1" applyFill="1" applyBorder="1" applyAlignment="1">
      <alignment horizontal="center"/>
    </xf>
    <xf numFmtId="0" fontId="86" fillId="0" borderId="38" xfId="0" applyFont="1" applyFill="1" applyBorder="1" applyAlignment="1" applyProtection="1">
      <alignment horizontal="center" vertical="center"/>
      <protection/>
    </xf>
    <xf numFmtId="0" fontId="86" fillId="0" borderId="39" xfId="0" applyFont="1" applyFill="1" applyBorder="1" applyAlignment="1" applyProtection="1">
      <alignment horizontal="center" vertical="center"/>
      <protection/>
    </xf>
    <xf numFmtId="0" fontId="20" fillId="33" borderId="46" xfId="0" applyFont="1" applyFill="1" applyBorder="1" applyAlignment="1">
      <alignment horizontal="center" vertical="center" wrapText="1"/>
    </xf>
    <xf numFmtId="0" fontId="20" fillId="33" borderId="47" xfId="0" applyFont="1" applyFill="1" applyBorder="1" applyAlignment="1">
      <alignment horizontal="center" vertical="center" wrapText="1"/>
    </xf>
    <xf numFmtId="0" fontId="19" fillId="33" borderId="48" xfId="0" applyFont="1" applyFill="1" applyBorder="1" applyAlignment="1">
      <alignment horizontal="center" vertical="center" wrapText="1"/>
    </xf>
    <xf numFmtId="0" fontId="19" fillId="33" borderId="49" xfId="0" applyFont="1" applyFill="1" applyBorder="1" applyAlignment="1">
      <alignment horizontal="center" vertical="center" wrapText="1"/>
    </xf>
    <xf numFmtId="0" fontId="20" fillId="33" borderId="48" xfId="0" applyFont="1" applyFill="1" applyBorder="1" applyAlignment="1">
      <alignment horizontal="center" vertical="center" wrapText="1"/>
    </xf>
    <xf numFmtId="0" fontId="20" fillId="33" borderId="49" xfId="0" applyFont="1" applyFill="1" applyBorder="1" applyAlignment="1">
      <alignment horizontal="center" vertical="center" wrapText="1"/>
    </xf>
    <xf numFmtId="0" fontId="15" fillId="33" borderId="48" xfId="0" applyFont="1" applyFill="1" applyBorder="1" applyAlignment="1">
      <alignment horizontal="center" vertical="center" wrapText="1"/>
    </xf>
    <xf numFmtId="0" fontId="15" fillId="33" borderId="49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5" fillId="0" borderId="50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right" vertical="center" wrapText="1"/>
    </xf>
    <xf numFmtId="0" fontId="0" fillId="33" borderId="0" xfId="0" applyFill="1" applyBorder="1" applyAlignment="1">
      <alignment horizontal="right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16" fillId="0" borderId="35" xfId="0" applyFont="1" applyBorder="1" applyAlignment="1">
      <alignment horizontal="center" vertical="top" wrapText="1"/>
    </xf>
    <xf numFmtId="0" fontId="16" fillId="0" borderId="37" xfId="0" applyFont="1" applyBorder="1" applyAlignment="1">
      <alignment horizontal="center" vertical="top" wrapText="1"/>
    </xf>
    <xf numFmtId="0" fontId="16" fillId="0" borderId="38" xfId="0" applyFont="1" applyBorder="1" applyAlignment="1">
      <alignment horizontal="center" vertical="top" wrapText="1"/>
    </xf>
    <xf numFmtId="0" fontId="16" fillId="0" borderId="39" xfId="0" applyFont="1" applyBorder="1" applyAlignment="1">
      <alignment horizontal="center" vertical="top" wrapText="1"/>
    </xf>
    <xf numFmtId="0" fontId="15" fillId="45" borderId="35" xfId="0" applyFont="1" applyFill="1" applyBorder="1" applyAlignment="1">
      <alignment horizontal="center" vertical="top" wrapText="1"/>
    </xf>
    <xf numFmtId="0" fontId="15" fillId="45" borderId="37" xfId="0" applyFont="1" applyFill="1" applyBorder="1" applyAlignment="1">
      <alignment horizontal="center" vertical="top" wrapText="1"/>
    </xf>
    <xf numFmtId="0" fontId="15" fillId="45" borderId="42" xfId="0" applyFont="1" applyFill="1" applyBorder="1" applyAlignment="1">
      <alignment horizontal="center" vertical="top" wrapText="1"/>
    </xf>
    <xf numFmtId="0" fontId="15" fillId="45" borderId="43" xfId="0" applyFont="1" applyFill="1" applyBorder="1" applyAlignment="1">
      <alignment horizontal="center" vertical="top" wrapText="1"/>
    </xf>
    <xf numFmtId="0" fontId="15" fillId="46" borderId="35" xfId="0" applyFont="1" applyFill="1" applyBorder="1" applyAlignment="1">
      <alignment horizontal="center" vertical="top" wrapText="1"/>
    </xf>
    <xf numFmtId="0" fontId="15" fillId="46" borderId="37" xfId="0" applyFont="1" applyFill="1" applyBorder="1" applyAlignment="1">
      <alignment horizontal="center" vertical="top" wrapText="1"/>
    </xf>
    <xf numFmtId="0" fontId="15" fillId="46" borderId="42" xfId="0" applyFont="1" applyFill="1" applyBorder="1" applyAlignment="1">
      <alignment horizontal="center" vertical="top" wrapText="1"/>
    </xf>
    <xf numFmtId="0" fontId="15" fillId="46" borderId="43" xfId="0" applyFont="1" applyFill="1" applyBorder="1" applyAlignment="1">
      <alignment horizontal="center" vertical="top" wrapText="1"/>
    </xf>
    <xf numFmtId="0" fontId="30" fillId="0" borderId="38" xfId="0" applyFont="1" applyFill="1" applyBorder="1" applyAlignment="1" applyProtection="1">
      <alignment horizontal="center" vertical="center"/>
      <protection/>
    </xf>
    <xf numFmtId="0" fontId="30" fillId="0" borderId="39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 1" xfId="58"/>
    <cellStyle name="Titre 2" xfId="59"/>
    <cellStyle name="Titre 3" xfId="60"/>
    <cellStyle name="Titre 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0</xdr:row>
      <xdr:rowOff>66675</xdr:rowOff>
    </xdr:from>
    <xdr:to>
      <xdr:col>13</xdr:col>
      <xdr:colOff>466725</xdr:colOff>
      <xdr:row>1</xdr:row>
      <xdr:rowOff>342900</xdr:rowOff>
    </xdr:to>
    <xdr:pic macro="[0]!tps"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29432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685800</xdr:colOff>
      <xdr:row>2</xdr:row>
      <xdr:rowOff>104775</xdr:rowOff>
    </xdr:from>
    <xdr:to>
      <xdr:col>24</xdr:col>
      <xdr:colOff>352425</xdr:colOff>
      <xdr:row>11</xdr:row>
      <xdr:rowOff>66675</xdr:rowOff>
    </xdr:to>
    <xdr:sp>
      <xdr:nvSpPr>
        <xdr:cNvPr id="2" name="Rectangle 25"/>
        <xdr:cNvSpPr>
          <a:spLocks/>
        </xdr:cNvSpPr>
      </xdr:nvSpPr>
      <xdr:spPr>
        <a:xfrm>
          <a:off x="8782050" y="904875"/>
          <a:ext cx="1190625" cy="895350"/>
        </a:xfrm>
        <a:prstGeom prst="rect">
          <a:avLst/>
        </a:pr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2</xdr:row>
      <xdr:rowOff>142875</xdr:rowOff>
    </xdr:from>
    <xdr:to>
      <xdr:col>9</xdr:col>
      <xdr:colOff>495300</xdr:colOff>
      <xdr:row>11</xdr:row>
      <xdr:rowOff>38100</xdr:rowOff>
    </xdr:to>
    <xdr:grpSp>
      <xdr:nvGrpSpPr>
        <xdr:cNvPr id="3" name="Group 92"/>
        <xdr:cNvGrpSpPr>
          <a:grpSpLocks/>
        </xdr:cNvGrpSpPr>
      </xdr:nvGrpSpPr>
      <xdr:grpSpPr>
        <a:xfrm>
          <a:off x="257175" y="942975"/>
          <a:ext cx="752475" cy="828675"/>
          <a:chOff x="27" y="98"/>
          <a:chExt cx="99" cy="88"/>
        </a:xfrm>
        <a:solidFill>
          <a:srgbClr val="FFFFFF"/>
        </a:solidFill>
      </xdr:grpSpPr>
      <xdr:pic macro="[0]!chrono1">
        <xdr:nvPicPr>
          <xdr:cNvPr id="4" name="Picture 90" descr="MCj01975240000[1]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6" y="98"/>
            <a:ext cx="71" cy="71"/>
          </a:xfrm>
          <a:prstGeom prst="rect">
            <a:avLst/>
          </a:prstGeom>
          <a:noFill/>
          <a:ln w="9525" cmpd="sng">
            <a:noFill/>
          </a:ln>
        </xdr:spPr>
      </xdr:pic>
      <xdr:sp macro="[0]!chrono1">
        <xdr:nvSpPr>
          <xdr:cNvPr id="5" name="Text Box 91"/>
          <xdr:cNvSpPr txBox="1">
            <a:spLocks noChangeArrowheads="1"/>
          </xdr:cNvSpPr>
        </xdr:nvSpPr>
        <xdr:spPr>
          <a:xfrm>
            <a:off x="27" y="162"/>
            <a:ext cx="99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 er Tour</a:t>
            </a:r>
          </a:p>
        </xdr:txBody>
      </xdr:sp>
    </xdr:grpSp>
    <xdr:clientData/>
  </xdr:twoCellAnchor>
  <xdr:twoCellAnchor editAs="oneCell">
    <xdr:from>
      <xdr:col>9</xdr:col>
      <xdr:colOff>28575</xdr:colOff>
      <xdr:row>11</xdr:row>
      <xdr:rowOff>85725</xdr:rowOff>
    </xdr:from>
    <xdr:to>
      <xdr:col>23</xdr:col>
      <xdr:colOff>400050</xdr:colOff>
      <xdr:row>11</xdr:row>
      <xdr:rowOff>390525</xdr:rowOff>
    </xdr:to>
    <xdr:pic>
      <xdr:nvPicPr>
        <xdr:cNvPr id="6" name="TextBox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42925" y="1819275"/>
          <a:ext cx="8715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11</xdr:row>
      <xdr:rowOff>219075</xdr:rowOff>
    </xdr:from>
    <xdr:to>
      <xdr:col>10</xdr:col>
      <xdr:colOff>514350</xdr:colOff>
      <xdr:row>11</xdr:row>
      <xdr:rowOff>219075</xdr:rowOff>
    </xdr:to>
    <xdr:sp>
      <xdr:nvSpPr>
        <xdr:cNvPr id="7" name="Line 97"/>
        <xdr:cNvSpPr>
          <a:spLocks/>
        </xdr:cNvSpPr>
      </xdr:nvSpPr>
      <xdr:spPr>
        <a:xfrm flipH="1">
          <a:off x="561975" y="1952625"/>
          <a:ext cx="962025" cy="0"/>
        </a:xfrm>
        <a:prstGeom prst="line">
          <a:avLst/>
        </a:prstGeom>
        <a:noFill/>
        <a:ln w="38100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24</xdr:row>
      <xdr:rowOff>47625</xdr:rowOff>
    </xdr:from>
    <xdr:to>
      <xdr:col>18</xdr:col>
      <xdr:colOff>0</xdr:colOff>
      <xdr:row>30</xdr:row>
      <xdr:rowOff>66675</xdr:rowOff>
    </xdr:to>
    <xdr:sp>
      <xdr:nvSpPr>
        <xdr:cNvPr id="8" name="ZoneTexte 37"/>
        <xdr:cNvSpPr txBox="1">
          <a:spLocks noChangeArrowheads="1"/>
        </xdr:cNvSpPr>
      </xdr:nvSpPr>
      <xdr:spPr>
        <a:xfrm>
          <a:off x="2343150" y="4752975"/>
          <a:ext cx="2705100" cy="933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 voudrais qu'un chronomètre se déclenche en O2 à la place de l'horloge interne.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Comment faire ?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 veux également conserver les temps qui s'affichent dans les cellules ci-dessus.</a:t>
          </a:r>
        </a:p>
      </xdr:txBody>
    </xdr:sp>
    <xdr:clientData/>
  </xdr:twoCellAnchor>
  <xdr:twoCellAnchor>
    <xdr:from>
      <xdr:col>15</xdr:col>
      <xdr:colOff>161925</xdr:colOff>
      <xdr:row>1</xdr:row>
      <xdr:rowOff>304800</xdr:rowOff>
    </xdr:from>
    <xdr:to>
      <xdr:col>17</xdr:col>
      <xdr:colOff>323850</xdr:colOff>
      <xdr:row>24</xdr:row>
      <xdr:rowOff>104775</xdr:rowOff>
    </xdr:to>
    <xdr:sp>
      <xdr:nvSpPr>
        <xdr:cNvPr id="9" name="Connecteur droit 2"/>
        <xdr:cNvSpPr>
          <a:spLocks/>
        </xdr:cNvSpPr>
      </xdr:nvSpPr>
      <xdr:spPr>
        <a:xfrm>
          <a:off x="3705225" y="676275"/>
          <a:ext cx="1171575" cy="4133850"/>
        </a:xfrm>
        <a:prstGeom prst="line">
          <a:avLst/>
        </a:prstGeom>
        <a:noFill/>
        <a:ln w="25400" cmpd="sng">
          <a:solidFill>
            <a:srgbClr val="FF0000"/>
          </a:solidFill>
          <a:headEnd type="stealth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14</xdr:row>
      <xdr:rowOff>9525</xdr:rowOff>
    </xdr:from>
    <xdr:to>
      <xdr:col>18</xdr:col>
      <xdr:colOff>0</xdr:colOff>
      <xdr:row>28</xdr:row>
      <xdr:rowOff>38100</xdr:rowOff>
    </xdr:to>
    <xdr:sp>
      <xdr:nvSpPr>
        <xdr:cNvPr id="10" name="Connecteur droit 43"/>
        <xdr:cNvSpPr>
          <a:spLocks/>
        </xdr:cNvSpPr>
      </xdr:nvSpPr>
      <xdr:spPr>
        <a:xfrm>
          <a:off x="790575" y="3190875"/>
          <a:ext cx="4257675" cy="2162175"/>
        </a:xfrm>
        <a:prstGeom prst="line">
          <a:avLst/>
        </a:prstGeom>
        <a:noFill/>
        <a:ln w="25400" cmpd="sng">
          <a:solidFill>
            <a:srgbClr val="FF0000"/>
          </a:solidFill>
          <a:headEnd type="stealth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342900</xdr:colOff>
      <xdr:row>13</xdr:row>
      <xdr:rowOff>104775</xdr:rowOff>
    </xdr:from>
    <xdr:to>
      <xdr:col>18</xdr:col>
      <xdr:colOff>0</xdr:colOff>
      <xdr:row>28</xdr:row>
      <xdr:rowOff>0</xdr:rowOff>
    </xdr:to>
    <xdr:sp>
      <xdr:nvSpPr>
        <xdr:cNvPr id="11" name="Connecteur droit 45"/>
        <xdr:cNvSpPr>
          <a:spLocks/>
        </xdr:cNvSpPr>
      </xdr:nvSpPr>
      <xdr:spPr>
        <a:xfrm>
          <a:off x="1866900" y="3152775"/>
          <a:ext cx="3181350" cy="2162175"/>
        </a:xfrm>
        <a:prstGeom prst="line">
          <a:avLst/>
        </a:prstGeom>
        <a:noFill/>
        <a:ln w="25400" cmpd="sng">
          <a:solidFill>
            <a:srgbClr val="FF0000"/>
          </a:solidFill>
          <a:headEnd type="stealth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28575</xdr:rowOff>
    </xdr:from>
    <xdr:to>
      <xdr:col>0</xdr:col>
      <xdr:colOff>1343025</xdr:colOff>
      <xdr:row>2</xdr:row>
      <xdr:rowOff>228600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5725" y="28575"/>
          <a:ext cx="1247775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Indispensable :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 Numéros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tous différents </a:t>
          </a:r>
        </a:p>
      </xdr:txBody>
    </xdr:sp>
    <xdr:clientData/>
  </xdr:twoCellAnchor>
  <xdr:twoCellAnchor>
    <xdr:from>
      <xdr:col>5</xdr:col>
      <xdr:colOff>85725</xdr:colOff>
      <xdr:row>11</xdr:row>
      <xdr:rowOff>28575</xdr:rowOff>
    </xdr:from>
    <xdr:to>
      <xdr:col>6</xdr:col>
      <xdr:colOff>152400</xdr:colOff>
      <xdr:row>24</xdr:row>
      <xdr:rowOff>28575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7315200" y="1847850"/>
          <a:ext cx="1428750" cy="2105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Limité à 29 élèves,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mais vous pouvez modifier les macros !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Ou, plus simple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Enregistrer plusieurs versions de cette feuille 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sous des noms différents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soit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29 èlèves x nbre de versions enregistrées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7</xdr:row>
      <xdr:rowOff>38100</xdr:rowOff>
    </xdr:from>
    <xdr:to>
      <xdr:col>11</xdr:col>
      <xdr:colOff>676275</xdr:colOff>
      <xdr:row>17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058025" y="1724025"/>
          <a:ext cx="1400175" cy="1609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 vous avez des erreurs dans ce tableau, vérifiez toute erreur d'écriture dans la feuille 'saisie des temps' 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exemple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01</a:t>
          </a:r>
          <a:r>
            <a:rPr lang="en-US" cap="none" sz="18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23,0 </a:t>
          </a:r>
          <a:r>
            <a:rPr lang="en-US" cap="none" sz="10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(faux)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 lieu de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01</a:t>
          </a:r>
          <a:r>
            <a:rPr lang="en-US" cap="none" sz="1600" b="0" i="0" u="none" baseline="0">
              <a:solidFill>
                <a:srgbClr val="006411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23,0 </a:t>
          </a:r>
          <a:r>
            <a:rPr lang="en-US" cap="none" sz="1000" b="0" i="0" u="none" baseline="0">
              <a:solidFill>
                <a:srgbClr val="006411"/>
              </a:solidFill>
              <a:latin typeface="Arial"/>
              <a:ea typeface="Arial"/>
              <a:cs typeface="Arial"/>
            </a:rPr>
            <a:t>(correct)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7</xdr:row>
      <xdr:rowOff>47625</xdr:rowOff>
    </xdr:from>
    <xdr:to>
      <xdr:col>7</xdr:col>
      <xdr:colOff>600075</xdr:colOff>
      <xdr:row>7</xdr:row>
      <xdr:rowOff>47625</xdr:rowOff>
    </xdr:to>
    <xdr:sp>
      <xdr:nvSpPr>
        <xdr:cNvPr id="1" name="Line 1"/>
        <xdr:cNvSpPr>
          <a:spLocks/>
        </xdr:cNvSpPr>
      </xdr:nvSpPr>
      <xdr:spPr>
        <a:xfrm>
          <a:off x="5448300" y="15335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9</xdr:row>
      <xdr:rowOff>104775</xdr:rowOff>
    </xdr:from>
    <xdr:to>
      <xdr:col>7</xdr:col>
      <xdr:colOff>0</xdr:colOff>
      <xdr:row>9</xdr:row>
      <xdr:rowOff>104775</xdr:rowOff>
    </xdr:to>
    <xdr:sp>
      <xdr:nvSpPr>
        <xdr:cNvPr id="2" name="Line 2"/>
        <xdr:cNvSpPr>
          <a:spLocks/>
        </xdr:cNvSpPr>
      </xdr:nvSpPr>
      <xdr:spPr>
        <a:xfrm>
          <a:off x="4857750" y="204787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</xdr:row>
      <xdr:rowOff>180975</xdr:rowOff>
    </xdr:from>
    <xdr:to>
      <xdr:col>4</xdr:col>
      <xdr:colOff>0</xdr:colOff>
      <xdr:row>5</xdr:row>
      <xdr:rowOff>161925</xdr:rowOff>
    </xdr:to>
    <xdr:sp>
      <xdr:nvSpPr>
        <xdr:cNvPr id="3" name="Line 3"/>
        <xdr:cNvSpPr>
          <a:spLocks/>
        </xdr:cNvSpPr>
      </xdr:nvSpPr>
      <xdr:spPr>
        <a:xfrm>
          <a:off x="2867025" y="1019175"/>
          <a:ext cx="923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5</xdr:row>
      <xdr:rowOff>209550</xdr:rowOff>
    </xdr:from>
    <xdr:to>
      <xdr:col>3</xdr:col>
      <xdr:colOff>971550</xdr:colOff>
      <xdr:row>5</xdr:row>
      <xdr:rowOff>209550</xdr:rowOff>
    </xdr:to>
    <xdr:sp>
      <xdr:nvSpPr>
        <xdr:cNvPr id="4" name="Line 4"/>
        <xdr:cNvSpPr>
          <a:spLocks/>
        </xdr:cNvSpPr>
      </xdr:nvSpPr>
      <xdr:spPr>
        <a:xfrm>
          <a:off x="2905125" y="12573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6</xdr:row>
      <xdr:rowOff>28575</xdr:rowOff>
    </xdr:from>
    <xdr:to>
      <xdr:col>3</xdr:col>
      <xdr:colOff>990600</xdr:colOff>
      <xdr:row>6</xdr:row>
      <xdr:rowOff>228600</xdr:rowOff>
    </xdr:to>
    <xdr:sp>
      <xdr:nvSpPr>
        <xdr:cNvPr id="5" name="Line 5"/>
        <xdr:cNvSpPr>
          <a:spLocks/>
        </xdr:cNvSpPr>
      </xdr:nvSpPr>
      <xdr:spPr>
        <a:xfrm flipV="1">
          <a:off x="2914650" y="1285875"/>
          <a:ext cx="8763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8</xdr:row>
      <xdr:rowOff>219075</xdr:rowOff>
    </xdr:from>
    <xdr:to>
      <xdr:col>4</xdr:col>
      <xdr:colOff>0</xdr:colOff>
      <xdr:row>9</xdr:row>
      <xdr:rowOff>142875</xdr:rowOff>
    </xdr:to>
    <xdr:sp>
      <xdr:nvSpPr>
        <xdr:cNvPr id="6" name="Line 6"/>
        <xdr:cNvSpPr>
          <a:spLocks/>
        </xdr:cNvSpPr>
      </xdr:nvSpPr>
      <xdr:spPr>
        <a:xfrm>
          <a:off x="2876550" y="1933575"/>
          <a:ext cx="9144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9</xdr:row>
      <xdr:rowOff>200025</xdr:rowOff>
    </xdr:from>
    <xdr:to>
      <xdr:col>3</xdr:col>
      <xdr:colOff>819150</xdr:colOff>
      <xdr:row>9</xdr:row>
      <xdr:rowOff>200025</xdr:rowOff>
    </xdr:to>
    <xdr:sp>
      <xdr:nvSpPr>
        <xdr:cNvPr id="7" name="Line 7"/>
        <xdr:cNvSpPr>
          <a:spLocks/>
        </xdr:cNvSpPr>
      </xdr:nvSpPr>
      <xdr:spPr>
        <a:xfrm>
          <a:off x="2847975" y="214312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10</xdr:row>
      <xdr:rowOff>0</xdr:rowOff>
    </xdr:from>
    <xdr:to>
      <xdr:col>4</xdr:col>
      <xdr:colOff>0</xdr:colOff>
      <xdr:row>10</xdr:row>
      <xdr:rowOff>161925</xdr:rowOff>
    </xdr:to>
    <xdr:sp>
      <xdr:nvSpPr>
        <xdr:cNvPr id="8" name="Line 8"/>
        <xdr:cNvSpPr>
          <a:spLocks/>
        </xdr:cNvSpPr>
      </xdr:nvSpPr>
      <xdr:spPr>
        <a:xfrm flipV="1">
          <a:off x="2857500" y="2171700"/>
          <a:ext cx="9334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323850</xdr:colOff>
      <xdr:row>2</xdr:row>
      <xdr:rowOff>38100</xdr:rowOff>
    </xdr:from>
    <xdr:to>
      <xdr:col>11</xdr:col>
      <xdr:colOff>323850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5457825" y="6286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695325</xdr:colOff>
      <xdr:row>1</xdr:row>
      <xdr:rowOff>152400</xdr:rowOff>
    </xdr:from>
    <xdr:to>
      <xdr:col>11</xdr:col>
      <xdr:colOff>85725</xdr:colOff>
      <xdr:row>1</xdr:row>
      <xdr:rowOff>152400</xdr:rowOff>
    </xdr:to>
    <xdr:sp>
      <xdr:nvSpPr>
        <xdr:cNvPr id="2" name="Line 2"/>
        <xdr:cNvSpPr>
          <a:spLocks/>
        </xdr:cNvSpPr>
      </xdr:nvSpPr>
      <xdr:spPr>
        <a:xfrm>
          <a:off x="4972050" y="5238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Y298"/>
  <sheetViews>
    <sheetView tabSelected="1" zoomScale="150" zoomScaleNormal="150" zoomScalePageLayoutView="0" workbookViewId="0" topLeftCell="I1">
      <pane ySplit="13" topLeftCell="A14" activePane="bottomLeft" state="frozen"/>
      <selection pane="topLeft" activeCell="A1" sqref="A1"/>
      <selection pane="bottomLeft" activeCell="K24" sqref="K24"/>
    </sheetView>
  </sheetViews>
  <sheetFormatPr defaultColWidth="11.57421875" defaultRowHeight="12.75"/>
  <cols>
    <col min="1" max="1" width="3.7109375" style="162" hidden="1" customWidth="1"/>
    <col min="2" max="7" width="10.7109375" style="162" hidden="1" customWidth="1"/>
    <col min="8" max="8" width="3.421875" style="162" hidden="1" customWidth="1"/>
    <col min="9" max="9" width="7.7109375" style="120" customWidth="1"/>
    <col min="10" max="10" width="7.421875" style="120" customWidth="1"/>
    <col min="11" max="11" width="7.7109375" style="120" customWidth="1"/>
    <col min="12" max="12" width="7.421875" style="120" customWidth="1"/>
    <col min="13" max="13" width="7.7109375" style="120" customWidth="1"/>
    <col min="14" max="14" width="7.421875" style="120" customWidth="1"/>
    <col min="15" max="15" width="7.7109375" style="120" customWidth="1"/>
    <col min="16" max="16" width="7.421875" style="120" customWidth="1"/>
    <col min="17" max="17" width="7.7109375" style="120" customWidth="1"/>
    <col min="18" max="18" width="7.421875" style="120" customWidth="1"/>
    <col min="19" max="16384" width="11.421875" style="120" customWidth="1"/>
  </cols>
  <sheetData>
    <row r="1" spans="1:18" ht="29.25" customHeight="1">
      <c r="A1" s="161"/>
      <c r="B1" s="161"/>
      <c r="C1" s="161"/>
      <c r="D1" s="161"/>
      <c r="E1" s="161"/>
      <c r="F1" s="161"/>
      <c r="G1" s="161"/>
      <c r="I1" s="122"/>
      <c r="J1" s="123"/>
      <c r="K1" s="123"/>
      <c r="L1" s="123"/>
      <c r="M1" s="123"/>
      <c r="N1" s="124"/>
      <c r="O1" s="186" t="s">
        <v>117</v>
      </c>
      <c r="P1" s="187"/>
      <c r="Q1" s="188" t="s">
        <v>137</v>
      </c>
      <c r="R1" s="189"/>
    </row>
    <row r="2" spans="1:18" ht="33.75" customHeight="1">
      <c r="A2" s="161"/>
      <c r="B2" s="161"/>
      <c r="C2" s="161"/>
      <c r="D2" s="161"/>
      <c r="E2" s="161"/>
      <c r="F2" s="161"/>
      <c r="G2" s="161"/>
      <c r="I2" s="125"/>
      <c r="J2" s="126"/>
      <c r="K2" s="127"/>
      <c r="L2" s="127"/>
      <c r="M2" s="127"/>
      <c r="N2" s="128"/>
      <c r="O2" s="182">
        <v>0.6470833333333333</v>
      </c>
      <c r="P2" s="183"/>
      <c r="Q2" s="190"/>
      <c r="R2" s="191"/>
    </row>
    <row r="3" spans="1:25" s="121" customFormat="1" ht="12" customHeight="1" thickBot="1">
      <c r="A3" s="163"/>
      <c r="B3" s="163"/>
      <c r="C3" s="163"/>
      <c r="D3" s="163"/>
      <c r="E3" s="163"/>
      <c r="F3" s="163"/>
      <c r="G3" s="163"/>
      <c r="H3" s="163"/>
      <c r="I3" s="180" t="s">
        <v>124</v>
      </c>
      <c r="J3" s="181"/>
      <c r="K3" s="229"/>
      <c r="L3" s="230"/>
      <c r="M3" s="184"/>
      <c r="N3" s="185"/>
      <c r="O3" s="184"/>
      <c r="P3" s="185"/>
      <c r="Q3" s="194"/>
      <c r="R3" s="195"/>
      <c r="W3" s="145"/>
      <c r="X3" s="145"/>
      <c r="Y3" s="145"/>
    </row>
    <row r="4" spans="9:25" ht="23.25" customHeight="1" hidden="1">
      <c r="I4" s="138"/>
      <c r="J4" s="139"/>
      <c r="K4" s="157"/>
      <c r="L4" s="157"/>
      <c r="M4" s="157"/>
      <c r="N4" s="158"/>
      <c r="O4" s="157"/>
      <c r="P4" s="158"/>
      <c r="Q4" s="157"/>
      <c r="R4" s="158"/>
      <c r="W4" s="146"/>
      <c r="X4" s="146"/>
      <c r="Y4" s="146"/>
    </row>
    <row r="5" spans="9:25" ht="16.5" customHeight="1" hidden="1">
      <c r="I5" s="138"/>
      <c r="J5" s="139"/>
      <c r="K5" s="157"/>
      <c r="L5" s="157"/>
      <c r="M5" s="157"/>
      <c r="N5" s="158"/>
      <c r="O5" s="157"/>
      <c r="P5" s="158"/>
      <c r="Q5" s="157"/>
      <c r="R5" s="158"/>
      <c r="W5" s="146"/>
      <c r="X5" s="146"/>
      <c r="Y5" s="146"/>
    </row>
    <row r="6" spans="9:25" ht="21.75" customHeight="1" hidden="1">
      <c r="I6" s="138"/>
      <c r="J6" s="139"/>
      <c r="K6" s="157"/>
      <c r="L6" s="157"/>
      <c r="M6" s="157"/>
      <c r="N6" s="158"/>
      <c r="O6" s="157"/>
      <c r="P6" s="158"/>
      <c r="Q6" s="157"/>
      <c r="R6" s="158"/>
      <c r="W6" s="146"/>
      <c r="X6" s="146"/>
      <c r="Y6" s="146"/>
    </row>
    <row r="7" spans="7:25" ht="22.5" customHeight="1" hidden="1">
      <c r="G7" s="164"/>
      <c r="I7" s="138"/>
      <c r="J7" s="139"/>
      <c r="K7" s="157"/>
      <c r="L7" s="157"/>
      <c r="M7" s="157"/>
      <c r="N7" s="158"/>
      <c r="O7" s="157"/>
      <c r="P7" s="158"/>
      <c r="Q7" s="157"/>
      <c r="R7" s="158"/>
      <c r="W7" s="146"/>
      <c r="X7" s="146"/>
      <c r="Y7" s="146"/>
    </row>
    <row r="8" spans="9:25" ht="24" customHeight="1" hidden="1" thickBot="1">
      <c r="I8" s="138"/>
      <c r="J8" s="139"/>
      <c r="K8" s="157"/>
      <c r="L8" s="157"/>
      <c r="M8" s="157"/>
      <c r="N8" s="158"/>
      <c r="O8" s="157"/>
      <c r="P8" s="158"/>
      <c r="Q8" s="157"/>
      <c r="R8" s="158"/>
      <c r="W8" s="146"/>
      <c r="X8" s="146"/>
      <c r="Y8" s="146"/>
    </row>
    <row r="9" spans="2:25" ht="42" customHeight="1" thickBot="1">
      <c r="B9" s="165"/>
      <c r="C9" s="166"/>
      <c r="D9" s="166"/>
      <c r="E9" s="166"/>
      <c r="F9" s="166"/>
      <c r="G9" s="167"/>
      <c r="I9" s="138"/>
      <c r="J9" s="139"/>
      <c r="K9" s="159"/>
      <c r="L9" s="231"/>
      <c r="M9" s="159"/>
      <c r="N9" s="160"/>
      <c r="O9" s="159"/>
      <c r="P9" s="160"/>
      <c r="Q9" s="159"/>
      <c r="R9" s="160"/>
      <c r="W9" s="146"/>
      <c r="X9" s="146"/>
      <c r="Y9" s="146"/>
    </row>
    <row r="10" spans="2:25" ht="19.5" customHeight="1" thickBot="1">
      <c r="B10" s="165"/>
      <c r="C10" s="166"/>
      <c r="D10" s="166"/>
      <c r="E10" s="166"/>
      <c r="F10" s="166"/>
      <c r="G10" s="167"/>
      <c r="I10" s="138"/>
      <c r="J10" s="139"/>
      <c r="K10" s="159"/>
      <c r="L10" s="231"/>
      <c r="M10" s="159"/>
      <c r="N10" s="160"/>
      <c r="O10" s="159"/>
      <c r="P10" s="160"/>
      <c r="Q10" s="159"/>
      <c r="R10" s="160"/>
      <c r="W10" s="146"/>
      <c r="X10" s="146"/>
      <c r="Y10" s="146"/>
    </row>
    <row r="11" spans="2:25" ht="18.75" customHeight="1" hidden="1" thickBot="1">
      <c r="B11" s="168"/>
      <c r="C11" s="169"/>
      <c r="D11" s="169"/>
      <c r="E11" s="169"/>
      <c r="F11" s="169"/>
      <c r="G11" s="170"/>
      <c r="I11" s="130"/>
      <c r="J11" s="131"/>
      <c r="K11" s="169"/>
      <c r="L11" s="169"/>
      <c r="M11" s="131"/>
      <c r="N11" s="132"/>
      <c r="O11" s="131"/>
      <c r="P11" s="132"/>
      <c r="Q11" s="131"/>
      <c r="R11" s="132"/>
      <c r="W11" s="146"/>
      <c r="X11" s="146"/>
      <c r="Y11" s="146"/>
    </row>
    <row r="12" spans="2:25" ht="35.25" customHeight="1" thickBot="1" thickTop="1">
      <c r="B12" s="171"/>
      <c r="C12" s="172"/>
      <c r="D12" s="172"/>
      <c r="E12" s="172"/>
      <c r="F12" s="172"/>
      <c r="G12" s="173"/>
      <c r="I12" s="144">
        <v>2</v>
      </c>
      <c r="J12" s="137" t="s">
        <v>136</v>
      </c>
      <c r="K12" s="232"/>
      <c r="L12" s="136"/>
      <c r="M12" s="136" t="s">
        <v>136</v>
      </c>
      <c r="N12" s="136" t="s">
        <v>136</v>
      </c>
      <c r="O12" s="135" t="s">
        <v>136</v>
      </c>
      <c r="P12" s="135" t="s">
        <v>136</v>
      </c>
      <c r="Q12" s="135" t="s">
        <v>136</v>
      </c>
      <c r="R12" s="135" t="s">
        <v>136</v>
      </c>
      <c r="W12" s="146"/>
      <c r="X12" s="146"/>
      <c r="Y12" s="146"/>
    </row>
    <row r="13" spans="1:18" s="133" customFormat="1" ht="68.25" customHeight="1">
      <c r="A13" s="174"/>
      <c r="B13" s="175"/>
      <c r="C13" s="176"/>
      <c r="D13" s="175"/>
      <c r="E13" s="176"/>
      <c r="F13" s="177"/>
      <c r="G13" s="178"/>
      <c r="H13" s="162"/>
      <c r="I13" s="142" t="s">
        <v>131</v>
      </c>
      <c r="J13" s="143" t="s">
        <v>130</v>
      </c>
      <c r="K13" s="147"/>
      <c r="L13" s="148"/>
      <c r="M13" s="147"/>
      <c r="N13" s="148"/>
      <c r="O13" s="147"/>
      <c r="P13" s="148"/>
      <c r="Q13" s="149"/>
      <c r="R13" s="150"/>
    </row>
    <row r="14" spans="1:18" s="133" customFormat="1" ht="10.5" customHeight="1">
      <c r="A14" s="171"/>
      <c r="B14" s="172"/>
      <c r="C14" s="172"/>
      <c r="D14" s="172"/>
      <c r="E14" s="172"/>
      <c r="F14" s="173"/>
      <c r="G14" s="179"/>
      <c r="H14" s="162"/>
      <c r="I14" s="140">
        <v>2</v>
      </c>
      <c r="J14" s="141">
        <v>8.101851851851852E-05</v>
      </c>
      <c r="K14" s="151"/>
      <c r="L14" s="152"/>
      <c r="M14" s="151"/>
      <c r="N14" s="152"/>
      <c r="O14" s="151"/>
      <c r="P14" s="152"/>
      <c r="Q14" s="153"/>
      <c r="R14" s="154"/>
    </row>
    <row r="15" spans="1:25" s="133" customFormat="1" ht="12">
      <c r="A15" s="174"/>
      <c r="B15" s="118"/>
      <c r="C15" s="179"/>
      <c r="D15" s="118"/>
      <c r="E15" s="179"/>
      <c r="F15" s="118"/>
      <c r="G15" s="179"/>
      <c r="H15" s="162"/>
      <c r="I15" s="140">
        <v>7</v>
      </c>
      <c r="J15" s="141">
        <v>0.00011574074074074073</v>
      </c>
      <c r="K15" s="151"/>
      <c r="L15" s="152"/>
      <c r="M15" s="151"/>
      <c r="N15" s="152"/>
      <c r="O15" s="151"/>
      <c r="P15" s="152"/>
      <c r="Q15" s="153"/>
      <c r="R15" s="154"/>
      <c r="X15" s="192"/>
      <c r="Y15" s="193"/>
    </row>
    <row r="16" spans="1:25" s="133" customFormat="1" ht="12">
      <c r="A16" s="174"/>
      <c r="B16" s="118"/>
      <c r="C16" s="179"/>
      <c r="D16" s="118"/>
      <c r="E16" s="179"/>
      <c r="F16" s="118"/>
      <c r="G16" s="179"/>
      <c r="H16" s="162"/>
      <c r="I16" s="140">
        <v>9</v>
      </c>
      <c r="J16" s="141">
        <v>0.0001388888888888889</v>
      </c>
      <c r="K16" s="151"/>
      <c r="L16" s="152"/>
      <c r="M16" s="151"/>
      <c r="N16" s="152"/>
      <c r="O16" s="151"/>
      <c r="P16" s="152"/>
      <c r="Q16" s="153"/>
      <c r="R16" s="154"/>
      <c r="X16" s="155"/>
      <c r="Y16" s="156"/>
    </row>
    <row r="17" spans="1:10" s="129" customFormat="1" ht="12">
      <c r="A17" s="169"/>
      <c r="B17" s="169"/>
      <c r="C17" s="169"/>
      <c r="D17" s="169"/>
      <c r="E17" s="169"/>
      <c r="F17" s="169"/>
      <c r="G17" s="169"/>
      <c r="H17" s="162"/>
      <c r="J17" s="134"/>
    </row>
    <row r="18" spans="1:8" s="129" customFormat="1" ht="12">
      <c r="A18" s="169"/>
      <c r="B18" s="169"/>
      <c r="C18" s="169"/>
      <c r="D18" s="169"/>
      <c r="E18" s="169"/>
      <c r="F18" s="169"/>
      <c r="G18" s="169"/>
      <c r="H18" s="162"/>
    </row>
    <row r="19" spans="1:8" s="129" customFormat="1" ht="12">
      <c r="A19" s="169"/>
      <c r="B19" s="169"/>
      <c r="C19" s="169"/>
      <c r="D19" s="169"/>
      <c r="E19" s="169"/>
      <c r="F19" s="169"/>
      <c r="G19" s="169"/>
      <c r="H19" s="162"/>
    </row>
    <row r="20" spans="1:8" s="129" customFormat="1" ht="12">
      <c r="A20" s="169"/>
      <c r="B20" s="169"/>
      <c r="C20" s="169"/>
      <c r="D20" s="169"/>
      <c r="E20" s="169"/>
      <c r="F20" s="169"/>
      <c r="G20" s="169"/>
      <c r="H20" s="162"/>
    </row>
    <row r="21" spans="1:8" s="129" customFormat="1" ht="12">
      <c r="A21" s="169"/>
      <c r="B21" s="169"/>
      <c r="C21" s="169"/>
      <c r="D21" s="169"/>
      <c r="E21" s="169"/>
      <c r="F21" s="169"/>
      <c r="G21" s="169"/>
      <c r="H21" s="162"/>
    </row>
    <row r="22" spans="1:8" s="129" customFormat="1" ht="12">
      <c r="A22" s="169"/>
      <c r="B22" s="169"/>
      <c r="C22" s="169"/>
      <c r="D22" s="169"/>
      <c r="E22" s="169"/>
      <c r="F22" s="169"/>
      <c r="G22" s="169"/>
      <c r="H22" s="162"/>
    </row>
    <row r="23" spans="1:8" s="129" customFormat="1" ht="12">
      <c r="A23" s="169"/>
      <c r="B23" s="169"/>
      <c r="C23" s="169"/>
      <c r="D23" s="169"/>
      <c r="E23" s="169"/>
      <c r="F23" s="169"/>
      <c r="G23" s="169"/>
      <c r="H23" s="162"/>
    </row>
    <row r="24" spans="1:8" s="129" customFormat="1" ht="12">
      <c r="A24" s="169"/>
      <c r="B24" s="169"/>
      <c r="C24" s="169"/>
      <c r="D24" s="169"/>
      <c r="E24" s="169"/>
      <c r="F24" s="169"/>
      <c r="G24" s="169"/>
      <c r="H24" s="162"/>
    </row>
    <row r="25" spans="1:8" s="129" customFormat="1" ht="12">
      <c r="A25" s="169"/>
      <c r="B25" s="169"/>
      <c r="C25" s="169"/>
      <c r="D25" s="169"/>
      <c r="E25" s="169"/>
      <c r="F25" s="169"/>
      <c r="G25" s="169"/>
      <c r="H25" s="162"/>
    </row>
    <row r="26" spans="1:8" s="129" customFormat="1" ht="12">
      <c r="A26" s="169"/>
      <c r="B26" s="169"/>
      <c r="C26" s="169"/>
      <c r="D26" s="169"/>
      <c r="E26" s="169"/>
      <c r="F26" s="169"/>
      <c r="G26" s="169"/>
      <c r="H26" s="162"/>
    </row>
    <row r="27" spans="1:8" s="129" customFormat="1" ht="12">
      <c r="A27" s="169"/>
      <c r="B27" s="169"/>
      <c r="C27" s="169"/>
      <c r="D27" s="169"/>
      <c r="E27" s="169"/>
      <c r="F27" s="169"/>
      <c r="G27" s="169"/>
      <c r="H27" s="162"/>
    </row>
    <row r="28" spans="1:8" s="129" customFormat="1" ht="12">
      <c r="A28" s="169"/>
      <c r="B28" s="169"/>
      <c r="C28" s="169"/>
      <c r="D28" s="169"/>
      <c r="E28" s="169"/>
      <c r="F28" s="169"/>
      <c r="G28" s="169"/>
      <c r="H28" s="162"/>
    </row>
    <row r="29" spans="1:8" s="129" customFormat="1" ht="12">
      <c r="A29" s="169"/>
      <c r="B29" s="169"/>
      <c r="C29" s="169"/>
      <c r="D29" s="169"/>
      <c r="E29" s="169"/>
      <c r="F29" s="169"/>
      <c r="G29" s="169"/>
      <c r="H29" s="162"/>
    </row>
    <row r="30" spans="1:8" s="129" customFormat="1" ht="12">
      <c r="A30" s="169"/>
      <c r="B30" s="169"/>
      <c r="C30" s="169"/>
      <c r="D30" s="169"/>
      <c r="E30" s="169"/>
      <c r="F30" s="169"/>
      <c r="G30" s="169"/>
      <c r="H30" s="162"/>
    </row>
    <row r="31" spans="1:8" s="129" customFormat="1" ht="12">
      <c r="A31" s="169"/>
      <c r="B31" s="169"/>
      <c r="C31" s="169"/>
      <c r="D31" s="169"/>
      <c r="E31" s="169"/>
      <c r="F31" s="169"/>
      <c r="G31" s="169"/>
      <c r="H31" s="162"/>
    </row>
    <row r="32" spans="1:8" s="129" customFormat="1" ht="12">
      <c r="A32" s="169"/>
      <c r="B32" s="169"/>
      <c r="C32" s="169"/>
      <c r="D32" s="169"/>
      <c r="E32" s="169"/>
      <c r="F32" s="169"/>
      <c r="G32" s="169"/>
      <c r="H32" s="162"/>
    </row>
    <row r="33" spans="1:8" s="129" customFormat="1" ht="12">
      <c r="A33" s="169"/>
      <c r="B33" s="169"/>
      <c r="C33" s="169"/>
      <c r="D33" s="169"/>
      <c r="E33" s="169"/>
      <c r="F33" s="169"/>
      <c r="G33" s="169"/>
      <c r="H33" s="162"/>
    </row>
    <row r="34" spans="1:8" s="129" customFormat="1" ht="12">
      <c r="A34" s="169"/>
      <c r="B34" s="169"/>
      <c r="C34" s="169"/>
      <c r="D34" s="169"/>
      <c r="E34" s="169"/>
      <c r="F34" s="169"/>
      <c r="G34" s="169"/>
      <c r="H34" s="162"/>
    </row>
    <row r="35" spans="1:8" s="129" customFormat="1" ht="12">
      <c r="A35" s="169"/>
      <c r="B35" s="169"/>
      <c r="C35" s="169"/>
      <c r="D35" s="169"/>
      <c r="E35" s="169"/>
      <c r="F35" s="169"/>
      <c r="G35" s="169"/>
      <c r="H35" s="162"/>
    </row>
    <row r="36" spans="1:8" s="129" customFormat="1" ht="12">
      <c r="A36" s="169"/>
      <c r="B36" s="169"/>
      <c r="C36" s="169"/>
      <c r="D36" s="169"/>
      <c r="E36" s="169"/>
      <c r="F36" s="169"/>
      <c r="G36" s="169"/>
      <c r="H36" s="162"/>
    </row>
    <row r="37" spans="1:8" s="129" customFormat="1" ht="12">
      <c r="A37" s="169"/>
      <c r="B37" s="169"/>
      <c r="C37" s="169"/>
      <c r="D37" s="169"/>
      <c r="E37" s="169"/>
      <c r="F37" s="169"/>
      <c r="G37" s="169"/>
      <c r="H37" s="162"/>
    </row>
    <row r="38" spans="1:8" s="129" customFormat="1" ht="12">
      <c r="A38" s="169"/>
      <c r="B38" s="169"/>
      <c r="C38" s="169"/>
      <c r="D38" s="169"/>
      <c r="E38" s="169"/>
      <c r="F38" s="169"/>
      <c r="G38" s="169"/>
      <c r="H38" s="162"/>
    </row>
    <row r="39" spans="1:8" s="129" customFormat="1" ht="12">
      <c r="A39" s="169"/>
      <c r="B39" s="169"/>
      <c r="C39" s="169"/>
      <c r="D39" s="169"/>
      <c r="E39" s="169"/>
      <c r="F39" s="169"/>
      <c r="G39" s="169"/>
      <c r="H39" s="162"/>
    </row>
    <row r="40" spans="1:8" s="129" customFormat="1" ht="12">
      <c r="A40" s="169"/>
      <c r="B40" s="169"/>
      <c r="C40" s="169"/>
      <c r="D40" s="169"/>
      <c r="E40" s="169"/>
      <c r="F40" s="169"/>
      <c r="G40" s="169"/>
      <c r="H40" s="162"/>
    </row>
    <row r="41" spans="1:8" s="129" customFormat="1" ht="12">
      <c r="A41" s="169"/>
      <c r="B41" s="169"/>
      <c r="C41" s="169"/>
      <c r="D41" s="169"/>
      <c r="E41" s="169"/>
      <c r="F41" s="169"/>
      <c r="G41" s="169"/>
      <c r="H41" s="162"/>
    </row>
    <row r="42" spans="1:8" s="129" customFormat="1" ht="12">
      <c r="A42" s="169"/>
      <c r="B42" s="169"/>
      <c r="C42" s="169"/>
      <c r="D42" s="169"/>
      <c r="E42" s="169"/>
      <c r="F42" s="169"/>
      <c r="G42" s="169"/>
      <c r="H42" s="162"/>
    </row>
    <row r="43" spans="1:8" s="129" customFormat="1" ht="12">
      <c r="A43" s="169"/>
      <c r="B43" s="169"/>
      <c r="C43" s="169"/>
      <c r="D43" s="169"/>
      <c r="E43" s="169"/>
      <c r="F43" s="169"/>
      <c r="G43" s="169"/>
      <c r="H43" s="162"/>
    </row>
    <row r="44" spans="1:8" s="129" customFormat="1" ht="12">
      <c r="A44" s="169"/>
      <c r="B44" s="169"/>
      <c r="C44" s="169"/>
      <c r="D44" s="169"/>
      <c r="E44" s="169"/>
      <c r="F44" s="169"/>
      <c r="G44" s="169"/>
      <c r="H44" s="162"/>
    </row>
    <row r="45" spans="1:8" s="129" customFormat="1" ht="12">
      <c r="A45" s="169"/>
      <c r="B45" s="169"/>
      <c r="C45" s="169"/>
      <c r="D45" s="169"/>
      <c r="E45" s="169"/>
      <c r="F45" s="169"/>
      <c r="G45" s="169"/>
      <c r="H45" s="162"/>
    </row>
    <row r="46" spans="1:8" s="129" customFormat="1" ht="12">
      <c r="A46" s="169"/>
      <c r="B46" s="169"/>
      <c r="C46" s="169"/>
      <c r="D46" s="169"/>
      <c r="E46" s="169"/>
      <c r="F46" s="169"/>
      <c r="G46" s="169"/>
      <c r="H46" s="162"/>
    </row>
    <row r="47" spans="1:8" s="129" customFormat="1" ht="12">
      <c r="A47" s="169"/>
      <c r="B47" s="169"/>
      <c r="C47" s="169"/>
      <c r="D47" s="169"/>
      <c r="E47" s="169"/>
      <c r="F47" s="169"/>
      <c r="G47" s="169"/>
      <c r="H47" s="162"/>
    </row>
    <row r="48" spans="1:8" s="129" customFormat="1" ht="12">
      <c r="A48" s="169"/>
      <c r="B48" s="169"/>
      <c r="C48" s="169"/>
      <c r="D48" s="169"/>
      <c r="E48" s="169"/>
      <c r="F48" s="169"/>
      <c r="G48" s="169"/>
      <c r="H48" s="162"/>
    </row>
    <row r="49" spans="1:8" s="129" customFormat="1" ht="12">
      <c r="A49" s="169"/>
      <c r="B49" s="169"/>
      <c r="C49" s="169"/>
      <c r="D49" s="169"/>
      <c r="E49" s="169"/>
      <c r="F49" s="169"/>
      <c r="G49" s="169"/>
      <c r="H49" s="162"/>
    </row>
    <row r="50" spans="1:8" s="129" customFormat="1" ht="12">
      <c r="A50" s="169"/>
      <c r="B50" s="169"/>
      <c r="C50" s="169"/>
      <c r="D50" s="169"/>
      <c r="E50" s="169"/>
      <c r="F50" s="169"/>
      <c r="G50" s="169"/>
      <c r="H50" s="162"/>
    </row>
    <row r="51" spans="1:8" s="129" customFormat="1" ht="12">
      <c r="A51" s="169"/>
      <c r="B51" s="169"/>
      <c r="C51" s="169"/>
      <c r="D51" s="169"/>
      <c r="E51" s="169"/>
      <c r="F51" s="169"/>
      <c r="G51" s="169"/>
      <c r="H51" s="162"/>
    </row>
    <row r="52" spans="1:8" s="129" customFormat="1" ht="12">
      <c r="A52" s="169"/>
      <c r="B52" s="169"/>
      <c r="C52" s="169"/>
      <c r="D52" s="169"/>
      <c r="E52" s="169"/>
      <c r="F52" s="169"/>
      <c r="G52" s="169"/>
      <c r="H52" s="162"/>
    </row>
    <row r="53" spans="1:8" s="129" customFormat="1" ht="12">
      <c r="A53" s="169"/>
      <c r="B53" s="169"/>
      <c r="C53" s="169"/>
      <c r="D53" s="169"/>
      <c r="E53" s="169"/>
      <c r="F53" s="169"/>
      <c r="G53" s="169"/>
      <c r="H53" s="162"/>
    </row>
    <row r="54" spans="1:8" s="129" customFormat="1" ht="12">
      <c r="A54" s="169"/>
      <c r="B54" s="169"/>
      <c r="C54" s="169"/>
      <c r="D54" s="169"/>
      <c r="E54" s="169"/>
      <c r="F54" s="169"/>
      <c r="G54" s="169"/>
      <c r="H54" s="162"/>
    </row>
    <row r="55" spans="1:8" s="129" customFormat="1" ht="12">
      <c r="A55" s="169"/>
      <c r="B55" s="169"/>
      <c r="C55" s="169"/>
      <c r="D55" s="169"/>
      <c r="E55" s="169"/>
      <c r="F55" s="169"/>
      <c r="G55" s="169"/>
      <c r="H55" s="162"/>
    </row>
    <row r="56" spans="1:8" s="129" customFormat="1" ht="12">
      <c r="A56" s="169"/>
      <c r="B56" s="169"/>
      <c r="C56" s="169"/>
      <c r="D56" s="169"/>
      <c r="E56" s="169"/>
      <c r="F56" s="169"/>
      <c r="G56" s="169"/>
      <c r="H56" s="162"/>
    </row>
    <row r="57" spans="1:8" s="129" customFormat="1" ht="12">
      <c r="A57" s="169"/>
      <c r="B57" s="169"/>
      <c r="C57" s="169"/>
      <c r="D57" s="169"/>
      <c r="E57" s="169"/>
      <c r="F57" s="169"/>
      <c r="G57" s="169"/>
      <c r="H57" s="162"/>
    </row>
    <row r="58" spans="1:8" s="129" customFormat="1" ht="12">
      <c r="A58" s="169"/>
      <c r="B58" s="169"/>
      <c r="C58" s="169"/>
      <c r="D58" s="169"/>
      <c r="E58" s="169"/>
      <c r="F58" s="169"/>
      <c r="G58" s="169"/>
      <c r="H58" s="162"/>
    </row>
    <row r="59" spans="1:8" s="129" customFormat="1" ht="12">
      <c r="A59" s="169"/>
      <c r="B59" s="169"/>
      <c r="C59" s="169"/>
      <c r="D59" s="169"/>
      <c r="E59" s="169"/>
      <c r="F59" s="169"/>
      <c r="G59" s="169"/>
      <c r="H59" s="162"/>
    </row>
    <row r="60" spans="1:8" s="129" customFormat="1" ht="12">
      <c r="A60" s="169"/>
      <c r="B60" s="169"/>
      <c r="C60" s="169"/>
      <c r="D60" s="169"/>
      <c r="E60" s="169"/>
      <c r="F60" s="169"/>
      <c r="G60" s="169"/>
      <c r="H60" s="162"/>
    </row>
    <row r="61" spans="1:8" s="129" customFormat="1" ht="12">
      <c r="A61" s="169"/>
      <c r="B61" s="169"/>
      <c r="C61" s="169"/>
      <c r="D61" s="169"/>
      <c r="E61" s="169"/>
      <c r="F61" s="169"/>
      <c r="G61" s="169"/>
      <c r="H61" s="162"/>
    </row>
    <row r="62" spans="1:8" s="129" customFormat="1" ht="12">
      <c r="A62" s="169"/>
      <c r="B62" s="169"/>
      <c r="C62" s="169"/>
      <c r="D62" s="169"/>
      <c r="E62" s="169"/>
      <c r="F62" s="169"/>
      <c r="G62" s="169"/>
      <c r="H62" s="162"/>
    </row>
    <row r="63" spans="1:8" s="129" customFormat="1" ht="12">
      <c r="A63" s="169"/>
      <c r="B63" s="169"/>
      <c r="C63" s="169"/>
      <c r="D63" s="169"/>
      <c r="E63" s="169"/>
      <c r="F63" s="169"/>
      <c r="G63" s="169"/>
      <c r="H63" s="162"/>
    </row>
    <row r="64" spans="1:8" s="129" customFormat="1" ht="12">
      <c r="A64" s="169"/>
      <c r="B64" s="169"/>
      <c r="C64" s="169"/>
      <c r="D64" s="169"/>
      <c r="E64" s="169"/>
      <c r="F64" s="169"/>
      <c r="G64" s="169"/>
      <c r="H64" s="162"/>
    </row>
    <row r="65" spans="1:8" s="129" customFormat="1" ht="12">
      <c r="A65" s="169"/>
      <c r="B65" s="169"/>
      <c r="C65" s="169"/>
      <c r="D65" s="169"/>
      <c r="E65" s="169"/>
      <c r="F65" s="169"/>
      <c r="G65" s="169"/>
      <c r="H65" s="162"/>
    </row>
    <row r="66" spans="1:8" s="129" customFormat="1" ht="12">
      <c r="A66" s="169"/>
      <c r="B66" s="169"/>
      <c r="C66" s="169"/>
      <c r="D66" s="169"/>
      <c r="E66" s="169"/>
      <c r="F66" s="169"/>
      <c r="G66" s="169"/>
      <c r="H66" s="162"/>
    </row>
    <row r="67" spans="1:8" s="129" customFormat="1" ht="12">
      <c r="A67" s="169"/>
      <c r="B67" s="169"/>
      <c r="C67" s="169"/>
      <c r="D67" s="169"/>
      <c r="E67" s="169"/>
      <c r="F67" s="169"/>
      <c r="G67" s="169"/>
      <c r="H67" s="162"/>
    </row>
    <row r="68" spans="1:8" s="129" customFormat="1" ht="12">
      <c r="A68" s="169"/>
      <c r="B68" s="169"/>
      <c r="C68" s="169"/>
      <c r="D68" s="169"/>
      <c r="E68" s="169"/>
      <c r="F68" s="169"/>
      <c r="G68" s="169"/>
      <c r="H68" s="162"/>
    </row>
    <row r="69" spans="1:8" s="129" customFormat="1" ht="12">
      <c r="A69" s="169"/>
      <c r="B69" s="169"/>
      <c r="C69" s="169"/>
      <c r="D69" s="169"/>
      <c r="E69" s="169"/>
      <c r="F69" s="169"/>
      <c r="G69" s="169"/>
      <c r="H69" s="162"/>
    </row>
    <row r="70" spans="1:8" s="129" customFormat="1" ht="12">
      <c r="A70" s="169"/>
      <c r="B70" s="169"/>
      <c r="C70" s="169"/>
      <c r="D70" s="169"/>
      <c r="E70" s="169"/>
      <c r="F70" s="169"/>
      <c r="G70" s="169"/>
      <c r="H70" s="162"/>
    </row>
    <row r="71" spans="1:8" s="129" customFormat="1" ht="12">
      <c r="A71" s="169"/>
      <c r="B71" s="169"/>
      <c r="C71" s="169"/>
      <c r="D71" s="169"/>
      <c r="E71" s="169"/>
      <c r="F71" s="169"/>
      <c r="G71" s="169"/>
      <c r="H71" s="162"/>
    </row>
    <row r="72" spans="1:8" s="129" customFormat="1" ht="12">
      <c r="A72" s="169"/>
      <c r="B72" s="169"/>
      <c r="C72" s="169"/>
      <c r="D72" s="169"/>
      <c r="E72" s="169"/>
      <c r="F72" s="169"/>
      <c r="G72" s="169"/>
      <c r="H72" s="162"/>
    </row>
    <row r="73" spans="1:8" s="129" customFormat="1" ht="12">
      <c r="A73" s="169"/>
      <c r="B73" s="169"/>
      <c r="C73" s="169"/>
      <c r="D73" s="169"/>
      <c r="E73" s="169"/>
      <c r="F73" s="169"/>
      <c r="G73" s="169"/>
      <c r="H73" s="162"/>
    </row>
    <row r="74" spans="1:8" s="129" customFormat="1" ht="12">
      <c r="A74" s="169"/>
      <c r="B74" s="169"/>
      <c r="C74" s="169"/>
      <c r="D74" s="169"/>
      <c r="E74" s="169"/>
      <c r="F74" s="169"/>
      <c r="G74" s="169"/>
      <c r="H74" s="162"/>
    </row>
    <row r="75" spans="1:8" s="129" customFormat="1" ht="12">
      <c r="A75" s="169"/>
      <c r="B75" s="169"/>
      <c r="C75" s="169"/>
      <c r="D75" s="169"/>
      <c r="E75" s="169"/>
      <c r="F75" s="169"/>
      <c r="G75" s="169"/>
      <c r="H75" s="162"/>
    </row>
    <row r="76" spans="1:8" s="129" customFormat="1" ht="12">
      <c r="A76" s="169"/>
      <c r="B76" s="169"/>
      <c r="C76" s="169"/>
      <c r="D76" s="169"/>
      <c r="E76" s="169"/>
      <c r="F76" s="169"/>
      <c r="G76" s="169"/>
      <c r="H76" s="162"/>
    </row>
    <row r="77" spans="1:8" s="129" customFormat="1" ht="12">
      <c r="A77" s="169"/>
      <c r="B77" s="169"/>
      <c r="C77" s="169"/>
      <c r="D77" s="169"/>
      <c r="E77" s="169"/>
      <c r="F77" s="169"/>
      <c r="G77" s="169"/>
      <c r="H77" s="162"/>
    </row>
    <row r="78" spans="1:8" s="129" customFormat="1" ht="12">
      <c r="A78" s="169"/>
      <c r="B78" s="169"/>
      <c r="C78" s="169"/>
      <c r="D78" s="169"/>
      <c r="E78" s="169"/>
      <c r="F78" s="169"/>
      <c r="G78" s="169"/>
      <c r="H78" s="162"/>
    </row>
    <row r="79" spans="1:8" s="129" customFormat="1" ht="12">
      <c r="A79" s="169"/>
      <c r="B79" s="169"/>
      <c r="C79" s="169"/>
      <c r="D79" s="169"/>
      <c r="E79" s="169"/>
      <c r="F79" s="169"/>
      <c r="G79" s="169"/>
      <c r="H79" s="162"/>
    </row>
    <row r="80" spans="1:8" s="129" customFormat="1" ht="12">
      <c r="A80" s="169"/>
      <c r="B80" s="169"/>
      <c r="C80" s="169"/>
      <c r="D80" s="169"/>
      <c r="E80" s="169"/>
      <c r="F80" s="169"/>
      <c r="G80" s="169"/>
      <c r="H80" s="162"/>
    </row>
    <row r="81" spans="1:8" s="129" customFormat="1" ht="12">
      <c r="A81" s="169"/>
      <c r="B81" s="169"/>
      <c r="C81" s="169"/>
      <c r="D81" s="169"/>
      <c r="E81" s="169"/>
      <c r="F81" s="169"/>
      <c r="G81" s="169"/>
      <c r="H81" s="162"/>
    </row>
    <row r="82" spans="1:8" s="129" customFormat="1" ht="12">
      <c r="A82" s="169"/>
      <c r="B82" s="169"/>
      <c r="C82" s="169"/>
      <c r="D82" s="169"/>
      <c r="E82" s="169"/>
      <c r="F82" s="169"/>
      <c r="G82" s="169"/>
      <c r="H82" s="162"/>
    </row>
    <row r="83" spans="1:8" s="129" customFormat="1" ht="12">
      <c r="A83" s="169"/>
      <c r="B83" s="169"/>
      <c r="C83" s="169"/>
      <c r="D83" s="169"/>
      <c r="E83" s="169"/>
      <c r="F83" s="169"/>
      <c r="G83" s="169"/>
      <c r="H83" s="162"/>
    </row>
    <row r="84" spans="1:8" s="129" customFormat="1" ht="12">
      <c r="A84" s="169"/>
      <c r="B84" s="169"/>
      <c r="C84" s="169"/>
      <c r="D84" s="169"/>
      <c r="E84" s="169"/>
      <c r="F84" s="169"/>
      <c r="G84" s="169"/>
      <c r="H84" s="162"/>
    </row>
    <row r="85" spans="1:8" s="129" customFormat="1" ht="12">
      <c r="A85" s="169"/>
      <c r="B85" s="169"/>
      <c r="C85" s="169"/>
      <c r="D85" s="169"/>
      <c r="E85" s="169"/>
      <c r="F85" s="169"/>
      <c r="G85" s="169"/>
      <c r="H85" s="162"/>
    </row>
    <row r="86" spans="1:8" s="129" customFormat="1" ht="12">
      <c r="A86" s="169"/>
      <c r="B86" s="169"/>
      <c r="C86" s="169"/>
      <c r="D86" s="169"/>
      <c r="E86" s="169"/>
      <c r="F86" s="169"/>
      <c r="G86" s="169"/>
      <c r="H86" s="162"/>
    </row>
    <row r="87" spans="1:8" s="129" customFormat="1" ht="12">
      <c r="A87" s="169"/>
      <c r="B87" s="169"/>
      <c r="C87" s="169"/>
      <c r="D87" s="169"/>
      <c r="E87" s="169"/>
      <c r="F87" s="169"/>
      <c r="G87" s="169"/>
      <c r="H87" s="162"/>
    </row>
    <row r="88" spans="1:8" s="129" customFormat="1" ht="12">
      <c r="A88" s="169"/>
      <c r="B88" s="169"/>
      <c r="C88" s="169"/>
      <c r="D88" s="169"/>
      <c r="E88" s="169"/>
      <c r="F88" s="169"/>
      <c r="G88" s="169"/>
      <c r="H88" s="162"/>
    </row>
    <row r="89" spans="1:8" s="129" customFormat="1" ht="12">
      <c r="A89" s="169"/>
      <c r="B89" s="169"/>
      <c r="C89" s="169"/>
      <c r="D89" s="169"/>
      <c r="E89" s="169"/>
      <c r="F89" s="169"/>
      <c r="G89" s="169"/>
      <c r="H89" s="162"/>
    </row>
    <row r="90" spans="1:8" s="129" customFormat="1" ht="12">
      <c r="A90" s="169"/>
      <c r="B90" s="169"/>
      <c r="C90" s="169"/>
      <c r="D90" s="169"/>
      <c r="E90" s="169"/>
      <c r="F90" s="169"/>
      <c r="G90" s="169"/>
      <c r="H90" s="162"/>
    </row>
    <row r="91" spans="1:8" s="129" customFormat="1" ht="12">
      <c r="A91" s="169"/>
      <c r="B91" s="169"/>
      <c r="C91" s="169"/>
      <c r="D91" s="169"/>
      <c r="E91" s="169"/>
      <c r="F91" s="169"/>
      <c r="G91" s="169"/>
      <c r="H91" s="162"/>
    </row>
    <row r="92" spans="1:8" s="129" customFormat="1" ht="12">
      <c r="A92" s="169"/>
      <c r="B92" s="169"/>
      <c r="C92" s="169"/>
      <c r="D92" s="169"/>
      <c r="E92" s="169"/>
      <c r="F92" s="169"/>
      <c r="G92" s="169"/>
      <c r="H92" s="162"/>
    </row>
    <row r="93" spans="1:8" s="129" customFormat="1" ht="12">
      <c r="A93" s="169"/>
      <c r="B93" s="169"/>
      <c r="C93" s="169"/>
      <c r="D93" s="169"/>
      <c r="E93" s="169"/>
      <c r="F93" s="169"/>
      <c r="G93" s="169"/>
      <c r="H93" s="162"/>
    </row>
    <row r="94" spans="1:8" s="129" customFormat="1" ht="12">
      <c r="A94" s="169"/>
      <c r="B94" s="169"/>
      <c r="C94" s="169"/>
      <c r="D94" s="169"/>
      <c r="E94" s="169"/>
      <c r="F94" s="169"/>
      <c r="G94" s="169"/>
      <c r="H94" s="162"/>
    </row>
    <row r="95" spans="1:8" s="129" customFormat="1" ht="12">
      <c r="A95" s="169"/>
      <c r="B95" s="169"/>
      <c r="C95" s="169"/>
      <c r="D95" s="169"/>
      <c r="E95" s="169"/>
      <c r="F95" s="169"/>
      <c r="G95" s="169"/>
      <c r="H95" s="162"/>
    </row>
    <row r="96" spans="1:8" s="129" customFormat="1" ht="12">
      <c r="A96" s="169"/>
      <c r="B96" s="169"/>
      <c r="C96" s="169"/>
      <c r="D96" s="169"/>
      <c r="E96" s="169"/>
      <c r="F96" s="169"/>
      <c r="G96" s="169"/>
      <c r="H96" s="162"/>
    </row>
    <row r="97" spans="1:8" s="129" customFormat="1" ht="12">
      <c r="A97" s="169"/>
      <c r="B97" s="169"/>
      <c r="C97" s="169"/>
      <c r="D97" s="169"/>
      <c r="E97" s="169"/>
      <c r="F97" s="169"/>
      <c r="G97" s="169"/>
      <c r="H97" s="162"/>
    </row>
    <row r="98" spans="1:8" s="129" customFormat="1" ht="12">
      <c r="A98" s="169"/>
      <c r="B98" s="169"/>
      <c r="C98" s="169"/>
      <c r="D98" s="169"/>
      <c r="E98" s="169"/>
      <c r="F98" s="169"/>
      <c r="G98" s="169"/>
      <c r="H98" s="162"/>
    </row>
    <row r="99" spans="1:8" s="129" customFormat="1" ht="12">
      <c r="A99" s="169"/>
      <c r="B99" s="169"/>
      <c r="C99" s="169"/>
      <c r="D99" s="169"/>
      <c r="E99" s="169"/>
      <c r="F99" s="169"/>
      <c r="G99" s="169"/>
      <c r="H99" s="162"/>
    </row>
    <row r="100" spans="1:8" s="129" customFormat="1" ht="12">
      <c r="A100" s="169"/>
      <c r="B100" s="169"/>
      <c r="C100" s="169"/>
      <c r="D100" s="169"/>
      <c r="E100" s="169"/>
      <c r="F100" s="169"/>
      <c r="G100" s="169"/>
      <c r="H100" s="162"/>
    </row>
    <row r="101" spans="1:8" s="129" customFormat="1" ht="12">
      <c r="A101" s="169"/>
      <c r="B101" s="169"/>
      <c r="C101" s="169"/>
      <c r="D101" s="169"/>
      <c r="E101" s="169"/>
      <c r="F101" s="169"/>
      <c r="G101" s="169"/>
      <c r="H101" s="162"/>
    </row>
    <row r="102" spans="1:8" s="129" customFormat="1" ht="12">
      <c r="A102" s="169"/>
      <c r="B102" s="169"/>
      <c r="C102" s="169"/>
      <c r="D102" s="169"/>
      <c r="E102" s="169"/>
      <c r="F102" s="169"/>
      <c r="G102" s="169"/>
      <c r="H102" s="162"/>
    </row>
    <row r="103" spans="1:8" s="129" customFormat="1" ht="12">
      <c r="A103" s="169"/>
      <c r="B103" s="169"/>
      <c r="C103" s="169"/>
      <c r="D103" s="169"/>
      <c r="E103" s="169"/>
      <c r="F103" s="169"/>
      <c r="G103" s="169"/>
      <c r="H103" s="162"/>
    </row>
    <row r="104" spans="1:8" s="129" customFormat="1" ht="12">
      <c r="A104" s="169"/>
      <c r="B104" s="169"/>
      <c r="C104" s="169"/>
      <c r="D104" s="169"/>
      <c r="E104" s="169"/>
      <c r="F104" s="169"/>
      <c r="G104" s="169"/>
      <c r="H104" s="162"/>
    </row>
    <row r="105" spans="1:8" s="129" customFormat="1" ht="12">
      <c r="A105" s="169"/>
      <c r="B105" s="169"/>
      <c r="C105" s="169"/>
      <c r="D105" s="169"/>
      <c r="E105" s="169"/>
      <c r="F105" s="169"/>
      <c r="G105" s="169"/>
      <c r="H105" s="162"/>
    </row>
    <row r="106" spans="1:8" s="129" customFormat="1" ht="12">
      <c r="A106" s="169"/>
      <c r="B106" s="169"/>
      <c r="C106" s="169"/>
      <c r="D106" s="169"/>
      <c r="E106" s="169"/>
      <c r="F106" s="169"/>
      <c r="G106" s="169"/>
      <c r="H106" s="162"/>
    </row>
    <row r="107" spans="1:8" s="129" customFormat="1" ht="12">
      <c r="A107" s="169"/>
      <c r="B107" s="169"/>
      <c r="C107" s="169"/>
      <c r="D107" s="169"/>
      <c r="E107" s="169"/>
      <c r="F107" s="169"/>
      <c r="G107" s="169"/>
      <c r="H107" s="162"/>
    </row>
    <row r="108" spans="1:8" s="129" customFormat="1" ht="12">
      <c r="A108" s="169"/>
      <c r="B108" s="169"/>
      <c r="C108" s="169"/>
      <c r="D108" s="169"/>
      <c r="E108" s="169"/>
      <c r="F108" s="169"/>
      <c r="G108" s="169"/>
      <c r="H108" s="162"/>
    </row>
    <row r="109" spans="1:8" s="129" customFormat="1" ht="12">
      <c r="A109" s="169"/>
      <c r="B109" s="169"/>
      <c r="C109" s="169"/>
      <c r="D109" s="169"/>
      <c r="E109" s="169"/>
      <c r="F109" s="169"/>
      <c r="G109" s="169"/>
      <c r="H109" s="162"/>
    </row>
    <row r="110" spans="1:8" s="129" customFormat="1" ht="12">
      <c r="A110" s="169"/>
      <c r="B110" s="169"/>
      <c r="C110" s="169"/>
      <c r="D110" s="169"/>
      <c r="E110" s="169"/>
      <c r="F110" s="169"/>
      <c r="G110" s="169"/>
      <c r="H110" s="162"/>
    </row>
    <row r="111" spans="1:8" s="129" customFormat="1" ht="12">
      <c r="A111" s="169"/>
      <c r="B111" s="169"/>
      <c r="C111" s="169"/>
      <c r="D111" s="169"/>
      <c r="E111" s="169"/>
      <c r="F111" s="169"/>
      <c r="G111" s="169"/>
      <c r="H111" s="162"/>
    </row>
    <row r="112" spans="1:8" s="129" customFormat="1" ht="12">
      <c r="A112" s="169"/>
      <c r="B112" s="169"/>
      <c r="C112" s="169"/>
      <c r="D112" s="169"/>
      <c r="E112" s="169"/>
      <c r="F112" s="169"/>
      <c r="G112" s="169"/>
      <c r="H112" s="162"/>
    </row>
    <row r="113" spans="1:8" s="129" customFormat="1" ht="12">
      <c r="A113" s="169"/>
      <c r="B113" s="169"/>
      <c r="C113" s="169"/>
      <c r="D113" s="169"/>
      <c r="E113" s="169"/>
      <c r="F113" s="169"/>
      <c r="G113" s="169"/>
      <c r="H113" s="162"/>
    </row>
    <row r="114" spans="1:8" s="129" customFormat="1" ht="12">
      <c r="A114" s="169"/>
      <c r="B114" s="169"/>
      <c r="C114" s="169"/>
      <c r="D114" s="169"/>
      <c r="E114" s="169"/>
      <c r="F114" s="169"/>
      <c r="G114" s="169"/>
      <c r="H114" s="162"/>
    </row>
    <row r="115" spans="1:8" s="129" customFormat="1" ht="12">
      <c r="A115" s="169"/>
      <c r="B115" s="169"/>
      <c r="C115" s="169"/>
      <c r="D115" s="169"/>
      <c r="E115" s="169"/>
      <c r="F115" s="169"/>
      <c r="G115" s="169"/>
      <c r="H115" s="162"/>
    </row>
    <row r="116" spans="1:8" s="129" customFormat="1" ht="12">
      <c r="A116" s="169"/>
      <c r="B116" s="169"/>
      <c r="C116" s="169"/>
      <c r="D116" s="169"/>
      <c r="E116" s="169"/>
      <c r="F116" s="169"/>
      <c r="G116" s="169"/>
      <c r="H116" s="162"/>
    </row>
    <row r="117" spans="1:8" s="129" customFormat="1" ht="12">
      <c r="A117" s="169"/>
      <c r="B117" s="169"/>
      <c r="C117" s="169"/>
      <c r="D117" s="169"/>
      <c r="E117" s="169"/>
      <c r="F117" s="169"/>
      <c r="G117" s="169"/>
      <c r="H117" s="162"/>
    </row>
    <row r="118" spans="1:8" s="129" customFormat="1" ht="12">
      <c r="A118" s="169"/>
      <c r="B118" s="169"/>
      <c r="C118" s="169"/>
      <c r="D118" s="169"/>
      <c r="E118" s="169"/>
      <c r="F118" s="169"/>
      <c r="G118" s="169"/>
      <c r="H118" s="162"/>
    </row>
    <row r="119" spans="1:8" s="129" customFormat="1" ht="12">
      <c r="A119" s="169"/>
      <c r="B119" s="169"/>
      <c r="C119" s="169"/>
      <c r="D119" s="169"/>
      <c r="E119" s="169"/>
      <c r="F119" s="169"/>
      <c r="G119" s="169"/>
      <c r="H119" s="162"/>
    </row>
    <row r="120" spans="1:8" s="129" customFormat="1" ht="12">
      <c r="A120" s="169"/>
      <c r="B120" s="169"/>
      <c r="C120" s="169"/>
      <c r="D120" s="169"/>
      <c r="E120" s="169"/>
      <c r="F120" s="169"/>
      <c r="G120" s="169"/>
      <c r="H120" s="162"/>
    </row>
    <row r="121" spans="1:8" s="129" customFormat="1" ht="12">
      <c r="A121" s="169"/>
      <c r="B121" s="169"/>
      <c r="C121" s="169"/>
      <c r="D121" s="169"/>
      <c r="E121" s="169"/>
      <c r="F121" s="169"/>
      <c r="G121" s="169"/>
      <c r="H121" s="162"/>
    </row>
    <row r="122" spans="1:8" s="129" customFormat="1" ht="12">
      <c r="A122" s="169"/>
      <c r="B122" s="169"/>
      <c r="C122" s="169"/>
      <c r="D122" s="169"/>
      <c r="E122" s="169"/>
      <c r="F122" s="169"/>
      <c r="G122" s="169"/>
      <c r="H122" s="162"/>
    </row>
    <row r="123" spans="1:8" s="129" customFormat="1" ht="12">
      <c r="A123" s="169"/>
      <c r="B123" s="169"/>
      <c r="C123" s="169"/>
      <c r="D123" s="169"/>
      <c r="E123" s="169"/>
      <c r="F123" s="169"/>
      <c r="G123" s="169"/>
      <c r="H123" s="162"/>
    </row>
    <row r="124" spans="1:8" s="129" customFormat="1" ht="12">
      <c r="A124" s="169"/>
      <c r="B124" s="169"/>
      <c r="C124" s="169"/>
      <c r="D124" s="169"/>
      <c r="E124" s="169"/>
      <c r="F124" s="169"/>
      <c r="G124" s="169"/>
      <c r="H124" s="162"/>
    </row>
    <row r="125" spans="1:8" s="129" customFormat="1" ht="12">
      <c r="A125" s="169"/>
      <c r="B125" s="169"/>
      <c r="C125" s="169"/>
      <c r="D125" s="169"/>
      <c r="E125" s="169"/>
      <c r="F125" s="169"/>
      <c r="G125" s="169"/>
      <c r="H125" s="162"/>
    </row>
    <row r="126" spans="1:8" s="129" customFormat="1" ht="12">
      <c r="A126" s="169"/>
      <c r="B126" s="169"/>
      <c r="C126" s="169"/>
      <c r="D126" s="169"/>
      <c r="E126" s="169"/>
      <c r="F126" s="169"/>
      <c r="G126" s="169"/>
      <c r="H126" s="162"/>
    </row>
    <row r="127" spans="1:8" s="129" customFormat="1" ht="12">
      <c r="A127" s="169"/>
      <c r="B127" s="169"/>
      <c r="C127" s="169"/>
      <c r="D127" s="169"/>
      <c r="E127" s="169"/>
      <c r="F127" s="169"/>
      <c r="G127" s="169"/>
      <c r="H127" s="162"/>
    </row>
    <row r="128" spans="1:8" s="129" customFormat="1" ht="12">
      <c r="A128" s="169"/>
      <c r="B128" s="169"/>
      <c r="C128" s="169"/>
      <c r="D128" s="169"/>
      <c r="E128" s="169"/>
      <c r="F128" s="169"/>
      <c r="G128" s="169"/>
      <c r="H128" s="162"/>
    </row>
    <row r="129" spans="1:8" s="129" customFormat="1" ht="12">
      <c r="A129" s="169"/>
      <c r="B129" s="169"/>
      <c r="C129" s="169"/>
      <c r="D129" s="169"/>
      <c r="E129" s="169"/>
      <c r="F129" s="169"/>
      <c r="G129" s="169"/>
      <c r="H129" s="162"/>
    </row>
    <row r="130" spans="1:8" s="129" customFormat="1" ht="12">
      <c r="A130" s="169"/>
      <c r="B130" s="169"/>
      <c r="C130" s="169"/>
      <c r="D130" s="169"/>
      <c r="E130" s="169"/>
      <c r="F130" s="169"/>
      <c r="G130" s="169"/>
      <c r="H130" s="162"/>
    </row>
    <row r="131" spans="1:8" s="129" customFormat="1" ht="12">
      <c r="A131" s="169"/>
      <c r="B131" s="169"/>
      <c r="C131" s="169"/>
      <c r="D131" s="169"/>
      <c r="E131" s="169"/>
      <c r="F131" s="169"/>
      <c r="G131" s="169"/>
      <c r="H131" s="162"/>
    </row>
    <row r="132" spans="1:8" s="129" customFormat="1" ht="12">
      <c r="A132" s="169"/>
      <c r="B132" s="169"/>
      <c r="C132" s="169"/>
      <c r="D132" s="169"/>
      <c r="E132" s="169"/>
      <c r="F132" s="169"/>
      <c r="G132" s="169"/>
      <c r="H132" s="162"/>
    </row>
    <row r="133" spans="1:8" s="129" customFormat="1" ht="12">
      <c r="A133" s="169"/>
      <c r="B133" s="169"/>
      <c r="C133" s="169"/>
      <c r="D133" s="169"/>
      <c r="E133" s="169"/>
      <c r="F133" s="169"/>
      <c r="G133" s="169"/>
      <c r="H133" s="162"/>
    </row>
    <row r="134" spans="1:8" s="129" customFormat="1" ht="12">
      <c r="A134" s="169"/>
      <c r="B134" s="169"/>
      <c r="C134" s="169"/>
      <c r="D134" s="169"/>
      <c r="E134" s="169"/>
      <c r="F134" s="169"/>
      <c r="G134" s="169"/>
      <c r="H134" s="162"/>
    </row>
    <row r="135" spans="1:8" s="129" customFormat="1" ht="12">
      <c r="A135" s="169"/>
      <c r="B135" s="169"/>
      <c r="C135" s="169"/>
      <c r="D135" s="169"/>
      <c r="E135" s="169"/>
      <c r="F135" s="169"/>
      <c r="G135" s="169"/>
      <c r="H135" s="162"/>
    </row>
    <row r="136" spans="1:8" s="129" customFormat="1" ht="12">
      <c r="A136" s="169"/>
      <c r="B136" s="169"/>
      <c r="C136" s="169"/>
      <c r="D136" s="169"/>
      <c r="E136" s="169"/>
      <c r="F136" s="169"/>
      <c r="G136" s="169"/>
      <c r="H136" s="162"/>
    </row>
    <row r="137" spans="1:8" s="129" customFormat="1" ht="12">
      <c r="A137" s="169"/>
      <c r="B137" s="169"/>
      <c r="C137" s="169"/>
      <c r="D137" s="169"/>
      <c r="E137" s="169"/>
      <c r="F137" s="169"/>
      <c r="G137" s="169"/>
      <c r="H137" s="162"/>
    </row>
    <row r="138" spans="1:8" s="129" customFormat="1" ht="12">
      <c r="A138" s="169"/>
      <c r="B138" s="169"/>
      <c r="C138" s="169"/>
      <c r="D138" s="169"/>
      <c r="E138" s="169"/>
      <c r="F138" s="169"/>
      <c r="G138" s="169"/>
      <c r="H138" s="162"/>
    </row>
    <row r="139" spans="1:8" s="129" customFormat="1" ht="12">
      <c r="A139" s="169"/>
      <c r="B139" s="169"/>
      <c r="C139" s="169"/>
      <c r="D139" s="169"/>
      <c r="E139" s="169"/>
      <c r="F139" s="169"/>
      <c r="G139" s="169"/>
      <c r="H139" s="162"/>
    </row>
    <row r="140" spans="1:8" s="129" customFormat="1" ht="12">
      <c r="A140" s="169"/>
      <c r="B140" s="169"/>
      <c r="C140" s="169"/>
      <c r="D140" s="169"/>
      <c r="E140" s="169"/>
      <c r="F140" s="169"/>
      <c r="G140" s="169"/>
      <c r="H140" s="162"/>
    </row>
    <row r="141" spans="1:8" s="129" customFormat="1" ht="12">
      <c r="A141" s="169"/>
      <c r="B141" s="169"/>
      <c r="C141" s="169"/>
      <c r="D141" s="169"/>
      <c r="E141" s="169"/>
      <c r="F141" s="169"/>
      <c r="G141" s="169"/>
      <c r="H141" s="162"/>
    </row>
    <row r="142" spans="1:8" s="129" customFormat="1" ht="12">
      <c r="A142" s="169"/>
      <c r="B142" s="169"/>
      <c r="C142" s="169"/>
      <c r="D142" s="169"/>
      <c r="E142" s="169"/>
      <c r="F142" s="169"/>
      <c r="G142" s="169"/>
      <c r="H142" s="162"/>
    </row>
    <row r="143" spans="1:8" s="129" customFormat="1" ht="12">
      <c r="A143" s="169"/>
      <c r="B143" s="169"/>
      <c r="C143" s="169"/>
      <c r="D143" s="169"/>
      <c r="E143" s="169"/>
      <c r="F143" s="169"/>
      <c r="G143" s="169"/>
      <c r="H143" s="162"/>
    </row>
    <row r="144" spans="1:8" s="129" customFormat="1" ht="12">
      <c r="A144" s="169"/>
      <c r="B144" s="169"/>
      <c r="C144" s="169"/>
      <c r="D144" s="169"/>
      <c r="E144" s="169"/>
      <c r="F144" s="169"/>
      <c r="G144" s="169"/>
      <c r="H144" s="162"/>
    </row>
    <row r="145" spans="1:8" s="129" customFormat="1" ht="12">
      <c r="A145" s="169"/>
      <c r="B145" s="169"/>
      <c r="C145" s="169"/>
      <c r="D145" s="169"/>
      <c r="E145" s="169"/>
      <c r="F145" s="169"/>
      <c r="G145" s="169"/>
      <c r="H145" s="162"/>
    </row>
    <row r="146" spans="1:8" s="129" customFormat="1" ht="12">
      <c r="A146" s="169"/>
      <c r="B146" s="169"/>
      <c r="C146" s="169"/>
      <c r="D146" s="169"/>
      <c r="E146" s="169"/>
      <c r="F146" s="169"/>
      <c r="G146" s="169"/>
      <c r="H146" s="162"/>
    </row>
    <row r="147" spans="1:8" s="129" customFormat="1" ht="12">
      <c r="A147" s="169"/>
      <c r="B147" s="169"/>
      <c r="C147" s="169"/>
      <c r="D147" s="169"/>
      <c r="E147" s="169"/>
      <c r="F147" s="169"/>
      <c r="G147" s="169"/>
      <c r="H147" s="162"/>
    </row>
    <row r="148" spans="1:8" s="129" customFormat="1" ht="12">
      <c r="A148" s="169"/>
      <c r="B148" s="169"/>
      <c r="C148" s="169"/>
      <c r="D148" s="169"/>
      <c r="E148" s="169"/>
      <c r="F148" s="169"/>
      <c r="G148" s="169"/>
      <c r="H148" s="162"/>
    </row>
    <row r="149" spans="1:8" s="129" customFormat="1" ht="12">
      <c r="A149" s="169"/>
      <c r="B149" s="169"/>
      <c r="C149" s="169"/>
      <c r="D149" s="169"/>
      <c r="E149" s="169"/>
      <c r="F149" s="169"/>
      <c r="G149" s="169"/>
      <c r="H149" s="162"/>
    </row>
    <row r="150" spans="1:8" s="129" customFormat="1" ht="12">
      <c r="A150" s="169"/>
      <c r="B150" s="169"/>
      <c r="C150" s="169"/>
      <c r="D150" s="169"/>
      <c r="E150" s="169"/>
      <c r="F150" s="169"/>
      <c r="G150" s="169"/>
      <c r="H150" s="162"/>
    </row>
    <row r="151" spans="1:8" s="129" customFormat="1" ht="12">
      <c r="A151" s="169"/>
      <c r="B151" s="169"/>
      <c r="C151" s="169"/>
      <c r="D151" s="169"/>
      <c r="E151" s="169"/>
      <c r="F151" s="169"/>
      <c r="G151" s="169"/>
      <c r="H151" s="162"/>
    </row>
    <row r="152" spans="1:8" s="129" customFormat="1" ht="12">
      <c r="A152" s="169"/>
      <c r="B152" s="169"/>
      <c r="C152" s="169"/>
      <c r="D152" s="169"/>
      <c r="E152" s="169"/>
      <c r="F152" s="169"/>
      <c r="G152" s="169"/>
      <c r="H152" s="162"/>
    </row>
    <row r="153" spans="1:8" s="129" customFormat="1" ht="12">
      <c r="A153" s="169"/>
      <c r="B153" s="169"/>
      <c r="C153" s="169"/>
      <c r="D153" s="169"/>
      <c r="E153" s="169"/>
      <c r="F153" s="169"/>
      <c r="G153" s="169"/>
      <c r="H153" s="162"/>
    </row>
    <row r="154" spans="1:8" s="129" customFormat="1" ht="12">
      <c r="A154" s="169"/>
      <c r="B154" s="169"/>
      <c r="C154" s="169"/>
      <c r="D154" s="169"/>
      <c r="E154" s="169"/>
      <c r="F154" s="169"/>
      <c r="G154" s="169"/>
      <c r="H154" s="162"/>
    </row>
    <row r="155" spans="1:8" s="129" customFormat="1" ht="12">
      <c r="A155" s="169"/>
      <c r="B155" s="169"/>
      <c r="C155" s="169"/>
      <c r="D155" s="169"/>
      <c r="E155" s="169"/>
      <c r="F155" s="169"/>
      <c r="G155" s="169"/>
      <c r="H155" s="162"/>
    </row>
    <row r="156" spans="1:8" s="129" customFormat="1" ht="12">
      <c r="A156" s="169"/>
      <c r="B156" s="169"/>
      <c r="C156" s="169"/>
      <c r="D156" s="169"/>
      <c r="E156" s="169"/>
      <c r="F156" s="169"/>
      <c r="G156" s="169"/>
      <c r="H156" s="162"/>
    </row>
    <row r="157" spans="1:8" s="129" customFormat="1" ht="12">
      <c r="A157" s="169"/>
      <c r="B157" s="169"/>
      <c r="C157" s="169"/>
      <c r="D157" s="169"/>
      <c r="E157" s="169"/>
      <c r="F157" s="169"/>
      <c r="G157" s="169"/>
      <c r="H157" s="162"/>
    </row>
    <row r="158" spans="1:8" s="129" customFormat="1" ht="12">
      <c r="A158" s="169"/>
      <c r="B158" s="169"/>
      <c r="C158" s="169"/>
      <c r="D158" s="169"/>
      <c r="E158" s="169"/>
      <c r="F158" s="169"/>
      <c r="G158" s="169"/>
      <c r="H158" s="162"/>
    </row>
    <row r="159" spans="1:8" s="129" customFormat="1" ht="12">
      <c r="A159" s="169"/>
      <c r="B159" s="169"/>
      <c r="C159" s="169"/>
      <c r="D159" s="169"/>
      <c r="E159" s="169"/>
      <c r="F159" s="169"/>
      <c r="G159" s="169"/>
      <c r="H159" s="162"/>
    </row>
    <row r="160" spans="1:8" s="129" customFormat="1" ht="12">
      <c r="A160" s="169"/>
      <c r="B160" s="169"/>
      <c r="C160" s="169"/>
      <c r="D160" s="169"/>
      <c r="E160" s="169"/>
      <c r="F160" s="169"/>
      <c r="G160" s="169"/>
      <c r="H160" s="162"/>
    </row>
    <row r="161" spans="1:8" s="129" customFormat="1" ht="12">
      <c r="A161" s="169"/>
      <c r="B161" s="169"/>
      <c r="C161" s="169"/>
      <c r="D161" s="169"/>
      <c r="E161" s="169"/>
      <c r="F161" s="169"/>
      <c r="G161" s="169"/>
      <c r="H161" s="162"/>
    </row>
    <row r="162" spans="1:8" s="129" customFormat="1" ht="12">
      <c r="A162" s="169"/>
      <c r="B162" s="169"/>
      <c r="C162" s="169"/>
      <c r="D162" s="169"/>
      <c r="E162" s="169"/>
      <c r="F162" s="169"/>
      <c r="G162" s="169"/>
      <c r="H162" s="162"/>
    </row>
    <row r="163" spans="1:8" s="129" customFormat="1" ht="12">
      <c r="A163" s="169"/>
      <c r="B163" s="169"/>
      <c r="C163" s="169"/>
      <c r="D163" s="169"/>
      <c r="E163" s="169"/>
      <c r="F163" s="169"/>
      <c r="G163" s="169"/>
      <c r="H163" s="162"/>
    </row>
    <row r="164" spans="1:8" s="129" customFormat="1" ht="12">
      <c r="A164" s="169"/>
      <c r="B164" s="169"/>
      <c r="C164" s="169"/>
      <c r="D164" s="169"/>
      <c r="E164" s="169"/>
      <c r="F164" s="169"/>
      <c r="G164" s="169"/>
      <c r="H164" s="162"/>
    </row>
    <row r="165" spans="1:8" s="129" customFormat="1" ht="12">
      <c r="A165" s="169"/>
      <c r="B165" s="169"/>
      <c r="C165" s="169"/>
      <c r="D165" s="169"/>
      <c r="E165" s="169"/>
      <c r="F165" s="169"/>
      <c r="G165" s="169"/>
      <c r="H165" s="162"/>
    </row>
    <row r="166" spans="1:8" s="129" customFormat="1" ht="12">
      <c r="A166" s="169"/>
      <c r="B166" s="169"/>
      <c r="C166" s="169"/>
      <c r="D166" s="169"/>
      <c r="E166" s="169"/>
      <c r="F166" s="169"/>
      <c r="G166" s="169"/>
      <c r="H166" s="162"/>
    </row>
    <row r="167" spans="1:8" s="129" customFormat="1" ht="12">
      <c r="A167" s="169"/>
      <c r="B167" s="169"/>
      <c r="C167" s="169"/>
      <c r="D167" s="169"/>
      <c r="E167" s="169"/>
      <c r="F167" s="169"/>
      <c r="G167" s="169"/>
      <c r="H167" s="162"/>
    </row>
    <row r="168" spans="1:8" s="129" customFormat="1" ht="12">
      <c r="A168" s="169"/>
      <c r="B168" s="169"/>
      <c r="C168" s="169"/>
      <c r="D168" s="169"/>
      <c r="E168" s="169"/>
      <c r="F168" s="169"/>
      <c r="G168" s="169"/>
      <c r="H168" s="162"/>
    </row>
    <row r="169" spans="1:8" s="129" customFormat="1" ht="12">
      <c r="A169" s="169"/>
      <c r="B169" s="169"/>
      <c r="C169" s="169"/>
      <c r="D169" s="169"/>
      <c r="E169" s="169"/>
      <c r="F169" s="169"/>
      <c r="G169" s="169"/>
      <c r="H169" s="162"/>
    </row>
    <row r="170" spans="1:8" s="129" customFormat="1" ht="12">
      <c r="A170" s="169"/>
      <c r="B170" s="169"/>
      <c r="C170" s="169"/>
      <c r="D170" s="169"/>
      <c r="E170" s="169"/>
      <c r="F170" s="169"/>
      <c r="G170" s="169"/>
      <c r="H170" s="162"/>
    </row>
    <row r="171" spans="1:8" s="129" customFormat="1" ht="12">
      <c r="A171" s="169"/>
      <c r="B171" s="169"/>
      <c r="C171" s="169"/>
      <c r="D171" s="169"/>
      <c r="E171" s="169"/>
      <c r="F171" s="169"/>
      <c r="G171" s="169"/>
      <c r="H171" s="162"/>
    </row>
    <row r="172" spans="1:8" s="129" customFormat="1" ht="12">
      <c r="A172" s="169"/>
      <c r="B172" s="169"/>
      <c r="C172" s="169"/>
      <c r="D172" s="169"/>
      <c r="E172" s="169"/>
      <c r="F172" s="169"/>
      <c r="G172" s="169"/>
      <c r="H172" s="162"/>
    </row>
    <row r="173" spans="1:8" s="129" customFormat="1" ht="12">
      <c r="A173" s="169"/>
      <c r="B173" s="169"/>
      <c r="C173" s="169"/>
      <c r="D173" s="169"/>
      <c r="E173" s="169"/>
      <c r="F173" s="169"/>
      <c r="G173" s="169"/>
      <c r="H173" s="162"/>
    </row>
    <row r="174" spans="1:8" s="129" customFormat="1" ht="12">
      <c r="A174" s="169"/>
      <c r="B174" s="169"/>
      <c r="C174" s="169"/>
      <c r="D174" s="169"/>
      <c r="E174" s="169"/>
      <c r="F174" s="169"/>
      <c r="G174" s="169"/>
      <c r="H174" s="162"/>
    </row>
    <row r="175" spans="1:8" s="129" customFormat="1" ht="12">
      <c r="A175" s="169"/>
      <c r="B175" s="169"/>
      <c r="C175" s="169"/>
      <c r="D175" s="169"/>
      <c r="E175" s="169"/>
      <c r="F175" s="169"/>
      <c r="G175" s="169"/>
      <c r="H175" s="162"/>
    </row>
    <row r="176" spans="1:8" s="129" customFormat="1" ht="12">
      <c r="A176" s="169"/>
      <c r="B176" s="169"/>
      <c r="C176" s="169"/>
      <c r="D176" s="169"/>
      <c r="E176" s="169"/>
      <c r="F176" s="169"/>
      <c r="G176" s="169"/>
      <c r="H176" s="162"/>
    </row>
    <row r="177" spans="1:8" s="129" customFormat="1" ht="12">
      <c r="A177" s="169"/>
      <c r="B177" s="169"/>
      <c r="C177" s="169"/>
      <c r="D177" s="169"/>
      <c r="E177" s="169"/>
      <c r="F177" s="169"/>
      <c r="G177" s="169"/>
      <c r="H177" s="162"/>
    </row>
    <row r="178" spans="1:8" s="129" customFormat="1" ht="12">
      <c r="A178" s="169"/>
      <c r="B178" s="169"/>
      <c r="C178" s="169"/>
      <c r="D178" s="169"/>
      <c r="E178" s="169"/>
      <c r="F178" s="169"/>
      <c r="G178" s="169"/>
      <c r="H178" s="162"/>
    </row>
    <row r="179" spans="1:8" s="129" customFormat="1" ht="12">
      <c r="A179" s="169"/>
      <c r="B179" s="169"/>
      <c r="C179" s="169"/>
      <c r="D179" s="169"/>
      <c r="E179" s="169"/>
      <c r="F179" s="169"/>
      <c r="G179" s="169"/>
      <c r="H179" s="162"/>
    </row>
    <row r="180" spans="1:8" s="129" customFormat="1" ht="12">
      <c r="A180" s="169"/>
      <c r="B180" s="169"/>
      <c r="C180" s="169"/>
      <c r="D180" s="169"/>
      <c r="E180" s="169"/>
      <c r="F180" s="169"/>
      <c r="G180" s="169"/>
      <c r="H180" s="162"/>
    </row>
    <row r="181" spans="1:8" s="129" customFormat="1" ht="12">
      <c r="A181" s="169"/>
      <c r="B181" s="169"/>
      <c r="C181" s="169"/>
      <c r="D181" s="169"/>
      <c r="E181" s="169"/>
      <c r="F181" s="169"/>
      <c r="G181" s="169"/>
      <c r="H181" s="162"/>
    </row>
    <row r="182" spans="1:8" s="129" customFormat="1" ht="12">
      <c r="A182" s="169"/>
      <c r="B182" s="169"/>
      <c r="C182" s="169"/>
      <c r="D182" s="169"/>
      <c r="E182" s="169"/>
      <c r="F182" s="169"/>
      <c r="G182" s="169"/>
      <c r="H182" s="162"/>
    </row>
    <row r="183" spans="1:8" s="129" customFormat="1" ht="12">
      <c r="A183" s="169"/>
      <c r="B183" s="169"/>
      <c r="C183" s="169"/>
      <c r="D183" s="169"/>
      <c r="E183" s="169"/>
      <c r="F183" s="169"/>
      <c r="G183" s="169"/>
      <c r="H183" s="162"/>
    </row>
    <row r="184" spans="1:8" s="129" customFormat="1" ht="12">
      <c r="A184" s="169"/>
      <c r="B184" s="169"/>
      <c r="C184" s="169"/>
      <c r="D184" s="169"/>
      <c r="E184" s="169"/>
      <c r="F184" s="169"/>
      <c r="G184" s="169"/>
      <c r="H184" s="162"/>
    </row>
    <row r="185" spans="1:8" s="129" customFormat="1" ht="12">
      <c r="A185" s="169"/>
      <c r="B185" s="169"/>
      <c r="C185" s="169"/>
      <c r="D185" s="169"/>
      <c r="E185" s="169"/>
      <c r="F185" s="169"/>
      <c r="G185" s="169"/>
      <c r="H185" s="162"/>
    </row>
    <row r="186" spans="1:8" s="129" customFormat="1" ht="12">
      <c r="A186" s="169"/>
      <c r="B186" s="169"/>
      <c r="C186" s="169"/>
      <c r="D186" s="169"/>
      <c r="E186" s="169"/>
      <c r="F186" s="169"/>
      <c r="G186" s="169"/>
      <c r="H186" s="162"/>
    </row>
    <row r="187" spans="1:8" s="129" customFormat="1" ht="12">
      <c r="A187" s="169"/>
      <c r="B187" s="169"/>
      <c r="C187" s="169"/>
      <c r="D187" s="169"/>
      <c r="E187" s="169"/>
      <c r="F187" s="169"/>
      <c r="G187" s="169"/>
      <c r="H187" s="162"/>
    </row>
    <row r="188" spans="1:8" s="129" customFormat="1" ht="12">
      <c r="A188" s="169"/>
      <c r="B188" s="169"/>
      <c r="C188" s="169"/>
      <c r="D188" s="169"/>
      <c r="E188" s="169"/>
      <c r="F188" s="169"/>
      <c r="G188" s="169"/>
      <c r="H188" s="162"/>
    </row>
    <row r="189" spans="1:8" s="129" customFormat="1" ht="12">
      <c r="A189" s="169"/>
      <c r="B189" s="169"/>
      <c r="C189" s="169"/>
      <c r="D189" s="169"/>
      <c r="E189" s="169"/>
      <c r="F189" s="169"/>
      <c r="G189" s="169"/>
      <c r="H189" s="162"/>
    </row>
    <row r="190" spans="1:8" s="129" customFormat="1" ht="12">
      <c r="A190" s="169"/>
      <c r="B190" s="169"/>
      <c r="C190" s="169"/>
      <c r="D190" s="169"/>
      <c r="E190" s="169"/>
      <c r="F190" s="169"/>
      <c r="G190" s="169"/>
      <c r="H190" s="162"/>
    </row>
    <row r="191" spans="1:8" s="129" customFormat="1" ht="12">
      <c r="A191" s="169"/>
      <c r="B191" s="169"/>
      <c r="C191" s="169"/>
      <c r="D191" s="169"/>
      <c r="E191" s="169"/>
      <c r="F191" s="169"/>
      <c r="G191" s="169"/>
      <c r="H191" s="162"/>
    </row>
    <row r="192" spans="1:8" s="129" customFormat="1" ht="12">
      <c r="A192" s="169"/>
      <c r="B192" s="169"/>
      <c r="C192" s="169"/>
      <c r="D192" s="169"/>
      <c r="E192" s="169"/>
      <c r="F192" s="169"/>
      <c r="G192" s="169"/>
      <c r="H192" s="162"/>
    </row>
    <row r="193" spans="1:8" s="129" customFormat="1" ht="12">
      <c r="A193" s="169"/>
      <c r="B193" s="169"/>
      <c r="C193" s="169"/>
      <c r="D193" s="169"/>
      <c r="E193" s="169"/>
      <c r="F193" s="169"/>
      <c r="G193" s="169"/>
      <c r="H193" s="162"/>
    </row>
    <row r="194" spans="1:8" s="129" customFormat="1" ht="12">
      <c r="A194" s="169"/>
      <c r="B194" s="169"/>
      <c r="C194" s="169"/>
      <c r="D194" s="169"/>
      <c r="E194" s="169"/>
      <c r="F194" s="169"/>
      <c r="G194" s="169"/>
      <c r="H194" s="162"/>
    </row>
    <row r="195" spans="1:8" s="129" customFormat="1" ht="12">
      <c r="A195" s="169"/>
      <c r="B195" s="169"/>
      <c r="C195" s="169"/>
      <c r="D195" s="169"/>
      <c r="E195" s="169"/>
      <c r="F195" s="169"/>
      <c r="G195" s="169"/>
      <c r="H195" s="162"/>
    </row>
    <row r="196" spans="1:8" s="129" customFormat="1" ht="12">
      <c r="A196" s="169"/>
      <c r="B196" s="169"/>
      <c r="C196" s="169"/>
      <c r="D196" s="169"/>
      <c r="E196" s="169"/>
      <c r="F196" s="169"/>
      <c r="G196" s="169"/>
      <c r="H196" s="162"/>
    </row>
    <row r="197" spans="1:8" s="129" customFormat="1" ht="12">
      <c r="A197" s="169"/>
      <c r="B197" s="169"/>
      <c r="C197" s="169"/>
      <c r="D197" s="169"/>
      <c r="E197" s="169"/>
      <c r="F197" s="169"/>
      <c r="G197" s="169"/>
      <c r="H197" s="162"/>
    </row>
    <row r="198" spans="1:8" s="129" customFormat="1" ht="12">
      <c r="A198" s="169"/>
      <c r="B198" s="169"/>
      <c r="C198" s="169"/>
      <c r="D198" s="169"/>
      <c r="E198" s="169"/>
      <c r="F198" s="169"/>
      <c r="G198" s="169"/>
      <c r="H198" s="162"/>
    </row>
    <row r="199" spans="1:8" s="129" customFormat="1" ht="12">
      <c r="A199" s="169"/>
      <c r="B199" s="169"/>
      <c r="C199" s="169"/>
      <c r="D199" s="169"/>
      <c r="E199" s="169"/>
      <c r="F199" s="169"/>
      <c r="G199" s="169"/>
      <c r="H199" s="162"/>
    </row>
    <row r="200" spans="1:8" s="129" customFormat="1" ht="12">
      <c r="A200" s="169"/>
      <c r="B200" s="169"/>
      <c r="C200" s="169"/>
      <c r="D200" s="169"/>
      <c r="E200" s="169"/>
      <c r="F200" s="169"/>
      <c r="G200" s="169"/>
      <c r="H200" s="162"/>
    </row>
    <row r="201" spans="1:8" s="129" customFormat="1" ht="12">
      <c r="A201" s="169"/>
      <c r="B201" s="169"/>
      <c r="C201" s="169"/>
      <c r="D201" s="169"/>
      <c r="E201" s="169"/>
      <c r="F201" s="169"/>
      <c r="G201" s="169"/>
      <c r="H201" s="162"/>
    </row>
    <row r="202" spans="1:8" s="129" customFormat="1" ht="12">
      <c r="A202" s="169"/>
      <c r="B202" s="169"/>
      <c r="C202" s="169"/>
      <c r="D202" s="169"/>
      <c r="E202" s="169"/>
      <c r="F202" s="169"/>
      <c r="G202" s="169"/>
      <c r="H202" s="162"/>
    </row>
    <row r="203" spans="1:8" s="129" customFormat="1" ht="12">
      <c r="A203" s="169"/>
      <c r="B203" s="169"/>
      <c r="C203" s="169"/>
      <c r="D203" s="169"/>
      <c r="E203" s="169"/>
      <c r="F203" s="169"/>
      <c r="G203" s="169"/>
      <c r="H203" s="162"/>
    </row>
    <row r="204" spans="1:8" s="129" customFormat="1" ht="12">
      <c r="A204" s="169"/>
      <c r="B204" s="169"/>
      <c r="C204" s="169"/>
      <c r="D204" s="169"/>
      <c r="E204" s="169"/>
      <c r="F204" s="169"/>
      <c r="G204" s="169"/>
      <c r="H204" s="162"/>
    </row>
    <row r="205" spans="1:8" s="129" customFormat="1" ht="12">
      <c r="A205" s="169"/>
      <c r="B205" s="169"/>
      <c r="C205" s="169"/>
      <c r="D205" s="169"/>
      <c r="E205" s="169"/>
      <c r="F205" s="169"/>
      <c r="G205" s="169"/>
      <c r="H205" s="162"/>
    </row>
    <row r="206" spans="1:8" s="129" customFormat="1" ht="12">
      <c r="A206" s="169"/>
      <c r="B206" s="169"/>
      <c r="C206" s="169"/>
      <c r="D206" s="169"/>
      <c r="E206" s="169"/>
      <c r="F206" s="169"/>
      <c r="G206" s="169"/>
      <c r="H206" s="162"/>
    </row>
    <row r="207" spans="1:8" s="129" customFormat="1" ht="12">
      <c r="A207" s="169"/>
      <c r="B207" s="169"/>
      <c r="C207" s="169"/>
      <c r="D207" s="169"/>
      <c r="E207" s="169"/>
      <c r="F207" s="169"/>
      <c r="G207" s="169"/>
      <c r="H207" s="162"/>
    </row>
    <row r="208" spans="1:8" s="129" customFormat="1" ht="12">
      <c r="A208" s="169"/>
      <c r="B208" s="169"/>
      <c r="C208" s="169"/>
      <c r="D208" s="169"/>
      <c r="E208" s="169"/>
      <c r="F208" s="169"/>
      <c r="G208" s="169"/>
      <c r="H208" s="162"/>
    </row>
    <row r="209" spans="1:8" s="129" customFormat="1" ht="12">
      <c r="A209" s="169"/>
      <c r="B209" s="169"/>
      <c r="C209" s="169"/>
      <c r="D209" s="169"/>
      <c r="E209" s="169"/>
      <c r="F209" s="169"/>
      <c r="G209" s="169"/>
      <c r="H209" s="162"/>
    </row>
    <row r="210" spans="1:8" s="129" customFormat="1" ht="12">
      <c r="A210" s="169"/>
      <c r="B210" s="169"/>
      <c r="C210" s="169"/>
      <c r="D210" s="169"/>
      <c r="E210" s="169"/>
      <c r="F210" s="169"/>
      <c r="G210" s="169"/>
      <c r="H210" s="162"/>
    </row>
    <row r="211" spans="1:8" s="129" customFormat="1" ht="12">
      <c r="A211" s="169"/>
      <c r="B211" s="169"/>
      <c r="C211" s="169"/>
      <c r="D211" s="169"/>
      <c r="E211" s="169"/>
      <c r="F211" s="169"/>
      <c r="G211" s="169"/>
      <c r="H211" s="162"/>
    </row>
    <row r="212" spans="1:8" s="129" customFormat="1" ht="12">
      <c r="A212" s="169"/>
      <c r="B212" s="169"/>
      <c r="C212" s="169"/>
      <c r="D212" s="169"/>
      <c r="E212" s="169"/>
      <c r="F212" s="169"/>
      <c r="G212" s="169"/>
      <c r="H212" s="162"/>
    </row>
    <row r="213" spans="1:8" s="129" customFormat="1" ht="12">
      <c r="A213" s="169"/>
      <c r="B213" s="169"/>
      <c r="C213" s="169"/>
      <c r="D213" s="169"/>
      <c r="E213" s="169"/>
      <c r="F213" s="169"/>
      <c r="G213" s="169"/>
      <c r="H213" s="162"/>
    </row>
    <row r="214" spans="1:8" s="129" customFormat="1" ht="12">
      <c r="A214" s="169"/>
      <c r="B214" s="169"/>
      <c r="C214" s="169"/>
      <c r="D214" s="169"/>
      <c r="E214" s="169"/>
      <c r="F214" s="169"/>
      <c r="G214" s="169"/>
      <c r="H214" s="162"/>
    </row>
    <row r="215" spans="1:8" s="129" customFormat="1" ht="12">
      <c r="A215" s="169"/>
      <c r="B215" s="169"/>
      <c r="C215" s="169"/>
      <c r="D215" s="169"/>
      <c r="E215" s="169"/>
      <c r="F215" s="169"/>
      <c r="G215" s="169"/>
      <c r="H215" s="162"/>
    </row>
    <row r="216" spans="1:8" s="129" customFormat="1" ht="12">
      <c r="A216" s="169"/>
      <c r="B216" s="169"/>
      <c r="C216" s="169"/>
      <c r="D216" s="169"/>
      <c r="E216" s="169"/>
      <c r="F216" s="169"/>
      <c r="G216" s="169"/>
      <c r="H216" s="162"/>
    </row>
    <row r="217" spans="1:8" s="129" customFormat="1" ht="12">
      <c r="A217" s="169"/>
      <c r="B217" s="169"/>
      <c r="C217" s="169"/>
      <c r="D217" s="169"/>
      <c r="E217" s="169"/>
      <c r="F217" s="169"/>
      <c r="G217" s="169"/>
      <c r="H217" s="162"/>
    </row>
    <row r="218" spans="1:8" s="129" customFormat="1" ht="12">
      <c r="A218" s="169"/>
      <c r="B218" s="169"/>
      <c r="C218" s="169"/>
      <c r="D218" s="169"/>
      <c r="E218" s="169"/>
      <c r="F218" s="169"/>
      <c r="G218" s="169"/>
      <c r="H218" s="162"/>
    </row>
    <row r="219" spans="1:8" s="129" customFormat="1" ht="12">
      <c r="A219" s="169"/>
      <c r="B219" s="169"/>
      <c r="C219" s="169"/>
      <c r="D219" s="169"/>
      <c r="E219" s="169"/>
      <c r="F219" s="169"/>
      <c r="G219" s="169"/>
      <c r="H219" s="162"/>
    </row>
    <row r="220" spans="1:8" s="129" customFormat="1" ht="12">
      <c r="A220" s="169"/>
      <c r="B220" s="169"/>
      <c r="C220" s="169"/>
      <c r="D220" s="169"/>
      <c r="E220" s="169"/>
      <c r="F220" s="169"/>
      <c r="G220" s="169"/>
      <c r="H220" s="162"/>
    </row>
    <row r="221" spans="1:8" s="129" customFormat="1" ht="12">
      <c r="A221" s="169"/>
      <c r="B221" s="169"/>
      <c r="C221" s="169"/>
      <c r="D221" s="169"/>
      <c r="E221" s="169"/>
      <c r="F221" s="169"/>
      <c r="G221" s="169"/>
      <c r="H221" s="162"/>
    </row>
    <row r="222" spans="1:8" s="129" customFormat="1" ht="12">
      <c r="A222" s="169"/>
      <c r="B222" s="169"/>
      <c r="C222" s="169"/>
      <c r="D222" s="169"/>
      <c r="E222" s="169"/>
      <c r="F222" s="169"/>
      <c r="G222" s="169"/>
      <c r="H222" s="162"/>
    </row>
    <row r="223" spans="1:8" s="129" customFormat="1" ht="12">
      <c r="A223" s="169"/>
      <c r="B223" s="169"/>
      <c r="C223" s="169"/>
      <c r="D223" s="169"/>
      <c r="E223" s="169"/>
      <c r="F223" s="169"/>
      <c r="G223" s="169"/>
      <c r="H223" s="162"/>
    </row>
    <row r="224" spans="1:8" s="129" customFormat="1" ht="12">
      <c r="A224" s="169"/>
      <c r="B224" s="169"/>
      <c r="C224" s="169"/>
      <c r="D224" s="169"/>
      <c r="E224" s="169"/>
      <c r="F224" s="169"/>
      <c r="G224" s="169"/>
      <c r="H224" s="162"/>
    </row>
    <row r="225" spans="1:8" s="129" customFormat="1" ht="12">
      <c r="A225" s="169"/>
      <c r="B225" s="169"/>
      <c r="C225" s="169"/>
      <c r="D225" s="169"/>
      <c r="E225" s="169"/>
      <c r="F225" s="169"/>
      <c r="G225" s="169"/>
      <c r="H225" s="162"/>
    </row>
    <row r="226" spans="1:8" s="129" customFormat="1" ht="12">
      <c r="A226" s="169"/>
      <c r="B226" s="169"/>
      <c r="C226" s="169"/>
      <c r="D226" s="169"/>
      <c r="E226" s="169"/>
      <c r="F226" s="169"/>
      <c r="G226" s="169"/>
      <c r="H226" s="162"/>
    </row>
    <row r="227" spans="1:8" s="129" customFormat="1" ht="12">
      <c r="A227" s="169"/>
      <c r="B227" s="169"/>
      <c r="C227" s="169"/>
      <c r="D227" s="169"/>
      <c r="E227" s="169"/>
      <c r="F227" s="169"/>
      <c r="G227" s="169"/>
      <c r="H227" s="162"/>
    </row>
    <row r="228" spans="1:8" s="129" customFormat="1" ht="12">
      <c r="A228" s="169"/>
      <c r="B228" s="169"/>
      <c r="C228" s="169"/>
      <c r="D228" s="169"/>
      <c r="E228" s="169"/>
      <c r="F228" s="169"/>
      <c r="G228" s="169"/>
      <c r="H228" s="162"/>
    </row>
    <row r="229" spans="1:8" s="129" customFormat="1" ht="12">
      <c r="A229" s="169"/>
      <c r="B229" s="169"/>
      <c r="C229" s="169"/>
      <c r="D229" s="169"/>
      <c r="E229" s="169"/>
      <c r="F229" s="169"/>
      <c r="G229" s="169"/>
      <c r="H229" s="162"/>
    </row>
    <row r="230" spans="1:8" s="129" customFormat="1" ht="12">
      <c r="A230" s="169"/>
      <c r="B230" s="169"/>
      <c r="C230" s="169"/>
      <c r="D230" s="169"/>
      <c r="E230" s="169"/>
      <c r="F230" s="169"/>
      <c r="G230" s="169"/>
      <c r="H230" s="162"/>
    </row>
    <row r="231" spans="1:8" s="129" customFormat="1" ht="12">
      <c r="A231" s="169"/>
      <c r="B231" s="169"/>
      <c r="C231" s="169"/>
      <c r="D231" s="169"/>
      <c r="E231" s="169"/>
      <c r="F231" s="169"/>
      <c r="G231" s="169"/>
      <c r="H231" s="162"/>
    </row>
    <row r="232" spans="1:8" s="129" customFormat="1" ht="12">
      <c r="A232" s="169"/>
      <c r="B232" s="169"/>
      <c r="C232" s="169"/>
      <c r="D232" s="169"/>
      <c r="E232" s="169"/>
      <c r="F232" s="169"/>
      <c r="G232" s="169"/>
      <c r="H232" s="162"/>
    </row>
    <row r="233" spans="1:8" s="129" customFormat="1" ht="12">
      <c r="A233" s="169"/>
      <c r="B233" s="169"/>
      <c r="C233" s="169"/>
      <c r="D233" s="169"/>
      <c r="E233" s="169"/>
      <c r="F233" s="169"/>
      <c r="G233" s="169"/>
      <c r="H233" s="162"/>
    </row>
    <row r="234" spans="1:8" s="129" customFormat="1" ht="12">
      <c r="A234" s="169"/>
      <c r="B234" s="169"/>
      <c r="C234" s="169"/>
      <c r="D234" s="169"/>
      <c r="E234" s="169"/>
      <c r="F234" s="169"/>
      <c r="G234" s="169"/>
      <c r="H234" s="162"/>
    </row>
    <row r="235" spans="1:8" s="129" customFormat="1" ht="12">
      <c r="A235" s="169"/>
      <c r="B235" s="169"/>
      <c r="C235" s="169"/>
      <c r="D235" s="169"/>
      <c r="E235" s="169"/>
      <c r="F235" s="169"/>
      <c r="G235" s="169"/>
      <c r="H235" s="162"/>
    </row>
    <row r="236" spans="1:8" s="129" customFormat="1" ht="12">
      <c r="A236" s="169"/>
      <c r="B236" s="169"/>
      <c r="C236" s="169"/>
      <c r="D236" s="169"/>
      <c r="E236" s="169"/>
      <c r="F236" s="169"/>
      <c r="G236" s="169"/>
      <c r="H236" s="162"/>
    </row>
    <row r="237" spans="1:8" s="129" customFormat="1" ht="12">
      <c r="A237" s="169"/>
      <c r="B237" s="169"/>
      <c r="C237" s="169"/>
      <c r="D237" s="169"/>
      <c r="E237" s="169"/>
      <c r="F237" s="169"/>
      <c r="G237" s="169"/>
      <c r="H237" s="162"/>
    </row>
    <row r="238" spans="1:8" s="129" customFormat="1" ht="12">
      <c r="A238" s="169"/>
      <c r="B238" s="169"/>
      <c r="C238" s="169"/>
      <c r="D238" s="169"/>
      <c r="E238" s="169"/>
      <c r="F238" s="169"/>
      <c r="G238" s="169"/>
      <c r="H238" s="162"/>
    </row>
    <row r="239" spans="1:8" s="129" customFormat="1" ht="12">
      <c r="A239" s="169"/>
      <c r="B239" s="169"/>
      <c r="C239" s="169"/>
      <c r="D239" s="169"/>
      <c r="E239" s="169"/>
      <c r="F239" s="169"/>
      <c r="G239" s="169"/>
      <c r="H239" s="162"/>
    </row>
    <row r="240" spans="1:8" s="129" customFormat="1" ht="12">
      <c r="A240" s="169"/>
      <c r="B240" s="169"/>
      <c r="C240" s="169"/>
      <c r="D240" s="169"/>
      <c r="E240" s="169"/>
      <c r="F240" s="169"/>
      <c r="G240" s="169"/>
      <c r="H240" s="162"/>
    </row>
    <row r="241" spans="1:8" s="129" customFormat="1" ht="12">
      <c r="A241" s="169"/>
      <c r="B241" s="169"/>
      <c r="C241" s="169"/>
      <c r="D241" s="169"/>
      <c r="E241" s="169"/>
      <c r="F241" s="169"/>
      <c r="G241" s="169"/>
      <c r="H241" s="162"/>
    </row>
    <row r="242" spans="1:8" s="129" customFormat="1" ht="12">
      <c r="A242" s="169"/>
      <c r="B242" s="169"/>
      <c r="C242" s="169"/>
      <c r="D242" s="169"/>
      <c r="E242" s="169"/>
      <c r="F242" s="169"/>
      <c r="G242" s="169"/>
      <c r="H242" s="162"/>
    </row>
    <row r="243" spans="1:8" s="129" customFormat="1" ht="12">
      <c r="A243" s="169"/>
      <c r="B243" s="169"/>
      <c r="C243" s="169"/>
      <c r="D243" s="169"/>
      <c r="E243" s="169"/>
      <c r="F243" s="169"/>
      <c r="G243" s="169"/>
      <c r="H243" s="162"/>
    </row>
    <row r="244" spans="1:8" s="129" customFormat="1" ht="12">
      <c r="A244" s="169"/>
      <c r="B244" s="169"/>
      <c r="C244" s="169"/>
      <c r="D244" s="169"/>
      <c r="E244" s="169"/>
      <c r="F244" s="169"/>
      <c r="G244" s="169"/>
      <c r="H244" s="162"/>
    </row>
    <row r="245" spans="1:8" s="129" customFormat="1" ht="12">
      <c r="A245" s="169"/>
      <c r="B245" s="169"/>
      <c r="C245" s="169"/>
      <c r="D245" s="169"/>
      <c r="E245" s="169"/>
      <c r="F245" s="169"/>
      <c r="G245" s="169"/>
      <c r="H245" s="162"/>
    </row>
    <row r="246" spans="1:8" s="129" customFormat="1" ht="12">
      <c r="A246" s="169"/>
      <c r="B246" s="169"/>
      <c r="C246" s="169"/>
      <c r="D246" s="169"/>
      <c r="E246" s="169"/>
      <c r="F246" s="169"/>
      <c r="G246" s="169"/>
      <c r="H246" s="162"/>
    </row>
    <row r="247" spans="1:8" s="129" customFormat="1" ht="12">
      <c r="A247" s="169"/>
      <c r="B247" s="169"/>
      <c r="C247" s="169"/>
      <c r="D247" s="169"/>
      <c r="E247" s="169"/>
      <c r="F247" s="169"/>
      <c r="G247" s="169"/>
      <c r="H247" s="162"/>
    </row>
    <row r="248" spans="1:8" s="129" customFormat="1" ht="12">
      <c r="A248" s="169"/>
      <c r="B248" s="169"/>
      <c r="C248" s="169"/>
      <c r="D248" s="169"/>
      <c r="E248" s="169"/>
      <c r="F248" s="169"/>
      <c r="G248" s="169"/>
      <c r="H248" s="162"/>
    </row>
    <row r="249" spans="1:8" s="129" customFormat="1" ht="12">
      <c r="A249" s="169"/>
      <c r="B249" s="169"/>
      <c r="C249" s="169"/>
      <c r="D249" s="169"/>
      <c r="E249" s="169"/>
      <c r="F249" s="169"/>
      <c r="G249" s="169"/>
      <c r="H249" s="162"/>
    </row>
    <row r="250" spans="1:8" s="129" customFormat="1" ht="12">
      <c r="A250" s="169"/>
      <c r="B250" s="169"/>
      <c r="C250" s="169"/>
      <c r="D250" s="169"/>
      <c r="E250" s="169"/>
      <c r="F250" s="169"/>
      <c r="G250" s="169"/>
      <c r="H250" s="162"/>
    </row>
    <row r="251" spans="1:8" s="129" customFormat="1" ht="12">
      <c r="A251" s="169"/>
      <c r="B251" s="169"/>
      <c r="C251" s="169"/>
      <c r="D251" s="169"/>
      <c r="E251" s="169"/>
      <c r="F251" s="169"/>
      <c r="G251" s="169"/>
      <c r="H251" s="162"/>
    </row>
    <row r="252" spans="1:8" s="129" customFormat="1" ht="12">
      <c r="A252" s="169"/>
      <c r="B252" s="169"/>
      <c r="C252" s="169"/>
      <c r="D252" s="169"/>
      <c r="E252" s="169"/>
      <c r="F252" s="169"/>
      <c r="G252" s="169"/>
      <c r="H252" s="162"/>
    </row>
    <row r="253" spans="1:8" s="129" customFormat="1" ht="12">
      <c r="A253" s="169"/>
      <c r="B253" s="169"/>
      <c r="C253" s="169"/>
      <c r="D253" s="169"/>
      <c r="E253" s="169"/>
      <c r="F253" s="169"/>
      <c r="G253" s="169"/>
      <c r="H253" s="162"/>
    </row>
    <row r="254" spans="1:8" s="129" customFormat="1" ht="12">
      <c r="A254" s="169"/>
      <c r="B254" s="169"/>
      <c r="C254" s="169"/>
      <c r="D254" s="169"/>
      <c r="E254" s="169"/>
      <c r="F254" s="169"/>
      <c r="G254" s="169"/>
      <c r="H254" s="162"/>
    </row>
    <row r="255" spans="1:8" s="129" customFormat="1" ht="12">
      <c r="A255" s="169"/>
      <c r="B255" s="169"/>
      <c r="C255" s="169"/>
      <c r="D255" s="169"/>
      <c r="E255" s="169"/>
      <c r="F255" s="169"/>
      <c r="G255" s="169"/>
      <c r="H255" s="162"/>
    </row>
    <row r="256" spans="1:8" s="129" customFormat="1" ht="12">
      <c r="A256" s="169"/>
      <c r="B256" s="169"/>
      <c r="C256" s="169"/>
      <c r="D256" s="169"/>
      <c r="E256" s="169"/>
      <c r="F256" s="169"/>
      <c r="G256" s="169"/>
      <c r="H256" s="162"/>
    </row>
    <row r="257" spans="1:8" s="129" customFormat="1" ht="12">
      <c r="A257" s="169"/>
      <c r="B257" s="169"/>
      <c r="C257" s="169"/>
      <c r="D257" s="169"/>
      <c r="E257" s="169"/>
      <c r="F257" s="169"/>
      <c r="G257" s="169"/>
      <c r="H257" s="162"/>
    </row>
    <row r="258" spans="1:8" s="129" customFormat="1" ht="12">
      <c r="A258" s="169"/>
      <c r="B258" s="169"/>
      <c r="C258" s="169"/>
      <c r="D258" s="169"/>
      <c r="E258" s="169"/>
      <c r="F258" s="169"/>
      <c r="G258" s="169"/>
      <c r="H258" s="162"/>
    </row>
    <row r="259" spans="1:8" s="129" customFormat="1" ht="12">
      <c r="A259" s="169"/>
      <c r="B259" s="169"/>
      <c r="C259" s="169"/>
      <c r="D259" s="169"/>
      <c r="E259" s="169"/>
      <c r="F259" s="169"/>
      <c r="G259" s="169"/>
      <c r="H259" s="162"/>
    </row>
    <row r="260" spans="1:8" s="129" customFormat="1" ht="12">
      <c r="A260" s="169"/>
      <c r="B260" s="169"/>
      <c r="C260" s="169"/>
      <c r="D260" s="169"/>
      <c r="E260" s="169"/>
      <c r="F260" s="169"/>
      <c r="G260" s="169"/>
      <c r="H260" s="162"/>
    </row>
    <row r="261" spans="1:8" s="129" customFormat="1" ht="12">
      <c r="A261" s="169"/>
      <c r="B261" s="169"/>
      <c r="C261" s="169"/>
      <c r="D261" s="169"/>
      <c r="E261" s="169"/>
      <c r="F261" s="169"/>
      <c r="G261" s="169"/>
      <c r="H261" s="162"/>
    </row>
    <row r="262" spans="1:8" s="129" customFormat="1" ht="12">
      <c r="A262" s="169"/>
      <c r="B262" s="169"/>
      <c r="C262" s="169"/>
      <c r="D262" s="169"/>
      <c r="E262" s="169"/>
      <c r="F262" s="169"/>
      <c r="G262" s="169"/>
      <c r="H262" s="162"/>
    </row>
    <row r="263" spans="1:8" s="129" customFormat="1" ht="12">
      <c r="A263" s="169"/>
      <c r="B263" s="169"/>
      <c r="C263" s="169"/>
      <c r="D263" s="169"/>
      <c r="E263" s="169"/>
      <c r="F263" s="169"/>
      <c r="G263" s="169"/>
      <c r="H263" s="162"/>
    </row>
    <row r="264" spans="1:8" s="129" customFormat="1" ht="12">
      <c r="A264" s="169"/>
      <c r="B264" s="169"/>
      <c r="C264" s="169"/>
      <c r="D264" s="169"/>
      <c r="E264" s="169"/>
      <c r="F264" s="169"/>
      <c r="G264" s="169"/>
      <c r="H264" s="162"/>
    </row>
    <row r="265" spans="1:8" s="129" customFormat="1" ht="12">
      <c r="A265" s="169"/>
      <c r="B265" s="169"/>
      <c r="C265" s="169"/>
      <c r="D265" s="169"/>
      <c r="E265" s="169"/>
      <c r="F265" s="169"/>
      <c r="G265" s="169"/>
      <c r="H265" s="162"/>
    </row>
    <row r="266" spans="1:8" s="129" customFormat="1" ht="12">
      <c r="A266" s="169"/>
      <c r="B266" s="169"/>
      <c r="C266" s="169"/>
      <c r="D266" s="169"/>
      <c r="E266" s="169"/>
      <c r="F266" s="169"/>
      <c r="G266" s="169"/>
      <c r="H266" s="162"/>
    </row>
    <row r="267" spans="1:8" s="129" customFormat="1" ht="12">
      <c r="A267" s="169"/>
      <c r="B267" s="169"/>
      <c r="C267" s="169"/>
      <c r="D267" s="169"/>
      <c r="E267" s="169"/>
      <c r="F267" s="169"/>
      <c r="G267" s="169"/>
      <c r="H267" s="162"/>
    </row>
    <row r="268" spans="1:8" s="129" customFormat="1" ht="12">
      <c r="A268" s="169"/>
      <c r="B268" s="169"/>
      <c r="C268" s="169"/>
      <c r="D268" s="169"/>
      <c r="E268" s="169"/>
      <c r="F268" s="169"/>
      <c r="G268" s="169"/>
      <c r="H268" s="162"/>
    </row>
    <row r="269" spans="1:8" s="129" customFormat="1" ht="12">
      <c r="A269" s="169"/>
      <c r="B269" s="169"/>
      <c r="C269" s="169"/>
      <c r="D269" s="169"/>
      <c r="E269" s="169"/>
      <c r="F269" s="169"/>
      <c r="G269" s="169"/>
      <c r="H269" s="162"/>
    </row>
    <row r="270" spans="1:8" s="129" customFormat="1" ht="12">
      <c r="A270" s="169"/>
      <c r="B270" s="169"/>
      <c r="C270" s="169"/>
      <c r="D270" s="169"/>
      <c r="E270" s="169"/>
      <c r="F270" s="169"/>
      <c r="G270" s="169"/>
      <c r="H270" s="162"/>
    </row>
    <row r="271" spans="1:8" s="129" customFormat="1" ht="12">
      <c r="A271" s="169"/>
      <c r="B271" s="169"/>
      <c r="C271" s="169"/>
      <c r="D271" s="169"/>
      <c r="E271" s="169"/>
      <c r="F271" s="169"/>
      <c r="G271" s="169"/>
      <c r="H271" s="162"/>
    </row>
    <row r="272" spans="1:8" s="129" customFormat="1" ht="12">
      <c r="A272" s="169"/>
      <c r="B272" s="169"/>
      <c r="C272" s="169"/>
      <c r="D272" s="169"/>
      <c r="E272" s="169"/>
      <c r="F272" s="169"/>
      <c r="G272" s="169"/>
      <c r="H272" s="162"/>
    </row>
    <row r="273" spans="1:8" s="129" customFormat="1" ht="12">
      <c r="A273" s="169"/>
      <c r="B273" s="169"/>
      <c r="C273" s="169"/>
      <c r="D273" s="169"/>
      <c r="E273" s="169"/>
      <c r="F273" s="169"/>
      <c r="G273" s="169"/>
      <c r="H273" s="162"/>
    </row>
    <row r="274" spans="1:8" s="129" customFormat="1" ht="12">
      <c r="A274" s="169"/>
      <c r="B274" s="169"/>
      <c r="C274" s="169"/>
      <c r="D274" s="169"/>
      <c r="E274" s="169"/>
      <c r="F274" s="169"/>
      <c r="G274" s="169"/>
      <c r="H274" s="162"/>
    </row>
    <row r="275" spans="1:8" s="129" customFormat="1" ht="12">
      <c r="A275" s="169"/>
      <c r="B275" s="169"/>
      <c r="C275" s="169"/>
      <c r="D275" s="169"/>
      <c r="E275" s="169"/>
      <c r="F275" s="169"/>
      <c r="G275" s="169"/>
      <c r="H275" s="162"/>
    </row>
    <row r="276" spans="1:8" s="129" customFormat="1" ht="12">
      <c r="A276" s="169"/>
      <c r="B276" s="169"/>
      <c r="C276" s="169"/>
      <c r="D276" s="169"/>
      <c r="E276" s="169"/>
      <c r="F276" s="169"/>
      <c r="G276" s="169"/>
      <c r="H276" s="162"/>
    </row>
    <row r="277" spans="1:8" s="129" customFormat="1" ht="12">
      <c r="A277" s="169"/>
      <c r="B277" s="169"/>
      <c r="C277" s="169"/>
      <c r="D277" s="169"/>
      <c r="E277" s="169"/>
      <c r="F277" s="169"/>
      <c r="G277" s="169"/>
      <c r="H277" s="162"/>
    </row>
    <row r="278" spans="1:8" s="129" customFormat="1" ht="12">
      <c r="A278" s="169"/>
      <c r="B278" s="169"/>
      <c r="C278" s="169"/>
      <c r="D278" s="169"/>
      <c r="E278" s="169"/>
      <c r="F278" s="169"/>
      <c r="G278" s="169"/>
      <c r="H278" s="162"/>
    </row>
    <row r="279" spans="1:8" s="129" customFormat="1" ht="12">
      <c r="A279" s="169"/>
      <c r="B279" s="169"/>
      <c r="C279" s="169"/>
      <c r="D279" s="169"/>
      <c r="E279" s="169"/>
      <c r="F279" s="169"/>
      <c r="G279" s="169"/>
      <c r="H279" s="162"/>
    </row>
    <row r="280" spans="1:8" s="129" customFormat="1" ht="12">
      <c r="A280" s="169"/>
      <c r="B280" s="169"/>
      <c r="C280" s="169"/>
      <c r="D280" s="169"/>
      <c r="E280" s="169"/>
      <c r="F280" s="169"/>
      <c r="G280" s="169"/>
      <c r="H280" s="162"/>
    </row>
    <row r="281" spans="1:8" s="129" customFormat="1" ht="12">
      <c r="A281" s="169"/>
      <c r="B281" s="169"/>
      <c r="C281" s="169"/>
      <c r="D281" s="169"/>
      <c r="E281" s="169"/>
      <c r="F281" s="169"/>
      <c r="G281" s="169"/>
      <c r="H281" s="162"/>
    </row>
    <row r="282" spans="1:8" s="129" customFormat="1" ht="12">
      <c r="A282" s="169"/>
      <c r="B282" s="169"/>
      <c r="C282" s="169"/>
      <c r="D282" s="169"/>
      <c r="E282" s="169"/>
      <c r="F282" s="169"/>
      <c r="G282" s="169"/>
      <c r="H282" s="162"/>
    </row>
    <row r="283" spans="1:8" s="129" customFormat="1" ht="12">
      <c r="A283" s="169"/>
      <c r="B283" s="169"/>
      <c r="C283" s="169"/>
      <c r="D283" s="169"/>
      <c r="E283" s="169"/>
      <c r="F283" s="169"/>
      <c r="G283" s="169"/>
      <c r="H283" s="162"/>
    </row>
    <row r="284" spans="1:8" s="129" customFormat="1" ht="12">
      <c r="A284" s="169"/>
      <c r="B284" s="169"/>
      <c r="C284" s="169"/>
      <c r="D284" s="169"/>
      <c r="E284" s="169"/>
      <c r="F284" s="169"/>
      <c r="G284" s="169"/>
      <c r="H284" s="162"/>
    </row>
    <row r="285" spans="1:8" s="129" customFormat="1" ht="12">
      <c r="A285" s="169"/>
      <c r="B285" s="169"/>
      <c r="C285" s="169"/>
      <c r="D285" s="169"/>
      <c r="E285" s="169"/>
      <c r="F285" s="169"/>
      <c r="G285" s="169"/>
      <c r="H285" s="162"/>
    </row>
    <row r="286" spans="1:8" s="129" customFormat="1" ht="12">
      <c r="A286" s="169"/>
      <c r="B286" s="169"/>
      <c r="C286" s="169"/>
      <c r="D286" s="169"/>
      <c r="E286" s="169"/>
      <c r="F286" s="169"/>
      <c r="G286" s="169"/>
      <c r="H286" s="162"/>
    </row>
    <row r="287" spans="1:8" s="129" customFormat="1" ht="12">
      <c r="A287" s="169"/>
      <c r="B287" s="169"/>
      <c r="C287" s="169"/>
      <c r="D287" s="169"/>
      <c r="E287" s="169"/>
      <c r="F287" s="169"/>
      <c r="G287" s="169"/>
      <c r="H287" s="162"/>
    </row>
    <row r="288" spans="1:8" s="129" customFormat="1" ht="12">
      <c r="A288" s="169"/>
      <c r="B288" s="169"/>
      <c r="C288" s="169"/>
      <c r="D288" s="169"/>
      <c r="E288" s="169"/>
      <c r="F288" s="169"/>
      <c r="G288" s="169"/>
      <c r="H288" s="162"/>
    </row>
    <row r="289" spans="1:8" s="129" customFormat="1" ht="12">
      <c r="A289" s="169"/>
      <c r="B289" s="169"/>
      <c r="C289" s="169"/>
      <c r="D289" s="169"/>
      <c r="E289" s="169"/>
      <c r="F289" s="169"/>
      <c r="G289" s="169"/>
      <c r="H289" s="162"/>
    </row>
    <row r="290" spans="1:8" s="129" customFormat="1" ht="12">
      <c r="A290" s="169"/>
      <c r="B290" s="169"/>
      <c r="C290" s="169"/>
      <c r="D290" s="169"/>
      <c r="E290" s="169"/>
      <c r="F290" s="169"/>
      <c r="G290" s="169"/>
      <c r="H290" s="162"/>
    </row>
    <row r="291" spans="1:8" s="129" customFormat="1" ht="12">
      <c r="A291" s="169"/>
      <c r="B291" s="169"/>
      <c r="C291" s="169"/>
      <c r="D291" s="169"/>
      <c r="E291" s="169"/>
      <c r="F291" s="169"/>
      <c r="G291" s="169"/>
      <c r="H291" s="162"/>
    </row>
    <row r="292" spans="1:8" s="129" customFormat="1" ht="12">
      <c r="A292" s="169"/>
      <c r="B292" s="169"/>
      <c r="C292" s="169"/>
      <c r="D292" s="169"/>
      <c r="E292" s="169"/>
      <c r="F292" s="169"/>
      <c r="G292" s="169"/>
      <c r="H292" s="162"/>
    </row>
    <row r="293" spans="1:8" s="129" customFormat="1" ht="12">
      <c r="A293" s="169"/>
      <c r="B293" s="169"/>
      <c r="C293" s="169"/>
      <c r="D293" s="169"/>
      <c r="E293" s="169"/>
      <c r="F293" s="169"/>
      <c r="G293" s="169"/>
      <c r="H293" s="162"/>
    </row>
    <row r="294" spans="1:8" s="129" customFormat="1" ht="12">
      <c r="A294" s="169"/>
      <c r="B294" s="169"/>
      <c r="C294" s="169"/>
      <c r="D294" s="169"/>
      <c r="E294" s="169"/>
      <c r="F294" s="169"/>
      <c r="G294" s="169"/>
      <c r="H294" s="162"/>
    </row>
    <row r="295" spans="1:8" s="129" customFormat="1" ht="12">
      <c r="A295" s="169"/>
      <c r="B295" s="169"/>
      <c r="C295" s="169"/>
      <c r="D295" s="169"/>
      <c r="E295" s="169"/>
      <c r="F295" s="169"/>
      <c r="G295" s="169"/>
      <c r="H295" s="162"/>
    </row>
    <row r="296" spans="1:8" s="129" customFormat="1" ht="12">
      <c r="A296" s="169"/>
      <c r="B296" s="169"/>
      <c r="C296" s="169"/>
      <c r="D296" s="169"/>
      <c r="E296" s="169"/>
      <c r="F296" s="169"/>
      <c r="G296" s="169"/>
      <c r="H296" s="162"/>
    </row>
    <row r="297" spans="1:8" s="129" customFormat="1" ht="12">
      <c r="A297" s="169"/>
      <c r="B297" s="169"/>
      <c r="C297" s="169"/>
      <c r="D297" s="169"/>
      <c r="E297" s="169"/>
      <c r="F297" s="169"/>
      <c r="G297" s="169"/>
      <c r="H297" s="162"/>
    </row>
    <row r="298" spans="1:6" ht="12">
      <c r="A298" s="169"/>
      <c r="B298" s="169"/>
      <c r="C298" s="169"/>
      <c r="D298" s="169"/>
      <c r="E298" s="169"/>
      <c r="F298" s="169"/>
    </row>
  </sheetData>
  <sheetProtection/>
  <mergeCells count="9">
    <mergeCell ref="X15:Y15"/>
    <mergeCell ref="Q3:R3"/>
    <mergeCell ref="K3:L3"/>
    <mergeCell ref="I3:J3"/>
    <mergeCell ref="O2:P2"/>
    <mergeCell ref="M3:N3"/>
    <mergeCell ref="O1:P1"/>
    <mergeCell ref="Q1:R2"/>
    <mergeCell ref="O3:P3"/>
  </mergeCells>
  <dataValidations count="1">
    <dataValidation errorStyle="warning" type="custom" allowBlank="1" showInputMessage="1" showErrorMessage="1" error="N° de dossard déjà saisi" sqref="Q14:Q16 K14:K16 O14:O16 M14:M16">
      <formula1>COUNTIF('Saisie des temps'!Q$14:Q$16,'Saisie des temps'!Q14)=1</formula1>
    </dataValidation>
  </dataValidations>
  <printOptions/>
  <pageMargins left="0.1968503937007874" right="0.1968503937007874" top="0.984251968503937" bottom="0.984251968503937" header="0.5118110236220472" footer="0.5118110236220472"/>
  <pageSetup orientation="landscape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B2:F60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8" sqref="B8"/>
    </sheetView>
  </sheetViews>
  <sheetFormatPr defaultColWidth="11.57421875" defaultRowHeight="12.75"/>
  <cols>
    <col min="1" max="1" width="21.421875" style="71" customWidth="1"/>
    <col min="2" max="2" width="15.140625" style="72" customWidth="1"/>
    <col min="3" max="4" width="31.8515625" style="72" customWidth="1"/>
    <col min="5" max="5" width="8.140625" style="72" customWidth="1"/>
    <col min="6" max="6" width="20.421875" style="78" customWidth="1"/>
    <col min="7" max="16384" width="11.421875" style="79" customWidth="1"/>
  </cols>
  <sheetData>
    <row r="1" ht="6.75" customHeight="1" thickBot="1"/>
    <row r="2" spans="2:6" ht="12.75">
      <c r="B2" s="196" t="s">
        <v>118</v>
      </c>
      <c r="C2" s="198" t="s">
        <v>5</v>
      </c>
      <c r="D2" s="198" t="s">
        <v>133</v>
      </c>
      <c r="E2" s="200" t="s">
        <v>116</v>
      </c>
      <c r="F2" s="202" t="s">
        <v>132</v>
      </c>
    </row>
    <row r="3" spans="2:6" ht="21.75" customHeight="1" thickBot="1">
      <c r="B3" s="197"/>
      <c r="C3" s="199"/>
      <c r="D3" s="199"/>
      <c r="E3" s="201"/>
      <c r="F3" s="203" t="s">
        <v>115</v>
      </c>
    </row>
    <row r="4" spans="2:5" ht="12.75">
      <c r="B4" s="80">
        <v>1</v>
      </c>
      <c r="C4" s="81" t="s">
        <v>127</v>
      </c>
      <c r="D4" s="81"/>
      <c r="E4" s="81">
        <v>1</v>
      </c>
    </row>
    <row r="5" spans="2:5" ht="12.75">
      <c r="B5" s="82">
        <v>2</v>
      </c>
      <c r="C5" s="83" t="s">
        <v>126</v>
      </c>
      <c r="D5" s="83"/>
      <c r="E5" s="83">
        <v>1</v>
      </c>
    </row>
    <row r="6" spans="2:5" ht="12.75">
      <c r="B6" s="82">
        <v>3</v>
      </c>
      <c r="C6" s="83" t="s">
        <v>128</v>
      </c>
      <c r="D6" s="83"/>
      <c r="E6" s="83">
        <v>2</v>
      </c>
    </row>
    <row r="7" spans="2:5" ht="12.75">
      <c r="B7" s="82">
        <v>4</v>
      </c>
      <c r="C7" s="84" t="s">
        <v>129</v>
      </c>
      <c r="D7" s="84"/>
      <c r="E7" s="83">
        <v>2</v>
      </c>
    </row>
    <row r="8" spans="2:5" ht="12.75">
      <c r="B8" s="82">
        <v>5</v>
      </c>
      <c r="C8" s="83" t="s">
        <v>134</v>
      </c>
      <c r="D8" s="83" t="s">
        <v>135</v>
      </c>
      <c r="E8" s="83">
        <v>2</v>
      </c>
    </row>
    <row r="9" spans="2:5" ht="12.75">
      <c r="B9" s="82"/>
      <c r="C9" s="83"/>
      <c r="D9" s="83"/>
      <c r="E9" s="83"/>
    </row>
    <row r="10" spans="2:5" ht="12.75">
      <c r="B10" s="82"/>
      <c r="C10" s="83"/>
      <c r="D10" s="83"/>
      <c r="E10" s="83"/>
    </row>
    <row r="11" spans="2:5" ht="12.75">
      <c r="B11" s="82"/>
      <c r="C11" s="83"/>
      <c r="D11" s="83"/>
      <c r="E11" s="83"/>
    </row>
    <row r="12" spans="2:5" ht="12.75">
      <c r="B12" s="82"/>
      <c r="C12" s="83"/>
      <c r="D12" s="83"/>
      <c r="E12" s="83"/>
    </row>
    <row r="13" spans="2:5" ht="12.75">
      <c r="B13" s="82"/>
      <c r="C13" s="83"/>
      <c r="D13" s="83"/>
      <c r="E13" s="83"/>
    </row>
    <row r="14" spans="2:5" ht="12.75">
      <c r="B14" s="82"/>
      <c r="C14" s="83"/>
      <c r="D14" s="83"/>
      <c r="E14" s="83"/>
    </row>
    <row r="15" spans="2:5" ht="12.75">
      <c r="B15" s="82"/>
      <c r="C15" s="84"/>
      <c r="D15" s="84"/>
      <c r="E15" s="83"/>
    </row>
    <row r="16" spans="2:5" ht="12.75">
      <c r="B16" s="82"/>
      <c r="C16" s="83"/>
      <c r="D16" s="83"/>
      <c r="E16" s="83"/>
    </row>
    <row r="17" spans="2:5" ht="12.75">
      <c r="B17" s="82"/>
      <c r="C17" s="83"/>
      <c r="D17" s="83"/>
      <c r="E17" s="83"/>
    </row>
    <row r="18" spans="2:5" ht="12.75">
      <c r="B18" s="82"/>
      <c r="C18" s="83"/>
      <c r="D18" s="83"/>
      <c r="E18" s="83"/>
    </row>
    <row r="19" spans="2:5" ht="12.75">
      <c r="B19" s="82"/>
      <c r="C19" s="83"/>
      <c r="D19" s="83"/>
      <c r="E19" s="83"/>
    </row>
    <row r="20" spans="2:5" ht="12.75">
      <c r="B20" s="82"/>
      <c r="C20" s="84"/>
      <c r="D20" s="84"/>
      <c r="E20" s="83"/>
    </row>
    <row r="21" spans="2:5" ht="12.75">
      <c r="B21" s="82"/>
      <c r="C21" s="83"/>
      <c r="D21" s="83"/>
      <c r="E21" s="83"/>
    </row>
    <row r="22" spans="2:5" ht="12.75">
      <c r="B22" s="82"/>
      <c r="C22" s="84"/>
      <c r="D22" s="84"/>
      <c r="E22" s="83"/>
    </row>
    <row r="23" spans="2:5" ht="12.75">
      <c r="B23" s="82"/>
      <c r="C23" s="83"/>
      <c r="D23" s="83"/>
      <c r="E23" s="83"/>
    </row>
    <row r="24" spans="2:5" ht="12.75">
      <c r="B24" s="82"/>
      <c r="C24" s="83"/>
      <c r="D24" s="83"/>
      <c r="E24" s="83"/>
    </row>
    <row r="25" spans="2:5" ht="12.75">
      <c r="B25" s="82"/>
      <c r="C25" s="83"/>
      <c r="D25" s="83"/>
      <c r="E25" s="83"/>
    </row>
    <row r="26" spans="2:5" ht="12.75">
      <c r="B26" s="82"/>
      <c r="C26" s="83"/>
      <c r="D26" s="83"/>
      <c r="E26" s="83"/>
    </row>
    <row r="27" spans="2:5" ht="12.75">
      <c r="B27" s="82"/>
      <c r="C27" s="83"/>
      <c r="D27" s="83"/>
      <c r="E27" s="83"/>
    </row>
    <row r="28" spans="2:5" ht="12.75">
      <c r="B28" s="82"/>
      <c r="C28" s="83"/>
      <c r="D28" s="83"/>
      <c r="E28" s="83"/>
    </row>
    <row r="29" spans="2:5" ht="12.75">
      <c r="B29" s="82"/>
      <c r="C29" s="83"/>
      <c r="D29" s="83"/>
      <c r="E29" s="83"/>
    </row>
    <row r="30" spans="2:5" ht="12.75">
      <c r="B30" s="82"/>
      <c r="C30" s="83"/>
      <c r="D30" s="83"/>
      <c r="E30" s="83"/>
    </row>
    <row r="31" spans="2:5" ht="12.75">
      <c r="B31" s="82"/>
      <c r="C31" s="83"/>
      <c r="D31" s="83"/>
      <c r="E31" s="83"/>
    </row>
    <row r="32" spans="2:5" ht="12.75">
      <c r="B32" s="82"/>
      <c r="C32" s="83"/>
      <c r="D32" s="83"/>
      <c r="E32" s="83"/>
    </row>
    <row r="33" spans="2:5" ht="13.5" thickBot="1">
      <c r="B33" s="85"/>
      <c r="C33" s="86"/>
      <c r="D33" s="86"/>
      <c r="E33" s="86"/>
    </row>
    <row r="34" spans="2:5" ht="12.75">
      <c r="B34" s="82"/>
      <c r="C34" s="83"/>
      <c r="D34" s="83"/>
      <c r="E34" s="83"/>
    </row>
    <row r="35" spans="2:5" ht="13.5" thickBot="1">
      <c r="B35" s="85"/>
      <c r="C35" s="86"/>
      <c r="D35" s="86"/>
      <c r="E35" s="86"/>
    </row>
    <row r="36" spans="2:5" ht="12.75">
      <c r="B36" s="82"/>
      <c r="C36" s="83"/>
      <c r="D36" s="83"/>
      <c r="E36" s="83"/>
    </row>
    <row r="37" spans="2:5" ht="13.5" thickBot="1">
      <c r="B37" s="85"/>
      <c r="C37" s="86"/>
      <c r="D37" s="86"/>
      <c r="E37" s="86"/>
    </row>
    <row r="38" spans="2:5" ht="12.75">
      <c r="B38" s="82"/>
      <c r="C38" s="83"/>
      <c r="D38" s="83"/>
      <c r="E38" s="83"/>
    </row>
    <row r="39" spans="2:5" ht="13.5" thickBot="1">
      <c r="B39" s="85"/>
      <c r="C39" s="86"/>
      <c r="D39" s="86"/>
      <c r="E39" s="86"/>
    </row>
    <row r="40" spans="2:5" ht="12.75">
      <c r="B40" s="82"/>
      <c r="C40" s="83"/>
      <c r="D40" s="83"/>
      <c r="E40" s="83"/>
    </row>
    <row r="41" spans="2:5" ht="13.5" thickBot="1">
      <c r="B41" s="85"/>
      <c r="C41" s="86"/>
      <c r="D41" s="86"/>
      <c r="E41" s="86"/>
    </row>
    <row r="42" spans="2:5" ht="12.75">
      <c r="B42" s="82"/>
      <c r="C42" s="83"/>
      <c r="D42" s="83"/>
      <c r="E42" s="83"/>
    </row>
    <row r="43" spans="2:5" ht="13.5" thickBot="1">
      <c r="B43" s="85"/>
      <c r="C43" s="86"/>
      <c r="D43" s="86"/>
      <c r="E43" s="86"/>
    </row>
    <row r="44" spans="2:5" ht="12.75">
      <c r="B44" s="82"/>
      <c r="C44" s="83"/>
      <c r="D44" s="83"/>
      <c r="E44" s="83"/>
    </row>
    <row r="45" spans="2:5" ht="13.5" thickBot="1">
      <c r="B45" s="85"/>
      <c r="C45" s="86"/>
      <c r="D45" s="86"/>
      <c r="E45" s="86"/>
    </row>
    <row r="46" spans="2:5" ht="12.75">
      <c r="B46" s="82"/>
      <c r="C46" s="83"/>
      <c r="D46" s="83"/>
      <c r="E46" s="83"/>
    </row>
    <row r="47" spans="2:5" ht="13.5" thickBot="1">
      <c r="B47" s="85"/>
      <c r="C47" s="86"/>
      <c r="D47" s="86"/>
      <c r="E47" s="86"/>
    </row>
    <row r="48" spans="2:5" ht="12.75">
      <c r="B48" s="82"/>
      <c r="C48" s="83"/>
      <c r="D48" s="83"/>
      <c r="E48" s="83"/>
    </row>
    <row r="49" spans="2:5" ht="13.5" thickBot="1">
      <c r="B49" s="85"/>
      <c r="C49" s="86"/>
      <c r="D49" s="86"/>
      <c r="E49" s="86"/>
    </row>
    <row r="50" spans="2:5" ht="12.75">
      <c r="B50" s="82"/>
      <c r="C50" s="83"/>
      <c r="D50" s="83"/>
      <c r="E50" s="83"/>
    </row>
    <row r="51" spans="2:5" ht="13.5" thickBot="1">
      <c r="B51" s="85"/>
      <c r="C51" s="86"/>
      <c r="D51" s="86"/>
      <c r="E51" s="86"/>
    </row>
    <row r="52" spans="2:5" ht="12.75">
      <c r="B52" s="82"/>
      <c r="C52" s="83"/>
      <c r="D52" s="83"/>
      <c r="E52" s="83"/>
    </row>
    <row r="53" spans="2:5" ht="13.5" thickBot="1">
      <c r="B53" s="85"/>
      <c r="C53" s="86"/>
      <c r="D53" s="86"/>
      <c r="E53" s="86"/>
    </row>
    <row r="54" spans="2:5" ht="12.75">
      <c r="B54" s="82"/>
      <c r="C54" s="83"/>
      <c r="D54" s="83"/>
      <c r="E54" s="83"/>
    </row>
    <row r="55" spans="2:5" ht="13.5" thickBot="1">
      <c r="B55" s="85"/>
      <c r="C55" s="86"/>
      <c r="D55" s="86"/>
      <c r="E55" s="86"/>
    </row>
    <row r="56" spans="2:5" ht="12.75">
      <c r="B56" s="82"/>
      <c r="C56" s="83"/>
      <c r="D56" s="83"/>
      <c r="E56" s="83"/>
    </row>
    <row r="57" spans="2:5" ht="13.5" thickBot="1">
      <c r="B57" s="85"/>
      <c r="C57" s="86"/>
      <c r="D57" s="86"/>
      <c r="E57" s="86"/>
    </row>
    <row r="58" spans="2:5" ht="12.75">
      <c r="B58" s="82"/>
      <c r="C58" s="83"/>
      <c r="D58" s="83"/>
      <c r="E58" s="83"/>
    </row>
    <row r="59" spans="2:5" ht="13.5" thickBot="1">
      <c r="B59" s="85"/>
      <c r="C59" s="86"/>
      <c r="D59" s="86"/>
      <c r="E59" s="86"/>
    </row>
    <row r="60" spans="2:5" ht="12.75">
      <c r="B60" s="82"/>
      <c r="C60" s="83"/>
      <c r="D60" s="83"/>
      <c r="E60" s="83"/>
    </row>
    <row r="61" spans="2:5" ht="13.5" thickBot="1">
      <c r="B61" s="85"/>
      <c r="C61" s="86"/>
      <c r="D61" s="86"/>
      <c r="E61" s="86"/>
    </row>
    <row r="62" spans="2:5" ht="12.75">
      <c r="B62" s="82"/>
      <c r="C62" s="83"/>
      <c r="D62" s="83"/>
      <c r="E62" s="83"/>
    </row>
    <row r="63" spans="2:5" ht="13.5" thickBot="1">
      <c r="B63" s="85"/>
      <c r="C63" s="86"/>
      <c r="D63" s="86"/>
      <c r="E63" s="86"/>
    </row>
    <row r="64" spans="2:5" ht="12.75">
      <c r="B64" s="82"/>
      <c r="C64" s="83"/>
      <c r="D64" s="83"/>
      <c r="E64" s="83"/>
    </row>
    <row r="65" spans="2:5" ht="13.5" thickBot="1">
      <c r="B65" s="85"/>
      <c r="C65" s="86"/>
      <c r="D65" s="86"/>
      <c r="E65" s="86"/>
    </row>
    <row r="66" spans="2:5" ht="12.75">
      <c r="B66" s="82"/>
      <c r="C66" s="83"/>
      <c r="D66" s="83"/>
      <c r="E66" s="83"/>
    </row>
    <row r="67" spans="2:5" ht="13.5" thickBot="1">
      <c r="B67" s="85"/>
      <c r="C67" s="86"/>
      <c r="D67" s="86"/>
      <c r="E67" s="86"/>
    </row>
    <row r="68" spans="2:5" ht="12.75">
      <c r="B68" s="82"/>
      <c r="C68" s="83"/>
      <c r="D68" s="83"/>
      <c r="E68" s="83"/>
    </row>
    <row r="69" spans="2:5" ht="13.5" thickBot="1">
      <c r="B69" s="85"/>
      <c r="C69" s="86"/>
      <c r="D69" s="86"/>
      <c r="E69" s="86"/>
    </row>
    <row r="70" spans="2:5" ht="12.75">
      <c r="B70" s="82"/>
      <c r="C70" s="83"/>
      <c r="D70" s="83"/>
      <c r="E70" s="83"/>
    </row>
    <row r="71" spans="2:5" ht="13.5" thickBot="1">
      <c r="B71" s="85"/>
      <c r="C71" s="86"/>
      <c r="D71" s="86"/>
      <c r="E71" s="86"/>
    </row>
    <row r="72" spans="2:5" ht="12.75">
      <c r="B72" s="82"/>
      <c r="C72" s="83"/>
      <c r="D72" s="83"/>
      <c r="E72" s="83"/>
    </row>
    <row r="73" spans="2:5" ht="13.5" thickBot="1">
      <c r="B73" s="85"/>
      <c r="C73" s="86"/>
      <c r="D73" s="86"/>
      <c r="E73" s="86"/>
    </row>
    <row r="74" spans="2:5" ht="12.75">
      <c r="B74" s="82"/>
      <c r="C74" s="83"/>
      <c r="D74" s="83"/>
      <c r="E74" s="83"/>
    </row>
    <row r="75" spans="2:5" ht="13.5" thickBot="1">
      <c r="B75" s="85"/>
      <c r="C75" s="86"/>
      <c r="D75" s="86"/>
      <c r="E75" s="86"/>
    </row>
    <row r="76" spans="2:5" ht="12.75">
      <c r="B76" s="82"/>
      <c r="C76" s="83"/>
      <c r="D76" s="83"/>
      <c r="E76" s="83"/>
    </row>
    <row r="77" spans="2:5" ht="13.5" thickBot="1">
      <c r="B77" s="85"/>
      <c r="C77" s="86"/>
      <c r="D77" s="86"/>
      <c r="E77" s="86"/>
    </row>
    <row r="78" spans="2:5" ht="12.75">
      <c r="B78" s="82"/>
      <c r="C78" s="83"/>
      <c r="D78" s="83"/>
      <c r="E78" s="83"/>
    </row>
    <row r="79" spans="2:5" ht="13.5" thickBot="1">
      <c r="B79" s="85"/>
      <c r="C79" s="86"/>
      <c r="D79" s="86"/>
      <c r="E79" s="86"/>
    </row>
    <row r="80" spans="2:5" ht="12.75">
      <c r="B80" s="82"/>
      <c r="C80" s="83"/>
      <c r="D80" s="83"/>
      <c r="E80" s="83"/>
    </row>
    <row r="81" spans="2:5" ht="13.5" thickBot="1">
      <c r="B81" s="85"/>
      <c r="C81" s="86"/>
      <c r="D81" s="86"/>
      <c r="E81" s="86"/>
    </row>
    <row r="82" spans="2:5" ht="12.75">
      <c r="B82" s="82"/>
      <c r="C82" s="83"/>
      <c r="D82" s="83"/>
      <c r="E82" s="83"/>
    </row>
    <row r="83" spans="2:5" ht="13.5" thickBot="1">
      <c r="B83" s="85"/>
      <c r="C83" s="86"/>
      <c r="D83" s="86"/>
      <c r="E83" s="86"/>
    </row>
    <row r="84" spans="2:5" ht="12.75">
      <c r="B84" s="82"/>
      <c r="C84" s="83"/>
      <c r="D84" s="83"/>
      <c r="E84" s="83"/>
    </row>
    <row r="85" spans="2:5" ht="13.5" thickBot="1">
      <c r="B85" s="85"/>
      <c r="C85" s="86"/>
      <c r="D85" s="86"/>
      <c r="E85" s="86"/>
    </row>
    <row r="86" spans="2:5" ht="12.75">
      <c r="B86" s="82"/>
      <c r="C86" s="83"/>
      <c r="D86" s="83"/>
      <c r="E86" s="83"/>
    </row>
    <row r="87" spans="2:5" ht="13.5" thickBot="1">
      <c r="B87" s="85"/>
      <c r="C87" s="86"/>
      <c r="D87" s="86"/>
      <c r="E87" s="86"/>
    </row>
    <row r="88" spans="2:5" ht="12.75">
      <c r="B88" s="82"/>
      <c r="C88" s="83"/>
      <c r="D88" s="83"/>
      <c r="E88" s="83"/>
    </row>
    <row r="89" spans="2:5" ht="13.5" thickBot="1">
      <c r="B89" s="85"/>
      <c r="C89" s="86"/>
      <c r="D89" s="86"/>
      <c r="E89" s="86"/>
    </row>
    <row r="90" spans="2:5" ht="12.75">
      <c r="B90" s="82"/>
      <c r="C90" s="83"/>
      <c r="D90" s="83"/>
      <c r="E90" s="83"/>
    </row>
    <row r="91" spans="2:5" ht="13.5" thickBot="1">
      <c r="B91" s="85"/>
      <c r="C91" s="86"/>
      <c r="D91" s="86"/>
      <c r="E91" s="86"/>
    </row>
    <row r="92" spans="2:5" ht="12.75">
      <c r="B92" s="82"/>
      <c r="C92" s="83"/>
      <c r="D92" s="83"/>
      <c r="E92" s="83"/>
    </row>
    <row r="93" spans="2:5" ht="13.5" thickBot="1">
      <c r="B93" s="85"/>
      <c r="C93" s="86"/>
      <c r="D93" s="86"/>
      <c r="E93" s="86"/>
    </row>
    <row r="94" spans="2:5" ht="12.75">
      <c r="B94" s="82"/>
      <c r="C94" s="83"/>
      <c r="D94" s="83"/>
      <c r="E94" s="83"/>
    </row>
    <row r="95" spans="2:5" ht="13.5" thickBot="1">
      <c r="B95" s="85"/>
      <c r="C95" s="86"/>
      <c r="D95" s="86"/>
      <c r="E95" s="86"/>
    </row>
    <row r="96" spans="2:5" ht="12.75">
      <c r="B96" s="82"/>
      <c r="C96" s="83"/>
      <c r="D96" s="83"/>
      <c r="E96" s="83"/>
    </row>
    <row r="97" spans="2:5" ht="13.5" thickBot="1">
      <c r="B97" s="85"/>
      <c r="C97" s="86"/>
      <c r="D97" s="86"/>
      <c r="E97" s="86"/>
    </row>
    <row r="98" spans="2:5" ht="12.75">
      <c r="B98" s="82"/>
      <c r="C98" s="83"/>
      <c r="D98" s="83"/>
      <c r="E98" s="83"/>
    </row>
    <row r="99" spans="2:5" ht="13.5" thickBot="1">
      <c r="B99" s="85"/>
      <c r="C99" s="86"/>
      <c r="D99" s="86"/>
      <c r="E99" s="86"/>
    </row>
    <row r="100" spans="2:5" ht="12.75">
      <c r="B100" s="82"/>
      <c r="C100" s="83"/>
      <c r="D100" s="83"/>
      <c r="E100" s="83"/>
    </row>
    <row r="101" spans="2:5" ht="13.5" thickBot="1">
      <c r="B101" s="85"/>
      <c r="C101" s="86"/>
      <c r="D101" s="86"/>
      <c r="E101" s="86"/>
    </row>
    <row r="102" spans="2:5" ht="12.75">
      <c r="B102" s="82"/>
      <c r="C102" s="83"/>
      <c r="D102" s="83"/>
      <c r="E102" s="83"/>
    </row>
    <row r="103" spans="2:5" ht="13.5" thickBot="1">
      <c r="B103" s="85"/>
      <c r="C103" s="86"/>
      <c r="D103" s="86"/>
      <c r="E103" s="86"/>
    </row>
    <row r="104" spans="2:5" ht="12.75">
      <c r="B104" s="82"/>
      <c r="C104" s="83"/>
      <c r="D104" s="83"/>
      <c r="E104" s="83"/>
    </row>
    <row r="105" spans="2:5" ht="13.5" thickBot="1">
      <c r="B105" s="85"/>
      <c r="C105" s="86"/>
      <c r="D105" s="86"/>
      <c r="E105" s="86"/>
    </row>
    <row r="106" spans="2:5" ht="12.75">
      <c r="B106" s="82"/>
      <c r="C106" s="83"/>
      <c r="D106" s="83"/>
      <c r="E106" s="83"/>
    </row>
    <row r="107" spans="2:5" ht="13.5" thickBot="1">
      <c r="B107" s="85"/>
      <c r="C107" s="86"/>
      <c r="D107" s="86"/>
      <c r="E107" s="86"/>
    </row>
    <row r="108" spans="2:5" ht="12.75">
      <c r="B108" s="82"/>
      <c r="C108" s="83"/>
      <c r="D108" s="83"/>
      <c r="E108" s="83"/>
    </row>
    <row r="109" spans="2:5" ht="13.5" thickBot="1">
      <c r="B109" s="85"/>
      <c r="C109" s="86"/>
      <c r="D109" s="86"/>
      <c r="E109" s="86"/>
    </row>
    <row r="110" spans="2:5" ht="12.75">
      <c r="B110" s="82"/>
      <c r="C110" s="83"/>
      <c r="D110" s="83"/>
      <c r="E110" s="83"/>
    </row>
    <row r="111" spans="2:5" ht="13.5" thickBot="1">
      <c r="B111" s="85"/>
      <c r="C111" s="86"/>
      <c r="D111" s="86"/>
      <c r="E111" s="86"/>
    </row>
    <row r="112" spans="2:5" ht="12.75">
      <c r="B112" s="82"/>
      <c r="C112" s="83"/>
      <c r="D112" s="83"/>
      <c r="E112" s="83"/>
    </row>
    <row r="113" spans="2:5" ht="13.5" thickBot="1">
      <c r="B113" s="85"/>
      <c r="C113" s="86"/>
      <c r="D113" s="86"/>
      <c r="E113" s="86"/>
    </row>
    <row r="114" spans="2:5" ht="12.75">
      <c r="B114" s="82"/>
      <c r="C114" s="83"/>
      <c r="D114" s="83"/>
      <c r="E114" s="83"/>
    </row>
    <row r="115" spans="2:5" ht="13.5" thickBot="1">
      <c r="B115" s="85"/>
      <c r="C115" s="86"/>
      <c r="D115" s="86"/>
      <c r="E115" s="86"/>
    </row>
    <row r="116" spans="2:5" ht="12.75">
      <c r="B116" s="82"/>
      <c r="C116" s="83"/>
      <c r="D116" s="83"/>
      <c r="E116" s="83"/>
    </row>
    <row r="117" spans="2:5" ht="13.5" thickBot="1">
      <c r="B117" s="85"/>
      <c r="C117" s="86"/>
      <c r="D117" s="86"/>
      <c r="E117" s="86"/>
    </row>
    <row r="118" spans="2:5" ht="12.75">
      <c r="B118" s="82"/>
      <c r="C118" s="83"/>
      <c r="D118" s="83"/>
      <c r="E118" s="83"/>
    </row>
    <row r="119" spans="2:5" ht="13.5" thickBot="1">
      <c r="B119" s="85"/>
      <c r="C119" s="86"/>
      <c r="D119" s="86"/>
      <c r="E119" s="86"/>
    </row>
    <row r="120" spans="2:5" ht="12.75">
      <c r="B120" s="82"/>
      <c r="C120" s="83"/>
      <c r="D120" s="83"/>
      <c r="E120" s="83"/>
    </row>
    <row r="121" spans="2:5" ht="13.5" thickBot="1">
      <c r="B121" s="85"/>
      <c r="C121" s="86"/>
      <c r="D121" s="86"/>
      <c r="E121" s="86"/>
    </row>
    <row r="122" spans="2:5" ht="12.75">
      <c r="B122" s="82"/>
      <c r="C122" s="83"/>
      <c r="D122" s="83"/>
      <c r="E122" s="83"/>
    </row>
    <row r="123" spans="2:5" ht="13.5" thickBot="1">
      <c r="B123" s="85"/>
      <c r="C123" s="86"/>
      <c r="D123" s="86"/>
      <c r="E123" s="86"/>
    </row>
    <row r="124" spans="2:5" ht="12.75">
      <c r="B124" s="82"/>
      <c r="C124" s="83"/>
      <c r="D124" s="83"/>
      <c r="E124" s="83"/>
    </row>
    <row r="125" spans="2:5" ht="13.5" thickBot="1">
      <c r="B125" s="85"/>
      <c r="C125" s="86"/>
      <c r="D125" s="86"/>
      <c r="E125" s="86"/>
    </row>
    <row r="126" spans="2:5" ht="12.75">
      <c r="B126" s="82"/>
      <c r="C126" s="83"/>
      <c r="D126" s="83"/>
      <c r="E126" s="83"/>
    </row>
    <row r="127" spans="2:5" ht="13.5" thickBot="1">
      <c r="B127" s="85"/>
      <c r="C127" s="86"/>
      <c r="D127" s="86"/>
      <c r="E127" s="86"/>
    </row>
    <row r="128" spans="2:5" ht="12.75">
      <c r="B128" s="82"/>
      <c r="C128" s="83"/>
      <c r="D128" s="83"/>
      <c r="E128" s="83"/>
    </row>
    <row r="129" spans="2:5" ht="13.5" thickBot="1">
      <c r="B129" s="85"/>
      <c r="C129" s="86"/>
      <c r="D129" s="86"/>
      <c r="E129" s="86"/>
    </row>
    <row r="130" spans="2:5" ht="12.75">
      <c r="B130" s="82"/>
      <c r="C130" s="83"/>
      <c r="D130" s="83"/>
      <c r="E130" s="83"/>
    </row>
    <row r="131" spans="2:5" ht="13.5" thickBot="1">
      <c r="B131" s="85"/>
      <c r="C131" s="86"/>
      <c r="D131" s="86"/>
      <c r="E131" s="86"/>
    </row>
    <row r="132" spans="2:5" ht="12.75">
      <c r="B132" s="82"/>
      <c r="C132" s="83"/>
      <c r="D132" s="83"/>
      <c r="E132" s="83"/>
    </row>
    <row r="133" spans="2:5" ht="13.5" thickBot="1">
      <c r="B133" s="85"/>
      <c r="C133" s="86"/>
      <c r="D133" s="86"/>
      <c r="E133" s="86"/>
    </row>
    <row r="134" spans="2:5" ht="12.75">
      <c r="B134" s="82"/>
      <c r="C134" s="83"/>
      <c r="D134" s="83"/>
      <c r="E134" s="83"/>
    </row>
    <row r="135" spans="2:5" ht="13.5" thickBot="1">
      <c r="B135" s="85"/>
      <c r="C135" s="86"/>
      <c r="D135" s="86"/>
      <c r="E135" s="86"/>
    </row>
    <row r="136" spans="2:5" ht="12.75">
      <c r="B136" s="82"/>
      <c r="C136" s="83"/>
      <c r="D136" s="83"/>
      <c r="E136" s="83"/>
    </row>
    <row r="137" spans="2:5" ht="13.5" thickBot="1">
      <c r="B137" s="85"/>
      <c r="C137" s="86"/>
      <c r="D137" s="86"/>
      <c r="E137" s="86"/>
    </row>
    <row r="138" spans="2:5" ht="12.75">
      <c r="B138" s="82"/>
      <c r="C138" s="83"/>
      <c r="D138" s="83"/>
      <c r="E138" s="83"/>
    </row>
    <row r="139" spans="2:5" ht="13.5" thickBot="1">
      <c r="B139" s="85"/>
      <c r="C139" s="86"/>
      <c r="D139" s="86"/>
      <c r="E139" s="86"/>
    </row>
    <row r="140" spans="2:5" ht="12.75">
      <c r="B140" s="82"/>
      <c r="C140" s="83"/>
      <c r="D140" s="83"/>
      <c r="E140" s="83"/>
    </row>
    <row r="141" spans="2:5" ht="13.5" thickBot="1">
      <c r="B141" s="85"/>
      <c r="C141" s="86"/>
      <c r="D141" s="86"/>
      <c r="E141" s="86"/>
    </row>
    <row r="142" spans="2:5" ht="12.75">
      <c r="B142" s="82"/>
      <c r="C142" s="83"/>
      <c r="D142" s="83"/>
      <c r="E142" s="83"/>
    </row>
    <row r="143" spans="2:5" ht="13.5" thickBot="1">
      <c r="B143" s="85"/>
      <c r="C143" s="86"/>
      <c r="D143" s="86"/>
      <c r="E143" s="86"/>
    </row>
    <row r="144" spans="2:5" ht="12.75">
      <c r="B144" s="82"/>
      <c r="C144" s="83"/>
      <c r="D144" s="83"/>
      <c r="E144" s="83"/>
    </row>
    <row r="145" spans="2:5" ht="13.5" thickBot="1">
      <c r="B145" s="85"/>
      <c r="C145" s="86"/>
      <c r="D145" s="86"/>
      <c r="E145" s="86"/>
    </row>
    <row r="146" spans="2:5" ht="12.75">
      <c r="B146" s="82"/>
      <c r="C146" s="83"/>
      <c r="D146" s="83"/>
      <c r="E146" s="83"/>
    </row>
    <row r="147" spans="2:5" ht="13.5" thickBot="1">
      <c r="B147" s="85"/>
      <c r="C147" s="86"/>
      <c r="D147" s="86"/>
      <c r="E147" s="86"/>
    </row>
    <row r="148" spans="2:5" ht="12.75">
      <c r="B148" s="82"/>
      <c r="C148" s="83"/>
      <c r="D148" s="83"/>
      <c r="E148" s="83"/>
    </row>
    <row r="149" spans="2:5" ht="13.5" thickBot="1">
      <c r="B149" s="85"/>
      <c r="C149" s="86"/>
      <c r="D149" s="86"/>
      <c r="E149" s="86"/>
    </row>
    <row r="150" spans="2:5" ht="12.75">
      <c r="B150" s="82"/>
      <c r="C150" s="83"/>
      <c r="D150" s="83"/>
      <c r="E150" s="83"/>
    </row>
    <row r="151" spans="2:5" ht="13.5" thickBot="1">
      <c r="B151" s="85"/>
      <c r="C151" s="86"/>
      <c r="D151" s="86"/>
      <c r="E151" s="86"/>
    </row>
    <row r="152" spans="2:5" ht="12.75">
      <c r="B152" s="82"/>
      <c r="C152" s="83"/>
      <c r="D152" s="83"/>
      <c r="E152" s="83"/>
    </row>
    <row r="153" spans="2:5" ht="13.5" thickBot="1">
      <c r="B153" s="85"/>
      <c r="C153" s="86"/>
      <c r="D153" s="86"/>
      <c r="E153" s="86"/>
    </row>
    <row r="154" spans="2:5" ht="12.75">
      <c r="B154" s="82"/>
      <c r="C154" s="83"/>
      <c r="D154" s="83"/>
      <c r="E154" s="83"/>
    </row>
    <row r="155" spans="2:5" ht="13.5" thickBot="1">
      <c r="B155" s="85"/>
      <c r="C155" s="86"/>
      <c r="D155" s="86"/>
      <c r="E155" s="86"/>
    </row>
    <row r="156" spans="2:5" ht="12.75">
      <c r="B156" s="82"/>
      <c r="C156" s="83"/>
      <c r="D156" s="83"/>
      <c r="E156" s="83"/>
    </row>
    <row r="157" spans="2:5" ht="13.5" thickBot="1">
      <c r="B157" s="85"/>
      <c r="C157" s="86"/>
      <c r="D157" s="86"/>
      <c r="E157" s="86"/>
    </row>
    <row r="158" spans="2:5" ht="12.75">
      <c r="B158" s="82"/>
      <c r="C158" s="83"/>
      <c r="D158" s="83"/>
      <c r="E158" s="83"/>
    </row>
    <row r="159" spans="2:5" ht="13.5" thickBot="1">
      <c r="B159" s="85"/>
      <c r="C159" s="86"/>
      <c r="D159" s="86"/>
      <c r="E159" s="86"/>
    </row>
    <row r="160" spans="2:5" ht="12.75">
      <c r="B160" s="82"/>
      <c r="C160" s="83"/>
      <c r="D160" s="83"/>
      <c r="E160" s="83"/>
    </row>
    <row r="161" spans="2:5" ht="13.5" thickBot="1">
      <c r="B161" s="85"/>
      <c r="C161" s="86"/>
      <c r="D161" s="86"/>
      <c r="E161" s="86"/>
    </row>
    <row r="162" spans="2:5" ht="12.75">
      <c r="B162" s="82"/>
      <c r="C162" s="83"/>
      <c r="D162" s="83"/>
      <c r="E162" s="83"/>
    </row>
    <row r="163" spans="2:5" ht="13.5" thickBot="1">
      <c r="B163" s="85"/>
      <c r="C163" s="86"/>
      <c r="D163" s="86"/>
      <c r="E163" s="86"/>
    </row>
    <row r="164" spans="2:5" ht="12.75">
      <c r="B164" s="82"/>
      <c r="C164" s="83"/>
      <c r="D164" s="83"/>
      <c r="E164" s="83"/>
    </row>
    <row r="165" spans="2:5" ht="13.5" thickBot="1">
      <c r="B165" s="85"/>
      <c r="C165" s="86"/>
      <c r="D165" s="86"/>
      <c r="E165" s="86"/>
    </row>
    <row r="166" spans="2:5" ht="12.75">
      <c r="B166" s="82"/>
      <c r="C166" s="83"/>
      <c r="D166" s="83"/>
      <c r="E166" s="83"/>
    </row>
    <row r="167" spans="2:5" ht="13.5" thickBot="1">
      <c r="B167" s="85"/>
      <c r="C167" s="86"/>
      <c r="D167" s="86"/>
      <c r="E167" s="86"/>
    </row>
    <row r="168" spans="2:5" ht="12.75">
      <c r="B168" s="82"/>
      <c r="C168" s="83"/>
      <c r="D168" s="83"/>
      <c r="E168" s="83"/>
    </row>
    <row r="169" spans="2:5" ht="13.5" thickBot="1">
      <c r="B169" s="85"/>
      <c r="C169" s="86"/>
      <c r="D169" s="86"/>
      <c r="E169" s="86"/>
    </row>
    <row r="170" spans="2:5" ht="12.75">
      <c r="B170" s="82"/>
      <c r="C170" s="83"/>
      <c r="D170" s="83"/>
      <c r="E170" s="83"/>
    </row>
    <row r="171" spans="2:5" ht="13.5" thickBot="1">
      <c r="B171" s="85"/>
      <c r="C171" s="86"/>
      <c r="D171" s="86"/>
      <c r="E171" s="86"/>
    </row>
    <row r="172" spans="2:5" ht="12.75">
      <c r="B172" s="82"/>
      <c r="C172" s="83"/>
      <c r="D172" s="83"/>
      <c r="E172" s="83"/>
    </row>
    <row r="173" spans="2:5" ht="13.5" thickBot="1">
      <c r="B173" s="85"/>
      <c r="C173" s="86"/>
      <c r="D173" s="86"/>
      <c r="E173" s="86"/>
    </row>
    <row r="174" spans="2:5" ht="12.75">
      <c r="B174" s="82"/>
      <c r="C174" s="83"/>
      <c r="D174" s="83"/>
      <c r="E174" s="83"/>
    </row>
    <row r="175" spans="2:5" ht="13.5" thickBot="1">
      <c r="B175" s="85"/>
      <c r="C175" s="86"/>
      <c r="D175" s="86"/>
      <c r="E175" s="86"/>
    </row>
    <row r="176" spans="2:5" ht="12.75">
      <c r="B176" s="82"/>
      <c r="C176" s="83"/>
      <c r="D176" s="83"/>
      <c r="E176" s="83"/>
    </row>
    <row r="177" spans="2:5" ht="13.5" thickBot="1">
      <c r="B177" s="85"/>
      <c r="C177" s="86"/>
      <c r="D177" s="86"/>
      <c r="E177" s="86"/>
    </row>
    <row r="178" spans="2:5" ht="12.75">
      <c r="B178" s="82"/>
      <c r="C178" s="83"/>
      <c r="D178" s="83"/>
      <c r="E178" s="83"/>
    </row>
    <row r="179" spans="2:5" ht="13.5" thickBot="1">
      <c r="B179" s="85"/>
      <c r="C179" s="86"/>
      <c r="D179" s="86"/>
      <c r="E179" s="86"/>
    </row>
    <row r="180" spans="2:5" ht="12.75">
      <c r="B180" s="82"/>
      <c r="C180" s="83"/>
      <c r="D180" s="83"/>
      <c r="E180" s="83"/>
    </row>
    <row r="181" spans="2:5" ht="13.5" thickBot="1">
      <c r="B181" s="85"/>
      <c r="C181" s="86"/>
      <c r="D181" s="86"/>
      <c r="E181" s="86"/>
    </row>
    <row r="182" spans="2:5" ht="12.75">
      <c r="B182" s="82"/>
      <c r="C182" s="83"/>
      <c r="D182" s="83"/>
      <c r="E182" s="83"/>
    </row>
    <row r="183" spans="2:5" ht="13.5" thickBot="1">
      <c r="B183" s="85"/>
      <c r="C183" s="86"/>
      <c r="D183" s="86"/>
      <c r="E183" s="86"/>
    </row>
    <row r="184" spans="2:5" ht="12.75">
      <c r="B184" s="82"/>
      <c r="C184" s="83"/>
      <c r="D184" s="83"/>
      <c r="E184" s="83"/>
    </row>
    <row r="185" spans="2:5" ht="13.5" thickBot="1">
      <c r="B185" s="85"/>
      <c r="C185" s="86"/>
      <c r="D185" s="86"/>
      <c r="E185" s="86"/>
    </row>
    <row r="186" spans="2:5" ht="12.75">
      <c r="B186" s="82"/>
      <c r="C186" s="83"/>
      <c r="D186" s="83"/>
      <c r="E186" s="83"/>
    </row>
    <row r="187" spans="2:5" ht="13.5" thickBot="1">
      <c r="B187" s="85"/>
      <c r="C187" s="86"/>
      <c r="D187" s="86"/>
      <c r="E187" s="86"/>
    </row>
    <row r="188" spans="2:5" ht="12.75">
      <c r="B188" s="82"/>
      <c r="C188" s="83"/>
      <c r="D188" s="83"/>
      <c r="E188" s="83"/>
    </row>
    <row r="189" spans="2:5" ht="13.5" thickBot="1">
      <c r="B189" s="85"/>
      <c r="C189" s="86"/>
      <c r="D189" s="86"/>
      <c r="E189" s="86"/>
    </row>
    <row r="190" spans="2:5" ht="12.75">
      <c r="B190" s="82"/>
      <c r="C190" s="83"/>
      <c r="D190" s="83"/>
      <c r="E190" s="83"/>
    </row>
    <row r="191" spans="2:5" ht="13.5" thickBot="1">
      <c r="B191" s="85"/>
      <c r="C191" s="86"/>
      <c r="D191" s="86"/>
      <c r="E191" s="86"/>
    </row>
    <row r="192" spans="2:5" ht="12.75">
      <c r="B192" s="82"/>
      <c r="C192" s="83"/>
      <c r="D192" s="83"/>
      <c r="E192" s="83"/>
    </row>
    <row r="193" spans="2:5" ht="13.5" thickBot="1">
      <c r="B193" s="85"/>
      <c r="C193" s="86"/>
      <c r="D193" s="86"/>
      <c r="E193" s="86"/>
    </row>
    <row r="194" spans="2:5" ht="12.75">
      <c r="B194" s="82"/>
      <c r="C194" s="83"/>
      <c r="D194" s="83"/>
      <c r="E194" s="83"/>
    </row>
    <row r="195" spans="2:5" ht="13.5" thickBot="1">
      <c r="B195" s="85"/>
      <c r="C195" s="86"/>
      <c r="D195" s="86"/>
      <c r="E195" s="86"/>
    </row>
    <row r="196" spans="2:5" ht="12.75">
      <c r="B196" s="82"/>
      <c r="C196" s="83"/>
      <c r="D196" s="83"/>
      <c r="E196" s="83"/>
    </row>
    <row r="197" spans="2:5" ht="13.5" thickBot="1">
      <c r="B197" s="85"/>
      <c r="C197" s="86"/>
      <c r="D197" s="86"/>
      <c r="E197" s="86"/>
    </row>
    <row r="198" spans="2:5" ht="12.75">
      <c r="B198" s="82"/>
      <c r="C198" s="83"/>
      <c r="D198" s="83"/>
      <c r="E198" s="83"/>
    </row>
    <row r="199" spans="2:5" ht="13.5" thickBot="1">
      <c r="B199" s="85"/>
      <c r="C199" s="86"/>
      <c r="D199" s="86"/>
      <c r="E199" s="86"/>
    </row>
    <row r="200" spans="2:5" ht="12.75">
      <c r="B200" s="82"/>
      <c r="C200" s="83"/>
      <c r="D200" s="83"/>
      <c r="E200" s="83"/>
    </row>
    <row r="201" spans="2:5" ht="13.5" thickBot="1">
      <c r="B201" s="85"/>
      <c r="C201" s="86"/>
      <c r="D201" s="86"/>
      <c r="E201" s="86"/>
    </row>
    <row r="202" spans="2:5" ht="12.75">
      <c r="B202" s="82"/>
      <c r="C202" s="83"/>
      <c r="D202" s="83"/>
      <c r="E202" s="83"/>
    </row>
    <row r="203" spans="2:5" ht="13.5" thickBot="1">
      <c r="B203" s="85"/>
      <c r="C203" s="86"/>
      <c r="D203" s="86"/>
      <c r="E203" s="86"/>
    </row>
    <row r="204" spans="2:5" ht="12.75">
      <c r="B204" s="82"/>
      <c r="C204" s="83"/>
      <c r="D204" s="83"/>
      <c r="E204" s="83"/>
    </row>
    <row r="205" spans="2:5" ht="13.5" thickBot="1">
      <c r="B205" s="85"/>
      <c r="C205" s="86"/>
      <c r="D205" s="86"/>
      <c r="E205" s="86"/>
    </row>
    <row r="206" spans="2:5" ht="12.75">
      <c r="B206" s="82"/>
      <c r="C206" s="83"/>
      <c r="D206" s="83"/>
      <c r="E206" s="83"/>
    </row>
    <row r="207" spans="2:5" ht="13.5" thickBot="1">
      <c r="B207" s="85"/>
      <c r="C207" s="86"/>
      <c r="D207" s="86"/>
      <c r="E207" s="86"/>
    </row>
    <row r="208" spans="2:5" ht="12.75">
      <c r="B208" s="82"/>
      <c r="C208" s="83"/>
      <c r="D208" s="83"/>
      <c r="E208" s="83"/>
    </row>
    <row r="209" spans="2:5" ht="13.5" thickBot="1">
      <c r="B209" s="85"/>
      <c r="C209" s="86"/>
      <c r="D209" s="86"/>
      <c r="E209" s="86"/>
    </row>
    <row r="210" spans="2:5" ht="12.75">
      <c r="B210" s="82"/>
      <c r="C210" s="83"/>
      <c r="D210" s="83"/>
      <c r="E210" s="83"/>
    </row>
    <row r="211" spans="2:5" ht="13.5" thickBot="1">
      <c r="B211" s="85"/>
      <c r="C211" s="86"/>
      <c r="D211" s="86"/>
      <c r="E211" s="86"/>
    </row>
    <row r="212" spans="2:5" ht="12.75">
      <c r="B212" s="82"/>
      <c r="C212" s="83"/>
      <c r="D212" s="83"/>
      <c r="E212" s="83"/>
    </row>
    <row r="213" spans="2:5" ht="13.5" thickBot="1">
      <c r="B213" s="85"/>
      <c r="C213" s="86"/>
      <c r="D213" s="86"/>
      <c r="E213" s="86"/>
    </row>
    <row r="214" spans="2:5" ht="12.75">
      <c r="B214" s="82"/>
      <c r="C214" s="83"/>
      <c r="D214" s="83"/>
      <c r="E214" s="83"/>
    </row>
    <row r="215" spans="2:5" ht="13.5" thickBot="1">
      <c r="B215" s="85"/>
      <c r="C215" s="86"/>
      <c r="D215" s="86"/>
      <c r="E215" s="86"/>
    </row>
    <row r="216" spans="2:5" ht="12.75">
      <c r="B216" s="82"/>
      <c r="C216" s="83"/>
      <c r="D216" s="83"/>
      <c r="E216" s="83"/>
    </row>
    <row r="217" spans="2:5" ht="13.5" thickBot="1">
      <c r="B217" s="85"/>
      <c r="C217" s="86"/>
      <c r="D217" s="86"/>
      <c r="E217" s="86"/>
    </row>
    <row r="218" spans="2:5" ht="12.75">
      <c r="B218" s="82"/>
      <c r="C218" s="83"/>
      <c r="D218" s="83"/>
      <c r="E218" s="83"/>
    </row>
    <row r="219" spans="2:5" ht="13.5" thickBot="1">
      <c r="B219" s="85"/>
      <c r="C219" s="86"/>
      <c r="D219" s="86"/>
      <c r="E219" s="86"/>
    </row>
    <row r="220" spans="2:5" ht="12.75">
      <c r="B220" s="82"/>
      <c r="C220" s="83"/>
      <c r="D220" s="83"/>
      <c r="E220" s="83"/>
    </row>
    <row r="221" spans="2:5" ht="13.5" thickBot="1">
      <c r="B221" s="85"/>
      <c r="C221" s="86"/>
      <c r="D221" s="86"/>
      <c r="E221" s="86"/>
    </row>
    <row r="222" spans="2:5" ht="12.75">
      <c r="B222" s="82"/>
      <c r="C222" s="83"/>
      <c r="D222" s="83"/>
      <c r="E222" s="83"/>
    </row>
    <row r="223" spans="2:5" ht="13.5" thickBot="1">
      <c r="B223" s="85"/>
      <c r="C223" s="86"/>
      <c r="D223" s="86"/>
      <c r="E223" s="86"/>
    </row>
    <row r="224" spans="2:5" ht="12.75">
      <c r="B224" s="82"/>
      <c r="C224" s="83"/>
      <c r="D224" s="83"/>
      <c r="E224" s="83"/>
    </row>
    <row r="225" spans="2:5" ht="13.5" thickBot="1">
      <c r="B225" s="85"/>
      <c r="C225" s="86"/>
      <c r="D225" s="86"/>
      <c r="E225" s="86"/>
    </row>
    <row r="226" spans="2:5" ht="12.75">
      <c r="B226" s="82"/>
      <c r="C226" s="83"/>
      <c r="D226" s="83"/>
      <c r="E226" s="83"/>
    </row>
    <row r="227" spans="2:5" ht="13.5" thickBot="1">
      <c r="B227" s="85"/>
      <c r="C227" s="86"/>
      <c r="D227" s="86"/>
      <c r="E227" s="86"/>
    </row>
    <row r="228" spans="2:5" ht="12.75">
      <c r="B228" s="82"/>
      <c r="C228" s="83"/>
      <c r="D228" s="83"/>
      <c r="E228" s="83"/>
    </row>
    <row r="229" spans="2:5" ht="13.5" thickBot="1">
      <c r="B229" s="85"/>
      <c r="C229" s="86"/>
      <c r="D229" s="86"/>
      <c r="E229" s="86"/>
    </row>
    <row r="230" spans="2:5" ht="12.75">
      <c r="B230" s="82"/>
      <c r="C230" s="83"/>
      <c r="D230" s="83"/>
      <c r="E230" s="83"/>
    </row>
    <row r="231" spans="2:5" ht="13.5" thickBot="1">
      <c r="B231" s="85"/>
      <c r="C231" s="86"/>
      <c r="D231" s="86"/>
      <c r="E231" s="86"/>
    </row>
    <row r="232" spans="2:5" ht="12.75">
      <c r="B232" s="82"/>
      <c r="C232" s="83"/>
      <c r="D232" s="83"/>
      <c r="E232" s="83"/>
    </row>
    <row r="233" spans="2:5" ht="13.5" thickBot="1">
      <c r="B233" s="85"/>
      <c r="C233" s="86"/>
      <c r="D233" s="86"/>
      <c r="E233" s="86"/>
    </row>
    <row r="234" spans="2:5" ht="12.75">
      <c r="B234" s="82"/>
      <c r="C234" s="83"/>
      <c r="D234" s="83"/>
      <c r="E234" s="83"/>
    </row>
    <row r="235" spans="2:5" ht="13.5" thickBot="1">
      <c r="B235" s="85"/>
      <c r="C235" s="86"/>
      <c r="D235" s="86"/>
      <c r="E235" s="86"/>
    </row>
    <row r="236" spans="2:5" ht="12.75">
      <c r="B236" s="82"/>
      <c r="C236" s="83"/>
      <c r="D236" s="83"/>
      <c r="E236" s="83"/>
    </row>
    <row r="237" spans="2:5" ht="13.5" thickBot="1">
      <c r="B237" s="85"/>
      <c r="C237" s="86"/>
      <c r="D237" s="86"/>
      <c r="E237" s="86"/>
    </row>
    <row r="238" spans="2:5" ht="12.75">
      <c r="B238" s="82"/>
      <c r="C238" s="83"/>
      <c r="D238" s="83"/>
      <c r="E238" s="83"/>
    </row>
    <row r="239" spans="2:5" ht="13.5" thickBot="1">
      <c r="B239" s="85"/>
      <c r="C239" s="86"/>
      <c r="D239" s="86"/>
      <c r="E239" s="86"/>
    </row>
    <row r="240" spans="2:5" ht="12.75">
      <c r="B240" s="82"/>
      <c r="C240" s="83"/>
      <c r="D240" s="83"/>
      <c r="E240" s="83"/>
    </row>
    <row r="241" spans="2:5" ht="13.5" thickBot="1">
      <c r="B241" s="85"/>
      <c r="C241" s="86"/>
      <c r="D241" s="86"/>
      <c r="E241" s="86"/>
    </row>
    <row r="242" spans="2:5" ht="12.75">
      <c r="B242" s="82"/>
      <c r="C242" s="83"/>
      <c r="D242" s="83"/>
      <c r="E242" s="83"/>
    </row>
    <row r="243" spans="2:5" ht="13.5" thickBot="1">
      <c r="B243" s="85"/>
      <c r="C243" s="86"/>
      <c r="D243" s="86"/>
      <c r="E243" s="86"/>
    </row>
    <row r="244" spans="2:5" ht="12.75">
      <c r="B244" s="82"/>
      <c r="C244" s="83"/>
      <c r="D244" s="83"/>
      <c r="E244" s="83"/>
    </row>
    <row r="245" spans="2:5" ht="13.5" thickBot="1">
      <c r="B245" s="85"/>
      <c r="C245" s="86"/>
      <c r="D245" s="86"/>
      <c r="E245" s="86"/>
    </row>
    <row r="246" spans="2:5" ht="12.75">
      <c r="B246" s="82"/>
      <c r="C246" s="83"/>
      <c r="D246" s="83"/>
      <c r="E246" s="83"/>
    </row>
    <row r="247" spans="2:5" ht="13.5" thickBot="1">
      <c r="B247" s="85"/>
      <c r="C247" s="86"/>
      <c r="D247" s="86"/>
      <c r="E247" s="86"/>
    </row>
    <row r="248" spans="2:5" ht="12.75">
      <c r="B248" s="82"/>
      <c r="C248" s="83"/>
      <c r="D248" s="83"/>
      <c r="E248" s="83"/>
    </row>
    <row r="249" spans="2:5" ht="13.5" thickBot="1">
      <c r="B249" s="85"/>
      <c r="C249" s="86"/>
      <c r="D249" s="86"/>
      <c r="E249" s="86"/>
    </row>
    <row r="250" spans="2:5" ht="12.75">
      <c r="B250" s="82"/>
      <c r="C250" s="83"/>
      <c r="D250" s="83"/>
      <c r="E250" s="83"/>
    </row>
    <row r="251" spans="2:5" ht="13.5" thickBot="1">
      <c r="B251" s="85"/>
      <c r="C251" s="86"/>
      <c r="D251" s="86"/>
      <c r="E251" s="86"/>
    </row>
    <row r="252" spans="2:5" ht="12.75">
      <c r="B252" s="82"/>
      <c r="C252" s="83"/>
      <c r="D252" s="83"/>
      <c r="E252" s="83"/>
    </row>
    <row r="253" spans="2:5" ht="13.5" thickBot="1">
      <c r="B253" s="85"/>
      <c r="C253" s="86"/>
      <c r="D253" s="86"/>
      <c r="E253" s="86"/>
    </row>
    <row r="254" spans="2:5" ht="12.75">
      <c r="B254" s="82"/>
      <c r="C254" s="83"/>
      <c r="D254" s="83"/>
      <c r="E254" s="83"/>
    </row>
    <row r="255" spans="2:5" ht="13.5" thickBot="1">
      <c r="B255" s="85"/>
      <c r="C255" s="86"/>
      <c r="D255" s="86"/>
      <c r="E255" s="86"/>
    </row>
    <row r="256" spans="2:5" ht="12.75">
      <c r="B256" s="82"/>
      <c r="C256" s="83"/>
      <c r="D256" s="83"/>
      <c r="E256" s="83"/>
    </row>
    <row r="257" spans="2:5" ht="13.5" thickBot="1">
      <c r="B257" s="85"/>
      <c r="C257" s="86"/>
      <c r="D257" s="86"/>
      <c r="E257" s="86"/>
    </row>
    <row r="258" spans="2:5" ht="12.75">
      <c r="B258" s="82"/>
      <c r="C258" s="83"/>
      <c r="D258" s="83"/>
      <c r="E258" s="83"/>
    </row>
    <row r="259" spans="2:5" ht="13.5" thickBot="1">
      <c r="B259" s="85"/>
      <c r="C259" s="86"/>
      <c r="D259" s="86"/>
      <c r="E259" s="86"/>
    </row>
    <row r="260" spans="2:5" ht="12.75">
      <c r="B260" s="82"/>
      <c r="C260" s="83"/>
      <c r="D260" s="83"/>
      <c r="E260" s="83"/>
    </row>
    <row r="261" spans="2:5" ht="13.5" thickBot="1">
      <c r="B261" s="85"/>
      <c r="C261" s="86"/>
      <c r="D261" s="86"/>
      <c r="E261" s="86"/>
    </row>
    <row r="262" spans="2:5" ht="12.75">
      <c r="B262" s="82"/>
      <c r="C262" s="83"/>
      <c r="D262" s="83"/>
      <c r="E262" s="83"/>
    </row>
    <row r="263" spans="2:5" ht="13.5" thickBot="1">
      <c r="B263" s="85"/>
      <c r="C263" s="86"/>
      <c r="D263" s="86"/>
      <c r="E263" s="86"/>
    </row>
    <row r="264" spans="2:5" ht="12.75">
      <c r="B264" s="82"/>
      <c r="C264" s="83"/>
      <c r="D264" s="83"/>
      <c r="E264" s="83"/>
    </row>
    <row r="265" spans="2:5" ht="13.5" thickBot="1">
      <c r="B265" s="85"/>
      <c r="C265" s="86"/>
      <c r="D265" s="86"/>
      <c r="E265" s="86"/>
    </row>
    <row r="266" spans="2:5" ht="12.75">
      <c r="B266" s="82"/>
      <c r="C266" s="83"/>
      <c r="D266" s="83"/>
      <c r="E266" s="83"/>
    </row>
    <row r="267" spans="2:5" ht="13.5" thickBot="1">
      <c r="B267" s="85"/>
      <c r="C267" s="86"/>
      <c r="D267" s="86"/>
      <c r="E267" s="86"/>
    </row>
    <row r="268" spans="2:5" ht="12.75">
      <c r="B268" s="82"/>
      <c r="C268" s="83"/>
      <c r="D268" s="83"/>
      <c r="E268" s="83"/>
    </row>
    <row r="269" spans="2:5" ht="13.5" thickBot="1">
      <c r="B269" s="85"/>
      <c r="C269" s="86"/>
      <c r="D269" s="86"/>
      <c r="E269" s="86"/>
    </row>
    <row r="270" spans="2:5" ht="12.75">
      <c r="B270" s="82"/>
      <c r="C270" s="83"/>
      <c r="D270" s="83"/>
      <c r="E270" s="83"/>
    </row>
    <row r="271" spans="2:5" ht="13.5" thickBot="1">
      <c r="B271" s="85"/>
      <c r="C271" s="86"/>
      <c r="D271" s="86"/>
      <c r="E271" s="86"/>
    </row>
    <row r="272" spans="2:5" ht="12.75">
      <c r="B272" s="82"/>
      <c r="C272" s="83"/>
      <c r="D272" s="83"/>
      <c r="E272" s="83"/>
    </row>
    <row r="273" spans="2:5" ht="13.5" thickBot="1">
      <c r="B273" s="85"/>
      <c r="C273" s="86"/>
      <c r="D273" s="86"/>
      <c r="E273" s="86"/>
    </row>
    <row r="274" spans="2:5" ht="12.75">
      <c r="B274" s="82"/>
      <c r="C274" s="83"/>
      <c r="D274" s="83"/>
      <c r="E274" s="83"/>
    </row>
    <row r="275" spans="2:5" ht="13.5" thickBot="1">
      <c r="B275" s="85"/>
      <c r="C275" s="86"/>
      <c r="D275" s="86"/>
      <c r="E275" s="86"/>
    </row>
    <row r="276" spans="2:5" ht="12.75">
      <c r="B276" s="82"/>
      <c r="C276" s="83"/>
      <c r="D276" s="83"/>
      <c r="E276" s="83"/>
    </row>
    <row r="277" spans="2:5" ht="13.5" thickBot="1">
      <c r="B277" s="85"/>
      <c r="C277" s="86"/>
      <c r="D277" s="86"/>
      <c r="E277" s="86"/>
    </row>
    <row r="278" spans="2:5" ht="12.75">
      <c r="B278" s="82"/>
      <c r="C278" s="83"/>
      <c r="D278" s="83"/>
      <c r="E278" s="83"/>
    </row>
    <row r="279" spans="2:5" ht="13.5" thickBot="1">
      <c r="B279" s="85"/>
      <c r="C279" s="86"/>
      <c r="D279" s="86"/>
      <c r="E279" s="86"/>
    </row>
    <row r="280" spans="2:5" ht="12.75">
      <c r="B280" s="82"/>
      <c r="C280" s="83"/>
      <c r="D280" s="83"/>
      <c r="E280" s="83"/>
    </row>
    <row r="281" spans="2:5" ht="13.5" thickBot="1">
      <c r="B281" s="85"/>
      <c r="C281" s="86"/>
      <c r="D281" s="86"/>
      <c r="E281" s="86"/>
    </row>
    <row r="282" spans="2:5" ht="12.75">
      <c r="B282" s="82"/>
      <c r="C282" s="83"/>
      <c r="D282" s="83"/>
      <c r="E282" s="83"/>
    </row>
    <row r="283" spans="2:5" ht="13.5" thickBot="1">
      <c r="B283" s="85"/>
      <c r="C283" s="86"/>
      <c r="D283" s="86"/>
      <c r="E283" s="86"/>
    </row>
    <row r="284" spans="2:5" ht="12.75">
      <c r="B284" s="82"/>
      <c r="C284" s="83"/>
      <c r="D284" s="83"/>
      <c r="E284" s="83"/>
    </row>
    <row r="285" spans="2:5" ht="13.5" thickBot="1">
      <c r="B285" s="85"/>
      <c r="C285" s="86"/>
      <c r="D285" s="86"/>
      <c r="E285" s="86"/>
    </row>
    <row r="286" spans="2:5" ht="12.75">
      <c r="B286" s="82"/>
      <c r="C286" s="83"/>
      <c r="D286" s="83"/>
      <c r="E286" s="83"/>
    </row>
    <row r="287" spans="2:5" ht="13.5" thickBot="1">
      <c r="B287" s="85"/>
      <c r="C287" s="86"/>
      <c r="D287" s="86"/>
      <c r="E287" s="86"/>
    </row>
    <row r="288" spans="2:5" ht="12.75">
      <c r="B288" s="82"/>
      <c r="C288" s="83"/>
      <c r="D288" s="83"/>
      <c r="E288" s="83"/>
    </row>
    <row r="289" spans="2:5" ht="13.5" thickBot="1">
      <c r="B289" s="85"/>
      <c r="C289" s="86"/>
      <c r="D289" s="86"/>
      <c r="E289" s="86"/>
    </row>
    <row r="290" spans="2:5" ht="12.75">
      <c r="B290" s="82"/>
      <c r="C290" s="83"/>
      <c r="D290" s="83"/>
      <c r="E290" s="83"/>
    </row>
    <row r="291" spans="2:5" ht="13.5" thickBot="1">
      <c r="B291" s="85"/>
      <c r="C291" s="86"/>
      <c r="D291" s="86"/>
      <c r="E291" s="86"/>
    </row>
    <row r="292" spans="2:5" ht="12.75">
      <c r="B292" s="82"/>
      <c r="C292" s="83"/>
      <c r="D292" s="83"/>
      <c r="E292" s="83"/>
    </row>
    <row r="293" spans="2:5" ht="13.5" thickBot="1">
      <c r="B293" s="85"/>
      <c r="C293" s="86"/>
      <c r="D293" s="86"/>
      <c r="E293" s="86"/>
    </row>
    <row r="294" spans="2:5" ht="12.75">
      <c r="B294" s="82"/>
      <c r="C294" s="83"/>
      <c r="D294" s="83"/>
      <c r="E294" s="83"/>
    </row>
    <row r="295" spans="2:5" ht="13.5" thickBot="1">
      <c r="B295" s="85"/>
      <c r="C295" s="86"/>
      <c r="D295" s="86"/>
      <c r="E295" s="86"/>
    </row>
    <row r="296" spans="2:5" ht="12.75">
      <c r="B296" s="82"/>
      <c r="C296" s="83"/>
      <c r="D296" s="83"/>
      <c r="E296" s="83"/>
    </row>
    <row r="297" spans="2:5" ht="13.5" thickBot="1">
      <c r="B297" s="85"/>
      <c r="C297" s="86"/>
      <c r="D297" s="86"/>
      <c r="E297" s="86"/>
    </row>
    <row r="298" spans="2:5" ht="12.75">
      <c r="B298" s="82"/>
      <c r="C298" s="83"/>
      <c r="D298" s="83"/>
      <c r="E298" s="83"/>
    </row>
    <row r="299" spans="2:5" ht="13.5" thickBot="1">
      <c r="B299" s="85"/>
      <c r="C299" s="86"/>
      <c r="D299" s="86"/>
      <c r="E299" s="86"/>
    </row>
    <row r="300" spans="2:5" ht="12.75">
      <c r="B300" s="82"/>
      <c r="C300" s="83"/>
      <c r="D300" s="83"/>
      <c r="E300" s="83"/>
    </row>
    <row r="301" spans="2:5" ht="13.5" thickBot="1">
      <c r="B301" s="85"/>
      <c r="C301" s="86"/>
      <c r="D301" s="86"/>
      <c r="E301" s="86"/>
    </row>
    <row r="302" spans="2:5" ht="12.75">
      <c r="B302" s="82"/>
      <c r="C302" s="83"/>
      <c r="D302" s="83"/>
      <c r="E302" s="83"/>
    </row>
    <row r="303" spans="2:5" ht="13.5" thickBot="1">
      <c r="B303" s="85"/>
      <c r="C303" s="86"/>
      <c r="D303" s="86"/>
      <c r="E303" s="86"/>
    </row>
    <row r="304" spans="2:5" ht="12.75">
      <c r="B304" s="82"/>
      <c r="C304" s="83"/>
      <c r="D304" s="83"/>
      <c r="E304" s="83"/>
    </row>
    <row r="305" spans="2:5" ht="13.5" thickBot="1">
      <c r="B305" s="85"/>
      <c r="C305" s="86"/>
      <c r="D305" s="86"/>
      <c r="E305" s="86"/>
    </row>
    <row r="306" spans="2:5" ht="12.75">
      <c r="B306" s="82"/>
      <c r="C306" s="83"/>
      <c r="D306" s="83"/>
      <c r="E306" s="83"/>
    </row>
    <row r="307" spans="2:5" ht="13.5" thickBot="1">
      <c r="B307" s="85"/>
      <c r="C307" s="86"/>
      <c r="D307" s="86"/>
      <c r="E307" s="86"/>
    </row>
    <row r="308" spans="2:5" ht="12.75">
      <c r="B308" s="82"/>
      <c r="C308" s="83"/>
      <c r="D308" s="83"/>
      <c r="E308" s="83"/>
    </row>
    <row r="309" spans="2:5" ht="13.5" thickBot="1">
      <c r="B309" s="85"/>
      <c r="C309" s="86"/>
      <c r="D309" s="86"/>
      <c r="E309" s="86"/>
    </row>
    <row r="310" spans="2:5" ht="12.75">
      <c r="B310" s="82"/>
      <c r="C310" s="83"/>
      <c r="D310" s="83"/>
      <c r="E310" s="83"/>
    </row>
    <row r="311" spans="2:5" ht="13.5" thickBot="1">
      <c r="B311" s="85"/>
      <c r="C311" s="86"/>
      <c r="D311" s="86"/>
      <c r="E311" s="86"/>
    </row>
    <row r="312" spans="2:5" ht="12.75">
      <c r="B312" s="82"/>
      <c r="C312" s="83"/>
      <c r="D312" s="83"/>
      <c r="E312" s="83"/>
    </row>
    <row r="313" spans="2:5" ht="13.5" thickBot="1">
      <c r="B313" s="85"/>
      <c r="C313" s="86"/>
      <c r="D313" s="86"/>
      <c r="E313" s="86"/>
    </row>
    <row r="314" spans="2:5" ht="12.75">
      <c r="B314" s="82"/>
      <c r="C314" s="83"/>
      <c r="D314" s="83"/>
      <c r="E314" s="83"/>
    </row>
    <row r="315" spans="2:5" ht="13.5" thickBot="1">
      <c r="B315" s="85"/>
      <c r="C315" s="86"/>
      <c r="D315" s="86"/>
      <c r="E315" s="86"/>
    </row>
    <row r="316" spans="2:5" ht="12.75">
      <c r="B316" s="82"/>
      <c r="C316" s="83"/>
      <c r="D316" s="83"/>
      <c r="E316" s="83"/>
    </row>
    <row r="317" spans="2:5" ht="13.5" thickBot="1">
      <c r="B317" s="85"/>
      <c r="C317" s="86"/>
      <c r="D317" s="86"/>
      <c r="E317" s="86"/>
    </row>
    <row r="318" spans="2:5" ht="12.75">
      <c r="B318" s="82"/>
      <c r="C318" s="83"/>
      <c r="D318" s="83"/>
      <c r="E318" s="83"/>
    </row>
    <row r="319" spans="2:5" ht="13.5" thickBot="1">
      <c r="B319" s="85"/>
      <c r="C319" s="86"/>
      <c r="D319" s="86"/>
      <c r="E319" s="86"/>
    </row>
    <row r="320" spans="2:5" ht="12.75">
      <c r="B320" s="82"/>
      <c r="C320" s="83"/>
      <c r="D320" s="83"/>
      <c r="E320" s="83"/>
    </row>
    <row r="321" spans="2:5" ht="13.5" thickBot="1">
      <c r="B321" s="85"/>
      <c r="C321" s="86"/>
      <c r="D321" s="86"/>
      <c r="E321" s="86"/>
    </row>
    <row r="322" spans="2:5" ht="12.75">
      <c r="B322" s="82"/>
      <c r="C322" s="83"/>
      <c r="D322" s="83"/>
      <c r="E322" s="83"/>
    </row>
    <row r="323" spans="2:5" ht="13.5" thickBot="1">
      <c r="B323" s="85"/>
      <c r="C323" s="86"/>
      <c r="D323" s="86"/>
      <c r="E323" s="86"/>
    </row>
    <row r="324" spans="2:5" ht="12.75">
      <c r="B324" s="82"/>
      <c r="C324" s="83"/>
      <c r="D324" s="83"/>
      <c r="E324" s="83"/>
    </row>
    <row r="325" spans="2:5" ht="13.5" thickBot="1">
      <c r="B325" s="85"/>
      <c r="C325" s="86"/>
      <c r="D325" s="86"/>
      <c r="E325" s="86"/>
    </row>
    <row r="326" spans="2:5" ht="12.75">
      <c r="B326" s="82"/>
      <c r="C326" s="83"/>
      <c r="D326" s="83"/>
      <c r="E326" s="83"/>
    </row>
    <row r="327" spans="2:5" ht="13.5" thickBot="1">
      <c r="B327" s="85"/>
      <c r="C327" s="86"/>
      <c r="D327" s="86"/>
      <c r="E327" s="86"/>
    </row>
    <row r="328" spans="2:5" ht="12.75">
      <c r="B328" s="82"/>
      <c r="C328" s="83"/>
      <c r="D328" s="83"/>
      <c r="E328" s="83"/>
    </row>
    <row r="329" spans="2:5" ht="13.5" thickBot="1">
      <c r="B329" s="85"/>
      <c r="C329" s="86"/>
      <c r="D329" s="86"/>
      <c r="E329" s="86"/>
    </row>
    <row r="330" spans="2:5" ht="12.75">
      <c r="B330" s="82"/>
      <c r="C330" s="83"/>
      <c r="D330" s="83"/>
      <c r="E330" s="83"/>
    </row>
    <row r="331" spans="2:5" ht="13.5" thickBot="1">
      <c r="B331" s="85"/>
      <c r="C331" s="86"/>
      <c r="D331" s="86"/>
      <c r="E331" s="86"/>
    </row>
    <row r="332" spans="2:5" ht="12.75">
      <c r="B332" s="82"/>
      <c r="C332" s="83"/>
      <c r="D332" s="83"/>
      <c r="E332" s="83"/>
    </row>
    <row r="333" spans="2:5" ht="13.5" thickBot="1">
      <c r="B333" s="85"/>
      <c r="C333" s="86"/>
      <c r="D333" s="86"/>
      <c r="E333" s="86"/>
    </row>
    <row r="334" spans="2:5" ht="12.75">
      <c r="B334" s="82"/>
      <c r="C334" s="83"/>
      <c r="D334" s="83"/>
      <c r="E334" s="83"/>
    </row>
    <row r="335" spans="2:5" ht="13.5" thickBot="1">
      <c r="B335" s="85"/>
      <c r="C335" s="86"/>
      <c r="D335" s="86"/>
      <c r="E335" s="86"/>
    </row>
    <row r="336" spans="2:5" ht="12.75">
      <c r="B336" s="82"/>
      <c r="C336" s="83"/>
      <c r="D336" s="83"/>
      <c r="E336" s="83"/>
    </row>
    <row r="337" spans="2:5" ht="13.5" thickBot="1">
      <c r="B337" s="85"/>
      <c r="C337" s="86"/>
      <c r="D337" s="86"/>
      <c r="E337" s="86"/>
    </row>
    <row r="338" spans="2:5" ht="12.75">
      <c r="B338" s="82"/>
      <c r="C338" s="83"/>
      <c r="D338" s="83"/>
      <c r="E338" s="83"/>
    </row>
    <row r="339" spans="2:5" ht="13.5" thickBot="1">
      <c r="B339" s="85"/>
      <c r="C339" s="86"/>
      <c r="D339" s="86"/>
      <c r="E339" s="86"/>
    </row>
    <row r="340" spans="2:5" ht="12.75">
      <c r="B340" s="82"/>
      <c r="C340" s="83"/>
      <c r="D340" s="83"/>
      <c r="E340" s="83"/>
    </row>
    <row r="341" spans="2:5" ht="13.5" thickBot="1">
      <c r="B341" s="85"/>
      <c r="C341" s="86"/>
      <c r="D341" s="86"/>
      <c r="E341" s="86"/>
    </row>
    <row r="342" spans="2:5" ht="12.75">
      <c r="B342" s="82"/>
      <c r="C342" s="83"/>
      <c r="D342" s="83"/>
      <c r="E342" s="83"/>
    </row>
    <row r="343" spans="2:5" ht="13.5" thickBot="1">
      <c r="B343" s="85"/>
      <c r="C343" s="86"/>
      <c r="D343" s="86"/>
      <c r="E343" s="86"/>
    </row>
    <row r="344" spans="2:5" ht="12.75">
      <c r="B344" s="82"/>
      <c r="C344" s="83"/>
      <c r="D344" s="83"/>
      <c r="E344" s="83"/>
    </row>
    <row r="345" spans="2:5" ht="13.5" thickBot="1">
      <c r="B345" s="85"/>
      <c r="C345" s="86"/>
      <c r="D345" s="86"/>
      <c r="E345" s="86"/>
    </row>
    <row r="346" spans="2:5" ht="12.75">
      <c r="B346" s="82"/>
      <c r="C346" s="83"/>
      <c r="D346" s="83"/>
      <c r="E346" s="83"/>
    </row>
    <row r="347" spans="2:5" ht="13.5" thickBot="1">
      <c r="B347" s="85"/>
      <c r="C347" s="86"/>
      <c r="D347" s="86"/>
      <c r="E347" s="86"/>
    </row>
    <row r="348" spans="2:5" ht="12.75">
      <c r="B348" s="82"/>
      <c r="C348" s="83"/>
      <c r="D348" s="83"/>
      <c r="E348" s="83"/>
    </row>
    <row r="349" spans="2:5" ht="13.5" thickBot="1">
      <c r="B349" s="85"/>
      <c r="C349" s="86"/>
      <c r="D349" s="86"/>
      <c r="E349" s="86"/>
    </row>
    <row r="350" spans="2:5" ht="12.75">
      <c r="B350" s="82"/>
      <c r="C350" s="83"/>
      <c r="D350" s="83"/>
      <c r="E350" s="83"/>
    </row>
    <row r="351" spans="2:5" ht="13.5" thickBot="1">
      <c r="B351" s="85"/>
      <c r="C351" s="86"/>
      <c r="D351" s="86"/>
      <c r="E351" s="86"/>
    </row>
    <row r="352" spans="2:5" ht="12.75">
      <c r="B352" s="82"/>
      <c r="C352" s="83"/>
      <c r="D352" s="83"/>
      <c r="E352" s="83"/>
    </row>
    <row r="353" spans="2:5" ht="13.5" thickBot="1">
      <c r="B353" s="85"/>
      <c r="C353" s="86"/>
      <c r="D353" s="86"/>
      <c r="E353" s="86"/>
    </row>
    <row r="354" spans="2:5" ht="12.75">
      <c r="B354" s="82"/>
      <c r="C354" s="83"/>
      <c r="D354" s="83"/>
      <c r="E354" s="83"/>
    </row>
    <row r="355" spans="2:5" ht="13.5" thickBot="1">
      <c r="B355" s="85"/>
      <c r="C355" s="86"/>
      <c r="D355" s="86"/>
      <c r="E355" s="86"/>
    </row>
    <row r="356" spans="2:5" ht="12.75">
      <c r="B356" s="82"/>
      <c r="C356" s="83"/>
      <c r="D356" s="83"/>
      <c r="E356" s="83"/>
    </row>
    <row r="357" spans="2:5" ht="13.5" thickBot="1">
      <c r="B357" s="85"/>
      <c r="C357" s="86"/>
      <c r="D357" s="86"/>
      <c r="E357" s="86"/>
    </row>
    <row r="358" spans="2:5" ht="12.75">
      <c r="B358" s="82"/>
      <c r="C358" s="83"/>
      <c r="D358" s="83"/>
      <c r="E358" s="83"/>
    </row>
    <row r="359" spans="2:5" ht="13.5" thickBot="1">
      <c r="B359" s="85"/>
      <c r="C359" s="86"/>
      <c r="D359" s="86"/>
      <c r="E359" s="86"/>
    </row>
    <row r="360" spans="2:5" ht="12.75">
      <c r="B360" s="82"/>
      <c r="C360" s="83"/>
      <c r="D360" s="83"/>
      <c r="E360" s="83"/>
    </row>
    <row r="361" spans="2:5" ht="13.5" thickBot="1">
      <c r="B361" s="85"/>
      <c r="C361" s="86"/>
      <c r="D361" s="86"/>
      <c r="E361" s="86"/>
    </row>
    <row r="362" spans="2:5" ht="12.75">
      <c r="B362" s="82"/>
      <c r="C362" s="83"/>
      <c r="D362" s="83"/>
      <c r="E362" s="83"/>
    </row>
    <row r="363" spans="2:5" ht="13.5" thickBot="1">
      <c r="B363" s="85"/>
      <c r="C363" s="86"/>
      <c r="D363" s="86"/>
      <c r="E363" s="86"/>
    </row>
    <row r="364" spans="2:5" ht="12.75">
      <c r="B364" s="82"/>
      <c r="C364" s="83"/>
      <c r="D364" s="83"/>
      <c r="E364" s="83"/>
    </row>
    <row r="365" spans="2:5" ht="13.5" thickBot="1">
      <c r="B365" s="85"/>
      <c r="C365" s="86"/>
      <c r="D365" s="86"/>
      <c r="E365" s="86"/>
    </row>
    <row r="366" spans="2:5" ht="12.75">
      <c r="B366" s="82"/>
      <c r="C366" s="83"/>
      <c r="D366" s="83"/>
      <c r="E366" s="83"/>
    </row>
    <row r="367" spans="2:5" ht="13.5" thickBot="1">
      <c r="B367" s="85"/>
      <c r="C367" s="86"/>
      <c r="D367" s="86"/>
      <c r="E367" s="86"/>
    </row>
    <row r="368" spans="2:5" ht="12.75">
      <c r="B368" s="82"/>
      <c r="C368" s="83"/>
      <c r="D368" s="83"/>
      <c r="E368" s="83"/>
    </row>
    <row r="369" spans="2:5" ht="13.5" thickBot="1">
      <c r="B369" s="85"/>
      <c r="C369" s="86"/>
      <c r="D369" s="86"/>
      <c r="E369" s="86"/>
    </row>
    <row r="370" spans="2:5" ht="12.75">
      <c r="B370" s="82"/>
      <c r="C370" s="83"/>
      <c r="D370" s="83"/>
      <c r="E370" s="83"/>
    </row>
    <row r="371" spans="2:5" ht="13.5" thickBot="1">
      <c r="B371" s="85"/>
      <c r="C371" s="86"/>
      <c r="D371" s="86"/>
      <c r="E371" s="86"/>
    </row>
    <row r="372" spans="2:5" ht="12.75">
      <c r="B372" s="82"/>
      <c r="C372" s="83"/>
      <c r="D372" s="83"/>
      <c r="E372" s="83"/>
    </row>
    <row r="373" spans="2:5" ht="13.5" thickBot="1">
      <c r="B373" s="85"/>
      <c r="C373" s="86"/>
      <c r="D373" s="86"/>
      <c r="E373" s="86"/>
    </row>
    <row r="374" spans="2:5" ht="12.75">
      <c r="B374" s="82"/>
      <c r="C374" s="83"/>
      <c r="D374" s="83"/>
      <c r="E374" s="83"/>
    </row>
    <row r="375" spans="2:5" ht="13.5" thickBot="1">
      <c r="B375" s="85"/>
      <c r="C375" s="86"/>
      <c r="D375" s="86"/>
      <c r="E375" s="86"/>
    </row>
    <row r="376" spans="2:5" ht="12.75">
      <c r="B376" s="82"/>
      <c r="C376" s="83"/>
      <c r="D376" s="83"/>
      <c r="E376" s="83"/>
    </row>
    <row r="377" spans="2:5" ht="13.5" thickBot="1">
      <c r="B377" s="85"/>
      <c r="C377" s="86"/>
      <c r="D377" s="86"/>
      <c r="E377" s="86"/>
    </row>
    <row r="378" spans="2:5" ht="12.75">
      <c r="B378" s="82"/>
      <c r="C378" s="83"/>
      <c r="D378" s="83"/>
      <c r="E378" s="83"/>
    </row>
    <row r="379" spans="2:5" ht="13.5" thickBot="1">
      <c r="B379" s="85"/>
      <c r="C379" s="86"/>
      <c r="D379" s="86"/>
      <c r="E379" s="86"/>
    </row>
    <row r="380" spans="2:5" ht="12.75">
      <c r="B380" s="82"/>
      <c r="C380" s="83"/>
      <c r="D380" s="83"/>
      <c r="E380" s="83"/>
    </row>
    <row r="381" spans="2:5" ht="13.5" thickBot="1">
      <c r="B381" s="85"/>
      <c r="C381" s="86"/>
      <c r="D381" s="86"/>
      <c r="E381" s="86"/>
    </row>
    <row r="382" spans="2:5" ht="12.75">
      <c r="B382" s="82"/>
      <c r="C382" s="83"/>
      <c r="D382" s="83"/>
      <c r="E382" s="83"/>
    </row>
    <row r="383" spans="2:5" ht="13.5" thickBot="1">
      <c r="B383" s="85"/>
      <c r="C383" s="86"/>
      <c r="D383" s="86"/>
      <c r="E383" s="86"/>
    </row>
    <row r="384" spans="2:5" ht="12.75">
      <c r="B384" s="82"/>
      <c r="C384" s="83"/>
      <c r="D384" s="83"/>
      <c r="E384" s="83"/>
    </row>
    <row r="385" spans="2:5" ht="13.5" thickBot="1">
      <c r="B385" s="85"/>
      <c r="C385" s="86"/>
      <c r="D385" s="86"/>
      <c r="E385" s="86"/>
    </row>
    <row r="386" spans="2:5" ht="12.75">
      <c r="B386" s="82"/>
      <c r="C386" s="83"/>
      <c r="D386" s="83"/>
      <c r="E386" s="83"/>
    </row>
    <row r="387" spans="2:5" ht="13.5" thickBot="1">
      <c r="B387" s="85"/>
      <c r="C387" s="86"/>
      <c r="D387" s="86"/>
      <c r="E387" s="86"/>
    </row>
    <row r="388" spans="2:5" ht="12.75">
      <c r="B388" s="82"/>
      <c r="C388" s="83"/>
      <c r="D388" s="83"/>
      <c r="E388" s="83"/>
    </row>
    <row r="389" spans="2:5" ht="13.5" thickBot="1">
      <c r="B389" s="85"/>
      <c r="C389" s="86"/>
      <c r="D389" s="86"/>
      <c r="E389" s="86"/>
    </row>
    <row r="390" spans="2:5" ht="12.75">
      <c r="B390" s="82"/>
      <c r="C390" s="83"/>
      <c r="D390" s="83"/>
      <c r="E390" s="83"/>
    </row>
    <row r="391" spans="2:5" ht="13.5" thickBot="1">
      <c r="B391" s="85"/>
      <c r="C391" s="86"/>
      <c r="D391" s="86"/>
      <c r="E391" s="86"/>
    </row>
    <row r="392" spans="2:5" ht="12.75">
      <c r="B392" s="82"/>
      <c r="C392" s="83"/>
      <c r="D392" s="83"/>
      <c r="E392" s="83"/>
    </row>
    <row r="393" spans="2:5" ht="13.5" thickBot="1">
      <c r="B393" s="85"/>
      <c r="C393" s="86"/>
      <c r="D393" s="86"/>
      <c r="E393" s="86"/>
    </row>
    <row r="394" spans="2:5" ht="12.75">
      <c r="B394" s="82"/>
      <c r="C394" s="83"/>
      <c r="D394" s="83"/>
      <c r="E394" s="83"/>
    </row>
    <row r="395" spans="2:5" ht="13.5" thickBot="1">
      <c r="B395" s="85"/>
      <c r="C395" s="86"/>
      <c r="D395" s="86"/>
      <c r="E395" s="86"/>
    </row>
    <row r="396" spans="2:5" ht="12.75">
      <c r="B396" s="82"/>
      <c r="C396" s="83"/>
      <c r="D396" s="83"/>
      <c r="E396" s="83"/>
    </row>
    <row r="397" spans="2:5" ht="13.5" thickBot="1">
      <c r="B397" s="85"/>
      <c r="C397" s="86"/>
      <c r="D397" s="86"/>
      <c r="E397" s="86"/>
    </row>
    <row r="398" spans="2:5" ht="12.75">
      <c r="B398" s="82"/>
      <c r="C398" s="83"/>
      <c r="D398" s="83"/>
      <c r="E398" s="83"/>
    </row>
    <row r="399" spans="2:5" ht="13.5" thickBot="1">
      <c r="B399" s="85"/>
      <c r="C399" s="86"/>
      <c r="D399" s="86"/>
      <c r="E399" s="86"/>
    </row>
    <row r="400" spans="2:5" ht="12.75">
      <c r="B400" s="82"/>
      <c r="C400" s="83"/>
      <c r="D400" s="83"/>
      <c r="E400" s="83"/>
    </row>
    <row r="401" spans="2:5" ht="13.5" thickBot="1">
      <c r="B401" s="85"/>
      <c r="C401" s="86"/>
      <c r="D401" s="86"/>
      <c r="E401" s="86"/>
    </row>
    <row r="402" spans="2:5" ht="12.75">
      <c r="B402" s="82"/>
      <c r="C402" s="83"/>
      <c r="D402" s="83"/>
      <c r="E402" s="83"/>
    </row>
    <row r="403" spans="2:5" ht="13.5" thickBot="1">
      <c r="B403" s="85"/>
      <c r="C403" s="86"/>
      <c r="D403" s="86"/>
      <c r="E403" s="86"/>
    </row>
    <row r="404" spans="2:5" ht="12.75">
      <c r="B404" s="82"/>
      <c r="C404" s="83"/>
      <c r="D404" s="83"/>
      <c r="E404" s="83"/>
    </row>
    <row r="405" spans="2:5" ht="13.5" thickBot="1">
      <c r="B405" s="85"/>
      <c r="C405" s="86"/>
      <c r="D405" s="86"/>
      <c r="E405" s="86"/>
    </row>
    <row r="406" spans="2:5" ht="12.75">
      <c r="B406" s="82"/>
      <c r="C406" s="83"/>
      <c r="D406" s="83"/>
      <c r="E406" s="83"/>
    </row>
    <row r="407" spans="2:5" ht="13.5" thickBot="1">
      <c r="B407" s="85"/>
      <c r="C407" s="86"/>
      <c r="D407" s="86"/>
      <c r="E407" s="86"/>
    </row>
    <row r="408" spans="2:5" ht="12.75">
      <c r="B408" s="82"/>
      <c r="C408" s="83"/>
      <c r="D408" s="83"/>
      <c r="E408" s="83"/>
    </row>
    <row r="409" spans="2:5" ht="13.5" thickBot="1">
      <c r="B409" s="85"/>
      <c r="C409" s="86"/>
      <c r="D409" s="86"/>
      <c r="E409" s="86"/>
    </row>
    <row r="410" spans="2:5" ht="12.75">
      <c r="B410" s="82"/>
      <c r="C410" s="83"/>
      <c r="D410" s="83"/>
      <c r="E410" s="83"/>
    </row>
    <row r="411" spans="2:5" ht="13.5" thickBot="1">
      <c r="B411" s="85"/>
      <c r="C411" s="86"/>
      <c r="D411" s="86"/>
      <c r="E411" s="86"/>
    </row>
    <row r="412" spans="2:5" ht="12.75">
      <c r="B412" s="82"/>
      <c r="C412" s="83"/>
      <c r="D412" s="83"/>
      <c r="E412" s="83"/>
    </row>
    <row r="413" spans="2:5" ht="13.5" thickBot="1">
      <c r="B413" s="85"/>
      <c r="C413" s="86"/>
      <c r="D413" s="86"/>
      <c r="E413" s="86"/>
    </row>
    <row r="414" spans="2:5" ht="12.75">
      <c r="B414" s="82"/>
      <c r="C414" s="83"/>
      <c r="D414" s="83"/>
      <c r="E414" s="83"/>
    </row>
    <row r="415" spans="2:5" ht="13.5" thickBot="1">
      <c r="B415" s="85"/>
      <c r="C415" s="86"/>
      <c r="D415" s="86"/>
      <c r="E415" s="86"/>
    </row>
    <row r="416" spans="2:5" ht="12.75">
      <c r="B416" s="82"/>
      <c r="C416" s="83"/>
      <c r="D416" s="83"/>
      <c r="E416" s="83"/>
    </row>
    <row r="417" spans="2:5" ht="13.5" thickBot="1">
      <c r="B417" s="85"/>
      <c r="C417" s="86"/>
      <c r="D417" s="86"/>
      <c r="E417" s="86"/>
    </row>
    <row r="418" spans="2:5" ht="12.75">
      <c r="B418" s="82"/>
      <c r="C418" s="83"/>
      <c r="D418" s="83"/>
      <c r="E418" s="83"/>
    </row>
    <row r="419" spans="2:5" ht="13.5" thickBot="1">
      <c r="B419" s="85"/>
      <c r="C419" s="86"/>
      <c r="D419" s="86"/>
      <c r="E419" s="86"/>
    </row>
    <row r="420" spans="2:5" ht="12.75">
      <c r="B420" s="82"/>
      <c r="C420" s="83"/>
      <c r="D420" s="83"/>
      <c r="E420" s="83"/>
    </row>
    <row r="421" spans="2:5" ht="13.5" thickBot="1">
      <c r="B421" s="85"/>
      <c r="C421" s="86"/>
      <c r="D421" s="86"/>
      <c r="E421" s="86"/>
    </row>
    <row r="422" spans="2:5" ht="12.75">
      <c r="B422" s="82"/>
      <c r="C422" s="83"/>
      <c r="D422" s="83"/>
      <c r="E422" s="83"/>
    </row>
    <row r="423" spans="2:5" ht="13.5" thickBot="1">
      <c r="B423" s="85"/>
      <c r="C423" s="86"/>
      <c r="D423" s="86"/>
      <c r="E423" s="86"/>
    </row>
    <row r="424" spans="2:5" ht="12.75">
      <c r="B424" s="82"/>
      <c r="C424" s="83"/>
      <c r="D424" s="83"/>
      <c r="E424" s="83"/>
    </row>
    <row r="425" spans="2:5" ht="13.5" thickBot="1">
      <c r="B425" s="85"/>
      <c r="C425" s="86"/>
      <c r="D425" s="86"/>
      <c r="E425" s="86"/>
    </row>
    <row r="426" spans="2:5" ht="12.75">
      <c r="B426" s="82"/>
      <c r="C426" s="83"/>
      <c r="D426" s="83"/>
      <c r="E426" s="83"/>
    </row>
    <row r="427" spans="2:5" ht="13.5" thickBot="1">
      <c r="B427" s="85"/>
      <c r="C427" s="86"/>
      <c r="D427" s="86"/>
      <c r="E427" s="86"/>
    </row>
    <row r="428" spans="2:5" ht="12.75">
      <c r="B428" s="82"/>
      <c r="C428" s="83"/>
      <c r="D428" s="83"/>
      <c r="E428" s="83"/>
    </row>
    <row r="429" spans="2:5" ht="13.5" thickBot="1">
      <c r="B429" s="85"/>
      <c r="C429" s="86"/>
      <c r="D429" s="86"/>
      <c r="E429" s="86"/>
    </row>
    <row r="430" spans="2:5" ht="12.75">
      <c r="B430" s="82"/>
      <c r="C430" s="83"/>
      <c r="D430" s="83"/>
      <c r="E430" s="83"/>
    </row>
    <row r="431" spans="2:5" ht="13.5" thickBot="1">
      <c r="B431" s="85"/>
      <c r="C431" s="86"/>
      <c r="D431" s="86"/>
      <c r="E431" s="86"/>
    </row>
    <row r="432" spans="2:5" ht="12.75">
      <c r="B432" s="82"/>
      <c r="C432" s="83"/>
      <c r="D432" s="83"/>
      <c r="E432" s="83"/>
    </row>
    <row r="433" spans="2:5" ht="13.5" thickBot="1">
      <c r="B433" s="85"/>
      <c r="C433" s="86"/>
      <c r="D433" s="86"/>
      <c r="E433" s="86"/>
    </row>
    <row r="434" spans="2:5" ht="12.75">
      <c r="B434" s="82"/>
      <c r="C434" s="83"/>
      <c r="D434" s="83"/>
      <c r="E434" s="83"/>
    </row>
    <row r="435" spans="2:5" ht="13.5" thickBot="1">
      <c r="B435" s="85"/>
      <c r="C435" s="86"/>
      <c r="D435" s="86"/>
      <c r="E435" s="86"/>
    </row>
    <row r="436" spans="2:5" ht="12.75">
      <c r="B436" s="82"/>
      <c r="C436" s="83"/>
      <c r="D436" s="83"/>
      <c r="E436" s="83"/>
    </row>
    <row r="437" spans="2:5" ht="13.5" thickBot="1">
      <c r="B437" s="85"/>
      <c r="C437" s="86"/>
      <c r="D437" s="86"/>
      <c r="E437" s="86"/>
    </row>
    <row r="438" spans="2:5" ht="12.75">
      <c r="B438" s="82"/>
      <c r="C438" s="83"/>
      <c r="D438" s="83"/>
      <c r="E438" s="83"/>
    </row>
    <row r="439" spans="2:5" ht="13.5" thickBot="1">
      <c r="B439" s="85"/>
      <c r="C439" s="86"/>
      <c r="D439" s="86"/>
      <c r="E439" s="86"/>
    </row>
    <row r="440" spans="2:5" ht="12.75">
      <c r="B440" s="82"/>
      <c r="C440" s="83"/>
      <c r="D440" s="83"/>
      <c r="E440" s="83"/>
    </row>
    <row r="441" spans="2:5" ht="13.5" thickBot="1">
      <c r="B441" s="85"/>
      <c r="C441" s="86"/>
      <c r="D441" s="86"/>
      <c r="E441" s="86"/>
    </row>
    <row r="442" spans="2:5" ht="12.75">
      <c r="B442" s="82"/>
      <c r="C442" s="83"/>
      <c r="D442" s="83"/>
      <c r="E442" s="83"/>
    </row>
    <row r="443" spans="2:5" ht="13.5" thickBot="1">
      <c r="B443" s="85"/>
      <c r="C443" s="86"/>
      <c r="D443" s="86"/>
      <c r="E443" s="86"/>
    </row>
    <row r="444" spans="2:5" ht="12.75">
      <c r="B444" s="82"/>
      <c r="C444" s="83"/>
      <c r="D444" s="83"/>
      <c r="E444" s="83"/>
    </row>
    <row r="445" spans="2:5" ht="13.5" thickBot="1">
      <c r="B445" s="85"/>
      <c r="C445" s="86"/>
      <c r="D445" s="86"/>
      <c r="E445" s="86"/>
    </row>
    <row r="446" spans="2:5" ht="12.75">
      <c r="B446" s="82"/>
      <c r="C446" s="83"/>
      <c r="D446" s="83"/>
      <c r="E446" s="83"/>
    </row>
    <row r="447" spans="2:5" ht="13.5" thickBot="1">
      <c r="B447" s="85"/>
      <c r="C447" s="86"/>
      <c r="D447" s="86"/>
      <c r="E447" s="86"/>
    </row>
    <row r="448" spans="2:5" ht="12.75">
      <c r="B448" s="82"/>
      <c r="C448" s="83"/>
      <c r="D448" s="83"/>
      <c r="E448" s="83"/>
    </row>
    <row r="449" spans="2:5" ht="13.5" thickBot="1">
      <c r="B449" s="85"/>
      <c r="C449" s="86"/>
      <c r="D449" s="86"/>
      <c r="E449" s="86"/>
    </row>
    <row r="450" spans="2:5" ht="12.75">
      <c r="B450" s="82"/>
      <c r="C450" s="83"/>
      <c r="D450" s="83"/>
      <c r="E450" s="83"/>
    </row>
    <row r="451" spans="2:5" ht="13.5" thickBot="1">
      <c r="B451" s="85"/>
      <c r="C451" s="86"/>
      <c r="D451" s="86"/>
      <c r="E451" s="86"/>
    </row>
    <row r="452" spans="2:5" ht="12.75">
      <c r="B452" s="82"/>
      <c r="C452" s="83"/>
      <c r="D452" s="83"/>
      <c r="E452" s="83"/>
    </row>
    <row r="453" spans="2:5" ht="13.5" thickBot="1">
      <c r="B453" s="85"/>
      <c r="C453" s="86"/>
      <c r="D453" s="86"/>
      <c r="E453" s="86"/>
    </row>
    <row r="454" spans="2:5" ht="12.75">
      <c r="B454" s="82"/>
      <c r="C454" s="83"/>
      <c r="D454" s="83"/>
      <c r="E454" s="83"/>
    </row>
    <row r="455" spans="2:5" ht="13.5" thickBot="1">
      <c r="B455" s="85"/>
      <c r="C455" s="86"/>
      <c r="D455" s="86"/>
      <c r="E455" s="86"/>
    </row>
    <row r="456" spans="2:5" ht="12.75">
      <c r="B456" s="82"/>
      <c r="C456" s="83"/>
      <c r="D456" s="83"/>
      <c r="E456" s="83"/>
    </row>
    <row r="457" spans="2:5" ht="13.5" thickBot="1">
      <c r="B457" s="85"/>
      <c r="C457" s="86"/>
      <c r="D457" s="86"/>
      <c r="E457" s="86"/>
    </row>
    <row r="458" spans="2:5" ht="12.75">
      <c r="B458" s="82"/>
      <c r="C458" s="83"/>
      <c r="D458" s="83"/>
      <c r="E458" s="83"/>
    </row>
    <row r="459" spans="2:5" ht="13.5" thickBot="1">
      <c r="B459" s="85"/>
      <c r="C459" s="86"/>
      <c r="D459" s="86"/>
      <c r="E459" s="86"/>
    </row>
    <row r="460" spans="2:5" ht="12.75">
      <c r="B460" s="82"/>
      <c r="C460" s="83"/>
      <c r="D460" s="83"/>
      <c r="E460" s="83"/>
    </row>
    <row r="461" spans="2:5" ht="13.5" thickBot="1">
      <c r="B461" s="85"/>
      <c r="C461" s="86"/>
      <c r="D461" s="86"/>
      <c r="E461" s="86"/>
    </row>
    <row r="462" spans="2:5" ht="12.75">
      <c r="B462" s="82"/>
      <c r="C462" s="83"/>
      <c r="D462" s="83"/>
      <c r="E462" s="83"/>
    </row>
    <row r="463" spans="2:5" ht="13.5" thickBot="1">
      <c r="B463" s="85"/>
      <c r="C463" s="86"/>
      <c r="D463" s="86"/>
      <c r="E463" s="86"/>
    </row>
    <row r="464" spans="2:5" ht="12.75">
      <c r="B464" s="82"/>
      <c r="C464" s="83"/>
      <c r="D464" s="83"/>
      <c r="E464" s="83"/>
    </row>
    <row r="465" spans="2:5" ht="13.5" thickBot="1">
      <c r="B465" s="85"/>
      <c r="C465" s="86"/>
      <c r="D465" s="86"/>
      <c r="E465" s="86"/>
    </row>
    <row r="466" spans="2:5" ht="12.75">
      <c r="B466" s="82"/>
      <c r="C466" s="83"/>
      <c r="D466" s="83"/>
      <c r="E466" s="83"/>
    </row>
    <row r="467" spans="2:5" ht="13.5" thickBot="1">
      <c r="B467" s="85"/>
      <c r="C467" s="86"/>
      <c r="D467" s="86"/>
      <c r="E467" s="86"/>
    </row>
    <row r="468" spans="2:5" ht="12.75">
      <c r="B468" s="82"/>
      <c r="C468" s="83"/>
      <c r="D468" s="83"/>
      <c r="E468" s="83"/>
    </row>
    <row r="469" spans="2:5" ht="13.5" thickBot="1">
      <c r="B469" s="85"/>
      <c r="C469" s="86"/>
      <c r="D469" s="86"/>
      <c r="E469" s="86"/>
    </row>
    <row r="470" spans="2:5" ht="12.75">
      <c r="B470" s="82"/>
      <c r="C470" s="83"/>
      <c r="D470" s="83"/>
      <c r="E470" s="83"/>
    </row>
    <row r="471" spans="2:5" ht="13.5" thickBot="1">
      <c r="B471" s="85"/>
      <c r="C471" s="86"/>
      <c r="D471" s="86"/>
      <c r="E471" s="86"/>
    </row>
    <row r="472" spans="2:5" ht="12.75">
      <c r="B472" s="82"/>
      <c r="C472" s="83"/>
      <c r="D472" s="83"/>
      <c r="E472" s="83"/>
    </row>
    <row r="473" spans="2:5" ht="13.5" thickBot="1">
      <c r="B473" s="85"/>
      <c r="C473" s="86"/>
      <c r="D473" s="86"/>
      <c r="E473" s="86"/>
    </row>
    <row r="474" spans="2:5" ht="12.75">
      <c r="B474" s="82"/>
      <c r="C474" s="83"/>
      <c r="D474" s="83"/>
      <c r="E474" s="83"/>
    </row>
    <row r="475" spans="2:5" ht="13.5" thickBot="1">
      <c r="B475" s="85"/>
      <c r="C475" s="86"/>
      <c r="D475" s="86"/>
      <c r="E475" s="86"/>
    </row>
    <row r="476" spans="2:5" ht="12.75">
      <c r="B476" s="82"/>
      <c r="C476" s="83"/>
      <c r="D476" s="83"/>
      <c r="E476" s="83"/>
    </row>
    <row r="477" spans="2:5" ht="13.5" thickBot="1">
      <c r="B477" s="85"/>
      <c r="C477" s="86"/>
      <c r="D477" s="86"/>
      <c r="E477" s="86"/>
    </row>
    <row r="478" spans="2:5" ht="12.75">
      <c r="B478" s="82"/>
      <c r="C478" s="83"/>
      <c r="D478" s="83"/>
      <c r="E478" s="83"/>
    </row>
    <row r="479" spans="2:5" ht="13.5" thickBot="1">
      <c r="B479" s="85"/>
      <c r="C479" s="86"/>
      <c r="D479" s="86"/>
      <c r="E479" s="86"/>
    </row>
    <row r="480" spans="2:5" ht="12.75">
      <c r="B480" s="82"/>
      <c r="C480" s="83"/>
      <c r="D480" s="83"/>
      <c r="E480" s="83"/>
    </row>
    <row r="481" spans="2:5" ht="13.5" thickBot="1">
      <c r="B481" s="85"/>
      <c r="C481" s="86"/>
      <c r="D481" s="86"/>
      <c r="E481" s="86"/>
    </row>
    <row r="482" spans="2:5" ht="12.75">
      <c r="B482" s="82"/>
      <c r="C482" s="83"/>
      <c r="D482" s="83"/>
      <c r="E482" s="83"/>
    </row>
    <row r="483" spans="2:5" ht="13.5" thickBot="1">
      <c r="B483" s="85"/>
      <c r="C483" s="86"/>
      <c r="D483" s="86"/>
      <c r="E483" s="86"/>
    </row>
    <row r="484" spans="2:5" ht="12.75">
      <c r="B484" s="82"/>
      <c r="C484" s="83"/>
      <c r="D484" s="83"/>
      <c r="E484" s="83"/>
    </row>
    <row r="485" spans="2:5" ht="13.5" thickBot="1">
      <c r="B485" s="85"/>
      <c r="C485" s="86"/>
      <c r="D485" s="86"/>
      <c r="E485" s="86"/>
    </row>
    <row r="486" spans="2:5" ht="12.75">
      <c r="B486" s="82"/>
      <c r="C486" s="83"/>
      <c r="D486" s="83"/>
      <c r="E486" s="83"/>
    </row>
    <row r="487" spans="2:5" ht="13.5" thickBot="1">
      <c r="B487" s="85"/>
      <c r="C487" s="86"/>
      <c r="D487" s="86"/>
      <c r="E487" s="86"/>
    </row>
    <row r="488" spans="2:5" ht="12.75">
      <c r="B488" s="82"/>
      <c r="C488" s="83"/>
      <c r="D488" s="83"/>
      <c r="E488" s="83"/>
    </row>
    <row r="489" spans="2:5" ht="13.5" thickBot="1">
      <c r="B489" s="85"/>
      <c r="C489" s="86"/>
      <c r="D489" s="86"/>
      <c r="E489" s="86"/>
    </row>
    <row r="490" spans="2:5" ht="12.75">
      <c r="B490" s="82"/>
      <c r="C490" s="83"/>
      <c r="D490" s="83"/>
      <c r="E490" s="83"/>
    </row>
    <row r="491" spans="2:5" ht="13.5" thickBot="1">
      <c r="B491" s="85"/>
      <c r="C491" s="86"/>
      <c r="D491" s="86"/>
      <c r="E491" s="86"/>
    </row>
    <row r="492" spans="2:5" ht="12.75">
      <c r="B492" s="82"/>
      <c r="C492" s="83"/>
      <c r="D492" s="83"/>
      <c r="E492" s="83"/>
    </row>
    <row r="493" spans="2:5" ht="13.5" thickBot="1">
      <c r="B493" s="85"/>
      <c r="C493" s="86"/>
      <c r="D493" s="86"/>
      <c r="E493" s="86"/>
    </row>
    <row r="494" spans="2:5" ht="12.75">
      <c r="B494" s="82"/>
      <c r="C494" s="83"/>
      <c r="D494" s="83"/>
      <c r="E494" s="83"/>
    </row>
    <row r="495" spans="2:5" ht="13.5" thickBot="1">
      <c r="B495" s="85"/>
      <c r="C495" s="86"/>
      <c r="D495" s="86"/>
      <c r="E495" s="86"/>
    </row>
    <row r="496" spans="2:5" ht="12.75">
      <c r="B496" s="82"/>
      <c r="C496" s="83"/>
      <c r="D496" s="83"/>
      <c r="E496" s="83"/>
    </row>
    <row r="497" spans="2:5" ht="13.5" thickBot="1">
      <c r="B497" s="85"/>
      <c r="C497" s="86"/>
      <c r="D497" s="86"/>
      <c r="E497" s="86"/>
    </row>
    <row r="498" spans="2:5" ht="12.75">
      <c r="B498" s="82"/>
      <c r="C498" s="83"/>
      <c r="D498" s="83"/>
      <c r="E498" s="83"/>
    </row>
    <row r="499" spans="2:5" ht="13.5" thickBot="1">
      <c r="B499" s="85"/>
      <c r="C499" s="86"/>
      <c r="D499" s="86"/>
      <c r="E499" s="86"/>
    </row>
    <row r="500" spans="2:5" ht="12.75">
      <c r="B500" s="82"/>
      <c r="C500" s="83"/>
      <c r="D500" s="83"/>
      <c r="E500" s="83"/>
    </row>
    <row r="501" spans="2:5" ht="13.5" thickBot="1">
      <c r="B501" s="85"/>
      <c r="C501" s="86"/>
      <c r="D501" s="86"/>
      <c r="E501" s="86"/>
    </row>
    <row r="502" spans="2:5" ht="12.75">
      <c r="B502" s="82"/>
      <c r="C502" s="83"/>
      <c r="D502" s="83"/>
      <c r="E502" s="83"/>
    </row>
    <row r="503" spans="2:5" ht="13.5" thickBot="1">
      <c r="B503" s="85"/>
      <c r="C503" s="86"/>
      <c r="D503" s="86"/>
      <c r="E503" s="86"/>
    </row>
    <row r="504" spans="2:5" ht="12.75">
      <c r="B504" s="82"/>
      <c r="C504" s="83"/>
      <c r="D504" s="83"/>
      <c r="E504" s="83"/>
    </row>
    <row r="505" spans="2:5" ht="13.5" thickBot="1">
      <c r="B505" s="85"/>
      <c r="C505" s="86"/>
      <c r="D505" s="86"/>
      <c r="E505" s="86"/>
    </row>
    <row r="506" spans="2:5" ht="12.75">
      <c r="B506" s="82"/>
      <c r="C506" s="83"/>
      <c r="D506" s="83"/>
      <c r="E506" s="83"/>
    </row>
    <row r="507" spans="2:5" ht="13.5" thickBot="1">
      <c r="B507" s="85"/>
      <c r="C507" s="86"/>
      <c r="D507" s="86"/>
      <c r="E507" s="86"/>
    </row>
    <row r="508" spans="2:5" ht="12.75">
      <c r="B508" s="82"/>
      <c r="C508" s="83"/>
      <c r="D508" s="83"/>
      <c r="E508" s="83"/>
    </row>
    <row r="509" spans="2:5" ht="13.5" thickBot="1">
      <c r="B509" s="85"/>
      <c r="C509" s="86"/>
      <c r="D509" s="86"/>
      <c r="E509" s="86"/>
    </row>
    <row r="510" spans="2:5" ht="12.75">
      <c r="B510" s="82"/>
      <c r="C510" s="83"/>
      <c r="D510" s="83"/>
      <c r="E510" s="83"/>
    </row>
    <row r="511" spans="2:5" ht="13.5" thickBot="1">
      <c r="B511" s="85"/>
      <c r="C511" s="86"/>
      <c r="D511" s="86"/>
      <c r="E511" s="86"/>
    </row>
    <row r="512" spans="2:5" ht="12.75">
      <c r="B512" s="82"/>
      <c r="C512" s="83"/>
      <c r="D512" s="83"/>
      <c r="E512" s="83"/>
    </row>
    <row r="513" spans="2:5" ht="13.5" thickBot="1">
      <c r="B513" s="85"/>
      <c r="C513" s="86"/>
      <c r="D513" s="86"/>
      <c r="E513" s="86"/>
    </row>
    <row r="514" spans="2:5" ht="12.75">
      <c r="B514" s="82"/>
      <c r="C514" s="83"/>
      <c r="D514" s="83"/>
      <c r="E514" s="83"/>
    </row>
    <row r="515" spans="2:5" ht="13.5" thickBot="1">
      <c r="B515" s="85"/>
      <c r="C515" s="86"/>
      <c r="D515" s="86"/>
      <c r="E515" s="86"/>
    </row>
    <row r="516" spans="2:5" ht="12.75">
      <c r="B516" s="82"/>
      <c r="C516" s="83"/>
      <c r="D516" s="83"/>
      <c r="E516" s="83"/>
    </row>
    <row r="517" spans="2:5" ht="13.5" thickBot="1">
      <c r="B517" s="85"/>
      <c r="C517" s="86"/>
      <c r="D517" s="86"/>
      <c r="E517" s="86"/>
    </row>
    <row r="518" spans="2:5" ht="12.75">
      <c r="B518" s="82"/>
      <c r="C518" s="83"/>
      <c r="D518" s="83"/>
      <c r="E518" s="83"/>
    </row>
    <row r="519" spans="2:5" ht="13.5" thickBot="1">
      <c r="B519" s="85"/>
      <c r="C519" s="86"/>
      <c r="D519" s="86"/>
      <c r="E519" s="86"/>
    </row>
    <row r="520" spans="2:5" ht="12.75">
      <c r="B520" s="82"/>
      <c r="C520" s="83"/>
      <c r="D520" s="83"/>
      <c r="E520" s="83"/>
    </row>
    <row r="521" spans="2:5" ht="13.5" thickBot="1">
      <c r="B521" s="85"/>
      <c r="C521" s="86"/>
      <c r="D521" s="86"/>
      <c r="E521" s="86"/>
    </row>
    <row r="522" spans="2:5" ht="12.75">
      <c r="B522" s="82"/>
      <c r="C522" s="83"/>
      <c r="D522" s="83"/>
      <c r="E522" s="83"/>
    </row>
    <row r="523" spans="2:5" ht="13.5" thickBot="1">
      <c r="B523" s="85"/>
      <c r="C523" s="86"/>
      <c r="D523" s="86"/>
      <c r="E523" s="86"/>
    </row>
    <row r="524" spans="2:5" ht="12.75">
      <c r="B524" s="82"/>
      <c r="C524" s="83"/>
      <c r="D524" s="83"/>
      <c r="E524" s="83"/>
    </row>
    <row r="525" spans="2:5" ht="13.5" thickBot="1">
      <c r="B525" s="85"/>
      <c r="C525" s="86"/>
      <c r="D525" s="86"/>
      <c r="E525" s="86"/>
    </row>
    <row r="526" spans="2:5" ht="12.75">
      <c r="B526" s="82"/>
      <c r="C526" s="83"/>
      <c r="D526" s="83"/>
      <c r="E526" s="83"/>
    </row>
    <row r="527" spans="2:5" ht="13.5" thickBot="1">
      <c r="B527" s="85"/>
      <c r="C527" s="86"/>
      <c r="D527" s="86"/>
      <c r="E527" s="86"/>
    </row>
    <row r="528" spans="2:5" ht="12.75">
      <c r="B528" s="82"/>
      <c r="C528" s="83"/>
      <c r="D528" s="83"/>
      <c r="E528" s="83"/>
    </row>
    <row r="529" spans="2:5" ht="13.5" thickBot="1">
      <c r="B529" s="85"/>
      <c r="C529" s="86"/>
      <c r="D529" s="86"/>
      <c r="E529" s="86"/>
    </row>
    <row r="530" spans="2:5" ht="12.75">
      <c r="B530" s="82"/>
      <c r="C530" s="83"/>
      <c r="D530" s="83"/>
      <c r="E530" s="83"/>
    </row>
    <row r="531" spans="2:5" ht="13.5" thickBot="1">
      <c r="B531" s="85"/>
      <c r="C531" s="86"/>
      <c r="D531" s="86"/>
      <c r="E531" s="86"/>
    </row>
    <row r="532" spans="2:5" ht="12.75">
      <c r="B532" s="82"/>
      <c r="C532" s="83"/>
      <c r="D532" s="83"/>
      <c r="E532" s="83"/>
    </row>
    <row r="533" spans="2:5" ht="13.5" thickBot="1">
      <c r="B533" s="85"/>
      <c r="C533" s="86"/>
      <c r="D533" s="86"/>
      <c r="E533" s="86"/>
    </row>
    <row r="534" spans="2:5" ht="12.75">
      <c r="B534" s="82"/>
      <c r="C534" s="83"/>
      <c r="D534" s="83"/>
      <c r="E534" s="83"/>
    </row>
    <row r="535" spans="2:5" ht="13.5" thickBot="1">
      <c r="B535" s="85"/>
      <c r="C535" s="86"/>
      <c r="D535" s="86"/>
      <c r="E535" s="86"/>
    </row>
    <row r="536" spans="2:5" ht="12.75">
      <c r="B536" s="82"/>
      <c r="C536" s="83"/>
      <c r="D536" s="83"/>
      <c r="E536" s="83"/>
    </row>
    <row r="537" spans="2:5" ht="13.5" thickBot="1">
      <c r="B537" s="85"/>
      <c r="C537" s="86"/>
      <c r="D537" s="86"/>
      <c r="E537" s="86"/>
    </row>
    <row r="538" spans="2:5" ht="12.75">
      <c r="B538" s="82"/>
      <c r="C538" s="83"/>
      <c r="D538" s="83"/>
      <c r="E538" s="83"/>
    </row>
    <row r="539" spans="2:5" ht="13.5" thickBot="1">
      <c r="B539" s="85"/>
      <c r="C539" s="86"/>
      <c r="D539" s="86"/>
      <c r="E539" s="86"/>
    </row>
    <row r="540" spans="2:5" ht="12.75">
      <c r="B540" s="82"/>
      <c r="C540" s="83"/>
      <c r="D540" s="83"/>
      <c r="E540" s="83"/>
    </row>
    <row r="541" spans="2:5" ht="13.5" thickBot="1">
      <c r="B541" s="85"/>
      <c r="C541" s="86"/>
      <c r="D541" s="86"/>
      <c r="E541" s="86"/>
    </row>
    <row r="542" spans="2:5" ht="12.75">
      <c r="B542" s="82"/>
      <c r="C542" s="83"/>
      <c r="D542" s="83"/>
      <c r="E542" s="83"/>
    </row>
    <row r="543" spans="2:5" ht="13.5" thickBot="1">
      <c r="B543" s="85"/>
      <c r="C543" s="86"/>
      <c r="D543" s="86"/>
      <c r="E543" s="86"/>
    </row>
    <row r="544" spans="2:5" ht="12.75">
      <c r="B544" s="82"/>
      <c r="C544" s="83"/>
      <c r="D544" s="83"/>
      <c r="E544" s="83"/>
    </row>
    <row r="545" spans="2:5" ht="13.5" thickBot="1">
      <c r="B545" s="85"/>
      <c r="C545" s="86"/>
      <c r="D545" s="86"/>
      <c r="E545" s="86"/>
    </row>
    <row r="546" spans="2:5" ht="12.75">
      <c r="B546" s="82"/>
      <c r="C546" s="83"/>
      <c r="D546" s="83"/>
      <c r="E546" s="83"/>
    </row>
    <row r="547" spans="2:5" ht="13.5" thickBot="1">
      <c r="B547" s="85"/>
      <c r="C547" s="86"/>
      <c r="D547" s="86"/>
      <c r="E547" s="86"/>
    </row>
    <row r="548" spans="2:5" ht="12.75">
      <c r="B548" s="82"/>
      <c r="C548" s="83"/>
      <c r="D548" s="83"/>
      <c r="E548" s="83"/>
    </row>
    <row r="549" spans="2:5" ht="13.5" thickBot="1">
      <c r="B549" s="85"/>
      <c r="C549" s="86"/>
      <c r="D549" s="86"/>
      <c r="E549" s="86"/>
    </row>
    <row r="550" spans="2:5" ht="12.75">
      <c r="B550" s="82"/>
      <c r="C550" s="83"/>
      <c r="D550" s="83"/>
      <c r="E550" s="83"/>
    </row>
    <row r="551" spans="2:5" ht="13.5" thickBot="1">
      <c r="B551" s="85"/>
      <c r="C551" s="86"/>
      <c r="D551" s="86"/>
      <c r="E551" s="86"/>
    </row>
    <row r="552" spans="2:5" ht="12.75">
      <c r="B552" s="82"/>
      <c r="C552" s="83"/>
      <c r="D552" s="83"/>
      <c r="E552" s="83"/>
    </row>
    <row r="553" spans="2:5" ht="13.5" thickBot="1">
      <c r="B553" s="85"/>
      <c r="C553" s="86"/>
      <c r="D553" s="86"/>
      <c r="E553" s="86"/>
    </row>
    <row r="554" spans="2:5" ht="12.75">
      <c r="B554" s="82"/>
      <c r="C554" s="83"/>
      <c r="D554" s="83"/>
      <c r="E554" s="83"/>
    </row>
    <row r="555" spans="2:5" ht="13.5" thickBot="1">
      <c r="B555" s="85"/>
      <c r="C555" s="86"/>
      <c r="D555" s="86"/>
      <c r="E555" s="86"/>
    </row>
    <row r="556" spans="2:5" ht="12.75">
      <c r="B556" s="82"/>
      <c r="C556" s="83"/>
      <c r="D556" s="83"/>
      <c r="E556" s="83"/>
    </row>
    <row r="557" spans="2:5" ht="13.5" thickBot="1">
      <c r="B557" s="85"/>
      <c r="C557" s="86"/>
      <c r="D557" s="86"/>
      <c r="E557" s="86"/>
    </row>
    <row r="558" spans="2:5" ht="12.75">
      <c r="B558" s="82"/>
      <c r="C558" s="83"/>
      <c r="D558" s="83"/>
      <c r="E558" s="83"/>
    </row>
    <row r="559" spans="2:5" ht="13.5" thickBot="1">
      <c r="B559" s="85"/>
      <c r="C559" s="86"/>
      <c r="D559" s="86"/>
      <c r="E559" s="86"/>
    </row>
    <row r="560" spans="2:5" ht="12.75">
      <c r="B560" s="82"/>
      <c r="C560" s="83"/>
      <c r="D560" s="83"/>
      <c r="E560" s="83"/>
    </row>
    <row r="561" spans="2:5" ht="13.5" thickBot="1">
      <c r="B561" s="85"/>
      <c r="C561" s="86"/>
      <c r="D561" s="86"/>
      <c r="E561" s="86"/>
    </row>
    <row r="562" spans="2:5" ht="12.75">
      <c r="B562" s="82"/>
      <c r="C562" s="83"/>
      <c r="D562" s="83"/>
      <c r="E562" s="83"/>
    </row>
    <row r="563" spans="2:5" ht="13.5" thickBot="1">
      <c r="B563" s="85"/>
      <c r="C563" s="86"/>
      <c r="D563" s="86"/>
      <c r="E563" s="86"/>
    </row>
    <row r="564" spans="2:5" ht="12.75">
      <c r="B564" s="82"/>
      <c r="C564" s="83"/>
      <c r="D564" s="83"/>
      <c r="E564" s="83"/>
    </row>
    <row r="565" spans="2:5" ht="13.5" thickBot="1">
      <c r="B565" s="85"/>
      <c r="C565" s="86"/>
      <c r="D565" s="86"/>
      <c r="E565" s="86"/>
    </row>
    <row r="566" spans="2:5" ht="12.75">
      <c r="B566" s="82"/>
      <c r="C566" s="83"/>
      <c r="D566" s="83"/>
      <c r="E566" s="83"/>
    </row>
    <row r="567" spans="2:5" ht="13.5" thickBot="1">
      <c r="B567" s="85"/>
      <c r="C567" s="86"/>
      <c r="D567" s="86"/>
      <c r="E567" s="86"/>
    </row>
    <row r="568" spans="2:5" ht="12.75">
      <c r="B568" s="82"/>
      <c r="C568" s="83"/>
      <c r="D568" s="83"/>
      <c r="E568" s="83"/>
    </row>
    <row r="569" spans="2:5" ht="13.5" thickBot="1">
      <c r="B569" s="85"/>
      <c r="C569" s="86"/>
      <c r="D569" s="86"/>
      <c r="E569" s="86"/>
    </row>
    <row r="570" spans="2:5" ht="12.75">
      <c r="B570" s="82"/>
      <c r="C570" s="83"/>
      <c r="D570" s="83"/>
      <c r="E570" s="83"/>
    </row>
    <row r="571" spans="2:5" ht="13.5" thickBot="1">
      <c r="B571" s="85"/>
      <c r="C571" s="86"/>
      <c r="D571" s="86"/>
      <c r="E571" s="86"/>
    </row>
    <row r="572" spans="2:5" ht="12.75">
      <c r="B572" s="82"/>
      <c r="C572" s="83"/>
      <c r="D572" s="83"/>
      <c r="E572" s="83"/>
    </row>
    <row r="573" spans="2:5" ht="13.5" thickBot="1">
      <c r="B573" s="85"/>
      <c r="C573" s="86"/>
      <c r="D573" s="86"/>
      <c r="E573" s="86"/>
    </row>
    <row r="574" spans="2:5" ht="12.75">
      <c r="B574" s="82"/>
      <c r="C574" s="83"/>
      <c r="D574" s="83"/>
      <c r="E574" s="83"/>
    </row>
    <row r="575" spans="2:5" ht="13.5" thickBot="1">
      <c r="B575" s="85"/>
      <c r="C575" s="86"/>
      <c r="D575" s="86"/>
      <c r="E575" s="86"/>
    </row>
    <row r="576" spans="2:5" ht="12.75">
      <c r="B576" s="82"/>
      <c r="C576" s="83"/>
      <c r="D576" s="83"/>
      <c r="E576" s="83"/>
    </row>
    <row r="577" spans="2:5" ht="13.5" thickBot="1">
      <c r="B577" s="85"/>
      <c r="C577" s="86"/>
      <c r="D577" s="86"/>
      <c r="E577" s="86"/>
    </row>
    <row r="578" spans="2:5" ht="12.75">
      <c r="B578" s="82"/>
      <c r="C578" s="83"/>
      <c r="D578" s="83"/>
      <c r="E578" s="83"/>
    </row>
    <row r="579" spans="2:5" ht="13.5" thickBot="1">
      <c r="B579" s="85"/>
      <c r="C579" s="86"/>
      <c r="D579" s="86"/>
      <c r="E579" s="86"/>
    </row>
    <row r="580" spans="2:5" ht="12.75">
      <c r="B580" s="82"/>
      <c r="C580" s="83"/>
      <c r="D580" s="83"/>
      <c r="E580" s="83"/>
    </row>
    <row r="581" spans="2:5" ht="13.5" thickBot="1">
      <c r="B581" s="85"/>
      <c r="C581" s="86"/>
      <c r="D581" s="86"/>
      <c r="E581" s="86"/>
    </row>
    <row r="582" spans="2:5" ht="12.75">
      <c r="B582" s="82"/>
      <c r="C582" s="83"/>
      <c r="D582" s="83"/>
      <c r="E582" s="83"/>
    </row>
    <row r="583" spans="2:5" ht="13.5" thickBot="1">
      <c r="B583" s="85"/>
      <c r="C583" s="86"/>
      <c r="D583" s="86"/>
      <c r="E583" s="86"/>
    </row>
    <row r="584" spans="2:5" ht="12.75">
      <c r="B584" s="82"/>
      <c r="C584" s="83"/>
      <c r="D584" s="83"/>
      <c r="E584" s="83"/>
    </row>
    <row r="585" spans="2:5" ht="13.5" thickBot="1">
      <c r="B585" s="85"/>
      <c r="C585" s="86"/>
      <c r="D585" s="86"/>
      <c r="E585" s="86"/>
    </row>
    <row r="586" spans="2:5" ht="12.75">
      <c r="B586" s="82"/>
      <c r="C586" s="83"/>
      <c r="D586" s="83"/>
      <c r="E586" s="83"/>
    </row>
    <row r="587" spans="2:5" ht="13.5" thickBot="1">
      <c r="B587" s="85"/>
      <c r="C587" s="86"/>
      <c r="D587" s="86"/>
      <c r="E587" s="86"/>
    </row>
    <row r="588" spans="2:5" ht="12.75">
      <c r="B588" s="82"/>
      <c r="C588" s="83"/>
      <c r="D588" s="83"/>
      <c r="E588" s="83"/>
    </row>
    <row r="589" spans="2:5" ht="13.5" thickBot="1">
      <c r="B589" s="85"/>
      <c r="C589" s="86"/>
      <c r="D589" s="86"/>
      <c r="E589" s="86"/>
    </row>
    <row r="590" spans="2:5" ht="12.75">
      <c r="B590" s="82"/>
      <c r="C590" s="83"/>
      <c r="D590" s="83"/>
      <c r="E590" s="83"/>
    </row>
    <row r="591" spans="2:5" ht="13.5" thickBot="1">
      <c r="B591" s="85"/>
      <c r="C591" s="86"/>
      <c r="D591" s="86"/>
      <c r="E591" s="86"/>
    </row>
    <row r="592" spans="2:5" ht="12.75">
      <c r="B592" s="82"/>
      <c r="C592" s="83"/>
      <c r="D592" s="83"/>
      <c r="E592" s="83"/>
    </row>
    <row r="593" spans="2:5" ht="13.5" thickBot="1">
      <c r="B593" s="85"/>
      <c r="C593" s="86"/>
      <c r="D593" s="86"/>
      <c r="E593" s="86"/>
    </row>
    <row r="594" spans="2:5" ht="12.75">
      <c r="B594" s="82"/>
      <c r="C594" s="83"/>
      <c r="D594" s="83"/>
      <c r="E594" s="83"/>
    </row>
    <row r="595" spans="2:5" ht="13.5" thickBot="1">
      <c r="B595" s="85"/>
      <c r="C595" s="86"/>
      <c r="D595" s="86"/>
      <c r="E595" s="86"/>
    </row>
    <row r="596" spans="2:5" ht="12.75">
      <c r="B596" s="82"/>
      <c r="C596" s="83"/>
      <c r="D596" s="83"/>
      <c r="E596" s="83"/>
    </row>
    <row r="597" spans="2:5" ht="13.5" thickBot="1">
      <c r="B597" s="85"/>
      <c r="C597" s="86"/>
      <c r="D597" s="86"/>
      <c r="E597" s="86"/>
    </row>
    <row r="598" spans="2:5" ht="12.75">
      <c r="B598" s="82"/>
      <c r="C598" s="83"/>
      <c r="D598" s="83"/>
      <c r="E598" s="83"/>
    </row>
    <row r="599" spans="2:5" ht="13.5" thickBot="1">
      <c r="B599" s="85"/>
      <c r="C599" s="86"/>
      <c r="D599" s="86"/>
      <c r="E599" s="86"/>
    </row>
    <row r="600" spans="2:5" ht="12.75">
      <c r="B600" s="82"/>
      <c r="C600" s="83"/>
      <c r="D600" s="83"/>
      <c r="E600" s="83"/>
    </row>
  </sheetData>
  <sheetProtection/>
  <mergeCells count="5">
    <mergeCell ref="B2:B3"/>
    <mergeCell ref="C2:C3"/>
    <mergeCell ref="E2:E3"/>
    <mergeCell ref="F2:F3"/>
    <mergeCell ref="D2:D3"/>
  </mergeCells>
  <printOptions/>
  <pageMargins left="0.787401575" right="0.787401575" top="0.984251969" bottom="0.984251969" header="0.4921259845" footer="0.4921259845"/>
  <pageSetup orientation="portrait" paperSize="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B2:J33"/>
  <sheetViews>
    <sheetView zoomScalePageLayoutView="0" workbookViewId="0" topLeftCell="A1">
      <selection activeCell="C15" sqref="C15"/>
    </sheetView>
  </sheetViews>
  <sheetFormatPr defaultColWidth="11.57421875" defaultRowHeight="12.75"/>
  <cols>
    <col min="1" max="1" width="2.140625" style="71" customWidth="1"/>
    <col min="2" max="2" width="8.140625" style="72" customWidth="1"/>
    <col min="3" max="3" width="26.7109375" style="72" customWidth="1"/>
    <col min="4" max="4" width="5.00390625" style="72" customWidth="1"/>
    <col min="5" max="5" width="16.140625" style="72" customWidth="1"/>
    <col min="6" max="6" width="12.00390625" style="72" customWidth="1"/>
    <col min="7" max="7" width="11.140625" style="72" customWidth="1"/>
    <col min="8" max="8" width="11.421875" style="72" customWidth="1"/>
    <col min="9" max="9" width="2.140625" style="72" customWidth="1"/>
    <col min="10" max="10" width="10.421875" style="72" customWidth="1"/>
    <col min="11" max="16384" width="11.421875" style="71" customWidth="1"/>
  </cols>
  <sheetData>
    <row r="1" ht="10.5" customHeight="1" thickBot="1"/>
    <row r="2" spans="2:10" ht="30" customHeight="1" thickBot="1">
      <c r="B2" s="204" t="s">
        <v>4</v>
      </c>
      <c r="C2" s="204" t="s">
        <v>5</v>
      </c>
      <c r="D2" s="207" t="s">
        <v>113</v>
      </c>
      <c r="E2" s="95" t="s">
        <v>0</v>
      </c>
      <c r="F2" s="209" t="s">
        <v>125</v>
      </c>
      <c r="G2" s="209"/>
      <c r="H2" s="210"/>
      <c r="I2" s="207"/>
      <c r="J2" s="205" t="s">
        <v>120</v>
      </c>
    </row>
    <row r="3" spans="2:10" ht="44.25" customHeight="1">
      <c r="B3" s="204"/>
      <c r="C3" s="204"/>
      <c r="D3" s="207"/>
      <c r="E3" s="94" t="s">
        <v>119</v>
      </c>
      <c r="F3" s="90" t="s">
        <v>3</v>
      </c>
      <c r="G3" s="73" t="s">
        <v>2</v>
      </c>
      <c r="H3" s="119" t="s">
        <v>1</v>
      </c>
      <c r="I3" s="208"/>
      <c r="J3" s="206"/>
    </row>
    <row r="4" spans="2:10" ht="12">
      <c r="B4" s="87">
        <f>IF('saisie des noms'!B4="","",'saisie des noms'!B4)</f>
        <v>1</v>
      </c>
      <c r="C4" s="87" t="str">
        <f>IF('saisie des noms'!C4="","",'saisie des noms'!C4)</f>
        <v>Artive</v>
      </c>
      <c r="D4" s="87">
        <f>IF('saisie des noms'!E4="","",'saisie des noms'!E4)</f>
        <v>1</v>
      </c>
      <c r="E4" s="91">
        <v>12</v>
      </c>
      <c r="F4" s="92"/>
      <c r="G4" s="74"/>
      <c r="H4" s="75"/>
      <c r="I4" s="89"/>
      <c r="J4" s="96" t="str">
        <f>IF(COUNTBLANK(E4:G4)&gt;0,"-",((E4*1)+(F4*6)+(G4*3))/10)</f>
        <v>-</v>
      </c>
    </row>
    <row r="5" spans="2:10" ht="12">
      <c r="B5" s="87">
        <f>IF('saisie des noms'!B5="","",'saisie des noms'!B5)</f>
        <v>2</v>
      </c>
      <c r="C5" s="87" t="str">
        <f>IF('saisie des noms'!C5="","",'saisie des noms'!C5)</f>
        <v>Bouguon</v>
      </c>
      <c r="D5" s="87">
        <f>IF('saisie des noms'!E5="","",'saisie des noms'!E5)</f>
        <v>1</v>
      </c>
      <c r="E5" s="91"/>
      <c r="F5" s="92"/>
      <c r="G5" s="74"/>
      <c r="H5" s="75"/>
      <c r="I5" s="89"/>
      <c r="J5" s="96" t="str">
        <f aca="true" t="shared" si="0" ref="J5:J33">IF(COUNTBLANK(E5:G5)&gt;0,"-",((E5*1)+(F5*6)+(G5*3))/10)</f>
        <v>-</v>
      </c>
    </row>
    <row r="6" spans="2:10" ht="12">
      <c r="B6" s="87">
        <f>IF('saisie des noms'!B6="","",'saisie des noms'!B6)</f>
        <v>3</v>
      </c>
      <c r="C6" s="87" t="str">
        <f>IF('saisie des noms'!C6="","",'saisie des noms'!C6)</f>
        <v>Campion</v>
      </c>
      <c r="D6" s="87">
        <f>IF('saisie des noms'!E6="","",'saisie des noms'!E6)</f>
        <v>2</v>
      </c>
      <c r="E6" s="91"/>
      <c r="F6" s="92"/>
      <c r="G6" s="74"/>
      <c r="H6" s="75"/>
      <c r="I6" s="89"/>
      <c r="J6" s="96" t="str">
        <f t="shared" si="0"/>
        <v>-</v>
      </c>
    </row>
    <row r="7" spans="2:10" ht="12">
      <c r="B7" s="87">
        <f>IF('saisie des noms'!B7="","",'saisie des noms'!B7)</f>
        <v>4</v>
      </c>
      <c r="C7" s="87" t="str">
        <f>IF('saisie des noms'!C7="","",'saisie des noms'!C7)</f>
        <v>Doré</v>
      </c>
      <c r="D7" s="87">
        <f>IF('saisie des noms'!E7="","",'saisie des noms'!E7)</f>
        <v>2</v>
      </c>
      <c r="E7" s="91"/>
      <c r="F7" s="92"/>
      <c r="G7" s="74"/>
      <c r="H7" s="75"/>
      <c r="I7" s="89"/>
      <c r="J7" s="96" t="str">
        <f t="shared" si="0"/>
        <v>-</v>
      </c>
    </row>
    <row r="8" spans="2:10" ht="12">
      <c r="B8" s="87">
        <f>IF('saisie des noms'!B8="","",'saisie des noms'!B8)</f>
        <v>5</v>
      </c>
      <c r="C8" s="87" t="str">
        <f>IF('saisie des noms'!C8="","",'saisie des noms'!C8)</f>
        <v>SURDON Pascal</v>
      </c>
      <c r="D8" s="87">
        <f>IF('saisie des noms'!E8="","",'saisie des noms'!E8)</f>
        <v>2</v>
      </c>
      <c r="E8" s="91"/>
      <c r="F8" s="92"/>
      <c r="G8" s="74"/>
      <c r="H8" s="75"/>
      <c r="I8" s="89"/>
      <c r="J8" s="96" t="str">
        <f t="shared" si="0"/>
        <v>-</v>
      </c>
    </row>
    <row r="9" spans="2:10" ht="12">
      <c r="B9" s="87">
        <f>IF('saisie des noms'!B9="","",'saisie des noms'!B9)</f>
      </c>
      <c r="C9" s="87">
        <f>IF('saisie des noms'!C9="","",'saisie des noms'!C9)</f>
      </c>
      <c r="D9" s="87">
        <f>IF('saisie des noms'!E9="","",'saisie des noms'!E9)</f>
      </c>
      <c r="E9" s="91"/>
      <c r="F9" s="92"/>
      <c r="G9" s="74"/>
      <c r="H9" s="75"/>
      <c r="I9" s="89"/>
      <c r="J9" s="96" t="str">
        <f t="shared" si="0"/>
        <v>-</v>
      </c>
    </row>
    <row r="10" spans="2:10" ht="12">
      <c r="B10" s="87">
        <f>IF('saisie des noms'!B10="","",'saisie des noms'!B10)</f>
      </c>
      <c r="C10" s="87">
        <f>IF('saisie des noms'!C10="","",'saisie des noms'!C10)</f>
      </c>
      <c r="D10" s="87">
        <f>IF('saisie des noms'!E10="","",'saisie des noms'!E10)</f>
      </c>
      <c r="E10" s="91"/>
      <c r="F10" s="92"/>
      <c r="G10" s="74"/>
      <c r="H10" s="75"/>
      <c r="I10" s="89"/>
      <c r="J10" s="96" t="str">
        <f t="shared" si="0"/>
        <v>-</v>
      </c>
    </row>
    <row r="11" spans="2:10" ht="12">
      <c r="B11" s="87">
        <f>IF('saisie des noms'!B11="","",'saisie des noms'!B11)</f>
      </c>
      <c r="C11" s="87">
        <f>IF('saisie des noms'!C11="","",'saisie des noms'!C11)</f>
      </c>
      <c r="D11" s="87">
        <f>IF('saisie des noms'!E11="","",'saisie des noms'!E11)</f>
      </c>
      <c r="E11" s="91"/>
      <c r="F11" s="92"/>
      <c r="G11" s="74"/>
      <c r="H11" s="75"/>
      <c r="I11" s="89"/>
      <c r="J11" s="96" t="str">
        <f t="shared" si="0"/>
        <v>-</v>
      </c>
    </row>
    <row r="12" spans="2:10" ht="12">
      <c r="B12" s="87">
        <f>IF('saisie des noms'!B12="","",'saisie des noms'!B12)</f>
      </c>
      <c r="C12" s="87">
        <f>IF('saisie des noms'!C12="","",'saisie des noms'!C12)</f>
      </c>
      <c r="D12" s="87">
        <f>IF('saisie des noms'!E12="","",'saisie des noms'!E12)</f>
      </c>
      <c r="E12" s="91"/>
      <c r="F12" s="92"/>
      <c r="G12" s="74"/>
      <c r="H12" s="75"/>
      <c r="I12" s="89"/>
      <c r="J12" s="96" t="str">
        <f t="shared" si="0"/>
        <v>-</v>
      </c>
    </row>
    <row r="13" spans="2:10" ht="12">
      <c r="B13" s="87">
        <f>IF('saisie des noms'!B13="","",'saisie des noms'!B13)</f>
      </c>
      <c r="C13" s="87">
        <f>IF('saisie des noms'!C13="","",'saisie des noms'!C13)</f>
      </c>
      <c r="D13" s="87">
        <f>IF('saisie des noms'!E13="","",'saisie des noms'!E13)</f>
      </c>
      <c r="E13" s="91"/>
      <c r="F13" s="92"/>
      <c r="G13" s="74"/>
      <c r="H13" s="75"/>
      <c r="I13" s="89"/>
      <c r="J13" s="96" t="str">
        <f t="shared" si="0"/>
        <v>-</v>
      </c>
    </row>
    <row r="14" spans="2:10" ht="12">
      <c r="B14" s="87">
        <f>IF('saisie des noms'!B14="","",'saisie des noms'!B14)</f>
      </c>
      <c r="C14" s="87">
        <f>IF('saisie des noms'!C14="","",'saisie des noms'!C14)</f>
      </c>
      <c r="D14" s="87">
        <f>IF('saisie des noms'!E14="","",'saisie des noms'!E14)</f>
      </c>
      <c r="E14" s="91"/>
      <c r="F14" s="92"/>
      <c r="G14" s="74"/>
      <c r="H14" s="75"/>
      <c r="I14" s="89"/>
      <c r="J14" s="96" t="str">
        <f t="shared" si="0"/>
        <v>-</v>
      </c>
    </row>
    <row r="15" spans="2:10" ht="12">
      <c r="B15" s="87">
        <f>IF('saisie des noms'!B15="","",'saisie des noms'!B15)</f>
      </c>
      <c r="C15" s="87">
        <f>IF('saisie des noms'!C15="","",'saisie des noms'!C15)</f>
      </c>
      <c r="D15" s="87">
        <f>IF('saisie des noms'!E15="","",'saisie des noms'!E15)</f>
      </c>
      <c r="E15" s="91"/>
      <c r="F15" s="92"/>
      <c r="G15" s="74"/>
      <c r="H15" s="75"/>
      <c r="I15" s="89"/>
      <c r="J15" s="96" t="str">
        <f t="shared" si="0"/>
        <v>-</v>
      </c>
    </row>
    <row r="16" spans="2:10" ht="12">
      <c r="B16" s="87">
        <f>IF('saisie des noms'!B16="","",'saisie des noms'!B16)</f>
      </c>
      <c r="C16" s="87">
        <f>IF('saisie des noms'!C16="","",'saisie des noms'!C16)</f>
      </c>
      <c r="D16" s="87">
        <f>IF('saisie des noms'!E16="","",'saisie des noms'!E16)</f>
      </c>
      <c r="E16" s="91"/>
      <c r="F16" s="92"/>
      <c r="G16" s="74"/>
      <c r="H16" s="75"/>
      <c r="I16" s="89"/>
      <c r="J16" s="96" t="str">
        <f t="shared" si="0"/>
        <v>-</v>
      </c>
    </row>
    <row r="17" spans="2:10" ht="12">
      <c r="B17" s="87">
        <f>IF('saisie des noms'!B17="","",'saisie des noms'!B17)</f>
      </c>
      <c r="C17" s="87">
        <f>IF('saisie des noms'!C17="","",'saisie des noms'!C17)</f>
      </c>
      <c r="D17" s="87">
        <f>IF('saisie des noms'!E17="","",'saisie des noms'!E17)</f>
      </c>
      <c r="E17" s="91"/>
      <c r="F17" s="92"/>
      <c r="G17" s="74"/>
      <c r="H17" s="75"/>
      <c r="I17" s="89"/>
      <c r="J17" s="96" t="str">
        <f t="shared" si="0"/>
        <v>-</v>
      </c>
    </row>
    <row r="18" spans="2:10" ht="12">
      <c r="B18" s="87">
        <f>IF('saisie des noms'!B18="","",'saisie des noms'!B18)</f>
      </c>
      <c r="C18" s="87">
        <f>IF('saisie des noms'!C18="","",'saisie des noms'!C18)</f>
      </c>
      <c r="D18" s="87">
        <f>IF('saisie des noms'!E18="","",'saisie des noms'!E18)</f>
      </c>
      <c r="E18" s="91"/>
      <c r="F18" s="92"/>
      <c r="G18" s="74"/>
      <c r="H18" s="75"/>
      <c r="I18" s="89"/>
      <c r="J18" s="96" t="str">
        <f t="shared" si="0"/>
        <v>-</v>
      </c>
    </row>
    <row r="19" spans="2:10" ht="12">
      <c r="B19" s="87">
        <f>IF('saisie des noms'!B19="","",'saisie des noms'!B19)</f>
      </c>
      <c r="C19" s="87">
        <f>IF('saisie des noms'!C19="","",'saisie des noms'!C19)</f>
      </c>
      <c r="D19" s="87">
        <f>IF('saisie des noms'!E19="","",'saisie des noms'!E19)</f>
      </c>
      <c r="E19" s="91"/>
      <c r="F19" s="92"/>
      <c r="G19" s="74"/>
      <c r="H19" s="75"/>
      <c r="I19" s="89"/>
      <c r="J19" s="96" t="str">
        <f t="shared" si="0"/>
        <v>-</v>
      </c>
    </row>
    <row r="20" spans="2:10" ht="12">
      <c r="B20" s="87">
        <f>IF('saisie des noms'!B20="","",'saisie des noms'!B20)</f>
      </c>
      <c r="C20" s="87">
        <f>IF('saisie des noms'!C20="","",'saisie des noms'!C20)</f>
      </c>
      <c r="D20" s="87">
        <f>IF('saisie des noms'!E20="","",'saisie des noms'!E20)</f>
      </c>
      <c r="E20" s="91"/>
      <c r="F20" s="92"/>
      <c r="G20" s="74"/>
      <c r="H20" s="75"/>
      <c r="I20" s="89"/>
      <c r="J20" s="96" t="str">
        <f t="shared" si="0"/>
        <v>-</v>
      </c>
    </row>
    <row r="21" spans="2:10" ht="12">
      <c r="B21" s="87">
        <f>IF('saisie des noms'!B21="","",'saisie des noms'!B21)</f>
      </c>
      <c r="C21" s="87">
        <f>IF('saisie des noms'!C21="","",'saisie des noms'!C21)</f>
      </c>
      <c r="D21" s="87">
        <f>IF('saisie des noms'!E21="","",'saisie des noms'!E21)</f>
      </c>
      <c r="E21" s="91"/>
      <c r="F21" s="92"/>
      <c r="G21" s="74"/>
      <c r="H21" s="75"/>
      <c r="I21" s="89"/>
      <c r="J21" s="96" t="str">
        <f t="shared" si="0"/>
        <v>-</v>
      </c>
    </row>
    <row r="22" spans="2:10" ht="12">
      <c r="B22" s="87">
        <f>IF('saisie des noms'!B22="","",'saisie des noms'!B22)</f>
      </c>
      <c r="C22" s="87">
        <f>IF('saisie des noms'!C22="","",'saisie des noms'!C22)</f>
      </c>
      <c r="D22" s="87">
        <f>IF('saisie des noms'!E22="","",'saisie des noms'!E22)</f>
      </c>
      <c r="E22" s="91"/>
      <c r="F22" s="92"/>
      <c r="G22" s="74"/>
      <c r="H22" s="75"/>
      <c r="I22" s="89"/>
      <c r="J22" s="96" t="str">
        <f t="shared" si="0"/>
        <v>-</v>
      </c>
    </row>
    <row r="23" spans="2:10" ht="12">
      <c r="B23" s="87">
        <f>IF('saisie des noms'!B23="","",'saisie des noms'!B23)</f>
      </c>
      <c r="C23" s="87">
        <f>IF('saisie des noms'!C23="","",'saisie des noms'!C23)</f>
      </c>
      <c r="D23" s="87">
        <f>IF('saisie des noms'!E23="","",'saisie des noms'!E23)</f>
      </c>
      <c r="E23" s="91"/>
      <c r="F23" s="92"/>
      <c r="G23" s="74"/>
      <c r="H23" s="75"/>
      <c r="I23" s="89"/>
      <c r="J23" s="96" t="str">
        <f t="shared" si="0"/>
        <v>-</v>
      </c>
    </row>
    <row r="24" spans="2:10" ht="12">
      <c r="B24" s="87">
        <f>IF('saisie des noms'!B24="","",'saisie des noms'!B24)</f>
      </c>
      <c r="C24" s="87">
        <f>IF('saisie des noms'!C24="","",'saisie des noms'!C24)</f>
      </c>
      <c r="D24" s="87">
        <f>IF('saisie des noms'!E24="","",'saisie des noms'!E24)</f>
      </c>
      <c r="E24" s="91"/>
      <c r="F24" s="92"/>
      <c r="G24" s="74"/>
      <c r="H24" s="75"/>
      <c r="I24" s="89"/>
      <c r="J24" s="96" t="str">
        <f t="shared" si="0"/>
        <v>-</v>
      </c>
    </row>
    <row r="25" spans="2:10" ht="12">
      <c r="B25" s="87">
        <f>IF('saisie des noms'!B25="","",'saisie des noms'!B25)</f>
      </c>
      <c r="C25" s="87">
        <f>IF('saisie des noms'!C25="","",'saisie des noms'!C25)</f>
      </c>
      <c r="D25" s="87">
        <f>IF('saisie des noms'!E25="","",'saisie des noms'!E25)</f>
      </c>
      <c r="E25" s="91"/>
      <c r="F25" s="92"/>
      <c r="G25" s="74"/>
      <c r="H25" s="75"/>
      <c r="I25" s="89"/>
      <c r="J25" s="96" t="str">
        <f t="shared" si="0"/>
        <v>-</v>
      </c>
    </row>
    <row r="26" spans="2:10" ht="12">
      <c r="B26" s="87">
        <f>IF('saisie des noms'!B26="","",'saisie des noms'!B26)</f>
      </c>
      <c r="C26" s="87">
        <f>IF('saisie des noms'!C26="","",'saisie des noms'!C26)</f>
      </c>
      <c r="D26" s="87">
        <f>IF('saisie des noms'!E26="","",'saisie des noms'!E26)</f>
      </c>
      <c r="E26" s="91"/>
      <c r="F26" s="92"/>
      <c r="G26" s="74"/>
      <c r="H26" s="75"/>
      <c r="I26" s="89"/>
      <c r="J26" s="96" t="str">
        <f t="shared" si="0"/>
        <v>-</v>
      </c>
    </row>
    <row r="27" spans="2:10" ht="12">
      <c r="B27" s="87">
        <f>IF('saisie des noms'!B27="","",'saisie des noms'!B27)</f>
      </c>
      <c r="C27" s="87">
        <f>IF('saisie des noms'!C27="","",'saisie des noms'!C27)</f>
      </c>
      <c r="D27" s="87">
        <f>IF('saisie des noms'!E27="","",'saisie des noms'!E27)</f>
      </c>
      <c r="E27" s="91"/>
      <c r="F27" s="92"/>
      <c r="G27" s="74"/>
      <c r="H27" s="75"/>
      <c r="I27" s="89"/>
      <c r="J27" s="96" t="str">
        <f t="shared" si="0"/>
        <v>-</v>
      </c>
    </row>
    <row r="28" spans="2:10" ht="12">
      <c r="B28" s="87">
        <f>IF('saisie des noms'!B28="","",'saisie des noms'!B28)</f>
      </c>
      <c r="C28" s="87">
        <f>IF('saisie des noms'!C28="","",'saisie des noms'!C28)</f>
      </c>
      <c r="D28" s="87">
        <f>IF('saisie des noms'!E28="","",'saisie des noms'!E28)</f>
      </c>
      <c r="E28" s="91"/>
      <c r="F28" s="92"/>
      <c r="G28" s="74"/>
      <c r="H28" s="75"/>
      <c r="I28" s="89"/>
      <c r="J28" s="96" t="str">
        <f t="shared" si="0"/>
        <v>-</v>
      </c>
    </row>
    <row r="29" spans="2:10" ht="12">
      <c r="B29" s="87">
        <f>IF('saisie des noms'!B29="","",'saisie des noms'!B29)</f>
      </c>
      <c r="C29" s="87">
        <f>IF('saisie des noms'!C29="","",'saisie des noms'!C29)</f>
      </c>
      <c r="D29" s="87">
        <f>IF('saisie des noms'!E29="","",'saisie des noms'!E29)</f>
      </c>
      <c r="E29" s="91"/>
      <c r="F29" s="92"/>
      <c r="G29" s="74"/>
      <c r="H29" s="75"/>
      <c r="I29" s="89"/>
      <c r="J29" s="96" t="str">
        <f t="shared" si="0"/>
        <v>-</v>
      </c>
    </row>
    <row r="30" spans="2:10" ht="12">
      <c r="B30" s="87">
        <f>IF('saisie des noms'!B30="","",'saisie des noms'!B30)</f>
      </c>
      <c r="C30" s="87">
        <f>IF('saisie des noms'!C30="","",'saisie des noms'!C30)</f>
      </c>
      <c r="D30" s="87">
        <f>IF('saisie des noms'!E30="","",'saisie des noms'!E30)</f>
      </c>
      <c r="E30" s="91"/>
      <c r="F30" s="92"/>
      <c r="G30" s="74"/>
      <c r="H30" s="75"/>
      <c r="I30" s="89"/>
      <c r="J30" s="96" t="str">
        <f t="shared" si="0"/>
        <v>-</v>
      </c>
    </row>
    <row r="31" spans="2:10" ht="12">
      <c r="B31" s="87">
        <f>IF('saisie des noms'!B31="","",'saisie des noms'!B31)</f>
      </c>
      <c r="C31" s="87">
        <f>IF('saisie des noms'!C31="","",'saisie des noms'!C31)</f>
      </c>
      <c r="D31" s="87">
        <f>IF('saisie des noms'!E31="","",'saisie des noms'!E31)</f>
      </c>
      <c r="E31" s="91"/>
      <c r="F31" s="92"/>
      <c r="G31" s="74"/>
      <c r="H31" s="75"/>
      <c r="I31" s="89"/>
      <c r="J31" s="96" t="str">
        <f t="shared" si="0"/>
        <v>-</v>
      </c>
    </row>
    <row r="32" spans="2:10" ht="12">
      <c r="B32" s="87">
        <f>IF('saisie des noms'!B32="","",'saisie des noms'!B32)</f>
      </c>
      <c r="C32" s="87">
        <f>IF('saisie des noms'!C32="","",'saisie des noms'!C32)</f>
      </c>
      <c r="D32" s="87">
        <f>IF('saisie des noms'!E32="","",'saisie des noms'!E32)</f>
      </c>
      <c r="E32" s="91"/>
      <c r="F32" s="92"/>
      <c r="G32" s="74"/>
      <c r="H32" s="75"/>
      <c r="I32" s="89"/>
      <c r="J32" s="96" t="str">
        <f t="shared" si="0"/>
        <v>-</v>
      </c>
    </row>
    <row r="33" spans="2:10" ht="12.75" thickBot="1">
      <c r="B33" s="87">
        <f>IF('saisie des noms'!B33="","",'saisie des noms'!B33)</f>
      </c>
      <c r="C33" s="87">
        <f>IF('saisie des noms'!C33="","",'saisie des noms'!C33)</f>
      </c>
      <c r="D33" s="87">
        <f>IF('saisie des noms'!E33="","",'saisie des noms'!E33)</f>
      </c>
      <c r="E33" s="91"/>
      <c r="F33" s="93"/>
      <c r="G33" s="76"/>
      <c r="H33" s="77"/>
      <c r="I33" s="89"/>
      <c r="J33" s="96" t="str">
        <f t="shared" si="0"/>
        <v>-</v>
      </c>
    </row>
  </sheetData>
  <sheetProtection sheet="1" objects="1" scenarios="1"/>
  <mergeCells count="6">
    <mergeCell ref="B2:B3"/>
    <mergeCell ref="J2:J3"/>
    <mergeCell ref="I2:I3"/>
    <mergeCell ref="D2:D3"/>
    <mergeCell ref="C2:C3"/>
    <mergeCell ref="F2:H2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K18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15.7109375" style="0" customWidth="1"/>
    <col min="2" max="2" width="14.140625" style="0" customWidth="1"/>
    <col min="3" max="3" width="12.140625" style="0" customWidth="1"/>
    <col min="4" max="4" width="14.8515625" style="99" customWidth="1"/>
    <col min="5" max="5" width="15.7109375" style="99" customWidth="1"/>
    <col min="6" max="6" width="8.8515625" style="99" customWidth="1"/>
    <col min="7" max="7" width="5.140625" style="99" customWidth="1"/>
    <col min="8" max="8" width="9.00390625" style="99" customWidth="1"/>
    <col min="9" max="9" width="10.140625" style="99" customWidth="1"/>
    <col min="10" max="10" width="2.421875" style="99" customWidth="1"/>
    <col min="11" max="11" width="8.421875" style="99" customWidth="1"/>
    <col min="12" max="12" width="11.421875" style="99" customWidth="1"/>
  </cols>
  <sheetData>
    <row r="1" spans="1:11" ht="16.5">
      <c r="A1" s="116" t="s">
        <v>112</v>
      </c>
      <c r="B1" s="103"/>
      <c r="C1" s="1"/>
      <c r="D1" s="2"/>
      <c r="E1" s="2"/>
      <c r="F1" s="3"/>
      <c r="G1" s="3"/>
      <c r="H1" s="3"/>
      <c r="I1" s="3"/>
      <c r="J1" s="2"/>
      <c r="K1" s="2"/>
    </row>
    <row r="2" spans="1:11" ht="16.5">
      <c r="A2" s="117" t="s">
        <v>114</v>
      </c>
      <c r="B2" s="104"/>
      <c r="E2" s="5"/>
      <c r="F2" s="100"/>
      <c r="G2" s="3"/>
      <c r="H2" s="6"/>
      <c r="I2" s="6"/>
      <c r="J2" s="6"/>
      <c r="K2" s="6"/>
    </row>
    <row r="3" spans="1:11" ht="17.25" customHeight="1">
      <c r="A3" s="117" t="s">
        <v>19</v>
      </c>
      <c r="B3" s="105"/>
      <c r="C3" s="1"/>
      <c r="D3" s="3"/>
      <c r="E3" s="3"/>
      <c r="F3" s="3"/>
      <c r="G3" s="7"/>
      <c r="H3" s="7"/>
      <c r="I3" s="7"/>
      <c r="J3" s="7"/>
      <c r="K3" s="7"/>
    </row>
    <row r="4" spans="1:11" ht="15.75">
      <c r="A4" s="8"/>
      <c r="B4" s="8" t="s">
        <v>6</v>
      </c>
      <c r="C4" s="8"/>
      <c r="D4" s="11"/>
      <c r="E4" s="11"/>
      <c r="F4" s="11"/>
      <c r="G4" s="11"/>
      <c r="H4" s="11"/>
      <c r="I4" s="11"/>
      <c r="J4" s="11"/>
      <c r="K4" s="6"/>
    </row>
    <row r="5" spans="1:11" ht="16.5">
      <c r="A5" s="212" t="s">
        <v>7</v>
      </c>
      <c r="B5" s="9" t="s">
        <v>8</v>
      </c>
      <c r="C5" s="106"/>
      <c r="D5" s="213" t="s">
        <v>9</v>
      </c>
      <c r="E5" s="213"/>
      <c r="F5" s="11"/>
      <c r="G5" s="6"/>
      <c r="H5" s="6"/>
      <c r="I5" s="12"/>
      <c r="J5" s="6"/>
      <c r="K5" s="6"/>
    </row>
    <row r="6" spans="1:11" ht="16.5">
      <c r="A6" s="212"/>
      <c r="B6" s="9" t="s">
        <v>10</v>
      </c>
      <c r="C6" s="106"/>
      <c r="D6" s="13"/>
      <c r="E6" s="14">
        <f>SUM(C5:C7)</f>
        <v>0</v>
      </c>
      <c r="F6" s="67"/>
      <c r="G6" s="3"/>
      <c r="H6" s="3"/>
      <c r="I6" s="16" t="s">
        <v>11</v>
      </c>
      <c r="J6" s="3"/>
      <c r="K6" s="3"/>
    </row>
    <row r="7" spans="1:11" ht="18" thickBot="1">
      <c r="A7" s="212"/>
      <c r="B7" s="9" t="s">
        <v>12</v>
      </c>
      <c r="C7" s="106"/>
      <c r="D7" s="15"/>
      <c r="E7" s="15"/>
      <c r="F7" s="15"/>
      <c r="G7" s="17"/>
      <c r="H7" s="17"/>
      <c r="I7" s="18" t="s">
        <v>13</v>
      </c>
      <c r="J7" s="3"/>
      <c r="K7" s="3"/>
    </row>
    <row r="8" spans="1:11" ht="18" thickBot="1">
      <c r="A8" s="19"/>
      <c r="B8" s="3"/>
      <c r="C8" s="10"/>
      <c r="D8" s="214" t="s">
        <v>14</v>
      </c>
      <c r="E8" s="215"/>
      <c r="F8" s="20">
        <f>IF(ISERROR(SUM(ABS(C5-C9)+ABS(C6-C10)+ABS(C7-C11))),"",(SUM(ABS(C5-C9)+ABS(C6-C10)+ABS(C7-C11))))</f>
        <v>0</v>
      </c>
      <c r="G8" s="21">
        <f>ROUND(CLEAN(F8),7)</f>
        <v>0</v>
      </c>
      <c r="H8" s="69">
        <f>IF(ISERROR(I8*0.3&amp;" /6"),"",I8*0.3&amp;" /6")</f>
      </c>
      <c r="I8" s="22">
        <f>IF(G8=0,"",VLOOKUP(G8,barèmes!H3:I23,2))</f>
      </c>
      <c r="J8" s="23" t="s">
        <v>15</v>
      </c>
      <c r="K8" s="24">
        <v>20</v>
      </c>
    </row>
    <row r="9" spans="1:11" ht="18" thickBot="1">
      <c r="A9" s="212" t="s">
        <v>16</v>
      </c>
      <c r="B9" s="25" t="s">
        <v>8</v>
      </c>
      <c r="C9" s="106"/>
      <c r="D9" s="213" t="s">
        <v>17</v>
      </c>
      <c r="E9" s="213"/>
      <c r="F9" s="15"/>
      <c r="G9" s="3"/>
      <c r="H9" s="3"/>
      <c r="I9" s="27"/>
      <c r="J9" s="28"/>
      <c r="K9" s="3"/>
    </row>
    <row r="10" spans="1:11" ht="18" thickBot="1">
      <c r="A10" s="212"/>
      <c r="B10" s="25" t="s">
        <v>10</v>
      </c>
      <c r="C10" s="106"/>
      <c r="D10" s="13"/>
      <c r="E10" s="101">
        <f>SUM(C9:C11)</f>
        <v>0</v>
      </c>
      <c r="F10" s="29">
        <f>ROUND(CLEAN(E10),7)</f>
        <v>0</v>
      </c>
      <c r="G10" s="68"/>
      <c r="H10" s="70">
        <f>IF(ISERROR(I10*0.7&amp;" / 14"),"",I10*0.7&amp;" / 14")</f>
      </c>
      <c r="I10" s="22">
        <f>IF(F10=0,"",IF(B1=1,VLOOKUP(F10,barèmes!B3:E43,4),VLOOKUP(F10,barèmes!D3:E43,2)))</f>
      </c>
      <c r="J10" s="23" t="s">
        <v>15</v>
      </c>
      <c r="K10" s="24">
        <v>20</v>
      </c>
    </row>
    <row r="11" spans="1:11" ht="16.5">
      <c r="A11" s="212"/>
      <c r="B11" s="25" t="s">
        <v>12</v>
      </c>
      <c r="C11" s="106"/>
      <c r="D11" s="15"/>
      <c r="E11" s="15"/>
      <c r="F11" s="30"/>
      <c r="G11" s="3"/>
      <c r="H11" s="26"/>
      <c r="I11" s="27"/>
      <c r="J11" s="211"/>
      <c r="K11" s="3"/>
    </row>
    <row r="12" spans="1:11" ht="13.5" thickBot="1">
      <c r="A12" s="3"/>
      <c r="B12" s="3"/>
      <c r="C12" s="3"/>
      <c r="D12" s="3"/>
      <c r="E12" s="102"/>
      <c r="F12" s="3"/>
      <c r="G12" s="3"/>
      <c r="H12" s="26"/>
      <c r="I12" s="27"/>
      <c r="J12" s="211"/>
      <c r="K12" s="3"/>
    </row>
    <row r="13" spans="1:11" ht="16.5" thickBot="1">
      <c r="A13" s="31"/>
      <c r="B13" s="3"/>
      <c r="C13" s="33"/>
      <c r="D13" s="6"/>
      <c r="E13" s="30"/>
      <c r="F13" s="4"/>
      <c r="G13" s="3"/>
      <c r="H13" s="32" t="s">
        <v>18</v>
      </c>
      <c r="I13" s="88">
        <f>IF(ISERROR(SUM(I8*0.3,I10*0.7)),"",SUM(I8*0.3,I10*0.7))</f>
      </c>
      <c r="J13" s="23" t="s">
        <v>15</v>
      </c>
      <c r="K13" s="24">
        <v>20</v>
      </c>
    </row>
    <row r="14" s="98" customFormat="1" ht="12.75"/>
    <row r="15" s="98" customFormat="1" ht="12.75"/>
    <row r="16" s="98" customFormat="1" ht="12.75"/>
    <row r="17" s="98" customFormat="1" ht="24.75">
      <c r="B17" s="97" t="s">
        <v>121</v>
      </c>
    </row>
    <row r="18" s="98" customFormat="1" ht="27.75" customHeight="1">
      <c r="B18" s="107" t="s">
        <v>123</v>
      </c>
    </row>
    <row r="19" s="98" customFormat="1" ht="12.75"/>
    <row r="20" s="98" customFormat="1" ht="12.75"/>
    <row r="21" s="98" customFormat="1" ht="12.75"/>
    <row r="22" s="98" customFormat="1" ht="12.75"/>
    <row r="23" s="98" customFormat="1" ht="12.75"/>
    <row r="24" s="98" customFormat="1" ht="12.75"/>
    <row r="25" s="98" customFormat="1" ht="12.75"/>
    <row r="26" s="98" customFormat="1" ht="12.75"/>
    <row r="27" s="98" customFormat="1" ht="12.75"/>
  </sheetData>
  <sheetProtection/>
  <mergeCells count="6">
    <mergeCell ref="J11:J12"/>
    <mergeCell ref="A5:A7"/>
    <mergeCell ref="D5:E5"/>
    <mergeCell ref="D8:E8"/>
    <mergeCell ref="A9:A11"/>
    <mergeCell ref="D9:E9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1"/>
  <dimension ref="A1:O46"/>
  <sheetViews>
    <sheetView zoomScale="125" zoomScaleNormal="125" zoomScalePageLayoutView="0" workbookViewId="0" topLeftCell="A1">
      <pane ySplit="3" topLeftCell="A4" activePane="bottomLeft" state="frozen"/>
      <selection pane="topLeft" activeCell="B1" sqref="B1"/>
      <selection pane="bottomLeft" activeCell="A1" sqref="A1:B1"/>
    </sheetView>
  </sheetViews>
  <sheetFormatPr defaultColWidth="11.421875" defaultRowHeight="12.75"/>
  <cols>
    <col min="1" max="1" width="6.421875" style="0" customWidth="1"/>
    <col min="2" max="2" width="11.421875" style="46" customWidth="1"/>
    <col min="3" max="3" width="5.8515625" style="0" customWidth="1"/>
    <col min="4" max="4" width="11.28125" style="66" customWidth="1"/>
    <col min="5" max="5" width="6.00390625" style="60" customWidth="1"/>
    <col min="6" max="6" width="1.28515625" style="0" customWidth="1"/>
    <col min="7" max="7" width="5.8515625" style="0" customWidth="1"/>
    <col min="8" max="8" width="9.00390625" style="59" customWidth="1"/>
    <col min="9" max="9" width="5.00390625" style="60" customWidth="1"/>
    <col min="10" max="10" width="2.00390625" style="0" customWidth="1"/>
    <col min="11" max="11" width="12.8515625" style="0" customWidth="1"/>
    <col min="12" max="12" width="10.28125" style="0" customWidth="1"/>
    <col min="13" max="13" width="1.1484375" style="0" customWidth="1"/>
    <col min="14" max="14" width="12.421875" style="0" customWidth="1"/>
    <col min="15" max="15" width="10.421875" style="0" customWidth="1"/>
  </cols>
  <sheetData>
    <row r="1" spans="1:15" ht="29.25" customHeight="1">
      <c r="A1" s="221" t="s">
        <v>20</v>
      </c>
      <c r="B1" s="222"/>
      <c r="C1" s="225" t="s">
        <v>20</v>
      </c>
      <c r="D1" s="226"/>
      <c r="E1" s="34" t="s">
        <v>21</v>
      </c>
      <c r="F1" s="35"/>
      <c r="G1" s="217" t="s">
        <v>22</v>
      </c>
      <c r="H1" s="218"/>
      <c r="I1" s="34" t="s">
        <v>21</v>
      </c>
      <c r="K1" s="108" t="s">
        <v>23</v>
      </c>
      <c r="L1" s="109" t="s">
        <v>24</v>
      </c>
      <c r="N1" s="108" t="s">
        <v>23</v>
      </c>
      <c r="O1" s="109" t="s">
        <v>24</v>
      </c>
    </row>
    <row r="2" spans="1:15" ht="17.25" customHeight="1">
      <c r="A2" s="223" t="s">
        <v>25</v>
      </c>
      <c r="B2" s="224"/>
      <c r="C2" s="227" t="s">
        <v>26</v>
      </c>
      <c r="D2" s="228"/>
      <c r="E2" s="36" t="s">
        <v>27</v>
      </c>
      <c r="F2" s="37"/>
      <c r="G2" s="219" t="s">
        <v>28</v>
      </c>
      <c r="H2" s="220"/>
      <c r="I2" s="38" t="s">
        <v>27</v>
      </c>
      <c r="K2" s="110">
        <v>0.005613425925925927</v>
      </c>
      <c r="L2" s="111">
        <f>ROUND(CLEAN(K2),7)</f>
        <v>0.0056134</v>
      </c>
      <c r="M2" s="112"/>
      <c r="N2" s="113">
        <v>3.472222222222222E-05</v>
      </c>
      <c r="O2" s="111">
        <f>ROUND(CLEAN(N2),7)</f>
        <v>3.47E-05</v>
      </c>
    </row>
    <row r="3" spans="1:15" ht="16.5" customHeight="1">
      <c r="A3" s="39" t="s">
        <v>29</v>
      </c>
      <c r="B3" s="40">
        <v>0.0006944</v>
      </c>
      <c r="C3" s="39" t="s">
        <v>29</v>
      </c>
      <c r="D3" s="41">
        <v>0.0006944</v>
      </c>
      <c r="E3" s="42">
        <v>20</v>
      </c>
      <c r="F3" s="37"/>
      <c r="G3" s="43">
        <v>0</v>
      </c>
      <c r="H3" s="44">
        <v>1E-07</v>
      </c>
      <c r="I3" s="45">
        <v>20</v>
      </c>
      <c r="K3" s="114" t="s">
        <v>30</v>
      </c>
      <c r="L3" s="114"/>
      <c r="M3" s="112"/>
      <c r="N3" s="112" t="s">
        <v>31</v>
      </c>
      <c r="O3" s="112"/>
    </row>
    <row r="4" spans="1:15" ht="16.5" customHeight="1">
      <c r="A4" s="39" t="s">
        <v>32</v>
      </c>
      <c r="B4" s="40">
        <v>0.0038194</v>
      </c>
      <c r="C4" s="39" t="s">
        <v>33</v>
      </c>
      <c r="D4" s="41">
        <v>0.0028935</v>
      </c>
      <c r="E4" s="42">
        <v>20</v>
      </c>
      <c r="F4" s="37"/>
      <c r="G4" s="43">
        <v>3</v>
      </c>
      <c r="H4" s="44">
        <v>3.47E-05</v>
      </c>
      <c r="I4" s="45">
        <v>20</v>
      </c>
      <c r="K4" s="115" t="s">
        <v>34</v>
      </c>
      <c r="L4" s="114">
        <f>VLOOKUP(L2,H3:I23,2)</f>
        <v>1</v>
      </c>
      <c r="M4" s="112"/>
      <c r="N4" s="112"/>
      <c r="O4" s="112"/>
    </row>
    <row r="5" spans="1:12" ht="15" customHeight="1">
      <c r="A5" s="47" t="s">
        <v>35</v>
      </c>
      <c r="B5" s="48">
        <v>0.0038195</v>
      </c>
      <c r="C5" s="47" t="s">
        <v>36</v>
      </c>
      <c r="D5" s="49">
        <v>0.0028936</v>
      </c>
      <c r="E5" s="50">
        <v>19</v>
      </c>
      <c r="F5" s="51"/>
      <c r="G5" s="52">
        <v>3.1</v>
      </c>
      <c r="H5" s="53">
        <v>3.59E-05</v>
      </c>
      <c r="I5" s="54">
        <v>18</v>
      </c>
      <c r="L5" s="46"/>
    </row>
    <row r="6" spans="1:12" ht="15" customHeight="1">
      <c r="A6" s="47" t="s">
        <v>37</v>
      </c>
      <c r="B6" s="48">
        <v>0.0038773</v>
      </c>
      <c r="C6" s="47" t="s">
        <v>38</v>
      </c>
      <c r="D6" s="49">
        <v>0.0029514</v>
      </c>
      <c r="E6" s="50">
        <v>19</v>
      </c>
      <c r="F6" s="51"/>
      <c r="G6" s="52">
        <v>3.8</v>
      </c>
      <c r="H6" s="53">
        <v>4.39E-05</v>
      </c>
      <c r="I6" s="54">
        <v>18</v>
      </c>
      <c r="L6" s="46"/>
    </row>
    <row r="7" spans="1:12" ht="15" customHeight="1">
      <c r="A7" s="39" t="s">
        <v>39</v>
      </c>
      <c r="B7" s="40">
        <v>0.0038774</v>
      </c>
      <c r="C7" s="39" t="s">
        <v>40</v>
      </c>
      <c r="D7" s="41">
        <v>0.0029515</v>
      </c>
      <c r="E7" s="42">
        <v>18</v>
      </c>
      <c r="F7" s="51"/>
      <c r="G7" s="43">
        <v>3.81</v>
      </c>
      <c r="H7" s="44">
        <v>4.4E-05</v>
      </c>
      <c r="I7" s="45">
        <v>16</v>
      </c>
      <c r="L7" s="46"/>
    </row>
    <row r="8" spans="1:12" ht="15" customHeight="1">
      <c r="A8" s="39" t="s">
        <v>41</v>
      </c>
      <c r="B8" s="40">
        <v>0.0039468</v>
      </c>
      <c r="C8" s="39" t="s">
        <v>42</v>
      </c>
      <c r="D8" s="41">
        <v>0.0029977</v>
      </c>
      <c r="E8" s="42">
        <v>18</v>
      </c>
      <c r="F8" s="51"/>
      <c r="G8" s="43">
        <v>4.7</v>
      </c>
      <c r="H8" s="44">
        <v>5.43E-05</v>
      </c>
      <c r="I8" s="45">
        <v>16</v>
      </c>
      <c r="L8" s="46"/>
    </row>
    <row r="9" spans="1:12" ht="15" customHeight="1">
      <c r="A9" s="47" t="s">
        <v>43</v>
      </c>
      <c r="B9" s="48">
        <v>0.0039469</v>
      </c>
      <c r="C9" s="47" t="s">
        <v>44</v>
      </c>
      <c r="D9" s="49">
        <v>0.0029978</v>
      </c>
      <c r="E9" s="50">
        <v>17</v>
      </c>
      <c r="F9" s="51"/>
      <c r="G9" s="52">
        <v>4.71</v>
      </c>
      <c r="H9" s="53">
        <v>5.45E-05</v>
      </c>
      <c r="I9" s="54">
        <v>14</v>
      </c>
      <c r="K9" s="216" t="s">
        <v>122</v>
      </c>
      <c r="L9" s="216"/>
    </row>
    <row r="10" spans="1:12" ht="15" customHeight="1">
      <c r="A10" s="47" t="s">
        <v>45</v>
      </c>
      <c r="B10" s="48">
        <v>0.0040162</v>
      </c>
      <c r="C10" s="47" t="s">
        <v>46</v>
      </c>
      <c r="D10" s="49">
        <v>0.0030556</v>
      </c>
      <c r="E10" s="50">
        <v>17</v>
      </c>
      <c r="F10" s="51"/>
      <c r="G10" s="52">
        <v>5.8</v>
      </c>
      <c r="H10" s="53">
        <v>6.71E-05</v>
      </c>
      <c r="I10" s="54">
        <v>14</v>
      </c>
      <c r="K10" s="216"/>
      <c r="L10" s="216"/>
    </row>
    <row r="11" spans="1:12" ht="15" customHeight="1">
      <c r="A11" s="39" t="s">
        <v>47</v>
      </c>
      <c r="B11" s="40">
        <v>0.0040163</v>
      </c>
      <c r="C11" s="39" t="s">
        <v>48</v>
      </c>
      <c r="D11" s="41">
        <v>0.00305557</v>
      </c>
      <c r="E11" s="42">
        <v>16</v>
      </c>
      <c r="F11" s="51"/>
      <c r="G11" s="43">
        <v>5.81</v>
      </c>
      <c r="H11" s="44">
        <v>6.72E-05</v>
      </c>
      <c r="I11" s="45">
        <v>12</v>
      </c>
      <c r="L11" s="46"/>
    </row>
    <row r="12" spans="1:12" ht="15" customHeight="1">
      <c r="A12" s="39" t="s">
        <v>49</v>
      </c>
      <c r="B12" s="40">
        <v>0.0041088</v>
      </c>
      <c r="C12" s="39" t="s">
        <v>50</v>
      </c>
      <c r="D12" s="41">
        <v>0.0031134</v>
      </c>
      <c r="E12" s="42">
        <v>16</v>
      </c>
      <c r="F12" s="51"/>
      <c r="G12" s="43">
        <v>7.2</v>
      </c>
      <c r="H12" s="44">
        <v>8.33E-05</v>
      </c>
      <c r="I12" s="45">
        <v>12</v>
      </c>
      <c r="L12" s="46"/>
    </row>
    <row r="13" spans="1:9" ht="12.75">
      <c r="A13" s="47" t="s">
        <v>51</v>
      </c>
      <c r="B13" s="48">
        <v>0.0041089</v>
      </c>
      <c r="C13" s="47" t="s">
        <v>52</v>
      </c>
      <c r="D13" s="49">
        <v>0.0031135</v>
      </c>
      <c r="E13" s="50">
        <v>15</v>
      </c>
      <c r="F13" s="51"/>
      <c r="G13" s="52">
        <v>7.21</v>
      </c>
      <c r="H13" s="53">
        <v>8.34E-05</v>
      </c>
      <c r="I13" s="54">
        <v>10</v>
      </c>
    </row>
    <row r="14" spans="1:9" ht="12.75">
      <c r="A14" s="47" t="s">
        <v>53</v>
      </c>
      <c r="B14" s="48">
        <v>0.0042014</v>
      </c>
      <c r="C14" s="47" t="s">
        <v>54</v>
      </c>
      <c r="D14" s="49">
        <v>0.0031713</v>
      </c>
      <c r="E14" s="50">
        <v>15</v>
      </c>
      <c r="F14" s="51"/>
      <c r="G14" s="52">
        <v>8.9</v>
      </c>
      <c r="H14" s="53">
        <v>0.000103</v>
      </c>
      <c r="I14" s="54">
        <v>10</v>
      </c>
    </row>
    <row r="15" spans="1:9" ht="12.75">
      <c r="A15" s="39" t="s">
        <v>55</v>
      </c>
      <c r="B15" s="40">
        <v>0.0042015</v>
      </c>
      <c r="C15" s="39" t="s">
        <v>56</v>
      </c>
      <c r="D15" s="41">
        <v>0.0031714</v>
      </c>
      <c r="E15" s="42">
        <v>14</v>
      </c>
      <c r="F15" s="55"/>
      <c r="G15" s="43">
        <v>8.91</v>
      </c>
      <c r="H15" s="44">
        <v>0.0001031</v>
      </c>
      <c r="I15" s="45">
        <v>8</v>
      </c>
    </row>
    <row r="16" spans="1:9" ht="12.75">
      <c r="A16" s="39" t="s">
        <v>57</v>
      </c>
      <c r="B16" s="40">
        <v>0.0043634</v>
      </c>
      <c r="C16" s="39" t="s">
        <v>58</v>
      </c>
      <c r="D16" s="41">
        <v>0.0032407</v>
      </c>
      <c r="E16" s="42">
        <v>14</v>
      </c>
      <c r="F16" s="37"/>
      <c r="G16" s="43">
        <v>10.9</v>
      </c>
      <c r="H16" s="44">
        <v>0.0001261</v>
      </c>
      <c r="I16" s="45">
        <v>8</v>
      </c>
    </row>
    <row r="17" spans="1:9" ht="12.75">
      <c r="A17" s="47" t="s">
        <v>59</v>
      </c>
      <c r="B17" s="48">
        <v>0.0043635</v>
      </c>
      <c r="C17" s="47" t="s">
        <v>60</v>
      </c>
      <c r="D17" s="49">
        <v>0.0032408</v>
      </c>
      <c r="E17" s="50">
        <v>13</v>
      </c>
      <c r="F17" s="37"/>
      <c r="G17" s="52">
        <v>10.91</v>
      </c>
      <c r="H17" s="53">
        <v>0.0001262</v>
      </c>
      <c r="I17" s="54">
        <v>6</v>
      </c>
    </row>
    <row r="18" spans="1:9" ht="12.75">
      <c r="A18" s="47" t="s">
        <v>61</v>
      </c>
      <c r="B18" s="48">
        <v>0.0045255</v>
      </c>
      <c r="C18" s="47" t="s">
        <v>62</v>
      </c>
      <c r="D18" s="49">
        <v>0.0033333</v>
      </c>
      <c r="E18" s="50">
        <v>13</v>
      </c>
      <c r="F18" s="37"/>
      <c r="G18" s="52">
        <v>13.4</v>
      </c>
      <c r="H18" s="53">
        <v>0.000155</v>
      </c>
      <c r="I18" s="54">
        <v>6</v>
      </c>
    </row>
    <row r="19" spans="1:9" ht="12.75">
      <c r="A19" s="39" t="s">
        <v>63</v>
      </c>
      <c r="B19" s="40">
        <v>0.0045256</v>
      </c>
      <c r="C19" s="39" t="s">
        <v>64</v>
      </c>
      <c r="D19" s="41">
        <v>0.0033334</v>
      </c>
      <c r="E19" s="42">
        <v>12</v>
      </c>
      <c r="F19" s="37"/>
      <c r="G19" s="43">
        <v>13.41</v>
      </c>
      <c r="H19" s="44">
        <v>0.0001552</v>
      </c>
      <c r="I19" s="45">
        <v>4</v>
      </c>
    </row>
    <row r="20" spans="1:9" ht="12.75">
      <c r="A20" s="39" t="s">
        <v>65</v>
      </c>
      <c r="B20" s="40">
        <v>0.0047106</v>
      </c>
      <c r="C20" s="39" t="s">
        <v>66</v>
      </c>
      <c r="D20" s="41">
        <v>0.0034259</v>
      </c>
      <c r="E20" s="42">
        <v>12</v>
      </c>
      <c r="F20" s="37"/>
      <c r="G20" s="43">
        <v>16.4</v>
      </c>
      <c r="H20" s="44">
        <v>0.0001898</v>
      </c>
      <c r="I20" s="45">
        <v>4</v>
      </c>
    </row>
    <row r="21" spans="1:9" ht="12.75">
      <c r="A21" s="47" t="s">
        <v>67</v>
      </c>
      <c r="B21" s="48">
        <v>0.0047107</v>
      </c>
      <c r="C21" s="47" t="s">
        <v>68</v>
      </c>
      <c r="D21" s="49">
        <v>0.003426</v>
      </c>
      <c r="E21" s="50">
        <v>11</v>
      </c>
      <c r="F21" s="55"/>
      <c r="G21" s="52">
        <v>16.41</v>
      </c>
      <c r="H21" s="53">
        <v>0.0001899</v>
      </c>
      <c r="I21" s="54">
        <v>2</v>
      </c>
    </row>
    <row r="22" spans="1:9" ht="12.75">
      <c r="A22" s="47" t="s">
        <v>69</v>
      </c>
      <c r="B22" s="48">
        <v>0.0048958</v>
      </c>
      <c r="C22" s="47" t="s">
        <v>70</v>
      </c>
      <c r="D22" s="49">
        <v>0.0035301</v>
      </c>
      <c r="E22" s="50">
        <v>11</v>
      </c>
      <c r="F22" s="37"/>
      <c r="G22" s="52">
        <v>20</v>
      </c>
      <c r="H22" s="53">
        <v>0.0002314</v>
      </c>
      <c r="I22" s="54">
        <v>2</v>
      </c>
    </row>
    <row r="23" spans="1:9" ht="12.75">
      <c r="A23" s="39" t="s">
        <v>71</v>
      </c>
      <c r="B23" s="40">
        <v>0.0048959</v>
      </c>
      <c r="C23" s="39" t="s">
        <v>72</v>
      </c>
      <c r="D23" s="41">
        <v>0.0035302</v>
      </c>
      <c r="E23" s="42">
        <v>10</v>
      </c>
      <c r="F23" s="37"/>
      <c r="G23" s="56">
        <v>360</v>
      </c>
      <c r="H23" s="57">
        <v>0.0041666</v>
      </c>
      <c r="I23" s="58">
        <v>1</v>
      </c>
    </row>
    <row r="24" spans="1:6" ht="12.75">
      <c r="A24" s="39" t="s">
        <v>73</v>
      </c>
      <c r="B24" s="40">
        <v>0.0050926</v>
      </c>
      <c r="C24" s="39" t="s">
        <v>74</v>
      </c>
      <c r="D24" s="41">
        <v>0.0036343</v>
      </c>
      <c r="E24" s="42">
        <v>10</v>
      </c>
      <c r="F24" s="37"/>
    </row>
    <row r="25" spans="1:6" ht="12.75">
      <c r="A25" s="47" t="s">
        <v>75</v>
      </c>
      <c r="B25" s="48">
        <v>0.0050927</v>
      </c>
      <c r="C25" s="47" t="s">
        <v>76</v>
      </c>
      <c r="D25" s="49">
        <v>0.0036344</v>
      </c>
      <c r="E25" s="50">
        <v>9</v>
      </c>
      <c r="F25" s="37"/>
    </row>
    <row r="26" spans="1:13" ht="12.75">
      <c r="A26" s="47" t="s">
        <v>77</v>
      </c>
      <c r="B26" s="48">
        <v>0.0053009</v>
      </c>
      <c r="C26" s="47" t="s">
        <v>78</v>
      </c>
      <c r="D26" s="49">
        <v>0.00375</v>
      </c>
      <c r="E26" s="50">
        <v>9</v>
      </c>
      <c r="F26" s="37"/>
      <c r="M26" s="46"/>
    </row>
    <row r="27" spans="1:6" ht="12.75">
      <c r="A27" s="39" t="s">
        <v>79</v>
      </c>
      <c r="B27" s="40">
        <v>0.005301</v>
      </c>
      <c r="C27" s="39" t="s">
        <v>80</v>
      </c>
      <c r="D27" s="41">
        <v>0.0037501</v>
      </c>
      <c r="E27" s="42">
        <v>8</v>
      </c>
      <c r="F27" s="37"/>
    </row>
    <row r="28" spans="1:6" ht="12.75">
      <c r="A28" s="39" t="s">
        <v>81</v>
      </c>
      <c r="B28" s="40">
        <v>0.0055093</v>
      </c>
      <c r="C28" s="39" t="s">
        <v>82</v>
      </c>
      <c r="D28" s="41">
        <v>0.0039005</v>
      </c>
      <c r="E28" s="42">
        <v>8</v>
      </c>
      <c r="F28" s="37"/>
    </row>
    <row r="29" spans="1:6" ht="12.75">
      <c r="A29" s="47" t="s">
        <v>83</v>
      </c>
      <c r="B29" s="48">
        <v>0.0055094</v>
      </c>
      <c r="C29" s="47" t="s">
        <v>84</v>
      </c>
      <c r="D29" s="49">
        <v>0.0039006</v>
      </c>
      <c r="E29" s="50">
        <v>7</v>
      </c>
      <c r="F29" s="55"/>
    </row>
    <row r="30" spans="1:6" ht="12.75">
      <c r="A30" s="47" t="s">
        <v>85</v>
      </c>
      <c r="B30" s="48">
        <v>0.0057292</v>
      </c>
      <c r="C30" s="47" t="s">
        <v>86</v>
      </c>
      <c r="D30" s="49">
        <v>0.0040856</v>
      </c>
      <c r="E30" s="50">
        <v>7</v>
      </c>
      <c r="F30" s="55"/>
    </row>
    <row r="31" spans="1:5" ht="12.75">
      <c r="A31" s="39" t="s">
        <v>87</v>
      </c>
      <c r="B31" s="40">
        <v>0.0057293</v>
      </c>
      <c r="C31" s="39" t="s">
        <v>88</v>
      </c>
      <c r="D31" s="41">
        <v>0.0040857</v>
      </c>
      <c r="E31" s="42">
        <v>6</v>
      </c>
    </row>
    <row r="32" spans="1:9" ht="12.75">
      <c r="A32" s="39" t="s">
        <v>89</v>
      </c>
      <c r="B32" s="40">
        <v>0.0059838</v>
      </c>
      <c r="C32" s="39" t="s">
        <v>90</v>
      </c>
      <c r="D32" s="41">
        <v>0.0042824</v>
      </c>
      <c r="E32" s="42">
        <v>6</v>
      </c>
      <c r="I32" s="61"/>
    </row>
    <row r="33" spans="1:5" ht="12.75">
      <c r="A33" s="47" t="s">
        <v>91</v>
      </c>
      <c r="B33" s="48">
        <v>0.0059839</v>
      </c>
      <c r="C33" s="47" t="s">
        <v>92</v>
      </c>
      <c r="D33" s="49">
        <v>0.0042825</v>
      </c>
      <c r="E33" s="50">
        <v>5</v>
      </c>
    </row>
    <row r="34" spans="1:5" ht="12.75">
      <c r="A34" s="47" t="s">
        <v>93</v>
      </c>
      <c r="B34" s="48">
        <v>0.0062384</v>
      </c>
      <c r="C34" s="47" t="s">
        <v>94</v>
      </c>
      <c r="D34" s="49">
        <v>0.0044907</v>
      </c>
      <c r="E34" s="50">
        <v>5</v>
      </c>
    </row>
    <row r="35" spans="1:5" ht="12.75">
      <c r="A35" s="39" t="s">
        <v>95</v>
      </c>
      <c r="B35" s="40">
        <v>0.0062385</v>
      </c>
      <c r="C35" s="39" t="s">
        <v>96</v>
      </c>
      <c r="D35" s="41">
        <v>0.0044908</v>
      </c>
      <c r="E35" s="42">
        <v>4</v>
      </c>
    </row>
    <row r="36" spans="1:5" ht="12.75">
      <c r="A36" s="39" t="s">
        <v>97</v>
      </c>
      <c r="B36" s="40">
        <v>0.0065278</v>
      </c>
      <c r="C36" s="39" t="s">
        <v>98</v>
      </c>
      <c r="D36" s="41">
        <v>0.0047338</v>
      </c>
      <c r="E36" s="42">
        <v>4</v>
      </c>
    </row>
    <row r="37" spans="1:5" ht="12.75">
      <c r="A37" s="47" t="s">
        <v>99</v>
      </c>
      <c r="B37" s="48">
        <v>0.0065279</v>
      </c>
      <c r="C37" s="47" t="s">
        <v>100</v>
      </c>
      <c r="D37" s="49">
        <v>0.0047339</v>
      </c>
      <c r="E37" s="50">
        <v>3</v>
      </c>
    </row>
    <row r="38" spans="1:5" ht="12.75">
      <c r="A38" s="47" t="s">
        <v>101</v>
      </c>
      <c r="B38" s="48">
        <v>0.0068287</v>
      </c>
      <c r="C38" s="47" t="s">
        <v>102</v>
      </c>
      <c r="D38" s="49">
        <v>0.0049884</v>
      </c>
      <c r="E38" s="50">
        <v>3</v>
      </c>
    </row>
    <row r="39" spans="1:5" ht="12.75">
      <c r="A39" s="39" t="s">
        <v>103</v>
      </c>
      <c r="B39" s="40">
        <v>0.0068288</v>
      </c>
      <c r="C39" s="39" t="s">
        <v>104</v>
      </c>
      <c r="D39" s="41">
        <v>0.0049885</v>
      </c>
      <c r="E39" s="42">
        <v>2</v>
      </c>
    </row>
    <row r="40" spans="1:5" ht="12.75">
      <c r="A40" s="39" t="s">
        <v>105</v>
      </c>
      <c r="B40" s="40">
        <v>0.0071759</v>
      </c>
      <c r="C40" s="39" t="s">
        <v>77</v>
      </c>
      <c r="D40" s="49">
        <v>0.0053009</v>
      </c>
      <c r="E40" s="42">
        <v>2</v>
      </c>
    </row>
    <row r="41" spans="1:5" ht="15.75" customHeight="1">
      <c r="A41" s="47" t="s">
        <v>106</v>
      </c>
      <c r="B41" s="48">
        <v>0.007176</v>
      </c>
      <c r="C41" s="47" t="s">
        <v>79</v>
      </c>
      <c r="D41" s="49">
        <v>0.005301</v>
      </c>
      <c r="E41" s="50">
        <v>1</v>
      </c>
    </row>
    <row r="42" spans="1:5" ht="12.75">
      <c r="A42" s="47" t="s">
        <v>107</v>
      </c>
      <c r="B42" s="48">
        <v>0.0075231</v>
      </c>
      <c r="C42" s="47" t="s">
        <v>108</v>
      </c>
      <c r="D42" s="49">
        <v>0.0056134</v>
      </c>
      <c r="E42" s="50">
        <v>1</v>
      </c>
    </row>
    <row r="43" spans="1:5" ht="12.75">
      <c r="A43" s="39" t="s">
        <v>109</v>
      </c>
      <c r="B43" s="40">
        <v>0.0075232</v>
      </c>
      <c r="C43" s="39" t="s">
        <v>110</v>
      </c>
      <c r="D43" s="41">
        <v>0.0056135</v>
      </c>
      <c r="E43" s="42">
        <v>0</v>
      </c>
    </row>
    <row r="44" spans="1:5" ht="12.75">
      <c r="A44" s="39" t="s">
        <v>111</v>
      </c>
      <c r="B44" s="40">
        <v>0.0416667</v>
      </c>
      <c r="C44" s="39" t="s">
        <v>111</v>
      </c>
      <c r="D44" s="40">
        <v>0.0416667</v>
      </c>
      <c r="E44" s="42">
        <v>0</v>
      </c>
    </row>
    <row r="45" spans="1:5" ht="12.75">
      <c r="A45" s="62"/>
      <c r="B45" s="63"/>
      <c r="C45" s="62"/>
      <c r="D45" s="64"/>
      <c r="E45" s="65"/>
    </row>
    <row r="46" spans="1:5" ht="12.75">
      <c r="A46" s="62"/>
      <c r="B46" s="63"/>
      <c r="C46" s="62"/>
      <c r="D46" s="64"/>
      <c r="E46" s="65"/>
    </row>
  </sheetData>
  <sheetProtection/>
  <mergeCells count="7">
    <mergeCell ref="K9:L10"/>
    <mergeCell ref="G1:H1"/>
    <mergeCell ref="G2:H2"/>
    <mergeCell ref="A1:B1"/>
    <mergeCell ref="A2:B2"/>
    <mergeCell ref="C1:D1"/>
    <mergeCell ref="C2:D2"/>
  </mergeCells>
  <printOptions/>
  <pageMargins left="0.787401575" right="0.787401575" top="0.984251969" bottom="0.984251969" header="0.4921259845" footer="0.492125984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 SURDON</dc:creator>
  <cp:keywords/>
  <dc:description/>
  <cp:lastModifiedBy>Utilisateur de Microsoft Office</cp:lastModifiedBy>
  <cp:lastPrinted>2005-06-05T10:06:23Z</cp:lastPrinted>
  <dcterms:created xsi:type="dcterms:W3CDTF">2004-05-10T19:55:33Z</dcterms:created>
  <dcterms:modified xsi:type="dcterms:W3CDTF">2015-11-15T14:31:53Z</dcterms:modified>
  <cp:category/>
  <cp:version/>
  <cp:contentType/>
  <cp:contentStatus/>
</cp:coreProperties>
</file>