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UT 2eme année\Projet tut Leila salon de thé\"/>
    </mc:Choice>
  </mc:AlternateContent>
  <bookViews>
    <workbookView xWindow="0" yWindow="0" windowWidth="19200" windowHeight="7905" activeTab="2"/>
  </bookViews>
  <sheets>
    <sheet name="Calcul de cout " sheetId="1" r:id="rId1"/>
    <sheet name="Recettes et prix d'achat " sheetId="2" r:id="rId2"/>
    <sheet name="Autres info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2" i="1"/>
  <c r="D51" i="1"/>
  <c r="D50" i="1"/>
  <c r="D54" i="1"/>
  <c r="F36" i="1"/>
  <c r="B36" i="1"/>
  <c r="D35" i="1"/>
  <c r="D34" i="1"/>
  <c r="D36" i="1" s="1"/>
  <c r="C36" i="1" s="1"/>
  <c r="F30" i="1"/>
  <c r="B30" i="1"/>
  <c r="D29" i="1"/>
  <c r="D28" i="1"/>
  <c r="D30" i="1" s="1"/>
  <c r="C30" i="1" s="1"/>
  <c r="F24" i="1"/>
  <c r="B24" i="1"/>
  <c r="D23" i="1"/>
  <c r="D22" i="1"/>
  <c r="D24" i="1" s="1"/>
  <c r="C24" i="1" s="1"/>
  <c r="N14" i="1"/>
  <c r="I14" i="1"/>
  <c r="D14" i="1"/>
  <c r="N13" i="1"/>
  <c r="I13" i="1"/>
  <c r="D13" i="1"/>
  <c r="N12" i="1"/>
  <c r="I12" i="1"/>
  <c r="D12" i="1"/>
  <c r="N11" i="1"/>
  <c r="I11" i="1"/>
  <c r="D11" i="1"/>
  <c r="N10" i="1"/>
  <c r="I10" i="1"/>
  <c r="D10" i="1"/>
  <c r="N9" i="1"/>
  <c r="I9" i="1"/>
  <c r="D9" i="1"/>
  <c r="N8" i="1"/>
  <c r="I8" i="1"/>
  <c r="D8" i="1"/>
  <c r="N7" i="1"/>
  <c r="I7" i="1"/>
  <c r="D7" i="1"/>
  <c r="N6" i="1"/>
  <c r="N15" i="1" s="1"/>
  <c r="M15" i="1" s="1"/>
  <c r="I6" i="1"/>
  <c r="D6" i="1"/>
  <c r="D15" i="1" s="1"/>
  <c r="C15" i="1" s="1"/>
  <c r="N5" i="1"/>
  <c r="I5" i="1"/>
  <c r="I15" i="1" s="1"/>
  <c r="H15" i="1" s="1"/>
  <c r="D5" i="1"/>
  <c r="G23" i="1" l="1"/>
  <c r="H23" i="1" s="1"/>
  <c r="G22" i="1"/>
  <c r="H22" i="1" s="1"/>
  <c r="H24" i="1" s="1"/>
  <c r="G24" i="1" s="1"/>
  <c r="G29" i="1"/>
  <c r="H29" i="1" s="1"/>
  <c r="G28" i="1"/>
  <c r="H28" i="1" s="1"/>
  <c r="H30" i="1" s="1"/>
  <c r="G30" i="1" s="1"/>
  <c r="G35" i="1"/>
  <c r="H35" i="1" s="1"/>
  <c r="G34" i="1"/>
  <c r="H34" i="1" s="1"/>
  <c r="H36" i="1" s="1"/>
  <c r="G36" i="1" s="1"/>
</calcChain>
</file>

<file path=xl/sharedStrings.xml><?xml version="1.0" encoding="utf-8"?>
<sst xmlns="http://schemas.openxmlformats.org/spreadsheetml/2006/main" count="114" uniqueCount="61">
  <si>
    <t>Cout d'achat des matières premières</t>
  </si>
  <si>
    <t>Éléments</t>
  </si>
  <si>
    <t>Quantité</t>
  </si>
  <si>
    <t>Cout unitaire</t>
  </si>
  <si>
    <t>Montant</t>
  </si>
  <si>
    <t xml:space="preserve">Charges directes </t>
  </si>
  <si>
    <t>Charges indirectes</t>
  </si>
  <si>
    <t xml:space="preserve">Coût d'achat </t>
  </si>
  <si>
    <t>Fiche de stock de la farine</t>
  </si>
  <si>
    <t>Stock inital</t>
  </si>
  <si>
    <t>Sorties</t>
  </si>
  <si>
    <t>Entrée</t>
  </si>
  <si>
    <t>Stock Final</t>
  </si>
  <si>
    <t>Total</t>
  </si>
  <si>
    <t>Fiche de stock du sucre</t>
  </si>
  <si>
    <t>Fiche de stock des oeufs</t>
  </si>
  <si>
    <t>Cout production PAVLOVA (14)</t>
  </si>
  <si>
    <t>Charges directes</t>
  </si>
  <si>
    <t>Blanc d'œufs</t>
  </si>
  <si>
    <t>Maizena</t>
  </si>
  <si>
    <t>Sucre</t>
  </si>
  <si>
    <t>Vanille liquide</t>
  </si>
  <si>
    <t>Crème liquide</t>
  </si>
  <si>
    <t>Sucre glace</t>
  </si>
  <si>
    <t>Fruits de saison (fraise)</t>
  </si>
  <si>
    <t>Coulis de fruits rouge</t>
  </si>
  <si>
    <t>Cout de production</t>
  </si>
  <si>
    <t>240g de blanc d’œuf</t>
  </si>
  <si>
    <t>500g sucre</t>
  </si>
  <si>
    <t>10 g maïzena ( 2 cc)</t>
  </si>
  <si>
    <t>10ml vanille liquide</t>
  </si>
  <si>
    <t>700 ml crème liquide à 35% MG</t>
  </si>
  <si>
    <t>40g sucre glace</t>
  </si>
  <si>
    <t xml:space="preserve"> 1 kg Fruits de saison ( fraise)</t>
  </si>
  <si>
    <t>300 ml coulis de fruits rouges</t>
  </si>
  <si>
    <t xml:space="preserve">Cout d'achat </t>
  </si>
  <si>
    <t>Ingredients</t>
  </si>
  <si>
    <t xml:space="preserve">prix </t>
  </si>
  <si>
    <t>conditionnement</t>
  </si>
  <si>
    <t>blanc œuf</t>
  </si>
  <si>
    <t>5 kg</t>
  </si>
  <si>
    <t>sucre en poudre</t>
  </si>
  <si>
    <t>25 kg</t>
  </si>
  <si>
    <t>vanille liquide</t>
  </si>
  <si>
    <t>litre</t>
  </si>
  <si>
    <t xml:space="preserve">maizena </t>
  </si>
  <si>
    <t>400 gr</t>
  </si>
  <si>
    <t>crème fraîche 35 %</t>
  </si>
  <si>
    <t>1 litre</t>
  </si>
  <si>
    <t>sucre glace</t>
  </si>
  <si>
    <t>kg</t>
  </si>
  <si>
    <t>Coulis</t>
  </si>
  <si>
    <t>Fraises</t>
  </si>
  <si>
    <t>Recette PAVLOVA (pour  14 individuels)</t>
  </si>
  <si>
    <t>Je suis entrepreneur donc je calcul tous mes achats TTC</t>
  </si>
  <si>
    <t>Je descends une fois par mois à METRO donc j'ai 75 euros de transports (essence + peage)</t>
  </si>
  <si>
    <t xml:space="preserve">Je suis pas très forte en compta et calcul, je débute </t>
  </si>
  <si>
    <t xml:space="preserve">Pour les charges indirectes: </t>
  </si>
  <si>
    <t xml:space="preserve">Il y a un temps plein en salle, un temps plein en cuisine et un mi temps entre les deux , tous au smic </t>
  </si>
  <si>
    <t xml:space="preserve">L'électricité je sais pas comment la quantifié car j'ai pas débuter mon activité je débute en mai </t>
  </si>
  <si>
    <t xml:space="preserve">Faut il que je divise les transport par le nombre total de produit que j'ai dans chaque recette?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</si>
</sst>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7" formatCode="#,##0.00\ &quot;€&quot;"/>
    <numFmt numFmtId="168" formatCode="_-* #,##0.00\ [$€-40C]_-;\-* #,##0.00\ [$€-40C]_-;_-* &quot;-&quot;??\ [$€-40C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0" borderId="1" xfId="0" applyBorder="1"/>
    <xf numFmtId="0" fontId="0" fillId="0" borderId="3" xfId="0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Fill="1" applyBorder="1"/>
    <xf numFmtId="0" fontId="0" fillId="0" borderId="2" xfId="0" applyFill="1" applyBorder="1"/>
    <xf numFmtId="0" fontId="2" fillId="0" borderId="2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0" fontId="0" fillId="0" borderId="0" xfId="0" applyFill="1"/>
    <xf numFmtId="44" fontId="0" fillId="0" borderId="0" xfId="1" applyFont="1" applyAlignment="1">
      <alignment horizontal="center"/>
    </xf>
    <xf numFmtId="0" fontId="2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4"/>
  <sheetViews>
    <sheetView topLeftCell="A31" workbookViewId="0">
      <selection activeCell="A53" sqref="A53"/>
    </sheetView>
  </sheetViews>
  <sheetFormatPr baseColWidth="10" defaultColWidth="9.140625" defaultRowHeight="15" x14ac:dyDescent="0.25"/>
  <cols>
    <col min="1" max="1" width="17.42578125" customWidth="1"/>
    <col min="3" max="3" width="12.5703125" bestFit="1" customWidth="1"/>
    <col min="5" max="5" width="10.42578125" bestFit="1" customWidth="1"/>
    <col min="6" max="6" width="17.5703125" bestFit="1" customWidth="1"/>
    <col min="11" max="11" width="17.5703125" bestFit="1" customWidth="1"/>
  </cols>
  <sheetData>
    <row r="3" spans="1:14" x14ac:dyDescent="0.25">
      <c r="A3" s="1" t="s">
        <v>0</v>
      </c>
      <c r="B3" s="1"/>
      <c r="C3" s="1"/>
      <c r="D3" s="1"/>
      <c r="F3" s="1" t="s">
        <v>0</v>
      </c>
      <c r="G3" s="1"/>
      <c r="H3" s="1"/>
      <c r="I3" s="1"/>
      <c r="K3" s="1" t="s">
        <v>0</v>
      </c>
      <c r="L3" s="1"/>
      <c r="M3" s="1"/>
      <c r="N3" s="1"/>
    </row>
    <row r="4" spans="1:14" x14ac:dyDescent="0.25">
      <c r="A4" s="2" t="s">
        <v>1</v>
      </c>
      <c r="B4" s="2" t="s">
        <v>2</v>
      </c>
      <c r="C4" s="2" t="s">
        <v>3</v>
      </c>
      <c r="D4" s="2" t="s">
        <v>4</v>
      </c>
      <c r="F4" s="3" t="s">
        <v>1</v>
      </c>
      <c r="G4" s="2" t="s">
        <v>2</v>
      </c>
      <c r="H4" s="2" t="s">
        <v>3</v>
      </c>
      <c r="I4" s="2" t="s">
        <v>4</v>
      </c>
      <c r="K4" s="3" t="s">
        <v>1</v>
      </c>
      <c r="L4" s="2" t="s">
        <v>2</v>
      </c>
      <c r="M4" s="2" t="s">
        <v>3</v>
      </c>
      <c r="N4" s="2" t="s">
        <v>4</v>
      </c>
    </row>
    <row r="5" spans="1:14" x14ac:dyDescent="0.25">
      <c r="A5" s="2" t="s">
        <v>5</v>
      </c>
      <c r="B5" s="2"/>
      <c r="C5" s="2"/>
      <c r="D5" s="2">
        <f>B5*C5</f>
        <v>0</v>
      </c>
      <c r="F5" s="3" t="s">
        <v>5</v>
      </c>
      <c r="G5" s="2"/>
      <c r="H5" s="2"/>
      <c r="I5" s="2">
        <f>G5*H5</f>
        <v>0</v>
      </c>
      <c r="K5" s="2" t="s">
        <v>5</v>
      </c>
      <c r="L5" s="2"/>
      <c r="M5" s="2"/>
      <c r="N5" s="2">
        <f>L5*M5</f>
        <v>0</v>
      </c>
    </row>
    <row r="6" spans="1:14" x14ac:dyDescent="0.25">
      <c r="A6" s="2"/>
      <c r="B6" s="2"/>
      <c r="C6" s="2"/>
      <c r="D6" s="2">
        <f t="shared" ref="D6:D14" si="0">B6*C6</f>
        <v>0</v>
      </c>
      <c r="F6" s="2"/>
      <c r="G6" s="2"/>
      <c r="H6" s="2"/>
      <c r="I6" s="2">
        <f t="shared" ref="I6:I14" si="1">G6*H6</f>
        <v>0</v>
      </c>
      <c r="K6" s="2"/>
      <c r="L6" s="2"/>
      <c r="M6" s="2"/>
      <c r="N6" s="2">
        <f t="shared" ref="N6:N14" si="2">L6*M6</f>
        <v>0</v>
      </c>
    </row>
    <row r="7" spans="1:14" x14ac:dyDescent="0.25">
      <c r="A7" s="2"/>
      <c r="B7" s="2"/>
      <c r="C7" s="2"/>
      <c r="D7" s="2">
        <f t="shared" si="0"/>
        <v>0</v>
      </c>
      <c r="F7" s="2"/>
      <c r="G7" s="2"/>
      <c r="H7" s="2"/>
      <c r="I7" s="2">
        <f t="shared" si="1"/>
        <v>0</v>
      </c>
      <c r="K7" s="2"/>
      <c r="L7" s="2"/>
      <c r="M7" s="2"/>
      <c r="N7" s="2">
        <f t="shared" si="2"/>
        <v>0</v>
      </c>
    </row>
    <row r="8" spans="1:14" x14ac:dyDescent="0.25">
      <c r="A8" s="2"/>
      <c r="B8" s="2"/>
      <c r="C8" s="2"/>
      <c r="D8" s="2">
        <f t="shared" si="0"/>
        <v>0</v>
      </c>
      <c r="F8" s="2"/>
      <c r="G8" s="2"/>
      <c r="H8" s="2"/>
      <c r="I8" s="2">
        <f t="shared" si="1"/>
        <v>0</v>
      </c>
      <c r="K8" s="2"/>
      <c r="L8" s="2"/>
      <c r="M8" s="2"/>
      <c r="N8" s="2">
        <f t="shared" si="2"/>
        <v>0</v>
      </c>
    </row>
    <row r="9" spans="1:14" x14ac:dyDescent="0.25">
      <c r="A9" s="2" t="s">
        <v>6</v>
      </c>
      <c r="B9" s="2"/>
      <c r="C9" s="2"/>
      <c r="D9" s="2">
        <f t="shared" si="0"/>
        <v>0</v>
      </c>
      <c r="F9" s="2" t="s">
        <v>6</v>
      </c>
      <c r="G9" s="2"/>
      <c r="H9" s="2"/>
      <c r="I9" s="2">
        <f t="shared" si="1"/>
        <v>0</v>
      </c>
      <c r="K9" s="2" t="s">
        <v>6</v>
      </c>
      <c r="L9" s="2"/>
      <c r="M9" s="2"/>
      <c r="N9" s="2">
        <f t="shared" si="2"/>
        <v>0</v>
      </c>
    </row>
    <row r="10" spans="1:14" x14ac:dyDescent="0.25">
      <c r="A10" s="2"/>
      <c r="B10" s="2"/>
      <c r="C10" s="2"/>
      <c r="D10" s="2">
        <f t="shared" si="0"/>
        <v>0</v>
      </c>
      <c r="F10" s="2"/>
      <c r="G10" s="2"/>
      <c r="H10" s="2"/>
      <c r="I10" s="2">
        <f t="shared" si="1"/>
        <v>0</v>
      </c>
      <c r="K10" s="2"/>
      <c r="L10" s="2"/>
      <c r="M10" s="2"/>
      <c r="N10" s="2">
        <f t="shared" si="2"/>
        <v>0</v>
      </c>
    </row>
    <row r="11" spans="1:14" x14ac:dyDescent="0.25">
      <c r="A11" s="2"/>
      <c r="B11" s="2"/>
      <c r="C11" s="2"/>
      <c r="D11" s="2">
        <f t="shared" si="0"/>
        <v>0</v>
      </c>
      <c r="F11" s="2"/>
      <c r="G11" s="2"/>
      <c r="H11" s="2"/>
      <c r="I11" s="2">
        <f t="shared" si="1"/>
        <v>0</v>
      </c>
      <c r="K11" s="2"/>
      <c r="L11" s="2"/>
      <c r="M11" s="2"/>
      <c r="N11" s="2">
        <f t="shared" si="2"/>
        <v>0</v>
      </c>
    </row>
    <row r="12" spans="1:14" x14ac:dyDescent="0.25">
      <c r="A12" s="2"/>
      <c r="B12" s="2"/>
      <c r="C12" s="2"/>
      <c r="D12" s="2">
        <f t="shared" si="0"/>
        <v>0</v>
      </c>
      <c r="F12" s="2"/>
      <c r="G12" s="2"/>
      <c r="H12" s="2"/>
      <c r="I12" s="2">
        <f t="shared" si="1"/>
        <v>0</v>
      </c>
      <c r="K12" s="2"/>
      <c r="L12" s="2"/>
      <c r="M12" s="2"/>
      <c r="N12" s="2">
        <f t="shared" si="2"/>
        <v>0</v>
      </c>
    </row>
    <row r="13" spans="1:14" x14ac:dyDescent="0.25">
      <c r="A13" s="2"/>
      <c r="B13" s="2"/>
      <c r="C13" s="2"/>
      <c r="D13" s="2">
        <f t="shared" si="0"/>
        <v>0</v>
      </c>
      <c r="F13" s="2"/>
      <c r="G13" s="2"/>
      <c r="H13" s="2"/>
      <c r="I13" s="2">
        <f t="shared" si="1"/>
        <v>0</v>
      </c>
      <c r="K13" s="2"/>
      <c r="L13" s="2"/>
      <c r="M13" s="2"/>
      <c r="N13" s="2">
        <f t="shared" si="2"/>
        <v>0</v>
      </c>
    </row>
    <row r="14" spans="1:14" x14ac:dyDescent="0.25">
      <c r="A14" s="2"/>
      <c r="B14" s="2"/>
      <c r="C14" s="2"/>
      <c r="D14" s="2">
        <f t="shared" si="0"/>
        <v>0</v>
      </c>
      <c r="F14" s="2"/>
      <c r="G14" s="2"/>
      <c r="H14" s="2"/>
      <c r="I14" s="2">
        <f t="shared" si="1"/>
        <v>0</v>
      </c>
      <c r="K14" s="2"/>
      <c r="L14" s="2"/>
      <c r="M14" s="2"/>
      <c r="N14" s="2">
        <f t="shared" si="2"/>
        <v>0</v>
      </c>
    </row>
    <row r="15" spans="1:14" x14ac:dyDescent="0.25">
      <c r="A15" s="2" t="s">
        <v>7</v>
      </c>
      <c r="B15" s="4"/>
      <c r="C15" s="4" t="e">
        <f>D15/B15</f>
        <v>#DIV/0!</v>
      </c>
      <c r="D15" s="4">
        <f>SUM(D5:D14)</f>
        <v>0</v>
      </c>
      <c r="F15" s="2" t="s">
        <v>7</v>
      </c>
      <c r="G15" s="5"/>
      <c r="H15" s="5" t="e">
        <f>I15/G15</f>
        <v>#DIV/0!</v>
      </c>
      <c r="I15" s="5">
        <f>SUM(I5:I14)</f>
        <v>0</v>
      </c>
      <c r="K15" s="2" t="s">
        <v>7</v>
      </c>
      <c r="L15" s="6"/>
      <c r="M15" s="6" t="e">
        <f>N15/L15</f>
        <v>#DIV/0!</v>
      </c>
      <c r="N15" s="6">
        <f>SUM(N5:N14)</f>
        <v>0</v>
      </c>
    </row>
    <row r="20" spans="1:8" x14ac:dyDescent="0.25">
      <c r="A20" s="7"/>
      <c r="B20" s="7"/>
      <c r="C20" s="7" t="s">
        <v>8</v>
      </c>
      <c r="D20" s="7"/>
      <c r="E20" s="7"/>
      <c r="F20" s="7"/>
      <c r="G20" s="7"/>
      <c r="H20" s="7"/>
    </row>
    <row r="21" spans="1:8" x14ac:dyDescent="0.25">
      <c r="A21" s="8"/>
      <c r="B21" s="8" t="s">
        <v>2</v>
      </c>
      <c r="C21" s="8" t="s">
        <v>3</v>
      </c>
      <c r="D21" s="8" t="s">
        <v>4</v>
      </c>
      <c r="E21" s="8"/>
      <c r="F21" s="8" t="s">
        <v>2</v>
      </c>
      <c r="G21" s="8" t="s">
        <v>3</v>
      </c>
      <c r="H21" s="8" t="s">
        <v>4</v>
      </c>
    </row>
    <row r="22" spans="1:8" x14ac:dyDescent="0.25">
      <c r="A22" s="2" t="s">
        <v>9</v>
      </c>
      <c r="B22" s="2"/>
      <c r="C22" s="2"/>
      <c r="D22" s="2">
        <f>B22*C22</f>
        <v>0</v>
      </c>
      <c r="E22" s="2" t="s">
        <v>10</v>
      </c>
      <c r="F22" s="9"/>
      <c r="G22" s="9" t="e">
        <f>$C$24</f>
        <v>#DIV/0!</v>
      </c>
      <c r="H22" s="9" t="e">
        <f>F22*G22</f>
        <v>#DIV/0!</v>
      </c>
    </row>
    <row r="23" spans="1:8" x14ac:dyDescent="0.25">
      <c r="A23" s="2" t="s">
        <v>11</v>
      </c>
      <c r="B23" s="4"/>
      <c r="C23" s="4"/>
      <c r="D23" s="4">
        <f>B23*C23</f>
        <v>0</v>
      </c>
      <c r="E23" s="2" t="s">
        <v>12</v>
      </c>
      <c r="F23" s="2"/>
      <c r="G23" s="2" t="e">
        <f>$C$24</f>
        <v>#DIV/0!</v>
      </c>
      <c r="H23" s="2" t="e">
        <f>F23*G23</f>
        <v>#DIV/0!</v>
      </c>
    </row>
    <row r="24" spans="1:8" x14ac:dyDescent="0.25">
      <c r="A24" s="2" t="s">
        <v>13</v>
      </c>
      <c r="B24" s="2">
        <f>SUM(B22:B23)</f>
        <v>0</v>
      </c>
      <c r="C24" s="2" t="e">
        <f>D24/B24</f>
        <v>#DIV/0!</v>
      </c>
      <c r="D24" s="2">
        <f>SUM(D22:D23)</f>
        <v>0</v>
      </c>
      <c r="E24" s="2" t="s">
        <v>13</v>
      </c>
      <c r="F24" s="2">
        <f>SUM(F22:F23)</f>
        <v>0</v>
      </c>
      <c r="G24" s="2" t="e">
        <f>H24/F24</f>
        <v>#DIV/0!</v>
      </c>
      <c r="H24" s="2" t="e">
        <f>SUM(H22:H23)</f>
        <v>#DIV/0!</v>
      </c>
    </row>
    <row r="26" spans="1:8" x14ac:dyDescent="0.25">
      <c r="A26" s="7"/>
      <c r="B26" s="7"/>
      <c r="C26" s="7" t="s">
        <v>14</v>
      </c>
      <c r="D26" s="7"/>
      <c r="E26" s="7"/>
      <c r="F26" s="7"/>
      <c r="G26" s="7"/>
      <c r="H26" s="7"/>
    </row>
    <row r="27" spans="1:8" x14ac:dyDescent="0.25">
      <c r="A27" s="8"/>
      <c r="B27" s="8" t="s">
        <v>2</v>
      </c>
      <c r="C27" s="8" t="s">
        <v>3</v>
      </c>
      <c r="D27" s="8" t="s">
        <v>4</v>
      </c>
      <c r="E27" s="8"/>
      <c r="F27" s="8" t="s">
        <v>2</v>
      </c>
      <c r="G27" s="8" t="s">
        <v>3</v>
      </c>
      <c r="H27" s="8" t="s">
        <v>4</v>
      </c>
    </row>
    <row r="28" spans="1:8" x14ac:dyDescent="0.25">
      <c r="A28" s="2" t="s">
        <v>9</v>
      </c>
      <c r="B28" s="2"/>
      <c r="C28" s="2"/>
      <c r="D28" s="2">
        <f>B28*C28</f>
        <v>0</v>
      </c>
      <c r="E28" s="2" t="s">
        <v>10</v>
      </c>
      <c r="F28" s="10"/>
      <c r="G28" s="10" t="e">
        <f>$C$30</f>
        <v>#DIV/0!</v>
      </c>
      <c r="H28" s="10" t="e">
        <f>F28*G28</f>
        <v>#DIV/0!</v>
      </c>
    </row>
    <row r="29" spans="1:8" x14ac:dyDescent="0.25">
      <c r="A29" s="2" t="s">
        <v>11</v>
      </c>
      <c r="B29" s="5"/>
      <c r="C29" s="5"/>
      <c r="D29" s="5">
        <f>B29*C29</f>
        <v>0</v>
      </c>
      <c r="E29" s="2" t="s">
        <v>12</v>
      </c>
      <c r="F29" s="2"/>
      <c r="G29" s="2" t="e">
        <f>$C$30</f>
        <v>#DIV/0!</v>
      </c>
      <c r="H29" s="2" t="e">
        <f>F29*G29</f>
        <v>#DIV/0!</v>
      </c>
    </row>
    <row r="30" spans="1:8" x14ac:dyDescent="0.25">
      <c r="A30" s="2" t="s">
        <v>13</v>
      </c>
      <c r="B30" s="2">
        <f>SUM(B28:B29)</f>
        <v>0</v>
      </c>
      <c r="C30" s="2" t="e">
        <f>D30/B30</f>
        <v>#DIV/0!</v>
      </c>
      <c r="D30" s="2">
        <f>SUM(D28:D29)</f>
        <v>0</v>
      </c>
      <c r="E30" s="2" t="s">
        <v>13</v>
      </c>
      <c r="F30" s="2">
        <f>SUM(F28:F29)</f>
        <v>0</v>
      </c>
      <c r="G30" s="2" t="e">
        <f>H30/F30</f>
        <v>#DIV/0!</v>
      </c>
      <c r="H30" s="2" t="e">
        <f>SUM(H28:H29)</f>
        <v>#DIV/0!</v>
      </c>
    </row>
    <row r="32" spans="1:8" x14ac:dyDescent="0.25">
      <c r="C32" t="s">
        <v>15</v>
      </c>
    </row>
    <row r="33" spans="1:8" x14ac:dyDescent="0.25">
      <c r="A33" s="2"/>
      <c r="B33" s="2" t="s">
        <v>2</v>
      </c>
      <c r="C33" s="2" t="s">
        <v>3</v>
      </c>
      <c r="D33" s="2" t="s">
        <v>4</v>
      </c>
      <c r="E33" s="2"/>
      <c r="F33" s="2" t="s">
        <v>2</v>
      </c>
      <c r="G33" s="2" t="s">
        <v>3</v>
      </c>
      <c r="H33" s="2" t="s">
        <v>4</v>
      </c>
    </row>
    <row r="34" spans="1:8" x14ac:dyDescent="0.25">
      <c r="A34" s="2" t="s">
        <v>9</v>
      </c>
      <c r="B34" s="2"/>
      <c r="C34" s="2"/>
      <c r="D34" s="2">
        <f>B34*C34</f>
        <v>0</v>
      </c>
      <c r="E34" s="2" t="s">
        <v>10</v>
      </c>
      <c r="F34" s="11"/>
      <c r="G34" s="11" t="e">
        <f>$C$36</f>
        <v>#DIV/0!</v>
      </c>
      <c r="H34" s="11" t="e">
        <f>F34*G34</f>
        <v>#DIV/0!</v>
      </c>
    </row>
    <row r="35" spans="1:8" x14ac:dyDescent="0.25">
      <c r="A35" s="2" t="s">
        <v>11</v>
      </c>
      <c r="B35" s="6"/>
      <c r="C35" s="6"/>
      <c r="D35" s="6">
        <f>B35*C35</f>
        <v>0</v>
      </c>
      <c r="E35" s="2" t="s">
        <v>12</v>
      </c>
      <c r="F35" s="2"/>
      <c r="G35" s="2" t="e">
        <f>$C$36</f>
        <v>#DIV/0!</v>
      </c>
      <c r="H35" s="2" t="e">
        <f>F35*G35</f>
        <v>#DIV/0!</v>
      </c>
    </row>
    <row r="36" spans="1:8" x14ac:dyDescent="0.25">
      <c r="A36" s="2" t="s">
        <v>13</v>
      </c>
      <c r="B36" s="2">
        <f>SUM(B34:B35)</f>
        <v>0</v>
      </c>
      <c r="C36" s="2" t="e">
        <f>D36/B36</f>
        <v>#DIV/0!</v>
      </c>
      <c r="D36" s="2">
        <f>SUM(D34:D35)</f>
        <v>0</v>
      </c>
      <c r="E36" s="2" t="s">
        <v>13</v>
      </c>
      <c r="F36" s="2">
        <f>SUM(F34:F35)</f>
        <v>0</v>
      </c>
      <c r="G36" s="2" t="e">
        <f>H36/F36</f>
        <v>#DIV/0!</v>
      </c>
      <c r="H36" s="2" t="e">
        <f>SUM(H34:H35)</f>
        <v>#DIV/0!</v>
      </c>
    </row>
    <row r="39" spans="1:8" x14ac:dyDescent="0.25">
      <c r="B39" t="s">
        <v>16</v>
      </c>
    </row>
    <row r="40" spans="1:8" x14ac:dyDescent="0.25">
      <c r="A40" s="2" t="s">
        <v>1</v>
      </c>
      <c r="B40" s="12" t="s">
        <v>2</v>
      </c>
      <c r="C40" s="12" t="s">
        <v>3</v>
      </c>
      <c r="D40" s="12" t="s">
        <v>4</v>
      </c>
    </row>
    <row r="41" spans="1:8" x14ac:dyDescent="0.25">
      <c r="A41" s="13" t="s">
        <v>17</v>
      </c>
      <c r="B41" s="14"/>
      <c r="C41" s="15"/>
      <c r="D41" s="16"/>
    </row>
    <row r="42" spans="1:8" x14ac:dyDescent="0.25">
      <c r="A42" s="2" t="s">
        <v>18</v>
      </c>
      <c r="B42" s="17"/>
      <c r="C42" s="17"/>
      <c r="D42" s="17"/>
    </row>
    <row r="43" spans="1:8" x14ac:dyDescent="0.25">
      <c r="A43" s="18" t="s">
        <v>19</v>
      </c>
      <c r="B43" s="18"/>
      <c r="C43" s="18"/>
      <c r="D43" s="18"/>
    </row>
    <row r="44" spans="1:8" x14ac:dyDescent="0.25">
      <c r="A44" s="18" t="s">
        <v>20</v>
      </c>
      <c r="B44" s="18"/>
      <c r="C44" s="18"/>
      <c r="D44" s="18"/>
    </row>
    <row r="45" spans="1:8" x14ac:dyDescent="0.25">
      <c r="A45" s="18" t="s">
        <v>21</v>
      </c>
      <c r="B45" s="2"/>
      <c r="C45" s="2"/>
      <c r="D45" s="2"/>
    </row>
    <row r="46" spans="1:8" x14ac:dyDescent="0.25">
      <c r="A46" s="18" t="s">
        <v>22</v>
      </c>
      <c r="B46" s="2"/>
      <c r="C46" s="2"/>
      <c r="D46" s="2"/>
    </row>
    <row r="47" spans="1:8" x14ac:dyDescent="0.25">
      <c r="A47" s="18" t="s">
        <v>23</v>
      </c>
      <c r="B47" s="2"/>
      <c r="C47" s="2"/>
      <c r="D47" s="2"/>
    </row>
    <row r="48" spans="1:8" x14ac:dyDescent="0.25">
      <c r="A48" s="18" t="s">
        <v>24</v>
      </c>
      <c r="B48" s="2"/>
      <c r="C48" s="2"/>
      <c r="D48" s="2"/>
    </row>
    <row r="49" spans="1:4" x14ac:dyDescent="0.25">
      <c r="A49" s="18" t="s">
        <v>25</v>
      </c>
      <c r="B49" s="2"/>
      <c r="C49" s="2"/>
      <c r="D49" s="2"/>
    </row>
    <row r="50" spans="1:4" x14ac:dyDescent="0.25">
      <c r="A50" s="19"/>
      <c r="B50" s="2"/>
      <c r="C50" s="2"/>
      <c r="D50" s="2">
        <f t="shared" ref="D42:D50" si="3">SUM(B50*C50)</f>
        <v>0</v>
      </c>
    </row>
    <row r="51" spans="1:4" x14ac:dyDescent="0.25">
      <c r="A51" s="2"/>
      <c r="B51" s="2"/>
      <c r="C51" s="2"/>
      <c r="D51" s="2">
        <f>SUM(B51*C51)</f>
        <v>0</v>
      </c>
    </row>
    <row r="52" spans="1:4" x14ac:dyDescent="0.25">
      <c r="A52" s="2"/>
      <c r="B52" s="2"/>
      <c r="C52" s="2"/>
      <c r="D52" s="2">
        <f t="shared" ref="D52:D53" si="4">SUM(B52*C52)</f>
        <v>0</v>
      </c>
    </row>
    <row r="53" spans="1:4" x14ac:dyDescent="0.25">
      <c r="A53" s="2"/>
      <c r="B53" s="2"/>
      <c r="C53" s="2"/>
      <c r="D53" s="2">
        <f t="shared" si="4"/>
        <v>0</v>
      </c>
    </row>
    <row r="54" spans="1:4" x14ac:dyDescent="0.25">
      <c r="A54" s="2" t="s">
        <v>26</v>
      </c>
      <c r="B54" s="2"/>
      <c r="C54" s="2"/>
      <c r="D54" s="2">
        <f>SUM(D41:D53)</f>
        <v>0</v>
      </c>
    </row>
  </sheetData>
  <mergeCells count="3">
    <mergeCell ref="A3:D3"/>
    <mergeCell ref="F3:I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H19" sqref="H18:H19"/>
    </sheetView>
  </sheetViews>
  <sheetFormatPr baseColWidth="10" defaultRowHeight="15" x14ac:dyDescent="0.25"/>
  <sheetData>
    <row r="1" spans="1:3" x14ac:dyDescent="0.25">
      <c r="A1" s="21" t="s">
        <v>53</v>
      </c>
    </row>
    <row r="2" spans="1:3" x14ac:dyDescent="0.25">
      <c r="A2" s="20" t="s">
        <v>27</v>
      </c>
    </row>
    <row r="3" spans="1:3" x14ac:dyDescent="0.25">
      <c r="A3" s="20" t="s">
        <v>28</v>
      </c>
    </row>
    <row r="4" spans="1:3" x14ac:dyDescent="0.25">
      <c r="A4" s="20" t="s">
        <v>29</v>
      </c>
    </row>
    <row r="5" spans="1:3" x14ac:dyDescent="0.25">
      <c r="A5" s="20" t="s">
        <v>30</v>
      </c>
    </row>
    <row r="6" spans="1:3" x14ac:dyDescent="0.25">
      <c r="A6" s="20" t="s">
        <v>31</v>
      </c>
    </row>
    <row r="7" spans="1:3" x14ac:dyDescent="0.25">
      <c r="A7" s="20" t="s">
        <v>32</v>
      </c>
    </row>
    <row r="8" spans="1:3" x14ac:dyDescent="0.25">
      <c r="A8" s="20" t="s">
        <v>33</v>
      </c>
    </row>
    <row r="9" spans="1:3" x14ac:dyDescent="0.25">
      <c r="A9" s="20" t="s">
        <v>34</v>
      </c>
    </row>
    <row r="11" spans="1:3" x14ac:dyDescent="0.25">
      <c r="A11" s="20" t="s">
        <v>35</v>
      </c>
    </row>
    <row r="12" spans="1:3" x14ac:dyDescent="0.25">
      <c r="A12" t="s">
        <v>36</v>
      </c>
      <c r="B12" s="22" t="s">
        <v>37</v>
      </c>
      <c r="C12" s="23" t="s">
        <v>38</v>
      </c>
    </row>
    <row r="13" spans="1:3" x14ac:dyDescent="0.25">
      <c r="A13" t="s">
        <v>39</v>
      </c>
      <c r="B13" s="22">
        <v>15</v>
      </c>
      <c r="C13" s="23" t="s">
        <v>40</v>
      </c>
    </row>
    <row r="14" spans="1:3" x14ac:dyDescent="0.25">
      <c r="A14" t="s">
        <v>41</v>
      </c>
      <c r="B14" s="22">
        <v>15.5</v>
      </c>
      <c r="C14" s="23" t="s">
        <v>42</v>
      </c>
    </row>
    <row r="15" spans="1:3" x14ac:dyDescent="0.25">
      <c r="A15" t="s">
        <v>45</v>
      </c>
      <c r="B15" s="24">
        <v>2.7</v>
      </c>
      <c r="C15" s="23" t="s">
        <v>46</v>
      </c>
    </row>
    <row r="16" spans="1:3" x14ac:dyDescent="0.25">
      <c r="A16" s="25" t="s">
        <v>43</v>
      </c>
      <c r="B16" s="22">
        <v>14</v>
      </c>
      <c r="C16" s="23" t="s">
        <v>44</v>
      </c>
    </row>
    <row r="17" spans="1:3" x14ac:dyDescent="0.25">
      <c r="A17" t="s">
        <v>47</v>
      </c>
      <c r="B17" s="22">
        <v>3.9</v>
      </c>
      <c r="C17" s="23" t="s">
        <v>48</v>
      </c>
    </row>
    <row r="18" spans="1:3" x14ac:dyDescent="0.25">
      <c r="A18" t="s">
        <v>49</v>
      </c>
      <c r="B18" s="22">
        <v>1.51</v>
      </c>
      <c r="C18" s="23" t="s">
        <v>50</v>
      </c>
    </row>
    <row r="19" spans="1:3" x14ac:dyDescent="0.25">
      <c r="A19" t="s">
        <v>52</v>
      </c>
      <c r="B19" s="22">
        <v>5</v>
      </c>
      <c r="C19" s="23" t="s">
        <v>50</v>
      </c>
    </row>
    <row r="20" spans="1:3" x14ac:dyDescent="0.25">
      <c r="A20" t="s">
        <v>51</v>
      </c>
      <c r="B20" s="26">
        <v>13.95</v>
      </c>
      <c r="C20" s="23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I4" sqref="I4"/>
    </sheetView>
  </sheetViews>
  <sheetFormatPr baseColWidth="10" defaultRowHeight="15" x14ac:dyDescent="0.25"/>
  <sheetData>
    <row r="1" spans="1:9" x14ac:dyDescent="0.25">
      <c r="A1" t="s">
        <v>54</v>
      </c>
    </row>
    <row r="2" spans="1:9" x14ac:dyDescent="0.25">
      <c r="A2" t="s">
        <v>56</v>
      </c>
    </row>
    <row r="3" spans="1:9" x14ac:dyDescent="0.25">
      <c r="A3" s="27" t="s">
        <v>57</v>
      </c>
    </row>
    <row r="4" spans="1:9" x14ac:dyDescent="0.25">
      <c r="A4" t="s">
        <v>55</v>
      </c>
      <c r="I4" t="s">
        <v>60</v>
      </c>
    </row>
    <row r="5" spans="1:9" x14ac:dyDescent="0.25">
      <c r="A5" t="s">
        <v>58</v>
      </c>
    </row>
    <row r="6" spans="1:9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 de cout </vt:lpstr>
      <vt:lpstr>Recettes et prix d'achat </vt:lpstr>
      <vt:lpstr>Autres infos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2015-11-15T13:30:45Z</dcterms:created>
  <dcterms:modified xsi:type="dcterms:W3CDTF">2015-11-15T13:44:58Z</dcterms:modified>
</cp:coreProperties>
</file>