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0"/>
  </bookViews>
  <sheets>
    <sheet name="Voeux LS" sheetId="1" r:id="rId1"/>
    <sheet name="Flux" sheetId="2" r:id="rId2"/>
    <sheet name="Licence Histoire" sheetId="3" r:id="rId3"/>
    <sheet name="Licence Géographie" sheetId="4" r:id="rId4"/>
  </sheets>
  <definedNames>
    <definedName name="_xlnm._FilterDatabase" localSheetId="1" hidden="1">Flux!$A$1:$F$4</definedName>
    <definedName name="_xlnm._FilterDatabase" localSheetId="0" hidden="1">'Voeux LS'!$A$1:$G$367</definedName>
    <definedName name="_xlnm.Print_Area" localSheetId="1">Flux!$A$1:$F$48</definedName>
  </definedNames>
  <calcPr calcId="124519"/>
  <pivotCaches>
    <pivotCache cacheId="7" r:id="rId5"/>
  </pivotCaches>
</workbook>
</file>

<file path=xl/calcChain.xml><?xml version="1.0" encoding="utf-8"?>
<calcChain xmlns="http://schemas.openxmlformats.org/spreadsheetml/2006/main">
  <c r="D48" i="2"/>
  <c r="C48"/>
  <c r="B48"/>
  <c r="D47"/>
  <c r="C47"/>
  <c r="B47"/>
  <c r="D46"/>
  <c r="C46"/>
  <c r="B46"/>
  <c r="D45"/>
  <c r="C45"/>
  <c r="C49" s="1"/>
  <c r="B45"/>
  <c r="E45" s="1"/>
  <c r="D43"/>
  <c r="E42"/>
  <c r="D42"/>
  <c r="C42"/>
  <c r="B42"/>
  <c r="E41"/>
  <c r="D41"/>
  <c r="C41"/>
  <c r="B41"/>
  <c r="E40"/>
  <c r="E43" s="1"/>
  <c r="D40"/>
  <c r="C40"/>
  <c r="B40"/>
  <c r="B43" s="1"/>
  <c r="F42" s="1"/>
  <c r="D37"/>
  <c r="E37" s="1"/>
  <c r="C37"/>
  <c r="B37"/>
  <c r="D36"/>
  <c r="C36"/>
  <c r="B36"/>
  <c r="D35"/>
  <c r="C35"/>
  <c r="B35"/>
  <c r="D34"/>
  <c r="D38" s="1"/>
  <c r="C38" s="1"/>
  <c r="C34"/>
  <c r="B34"/>
  <c r="D31"/>
  <c r="C31"/>
  <c r="B31"/>
  <c r="D30"/>
  <c r="C30"/>
  <c r="B30"/>
  <c r="D29"/>
  <c r="C29"/>
  <c r="B29"/>
  <c r="D28"/>
  <c r="D32" s="1"/>
  <c r="C28"/>
  <c r="C32" s="1"/>
  <c r="B28"/>
  <c r="D25"/>
  <c r="C25"/>
  <c r="B25"/>
  <c r="D24"/>
  <c r="C24"/>
  <c r="B24"/>
  <c r="D23"/>
  <c r="C23"/>
  <c r="B23"/>
  <c r="D22"/>
  <c r="D26" s="1"/>
  <c r="C22"/>
  <c r="C26" s="1"/>
  <c r="B22"/>
  <c r="D20"/>
  <c r="C20"/>
  <c r="B20"/>
  <c r="E20" s="1"/>
  <c r="F47" l="1"/>
  <c r="B49"/>
  <c r="F36"/>
  <c r="B38"/>
  <c r="F37" s="1"/>
  <c r="C43"/>
  <c r="F45"/>
  <c r="F20"/>
  <c r="F22"/>
  <c r="B26"/>
  <c r="F25" s="1"/>
  <c r="F28"/>
  <c r="F30"/>
  <c r="B32"/>
  <c r="F34"/>
  <c r="E22"/>
  <c r="E23"/>
  <c r="F23" s="1"/>
  <c r="E24"/>
  <c r="F24" s="1"/>
  <c r="E25"/>
  <c r="E28"/>
  <c r="E29"/>
  <c r="F29" s="1"/>
  <c r="E30"/>
  <c r="E31"/>
  <c r="E34"/>
  <c r="E35"/>
  <c r="F35" s="1"/>
  <c r="E36"/>
  <c r="F40"/>
  <c r="F41"/>
  <c r="E46"/>
  <c r="F46" s="1"/>
  <c r="E47"/>
  <c r="E48"/>
  <c r="D17"/>
  <c r="C17"/>
  <c r="B17"/>
  <c r="E17" s="1"/>
  <c r="D16"/>
  <c r="C16"/>
  <c r="B16"/>
  <c r="E16" s="1"/>
  <c r="D15"/>
  <c r="C15"/>
  <c r="B15"/>
  <c r="D14"/>
  <c r="D18" s="1"/>
  <c r="C14"/>
  <c r="C18" s="1"/>
  <c r="B14"/>
  <c r="E14" s="1"/>
  <c r="D12"/>
  <c r="C12"/>
  <c r="B12"/>
  <c r="E12" s="1"/>
  <c r="D9"/>
  <c r="C9"/>
  <c r="B9"/>
  <c r="E9" s="1"/>
  <c r="D8"/>
  <c r="C8"/>
  <c r="B8"/>
  <c r="D7"/>
  <c r="C7"/>
  <c r="B7"/>
  <c r="E7" s="1"/>
  <c r="D6"/>
  <c r="C6"/>
  <c r="B6"/>
  <c r="D4"/>
  <c r="C4"/>
  <c r="C10" s="1"/>
  <c r="B4"/>
  <c r="B10" s="1"/>
  <c r="F9" s="1"/>
  <c r="D3"/>
  <c r="D10" s="1"/>
  <c r="C3"/>
  <c r="B3"/>
  <c r="E18" l="1"/>
  <c r="F7"/>
  <c r="F14"/>
  <c r="E4"/>
  <c r="F4" s="1"/>
  <c r="E6"/>
  <c r="E8"/>
  <c r="E15"/>
  <c r="E49"/>
  <c r="D49" s="1"/>
  <c r="E3"/>
  <c r="E38"/>
  <c r="E32"/>
  <c r="F32" s="1"/>
  <c r="E26"/>
  <c r="F26" s="1"/>
  <c r="F6"/>
  <c r="F8"/>
  <c r="F12"/>
  <c r="F15"/>
  <c r="F16"/>
  <c r="B18"/>
  <c r="F17" s="1"/>
  <c r="F31"/>
  <c r="F48"/>
  <c r="E10" l="1"/>
  <c r="F3"/>
</calcChain>
</file>

<file path=xl/comments1.xml><?xml version="1.0" encoding="utf-8"?>
<comments xmlns="http://schemas.openxmlformats.org/spreadsheetml/2006/main">
  <authors>
    <author>Stéphane VANIER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Stéphane VANIER: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<sst xmlns="http://schemas.openxmlformats.org/spreadsheetml/2006/main" count="3527" uniqueCount="1019">
  <si>
    <t xml:space="preserve"> [NOM]</t>
  </si>
  <si>
    <t xml:space="preserve"> [Prénom]</t>
  </si>
  <si>
    <t xml:space="preserve"> [Classement 1]</t>
  </si>
  <si>
    <t xml:space="preserve"> [Classement 2]</t>
  </si>
  <si>
    <t xml:space="preserve"> [Classement 3]</t>
  </si>
  <si>
    <t>Siméon</t>
  </si>
  <si>
    <t>Lilian</t>
  </si>
  <si>
    <t>TL1</t>
  </si>
  <si>
    <t>Licence Histoire</t>
  </si>
  <si>
    <t>Licence Droit</t>
  </si>
  <si>
    <t>LE QUERE</t>
  </si>
  <si>
    <t>Lucie</t>
  </si>
  <si>
    <t>LECROQ</t>
  </si>
  <si>
    <t>Marie</t>
  </si>
  <si>
    <t>Licence Anglais</t>
  </si>
  <si>
    <t>LESTERLIN</t>
  </si>
  <si>
    <t>DUT Carrières Sociales</t>
  </si>
  <si>
    <t>Licence Sociologie</t>
  </si>
  <si>
    <t>LEMARIE</t>
  </si>
  <si>
    <t>Motie</t>
  </si>
  <si>
    <t>HERANVAL</t>
  </si>
  <si>
    <t>Alexia</t>
  </si>
  <si>
    <t>HENICKER</t>
  </si>
  <si>
    <t>laura</t>
  </si>
  <si>
    <t>Sciences Politiques</t>
  </si>
  <si>
    <t>Lecomte</t>
  </si>
  <si>
    <t>Lisa</t>
  </si>
  <si>
    <t>VAUTIER</t>
  </si>
  <si>
    <t>Abigaël</t>
  </si>
  <si>
    <t>MABILLE</t>
  </si>
  <si>
    <t>Coraline</t>
  </si>
  <si>
    <t>Licence Administration Economique et Sociale</t>
  </si>
  <si>
    <t>DUT Gestion des Entreprises et des Administrations</t>
  </si>
  <si>
    <t>Licence Documentation</t>
  </si>
  <si>
    <t>CANIEL</t>
  </si>
  <si>
    <t>Priscilla</t>
  </si>
  <si>
    <t>le leuch</t>
  </si>
  <si>
    <t>kaulyn</t>
  </si>
  <si>
    <t>DUT Techniques de Commercialisation</t>
  </si>
  <si>
    <t>DUT Information Communication</t>
  </si>
  <si>
    <t>KACAN</t>
  </si>
  <si>
    <t>Sara</t>
  </si>
  <si>
    <t>TS1</t>
  </si>
  <si>
    <t>Emeline</t>
  </si>
  <si>
    <t>PACES (Première Année Commune aux Etudes de Santé)</t>
  </si>
  <si>
    <t>Licence Chimie</t>
  </si>
  <si>
    <t>HEBERT</t>
  </si>
  <si>
    <t>Gabin</t>
  </si>
  <si>
    <t>DUT Hygiène Sécurité Environnement</t>
  </si>
  <si>
    <t>DURAND</t>
  </si>
  <si>
    <t>Camille</t>
  </si>
  <si>
    <t>DOREL</t>
  </si>
  <si>
    <t>Valentin</t>
  </si>
  <si>
    <t>Licence Génie Civil</t>
  </si>
  <si>
    <t>DUT Génie Mécanique</t>
  </si>
  <si>
    <t>BRIFFAULT</t>
  </si>
  <si>
    <t>Juliette</t>
  </si>
  <si>
    <t>Grenier</t>
  </si>
  <si>
    <t>Garance</t>
  </si>
  <si>
    <t>DUCLOS</t>
  </si>
  <si>
    <t>Léa</t>
  </si>
  <si>
    <t>DUT Génie Electrique et Informatique Industrielle</t>
  </si>
  <si>
    <t>Licence Ingénierie Mécanique</t>
  </si>
  <si>
    <t>SIKORA</t>
  </si>
  <si>
    <t>Aurore</t>
  </si>
  <si>
    <t>DUT Informatique</t>
  </si>
  <si>
    <t>LAVICE</t>
  </si>
  <si>
    <t>Séraphin</t>
  </si>
  <si>
    <t>Licence Informatique</t>
  </si>
  <si>
    <t>DUT Logistique et Transport</t>
  </si>
  <si>
    <t>AUVRAY</t>
  </si>
  <si>
    <t>Elsa</t>
  </si>
  <si>
    <t>CARON</t>
  </si>
  <si>
    <t>Laura</t>
  </si>
  <si>
    <t>Gallais</t>
  </si>
  <si>
    <t>Ambre</t>
  </si>
  <si>
    <t>HARTMANN</t>
  </si>
  <si>
    <t>Constance</t>
  </si>
  <si>
    <t>Licence Mathématiques</t>
  </si>
  <si>
    <t>LE RUN</t>
  </si>
  <si>
    <t>DUCHEMIN</t>
  </si>
  <si>
    <t>Hugo</t>
  </si>
  <si>
    <t>HOUEL</t>
  </si>
  <si>
    <t>Léonie</t>
  </si>
  <si>
    <t>Dupuis</t>
  </si>
  <si>
    <t>Chloé</t>
  </si>
  <si>
    <t>MUTEL</t>
  </si>
  <si>
    <t>Marion</t>
  </si>
  <si>
    <t>DUT Génie Civil</t>
  </si>
  <si>
    <t>LONGO</t>
  </si>
  <si>
    <t>François</t>
  </si>
  <si>
    <t>Licence Physiques</t>
  </si>
  <si>
    <t>RONDA</t>
  </si>
  <si>
    <t>Arthur</t>
  </si>
  <si>
    <t>Licence Economie- Gestion</t>
  </si>
  <si>
    <t>CAM</t>
  </si>
  <si>
    <t>Anthony</t>
  </si>
  <si>
    <t>ISEL (Ingénieur en logistique)</t>
  </si>
  <si>
    <t>MORAINVILLE</t>
  </si>
  <si>
    <t>Pichon</t>
  </si>
  <si>
    <t>Sebastien</t>
  </si>
  <si>
    <t>Legros</t>
  </si>
  <si>
    <t>Mélanie</t>
  </si>
  <si>
    <t>MIZAC MUSCHIO</t>
  </si>
  <si>
    <t>Elena</t>
  </si>
  <si>
    <t>LEMOINE</t>
  </si>
  <si>
    <t>Mathilde</t>
  </si>
  <si>
    <t>SELLE</t>
  </si>
  <si>
    <t>Jonathan</t>
  </si>
  <si>
    <t>LEGENDRE</t>
  </si>
  <si>
    <t>Louis</t>
  </si>
  <si>
    <t>LEFEZ</t>
  </si>
  <si>
    <t>Iris</t>
  </si>
  <si>
    <t>RICHOMME</t>
  </si>
  <si>
    <t>ORANGE</t>
  </si>
  <si>
    <t>Tobias</t>
  </si>
  <si>
    <t>PLATEAU</t>
  </si>
  <si>
    <t>Héléna</t>
  </si>
  <si>
    <t>perier</t>
  </si>
  <si>
    <t xml:space="preserve">camille </t>
  </si>
  <si>
    <t>PETIT</t>
  </si>
  <si>
    <t>Edgard</t>
  </si>
  <si>
    <t>vavasseur</t>
  </si>
  <si>
    <t>Jael</t>
  </si>
  <si>
    <t>LAVOIE</t>
  </si>
  <si>
    <t>Morgan</t>
  </si>
  <si>
    <t>TS4</t>
  </si>
  <si>
    <t>GANDON</t>
  </si>
  <si>
    <t>VENTROUX</t>
  </si>
  <si>
    <t>Svetlana</t>
  </si>
  <si>
    <t>LUSSOT</t>
  </si>
  <si>
    <t>Harmonie</t>
  </si>
  <si>
    <t>TL2</t>
  </si>
  <si>
    <t>Licence Lettres</t>
  </si>
  <si>
    <t>Rondel</t>
  </si>
  <si>
    <t>Emélie</t>
  </si>
  <si>
    <t>Merle</t>
  </si>
  <si>
    <t>Morgane</t>
  </si>
  <si>
    <t>JACQUETTE</t>
  </si>
  <si>
    <t>Valentine</t>
  </si>
  <si>
    <t>barro</t>
  </si>
  <si>
    <t>anne</t>
  </si>
  <si>
    <t>HAMEL</t>
  </si>
  <si>
    <t>wendy</t>
  </si>
  <si>
    <t>Lecointre</t>
  </si>
  <si>
    <t>Corentin</t>
  </si>
  <si>
    <t>PAILLETTE</t>
  </si>
  <si>
    <t>SEIZILLES DE MAZANCOURT</t>
  </si>
  <si>
    <t>Vinciane</t>
  </si>
  <si>
    <t>Licence Géographie</t>
  </si>
  <si>
    <t>SOUDE</t>
  </si>
  <si>
    <t>Justine</t>
  </si>
  <si>
    <t>LEPREVOST</t>
  </si>
  <si>
    <t>Théotime</t>
  </si>
  <si>
    <t>BORIES</t>
  </si>
  <si>
    <t>Manon</t>
  </si>
  <si>
    <t>DUVAL</t>
  </si>
  <si>
    <t xml:space="preserve">Océane </t>
  </si>
  <si>
    <t>SOYER</t>
  </si>
  <si>
    <t>lucie</t>
  </si>
  <si>
    <t>SALENNE</t>
  </si>
  <si>
    <t>Melina</t>
  </si>
  <si>
    <t>Mallet</t>
  </si>
  <si>
    <t>Laurine</t>
  </si>
  <si>
    <t>Leprévost</t>
  </si>
  <si>
    <t>Amandine</t>
  </si>
  <si>
    <t>GIMAY</t>
  </si>
  <si>
    <t>Mélinda</t>
  </si>
  <si>
    <t>CAZIER</t>
  </si>
  <si>
    <t>Blandine</t>
  </si>
  <si>
    <t>RABIER</t>
  </si>
  <si>
    <t>Mathis</t>
  </si>
  <si>
    <t>POTTIN</t>
  </si>
  <si>
    <t>Loisel</t>
  </si>
  <si>
    <t>Raphaëlle</t>
  </si>
  <si>
    <t>Hardouin</t>
  </si>
  <si>
    <t>Delphine</t>
  </si>
  <si>
    <t>Colboc</t>
  </si>
  <si>
    <t>MEURGEY</t>
  </si>
  <si>
    <t>Emma</t>
  </si>
  <si>
    <t>BRESSY</t>
  </si>
  <si>
    <t>DEVENOGE</t>
  </si>
  <si>
    <t>HARDAS</t>
  </si>
  <si>
    <t>EUDE</t>
  </si>
  <si>
    <t>Clotilde</t>
  </si>
  <si>
    <t>VAUCHEL</t>
  </si>
  <si>
    <t>Flavien</t>
  </si>
  <si>
    <t>CHILAUD</t>
  </si>
  <si>
    <t>Mélissa</t>
  </si>
  <si>
    <t>Solange</t>
  </si>
  <si>
    <t>CAHARD</t>
  </si>
  <si>
    <t>ICHAAL</t>
  </si>
  <si>
    <t>Imane</t>
  </si>
  <si>
    <t>LEFER</t>
  </si>
  <si>
    <t>Geffray</t>
  </si>
  <si>
    <t>Rachel</t>
  </si>
  <si>
    <t>DANNETOT</t>
  </si>
  <si>
    <t>Paul</t>
  </si>
  <si>
    <t>BOURGEOIS</t>
  </si>
  <si>
    <t>Kevin</t>
  </si>
  <si>
    <t>POISSON</t>
  </si>
  <si>
    <t>margot</t>
  </si>
  <si>
    <t>Patin</t>
  </si>
  <si>
    <t>Pauline</t>
  </si>
  <si>
    <t>BARBEY</t>
  </si>
  <si>
    <t>Petit</t>
  </si>
  <si>
    <t>Delahoulière</t>
  </si>
  <si>
    <t>Maureen</t>
  </si>
  <si>
    <t>Dupré</t>
  </si>
  <si>
    <t>Charlotte</t>
  </si>
  <si>
    <t>LE DUEY</t>
  </si>
  <si>
    <t>BOSSET</t>
  </si>
  <si>
    <t>Louise</t>
  </si>
  <si>
    <t>LE MASSON</t>
  </si>
  <si>
    <t>Gwladys</t>
  </si>
  <si>
    <t>TSTMG2</t>
  </si>
  <si>
    <t>THUILLIER</t>
  </si>
  <si>
    <t>Clara</t>
  </si>
  <si>
    <t>Talbi</t>
  </si>
  <si>
    <t>Leila</t>
  </si>
  <si>
    <t>HOUSSIN</t>
  </si>
  <si>
    <t>Nicolas</t>
  </si>
  <si>
    <t>TS3</t>
  </si>
  <si>
    <t>Réal</t>
  </si>
  <si>
    <t>Maxime</t>
  </si>
  <si>
    <t>LELANDAIS</t>
  </si>
  <si>
    <t xml:space="preserve">charlotte </t>
  </si>
  <si>
    <t>SCHUMACHER</t>
  </si>
  <si>
    <t>Aimée</t>
  </si>
  <si>
    <t>LEBOURGEOIS</t>
  </si>
  <si>
    <t>Licence Aménagement</t>
  </si>
  <si>
    <t>Mejdoubi</t>
  </si>
  <si>
    <t>Amine</t>
  </si>
  <si>
    <t>TOUMINE</t>
  </si>
  <si>
    <t>Saint Aubin</t>
  </si>
  <si>
    <t>MORIN</t>
  </si>
  <si>
    <t>Anna</t>
  </si>
  <si>
    <t>HOUCHARD</t>
  </si>
  <si>
    <t>Julien</t>
  </si>
  <si>
    <t>RAHOILJAON</t>
  </si>
  <si>
    <t>Maminiaina</t>
  </si>
  <si>
    <t>OUKOLOFF</t>
  </si>
  <si>
    <t>Alexandre</t>
  </si>
  <si>
    <t>NEVEU</t>
  </si>
  <si>
    <t>Nohan</t>
  </si>
  <si>
    <t>Duflo</t>
  </si>
  <si>
    <t>Licence Biologie</t>
  </si>
  <si>
    <t xml:space="preserve">Gwladys </t>
  </si>
  <si>
    <t>CORDIER</t>
  </si>
  <si>
    <t>Sponem</t>
  </si>
  <si>
    <t>CORTHESY</t>
  </si>
  <si>
    <t>Sandy</t>
  </si>
  <si>
    <t>Gandon</t>
  </si>
  <si>
    <t>AXILAIS</t>
  </si>
  <si>
    <t>Lauriane</t>
  </si>
  <si>
    <t>JOURDAIN</t>
  </si>
  <si>
    <t>FONTAINE</t>
  </si>
  <si>
    <t>Noémie</t>
  </si>
  <si>
    <t>Quertier</t>
  </si>
  <si>
    <t>Dorian</t>
  </si>
  <si>
    <t>Pottier</t>
  </si>
  <si>
    <t>Erwan</t>
  </si>
  <si>
    <t>CATELAIN</t>
  </si>
  <si>
    <t>DAVENNE</t>
  </si>
  <si>
    <t>Thomas</t>
  </si>
  <si>
    <t>Calabrese</t>
  </si>
  <si>
    <t>Matteo</t>
  </si>
  <si>
    <t>Deneuve</t>
  </si>
  <si>
    <t>Richard</t>
  </si>
  <si>
    <t>AVIEGNE</t>
  </si>
  <si>
    <t xml:space="preserve"> behou</t>
  </si>
  <si>
    <t>youness</t>
  </si>
  <si>
    <t>BOUDDOUM</t>
  </si>
  <si>
    <t>Sania</t>
  </si>
  <si>
    <t>Feray</t>
  </si>
  <si>
    <t>Zacharie</t>
  </si>
  <si>
    <t>David</t>
  </si>
  <si>
    <t>CATTEAU</t>
  </si>
  <si>
    <t>GILBERT</t>
  </si>
  <si>
    <t>charlotte</t>
  </si>
  <si>
    <t>Océane</t>
  </si>
  <si>
    <t>GOMIS</t>
  </si>
  <si>
    <t>Malcom</t>
  </si>
  <si>
    <t>El Mainy</t>
  </si>
  <si>
    <t>Rafek</t>
  </si>
  <si>
    <t>Jovelin</t>
  </si>
  <si>
    <t>Teddy</t>
  </si>
  <si>
    <t>LEMIEUX</t>
  </si>
  <si>
    <t>Matthew</t>
  </si>
  <si>
    <t>TSTMG1</t>
  </si>
  <si>
    <t>Amoch</t>
  </si>
  <si>
    <t>Youness</t>
  </si>
  <si>
    <t>PIQUER</t>
  </si>
  <si>
    <t>Malaury</t>
  </si>
  <si>
    <t>Saidi</t>
  </si>
  <si>
    <t>Anwar</t>
  </si>
  <si>
    <t>Nantou</t>
  </si>
  <si>
    <t>Marianne</t>
  </si>
  <si>
    <t>Hebert</t>
  </si>
  <si>
    <t>Mélaine</t>
  </si>
  <si>
    <t>Hsaini</t>
  </si>
  <si>
    <t>Meyriem</t>
  </si>
  <si>
    <t>Charron</t>
  </si>
  <si>
    <t>Clément</t>
  </si>
  <si>
    <t>ROMAIN</t>
  </si>
  <si>
    <t>Thieullen</t>
  </si>
  <si>
    <t>Floriane</t>
  </si>
  <si>
    <t>NICOLAY</t>
  </si>
  <si>
    <t>Anquetil</t>
  </si>
  <si>
    <t>GUIGNERY</t>
  </si>
  <si>
    <t>Domitille</t>
  </si>
  <si>
    <t>CADIOT</t>
  </si>
  <si>
    <t>Lolita</t>
  </si>
  <si>
    <t>BRUSTLE</t>
  </si>
  <si>
    <t>Ericka</t>
  </si>
  <si>
    <t>FRANCESCHETTO</t>
  </si>
  <si>
    <t>Bastien</t>
  </si>
  <si>
    <t>roger</t>
  </si>
  <si>
    <t>lucas</t>
  </si>
  <si>
    <t>Laporte</t>
  </si>
  <si>
    <t>Cassandre</t>
  </si>
  <si>
    <t>PORTAIL</t>
  </si>
  <si>
    <t>Tom</t>
  </si>
  <si>
    <t>le boulanger</t>
  </si>
  <si>
    <t>jade</t>
  </si>
  <si>
    <t>TROUVAY</t>
  </si>
  <si>
    <t>Elodie</t>
  </si>
  <si>
    <t>AALILAT</t>
  </si>
  <si>
    <t>Asma</t>
  </si>
  <si>
    <t>LE COQ BRASIL</t>
  </si>
  <si>
    <t>Romane</t>
  </si>
  <si>
    <t>BOUVET</t>
  </si>
  <si>
    <t>Odyssée</t>
  </si>
  <si>
    <t>QUERTIER</t>
  </si>
  <si>
    <t>PAIN</t>
  </si>
  <si>
    <t>cassandra</t>
  </si>
  <si>
    <t>TARDIVEAU</t>
  </si>
  <si>
    <t>Lauranne</t>
  </si>
  <si>
    <t>TAMPIGNY</t>
  </si>
  <si>
    <t>Elora</t>
  </si>
  <si>
    <t>TEBBAL</t>
  </si>
  <si>
    <t>PATIN</t>
  </si>
  <si>
    <t>Anthéa</t>
  </si>
  <si>
    <t>MODARD</t>
  </si>
  <si>
    <t>Manuella</t>
  </si>
  <si>
    <t>LEMESLE</t>
  </si>
  <si>
    <t>COURCHAI</t>
  </si>
  <si>
    <t>Ymeline</t>
  </si>
  <si>
    <t>MINARD</t>
  </si>
  <si>
    <t>Andréa</t>
  </si>
  <si>
    <t>NOEL</t>
  </si>
  <si>
    <t>Elisa</t>
  </si>
  <si>
    <t>Nevissas</t>
  </si>
  <si>
    <t>Vincent</t>
  </si>
  <si>
    <t>sango ndome</t>
  </si>
  <si>
    <t>judith</t>
  </si>
  <si>
    <t>Mylène</t>
  </si>
  <si>
    <t>MANOUVRIER</t>
  </si>
  <si>
    <t>Mathieu</t>
  </si>
  <si>
    <t>Baptiste</t>
  </si>
  <si>
    <t>FREBOURG</t>
  </si>
  <si>
    <t>Axelle</t>
  </si>
  <si>
    <t>FOLLET</t>
  </si>
  <si>
    <t>Mélina</t>
  </si>
  <si>
    <t>CORONA</t>
  </si>
  <si>
    <t>Avenel</t>
  </si>
  <si>
    <t>Grégoire</t>
  </si>
  <si>
    <t>TS2</t>
  </si>
  <si>
    <t>Beaufour</t>
  </si>
  <si>
    <t>BECKER</t>
  </si>
  <si>
    <t>Mélyna</t>
  </si>
  <si>
    <t>BELLEGO</t>
  </si>
  <si>
    <t>Marine</t>
  </si>
  <si>
    <t>Bénard</t>
  </si>
  <si>
    <t>Anaïs</t>
  </si>
  <si>
    <t>bernard</t>
  </si>
  <si>
    <t>charlene</t>
  </si>
  <si>
    <t>Bouargan</t>
  </si>
  <si>
    <t xml:space="preserve">El Bachir </t>
  </si>
  <si>
    <t>CHEBLI</t>
  </si>
  <si>
    <t>Anissa</t>
  </si>
  <si>
    <t>cojean</t>
  </si>
  <si>
    <t>jeremy</t>
  </si>
  <si>
    <t>Crampon</t>
  </si>
  <si>
    <t>DEHAIS</t>
  </si>
  <si>
    <t>Romain</t>
  </si>
  <si>
    <t>DESMONS</t>
  </si>
  <si>
    <t>marceau</t>
  </si>
  <si>
    <t>Domingos</t>
  </si>
  <si>
    <t>Doubet</t>
  </si>
  <si>
    <t>Jules</t>
  </si>
  <si>
    <t>GUALDA</t>
  </si>
  <si>
    <t>Guillaume</t>
  </si>
  <si>
    <t>Hauchecorne</t>
  </si>
  <si>
    <t>heranval</t>
  </si>
  <si>
    <t>paul</t>
  </si>
  <si>
    <t>LAJOYE</t>
  </si>
  <si>
    <t>Gauthier</t>
  </si>
  <si>
    <t>lallemand</t>
  </si>
  <si>
    <t>romain</t>
  </si>
  <si>
    <t>Levesque</t>
  </si>
  <si>
    <t>liehrmann</t>
  </si>
  <si>
    <t>alexandre</t>
  </si>
  <si>
    <t>LODS</t>
  </si>
  <si>
    <t>Logiou dit Lojou</t>
  </si>
  <si>
    <t>Quentin</t>
  </si>
  <si>
    <t>Marc</t>
  </si>
  <si>
    <t>Colyne</t>
  </si>
  <si>
    <t>Maëlle</t>
  </si>
  <si>
    <t>meinerad</t>
  </si>
  <si>
    <t>thomas</t>
  </si>
  <si>
    <t>Millerand</t>
  </si>
  <si>
    <t>Antoine</t>
  </si>
  <si>
    <t>MOUCHELET</t>
  </si>
  <si>
    <t>Mouden</t>
  </si>
  <si>
    <t>Ayoub</t>
  </si>
  <si>
    <t>Pitte</t>
  </si>
  <si>
    <t>Mabille</t>
  </si>
  <si>
    <t>Dylan</t>
  </si>
  <si>
    <t>Rajaomanantsoa</t>
  </si>
  <si>
    <t>Mioratiana</t>
  </si>
  <si>
    <t>SAGER</t>
  </si>
  <si>
    <t>Savalle</t>
  </si>
  <si>
    <t>Jeanne</t>
  </si>
  <si>
    <t>monnier</t>
  </si>
  <si>
    <t>gatien</t>
  </si>
  <si>
    <t>BRENOT</t>
  </si>
  <si>
    <t>Edouard</t>
  </si>
  <si>
    <t>Meinerad</t>
  </si>
  <si>
    <t>Sciences Politiques (Sciences PO LE HAVRE)</t>
  </si>
  <si>
    <t>(PACES Première Année Communes aux Etudes de Santé)</t>
  </si>
  <si>
    <t>Licence Génie Electrique</t>
  </si>
  <si>
    <t>ISEL</t>
  </si>
  <si>
    <t>Voeux1</t>
  </si>
  <si>
    <t>Vœux 2</t>
  </si>
  <si>
    <t>Vœux 3</t>
  </si>
  <si>
    <t>Total</t>
  </si>
  <si>
    <t>%</t>
  </si>
  <si>
    <t>Date de soumission</t>
  </si>
  <si>
    <t>2015-10-05 13:11:07</t>
  </si>
  <si>
    <t>2015-10-05 13:12:09</t>
  </si>
  <si>
    <t>2015-10-05 13:12:30</t>
  </si>
  <si>
    <t>2015-10-05 13:12:48</t>
  </si>
  <si>
    <t>2015-10-05 13:12:51</t>
  </si>
  <si>
    <t>2015-10-05 13:13:41</t>
  </si>
  <si>
    <t>2015-10-05 13:14:47</t>
  </si>
  <si>
    <t>2015-10-05 13:15:25</t>
  </si>
  <si>
    <t>2015-10-05 15:16:02</t>
  </si>
  <si>
    <t>2015-10-05 15:16:34</t>
  </si>
  <si>
    <t>2015-10-05 15:18:34</t>
  </si>
  <si>
    <t>2015-10-05 15:17:09</t>
  </si>
  <si>
    <t>2015-10-05 15:17:38</t>
  </si>
  <si>
    <t>2015-10-05 15:16:31</t>
  </si>
  <si>
    <t>2015-10-05 15:18:05</t>
  </si>
  <si>
    <t>2015-10-05 15:17:17</t>
  </si>
  <si>
    <t>2015-10-05 15:20:07</t>
  </si>
  <si>
    <t>2015-10-05 15:17:26</t>
  </si>
  <si>
    <t>2015-10-05 15:18:44</t>
  </si>
  <si>
    <t>2015-10-05 15:20:17</t>
  </si>
  <si>
    <t>2015-10-05 15:19:32</t>
  </si>
  <si>
    <t>2015-10-05 15:20:04</t>
  </si>
  <si>
    <t>2015-10-05 15:20:52</t>
  </si>
  <si>
    <t>2015-10-05 15:21:30</t>
  </si>
  <si>
    <t>2015-10-05 15:20:55</t>
  </si>
  <si>
    <t>2015-10-05 15:22:19</t>
  </si>
  <si>
    <t>2015-10-05 19:11:19</t>
  </si>
  <si>
    <t>2015-10-05 19:07:13</t>
  </si>
  <si>
    <t>2015-10-05 20:38:57</t>
  </si>
  <si>
    <t>2015-10-06 09:16:17</t>
  </si>
  <si>
    <t>2015-10-06 09:22:41</t>
  </si>
  <si>
    <t>2015-10-06 09:14:47</t>
  </si>
  <si>
    <t>2015-10-06 09:16:40</t>
  </si>
  <si>
    <t>2015-10-06 09:19:22</t>
  </si>
  <si>
    <t>2015-10-06 09:16:45</t>
  </si>
  <si>
    <t>2015-10-06 09:15:37</t>
  </si>
  <si>
    <t>2015-10-06 09:16:15</t>
  </si>
  <si>
    <t>2015-10-06 09:16:14</t>
  </si>
  <si>
    <t>2015-10-06 09:15:01</t>
  </si>
  <si>
    <t>2015-10-06 09:16:43</t>
  </si>
  <si>
    <t>2015-10-06 09:18:43</t>
  </si>
  <si>
    <t>2015-10-06 09:16:13</t>
  </si>
  <si>
    <t>2015-10-06 09:16:08</t>
  </si>
  <si>
    <t>2015-10-06 09:24:03</t>
  </si>
  <si>
    <t>2015-10-06 09:23:51</t>
  </si>
  <si>
    <t>2015-10-06 09:22:39</t>
  </si>
  <si>
    <t>2015-10-06 09:57:53</t>
  </si>
  <si>
    <t>2015-10-06 09:32:00</t>
  </si>
  <si>
    <t>2015-10-06 09:19:04</t>
  </si>
  <si>
    <t>2015-10-06 09:18:18</t>
  </si>
  <si>
    <t>2015-10-06 14:09:36</t>
  </si>
  <si>
    <t>2015-10-06 14:06:47</t>
  </si>
  <si>
    <t>2015-10-06 14:08:41</t>
  </si>
  <si>
    <t>2015-10-06 14:09:31</t>
  </si>
  <si>
    <t>2015-10-06 14:07:05</t>
  </si>
  <si>
    <t>2015-10-06 14:11:52</t>
  </si>
  <si>
    <t>2015-10-06 14:11:33</t>
  </si>
  <si>
    <t>2015-10-06 14:09:49</t>
  </si>
  <si>
    <t>2015-10-06 14:08:45</t>
  </si>
  <si>
    <t>2015-10-06 14:10:06</t>
  </si>
  <si>
    <t>2015-10-06 14:10:22</t>
  </si>
  <si>
    <t>2015-10-06 14:10:11</t>
  </si>
  <si>
    <t>2015-10-06 16:49:36</t>
  </si>
  <si>
    <t>2015-10-06 16:50:33</t>
  </si>
  <si>
    <t>2015-10-06 17:16:11</t>
  </si>
  <si>
    <t>2015-10-06 17:21:42</t>
  </si>
  <si>
    <t>2015-10-06 17:23:53</t>
  </si>
  <si>
    <t>2015-10-06 17:31:09</t>
  </si>
  <si>
    <t>2015-10-06 17:57:48</t>
  </si>
  <si>
    <t>2015-10-06 19:18:03</t>
  </si>
  <si>
    <t>2015-10-06 19:35:08</t>
  </si>
  <si>
    <t>2015-10-06 20:11:09</t>
  </si>
  <si>
    <t>2015-10-07 08:13:42</t>
  </si>
  <si>
    <t>2015-10-07 08:15:50</t>
  </si>
  <si>
    <t>2015-10-07 08:13:56</t>
  </si>
  <si>
    <t>2015-10-07 08:18:06</t>
  </si>
  <si>
    <t>2015-10-07 08:15:21</t>
  </si>
  <si>
    <t>2015-10-07 08:15:06</t>
  </si>
  <si>
    <t>2015-10-07 08:17:42</t>
  </si>
  <si>
    <t>2015-10-07 08:16:44</t>
  </si>
  <si>
    <t>2015-10-07 08:18:55</t>
  </si>
  <si>
    <t>2015-10-07 08:24:08</t>
  </si>
  <si>
    <t>2015-10-07 08:18:51</t>
  </si>
  <si>
    <t>2015-10-07 08:25:03</t>
  </si>
  <si>
    <t>2015-10-07 12:05:05</t>
  </si>
  <si>
    <t>2015-10-07 12:09:01</t>
  </si>
  <si>
    <t>2015-10-07 13:33:34</t>
  </si>
  <si>
    <t>2015-10-07 13:39:24</t>
  </si>
  <si>
    <t>2015-10-07 14:33:13</t>
  </si>
  <si>
    <t>2015-10-07 15:17:13</t>
  </si>
  <si>
    <t>2015-10-07 18:18:43</t>
  </si>
  <si>
    <t>2015-10-07 19:00:44</t>
  </si>
  <si>
    <t>2015-10-07 19:00:51</t>
  </si>
  <si>
    <t>2015-10-07 21:33:53</t>
  </si>
  <si>
    <t>2015-10-07 21:57:16</t>
  </si>
  <si>
    <t>2015-10-07 22:42:16</t>
  </si>
  <si>
    <t>2015-10-08 07:00:21</t>
  </si>
  <si>
    <t>2015-10-08 09:16:09</t>
  </si>
  <si>
    <t>2015-10-08 09:15:40</t>
  </si>
  <si>
    <t>2015-10-08 09:16:08</t>
  </si>
  <si>
    <t>2015-10-08 09:16:52</t>
  </si>
  <si>
    <t>2015-10-08 09:16:20</t>
  </si>
  <si>
    <t>2015-10-08 09:17:38</t>
  </si>
  <si>
    <t>2015-10-08 09:17:20</t>
  </si>
  <si>
    <t>2015-10-08 09:17:18</t>
  </si>
  <si>
    <t>2015-10-08 09:16:07</t>
  </si>
  <si>
    <t>2015-10-08 09:28:03</t>
  </si>
  <si>
    <t>2015-10-08 09:18:57</t>
  </si>
  <si>
    <t>2015-10-08 09:18:48</t>
  </si>
  <si>
    <t>2015-10-08 09:28:07</t>
  </si>
  <si>
    <t>2015-10-08 09:18:25</t>
  </si>
  <si>
    <t>2015-10-08 09:49:44</t>
  </si>
  <si>
    <t>2015-10-08 09:21:45</t>
  </si>
  <si>
    <t>2015-10-08 09:20:58</t>
  </si>
  <si>
    <t>2015-10-08 09:27:38</t>
  </si>
  <si>
    <t>2015-10-08 09:28:22</t>
  </si>
  <si>
    <t>2015-10-08 09:29:30</t>
  </si>
  <si>
    <t>2015-10-08 09:27:46</t>
  </si>
  <si>
    <t>2015-10-08 09:27:24</t>
  </si>
  <si>
    <t>2015-10-08 09:29:37</t>
  </si>
  <si>
    <t>2015-10-08 09:28:19</t>
  </si>
  <si>
    <t>2015-10-08 09:28:13</t>
  </si>
  <si>
    <t>2015-10-08 09:29:15</t>
  </si>
  <si>
    <t>2015-10-08 09:30:41</t>
  </si>
  <si>
    <t>2015-10-08 09:31:23</t>
  </si>
  <si>
    <t>2015-10-08 09:32:10</t>
  </si>
  <si>
    <t>2015-10-08 09:34:50</t>
  </si>
  <si>
    <t>2015-10-08 09:34:47</t>
  </si>
  <si>
    <t>2015-10-08 09:37:09</t>
  </si>
  <si>
    <t>2015-10-08 10:18:25</t>
  </si>
  <si>
    <t>2015-10-08 10:21:06</t>
  </si>
  <si>
    <t>2015-10-08 10:23:26</t>
  </si>
  <si>
    <t>2015-10-08 10:25:38</t>
  </si>
  <si>
    <t>2015-10-08 10:27:54</t>
  </si>
  <si>
    <t>2015-10-08 10:29:27</t>
  </si>
  <si>
    <t>2015-10-08 10:30:42</t>
  </si>
  <si>
    <t>2015-10-08 10:31:34</t>
  </si>
  <si>
    <t>2015-10-08 10:32:50</t>
  </si>
  <si>
    <t>2015-10-08 10:33:42</t>
  </si>
  <si>
    <t>2015-10-08 10:35:24</t>
  </si>
  <si>
    <t>2015-10-08 10:36:02</t>
  </si>
  <si>
    <t>2015-10-08 10:45:32</t>
  </si>
  <si>
    <t>2015-10-08 10:45:30</t>
  </si>
  <si>
    <t>2015-10-08 10:45:01</t>
  </si>
  <si>
    <t>2015-10-08 10:45:06</t>
  </si>
  <si>
    <t>2015-10-08 10:45:11</t>
  </si>
  <si>
    <t>2015-10-08 10:47:18</t>
  </si>
  <si>
    <t>2015-10-08 10:45:44</t>
  </si>
  <si>
    <t>2015-10-08 15:27:05</t>
  </si>
  <si>
    <t>2015-10-08 15:29:11</t>
  </si>
  <si>
    <t>2015-10-08 15:35:05</t>
  </si>
  <si>
    <t>2015-10-08 18:05:05</t>
  </si>
  <si>
    <t>2015-10-08 18:20:12</t>
  </si>
  <si>
    <t>2015-10-08 18:31:05</t>
  </si>
  <si>
    <t>2015-10-08 20:26:14</t>
  </si>
  <si>
    <t>2015-10-08 20:31:41</t>
  </si>
  <si>
    <t>2015-10-09 10:25:16</t>
  </si>
  <si>
    <t>2015-10-09 10:27:03</t>
  </si>
  <si>
    <t>2015-10-09 10:28:06</t>
  </si>
  <si>
    <t>2015-10-09 10:29:22</t>
  </si>
  <si>
    <t>2015-10-09 10:30:31</t>
  </si>
  <si>
    <t>2015-10-09 10:32:03</t>
  </si>
  <si>
    <t>2015-10-09 10:34:04</t>
  </si>
  <si>
    <t>2015-10-09 10:36:30</t>
  </si>
  <si>
    <t>2015-10-09 10:37:18</t>
  </si>
  <si>
    <t>2015-10-09 10:38:28</t>
  </si>
  <si>
    <t>2015-10-09 10:39:39</t>
  </si>
  <si>
    <t>2015-10-09 10:40:45</t>
  </si>
  <si>
    <t>2015-10-09 10:42:04</t>
  </si>
  <si>
    <t>2015-10-09 10:43:34</t>
  </si>
  <si>
    <t>2015-10-09 10:46:42</t>
  </si>
  <si>
    <t>2015-10-09 10:47:53</t>
  </si>
  <si>
    <t>2015-10-09 10:49:42</t>
  </si>
  <si>
    <t>2015-10-09 10:51:04</t>
  </si>
  <si>
    <t>2015-10-09 10:51:57</t>
  </si>
  <si>
    <t>2015-10-09 10:52:55</t>
  </si>
  <si>
    <t>2015-10-09 10:53:38</t>
  </si>
  <si>
    <t>2015-10-09 10:54:35</t>
  </si>
  <si>
    <t>2015-10-09 10:56:07</t>
  </si>
  <si>
    <t>2015-10-09 10:57:15</t>
  </si>
  <si>
    <t>2015-10-09 10:58:33</t>
  </si>
  <si>
    <t>2015-10-09 10:59:41</t>
  </si>
  <si>
    <t>2015-10-09 11:00:47</t>
  </si>
  <si>
    <t>2015-10-09 11:02:36</t>
  </si>
  <si>
    <t>2015-10-09 11:04:26</t>
  </si>
  <si>
    <t>2015-10-09 11:05:46</t>
  </si>
  <si>
    <t>2015-10-09 11:50:32</t>
  </si>
  <si>
    <t>2015-10-09 14:05:02</t>
  </si>
  <si>
    <t>2015-10-09 14:06:17</t>
  </si>
  <si>
    <t>2015-10-09 14:07:19</t>
  </si>
  <si>
    <t>2015-10-10 11:07:49</t>
  </si>
  <si>
    <t>2015-10-10 11:13:06</t>
  </si>
  <si>
    <t>2015-10-10 11:13:55</t>
  </si>
  <si>
    <t>2015-10-12 13:07:40</t>
  </si>
  <si>
    <t>CONFAIS</t>
  </si>
  <si>
    <t>Donovan</t>
  </si>
  <si>
    <t>2015-10-12 13:09:08</t>
  </si>
  <si>
    <t>Arandilla</t>
  </si>
  <si>
    <t>2015-10-12 13:10:55</t>
  </si>
  <si>
    <t>LEPAREUX</t>
  </si>
  <si>
    <t>Joslyn</t>
  </si>
  <si>
    <t>DESCHAMPS</t>
  </si>
  <si>
    <t>2015-10-12 13:14:08</t>
  </si>
  <si>
    <t>Aymeric</t>
  </si>
  <si>
    <t>2015-10-12 13:18:54</t>
  </si>
  <si>
    <t>RÉAL</t>
  </si>
  <si>
    <t>2015-10-12 13:20:01</t>
  </si>
  <si>
    <t>Cottrez</t>
  </si>
  <si>
    <t>2015-10-12 13:20:55</t>
  </si>
  <si>
    <t>2015-10-12 13:22:14</t>
  </si>
  <si>
    <t>Thibaut</t>
  </si>
  <si>
    <t>2015-10-12 13:23:07</t>
  </si>
  <si>
    <t>PINTO</t>
  </si>
  <si>
    <t>2015-10-12 13:23:54</t>
  </si>
  <si>
    <t>CANIVET</t>
  </si>
  <si>
    <t>Sarah</t>
  </si>
  <si>
    <t>2015-10-12 13:25:10</t>
  </si>
  <si>
    <t>HAUGUEL</t>
  </si>
  <si>
    <t>2015-10-12 13:26:08</t>
  </si>
  <si>
    <t>DUCHESNE</t>
  </si>
  <si>
    <t>Julie</t>
  </si>
  <si>
    <t>2015-10-12 13:27:07</t>
  </si>
  <si>
    <t>COURSEAUX</t>
  </si>
  <si>
    <t>Adélaïde</t>
  </si>
  <si>
    <t>2015-10-12 13:28:07</t>
  </si>
  <si>
    <t>FOULON</t>
  </si>
  <si>
    <t>2015-10-12 13:28:49</t>
  </si>
  <si>
    <t>BOLORE</t>
  </si>
  <si>
    <t>2015-10-12 13:29:36</t>
  </si>
  <si>
    <t>BEAUFILS</t>
  </si>
  <si>
    <t>2015-10-12 13:30:58</t>
  </si>
  <si>
    <t>BEUZELIN</t>
  </si>
  <si>
    <t>Victor</t>
  </si>
  <si>
    <t>2015-10-12 13:31:37</t>
  </si>
  <si>
    <t>ORENGE</t>
  </si>
  <si>
    <t>Robin</t>
  </si>
  <si>
    <t>2015-10-12 13:32:16</t>
  </si>
  <si>
    <t>BRENTOT</t>
  </si>
  <si>
    <t>Théo</t>
  </si>
  <si>
    <t>2015-10-12 13:33:01</t>
  </si>
  <si>
    <t>GOMONT</t>
  </si>
  <si>
    <t>Orlane</t>
  </si>
  <si>
    <t>2015-10-12 13:34:41</t>
  </si>
  <si>
    <t>DEBRAY</t>
  </si>
  <si>
    <t>2015-10-12 13:36:49</t>
  </si>
  <si>
    <t>Margot</t>
  </si>
  <si>
    <t>2015-10-12 13:38:20</t>
  </si>
  <si>
    <t>BLONDEL</t>
  </si>
  <si>
    <t>[Classe]</t>
  </si>
  <si>
    <t>2015-10-05 09:21:12</t>
  </si>
  <si>
    <t>2015-10-05 09:21:15</t>
  </si>
  <si>
    <t>2015-10-05 09:18:24</t>
  </si>
  <si>
    <t>2015-10-05 09:19:04</t>
  </si>
  <si>
    <t>2015-10-05 09:19:03</t>
  </si>
  <si>
    <t>2015-10-05 09:20:41</t>
  </si>
  <si>
    <t>2015-10-05 09:20:59</t>
  </si>
  <si>
    <t>2015-10-05 09:20:04</t>
  </si>
  <si>
    <t>2015-10-05 09:20:30</t>
  </si>
  <si>
    <t>2015-10-05 09:21:08</t>
  </si>
  <si>
    <t>2015-10-05 09:21:18</t>
  </si>
  <si>
    <t>2015-10-05 13:09:25</t>
  </si>
  <si>
    <t>2015-10-05 13:11:40</t>
  </si>
  <si>
    <t>2015-10-05 13:09:38</t>
  </si>
  <si>
    <t>2015-10-05 13:11:42</t>
  </si>
  <si>
    <t>2015-10-05 13:09:15</t>
  </si>
  <si>
    <t>2015-10-05 13:10:50</t>
  </si>
  <si>
    <t>2015-10-05 13:11:00</t>
  </si>
  <si>
    <t>2015-10-05 13:12:23</t>
  </si>
  <si>
    <t>2015-10-05 13:13:20</t>
  </si>
  <si>
    <t>2015-10-05 13:11:04</t>
  </si>
  <si>
    <t>IUT TECHNIQUES CAUCRIAUVILLE</t>
  </si>
  <si>
    <t>IUT TERTIAIRE CAUCRIAUVILLE</t>
  </si>
  <si>
    <t>ISEL IUT FRISSARD</t>
  </si>
  <si>
    <t>FAI</t>
  </si>
  <si>
    <t>LSH</t>
  </si>
  <si>
    <t>UFR Sciences</t>
  </si>
  <si>
    <t>2015-10-13 17:36:30</t>
  </si>
  <si>
    <t>2015-10-14 10:09:44</t>
  </si>
  <si>
    <t>2015-10-14 11:50:03</t>
  </si>
  <si>
    <t>Bettahar</t>
  </si>
  <si>
    <t>yacine</t>
  </si>
  <si>
    <t>2015-10-14 11:50:56</t>
  </si>
  <si>
    <t>Delaunay</t>
  </si>
  <si>
    <t>Laurie</t>
  </si>
  <si>
    <t>2015-10-14 13:34:00</t>
  </si>
  <si>
    <t>2015-10-14 14:57:37</t>
  </si>
  <si>
    <t>MOCQ</t>
  </si>
  <si>
    <t>Célia</t>
  </si>
  <si>
    <t>2015-10-14 16:08:12</t>
  </si>
  <si>
    <t>Follet</t>
  </si>
  <si>
    <t xml:space="preserve">Mélina </t>
  </si>
  <si>
    <t>2015-10-14 16:43:09</t>
  </si>
  <si>
    <t>Olivier</t>
  </si>
  <si>
    <t>2015-10-14 16:48:27</t>
  </si>
  <si>
    <t>2015-10-15 06:42:40</t>
  </si>
  <si>
    <t>2015-10-15 08:10:35</t>
  </si>
  <si>
    <t>BELLENGER</t>
  </si>
  <si>
    <t>THEO</t>
  </si>
  <si>
    <t>TES2</t>
  </si>
  <si>
    <t>2015-10-15 08:12:33</t>
  </si>
  <si>
    <t>blondel</t>
  </si>
  <si>
    <t>charline</t>
  </si>
  <si>
    <t>2015-10-15 08:13:43</t>
  </si>
  <si>
    <t>DE SOUSA</t>
  </si>
  <si>
    <t>Christophe</t>
  </si>
  <si>
    <t>2015-10-15 08:15:16</t>
  </si>
  <si>
    <t>DELAPORTE</t>
  </si>
  <si>
    <t>Sophie</t>
  </si>
  <si>
    <t>2015-10-15 08:16:10</t>
  </si>
  <si>
    <t>Dellier</t>
  </si>
  <si>
    <t>2015-10-15 08:17:36</t>
  </si>
  <si>
    <t>2015-10-15 08:18:51</t>
  </si>
  <si>
    <t>Fagot</t>
  </si>
  <si>
    <t>Killian</t>
  </si>
  <si>
    <t>2015-10-15 08:20:11</t>
  </si>
  <si>
    <t>FLEURY</t>
  </si>
  <si>
    <t>hugo</t>
  </si>
  <si>
    <t>2015-10-15 08:21:12</t>
  </si>
  <si>
    <t>fondimare</t>
  </si>
  <si>
    <t>2015-10-15 08:22:42</t>
  </si>
  <si>
    <t>GAMBE</t>
  </si>
  <si>
    <t>2015-10-15 08:23:45</t>
  </si>
  <si>
    <t>GROULT</t>
  </si>
  <si>
    <t>2015-10-15 08:24:50</t>
  </si>
  <si>
    <t>guerin</t>
  </si>
  <si>
    <t>julien</t>
  </si>
  <si>
    <t>2015-10-15 08:26:05</t>
  </si>
  <si>
    <t>GUILBERT</t>
  </si>
  <si>
    <t>2015-10-15 08:27:08</t>
  </si>
  <si>
    <t>GUYOMARD</t>
  </si>
  <si>
    <t>2015-10-15 08:29:14</t>
  </si>
  <si>
    <t>HAUTOT</t>
  </si>
  <si>
    <t>2015-10-15 08:30:15</t>
  </si>
  <si>
    <t>hebert</t>
  </si>
  <si>
    <t>quentin</t>
  </si>
  <si>
    <t>2015-10-15 08:31:27</t>
  </si>
  <si>
    <t>Lebel</t>
  </si>
  <si>
    <t>2015-10-15 08:32:37</t>
  </si>
  <si>
    <t>LECLERC</t>
  </si>
  <si>
    <t>MATHIAS</t>
  </si>
  <si>
    <t>2015-10-15 08:33:36</t>
  </si>
  <si>
    <t>LEROY</t>
  </si>
  <si>
    <t>Noëmie</t>
  </si>
  <si>
    <t>2015-10-15 08:34:50</t>
  </si>
  <si>
    <t>LETERQ</t>
  </si>
  <si>
    <t>Fanny</t>
  </si>
  <si>
    <t>2015-10-15 08:36:01</t>
  </si>
  <si>
    <t>lorillon</t>
  </si>
  <si>
    <t>arthur</t>
  </si>
  <si>
    <t>2015-10-15 08:37:12</t>
  </si>
  <si>
    <t>MAIGNAN</t>
  </si>
  <si>
    <t>Eléa</t>
  </si>
  <si>
    <t>2015-10-15 08:38:10</t>
  </si>
  <si>
    <t>MARC</t>
  </si>
  <si>
    <t>Loïc</t>
  </si>
  <si>
    <t>2015-10-15 08:39:15</t>
  </si>
  <si>
    <t>MARTIN</t>
  </si>
  <si>
    <t>2015-10-15 08:40:13</t>
  </si>
  <si>
    <t>Mayeu</t>
  </si>
  <si>
    <t>Clarisse</t>
  </si>
  <si>
    <t>2015-10-15 08:41:20</t>
  </si>
  <si>
    <t>ODIENNE</t>
  </si>
  <si>
    <t>2015-10-15 08:43:05</t>
  </si>
  <si>
    <t>PARIS</t>
  </si>
  <si>
    <t>2015-10-15 08:44:20</t>
  </si>
  <si>
    <t>picault</t>
  </si>
  <si>
    <t>alice</t>
  </si>
  <si>
    <t>2015-10-15 08:45:22</t>
  </si>
  <si>
    <t>PREVOST</t>
  </si>
  <si>
    <t>Carol-Anne</t>
  </si>
  <si>
    <t>2015-10-15 08:46:19</t>
  </si>
  <si>
    <t>Saïdi</t>
  </si>
  <si>
    <t>Warda</t>
  </si>
  <si>
    <t>2015-10-15 08:47:59</t>
  </si>
  <si>
    <t>THENADEY</t>
  </si>
  <si>
    <t>ALEXANDRE</t>
  </si>
  <si>
    <t>2015-10-15 08:49:27</t>
  </si>
  <si>
    <t>camille</t>
  </si>
  <si>
    <t>2015-10-15 08:50:38</t>
  </si>
  <si>
    <t>TURLUTTE</t>
  </si>
  <si>
    <t>Anne-Victoire</t>
  </si>
  <si>
    <t>2015-10-15 08:51:40</t>
  </si>
  <si>
    <t>vauchel</t>
  </si>
  <si>
    <t>manon</t>
  </si>
  <si>
    <t>2015-10-15 08:54:05</t>
  </si>
  <si>
    <t>BEURIOT</t>
  </si>
  <si>
    <t>2015-10-15 13:59:17</t>
  </si>
  <si>
    <t>BARDEL</t>
  </si>
  <si>
    <t>ANTOINE</t>
  </si>
  <si>
    <t>TES3</t>
  </si>
  <si>
    <t>2015-10-15 14:14:50</t>
  </si>
  <si>
    <t>BRENETERCH</t>
  </si>
  <si>
    <t>CHRISTOPHE</t>
  </si>
  <si>
    <t>2015-10-15 14:24:39</t>
  </si>
  <si>
    <t>BOSSIS</t>
  </si>
  <si>
    <t>CLEMENTINE</t>
  </si>
  <si>
    <t>2015-10-15 14:26:35</t>
  </si>
  <si>
    <t>CANTEREL</t>
  </si>
  <si>
    <t>NATHAN</t>
  </si>
  <si>
    <t>2015-10-15 14:29:53</t>
  </si>
  <si>
    <t>BENOIT-DESCHAMPS</t>
  </si>
  <si>
    <t>HONORINE</t>
  </si>
  <si>
    <t>2015-10-15 14:31:27</t>
  </si>
  <si>
    <t>AVENEL</t>
  </si>
  <si>
    <t>QUENTIN</t>
  </si>
  <si>
    <t>2015-10-15 14:33:09</t>
  </si>
  <si>
    <t>COLBOC</t>
  </si>
  <si>
    <t>MARGOT</t>
  </si>
  <si>
    <t>2015-10-15 14:35:10</t>
  </si>
  <si>
    <t>COLLARD</t>
  </si>
  <si>
    <t>MORGANE</t>
  </si>
  <si>
    <t>2015-10-15 14:36:25</t>
  </si>
  <si>
    <t>COMMARE</t>
  </si>
  <si>
    <t>ADRIEN</t>
  </si>
  <si>
    <t>2015-10-15 14:38:19</t>
  </si>
  <si>
    <t>BOURDON</t>
  </si>
  <si>
    <t>COLINE</t>
  </si>
  <si>
    <t>2015-10-15 14:39:44</t>
  </si>
  <si>
    <t>CHAVATTE</t>
  </si>
  <si>
    <t>PAULINE</t>
  </si>
  <si>
    <t>2015-10-15 14:41:04</t>
  </si>
  <si>
    <t>CHEVALLIER</t>
  </si>
  <si>
    <t>CLEMENT</t>
  </si>
  <si>
    <t>2015-10-15 14:42:55</t>
  </si>
  <si>
    <t>CARREY</t>
  </si>
  <si>
    <t>CLEMENCE</t>
  </si>
  <si>
    <t>2015-10-15 14:44:54</t>
  </si>
  <si>
    <t>BEARD</t>
  </si>
  <si>
    <t>TIPHAINE</t>
  </si>
  <si>
    <t>2015-10-15 14:46:35</t>
  </si>
  <si>
    <t>DE JESUS MENDES</t>
  </si>
  <si>
    <t>ARTHUR</t>
  </si>
  <si>
    <t>2015-10-15 14:48:41</t>
  </si>
  <si>
    <t>CHAFIK</t>
  </si>
  <si>
    <t>INASSE</t>
  </si>
  <si>
    <t>2015-10-15 15:01:00</t>
  </si>
  <si>
    <t>LEFEU</t>
  </si>
  <si>
    <t>MELANIE</t>
  </si>
  <si>
    <t>2015-10-15 15:03:25</t>
  </si>
  <si>
    <t>MAKHLOUFI</t>
  </si>
  <si>
    <t>BETTY</t>
  </si>
  <si>
    <t>2015-10-15 15:05:31</t>
  </si>
  <si>
    <t>LOMBART</t>
  </si>
  <si>
    <t>TRISTAN</t>
  </si>
  <si>
    <t>2015-10-15 15:06:41</t>
  </si>
  <si>
    <t>LOUIS</t>
  </si>
  <si>
    <t>2015-10-15 15:08:03</t>
  </si>
  <si>
    <t>GASPART</t>
  </si>
  <si>
    <t>LUCIE</t>
  </si>
  <si>
    <t>2015-10-15 15:10:20</t>
  </si>
  <si>
    <t>ANAIS</t>
  </si>
  <si>
    <t>2015-10-15 15:24:44</t>
  </si>
  <si>
    <t>LEGRAND</t>
  </si>
  <si>
    <t>AMY</t>
  </si>
  <si>
    <t>2015-10-15 15:26:00</t>
  </si>
  <si>
    <t>TOUGARD</t>
  </si>
  <si>
    <t>MATHILDE</t>
  </si>
  <si>
    <t>2015-10-15 15:27:07</t>
  </si>
  <si>
    <t>LESUEUR</t>
  </si>
  <si>
    <t>CASSANDRA</t>
  </si>
  <si>
    <t>2015-10-15 15:28:47</t>
  </si>
  <si>
    <t>COULM</t>
  </si>
  <si>
    <t>MATTHIEU</t>
  </si>
  <si>
    <t>2015-10-15 15:30:30</t>
  </si>
  <si>
    <t>VITTECOQ</t>
  </si>
  <si>
    <t>AMELIE</t>
  </si>
  <si>
    <t>2015-10-15 15:31:48</t>
  </si>
  <si>
    <t>LE GAL</t>
  </si>
  <si>
    <t>PIERRE</t>
  </si>
  <si>
    <t>2015-10-15 15:32:55</t>
  </si>
  <si>
    <t>ROUILLE</t>
  </si>
  <si>
    <t>ALBAN</t>
  </si>
  <si>
    <t>2015-10-15 15:36:15</t>
  </si>
  <si>
    <t>NAIT EL GHAZI</t>
  </si>
  <si>
    <t>NORDINE</t>
  </si>
  <si>
    <t>2015-10-15 15:38:19</t>
  </si>
  <si>
    <t>DEGENETAIS</t>
  </si>
  <si>
    <t>CORENTIN</t>
  </si>
  <si>
    <t>2015-10-15 15:39:41</t>
  </si>
  <si>
    <t>HELLIN</t>
  </si>
  <si>
    <t>ALEXANDRA</t>
  </si>
  <si>
    <t>2015-10-15 15:40:55</t>
  </si>
  <si>
    <t>KANDIL</t>
  </si>
  <si>
    <t>SAMY</t>
  </si>
  <si>
    <t>2015-10-15 19:59:35</t>
  </si>
  <si>
    <t>2015-10-15 20:01:12</t>
  </si>
  <si>
    <t>2015-10-15 21:05:23</t>
  </si>
  <si>
    <t>2015-10-16 08:16:42</t>
  </si>
  <si>
    <t>CADINOT</t>
  </si>
  <si>
    <t>Laurent</t>
  </si>
  <si>
    <t>TES1</t>
  </si>
  <si>
    <t>2015-10-16 08:18:15</t>
  </si>
  <si>
    <t xml:space="preserve">CADINOT </t>
  </si>
  <si>
    <t>2015-10-16 08:25:55</t>
  </si>
  <si>
    <t>ZANATO</t>
  </si>
  <si>
    <t>Florian</t>
  </si>
  <si>
    <t>2015-10-16 08:29:22</t>
  </si>
  <si>
    <t>SPANIER</t>
  </si>
  <si>
    <t>2015-10-16 08:30:58</t>
  </si>
  <si>
    <t>TASSERIE</t>
  </si>
  <si>
    <t>Louise Marie</t>
  </si>
  <si>
    <t>2015-10-16 08:34:03</t>
  </si>
  <si>
    <t>TOCQUEVILLE</t>
  </si>
  <si>
    <t>2015-10-16 08:35:31</t>
  </si>
  <si>
    <t>FRAGIACOMO</t>
  </si>
  <si>
    <t>2015-10-16 08:37:13</t>
  </si>
  <si>
    <t>MASSAU</t>
  </si>
  <si>
    <t>Hélène</t>
  </si>
  <si>
    <t>2015-10-16 08:40:21</t>
  </si>
  <si>
    <t>PETROT</t>
  </si>
  <si>
    <t>Emile</t>
  </si>
  <si>
    <t>2015-10-16 08:45:03</t>
  </si>
  <si>
    <t>LODDE</t>
  </si>
  <si>
    <t>2015-10-16 08:47:30</t>
  </si>
  <si>
    <t>DELAMARE</t>
  </si>
  <si>
    <t>2015-10-16 08:50:19</t>
  </si>
  <si>
    <t xml:space="preserve">Saupin </t>
  </si>
  <si>
    <t>kilian</t>
  </si>
  <si>
    <t>2015-10-16 08:53:01</t>
  </si>
  <si>
    <t>LAMRAOUI</t>
  </si>
  <si>
    <t>2015-10-16 08:54:25</t>
  </si>
  <si>
    <t>GRENIER</t>
  </si>
  <si>
    <t>2015-10-16 08:55:57</t>
  </si>
  <si>
    <t>BEAUDOIRE</t>
  </si>
  <si>
    <t>Jeremy</t>
  </si>
  <si>
    <t>2015-10-16 08:57:41</t>
  </si>
  <si>
    <t>Demmer</t>
  </si>
  <si>
    <t>2015-10-16 08:59:30</t>
  </si>
  <si>
    <t>LEDUEY</t>
  </si>
  <si>
    <t>2015-10-16 09:04:05</t>
  </si>
  <si>
    <t>Letellier</t>
  </si>
  <si>
    <t>Alicia</t>
  </si>
  <si>
    <t>2015-10-16 11:15:12</t>
  </si>
  <si>
    <t>BARRO</t>
  </si>
  <si>
    <t>2015-10-16 11:17:13</t>
  </si>
  <si>
    <t>SCELLIER</t>
  </si>
  <si>
    <t>Solène</t>
  </si>
  <si>
    <t>2015-10-16 11:23:24</t>
  </si>
  <si>
    <t>CAROLO</t>
  </si>
  <si>
    <t>2015-10-16 11:25:57</t>
  </si>
  <si>
    <t>COUSTHAM</t>
  </si>
  <si>
    <t>Léo</t>
  </si>
  <si>
    <t>2015-10-16 11:27:18</t>
  </si>
  <si>
    <t>TONDELIER</t>
  </si>
  <si>
    <t>2015-10-16 11:29:02</t>
  </si>
  <si>
    <t xml:space="preserve">Dumouchel </t>
  </si>
  <si>
    <t>2015-10-16 11:30:22</t>
  </si>
  <si>
    <t>LE BORGNE</t>
  </si>
  <si>
    <t>2015-10-16 11:31:30</t>
  </si>
  <si>
    <t>JOST</t>
  </si>
  <si>
    <t>Eva</t>
  </si>
  <si>
    <t>2015-10-16 11:35:57</t>
  </si>
  <si>
    <t>BERNAGE</t>
  </si>
  <si>
    <t>Olivia</t>
  </si>
  <si>
    <t>2015-10-16 11:38:11</t>
  </si>
  <si>
    <t>BOQUELET</t>
  </si>
  <si>
    <t>2015-10-16 11:41:26</t>
  </si>
  <si>
    <t>Herveic</t>
  </si>
  <si>
    <t>2015-10-16 11:43:29</t>
  </si>
  <si>
    <t>cavelier</t>
  </si>
  <si>
    <t>inès</t>
  </si>
  <si>
    <t>2015-10-16 11:45:06</t>
  </si>
  <si>
    <t>MOTTE</t>
  </si>
  <si>
    <t>Claire</t>
  </si>
  <si>
    <t>2015-10-16 11:46:51</t>
  </si>
  <si>
    <t>TIFFAY</t>
  </si>
  <si>
    <t>2015-10-16 11:48:52</t>
  </si>
  <si>
    <t>DEMARE</t>
  </si>
  <si>
    <t>Carla</t>
  </si>
  <si>
    <t>2015-10-16 11:51:02</t>
  </si>
  <si>
    <t>BARAT</t>
  </si>
  <si>
    <t>2015-10-16 17:15:08</t>
  </si>
  <si>
    <t>2015-10-16 20:26:34</t>
  </si>
  <si>
    <t>Total vœux</t>
  </si>
  <si>
    <t>Vœux 1</t>
  </si>
  <si>
    <t>1 groupe</t>
  </si>
  <si>
    <t>Étiquettes de lignes</t>
  </si>
  <si>
    <t>Total général</t>
  </si>
  <si>
    <t xml:space="preserve">Vœux 2 </t>
  </si>
  <si>
    <t>(vide)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</si>
</sst>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Arial"/>
    </font>
    <font>
      <sz val="12"/>
      <color rgb="FF00000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u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2"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2" borderId="2" xfId="0" applyFont="1" applyFill="1" applyBorder="1"/>
    <xf numFmtId="0" fontId="6" fillId="3" borderId="2" xfId="0" applyFont="1" applyFill="1" applyBorder="1"/>
    <xf numFmtId="0" fontId="1" fillId="4" borderId="1" xfId="0" applyFon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6" fillId="6" borderId="2" xfId="0" applyFont="1" applyFill="1" applyBorder="1"/>
    <xf numFmtId="0" fontId="0" fillId="6" borderId="1" xfId="0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/>
    <xf numFmtId="0" fontId="0" fillId="7" borderId="1" xfId="0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6" fillId="8" borderId="2" xfId="0" applyFont="1" applyFill="1" applyBorder="1"/>
    <xf numFmtId="0" fontId="0" fillId="8" borderId="1" xfId="0" applyFill="1" applyBorder="1" applyAlignment="1" applyProtection="1">
      <alignment horizontal="center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6" fillId="9" borderId="2" xfId="0" applyFont="1" applyFill="1" applyBorder="1"/>
    <xf numFmtId="0" fontId="5" fillId="9" borderId="1" xfId="0" applyFont="1" applyFill="1" applyBorder="1" applyProtection="1">
      <protection locked="0"/>
    </xf>
    <xf numFmtId="0" fontId="4" fillId="9" borderId="0" xfId="0" applyFont="1" applyFill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164" fontId="2" fillId="0" borderId="1" xfId="1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64" fontId="2" fillId="4" borderId="1" xfId="1" applyNumberFormat="1" applyFont="1" applyFill="1" applyBorder="1" applyProtection="1">
      <protection locked="0"/>
    </xf>
    <xf numFmtId="0" fontId="2" fillId="8" borderId="1" xfId="0" applyFont="1" applyFill="1" applyBorder="1" applyProtection="1">
      <protection locked="0"/>
    </xf>
    <xf numFmtId="9" fontId="2" fillId="5" borderId="1" xfId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1" fillId="10" borderId="1" xfId="0" applyFont="1" applyFill="1" applyBorder="1" applyProtection="1"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2" fillId="10" borderId="1" xfId="0" applyFont="1" applyFill="1" applyBorder="1" applyAlignment="1" applyProtection="1">
      <alignment horizontal="center"/>
      <protection locked="0"/>
    </xf>
    <xf numFmtId="164" fontId="2" fillId="10" borderId="1" xfId="1" applyNumberFormat="1" applyFont="1" applyFill="1" applyBorder="1" applyProtection="1">
      <protection locked="0"/>
    </xf>
    <xf numFmtId="0" fontId="0" fillId="0" borderId="0" xfId="0" pivotButton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2"/>
      <protection locked="0"/>
    </xf>
    <xf numFmtId="0" fontId="0" fillId="0" borderId="0" xfId="0" applyAlignment="1" applyProtection="1">
      <alignment horizontal="left" indent="3"/>
      <protection locked="0"/>
    </xf>
    <xf numFmtId="0" fontId="11" fillId="0" borderId="1" xfId="0" applyFont="1" applyBorder="1" applyProtection="1">
      <protection locked="0"/>
    </xf>
    <xf numFmtId="0" fontId="10" fillId="11" borderId="0" xfId="0" applyFont="1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mruColors>
      <color rgb="FFFF7C80"/>
      <color rgb="FFFFFF99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téphane VANIER" refreshedDate="42313.394813888888" createdVersion="3" refreshedVersion="3" minRefreshableVersion="3" recordCount="366">
  <cacheSource type="worksheet">
    <worksheetSource ref="B1:G367" sheet="Voeux LS"/>
  </cacheSource>
  <cacheFields count="6">
    <cacheField name=" [NOM]" numFmtId="0">
      <sharedItems containsBlank="1" count="320">
        <s v="Siméon"/>
        <s v="LE QUERE"/>
        <s v="LECROQ"/>
        <s v="LESTERLIN"/>
        <s v="LEMARIE"/>
        <s v="HERANVAL"/>
        <s v="HENICKER"/>
        <s v="Lecomte"/>
        <s v="VAUTIER"/>
        <s v="MABILLE"/>
        <s v="CANIEL"/>
        <s v="le leuch"/>
        <s v="KACAN"/>
        <s v="HEBERT"/>
        <s v="DURAND"/>
        <s v="DOREL"/>
        <s v="BRIFFAULT"/>
        <s v="Grenier"/>
        <s v="DUCLOS"/>
        <s v="SIKORA"/>
        <s v="LAVICE"/>
        <s v="AUVRAY"/>
        <s v="CARON"/>
        <s v="Gallais"/>
        <s v="HARTMANN"/>
        <s v="LE RUN"/>
        <s v="DUCHEMIN"/>
        <s v="HOUEL"/>
        <s v="Dupuis"/>
        <s v="MUTEL"/>
        <s v="LONGO"/>
        <s v="RONDA"/>
        <s v="CAM"/>
        <s v="MORAINVILLE"/>
        <s v="Pichon"/>
        <s v="Legros"/>
        <s v="MIZAC MUSCHIO"/>
        <s v="LEMOINE"/>
        <s v="SELLE"/>
        <s v="LEGENDRE"/>
        <s v="LEFEZ"/>
        <s v="RICHOMME"/>
        <s v="ORANGE"/>
        <s v="PLATEAU"/>
        <s v="perier"/>
        <s v="PETIT"/>
        <s v="vavasseur"/>
        <s v="LAVOIE"/>
        <s v="GANDON"/>
        <s v="VENTROUX"/>
        <s v="LUSSOT"/>
        <s v="Rondel"/>
        <s v="Merle"/>
        <s v="JACQUETTE"/>
        <s v="barro"/>
        <s v="HAMEL"/>
        <s v="Lecointre"/>
        <s v="PAILLETTE"/>
        <s v="SEIZILLES DE MAZANCOURT"/>
        <s v="SOUDE"/>
        <s v="LEPREVOST"/>
        <s v="BORIES"/>
        <s v="DUVAL"/>
        <s v="SOYER"/>
        <s v="SALENNE"/>
        <s v="Mallet"/>
        <s v="Leprévost"/>
        <s v="GIMAY"/>
        <s v="CAZIER"/>
        <s v="RABIER"/>
        <s v="POTTIN"/>
        <s v="Loisel"/>
        <s v="Hardouin"/>
        <s v="Colboc"/>
        <s v="MEURGEY"/>
        <s v="BRESSY"/>
        <s v="DEVENOGE"/>
        <s v="HARDAS"/>
        <s v="EUDE"/>
        <s v="VAUCHEL"/>
        <s v="CHILAUD"/>
        <s v="CAHARD"/>
        <s v="ICHAAL"/>
        <s v="LEFER"/>
        <s v="Geffray"/>
        <s v="DANNETOT"/>
        <s v="BOURGEOIS"/>
        <s v="POISSON"/>
        <s v="Patin"/>
        <s v="BARBEY"/>
        <s v="Delahoulière"/>
        <s v="Dupré"/>
        <s v="LE DUEY"/>
        <s v="BOSSET"/>
        <s v="LE MASSON"/>
        <s v="THUILLIER"/>
        <s v="Talbi"/>
        <s v="HOUSSIN"/>
        <s v="Réal"/>
        <s v="LELANDAIS"/>
        <s v="SCHUMACHER"/>
        <s v="LEBOURGEOIS"/>
        <s v="Mejdoubi"/>
        <s v="TOUMINE"/>
        <s v="Saint Aubin"/>
        <s v="MORIN"/>
        <s v="HOUCHARD"/>
        <s v="RAHOILJAON"/>
        <s v="OUKOLOFF"/>
        <s v="NEVEU"/>
        <s v="Duflo"/>
        <s v="CORDIER"/>
        <m/>
        <s v="Sponem"/>
        <s v="CORTHESY"/>
        <s v="AXILAIS"/>
        <s v="JOURDAIN"/>
        <s v="FONTAINE"/>
        <s v="Quertier"/>
        <s v="Pottier"/>
        <s v="CATELAIN"/>
        <s v="DAVENNE"/>
        <s v="Calabrese"/>
        <s v="Deneuve"/>
        <s v="AVIEGNE"/>
        <s v=" behou"/>
        <s v="BOUDDOUM"/>
        <s v="Feray"/>
        <s v="David"/>
        <s v="CATTEAU"/>
        <s v="GILBERT"/>
        <s v="GOMIS"/>
        <s v="El Mainy"/>
        <s v="Jovelin"/>
        <s v="LEMIEUX"/>
        <s v="Amoch"/>
        <s v="PIQUER"/>
        <s v="Saidi"/>
        <s v="Nantou"/>
        <s v="Hsaini"/>
        <s v="Charron"/>
        <s v="ROMAIN"/>
        <s v="Thieullen"/>
        <s v="NICOLAY"/>
        <s v="Anquetil"/>
        <s v="GUIGNERY"/>
        <s v="CADIOT"/>
        <s v="BRUSTLE"/>
        <s v="FRANCESCHETTO"/>
        <s v="roger"/>
        <s v="Laporte"/>
        <s v="PORTAIL"/>
        <s v="le boulanger"/>
        <s v="TROUVAY"/>
        <s v="AALILAT"/>
        <s v="LE COQ BRASIL"/>
        <s v="BOUVET"/>
        <s v="PAIN"/>
        <s v="TARDIVEAU"/>
        <s v="TAMPIGNY"/>
        <s v="TEBBAL"/>
        <s v="MODARD"/>
        <s v="LEMESLE"/>
        <s v="COURCHAI"/>
        <s v="MINARD"/>
        <s v="NOEL"/>
        <s v="Nevissas"/>
        <s v="sango ndome"/>
        <s v="MANOUVRIER"/>
        <s v="FREBOURG"/>
        <s v="FOLLET"/>
        <s v="CORONA"/>
        <s v="Avenel"/>
        <s v="Beaufour"/>
        <s v="BECKER"/>
        <s v="BELLEGO"/>
        <s v="Bénard"/>
        <s v="bernard"/>
        <s v="Bouargan"/>
        <s v="CHEBLI"/>
        <s v="cojean"/>
        <s v="Crampon"/>
        <s v="DEHAIS"/>
        <s v="DESMONS"/>
        <s v="Domingos"/>
        <s v="Doubet"/>
        <s v="GUALDA"/>
        <s v="Hauchecorne"/>
        <s v="LAJOYE"/>
        <s v="lallemand"/>
        <s v="Levesque"/>
        <s v="liehrmann"/>
        <s v="LODS"/>
        <s v="Logiou dit Lojou"/>
        <s v="Marc"/>
        <s v="Marie"/>
        <s v="meinerad"/>
        <s v="Millerand"/>
        <s v="MOUCHELET"/>
        <s v="Mouden"/>
        <s v="Pitte"/>
        <s v="Rajaomanantsoa"/>
        <s v="SAGER"/>
        <s v="Savalle"/>
        <s v="monnier"/>
        <s v="BRENOT"/>
        <s v="CONFAIS"/>
        <s v="Arandilla"/>
        <s v="LEPAREUX"/>
        <s v="DESCHAMPS"/>
        <s v="Cottrez"/>
        <s v="PINTO"/>
        <s v="CANIVET"/>
        <s v="HAUGUEL"/>
        <s v="DUCHESNE"/>
        <s v="COURSEAUX"/>
        <s v="FOULON"/>
        <s v="BOLORE"/>
        <s v="BEAUFILS"/>
        <s v="BEUZELIN"/>
        <s v="ORENGE"/>
        <s v="BRENTOT"/>
        <s v="GOMONT"/>
        <s v="DEBRAY"/>
        <s v="BLONDEL"/>
        <s v="Bettahar"/>
        <s v="Delaunay"/>
        <s v="MOCQ"/>
        <s v="Olivier"/>
        <s v="BELLENGER"/>
        <s v="DE SOUSA"/>
        <s v="DELAPORTE"/>
        <s v="Dellier"/>
        <s v="Fagot"/>
        <s v="FLEURY"/>
        <s v="fondimare"/>
        <s v="GAMBE"/>
        <s v="GROULT"/>
        <s v="guerin"/>
        <s v="GUILBERT"/>
        <s v="GUYOMARD"/>
        <s v="HAUTOT"/>
        <s v="Lebel"/>
        <s v="LECLERC"/>
        <s v="LEROY"/>
        <s v="LETERQ"/>
        <s v="lorillon"/>
        <s v="MAIGNAN"/>
        <s v="MARTIN"/>
        <s v="Mayeu"/>
        <s v="ODIENNE"/>
        <s v="PARIS"/>
        <s v="picault"/>
        <s v="PREVOST"/>
        <s v="Saïdi"/>
        <s v="THENADEY"/>
        <s v="thomas"/>
        <s v="TURLUTTE"/>
        <s v="BEURIOT"/>
        <s v="BARDEL"/>
        <s v="BRENETERCH"/>
        <s v="BOSSIS"/>
        <s v="CANTEREL"/>
        <s v="BENOIT-DESCHAMPS"/>
        <s v="COLLARD"/>
        <s v="COMMARE"/>
        <s v="BOURDON"/>
        <s v="CHAVATTE"/>
        <s v="CHEVALLIER"/>
        <s v="CARREY"/>
        <s v="BEARD"/>
        <s v="DE JESUS MENDES"/>
        <s v="CHAFIK"/>
        <s v="LEFEU"/>
        <s v="MAKHLOUFI"/>
        <s v="LOMBART"/>
        <s v="GASPART"/>
        <s v="LEGRAND"/>
        <s v="TOUGARD"/>
        <s v="LESUEUR"/>
        <s v="COULM"/>
        <s v="VITTECOQ"/>
        <s v="LE GAL"/>
        <s v="ROUILLE"/>
        <s v="NAIT EL GHAZI"/>
        <s v="DEGENETAIS"/>
        <s v="HELLIN"/>
        <s v="KANDIL"/>
        <s v="CADINOT"/>
        <s v="CADINOT "/>
        <s v="ZANATO"/>
        <s v="SPANIER"/>
        <s v="TASSERIE"/>
        <s v="TOCQUEVILLE"/>
        <s v="FRAGIACOMO"/>
        <s v="MASSAU"/>
        <s v="PETROT"/>
        <s v="LODDE"/>
        <s v="DELAMARE"/>
        <s v="Saupin "/>
        <s v="LAMRAOUI"/>
        <s v="BEAUDOIRE"/>
        <s v="Demmer"/>
        <s v="LEDUEY"/>
        <s v="Letellier"/>
        <s v="SCELLIER"/>
        <s v="CAROLO"/>
        <s v="COUSTHAM"/>
        <s v="TONDELIER"/>
        <s v="Dumouchel "/>
        <s v="LE BORGNE"/>
        <s v="JOST"/>
        <s v="BERNAGE"/>
        <s v="BOQUELET"/>
        <s v="Herveic"/>
        <s v="cavelier"/>
        <s v="MOTTE"/>
        <s v="TIFFAY"/>
        <s v="DEMARE"/>
        <s v="BARAT"/>
      </sharedItems>
    </cacheField>
    <cacheField name=" [Prénom]" numFmtId="0">
      <sharedItems containsBlank="1" count="232">
        <s v="Lilian"/>
        <s v="Lucie"/>
        <s v="Marie"/>
        <s v="Motie"/>
        <s v="Alexia"/>
        <s v="laura"/>
        <s v="Lisa"/>
        <s v="Abigaël"/>
        <s v="Coraline"/>
        <s v="Priscilla"/>
        <s v="kaulyn"/>
        <s v="Sara"/>
        <s v="Emeline"/>
        <s v="Gabin"/>
        <s v="Camille"/>
        <s v="Valentin"/>
        <s v="Juliette"/>
        <s v="Garance"/>
        <s v="Léa"/>
        <s v="Aurore"/>
        <s v="Séraphin"/>
        <s v="Elsa"/>
        <s v="Ambre"/>
        <s v="Constance"/>
        <s v="Hugo"/>
        <s v="Léonie"/>
        <s v="Chloé"/>
        <s v="Marion"/>
        <s v="François"/>
        <s v="Arthur"/>
        <s v="Anthony"/>
        <s v="Sebastien"/>
        <s v="Mélanie"/>
        <s v="Elena"/>
        <s v="Mathilde"/>
        <s v="Jonathan"/>
        <s v="Louis"/>
        <s v="Iris"/>
        <s v="Tobias"/>
        <s v="Héléna"/>
        <s v="camille "/>
        <s v="Edgard"/>
        <s v="Jael"/>
        <s v="Morgan"/>
        <s v="Svetlana"/>
        <s v="Harmonie"/>
        <s v="Emélie"/>
        <s v="Morgane"/>
        <s v="Valentine"/>
        <s v="anne"/>
        <s v="wendy"/>
        <s v="Corentin"/>
        <s v="Vinciane"/>
        <s v="Justine"/>
        <s v="Théotime"/>
        <s v="Manon"/>
        <s v="Océane "/>
        <s v="Melina"/>
        <s v="Laurine"/>
        <s v="Amandine"/>
        <s v="Mélinda"/>
        <s v="Blandine"/>
        <s v="Mathis"/>
        <s v="Raphaëlle"/>
        <s v="Delphine"/>
        <s v="Emma"/>
        <s v="Clotilde"/>
        <s v="Flavien"/>
        <s v="Mélissa"/>
        <s v="Solange"/>
        <s v="Imane"/>
        <s v="Rachel"/>
        <s v="Paul"/>
        <s v="Kevin"/>
        <s v="margot"/>
        <s v="Pauline"/>
        <s v="Maureen"/>
        <s v="Charlotte"/>
        <s v="Louise"/>
        <s v="Gwladys"/>
        <s v="Clara"/>
        <s v="Leila"/>
        <s v="Nicolas"/>
        <s v="Maxime"/>
        <s v="charlotte "/>
        <s v="Aimée"/>
        <s v="Amine"/>
        <s v="Anna"/>
        <s v="Julien"/>
        <s v="Maminiaina"/>
        <s v="Alexandre"/>
        <s v="Nohan"/>
        <s v="Gwladys "/>
        <m/>
        <s v="Sandy"/>
        <s v="Lauriane"/>
        <s v="Noémie"/>
        <s v="Dorian"/>
        <s v="Erwan"/>
        <s v="Thomas"/>
        <s v="Matteo"/>
        <s v="Richard"/>
        <s v="youness"/>
        <s v="Sania"/>
        <s v="Zacharie"/>
        <s v="Océane"/>
        <s v="Malcom"/>
        <s v="Rafek"/>
        <s v="Teddy"/>
        <s v="Matthew"/>
        <s v="Malaury"/>
        <s v="Anwar"/>
        <s v="Marianne"/>
        <s v="Mélaine"/>
        <s v="Meyriem"/>
        <s v="Clément"/>
        <s v="Floriane"/>
        <s v="Domitille"/>
        <s v="Lolita"/>
        <s v="Ericka"/>
        <s v="Bastien"/>
        <s v="lucas"/>
        <s v="Cassandre"/>
        <s v="Tom"/>
        <s v="jade"/>
        <s v="Elodie"/>
        <s v="Asma"/>
        <s v="Romane"/>
        <s v="Odyssée"/>
        <s v="cassandra"/>
        <s v="Lauranne"/>
        <s v="Elora"/>
        <s v="Anthéa"/>
        <s v="Manuella"/>
        <s v="Ymeline"/>
        <s v="Andréa"/>
        <s v="Elisa"/>
        <s v="Vincent"/>
        <s v="judith"/>
        <s v="Mylène"/>
        <s v="Mathieu"/>
        <s v="Baptiste"/>
        <s v="Axelle"/>
        <s v="Mélina"/>
        <s v="Grégoire"/>
        <s v="Mélyna"/>
        <s v="Marine"/>
        <s v="Anaïs"/>
        <s v="charlene"/>
        <s v="El Bachir "/>
        <s v="Anissa"/>
        <s v="jeremy"/>
        <s v="Romain"/>
        <s v="marceau"/>
        <s v="Jules"/>
        <s v="Guillaume"/>
        <s v="Gauthier"/>
        <s v="Quentin"/>
        <s v="Colyne"/>
        <s v="Maëlle"/>
        <s v="Antoine"/>
        <s v="Ayoub"/>
        <s v="Dylan"/>
        <s v="Mioratiana"/>
        <s v="Jeanne"/>
        <s v="gatien"/>
        <s v="Edouard"/>
        <s v="Donovan"/>
        <s v="Joslyn"/>
        <s v="Aymeric"/>
        <s v="Thibaut"/>
        <s v="Sarah"/>
        <s v="Julie"/>
        <s v="Adélaïde"/>
        <s v="Victor"/>
        <s v="Robin"/>
        <s v="Théo"/>
        <s v="Orlane"/>
        <s v="yacine"/>
        <s v="Laurie"/>
        <s v="Célia"/>
        <s v="Mélina "/>
        <s v="THEO"/>
        <s v="charline"/>
        <s v="Christophe"/>
        <s v="Sophie"/>
        <s v="Killian"/>
        <s v="MATHIAS"/>
        <s v="Noëmie"/>
        <s v="Fanny"/>
        <s v="Eléa"/>
        <s v="Loïc"/>
        <s v="Clarisse"/>
        <s v="alice"/>
        <s v="Carol-Anne"/>
        <s v="Warda"/>
        <s v="Anne-Victoire"/>
        <s v="CLEMENTINE"/>
        <s v="NATHAN"/>
        <s v="HONORINE"/>
        <s v="ADRIEN"/>
        <s v="COLINE"/>
        <s v="CLEMENT"/>
        <s v="CLEMENCE"/>
        <s v="TIPHAINE"/>
        <s v="INASSE"/>
        <s v="MELANIE"/>
        <s v="BETTY"/>
        <s v="TRISTAN"/>
        <s v="ANAIS"/>
        <s v="AMY"/>
        <s v="MATTHIEU"/>
        <s v="AMELIE"/>
        <s v="PIERRE"/>
        <s v="ALBAN"/>
        <s v="NORDINE"/>
        <s v="ALEXANDRA"/>
        <s v="SAMY"/>
        <s v="Laurent"/>
        <s v="Florian"/>
        <s v="Louise Marie"/>
        <s v="Hélène"/>
        <s v="Emile"/>
        <s v="kilian"/>
        <s v="Alicia"/>
        <s v="Solène"/>
        <s v="Léo"/>
        <s v="Eva"/>
        <s v="Olivia"/>
        <s v="inès"/>
        <s v="Claire"/>
        <s v="Carla"/>
      </sharedItems>
    </cacheField>
    <cacheField name="[Classe]" numFmtId="0">
      <sharedItems containsBlank="1" count="12">
        <s v="TL1"/>
        <m/>
        <s v="TS1"/>
        <s v="TS4"/>
        <s v="TL2"/>
        <s v="TSTMG2"/>
        <s v="TS3"/>
        <s v="TSTMG1"/>
        <s v="TS2"/>
        <s v="TES2"/>
        <s v="TES3"/>
        <s v="TES1"/>
      </sharedItems>
    </cacheField>
    <cacheField name=" [Classement 1]" numFmtId="0">
      <sharedItems/>
    </cacheField>
    <cacheField name=" [Classement 2]" numFmtId="0">
      <sharedItems containsBlank="1" count="30">
        <s v="Licence Droit"/>
        <s v="Licence Histoire"/>
        <s v="Licence Anglais"/>
        <m/>
        <s v="Sciences Politiques"/>
        <s v="DUT Gestion des Entreprises et des Administrations"/>
        <s v="DUT Techniques de Commercialisation"/>
        <s v="DUT Information Communication"/>
        <s v="Licence Chimie"/>
        <s v="Licence Sociologie"/>
        <s v="Licence Ingénierie Mécanique"/>
        <s v="Licence Informatique"/>
        <s v="DUT Carrières Sociales"/>
        <s v="Licence Mathématiques"/>
        <s v="Licence Economie- Gestion"/>
        <s v="PACES (Première Année Commune aux Etudes de Santé)"/>
        <s v="DUT Informatique"/>
        <s v="DUT Génie Civil"/>
        <s v="ISEL (Ingénieur en logistique)"/>
        <s v="Licence Lettres"/>
        <s v="Licence Géographie"/>
        <s v="DUT Logistique et Transport"/>
        <s v="DUT Hygiène Sécurité Environnement"/>
        <s v="Licence Biologie"/>
        <s v="Licence Administration Economique et Sociale"/>
        <s v="DUT Génie Mécanique"/>
        <s v="DUT Génie Electrique et Informatique Industrielle"/>
        <s v="Licence Génie Civil"/>
        <s v="Licence Physiques"/>
        <s v="Licence Documentation"/>
      </sharedItems>
    </cacheField>
    <cacheField name=" [Classement 3]" numFmtId="0">
      <sharedItems containsBlank="1" count="30">
        <m/>
        <s v="Licence Anglais"/>
        <s v="Licence Sociologie"/>
        <s v="Licence Documentation"/>
        <s v="DUT Information Communication"/>
        <s v="Sciences Politiques"/>
        <s v="DUT Génie Mécanique"/>
        <s v="DUT Logistique et Transport"/>
        <s v="DUT Carrières Sociales"/>
        <s v="Licence Chimie"/>
        <s v="Licence Mathématiques"/>
        <s v="DUT Génie Civil"/>
        <s v="DUT Techniques de Commercialisation"/>
        <s v="ISEL (Ingénieur en logistique)"/>
        <s v="Licence Histoire"/>
        <s v="DUT Génie Electrique et Informatique Industrielle"/>
        <s v="DUT Hygiène Sécurité Environnement"/>
        <s v="PACES (Première Année Commune aux Etudes de Santé)"/>
        <s v="Licence Informatique"/>
        <s v="Licence Economie- Gestion"/>
        <s v="Licence Lettres"/>
        <s v="Licence Droit"/>
        <s v="Licence Biologie"/>
        <s v="DUT Informatique"/>
        <s v="DUT Gestion des Entreprises et des Administrations"/>
        <s v="Licence Administration Economique et Sociale"/>
        <s v="Licence Ingénierie Mécanique"/>
        <s v="Licence Génie Civil"/>
        <s v="Licence Géographie"/>
        <s v="Licence Aménagemen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6">
  <r>
    <x v="0"/>
    <x v="0"/>
    <x v="0"/>
    <s v="Licence Histoire"/>
    <x v="0"/>
    <x v="0"/>
  </r>
  <r>
    <x v="1"/>
    <x v="1"/>
    <x v="0"/>
    <s v="Licence Droit"/>
    <x v="1"/>
    <x v="0"/>
  </r>
  <r>
    <x v="2"/>
    <x v="2"/>
    <x v="0"/>
    <s v="Licence Histoire"/>
    <x v="0"/>
    <x v="1"/>
  </r>
  <r>
    <x v="3"/>
    <x v="1"/>
    <x v="0"/>
    <s v="DUT Carrières Sociales"/>
    <x v="2"/>
    <x v="2"/>
  </r>
  <r>
    <x v="4"/>
    <x v="3"/>
    <x v="0"/>
    <s v="DUT Carrières Sociales"/>
    <x v="2"/>
    <x v="2"/>
  </r>
  <r>
    <x v="5"/>
    <x v="4"/>
    <x v="0"/>
    <s v="Licence Sociologie"/>
    <x v="3"/>
    <x v="0"/>
  </r>
  <r>
    <x v="6"/>
    <x v="5"/>
    <x v="0"/>
    <s v="Licence Droit"/>
    <x v="4"/>
    <x v="0"/>
  </r>
  <r>
    <x v="7"/>
    <x v="6"/>
    <x v="0"/>
    <s v="Licence Droit"/>
    <x v="3"/>
    <x v="0"/>
  </r>
  <r>
    <x v="8"/>
    <x v="7"/>
    <x v="0"/>
    <s v="DUT Carrières Sociales"/>
    <x v="3"/>
    <x v="0"/>
  </r>
  <r>
    <x v="9"/>
    <x v="8"/>
    <x v="0"/>
    <s v="Licence Administration Economique et Sociale"/>
    <x v="5"/>
    <x v="3"/>
  </r>
  <r>
    <x v="10"/>
    <x v="9"/>
    <x v="1"/>
    <s v="Licence Anglais"/>
    <x v="3"/>
    <x v="0"/>
  </r>
  <r>
    <x v="11"/>
    <x v="10"/>
    <x v="0"/>
    <s v="DUT Gestion des Entreprises et des Administrations"/>
    <x v="6"/>
    <x v="4"/>
  </r>
  <r>
    <x v="12"/>
    <x v="11"/>
    <x v="2"/>
    <s v="Licence Droit"/>
    <x v="7"/>
    <x v="5"/>
  </r>
  <r>
    <x v="5"/>
    <x v="12"/>
    <x v="2"/>
    <s v="PACES (Première Année Commune aux Etudes de Santé)"/>
    <x v="8"/>
    <x v="0"/>
  </r>
  <r>
    <x v="13"/>
    <x v="13"/>
    <x v="2"/>
    <s v="DUT Hygiène Sécurité Environnement"/>
    <x v="8"/>
    <x v="5"/>
  </r>
  <r>
    <x v="14"/>
    <x v="14"/>
    <x v="2"/>
    <s v="DUT Information Communication"/>
    <x v="2"/>
    <x v="5"/>
  </r>
  <r>
    <x v="15"/>
    <x v="15"/>
    <x v="2"/>
    <s v="Licence Génie Civil"/>
    <x v="1"/>
    <x v="6"/>
  </r>
  <r>
    <x v="16"/>
    <x v="16"/>
    <x v="2"/>
    <s v="PACES (Première Année Commune aux Etudes de Santé)"/>
    <x v="8"/>
    <x v="1"/>
  </r>
  <r>
    <x v="17"/>
    <x v="17"/>
    <x v="2"/>
    <s v="PACES (Première Année Commune aux Etudes de Santé)"/>
    <x v="9"/>
    <x v="0"/>
  </r>
  <r>
    <x v="18"/>
    <x v="18"/>
    <x v="2"/>
    <s v="DUT Génie Electrique et Informatique Industrielle"/>
    <x v="10"/>
    <x v="0"/>
  </r>
  <r>
    <x v="19"/>
    <x v="19"/>
    <x v="2"/>
    <s v="DUT Informatique"/>
    <x v="7"/>
    <x v="0"/>
  </r>
  <r>
    <x v="20"/>
    <x v="20"/>
    <x v="2"/>
    <s v="DUT Informatique"/>
    <x v="11"/>
    <x v="7"/>
  </r>
  <r>
    <x v="21"/>
    <x v="21"/>
    <x v="2"/>
    <s v="PACES (Première Année Commune aux Etudes de Santé)"/>
    <x v="0"/>
    <x v="8"/>
  </r>
  <r>
    <x v="22"/>
    <x v="5"/>
    <x v="2"/>
    <s v="PACES (Première Année Commune aux Etudes de Santé)"/>
    <x v="12"/>
    <x v="9"/>
  </r>
  <r>
    <x v="23"/>
    <x v="22"/>
    <x v="2"/>
    <s v="PACES (Première Année Commune aux Etudes de Santé)"/>
    <x v="9"/>
    <x v="0"/>
  </r>
  <r>
    <x v="24"/>
    <x v="23"/>
    <x v="2"/>
    <s v="DUT Information Communication"/>
    <x v="2"/>
    <x v="10"/>
  </r>
  <r>
    <x v="25"/>
    <x v="5"/>
    <x v="2"/>
    <s v="PACES (Première Année Commune aux Etudes de Santé)"/>
    <x v="8"/>
    <x v="0"/>
  </r>
  <r>
    <x v="26"/>
    <x v="24"/>
    <x v="2"/>
    <s v="Licence Droit"/>
    <x v="4"/>
    <x v="7"/>
  </r>
  <r>
    <x v="27"/>
    <x v="25"/>
    <x v="2"/>
    <s v="DUT Génie Electrique et Informatique Industrielle"/>
    <x v="10"/>
    <x v="0"/>
  </r>
  <r>
    <x v="28"/>
    <x v="26"/>
    <x v="2"/>
    <s v="DUT Carrières Sociales"/>
    <x v="9"/>
    <x v="0"/>
  </r>
  <r>
    <x v="29"/>
    <x v="27"/>
    <x v="2"/>
    <s v="Licence Anglais"/>
    <x v="4"/>
    <x v="11"/>
  </r>
  <r>
    <x v="30"/>
    <x v="28"/>
    <x v="2"/>
    <s v="Licence Physiques"/>
    <x v="13"/>
    <x v="4"/>
  </r>
  <r>
    <x v="31"/>
    <x v="29"/>
    <x v="2"/>
    <s v="Licence Mathématiques"/>
    <x v="14"/>
    <x v="12"/>
  </r>
  <r>
    <x v="32"/>
    <x v="30"/>
    <x v="1"/>
    <s v="Licence Génie Civil"/>
    <x v="15"/>
    <x v="13"/>
  </r>
  <r>
    <x v="33"/>
    <x v="13"/>
    <x v="2"/>
    <s v="DUT Hygiène Sécurité Environnement"/>
    <x v="9"/>
    <x v="14"/>
  </r>
  <r>
    <x v="34"/>
    <x v="31"/>
    <x v="2"/>
    <s v="PACES (Première Année Commune aux Etudes de Santé)"/>
    <x v="16"/>
    <x v="12"/>
  </r>
  <r>
    <x v="35"/>
    <x v="32"/>
    <x v="2"/>
    <s v="DUT Informatique"/>
    <x v="11"/>
    <x v="15"/>
  </r>
  <r>
    <x v="36"/>
    <x v="33"/>
    <x v="2"/>
    <s v="Licence Anglais"/>
    <x v="4"/>
    <x v="11"/>
  </r>
  <r>
    <x v="37"/>
    <x v="34"/>
    <x v="2"/>
    <s v="PACES (Première Année Commune aux Etudes de Santé)"/>
    <x v="6"/>
    <x v="16"/>
  </r>
  <r>
    <x v="38"/>
    <x v="35"/>
    <x v="2"/>
    <s v="DUT Informatique"/>
    <x v="11"/>
    <x v="0"/>
  </r>
  <r>
    <x v="39"/>
    <x v="36"/>
    <x v="2"/>
    <s v="DUT Hygiène Sécurité Environnement"/>
    <x v="17"/>
    <x v="0"/>
  </r>
  <r>
    <x v="40"/>
    <x v="37"/>
    <x v="2"/>
    <s v="PACES (Première Année Commune aux Etudes de Santé)"/>
    <x v="4"/>
    <x v="13"/>
  </r>
  <r>
    <x v="41"/>
    <x v="12"/>
    <x v="2"/>
    <s v="Licence Droit"/>
    <x v="18"/>
    <x v="17"/>
  </r>
  <r>
    <x v="42"/>
    <x v="38"/>
    <x v="2"/>
    <s v="DUT Informatique"/>
    <x v="7"/>
    <x v="18"/>
  </r>
  <r>
    <x v="43"/>
    <x v="39"/>
    <x v="2"/>
    <s v="ISEL (Ingénieur en logistique)"/>
    <x v="5"/>
    <x v="17"/>
  </r>
  <r>
    <x v="44"/>
    <x v="40"/>
    <x v="2"/>
    <s v="Licence Droit"/>
    <x v="15"/>
    <x v="19"/>
  </r>
  <r>
    <x v="45"/>
    <x v="41"/>
    <x v="2"/>
    <s v="Licence Informatique"/>
    <x v="16"/>
    <x v="0"/>
  </r>
  <r>
    <x v="46"/>
    <x v="42"/>
    <x v="2"/>
    <s v="Licence Informatique"/>
    <x v="16"/>
    <x v="13"/>
  </r>
  <r>
    <x v="47"/>
    <x v="43"/>
    <x v="3"/>
    <s v="Licence Anglais"/>
    <x v="9"/>
    <x v="0"/>
  </r>
  <r>
    <x v="48"/>
    <x v="34"/>
    <x v="3"/>
    <s v="Licence Anglais"/>
    <x v="9"/>
    <x v="0"/>
  </r>
  <r>
    <x v="49"/>
    <x v="44"/>
    <x v="3"/>
    <s v="PACES (Première Année Commune aux Etudes de Santé)"/>
    <x v="0"/>
    <x v="0"/>
  </r>
  <r>
    <x v="50"/>
    <x v="45"/>
    <x v="4"/>
    <s v="Licence Sociologie"/>
    <x v="19"/>
    <x v="1"/>
  </r>
  <r>
    <x v="51"/>
    <x v="46"/>
    <x v="4"/>
    <s v="Licence Histoire"/>
    <x v="9"/>
    <x v="0"/>
  </r>
  <r>
    <x v="52"/>
    <x v="47"/>
    <x v="4"/>
    <s v="DUT Information Communication"/>
    <x v="12"/>
    <x v="20"/>
  </r>
  <r>
    <x v="53"/>
    <x v="48"/>
    <x v="4"/>
    <s v="Licence Anglais"/>
    <x v="12"/>
    <x v="0"/>
  </r>
  <r>
    <x v="54"/>
    <x v="49"/>
    <x v="4"/>
    <s v="Licence Droit"/>
    <x v="3"/>
    <x v="0"/>
  </r>
  <r>
    <x v="55"/>
    <x v="50"/>
    <x v="4"/>
    <s v="Licence Anglais"/>
    <x v="12"/>
    <x v="0"/>
  </r>
  <r>
    <x v="56"/>
    <x v="51"/>
    <x v="4"/>
    <s v="Licence Histoire"/>
    <x v="7"/>
    <x v="2"/>
  </r>
  <r>
    <x v="57"/>
    <x v="16"/>
    <x v="4"/>
    <s v="Licence Sociologie"/>
    <x v="19"/>
    <x v="1"/>
  </r>
  <r>
    <x v="58"/>
    <x v="52"/>
    <x v="4"/>
    <s v="Licence Histoire"/>
    <x v="20"/>
    <x v="21"/>
  </r>
  <r>
    <x v="59"/>
    <x v="53"/>
    <x v="4"/>
    <s v="Licence Histoire"/>
    <x v="20"/>
    <x v="21"/>
  </r>
  <r>
    <x v="60"/>
    <x v="54"/>
    <x v="4"/>
    <s v="Licence Sociologie"/>
    <x v="19"/>
    <x v="1"/>
  </r>
  <r>
    <x v="61"/>
    <x v="55"/>
    <x v="4"/>
    <s v="Licence Sociologie"/>
    <x v="19"/>
    <x v="1"/>
  </r>
  <r>
    <x v="62"/>
    <x v="56"/>
    <x v="4"/>
    <s v="DUT Information Communication"/>
    <x v="12"/>
    <x v="20"/>
  </r>
  <r>
    <x v="63"/>
    <x v="1"/>
    <x v="4"/>
    <s v="Licence Anglais"/>
    <x v="12"/>
    <x v="0"/>
  </r>
  <r>
    <x v="64"/>
    <x v="57"/>
    <x v="4"/>
    <s v="Licence Economie- Gestion"/>
    <x v="2"/>
    <x v="21"/>
  </r>
  <r>
    <x v="65"/>
    <x v="58"/>
    <x v="4"/>
    <s v="Licence Histoire"/>
    <x v="12"/>
    <x v="0"/>
  </r>
  <r>
    <x v="66"/>
    <x v="59"/>
    <x v="4"/>
    <s v="Licence Histoire"/>
    <x v="12"/>
    <x v="0"/>
  </r>
  <r>
    <x v="67"/>
    <x v="60"/>
    <x v="4"/>
    <s v="DUT Information Communication"/>
    <x v="19"/>
    <x v="0"/>
  </r>
  <r>
    <x v="68"/>
    <x v="61"/>
    <x v="4"/>
    <s v="DUT Information Communication"/>
    <x v="19"/>
    <x v="0"/>
  </r>
  <r>
    <x v="69"/>
    <x v="62"/>
    <x v="4"/>
    <s v="Licence Histoire"/>
    <x v="9"/>
    <x v="0"/>
  </r>
  <r>
    <x v="70"/>
    <x v="26"/>
    <x v="4"/>
    <s v="Licence Histoire"/>
    <x v="9"/>
    <x v="0"/>
  </r>
  <r>
    <x v="71"/>
    <x v="63"/>
    <x v="4"/>
    <s v="Licence Lettres"/>
    <x v="0"/>
    <x v="0"/>
  </r>
  <r>
    <x v="72"/>
    <x v="64"/>
    <x v="4"/>
    <s v="Licence Informatique"/>
    <x v="19"/>
    <x v="0"/>
  </r>
  <r>
    <x v="73"/>
    <x v="29"/>
    <x v="3"/>
    <s v="DUT Logistique et Transport"/>
    <x v="18"/>
    <x v="12"/>
  </r>
  <r>
    <x v="74"/>
    <x v="65"/>
    <x v="4"/>
    <s v="Sciences Politiques"/>
    <x v="9"/>
    <x v="20"/>
  </r>
  <r>
    <x v="75"/>
    <x v="14"/>
    <x v="0"/>
    <s v="DUT Carrières Sociales"/>
    <x v="0"/>
    <x v="1"/>
  </r>
  <r>
    <x v="76"/>
    <x v="63"/>
    <x v="0"/>
    <s v="Licence Sociologie"/>
    <x v="19"/>
    <x v="21"/>
  </r>
  <r>
    <x v="77"/>
    <x v="34"/>
    <x v="0"/>
    <s v="DUT Information Communication"/>
    <x v="3"/>
    <x v="0"/>
  </r>
  <r>
    <x v="78"/>
    <x v="66"/>
    <x v="0"/>
    <s v="DUT Carrières Sociales"/>
    <x v="0"/>
    <x v="1"/>
  </r>
  <r>
    <x v="79"/>
    <x v="67"/>
    <x v="0"/>
    <s v="DUT Information Communication"/>
    <x v="1"/>
    <x v="20"/>
  </r>
  <r>
    <x v="80"/>
    <x v="68"/>
    <x v="0"/>
    <s v="PACES (Première Année Commune aux Etudes de Santé)"/>
    <x v="12"/>
    <x v="0"/>
  </r>
  <r>
    <x v="55"/>
    <x v="69"/>
    <x v="0"/>
    <s v="DUT Carrières Sociales"/>
    <x v="19"/>
    <x v="3"/>
  </r>
  <r>
    <x v="81"/>
    <x v="55"/>
    <x v="0"/>
    <s v="Licence Droit"/>
    <x v="21"/>
    <x v="8"/>
  </r>
  <r>
    <x v="82"/>
    <x v="70"/>
    <x v="0"/>
    <s v="Licence Anglais"/>
    <x v="3"/>
    <x v="0"/>
  </r>
  <r>
    <x v="83"/>
    <x v="55"/>
    <x v="0"/>
    <s v="Licence Droit"/>
    <x v="21"/>
    <x v="8"/>
  </r>
  <r>
    <x v="84"/>
    <x v="71"/>
    <x v="0"/>
    <s v="Licence Droit"/>
    <x v="4"/>
    <x v="0"/>
  </r>
  <r>
    <x v="85"/>
    <x v="72"/>
    <x v="0"/>
    <s v="Licence Droit"/>
    <x v="1"/>
    <x v="0"/>
  </r>
  <r>
    <x v="86"/>
    <x v="73"/>
    <x v="0"/>
    <s v="Licence Anglais"/>
    <x v="3"/>
    <x v="0"/>
  </r>
  <r>
    <x v="87"/>
    <x v="74"/>
    <x v="3"/>
    <s v="PACES (Première Année Commune aux Etudes de Santé)"/>
    <x v="8"/>
    <x v="0"/>
  </r>
  <r>
    <x v="88"/>
    <x v="75"/>
    <x v="3"/>
    <s v="PACES (Première Année Commune aux Etudes de Santé)"/>
    <x v="0"/>
    <x v="8"/>
  </r>
  <r>
    <x v="89"/>
    <x v="26"/>
    <x v="3"/>
    <s v="Licence Sociologie"/>
    <x v="12"/>
    <x v="13"/>
  </r>
  <r>
    <x v="45"/>
    <x v="34"/>
    <x v="3"/>
    <s v="Licence Sociologie"/>
    <x v="12"/>
    <x v="13"/>
  </r>
  <r>
    <x v="90"/>
    <x v="76"/>
    <x v="3"/>
    <s v="PACES (Première Année Commune aux Etudes de Santé)"/>
    <x v="3"/>
    <x v="0"/>
  </r>
  <r>
    <x v="91"/>
    <x v="77"/>
    <x v="3"/>
    <s v="PACES (Première Année Commune aux Etudes de Santé)"/>
    <x v="12"/>
    <x v="11"/>
  </r>
  <r>
    <x v="92"/>
    <x v="18"/>
    <x v="3"/>
    <s v="PACES (Première Année Commune aux Etudes de Santé)"/>
    <x v="3"/>
    <x v="0"/>
  </r>
  <r>
    <x v="93"/>
    <x v="78"/>
    <x v="3"/>
    <s v="DUT Carrières Sociales"/>
    <x v="0"/>
    <x v="0"/>
  </r>
  <r>
    <x v="94"/>
    <x v="79"/>
    <x v="5"/>
    <s v="DUT Carrières Sociales"/>
    <x v="0"/>
    <x v="0"/>
  </r>
  <r>
    <x v="95"/>
    <x v="80"/>
    <x v="3"/>
    <s v="PACES (Première Année Commune aux Etudes de Santé)"/>
    <x v="22"/>
    <x v="9"/>
  </r>
  <r>
    <x v="96"/>
    <x v="81"/>
    <x v="5"/>
    <s v="PACES (Première Année Commune aux Etudes de Santé)"/>
    <x v="3"/>
    <x v="0"/>
  </r>
  <r>
    <x v="97"/>
    <x v="82"/>
    <x v="6"/>
    <s v="DUT Informatique"/>
    <x v="11"/>
    <x v="0"/>
  </r>
  <r>
    <x v="98"/>
    <x v="83"/>
    <x v="6"/>
    <s v="DUT Hygiène Sécurité Environnement"/>
    <x v="17"/>
    <x v="17"/>
  </r>
  <r>
    <x v="99"/>
    <x v="84"/>
    <x v="6"/>
    <s v="Sciences Politiques"/>
    <x v="0"/>
    <x v="17"/>
  </r>
  <r>
    <x v="100"/>
    <x v="85"/>
    <x v="6"/>
    <s v="PACES (Première Année Commune aux Etudes de Santé)"/>
    <x v="9"/>
    <x v="0"/>
  </r>
  <r>
    <x v="101"/>
    <x v="1"/>
    <x v="6"/>
    <s v="Licence Aménagement"/>
    <x v="1"/>
    <x v="4"/>
  </r>
  <r>
    <x v="102"/>
    <x v="86"/>
    <x v="6"/>
    <s v="Sciences Politiques"/>
    <x v="15"/>
    <x v="0"/>
  </r>
  <r>
    <x v="103"/>
    <x v="27"/>
    <x v="6"/>
    <s v="Licence Anglais"/>
    <x v="4"/>
    <x v="17"/>
  </r>
  <r>
    <x v="104"/>
    <x v="83"/>
    <x v="6"/>
    <s v="ISEL (Ingénieur en logistique)"/>
    <x v="15"/>
    <x v="0"/>
  </r>
  <r>
    <x v="105"/>
    <x v="87"/>
    <x v="6"/>
    <s v="Sciences Politiques"/>
    <x v="1"/>
    <x v="1"/>
  </r>
  <r>
    <x v="106"/>
    <x v="88"/>
    <x v="6"/>
    <s v="DUT Informatique"/>
    <x v="15"/>
    <x v="18"/>
  </r>
  <r>
    <x v="107"/>
    <x v="89"/>
    <x v="6"/>
    <s v="PACES (Première Année Commune aux Etudes de Santé)"/>
    <x v="9"/>
    <x v="0"/>
  </r>
  <r>
    <x v="108"/>
    <x v="90"/>
    <x v="6"/>
    <s v="Licence Economie- Gestion"/>
    <x v="5"/>
    <x v="5"/>
  </r>
  <r>
    <x v="109"/>
    <x v="91"/>
    <x v="3"/>
    <s v="ISEL (Ingénieur en logistique)"/>
    <x v="10"/>
    <x v="0"/>
  </r>
  <r>
    <x v="110"/>
    <x v="5"/>
    <x v="3"/>
    <s v="PACES (Première Année Commune aux Etudes de Santé)"/>
    <x v="23"/>
    <x v="0"/>
  </r>
  <r>
    <x v="94"/>
    <x v="92"/>
    <x v="3"/>
    <s v="DUT Carrières Sociales"/>
    <x v="23"/>
    <x v="0"/>
  </r>
  <r>
    <x v="111"/>
    <x v="26"/>
    <x v="3"/>
    <s v="PACES (Première Année Commune aux Etudes de Santé)"/>
    <x v="8"/>
    <x v="22"/>
  </r>
  <r>
    <x v="112"/>
    <x v="93"/>
    <x v="1"/>
    <s v="DUT Gestion des Entreprises et des Administrations"/>
    <x v="4"/>
    <x v="23"/>
  </r>
  <r>
    <x v="113"/>
    <x v="82"/>
    <x v="3"/>
    <s v="DUT Techniques de Commercialisation"/>
    <x v="5"/>
    <x v="0"/>
  </r>
  <r>
    <x v="114"/>
    <x v="94"/>
    <x v="3"/>
    <s v="Licence Biologie"/>
    <x v="15"/>
    <x v="9"/>
  </r>
  <r>
    <x v="48"/>
    <x v="34"/>
    <x v="3"/>
    <s v="Licence Anglais"/>
    <x v="9"/>
    <x v="0"/>
  </r>
  <r>
    <x v="115"/>
    <x v="95"/>
    <x v="3"/>
    <s v="DUT Carrières Sociales"/>
    <x v="24"/>
    <x v="0"/>
  </r>
  <r>
    <x v="116"/>
    <x v="53"/>
    <x v="3"/>
    <s v="DUT Carrières Sociales"/>
    <x v="24"/>
    <x v="0"/>
  </r>
  <r>
    <x v="110"/>
    <x v="5"/>
    <x v="3"/>
    <s v="PACES (Première Année Commune aux Etudes de Santé)"/>
    <x v="23"/>
    <x v="9"/>
  </r>
  <r>
    <x v="117"/>
    <x v="96"/>
    <x v="3"/>
    <s v="Licence Biologie"/>
    <x v="15"/>
    <x v="8"/>
  </r>
  <r>
    <x v="118"/>
    <x v="97"/>
    <x v="3"/>
    <s v="DUT Logistique et Transport"/>
    <x v="25"/>
    <x v="24"/>
  </r>
  <r>
    <x v="119"/>
    <x v="98"/>
    <x v="3"/>
    <s v="PACES (Première Année Commune aux Etudes de Santé)"/>
    <x v="23"/>
    <x v="9"/>
  </r>
  <r>
    <x v="120"/>
    <x v="90"/>
    <x v="5"/>
    <s v="DUT Information Communication"/>
    <x v="16"/>
    <x v="12"/>
  </r>
  <r>
    <x v="121"/>
    <x v="99"/>
    <x v="5"/>
    <s v="DUT Techniques de Commercialisation"/>
    <x v="7"/>
    <x v="23"/>
  </r>
  <r>
    <x v="122"/>
    <x v="100"/>
    <x v="5"/>
    <s v="DUT Techniques de Commercialisation"/>
    <x v="7"/>
    <x v="23"/>
  </r>
  <r>
    <x v="123"/>
    <x v="101"/>
    <x v="5"/>
    <s v="DUT Techniques de Commercialisation"/>
    <x v="5"/>
    <x v="4"/>
  </r>
  <r>
    <x v="124"/>
    <x v="5"/>
    <x v="1"/>
    <s v="DUT Gestion des Entreprises et des Administrations"/>
    <x v="12"/>
    <x v="4"/>
  </r>
  <r>
    <x v="125"/>
    <x v="102"/>
    <x v="5"/>
    <s v="DUT Gestion des Entreprises et des Administrations"/>
    <x v="6"/>
    <x v="4"/>
  </r>
  <r>
    <x v="126"/>
    <x v="103"/>
    <x v="5"/>
    <s v="DUT Techniques de Commercialisation"/>
    <x v="7"/>
    <x v="25"/>
  </r>
  <r>
    <x v="127"/>
    <x v="104"/>
    <x v="5"/>
    <s v="DUT Gestion des Entreprises et des Administrations"/>
    <x v="6"/>
    <x v="19"/>
  </r>
  <r>
    <x v="128"/>
    <x v="6"/>
    <x v="5"/>
    <s v="DUT Techniques de Commercialisation"/>
    <x v="7"/>
    <x v="19"/>
  </r>
  <r>
    <x v="129"/>
    <x v="5"/>
    <x v="5"/>
    <s v="Licence Physiques"/>
    <x v="8"/>
    <x v="12"/>
  </r>
  <r>
    <x v="130"/>
    <x v="77"/>
    <x v="5"/>
    <s v="Licence Anglais"/>
    <x v="12"/>
    <x v="24"/>
  </r>
  <r>
    <x v="117"/>
    <x v="105"/>
    <x v="5"/>
    <s v="DUT Techniques de Commercialisation"/>
    <x v="2"/>
    <x v="25"/>
  </r>
  <r>
    <x v="131"/>
    <x v="106"/>
    <x v="5"/>
    <s v="DUT Techniques de Commercialisation"/>
    <x v="18"/>
    <x v="7"/>
  </r>
  <r>
    <x v="132"/>
    <x v="107"/>
    <x v="5"/>
    <s v="DUT Information Communication"/>
    <x v="12"/>
    <x v="12"/>
  </r>
  <r>
    <x v="133"/>
    <x v="108"/>
    <x v="5"/>
    <s v="DUT Logistique et Transport"/>
    <x v="6"/>
    <x v="13"/>
  </r>
  <r>
    <x v="134"/>
    <x v="109"/>
    <x v="7"/>
    <s v="DUT Génie Mécanique"/>
    <x v="26"/>
    <x v="26"/>
  </r>
  <r>
    <x v="135"/>
    <x v="102"/>
    <x v="7"/>
    <s v="Licence Economie- Gestion"/>
    <x v="17"/>
    <x v="24"/>
  </r>
  <r>
    <x v="136"/>
    <x v="110"/>
    <x v="5"/>
    <s v="DUT Techniques de Commercialisation"/>
    <x v="7"/>
    <x v="7"/>
  </r>
  <r>
    <x v="137"/>
    <x v="111"/>
    <x v="5"/>
    <s v="DUT Techniques de Commercialisation"/>
    <x v="12"/>
    <x v="4"/>
  </r>
  <r>
    <x v="138"/>
    <x v="112"/>
    <x v="7"/>
    <s v="DUT Logistique et Transport"/>
    <x v="16"/>
    <x v="18"/>
  </r>
  <r>
    <x v="13"/>
    <x v="113"/>
    <x v="5"/>
    <s v="Licence Anglais"/>
    <x v="12"/>
    <x v="24"/>
  </r>
  <r>
    <x v="139"/>
    <x v="114"/>
    <x v="5"/>
    <s v="Licence Anglais"/>
    <x v="12"/>
    <x v="24"/>
  </r>
  <r>
    <x v="140"/>
    <x v="115"/>
    <x v="7"/>
    <s v="DUT Gestion des Entreprises et des Administrations"/>
    <x v="14"/>
    <x v="25"/>
  </r>
  <r>
    <x v="141"/>
    <x v="1"/>
    <x v="7"/>
    <s v="DUT Techniques de Commercialisation"/>
    <x v="5"/>
    <x v="8"/>
  </r>
  <r>
    <x v="142"/>
    <x v="116"/>
    <x v="5"/>
    <s v="DUT Logistique et Transport"/>
    <x v="2"/>
    <x v="4"/>
  </r>
  <r>
    <x v="143"/>
    <x v="115"/>
    <x v="7"/>
    <s v="DUT Gestion des Entreprises et des Administrations"/>
    <x v="22"/>
    <x v="7"/>
  </r>
  <r>
    <x v="144"/>
    <x v="90"/>
    <x v="5"/>
    <s v="Licence Physiques"/>
    <x v="19"/>
    <x v="16"/>
  </r>
  <r>
    <x v="145"/>
    <x v="117"/>
    <x v="7"/>
    <s v="DUT Logistique et Transport"/>
    <x v="16"/>
    <x v="13"/>
  </r>
  <r>
    <x v="146"/>
    <x v="118"/>
    <x v="7"/>
    <s v="DUT Techniques de Commercialisation"/>
    <x v="5"/>
    <x v="8"/>
  </r>
  <r>
    <x v="147"/>
    <x v="119"/>
    <x v="7"/>
    <s v="DUT Techniques de Commercialisation"/>
    <x v="5"/>
    <x v="8"/>
  </r>
  <r>
    <x v="148"/>
    <x v="120"/>
    <x v="7"/>
    <s v="DUT Gestion des Entreprises et des Administrations"/>
    <x v="14"/>
    <x v="25"/>
  </r>
  <r>
    <x v="149"/>
    <x v="121"/>
    <x v="5"/>
    <s v="DUT Logistique et Transport"/>
    <x v="7"/>
    <x v="12"/>
  </r>
  <r>
    <x v="150"/>
    <x v="122"/>
    <x v="5"/>
    <s v="DUT Informatique"/>
    <x v="5"/>
    <x v="18"/>
  </r>
  <r>
    <x v="151"/>
    <x v="123"/>
    <x v="5"/>
    <s v="DUT Gestion des Entreprises et des Administrations"/>
    <x v="21"/>
    <x v="4"/>
  </r>
  <r>
    <x v="144"/>
    <x v="90"/>
    <x v="5"/>
    <s v="DUT Information Communication"/>
    <x v="12"/>
    <x v="12"/>
  </r>
  <r>
    <x v="152"/>
    <x v="124"/>
    <x v="7"/>
    <s v="DUT Gestion des Entreprises et des Administrations"/>
    <x v="6"/>
    <x v="4"/>
  </r>
  <r>
    <x v="153"/>
    <x v="125"/>
    <x v="7"/>
    <s v="DUT Carrières Sociales"/>
    <x v="7"/>
    <x v="24"/>
  </r>
  <r>
    <x v="154"/>
    <x v="126"/>
    <x v="7"/>
    <s v="DUT Gestion des Entreprises et des Administrations"/>
    <x v="7"/>
    <x v="8"/>
  </r>
  <r>
    <x v="155"/>
    <x v="127"/>
    <x v="7"/>
    <s v="DUT Gestion des Entreprises et des Administrations"/>
    <x v="7"/>
    <x v="0"/>
  </r>
  <r>
    <x v="156"/>
    <x v="128"/>
    <x v="7"/>
    <s v="DUT Gestion des Entreprises et des Administrations"/>
    <x v="7"/>
    <x v="0"/>
  </r>
  <r>
    <x v="118"/>
    <x v="59"/>
    <x v="7"/>
    <s v="DUT Gestion des Entreprises et des Administrations"/>
    <x v="7"/>
    <x v="8"/>
  </r>
  <r>
    <x v="157"/>
    <x v="129"/>
    <x v="7"/>
    <s v="DUT Gestion des Entreprises et des Administrations"/>
    <x v="12"/>
    <x v="12"/>
  </r>
  <r>
    <x v="158"/>
    <x v="130"/>
    <x v="7"/>
    <s v="DUT Information Communication"/>
    <x v="12"/>
    <x v="0"/>
  </r>
  <r>
    <x v="159"/>
    <x v="131"/>
    <x v="7"/>
    <s v="DUT Gestion des Entreprises et des Administrations"/>
    <x v="7"/>
    <x v="12"/>
  </r>
  <r>
    <x v="160"/>
    <x v="34"/>
    <x v="7"/>
    <s v="DUT Gestion des Entreprises et des Administrations"/>
    <x v="6"/>
    <x v="4"/>
  </r>
  <r>
    <x v="88"/>
    <x v="132"/>
    <x v="7"/>
    <s v="DUT Carrières Sociales"/>
    <x v="6"/>
    <x v="24"/>
  </r>
  <r>
    <x v="161"/>
    <x v="133"/>
    <x v="7"/>
    <s v="DUT Carrières Sociales"/>
    <x v="6"/>
    <x v="24"/>
  </r>
  <r>
    <x v="162"/>
    <x v="34"/>
    <x v="7"/>
    <s v="PACES (Première Année Commune aux Etudes de Santé)"/>
    <x v="12"/>
    <x v="22"/>
  </r>
  <r>
    <x v="163"/>
    <x v="134"/>
    <x v="7"/>
    <s v="PACES (Première Année Commune aux Etudes de Santé)"/>
    <x v="12"/>
    <x v="22"/>
  </r>
  <r>
    <x v="164"/>
    <x v="135"/>
    <x v="7"/>
    <s v="DUT Gestion des Entreprises et des Administrations"/>
    <x v="12"/>
    <x v="4"/>
  </r>
  <r>
    <x v="165"/>
    <x v="136"/>
    <x v="7"/>
    <s v="DUT Gestion des Entreprises et des Administrations"/>
    <x v="7"/>
    <x v="8"/>
  </r>
  <r>
    <x v="166"/>
    <x v="137"/>
    <x v="7"/>
    <s v="DUT Génie Civil"/>
    <x v="16"/>
    <x v="0"/>
  </r>
  <r>
    <x v="167"/>
    <x v="138"/>
    <x v="7"/>
    <s v="DUT Carrières Sociales"/>
    <x v="21"/>
    <x v="4"/>
  </r>
  <r>
    <x v="164"/>
    <x v="139"/>
    <x v="7"/>
    <s v="DUT Gestion des Entreprises et des Administrations"/>
    <x v="7"/>
    <x v="8"/>
  </r>
  <r>
    <x v="168"/>
    <x v="140"/>
    <x v="3"/>
    <s v="Licence Biologie"/>
    <x v="3"/>
    <x v="0"/>
  </r>
  <r>
    <x v="96"/>
    <x v="81"/>
    <x v="7"/>
    <s v="PACES (Première Année Commune aux Etudes de Santé)"/>
    <x v="23"/>
    <x v="4"/>
  </r>
  <r>
    <x v="96"/>
    <x v="81"/>
    <x v="3"/>
    <s v="PACES (Première Année Commune aux Etudes de Santé)"/>
    <x v="23"/>
    <x v="4"/>
  </r>
  <r>
    <x v="33"/>
    <x v="141"/>
    <x v="2"/>
    <s v="PACES (Première Année Commune aux Etudes de Santé)"/>
    <x v="27"/>
    <x v="22"/>
  </r>
  <r>
    <x v="169"/>
    <x v="142"/>
    <x v="3"/>
    <s v="Licence Biologie"/>
    <x v="15"/>
    <x v="21"/>
  </r>
  <r>
    <x v="170"/>
    <x v="143"/>
    <x v="3"/>
    <s v="DUT Carrières Sociales"/>
    <x v="24"/>
    <x v="0"/>
  </r>
  <r>
    <x v="92"/>
    <x v="18"/>
    <x v="3"/>
    <s v="PACES (Première Année Commune aux Etudes de Santé)"/>
    <x v="3"/>
    <x v="0"/>
  </r>
  <r>
    <x v="171"/>
    <x v="141"/>
    <x v="3"/>
    <s v="DUT Hygiène Sécurité Environnement"/>
    <x v="17"/>
    <x v="13"/>
  </r>
  <r>
    <x v="172"/>
    <x v="144"/>
    <x v="8"/>
    <s v="Licence Chimie"/>
    <x v="16"/>
    <x v="0"/>
  </r>
  <r>
    <x v="173"/>
    <x v="47"/>
    <x v="8"/>
    <s v="PACES (Première Année Commune aux Etudes de Santé)"/>
    <x v="12"/>
    <x v="22"/>
  </r>
  <r>
    <x v="174"/>
    <x v="145"/>
    <x v="8"/>
    <s v="DUT Carrières Sociales"/>
    <x v="9"/>
    <x v="0"/>
  </r>
  <r>
    <x v="175"/>
    <x v="146"/>
    <x v="8"/>
    <s v="ISEL (Ingénieur en logistique)"/>
    <x v="15"/>
    <x v="0"/>
  </r>
  <r>
    <x v="176"/>
    <x v="147"/>
    <x v="8"/>
    <s v="PACES (Première Année Commune aux Etudes de Santé)"/>
    <x v="23"/>
    <x v="0"/>
  </r>
  <r>
    <x v="177"/>
    <x v="148"/>
    <x v="8"/>
    <s v="PACES (Première Année Commune aux Etudes de Santé)"/>
    <x v="23"/>
    <x v="0"/>
  </r>
  <r>
    <x v="178"/>
    <x v="149"/>
    <x v="8"/>
    <s v="Licence Ingénierie Mécanique"/>
    <x v="21"/>
    <x v="13"/>
  </r>
  <r>
    <x v="179"/>
    <x v="150"/>
    <x v="8"/>
    <s v="PACES (Première Année Commune aux Etudes de Santé)"/>
    <x v="18"/>
    <x v="5"/>
  </r>
  <r>
    <x v="180"/>
    <x v="151"/>
    <x v="8"/>
    <s v="Licence Histoire"/>
    <x v="3"/>
    <x v="0"/>
  </r>
  <r>
    <x v="181"/>
    <x v="55"/>
    <x v="8"/>
    <s v="PACES (Première Année Commune aux Etudes de Santé)"/>
    <x v="18"/>
    <x v="0"/>
  </r>
  <r>
    <x v="182"/>
    <x v="152"/>
    <x v="8"/>
    <s v="DUT Génie Mécanique"/>
    <x v="8"/>
    <x v="0"/>
  </r>
  <r>
    <x v="183"/>
    <x v="153"/>
    <x v="8"/>
    <s v="DUT Génie Civil"/>
    <x v="18"/>
    <x v="0"/>
  </r>
  <r>
    <x v="184"/>
    <x v="5"/>
    <x v="8"/>
    <s v="Licence Droit"/>
    <x v="18"/>
    <x v="0"/>
  </r>
  <r>
    <x v="185"/>
    <x v="154"/>
    <x v="1"/>
    <s v="PACES (Première Année Commune aux Etudes de Santé)"/>
    <x v="12"/>
    <x v="0"/>
  </r>
  <r>
    <x v="186"/>
    <x v="155"/>
    <x v="8"/>
    <s v="Sciences Politiques"/>
    <x v="11"/>
    <x v="4"/>
  </r>
  <r>
    <x v="187"/>
    <x v="120"/>
    <x v="1"/>
    <s v="PACES (Première Année Commune aux Etudes de Santé)"/>
    <x v="18"/>
    <x v="0"/>
  </r>
  <r>
    <x v="5"/>
    <x v="72"/>
    <x v="8"/>
    <s v="DUT Génie Mécanique"/>
    <x v="27"/>
    <x v="9"/>
  </r>
  <r>
    <x v="188"/>
    <x v="156"/>
    <x v="8"/>
    <s v="Licence Histoire"/>
    <x v="15"/>
    <x v="5"/>
  </r>
  <r>
    <x v="189"/>
    <x v="152"/>
    <x v="8"/>
    <s v="PACES (Première Année Commune aux Etudes de Santé)"/>
    <x v="3"/>
    <x v="0"/>
  </r>
  <r>
    <x v="190"/>
    <x v="1"/>
    <x v="8"/>
    <s v="ISEL (Ingénieur en logistique)"/>
    <x v="23"/>
    <x v="0"/>
  </r>
  <r>
    <x v="191"/>
    <x v="90"/>
    <x v="8"/>
    <s v="DUT Hygiène Sécurité Environnement"/>
    <x v="3"/>
    <x v="0"/>
  </r>
  <r>
    <x v="192"/>
    <x v="99"/>
    <x v="8"/>
    <s v="ISEL (Ingénieur en logistique)"/>
    <x v="13"/>
    <x v="0"/>
  </r>
  <r>
    <x v="193"/>
    <x v="157"/>
    <x v="8"/>
    <s v="ISEL (Ingénieur en logistique)"/>
    <x v="26"/>
    <x v="0"/>
  </r>
  <r>
    <x v="194"/>
    <x v="158"/>
    <x v="8"/>
    <s v="ISEL (Ingénieur en logistique)"/>
    <x v="21"/>
    <x v="0"/>
  </r>
  <r>
    <x v="195"/>
    <x v="159"/>
    <x v="8"/>
    <s v="DUT Information Communication"/>
    <x v="18"/>
    <x v="0"/>
  </r>
  <r>
    <x v="196"/>
    <x v="99"/>
    <x v="8"/>
    <s v="ISEL (Ingénieur en logistique)"/>
    <x v="17"/>
    <x v="5"/>
  </r>
  <r>
    <x v="197"/>
    <x v="160"/>
    <x v="8"/>
    <s v="ISEL (Ingénieur en logistique)"/>
    <x v="17"/>
    <x v="0"/>
  </r>
  <r>
    <x v="198"/>
    <x v="99"/>
    <x v="8"/>
    <s v="PACES (Première Année Commune aux Etudes de Santé)"/>
    <x v="18"/>
    <x v="9"/>
  </r>
  <r>
    <x v="199"/>
    <x v="161"/>
    <x v="8"/>
    <s v="DUT Génie Civil"/>
    <x v="18"/>
    <x v="0"/>
  </r>
  <r>
    <x v="200"/>
    <x v="2"/>
    <x v="8"/>
    <s v="Licence Histoire"/>
    <x v="15"/>
    <x v="0"/>
  </r>
  <r>
    <x v="9"/>
    <x v="162"/>
    <x v="3"/>
    <s v="PACES (Première Année Commune aux Etudes de Santé)"/>
    <x v="18"/>
    <x v="7"/>
  </r>
  <r>
    <x v="201"/>
    <x v="163"/>
    <x v="8"/>
    <s v="PACES (Première Année Commune aux Etudes de Santé)"/>
    <x v="3"/>
    <x v="0"/>
  </r>
  <r>
    <x v="202"/>
    <x v="26"/>
    <x v="8"/>
    <s v="PACES (Première Année Commune aux Etudes de Santé)"/>
    <x v="18"/>
    <x v="9"/>
  </r>
  <r>
    <x v="203"/>
    <x v="164"/>
    <x v="8"/>
    <s v="DUT Carrières Sociales"/>
    <x v="15"/>
    <x v="0"/>
  </r>
  <r>
    <x v="204"/>
    <x v="165"/>
    <x v="8"/>
    <s v="Licence Chimie"/>
    <x v="23"/>
    <x v="0"/>
  </r>
  <r>
    <x v="205"/>
    <x v="166"/>
    <x v="8"/>
    <s v="ISEL (Ingénieur en logistique)"/>
    <x v="28"/>
    <x v="10"/>
  </r>
  <r>
    <x v="196"/>
    <x v="15"/>
    <x v="8"/>
    <s v="ISEL (Ingénieur en logistique)"/>
    <x v="28"/>
    <x v="10"/>
  </r>
  <r>
    <x v="206"/>
    <x v="167"/>
    <x v="6"/>
    <s v="DUT Informatique"/>
    <x v="0"/>
    <x v="18"/>
  </r>
  <r>
    <x v="207"/>
    <x v="160"/>
    <x v="6"/>
    <s v="PACES (Première Année Commune aux Etudes de Santé)"/>
    <x v="23"/>
    <x v="9"/>
  </r>
  <r>
    <x v="208"/>
    <x v="168"/>
    <x v="6"/>
    <s v="PACES (Première Année Commune aux Etudes de Santé)"/>
    <x v="23"/>
    <x v="13"/>
  </r>
  <r>
    <x v="209"/>
    <x v="169"/>
    <x v="6"/>
    <s v="Licence Informatique"/>
    <x v="14"/>
    <x v="27"/>
  </r>
  <r>
    <x v="98"/>
    <x v="160"/>
    <x v="6"/>
    <s v="Licence Biologie"/>
    <x v="17"/>
    <x v="16"/>
  </r>
  <r>
    <x v="210"/>
    <x v="157"/>
    <x v="6"/>
    <s v="DUT Génie Mécanique"/>
    <x v="17"/>
    <x v="23"/>
  </r>
  <r>
    <x v="14"/>
    <x v="144"/>
    <x v="6"/>
    <s v="DUT Informatique"/>
    <x v="18"/>
    <x v="0"/>
  </r>
  <r>
    <x v="196"/>
    <x v="170"/>
    <x v="6"/>
    <s v="ISEL (Ingénieur en logistique)"/>
    <x v="6"/>
    <x v="22"/>
  </r>
  <r>
    <x v="211"/>
    <x v="51"/>
    <x v="6"/>
    <s v="DUT Informatique"/>
    <x v="15"/>
    <x v="22"/>
  </r>
  <r>
    <x v="212"/>
    <x v="171"/>
    <x v="6"/>
    <s v="Licence Anglais"/>
    <x v="0"/>
    <x v="0"/>
  </r>
  <r>
    <x v="213"/>
    <x v="26"/>
    <x v="6"/>
    <s v="DUT Carrières Sociales"/>
    <x v="6"/>
    <x v="16"/>
  </r>
  <r>
    <x v="214"/>
    <x v="172"/>
    <x v="6"/>
    <s v="DUT Techniques de Commercialisation"/>
    <x v="7"/>
    <x v="8"/>
  </r>
  <r>
    <x v="215"/>
    <x v="173"/>
    <x v="6"/>
    <s v="Licence Mathématiques"/>
    <x v="8"/>
    <x v="22"/>
  </r>
  <r>
    <x v="216"/>
    <x v="5"/>
    <x v="6"/>
    <s v="DUT Carrières Sociales"/>
    <x v="2"/>
    <x v="21"/>
  </r>
  <r>
    <x v="217"/>
    <x v="96"/>
    <x v="6"/>
    <s v="Licence Droit"/>
    <x v="15"/>
    <x v="1"/>
  </r>
  <r>
    <x v="218"/>
    <x v="18"/>
    <x v="6"/>
    <s v="PACES (Première Année Commune aux Etudes de Santé)"/>
    <x v="0"/>
    <x v="1"/>
  </r>
  <r>
    <x v="219"/>
    <x v="174"/>
    <x v="6"/>
    <s v="Licence Biologie"/>
    <x v="4"/>
    <x v="6"/>
  </r>
  <r>
    <x v="220"/>
    <x v="175"/>
    <x v="6"/>
    <s v="ISEL (Ingénieur en logistique)"/>
    <x v="22"/>
    <x v="0"/>
  </r>
  <r>
    <x v="221"/>
    <x v="176"/>
    <x v="6"/>
    <s v="DUT Informatique"/>
    <x v="11"/>
    <x v="0"/>
  </r>
  <r>
    <x v="222"/>
    <x v="177"/>
    <x v="6"/>
    <s v="PACES (Première Année Commune aux Etudes de Santé)"/>
    <x v="0"/>
    <x v="8"/>
  </r>
  <r>
    <x v="223"/>
    <x v="157"/>
    <x v="6"/>
    <s v="DUT Génie Mécanique"/>
    <x v="10"/>
    <x v="0"/>
  </r>
  <r>
    <x v="18"/>
    <x v="74"/>
    <x v="6"/>
    <s v="PACES (Première Année Commune aux Etudes de Santé)"/>
    <x v="0"/>
    <x v="2"/>
  </r>
  <r>
    <x v="224"/>
    <x v="101"/>
    <x v="6"/>
    <s v="Licence Informatique"/>
    <x v="9"/>
    <x v="23"/>
  </r>
  <r>
    <x v="62"/>
    <x v="146"/>
    <x v="3"/>
    <s v="PACES (Première Année Commune aux Etudes de Santé)"/>
    <x v="12"/>
    <x v="0"/>
  </r>
  <r>
    <x v="112"/>
    <x v="93"/>
    <x v="1"/>
    <s v="DUT Carrières Sociales"/>
    <x v="24"/>
    <x v="0"/>
  </r>
  <r>
    <x v="115"/>
    <x v="95"/>
    <x v="3"/>
    <s v="DUT Carrières Sociales"/>
    <x v="24"/>
    <x v="0"/>
  </r>
  <r>
    <x v="225"/>
    <x v="178"/>
    <x v="5"/>
    <s v="DUT Techniques de Commercialisation"/>
    <x v="7"/>
    <x v="8"/>
  </r>
  <r>
    <x v="226"/>
    <x v="179"/>
    <x v="5"/>
    <s v="Licence Economie- Gestion"/>
    <x v="5"/>
    <x v="12"/>
  </r>
  <r>
    <x v="112"/>
    <x v="93"/>
    <x v="1"/>
    <s v="ISEL (Ingénieur en logistique)"/>
    <x v="25"/>
    <x v="0"/>
  </r>
  <r>
    <x v="227"/>
    <x v="180"/>
    <x v="3"/>
    <s v="Licence Lettres"/>
    <x v="9"/>
    <x v="0"/>
  </r>
  <r>
    <x v="170"/>
    <x v="181"/>
    <x v="3"/>
    <s v="Licence Administration Economique et Sociale"/>
    <x v="12"/>
    <x v="0"/>
  </r>
  <r>
    <x v="228"/>
    <x v="29"/>
    <x v="3"/>
    <s v="DUT Hygiène Sécurité Environnement"/>
    <x v="14"/>
    <x v="0"/>
  </r>
  <r>
    <x v="92"/>
    <x v="18"/>
    <x v="3"/>
    <s v="PACES (Première Année Commune aux Etudes de Santé)"/>
    <x v="23"/>
    <x v="0"/>
  </r>
  <r>
    <x v="168"/>
    <x v="140"/>
    <x v="3"/>
    <s v="Licence Biologie"/>
    <x v="3"/>
    <x v="0"/>
  </r>
  <r>
    <x v="229"/>
    <x v="182"/>
    <x v="9"/>
    <s v="Licence Sociologie"/>
    <x v="2"/>
    <x v="0"/>
  </r>
  <r>
    <x v="224"/>
    <x v="183"/>
    <x v="9"/>
    <s v="Licence Mathématiques"/>
    <x v="9"/>
    <x v="0"/>
  </r>
  <r>
    <x v="230"/>
    <x v="184"/>
    <x v="9"/>
    <s v="Licence Droit"/>
    <x v="29"/>
    <x v="0"/>
  </r>
  <r>
    <x v="231"/>
    <x v="185"/>
    <x v="9"/>
    <s v="Licence Droit"/>
    <x v="20"/>
    <x v="0"/>
  </r>
  <r>
    <x v="232"/>
    <x v="98"/>
    <x v="9"/>
    <s v="Licence Economie- Gestion"/>
    <x v="0"/>
    <x v="0"/>
  </r>
  <r>
    <x v="76"/>
    <x v="175"/>
    <x v="9"/>
    <s v="DUT Information Communication"/>
    <x v="20"/>
    <x v="0"/>
  </r>
  <r>
    <x v="233"/>
    <x v="186"/>
    <x v="9"/>
    <s v="Licence Informatique"/>
    <x v="0"/>
    <x v="0"/>
  </r>
  <r>
    <x v="234"/>
    <x v="24"/>
    <x v="9"/>
    <s v="Licence Economie- Gestion"/>
    <x v="2"/>
    <x v="21"/>
  </r>
  <r>
    <x v="235"/>
    <x v="5"/>
    <x v="9"/>
    <s v="DUT Gestion des Entreprises et des Administrations"/>
    <x v="14"/>
    <x v="0"/>
  </r>
  <r>
    <x v="236"/>
    <x v="34"/>
    <x v="9"/>
    <s v="Sciences Politiques"/>
    <x v="14"/>
    <x v="0"/>
  </r>
  <r>
    <x v="237"/>
    <x v="15"/>
    <x v="9"/>
    <s v="DUT Hygiène Sécurité Environnement"/>
    <x v="6"/>
    <x v="0"/>
  </r>
  <r>
    <x v="238"/>
    <x v="88"/>
    <x v="9"/>
    <s v="DUT Techniques de Commercialisation"/>
    <x v="5"/>
    <x v="0"/>
  </r>
  <r>
    <x v="239"/>
    <x v="137"/>
    <x v="9"/>
    <s v="Sciences Politiques"/>
    <x v="1"/>
    <x v="0"/>
  </r>
  <r>
    <x v="240"/>
    <x v="95"/>
    <x v="9"/>
    <s v="Licence Economie- Gestion"/>
    <x v="5"/>
    <x v="0"/>
  </r>
  <r>
    <x v="241"/>
    <x v="90"/>
    <x v="9"/>
    <s v="Licence Mathématiques"/>
    <x v="0"/>
    <x v="0"/>
  </r>
  <r>
    <x v="13"/>
    <x v="157"/>
    <x v="9"/>
    <s v="Sciences Politiques"/>
    <x v="7"/>
    <x v="0"/>
  </r>
  <r>
    <x v="242"/>
    <x v="35"/>
    <x v="9"/>
    <s v="DUT Information Communication"/>
    <x v="6"/>
    <x v="0"/>
  </r>
  <r>
    <x v="243"/>
    <x v="187"/>
    <x v="9"/>
    <s v="Licence Aménagement"/>
    <x v="6"/>
    <x v="0"/>
  </r>
  <r>
    <x v="244"/>
    <x v="188"/>
    <x v="9"/>
    <s v="DUT Techniques de Commercialisation"/>
    <x v="21"/>
    <x v="0"/>
  </r>
  <r>
    <x v="245"/>
    <x v="189"/>
    <x v="9"/>
    <s v="Sciences Politiques"/>
    <x v="0"/>
    <x v="0"/>
  </r>
  <r>
    <x v="246"/>
    <x v="29"/>
    <x v="9"/>
    <s v="Licence Mathématiques"/>
    <x v="0"/>
    <x v="0"/>
  </r>
  <r>
    <x v="247"/>
    <x v="190"/>
    <x v="9"/>
    <s v="Licence Droit"/>
    <x v="9"/>
    <x v="0"/>
  </r>
  <r>
    <x v="194"/>
    <x v="191"/>
    <x v="9"/>
    <s v="Licence Economie- Gestion"/>
    <x v="2"/>
    <x v="0"/>
  </r>
  <r>
    <x v="248"/>
    <x v="99"/>
    <x v="9"/>
    <s v="DUT Information Communication"/>
    <x v="6"/>
    <x v="0"/>
  </r>
  <r>
    <x v="249"/>
    <x v="192"/>
    <x v="9"/>
    <s v="Licence Mathématiques"/>
    <x v="9"/>
    <x v="0"/>
  </r>
  <r>
    <x v="250"/>
    <x v="26"/>
    <x v="1"/>
    <s v="Sciences Politiques"/>
    <x v="18"/>
    <x v="0"/>
  </r>
  <r>
    <x v="251"/>
    <x v="123"/>
    <x v="9"/>
    <s v="Licence Droit"/>
    <x v="5"/>
    <x v="0"/>
  </r>
  <r>
    <x v="252"/>
    <x v="193"/>
    <x v="9"/>
    <s v="DUT Information Communication"/>
    <x v="6"/>
    <x v="0"/>
  </r>
  <r>
    <x v="253"/>
    <x v="194"/>
    <x v="9"/>
    <s v="DUT Carrières Sociales"/>
    <x v="6"/>
    <x v="0"/>
  </r>
  <r>
    <x v="254"/>
    <x v="195"/>
    <x v="9"/>
    <s v="DUT Carrières Sociales"/>
    <x v="6"/>
    <x v="0"/>
  </r>
  <r>
    <x v="255"/>
    <x v="90"/>
    <x v="9"/>
    <s v="Licence Sociologie"/>
    <x v="0"/>
    <x v="0"/>
  </r>
  <r>
    <x v="256"/>
    <x v="14"/>
    <x v="9"/>
    <s v="DUT Techniques de Commercialisation"/>
    <x v="12"/>
    <x v="0"/>
  </r>
  <r>
    <x v="257"/>
    <x v="196"/>
    <x v="9"/>
    <s v="Licence Anglais"/>
    <x v="7"/>
    <x v="0"/>
  </r>
  <r>
    <x v="79"/>
    <x v="55"/>
    <x v="9"/>
    <s v="Licence Mathématiques"/>
    <x v="1"/>
    <x v="0"/>
  </r>
  <r>
    <x v="258"/>
    <x v="152"/>
    <x v="9"/>
    <s v="DUT Carrières Sociales"/>
    <x v="17"/>
    <x v="0"/>
  </r>
  <r>
    <x v="259"/>
    <x v="160"/>
    <x v="10"/>
    <s v="DUT Information Communication"/>
    <x v="4"/>
    <x v="14"/>
  </r>
  <r>
    <x v="260"/>
    <x v="184"/>
    <x v="10"/>
    <s v="Licence Droit"/>
    <x v="4"/>
    <x v="19"/>
  </r>
  <r>
    <x v="261"/>
    <x v="197"/>
    <x v="10"/>
    <s v="Licence Sociologie"/>
    <x v="2"/>
    <x v="20"/>
  </r>
  <r>
    <x v="262"/>
    <x v="198"/>
    <x v="10"/>
    <s v="Licence Sociologie"/>
    <x v="6"/>
    <x v="20"/>
  </r>
  <r>
    <x v="263"/>
    <x v="199"/>
    <x v="10"/>
    <s v="DUT Carrières Sociales"/>
    <x v="9"/>
    <x v="19"/>
  </r>
  <r>
    <x v="172"/>
    <x v="157"/>
    <x v="10"/>
    <s v="DUT Techniques de Commercialisation"/>
    <x v="17"/>
    <x v="21"/>
  </r>
  <r>
    <x v="73"/>
    <x v="74"/>
    <x v="10"/>
    <s v="DUT Techniques de Commercialisation"/>
    <x v="5"/>
    <x v="11"/>
  </r>
  <r>
    <x v="264"/>
    <x v="47"/>
    <x v="10"/>
    <s v="DUT Carrières Sociales"/>
    <x v="6"/>
    <x v="24"/>
  </r>
  <r>
    <x v="265"/>
    <x v="200"/>
    <x v="10"/>
    <s v="Licence Droit"/>
    <x v="1"/>
    <x v="28"/>
  </r>
  <r>
    <x v="266"/>
    <x v="201"/>
    <x v="10"/>
    <s v="Licence Economie- Gestion"/>
    <x v="2"/>
    <x v="21"/>
  </r>
  <r>
    <x v="267"/>
    <x v="75"/>
    <x v="10"/>
    <s v="DUT Carrières Sociales"/>
    <x v="9"/>
    <x v="5"/>
  </r>
  <r>
    <x v="268"/>
    <x v="202"/>
    <x v="10"/>
    <s v="Sciences Politiques"/>
    <x v="0"/>
    <x v="19"/>
  </r>
  <r>
    <x v="269"/>
    <x v="203"/>
    <x v="10"/>
    <s v="Licence Droit"/>
    <x v="12"/>
    <x v="14"/>
  </r>
  <r>
    <x v="270"/>
    <x v="204"/>
    <x v="10"/>
    <s v="Licence Droit"/>
    <x v="5"/>
    <x v="19"/>
  </r>
  <r>
    <x v="271"/>
    <x v="29"/>
    <x v="10"/>
    <s v="Licence Droit"/>
    <x v="2"/>
    <x v="19"/>
  </r>
  <r>
    <x v="272"/>
    <x v="205"/>
    <x v="10"/>
    <s v="DUT Logistique et Transport"/>
    <x v="6"/>
    <x v="11"/>
  </r>
  <r>
    <x v="273"/>
    <x v="206"/>
    <x v="10"/>
    <s v="Licence Droit"/>
    <x v="9"/>
    <x v="5"/>
  </r>
  <r>
    <x v="274"/>
    <x v="207"/>
    <x v="10"/>
    <s v="Licence Anglais"/>
    <x v="12"/>
    <x v="20"/>
  </r>
  <r>
    <x v="275"/>
    <x v="208"/>
    <x v="10"/>
    <s v="Sciences Politiques"/>
    <x v="6"/>
    <x v="7"/>
  </r>
  <r>
    <x v="215"/>
    <x v="36"/>
    <x v="10"/>
    <s v="Licence Droit"/>
    <x v="1"/>
    <x v="28"/>
  </r>
  <r>
    <x v="276"/>
    <x v="1"/>
    <x v="10"/>
    <s v="DUT Carrières Sociales"/>
    <x v="2"/>
    <x v="20"/>
  </r>
  <r>
    <x v="244"/>
    <x v="209"/>
    <x v="10"/>
    <s v="DUT Techniques de Commercialisation"/>
    <x v="9"/>
    <x v="8"/>
  </r>
  <r>
    <x v="277"/>
    <x v="210"/>
    <x v="10"/>
    <s v="DUT Techniques de Commercialisation"/>
    <x v="0"/>
    <x v="29"/>
  </r>
  <r>
    <x v="278"/>
    <x v="34"/>
    <x v="10"/>
    <s v="PACES (Première Année Commune aux Etudes de Santé)"/>
    <x v="12"/>
    <x v="2"/>
  </r>
  <r>
    <x v="279"/>
    <x v="129"/>
    <x v="10"/>
    <s v="Licence Sociologie"/>
    <x v="12"/>
    <x v="17"/>
  </r>
  <r>
    <x v="280"/>
    <x v="211"/>
    <x v="10"/>
    <s v="DUT Techniques de Commercialisation"/>
    <x v="5"/>
    <x v="21"/>
  </r>
  <r>
    <x v="281"/>
    <x v="212"/>
    <x v="10"/>
    <s v="Licence Sociologie"/>
    <x v="15"/>
    <x v="8"/>
  </r>
  <r>
    <x v="282"/>
    <x v="213"/>
    <x v="10"/>
    <s v="Licence Histoire"/>
    <x v="19"/>
    <x v="21"/>
  </r>
  <r>
    <x v="283"/>
    <x v="214"/>
    <x v="10"/>
    <s v="PACES (Première Année Commune aux Etudes de Santé)"/>
    <x v="6"/>
    <x v="7"/>
  </r>
  <r>
    <x v="284"/>
    <x v="215"/>
    <x v="10"/>
    <s v="DUT Techniques de Commercialisation"/>
    <x v="21"/>
    <x v="4"/>
  </r>
  <r>
    <x v="285"/>
    <x v="51"/>
    <x v="10"/>
    <s v="DUT Gestion des Entreprises et des Administrations"/>
    <x v="0"/>
    <x v="19"/>
  </r>
  <r>
    <x v="286"/>
    <x v="216"/>
    <x v="10"/>
    <s v="DUT Carrières Sociales"/>
    <x v="7"/>
    <x v="17"/>
  </r>
  <r>
    <x v="287"/>
    <x v="217"/>
    <x v="10"/>
    <s v="PACES (Première Année Commune aux Etudes de Santé)"/>
    <x v="6"/>
    <x v="7"/>
  </r>
  <r>
    <x v="47"/>
    <x v="43"/>
    <x v="3"/>
    <s v="Licence Anglais"/>
    <x v="9"/>
    <x v="22"/>
  </r>
  <r>
    <x v="48"/>
    <x v="34"/>
    <x v="3"/>
    <s v="Licence Anglais"/>
    <x v="9"/>
    <x v="22"/>
  </r>
  <r>
    <x v="94"/>
    <x v="79"/>
    <x v="3"/>
    <s v="DUT Carrières Sociales"/>
    <x v="23"/>
    <x v="0"/>
  </r>
  <r>
    <x v="288"/>
    <x v="218"/>
    <x v="11"/>
    <s v="DUT Techniques de Commercialisation"/>
    <x v="22"/>
    <x v="5"/>
  </r>
  <r>
    <x v="289"/>
    <x v="218"/>
    <x v="11"/>
    <s v="DUT Techniques de Commercialisation"/>
    <x v="22"/>
    <x v="5"/>
  </r>
  <r>
    <x v="290"/>
    <x v="219"/>
    <x v="11"/>
    <s v="DUT Hygiène Sécurité Environnement"/>
    <x v="1"/>
    <x v="11"/>
  </r>
  <r>
    <x v="291"/>
    <x v="2"/>
    <x v="11"/>
    <s v="Licence Droit"/>
    <x v="4"/>
    <x v="0"/>
  </r>
  <r>
    <x v="292"/>
    <x v="220"/>
    <x v="11"/>
    <s v="Sciences Politiques"/>
    <x v="0"/>
    <x v="0"/>
  </r>
  <r>
    <x v="293"/>
    <x v="78"/>
    <x v="11"/>
    <s v="Sciences Politiques"/>
    <x v="6"/>
    <x v="4"/>
  </r>
  <r>
    <x v="294"/>
    <x v="146"/>
    <x v="11"/>
    <s v="PACES (Première Année Commune aux Etudes de Santé)"/>
    <x v="21"/>
    <x v="8"/>
  </r>
  <r>
    <x v="295"/>
    <x v="221"/>
    <x v="11"/>
    <s v="DUT Information Communication"/>
    <x v="12"/>
    <x v="7"/>
  </r>
  <r>
    <x v="296"/>
    <x v="222"/>
    <x v="11"/>
    <s v="Licence Economie- Gestion"/>
    <x v="0"/>
    <x v="12"/>
  </r>
  <r>
    <x v="297"/>
    <x v="24"/>
    <x v="11"/>
    <s v="Licence Economie- Gestion"/>
    <x v="0"/>
    <x v="12"/>
  </r>
  <r>
    <x v="298"/>
    <x v="26"/>
    <x v="11"/>
    <s v="Sciences Politiques"/>
    <x v="0"/>
    <x v="25"/>
  </r>
  <r>
    <x v="299"/>
    <x v="223"/>
    <x v="11"/>
    <s v="ISEL (Ingénieur en logistique)"/>
    <x v="6"/>
    <x v="7"/>
  </r>
  <r>
    <x v="300"/>
    <x v="34"/>
    <x v="11"/>
    <s v="Licence Droit"/>
    <x v="4"/>
    <x v="12"/>
  </r>
  <r>
    <x v="17"/>
    <x v="62"/>
    <x v="11"/>
    <s v="DUT Techniques de Commercialisation"/>
    <x v="14"/>
    <x v="24"/>
  </r>
  <r>
    <x v="301"/>
    <x v="151"/>
    <x v="11"/>
    <s v="DUT Techniques de Commercialisation"/>
    <x v="14"/>
    <x v="23"/>
  </r>
  <r>
    <x v="302"/>
    <x v="5"/>
    <x v="11"/>
    <s v="Licence Sociologie"/>
    <x v="12"/>
    <x v="0"/>
  </r>
  <r>
    <x v="303"/>
    <x v="27"/>
    <x v="1"/>
    <s v="Licence Sociologie"/>
    <x v="12"/>
    <x v="0"/>
  </r>
  <r>
    <x v="304"/>
    <x v="224"/>
    <x v="11"/>
    <s v="DUT Carrières Sociales"/>
    <x v="9"/>
    <x v="0"/>
  </r>
  <r>
    <x v="54"/>
    <x v="189"/>
    <x v="11"/>
    <s v="DUT Carrières Sociales"/>
    <x v="2"/>
    <x v="0"/>
  </r>
  <r>
    <x v="305"/>
    <x v="225"/>
    <x v="11"/>
    <s v="DUT Carrières Sociales"/>
    <x v="2"/>
    <x v="0"/>
  </r>
  <r>
    <x v="306"/>
    <x v="160"/>
    <x v="11"/>
    <s v="Sciences Politiques"/>
    <x v="6"/>
    <x v="11"/>
  </r>
  <r>
    <x v="307"/>
    <x v="226"/>
    <x v="11"/>
    <s v="Licence Droit"/>
    <x v="1"/>
    <x v="10"/>
  </r>
  <r>
    <x v="308"/>
    <x v="136"/>
    <x v="11"/>
    <s v="DUT Techniques de Commercialisation"/>
    <x v="5"/>
    <x v="0"/>
  </r>
  <r>
    <x v="309"/>
    <x v="53"/>
    <x v="11"/>
    <s v="DUT Techniques de Commercialisation"/>
    <x v="3"/>
    <x v="0"/>
  </r>
  <r>
    <x v="310"/>
    <x v="80"/>
    <x v="11"/>
    <s v="DUT Carrières Sociales"/>
    <x v="2"/>
    <x v="0"/>
  </r>
  <r>
    <x v="311"/>
    <x v="227"/>
    <x v="1"/>
    <s v="DUT Techniques de Commercialisation"/>
    <x v="18"/>
    <x v="0"/>
  </r>
  <r>
    <x v="312"/>
    <x v="228"/>
    <x v="11"/>
    <s v="ISEL (Ingénieur en logistique)"/>
    <x v="21"/>
    <x v="12"/>
  </r>
  <r>
    <x v="313"/>
    <x v="75"/>
    <x v="11"/>
    <s v="DUT Carrières Sociales"/>
    <x v="9"/>
    <x v="0"/>
  </r>
  <r>
    <x v="314"/>
    <x v="74"/>
    <x v="11"/>
    <s v="DUT Carrières Sociales"/>
    <x v="9"/>
    <x v="0"/>
  </r>
  <r>
    <x v="315"/>
    <x v="229"/>
    <x v="11"/>
    <s v="Licence Histoire"/>
    <x v="3"/>
    <x v="0"/>
  </r>
  <r>
    <x v="316"/>
    <x v="230"/>
    <x v="11"/>
    <s v="DUT Techniques de Commercialisation"/>
    <x v="0"/>
    <x v="0"/>
  </r>
  <r>
    <x v="317"/>
    <x v="94"/>
    <x v="11"/>
    <s v="Licence Economie- Gestion"/>
    <x v="0"/>
    <x v="0"/>
  </r>
  <r>
    <x v="318"/>
    <x v="231"/>
    <x v="11"/>
    <s v="DUT Carrières Sociales"/>
    <x v="24"/>
    <x v="0"/>
  </r>
  <r>
    <x v="319"/>
    <x v="164"/>
    <x v="11"/>
    <s v="DUT Information Communication"/>
    <x v="12"/>
    <x v="0"/>
  </r>
  <r>
    <x v="87"/>
    <x v="74"/>
    <x v="3"/>
    <s v="PACES (Première Année Commune aux Etudes de Santé)"/>
    <x v="8"/>
    <x v="0"/>
  </r>
  <r>
    <x v="118"/>
    <x v="97"/>
    <x v="3"/>
    <s v="DUT Logistique et Transport"/>
    <x v="25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D3:D16" firstHeaderRow="1" firstDataRow="1" firstDataCol="1"/>
  <pivotFields count="6">
    <pivotField axis="axisRow" showAll="0">
      <items count="321">
        <item x="125"/>
        <item x="154"/>
        <item x="135"/>
        <item x="144"/>
        <item x="207"/>
        <item x="21"/>
        <item x="172"/>
        <item x="124"/>
        <item x="115"/>
        <item x="319"/>
        <item x="89"/>
        <item x="259"/>
        <item x="54"/>
        <item x="270"/>
        <item x="301"/>
        <item x="218"/>
        <item x="173"/>
        <item x="174"/>
        <item x="175"/>
        <item x="229"/>
        <item x="176"/>
        <item x="263"/>
        <item x="312"/>
        <item x="177"/>
        <item x="225"/>
        <item x="258"/>
        <item x="219"/>
        <item x="224"/>
        <item x="217"/>
        <item x="313"/>
        <item x="61"/>
        <item x="93"/>
        <item x="261"/>
        <item x="178"/>
        <item x="126"/>
        <item x="266"/>
        <item x="86"/>
        <item x="156"/>
        <item x="260"/>
        <item x="205"/>
        <item x="221"/>
        <item x="75"/>
        <item x="16"/>
        <item x="147"/>
        <item x="288"/>
        <item x="289"/>
        <item x="146"/>
        <item x="81"/>
        <item x="122"/>
        <item x="32"/>
        <item x="10"/>
        <item x="212"/>
        <item x="262"/>
        <item x="306"/>
        <item x="22"/>
        <item x="269"/>
        <item x="120"/>
        <item x="129"/>
        <item x="315"/>
        <item x="68"/>
        <item x="272"/>
        <item x="140"/>
        <item x="267"/>
        <item x="179"/>
        <item x="268"/>
        <item x="80"/>
        <item x="180"/>
        <item x="73"/>
        <item x="264"/>
        <item x="265"/>
        <item x="206"/>
        <item x="111"/>
        <item x="171"/>
        <item x="114"/>
        <item x="210"/>
        <item x="280"/>
        <item x="163"/>
        <item x="215"/>
        <item x="307"/>
        <item x="181"/>
        <item x="85"/>
        <item x="121"/>
        <item x="128"/>
        <item x="271"/>
        <item x="230"/>
        <item x="223"/>
        <item x="285"/>
        <item x="182"/>
        <item x="90"/>
        <item x="298"/>
        <item x="231"/>
        <item x="226"/>
        <item x="232"/>
        <item x="318"/>
        <item x="302"/>
        <item x="123"/>
        <item x="209"/>
        <item x="183"/>
        <item x="76"/>
        <item x="184"/>
        <item x="15"/>
        <item x="185"/>
        <item x="26"/>
        <item x="214"/>
        <item x="18"/>
        <item x="110"/>
        <item x="309"/>
        <item x="91"/>
        <item x="28"/>
        <item x="14"/>
        <item x="62"/>
        <item x="132"/>
        <item x="78"/>
        <item x="233"/>
        <item x="127"/>
        <item x="234"/>
        <item x="170"/>
        <item x="235"/>
        <item x="117"/>
        <item x="216"/>
        <item x="294"/>
        <item x="148"/>
        <item x="169"/>
        <item x="23"/>
        <item x="236"/>
        <item x="48"/>
        <item x="276"/>
        <item x="84"/>
        <item x="130"/>
        <item x="67"/>
        <item x="131"/>
        <item x="222"/>
        <item x="17"/>
        <item x="237"/>
        <item x="186"/>
        <item x="238"/>
        <item x="145"/>
        <item x="239"/>
        <item x="240"/>
        <item x="55"/>
        <item x="77"/>
        <item x="72"/>
        <item x="24"/>
        <item x="187"/>
        <item x="213"/>
        <item x="241"/>
        <item x="13"/>
        <item x="286"/>
        <item x="6"/>
        <item x="5"/>
        <item x="314"/>
        <item x="106"/>
        <item x="27"/>
        <item x="97"/>
        <item x="139"/>
        <item x="82"/>
        <item x="53"/>
        <item x="311"/>
        <item x="116"/>
        <item x="133"/>
        <item x="12"/>
        <item x="287"/>
        <item x="188"/>
        <item x="189"/>
        <item x="300"/>
        <item x="150"/>
        <item x="20"/>
        <item x="47"/>
        <item x="310"/>
        <item x="152"/>
        <item x="155"/>
        <item x="92"/>
        <item x="282"/>
        <item x="11"/>
        <item x="94"/>
        <item x="1"/>
        <item x="25"/>
        <item x="242"/>
        <item x="101"/>
        <item x="243"/>
        <item x="56"/>
        <item x="7"/>
        <item x="2"/>
        <item x="303"/>
        <item x="83"/>
        <item x="273"/>
        <item x="40"/>
        <item x="39"/>
        <item x="277"/>
        <item x="35"/>
        <item x="99"/>
        <item x="4"/>
        <item x="162"/>
        <item x="134"/>
        <item x="37"/>
        <item x="208"/>
        <item x="60"/>
        <item x="66"/>
        <item x="244"/>
        <item x="3"/>
        <item x="279"/>
        <item x="304"/>
        <item x="245"/>
        <item x="190"/>
        <item x="191"/>
        <item x="297"/>
        <item x="192"/>
        <item x="193"/>
        <item x="71"/>
        <item x="275"/>
        <item x="30"/>
        <item x="246"/>
        <item x="50"/>
        <item x="9"/>
        <item x="247"/>
        <item x="274"/>
        <item x="65"/>
        <item x="168"/>
        <item x="194"/>
        <item x="195"/>
        <item x="248"/>
        <item x="295"/>
        <item x="249"/>
        <item x="196"/>
        <item x="102"/>
        <item x="52"/>
        <item x="74"/>
        <item x="197"/>
        <item x="164"/>
        <item x="36"/>
        <item x="227"/>
        <item x="161"/>
        <item x="204"/>
        <item x="33"/>
        <item x="105"/>
        <item x="316"/>
        <item x="198"/>
        <item x="199"/>
        <item x="29"/>
        <item x="284"/>
        <item x="138"/>
        <item x="109"/>
        <item x="166"/>
        <item x="143"/>
        <item x="165"/>
        <item x="250"/>
        <item x="228"/>
        <item x="42"/>
        <item x="220"/>
        <item x="108"/>
        <item x="57"/>
        <item x="157"/>
        <item x="251"/>
        <item x="88"/>
        <item x="44"/>
        <item x="45"/>
        <item x="296"/>
        <item x="252"/>
        <item x="34"/>
        <item x="211"/>
        <item x="136"/>
        <item x="200"/>
        <item x="43"/>
        <item x="87"/>
        <item x="151"/>
        <item x="119"/>
        <item x="70"/>
        <item x="253"/>
        <item x="118"/>
        <item x="69"/>
        <item x="107"/>
        <item x="201"/>
        <item x="98"/>
        <item x="41"/>
        <item x="149"/>
        <item x="141"/>
        <item x="31"/>
        <item x="51"/>
        <item x="283"/>
        <item x="202"/>
        <item x="137"/>
        <item x="254"/>
        <item x="104"/>
        <item x="64"/>
        <item x="167"/>
        <item x="299"/>
        <item x="203"/>
        <item x="305"/>
        <item x="100"/>
        <item x="58"/>
        <item x="38"/>
        <item x="19"/>
        <item x="0"/>
        <item x="59"/>
        <item x="63"/>
        <item x="291"/>
        <item x="113"/>
        <item x="96"/>
        <item x="159"/>
        <item x="158"/>
        <item x="292"/>
        <item x="160"/>
        <item x="255"/>
        <item x="142"/>
        <item x="256"/>
        <item x="95"/>
        <item x="317"/>
        <item x="293"/>
        <item x="308"/>
        <item x="278"/>
        <item x="103"/>
        <item x="153"/>
        <item x="257"/>
        <item x="79"/>
        <item x="8"/>
        <item x="46"/>
        <item x="49"/>
        <item x="281"/>
        <item x="290"/>
        <item x="112"/>
        <item t="default"/>
      </items>
    </pivotField>
    <pivotField axis="axisRow" showAll="0">
      <items count="233">
        <item x="7"/>
        <item x="173"/>
        <item x="200"/>
        <item x="85"/>
        <item x="214"/>
        <item x="216"/>
        <item x="90"/>
        <item x="4"/>
        <item x="193"/>
        <item x="224"/>
        <item x="59"/>
        <item x="22"/>
        <item x="212"/>
        <item x="86"/>
        <item x="210"/>
        <item x="209"/>
        <item x="147"/>
        <item x="135"/>
        <item x="150"/>
        <item x="87"/>
        <item x="49"/>
        <item x="196"/>
        <item x="132"/>
        <item x="30"/>
        <item x="160"/>
        <item x="111"/>
        <item x="29"/>
        <item x="126"/>
        <item x="19"/>
        <item x="142"/>
        <item x="169"/>
        <item x="161"/>
        <item x="141"/>
        <item x="120"/>
        <item x="207"/>
        <item x="61"/>
        <item x="14"/>
        <item x="40"/>
        <item x="231"/>
        <item x="194"/>
        <item x="129"/>
        <item x="122"/>
        <item x="180"/>
        <item x="148"/>
        <item x="183"/>
        <item x="77"/>
        <item x="84"/>
        <item x="26"/>
        <item x="184"/>
        <item x="230"/>
        <item x="80"/>
        <item x="192"/>
        <item x="203"/>
        <item x="202"/>
        <item x="115"/>
        <item x="197"/>
        <item x="66"/>
        <item x="201"/>
        <item x="158"/>
        <item x="23"/>
        <item x="8"/>
        <item x="51"/>
        <item x="64"/>
        <item x="117"/>
        <item x="167"/>
        <item x="97"/>
        <item x="162"/>
        <item x="41"/>
        <item x="166"/>
        <item x="149"/>
        <item x="190"/>
        <item x="33"/>
        <item x="136"/>
        <item x="125"/>
        <item x="131"/>
        <item x="21"/>
        <item x="46"/>
        <item x="12"/>
        <item x="222"/>
        <item x="65"/>
        <item x="119"/>
        <item x="98"/>
        <item x="227"/>
        <item x="189"/>
        <item x="67"/>
        <item x="219"/>
        <item x="116"/>
        <item x="28"/>
        <item x="13"/>
        <item x="17"/>
        <item x="165"/>
        <item x="156"/>
        <item x="144"/>
        <item x="155"/>
        <item x="79"/>
        <item x="92"/>
        <item x="45"/>
        <item x="39"/>
        <item x="221"/>
        <item x="199"/>
        <item x="24"/>
        <item x="70"/>
        <item x="205"/>
        <item x="229"/>
        <item x="37"/>
        <item x="124"/>
        <item x="42"/>
        <item x="164"/>
        <item x="151"/>
        <item x="35"/>
        <item x="168"/>
        <item x="138"/>
        <item x="154"/>
        <item x="172"/>
        <item x="88"/>
        <item x="16"/>
        <item x="53"/>
        <item x="10"/>
        <item x="73"/>
        <item x="223"/>
        <item x="186"/>
        <item x="5"/>
        <item x="130"/>
        <item x="218"/>
        <item x="95"/>
        <item x="179"/>
        <item x="58"/>
        <item x="18"/>
        <item x="81"/>
        <item x="226"/>
        <item x="25"/>
        <item x="0"/>
        <item x="6"/>
        <item x="191"/>
        <item x="118"/>
        <item x="36"/>
        <item x="78"/>
        <item x="220"/>
        <item x="121"/>
        <item x="1"/>
        <item x="159"/>
        <item x="110"/>
        <item x="106"/>
        <item x="89"/>
        <item x="55"/>
        <item x="133"/>
        <item x="153"/>
        <item x="74"/>
        <item x="112"/>
        <item x="2"/>
        <item x="146"/>
        <item x="27"/>
        <item x="187"/>
        <item x="140"/>
        <item x="34"/>
        <item x="62"/>
        <item x="100"/>
        <item x="109"/>
        <item x="211"/>
        <item x="76"/>
        <item x="83"/>
        <item x="113"/>
        <item x="206"/>
        <item x="32"/>
        <item x="57"/>
        <item x="143"/>
        <item x="181"/>
        <item x="60"/>
        <item x="68"/>
        <item x="145"/>
        <item x="114"/>
        <item x="163"/>
        <item x="43"/>
        <item x="47"/>
        <item x="3"/>
        <item x="139"/>
        <item x="198"/>
        <item x="82"/>
        <item x="96"/>
        <item x="188"/>
        <item x="91"/>
        <item x="215"/>
        <item x="105"/>
        <item x="56"/>
        <item x="128"/>
        <item x="228"/>
        <item x="177"/>
        <item x="72"/>
        <item x="75"/>
        <item x="213"/>
        <item x="9"/>
        <item x="157"/>
        <item x="71"/>
        <item x="107"/>
        <item x="63"/>
        <item x="101"/>
        <item x="175"/>
        <item x="152"/>
        <item x="127"/>
        <item x="217"/>
        <item x="94"/>
        <item x="103"/>
        <item x="11"/>
        <item x="171"/>
        <item x="31"/>
        <item x="20"/>
        <item x="69"/>
        <item x="225"/>
        <item x="185"/>
        <item x="44"/>
        <item x="108"/>
        <item x="182"/>
        <item x="176"/>
        <item x="54"/>
        <item x="170"/>
        <item x="99"/>
        <item x="204"/>
        <item x="38"/>
        <item x="123"/>
        <item x="208"/>
        <item x="15"/>
        <item x="48"/>
        <item x="174"/>
        <item x="137"/>
        <item x="52"/>
        <item x="195"/>
        <item x="50"/>
        <item x="178"/>
        <item x="134"/>
        <item x="102"/>
        <item x="104"/>
        <item x="93"/>
        <item t="default"/>
      </items>
    </pivotField>
    <pivotField axis="axisRow" showAll="0">
      <items count="13">
        <item x="11"/>
        <item x="9"/>
        <item x="10"/>
        <item x="0"/>
        <item x="4"/>
        <item x="2"/>
        <item x="8"/>
        <item x="6"/>
        <item x="3"/>
        <item x="7"/>
        <item x="5"/>
        <item x="1"/>
        <item t="default"/>
      </items>
    </pivotField>
    <pivotField showAll="0"/>
    <pivotField showAll="0"/>
    <pivotField axis="axisRow" showAll="0">
      <items count="31">
        <item h="1" x="8"/>
        <item h="1" x="11"/>
        <item h="1" x="15"/>
        <item h="1" x="6"/>
        <item h="1" x="24"/>
        <item h="1" x="16"/>
        <item h="1" x="4"/>
        <item h="1" x="23"/>
        <item h="1" x="7"/>
        <item h="1" x="12"/>
        <item h="1" x="13"/>
        <item h="1" x="25"/>
        <item h="1" x="29"/>
        <item h="1" x="1"/>
        <item h="1" x="22"/>
        <item h="1" x="9"/>
        <item h="1" x="3"/>
        <item h="1" x="21"/>
        <item h="1" x="19"/>
        <item h="1" x="27"/>
        <item h="1" x="28"/>
        <item x="14"/>
        <item h="1" x="18"/>
        <item h="1" x="26"/>
        <item h="1" x="20"/>
        <item h="1" x="10"/>
        <item h="1" x="2"/>
        <item h="1" x="17"/>
        <item h="1" x="5"/>
        <item h="1" x="0"/>
        <item t="default"/>
      </items>
    </pivotField>
  </pivotFields>
  <rowFields count="4">
    <field x="0"/>
    <field x="1"/>
    <field x="2"/>
    <field x="5"/>
  </rowFields>
  <rowItems count="13">
    <i>
      <x v="11"/>
    </i>
    <i r="1">
      <x v="24"/>
    </i>
    <i r="2">
      <x v="2"/>
    </i>
    <i r="3">
      <x v="21"/>
    </i>
    <i>
      <x v="55"/>
    </i>
    <i r="1">
      <x v="52"/>
    </i>
    <i r="2">
      <x v="2"/>
    </i>
    <i r="3">
      <x v="21"/>
    </i>
    <i>
      <x v="233"/>
    </i>
    <i r="1">
      <x v="88"/>
    </i>
    <i r="2">
      <x v="5"/>
    </i>
    <i r="3">
      <x v="21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6" cacheId="7" applyNumberFormats="0" applyBorderFormats="0" applyFontFormats="0" applyPatternFormats="0" applyAlignmentFormats="0" applyWidthHeightFormats="1" dataCaption="Valeurs" updatedVersion="3" minRefreshableVersion="3" showCalcMbrs="0" useAutoFormatting="1" colGrandTotals="0" itemPrintTitles="1" createdVersion="3" indent="0" outline="1" outlineData="1" multipleFieldFilters="0">
  <location ref="C3:C51" firstHeaderRow="1" firstDataRow="1" firstDataCol="1"/>
  <pivotFields count="6">
    <pivotField axis="axisRow" showAll="0">
      <items count="321">
        <item x="125"/>
        <item x="154"/>
        <item x="135"/>
        <item x="144"/>
        <item x="207"/>
        <item x="21"/>
        <item x="172"/>
        <item x="124"/>
        <item x="115"/>
        <item x="319"/>
        <item x="89"/>
        <item x="259"/>
        <item x="54"/>
        <item x="270"/>
        <item x="301"/>
        <item x="218"/>
        <item x="173"/>
        <item x="174"/>
        <item x="175"/>
        <item x="229"/>
        <item x="176"/>
        <item x="263"/>
        <item x="312"/>
        <item x="177"/>
        <item x="225"/>
        <item x="258"/>
        <item x="219"/>
        <item x="224"/>
        <item x="217"/>
        <item x="313"/>
        <item x="61"/>
        <item x="93"/>
        <item x="261"/>
        <item x="178"/>
        <item x="126"/>
        <item x="266"/>
        <item x="86"/>
        <item x="156"/>
        <item x="260"/>
        <item x="205"/>
        <item x="221"/>
        <item x="75"/>
        <item x="16"/>
        <item x="147"/>
        <item x="288"/>
        <item x="289"/>
        <item x="146"/>
        <item x="81"/>
        <item x="122"/>
        <item x="32"/>
        <item x="10"/>
        <item x="212"/>
        <item x="262"/>
        <item x="306"/>
        <item x="22"/>
        <item x="269"/>
        <item x="120"/>
        <item x="129"/>
        <item x="315"/>
        <item x="68"/>
        <item x="272"/>
        <item x="140"/>
        <item x="267"/>
        <item x="179"/>
        <item x="268"/>
        <item x="80"/>
        <item x="180"/>
        <item x="73"/>
        <item x="264"/>
        <item x="265"/>
        <item x="206"/>
        <item x="111"/>
        <item x="171"/>
        <item x="114"/>
        <item x="210"/>
        <item x="280"/>
        <item x="163"/>
        <item x="215"/>
        <item x="307"/>
        <item x="181"/>
        <item x="85"/>
        <item x="121"/>
        <item x="128"/>
        <item x="271"/>
        <item x="230"/>
        <item x="223"/>
        <item x="285"/>
        <item x="182"/>
        <item x="90"/>
        <item x="298"/>
        <item x="231"/>
        <item x="226"/>
        <item x="232"/>
        <item x="318"/>
        <item x="302"/>
        <item x="123"/>
        <item x="209"/>
        <item x="183"/>
        <item x="76"/>
        <item x="184"/>
        <item x="15"/>
        <item x="185"/>
        <item x="26"/>
        <item x="214"/>
        <item x="18"/>
        <item x="110"/>
        <item x="309"/>
        <item x="91"/>
        <item x="28"/>
        <item x="14"/>
        <item x="62"/>
        <item x="132"/>
        <item x="78"/>
        <item x="233"/>
        <item x="127"/>
        <item x="234"/>
        <item x="170"/>
        <item x="235"/>
        <item x="117"/>
        <item x="216"/>
        <item x="294"/>
        <item x="148"/>
        <item x="169"/>
        <item x="23"/>
        <item x="236"/>
        <item x="48"/>
        <item x="276"/>
        <item x="84"/>
        <item x="130"/>
        <item x="67"/>
        <item x="131"/>
        <item x="222"/>
        <item x="17"/>
        <item x="237"/>
        <item x="186"/>
        <item x="238"/>
        <item x="145"/>
        <item x="239"/>
        <item x="240"/>
        <item x="55"/>
        <item x="77"/>
        <item x="72"/>
        <item x="24"/>
        <item x="187"/>
        <item x="213"/>
        <item x="241"/>
        <item x="13"/>
        <item x="286"/>
        <item x="6"/>
        <item x="5"/>
        <item x="314"/>
        <item x="106"/>
        <item x="27"/>
        <item x="97"/>
        <item x="139"/>
        <item x="82"/>
        <item x="53"/>
        <item x="311"/>
        <item x="116"/>
        <item x="133"/>
        <item x="12"/>
        <item x="287"/>
        <item x="188"/>
        <item x="189"/>
        <item x="300"/>
        <item x="150"/>
        <item x="20"/>
        <item x="47"/>
        <item x="310"/>
        <item x="152"/>
        <item x="155"/>
        <item x="92"/>
        <item x="282"/>
        <item x="11"/>
        <item x="94"/>
        <item x="1"/>
        <item x="25"/>
        <item x="242"/>
        <item x="101"/>
        <item x="243"/>
        <item x="56"/>
        <item x="7"/>
        <item x="2"/>
        <item x="303"/>
        <item x="83"/>
        <item x="273"/>
        <item x="40"/>
        <item x="39"/>
        <item x="277"/>
        <item x="35"/>
        <item x="99"/>
        <item x="4"/>
        <item x="162"/>
        <item x="134"/>
        <item x="37"/>
        <item x="208"/>
        <item x="60"/>
        <item x="66"/>
        <item x="244"/>
        <item x="3"/>
        <item x="279"/>
        <item x="304"/>
        <item x="245"/>
        <item x="190"/>
        <item x="191"/>
        <item x="297"/>
        <item x="192"/>
        <item x="193"/>
        <item x="71"/>
        <item x="275"/>
        <item x="30"/>
        <item x="246"/>
        <item x="50"/>
        <item x="9"/>
        <item x="247"/>
        <item x="274"/>
        <item x="65"/>
        <item x="168"/>
        <item x="194"/>
        <item x="195"/>
        <item x="248"/>
        <item x="295"/>
        <item x="249"/>
        <item x="196"/>
        <item x="102"/>
        <item x="52"/>
        <item x="74"/>
        <item x="197"/>
        <item x="164"/>
        <item x="36"/>
        <item x="227"/>
        <item x="161"/>
        <item x="204"/>
        <item x="33"/>
        <item x="105"/>
        <item x="316"/>
        <item x="198"/>
        <item x="199"/>
        <item x="29"/>
        <item x="284"/>
        <item x="138"/>
        <item x="109"/>
        <item x="166"/>
        <item x="143"/>
        <item x="165"/>
        <item x="250"/>
        <item x="228"/>
        <item x="42"/>
        <item x="220"/>
        <item x="108"/>
        <item x="57"/>
        <item x="157"/>
        <item x="251"/>
        <item x="88"/>
        <item x="44"/>
        <item x="45"/>
        <item x="296"/>
        <item x="252"/>
        <item x="34"/>
        <item x="211"/>
        <item x="136"/>
        <item x="200"/>
        <item x="43"/>
        <item x="87"/>
        <item x="151"/>
        <item x="119"/>
        <item x="70"/>
        <item x="253"/>
        <item x="118"/>
        <item x="69"/>
        <item x="107"/>
        <item x="201"/>
        <item x="98"/>
        <item x="41"/>
        <item x="149"/>
        <item x="141"/>
        <item x="31"/>
        <item x="51"/>
        <item x="283"/>
        <item x="202"/>
        <item x="137"/>
        <item x="254"/>
        <item x="104"/>
        <item x="64"/>
        <item x="167"/>
        <item x="299"/>
        <item x="203"/>
        <item x="305"/>
        <item x="100"/>
        <item x="58"/>
        <item x="38"/>
        <item x="19"/>
        <item x="0"/>
        <item x="59"/>
        <item x="63"/>
        <item x="291"/>
        <item x="113"/>
        <item x="96"/>
        <item x="159"/>
        <item x="158"/>
        <item x="292"/>
        <item x="160"/>
        <item x="255"/>
        <item x="142"/>
        <item x="256"/>
        <item x="95"/>
        <item x="317"/>
        <item x="293"/>
        <item x="308"/>
        <item x="278"/>
        <item x="103"/>
        <item x="153"/>
        <item x="257"/>
        <item x="79"/>
        <item x="8"/>
        <item x="46"/>
        <item x="49"/>
        <item x="281"/>
        <item x="290"/>
        <item x="112"/>
        <item t="default"/>
      </items>
    </pivotField>
    <pivotField axis="axisRow" showAll="0">
      <items count="233">
        <item x="7"/>
        <item x="173"/>
        <item x="200"/>
        <item x="85"/>
        <item x="214"/>
        <item x="216"/>
        <item x="90"/>
        <item x="4"/>
        <item x="193"/>
        <item x="224"/>
        <item x="59"/>
        <item x="22"/>
        <item x="212"/>
        <item x="86"/>
        <item x="210"/>
        <item x="209"/>
        <item x="147"/>
        <item x="135"/>
        <item x="150"/>
        <item x="87"/>
        <item x="49"/>
        <item x="196"/>
        <item x="132"/>
        <item x="30"/>
        <item x="160"/>
        <item x="111"/>
        <item x="29"/>
        <item x="126"/>
        <item x="19"/>
        <item x="142"/>
        <item x="169"/>
        <item x="161"/>
        <item x="141"/>
        <item x="120"/>
        <item x="207"/>
        <item x="61"/>
        <item x="14"/>
        <item x="40"/>
        <item x="231"/>
        <item x="194"/>
        <item x="129"/>
        <item x="122"/>
        <item x="180"/>
        <item x="148"/>
        <item x="183"/>
        <item x="77"/>
        <item x="84"/>
        <item x="26"/>
        <item x="184"/>
        <item x="230"/>
        <item x="80"/>
        <item x="192"/>
        <item x="203"/>
        <item x="202"/>
        <item x="115"/>
        <item x="197"/>
        <item x="66"/>
        <item x="201"/>
        <item x="158"/>
        <item x="23"/>
        <item x="8"/>
        <item x="51"/>
        <item x="64"/>
        <item x="117"/>
        <item x="167"/>
        <item x="97"/>
        <item x="162"/>
        <item x="41"/>
        <item x="166"/>
        <item x="149"/>
        <item x="190"/>
        <item x="33"/>
        <item x="136"/>
        <item x="125"/>
        <item x="131"/>
        <item x="21"/>
        <item x="46"/>
        <item x="12"/>
        <item x="222"/>
        <item x="65"/>
        <item x="119"/>
        <item x="98"/>
        <item x="227"/>
        <item x="189"/>
        <item x="67"/>
        <item x="219"/>
        <item x="116"/>
        <item x="28"/>
        <item x="13"/>
        <item x="17"/>
        <item x="165"/>
        <item x="156"/>
        <item x="144"/>
        <item x="155"/>
        <item x="79"/>
        <item x="92"/>
        <item x="45"/>
        <item x="39"/>
        <item x="221"/>
        <item x="199"/>
        <item x="24"/>
        <item x="70"/>
        <item x="205"/>
        <item x="229"/>
        <item x="37"/>
        <item x="124"/>
        <item x="42"/>
        <item x="164"/>
        <item x="151"/>
        <item x="35"/>
        <item x="168"/>
        <item x="138"/>
        <item x="154"/>
        <item x="172"/>
        <item x="88"/>
        <item x="16"/>
        <item x="53"/>
        <item x="10"/>
        <item x="73"/>
        <item x="223"/>
        <item x="186"/>
        <item x="5"/>
        <item x="130"/>
        <item x="218"/>
        <item x="95"/>
        <item x="179"/>
        <item x="58"/>
        <item x="18"/>
        <item x="81"/>
        <item x="226"/>
        <item x="25"/>
        <item x="0"/>
        <item x="6"/>
        <item x="191"/>
        <item x="118"/>
        <item x="36"/>
        <item x="78"/>
        <item x="220"/>
        <item x="121"/>
        <item x="1"/>
        <item x="159"/>
        <item x="110"/>
        <item x="106"/>
        <item x="89"/>
        <item x="55"/>
        <item x="133"/>
        <item x="153"/>
        <item x="74"/>
        <item x="112"/>
        <item x="2"/>
        <item x="146"/>
        <item x="27"/>
        <item x="187"/>
        <item x="140"/>
        <item x="34"/>
        <item x="62"/>
        <item x="100"/>
        <item x="109"/>
        <item x="211"/>
        <item x="76"/>
        <item x="83"/>
        <item x="113"/>
        <item x="206"/>
        <item x="32"/>
        <item x="57"/>
        <item x="143"/>
        <item x="181"/>
        <item x="60"/>
        <item x="68"/>
        <item x="145"/>
        <item x="114"/>
        <item x="163"/>
        <item x="43"/>
        <item x="47"/>
        <item x="3"/>
        <item x="139"/>
        <item x="198"/>
        <item x="82"/>
        <item x="96"/>
        <item x="188"/>
        <item x="91"/>
        <item x="215"/>
        <item x="105"/>
        <item x="56"/>
        <item x="128"/>
        <item x="228"/>
        <item x="177"/>
        <item x="72"/>
        <item x="75"/>
        <item x="213"/>
        <item x="9"/>
        <item x="157"/>
        <item x="71"/>
        <item x="107"/>
        <item x="63"/>
        <item x="101"/>
        <item x="175"/>
        <item x="152"/>
        <item x="127"/>
        <item x="217"/>
        <item x="94"/>
        <item x="103"/>
        <item x="11"/>
        <item x="171"/>
        <item x="31"/>
        <item x="20"/>
        <item x="69"/>
        <item x="225"/>
        <item x="185"/>
        <item x="44"/>
        <item x="108"/>
        <item x="182"/>
        <item x="176"/>
        <item x="54"/>
        <item x="170"/>
        <item x="99"/>
        <item x="204"/>
        <item x="38"/>
        <item x="123"/>
        <item x="208"/>
        <item x="15"/>
        <item x="48"/>
        <item x="174"/>
        <item x="137"/>
        <item x="52"/>
        <item x="195"/>
        <item x="50"/>
        <item x="178"/>
        <item x="134"/>
        <item x="102"/>
        <item x="104"/>
        <item x="93"/>
        <item t="default"/>
      </items>
    </pivotField>
    <pivotField axis="axisRow" showAll="0">
      <items count="13">
        <item x="11"/>
        <item x="9"/>
        <item x="10"/>
        <item x="0"/>
        <item x="4"/>
        <item x="2"/>
        <item x="8"/>
        <item x="6"/>
        <item x="3"/>
        <item x="7"/>
        <item x="5"/>
        <item x="1"/>
        <item t="default"/>
      </items>
    </pivotField>
    <pivotField showAll="0"/>
    <pivotField axis="axisRow" showAll="0">
      <items count="31">
        <item h="1" x="12"/>
        <item h="1" x="17"/>
        <item h="1" x="26"/>
        <item h="1" x="25"/>
        <item h="1" x="5"/>
        <item h="1" x="22"/>
        <item h="1" x="7"/>
        <item h="1" x="16"/>
        <item h="1" x="21"/>
        <item h="1" x="6"/>
        <item h="1" x="18"/>
        <item h="1" x="24"/>
        <item h="1" x="2"/>
        <item h="1" x="23"/>
        <item h="1" x="8"/>
        <item h="1" x="29"/>
        <item h="1" x="0"/>
        <item h="1" x="14"/>
        <item h="1" x="27"/>
        <item h="1" x="20"/>
        <item x="1"/>
        <item h="1" x="11"/>
        <item h="1" x="10"/>
        <item h="1" x="19"/>
        <item h="1" x="13"/>
        <item h="1" x="28"/>
        <item h="1" x="9"/>
        <item h="1" x="15"/>
        <item h="1" x="4"/>
        <item h="1" x="3"/>
        <item t="default"/>
      </items>
    </pivotField>
    <pivotField showAll="0"/>
  </pivotFields>
  <rowFields count="4">
    <field x="0"/>
    <field x="1"/>
    <field x="2"/>
    <field x="4"/>
  </rowFields>
  <rowItems count="48">
    <i>
      <x v="69"/>
    </i>
    <i r="1">
      <x v="2"/>
    </i>
    <i r="2">
      <x v="2"/>
    </i>
    <i r="3">
      <x v="20"/>
    </i>
    <i>
      <x v="77"/>
    </i>
    <i r="1">
      <x v="135"/>
    </i>
    <i r="2">
      <x v="2"/>
    </i>
    <i r="3">
      <x v="20"/>
    </i>
    <i>
      <x v="78"/>
    </i>
    <i r="1">
      <x v="129"/>
    </i>
    <i r="2">
      <x/>
    </i>
    <i r="3">
      <x v="20"/>
    </i>
    <i>
      <x v="80"/>
    </i>
    <i r="1">
      <x v="187"/>
    </i>
    <i r="2">
      <x v="3"/>
    </i>
    <i r="3">
      <x v="20"/>
    </i>
    <i>
      <x v="100"/>
    </i>
    <i r="1">
      <x v="220"/>
    </i>
    <i r="2">
      <x v="5"/>
    </i>
    <i r="3">
      <x v="20"/>
    </i>
    <i>
      <x v="137"/>
    </i>
    <i r="1">
      <x v="223"/>
    </i>
    <i r="2">
      <x v="1"/>
    </i>
    <i r="3">
      <x v="20"/>
    </i>
    <i>
      <x v="175"/>
    </i>
    <i r="1">
      <x v="139"/>
    </i>
    <i r="2">
      <x v="3"/>
    </i>
    <i r="3">
      <x v="20"/>
    </i>
    <i>
      <x v="178"/>
    </i>
    <i r="1">
      <x v="139"/>
    </i>
    <i r="2">
      <x v="7"/>
    </i>
    <i r="3">
      <x v="20"/>
    </i>
    <i>
      <x v="234"/>
    </i>
    <i r="1">
      <x v="19"/>
    </i>
    <i r="2">
      <x v="7"/>
    </i>
    <i r="3">
      <x v="20"/>
    </i>
    <i>
      <x v="313"/>
    </i>
    <i r="1">
      <x v="84"/>
    </i>
    <i r="2">
      <x v="3"/>
    </i>
    <i r="3">
      <x v="20"/>
    </i>
    <i r="1">
      <x v="144"/>
    </i>
    <i r="2">
      <x v="1"/>
    </i>
    <i r="3">
      <x v="20"/>
    </i>
    <i>
      <x v="318"/>
    </i>
    <i r="1">
      <x v="85"/>
    </i>
    <i r="2">
      <x/>
    </i>
    <i r="3">
      <x v="20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1" cacheId="7" applyNumberFormats="0" applyBorderFormats="0" applyFontFormats="0" applyPatternFormats="0" applyAlignmentFormats="0" applyWidthHeightFormats="1" dataCaption="Valeurs" updatedVersion="3" minRefreshableVersion="3" showCalcMbrs="0" useAutoFormatting="1" colGrandTotals="0" itemPrintTitles="1" createdVersion="3" indent="0" outline="1" outlineData="1" multipleFieldFilters="0">
  <location ref="B3:B1027" firstHeaderRow="1" firstDataRow="1" firstDataCol="1"/>
  <pivotFields count="6">
    <pivotField axis="axisRow" showAll="0" includeNewItemsInFilter="1" countASubtotal="1">
      <items count="321">
        <item x="125"/>
        <item x="154"/>
        <item x="135"/>
        <item x="144"/>
        <item x="207"/>
        <item x="21"/>
        <item x="172"/>
        <item x="124"/>
        <item x="115"/>
        <item x="319"/>
        <item x="89"/>
        <item x="259"/>
        <item x="54"/>
        <item x="270"/>
        <item x="301"/>
        <item x="218"/>
        <item x="173"/>
        <item x="174"/>
        <item x="175"/>
        <item x="229"/>
        <item x="176"/>
        <item x="263"/>
        <item x="312"/>
        <item x="177"/>
        <item x="225"/>
        <item x="258"/>
        <item x="219"/>
        <item x="224"/>
        <item x="217"/>
        <item x="313"/>
        <item x="61"/>
        <item x="93"/>
        <item x="261"/>
        <item x="178"/>
        <item x="126"/>
        <item x="266"/>
        <item x="86"/>
        <item x="156"/>
        <item x="260"/>
        <item x="205"/>
        <item x="221"/>
        <item x="75"/>
        <item x="16"/>
        <item x="147"/>
        <item x="288"/>
        <item x="289"/>
        <item x="146"/>
        <item x="81"/>
        <item x="122"/>
        <item x="32"/>
        <item x="10"/>
        <item x="212"/>
        <item x="262"/>
        <item x="306"/>
        <item x="22"/>
        <item x="269"/>
        <item x="120"/>
        <item x="129"/>
        <item x="315"/>
        <item x="68"/>
        <item x="272"/>
        <item x="140"/>
        <item x="267"/>
        <item x="179"/>
        <item x="268"/>
        <item x="80"/>
        <item x="180"/>
        <item x="73"/>
        <item x="264"/>
        <item x="265"/>
        <item x="206"/>
        <item x="111"/>
        <item x="171"/>
        <item x="114"/>
        <item x="210"/>
        <item x="280"/>
        <item x="163"/>
        <item x="215"/>
        <item x="307"/>
        <item x="181"/>
        <item x="85"/>
        <item x="121"/>
        <item x="128"/>
        <item x="271"/>
        <item x="230"/>
        <item x="223"/>
        <item x="285"/>
        <item x="182"/>
        <item x="90"/>
        <item x="298"/>
        <item x="231"/>
        <item x="226"/>
        <item x="232"/>
        <item x="318"/>
        <item x="302"/>
        <item x="123"/>
        <item x="209"/>
        <item x="183"/>
        <item x="76"/>
        <item x="184"/>
        <item x="15"/>
        <item x="185"/>
        <item x="26"/>
        <item x="214"/>
        <item x="18"/>
        <item x="110"/>
        <item x="309"/>
        <item x="91"/>
        <item x="28"/>
        <item x="14"/>
        <item x="62"/>
        <item x="132"/>
        <item x="78"/>
        <item x="233"/>
        <item x="127"/>
        <item x="234"/>
        <item x="170"/>
        <item x="235"/>
        <item x="117"/>
        <item x="216"/>
        <item x="294"/>
        <item x="148"/>
        <item x="169"/>
        <item x="23"/>
        <item x="236"/>
        <item x="48"/>
        <item x="276"/>
        <item x="84"/>
        <item x="130"/>
        <item x="67"/>
        <item x="131"/>
        <item x="222"/>
        <item x="17"/>
        <item x="237"/>
        <item x="186"/>
        <item x="238"/>
        <item x="145"/>
        <item x="239"/>
        <item x="240"/>
        <item x="55"/>
        <item x="77"/>
        <item x="72"/>
        <item x="24"/>
        <item x="187"/>
        <item x="213"/>
        <item x="241"/>
        <item x="13"/>
        <item x="286"/>
        <item x="6"/>
        <item x="5"/>
        <item x="314"/>
        <item x="106"/>
        <item x="27"/>
        <item x="97"/>
        <item x="139"/>
        <item x="82"/>
        <item x="53"/>
        <item x="311"/>
        <item x="116"/>
        <item x="133"/>
        <item x="12"/>
        <item x="287"/>
        <item x="188"/>
        <item x="189"/>
        <item x="300"/>
        <item x="150"/>
        <item x="20"/>
        <item x="47"/>
        <item x="310"/>
        <item x="152"/>
        <item x="155"/>
        <item x="92"/>
        <item x="282"/>
        <item x="11"/>
        <item x="94"/>
        <item x="1"/>
        <item x="25"/>
        <item x="242"/>
        <item x="101"/>
        <item x="243"/>
        <item x="56"/>
        <item x="7"/>
        <item x="2"/>
        <item x="303"/>
        <item x="83"/>
        <item x="273"/>
        <item x="40"/>
        <item x="39"/>
        <item x="277"/>
        <item x="35"/>
        <item x="99"/>
        <item x="4"/>
        <item x="162"/>
        <item x="134"/>
        <item x="37"/>
        <item x="208"/>
        <item x="60"/>
        <item x="66"/>
        <item x="244"/>
        <item x="3"/>
        <item x="279"/>
        <item x="304"/>
        <item x="245"/>
        <item x="190"/>
        <item x="191"/>
        <item x="297"/>
        <item x="192"/>
        <item x="193"/>
        <item x="71"/>
        <item x="275"/>
        <item x="30"/>
        <item x="246"/>
        <item x="50"/>
        <item x="9"/>
        <item x="247"/>
        <item x="274"/>
        <item x="65"/>
        <item x="168"/>
        <item x="194"/>
        <item x="195"/>
        <item x="248"/>
        <item x="295"/>
        <item x="249"/>
        <item x="196"/>
        <item x="102"/>
        <item x="52"/>
        <item x="74"/>
        <item x="197"/>
        <item x="164"/>
        <item x="36"/>
        <item x="227"/>
        <item x="161"/>
        <item x="204"/>
        <item x="33"/>
        <item x="105"/>
        <item x="316"/>
        <item x="198"/>
        <item x="199"/>
        <item x="29"/>
        <item x="284"/>
        <item x="138"/>
        <item x="109"/>
        <item x="166"/>
        <item x="143"/>
        <item x="165"/>
        <item x="250"/>
        <item x="228"/>
        <item x="42"/>
        <item x="220"/>
        <item x="108"/>
        <item x="57"/>
        <item x="157"/>
        <item x="251"/>
        <item x="88"/>
        <item x="44"/>
        <item x="45"/>
        <item x="296"/>
        <item x="252"/>
        <item x="34"/>
        <item x="211"/>
        <item x="136"/>
        <item x="200"/>
        <item x="43"/>
        <item x="87"/>
        <item x="151"/>
        <item x="119"/>
        <item x="70"/>
        <item x="253"/>
        <item x="118"/>
        <item x="69"/>
        <item x="107"/>
        <item x="201"/>
        <item x="98"/>
        <item x="41"/>
        <item x="149"/>
        <item x="141"/>
        <item x="31"/>
        <item x="51"/>
        <item x="283"/>
        <item x="202"/>
        <item x="137"/>
        <item x="254"/>
        <item x="104"/>
        <item x="64"/>
        <item x="167"/>
        <item x="299"/>
        <item x="203"/>
        <item x="305"/>
        <item x="100"/>
        <item x="58"/>
        <item x="38"/>
        <item x="19"/>
        <item x="0"/>
        <item x="59"/>
        <item x="63"/>
        <item x="291"/>
        <item x="113"/>
        <item x="96"/>
        <item x="159"/>
        <item x="158"/>
        <item x="292"/>
        <item x="160"/>
        <item x="255"/>
        <item x="142"/>
        <item x="256"/>
        <item x="95"/>
        <item x="317"/>
        <item x="293"/>
        <item x="308"/>
        <item x="278"/>
        <item x="103"/>
        <item x="153"/>
        <item x="257"/>
        <item x="79"/>
        <item x="8"/>
        <item x="46"/>
        <item x="49"/>
        <item x="281"/>
        <item x="290"/>
        <item x="112"/>
        <item t="countA"/>
      </items>
    </pivotField>
    <pivotField axis="axisRow" showAll="0">
      <items count="233">
        <item x="7"/>
        <item x="173"/>
        <item x="200"/>
        <item x="85"/>
        <item x="214"/>
        <item x="216"/>
        <item x="90"/>
        <item x="4"/>
        <item x="193"/>
        <item x="224"/>
        <item x="59"/>
        <item x="22"/>
        <item x="212"/>
        <item x="86"/>
        <item x="210"/>
        <item x="209"/>
        <item x="147"/>
        <item x="135"/>
        <item x="150"/>
        <item x="87"/>
        <item x="49"/>
        <item x="196"/>
        <item x="132"/>
        <item x="30"/>
        <item x="160"/>
        <item x="111"/>
        <item x="29"/>
        <item x="126"/>
        <item x="19"/>
        <item x="142"/>
        <item x="169"/>
        <item x="161"/>
        <item x="141"/>
        <item x="120"/>
        <item x="207"/>
        <item x="61"/>
        <item x="14"/>
        <item x="40"/>
        <item x="231"/>
        <item x="194"/>
        <item x="129"/>
        <item x="122"/>
        <item x="180"/>
        <item x="148"/>
        <item x="183"/>
        <item x="77"/>
        <item x="84"/>
        <item x="26"/>
        <item x="184"/>
        <item x="230"/>
        <item x="80"/>
        <item x="192"/>
        <item x="203"/>
        <item x="202"/>
        <item x="115"/>
        <item x="197"/>
        <item x="66"/>
        <item x="201"/>
        <item x="158"/>
        <item x="23"/>
        <item x="8"/>
        <item x="51"/>
        <item x="64"/>
        <item x="117"/>
        <item x="167"/>
        <item x="97"/>
        <item x="162"/>
        <item x="41"/>
        <item x="166"/>
        <item x="149"/>
        <item x="190"/>
        <item x="33"/>
        <item x="136"/>
        <item x="125"/>
        <item x="131"/>
        <item x="21"/>
        <item x="46"/>
        <item x="12"/>
        <item x="222"/>
        <item x="65"/>
        <item x="119"/>
        <item x="98"/>
        <item x="227"/>
        <item x="189"/>
        <item x="67"/>
        <item x="219"/>
        <item x="116"/>
        <item x="28"/>
        <item x="13"/>
        <item x="17"/>
        <item x="165"/>
        <item x="156"/>
        <item x="144"/>
        <item x="155"/>
        <item x="79"/>
        <item x="92"/>
        <item x="45"/>
        <item x="39"/>
        <item x="221"/>
        <item x="199"/>
        <item x="24"/>
        <item x="70"/>
        <item x="205"/>
        <item x="229"/>
        <item x="37"/>
        <item x="124"/>
        <item x="42"/>
        <item x="164"/>
        <item x="151"/>
        <item x="35"/>
        <item x="168"/>
        <item x="138"/>
        <item x="154"/>
        <item x="172"/>
        <item x="88"/>
        <item x="16"/>
        <item x="53"/>
        <item x="10"/>
        <item x="73"/>
        <item x="223"/>
        <item x="186"/>
        <item x="5"/>
        <item x="130"/>
        <item x="218"/>
        <item x="95"/>
        <item x="179"/>
        <item x="58"/>
        <item x="18"/>
        <item x="81"/>
        <item x="226"/>
        <item x="25"/>
        <item x="0"/>
        <item x="6"/>
        <item x="191"/>
        <item x="118"/>
        <item x="36"/>
        <item x="78"/>
        <item x="220"/>
        <item x="121"/>
        <item x="1"/>
        <item x="159"/>
        <item x="110"/>
        <item x="106"/>
        <item x="89"/>
        <item x="55"/>
        <item x="133"/>
        <item x="153"/>
        <item x="74"/>
        <item x="112"/>
        <item x="2"/>
        <item x="146"/>
        <item x="27"/>
        <item x="187"/>
        <item x="140"/>
        <item x="34"/>
        <item x="62"/>
        <item x="100"/>
        <item x="109"/>
        <item x="211"/>
        <item x="76"/>
        <item x="83"/>
        <item x="113"/>
        <item x="206"/>
        <item x="32"/>
        <item x="57"/>
        <item x="143"/>
        <item x="181"/>
        <item x="60"/>
        <item x="68"/>
        <item x="145"/>
        <item x="114"/>
        <item x="163"/>
        <item x="43"/>
        <item x="47"/>
        <item x="3"/>
        <item x="139"/>
        <item x="198"/>
        <item x="82"/>
        <item x="96"/>
        <item x="188"/>
        <item x="91"/>
        <item x="215"/>
        <item x="105"/>
        <item x="56"/>
        <item x="128"/>
        <item x="228"/>
        <item x="177"/>
        <item x="72"/>
        <item x="75"/>
        <item x="213"/>
        <item x="9"/>
        <item x="157"/>
        <item x="71"/>
        <item x="107"/>
        <item x="63"/>
        <item x="101"/>
        <item x="175"/>
        <item x="152"/>
        <item x="127"/>
        <item x="217"/>
        <item x="94"/>
        <item x="103"/>
        <item x="11"/>
        <item x="171"/>
        <item x="31"/>
        <item x="20"/>
        <item x="69"/>
        <item x="225"/>
        <item x="185"/>
        <item x="44"/>
        <item x="108"/>
        <item x="182"/>
        <item x="176"/>
        <item x="54"/>
        <item x="170"/>
        <item x="99"/>
        <item x="204"/>
        <item x="38"/>
        <item x="123"/>
        <item x="208"/>
        <item x="15"/>
        <item x="48"/>
        <item x="174"/>
        <item x="137"/>
        <item x="52"/>
        <item x="195"/>
        <item x="50"/>
        <item x="178"/>
        <item x="134"/>
        <item x="102"/>
        <item x="104"/>
        <item x="93"/>
        <item t="default"/>
      </items>
    </pivotField>
    <pivotField axis="axisRow" showAll="0">
      <items count="13">
        <item x="11"/>
        <item x="9"/>
        <item x="10"/>
        <item x="0"/>
        <item x="4"/>
        <item x="2"/>
        <item x="8"/>
        <item x="6"/>
        <item x="3"/>
        <item x="7"/>
        <item x="5"/>
        <item x="1"/>
        <item t="default"/>
      </items>
    </pivotField>
    <pivotField showAll="0"/>
    <pivotField showAll="0"/>
    <pivotField showAll="0"/>
  </pivotFields>
  <rowFields count="3">
    <field x="0"/>
    <field x="1"/>
    <field x="2"/>
  </rowFields>
  <rowItems count="1024">
    <i>
      <x/>
    </i>
    <i r="1">
      <x v="229"/>
    </i>
    <i r="2">
      <x v="10"/>
    </i>
    <i>
      <x v="1"/>
    </i>
    <i r="1">
      <x v="27"/>
    </i>
    <i r="2">
      <x v="9"/>
    </i>
    <i>
      <x v="2"/>
    </i>
    <i r="1">
      <x v="229"/>
    </i>
    <i r="2">
      <x v="9"/>
    </i>
    <i>
      <x v="3"/>
    </i>
    <i r="1">
      <x v="6"/>
    </i>
    <i r="2">
      <x v="10"/>
    </i>
    <i>
      <x v="4"/>
    </i>
    <i r="1">
      <x v="24"/>
    </i>
    <i r="2">
      <x v="7"/>
    </i>
    <i>
      <x v="5"/>
    </i>
    <i r="1">
      <x v="75"/>
    </i>
    <i r="2">
      <x v="5"/>
    </i>
    <i>
      <x v="6"/>
    </i>
    <i r="1">
      <x v="92"/>
    </i>
    <i r="2">
      <x v="6"/>
    </i>
    <i r="1">
      <x v="191"/>
    </i>
    <i r="2">
      <x v="2"/>
    </i>
    <i>
      <x v="7"/>
    </i>
    <i r="1">
      <x v="121"/>
    </i>
    <i r="2">
      <x v="11"/>
    </i>
    <i>
      <x v="8"/>
    </i>
    <i r="1">
      <x v="124"/>
    </i>
    <i r="2">
      <x v="8"/>
    </i>
    <i>
      <x v="9"/>
    </i>
    <i r="1">
      <x v="107"/>
    </i>
    <i r="2">
      <x/>
    </i>
    <i>
      <x v="10"/>
    </i>
    <i r="1">
      <x v="47"/>
    </i>
    <i r="2">
      <x v="8"/>
    </i>
    <i>
      <x v="11"/>
    </i>
    <i r="1">
      <x v="24"/>
    </i>
    <i r="2">
      <x v="2"/>
    </i>
    <i>
      <x v="12"/>
    </i>
    <i r="1">
      <x v="20"/>
    </i>
    <i r="2">
      <x v="4"/>
    </i>
    <i r="1">
      <x v="83"/>
    </i>
    <i r="2">
      <x/>
    </i>
    <i>
      <x v="13"/>
    </i>
    <i r="1">
      <x v="216"/>
    </i>
    <i r="2">
      <x v="2"/>
    </i>
    <i>
      <x v="14"/>
    </i>
    <i r="1">
      <x v="108"/>
    </i>
    <i r="2">
      <x/>
    </i>
    <i>
      <x v="15"/>
    </i>
    <i r="1">
      <x v="127"/>
    </i>
    <i r="2">
      <x v="7"/>
    </i>
    <i>
      <x v="16"/>
    </i>
    <i r="1">
      <x v="173"/>
    </i>
    <i r="2">
      <x v="6"/>
    </i>
    <i>
      <x v="17"/>
    </i>
    <i r="1">
      <x v="169"/>
    </i>
    <i r="2">
      <x v="6"/>
    </i>
    <i>
      <x v="18"/>
    </i>
    <i r="1">
      <x v="150"/>
    </i>
    <i r="2">
      <x v="6"/>
    </i>
    <i>
      <x v="19"/>
    </i>
    <i r="1">
      <x v="211"/>
    </i>
    <i r="2">
      <x v="1"/>
    </i>
    <i>
      <x v="20"/>
    </i>
    <i r="1">
      <x v="16"/>
    </i>
    <i r="2">
      <x v="6"/>
    </i>
    <i>
      <x v="21"/>
    </i>
    <i r="1">
      <x v="99"/>
    </i>
    <i r="2">
      <x v="2"/>
    </i>
    <i>
      <x v="22"/>
    </i>
    <i r="1">
      <x v="185"/>
    </i>
    <i r="2">
      <x/>
    </i>
    <i>
      <x v="23"/>
    </i>
    <i r="1">
      <x v="43"/>
    </i>
    <i r="2">
      <x v="6"/>
    </i>
    <i>
      <x v="24"/>
    </i>
    <i r="1">
      <x v="227"/>
    </i>
    <i r="2">
      <x v="10"/>
    </i>
    <i>
      <x v="25"/>
    </i>
    <i r="1">
      <x v="197"/>
    </i>
    <i r="2">
      <x v="1"/>
    </i>
    <i>
      <x v="26"/>
    </i>
    <i r="1">
      <x v="222"/>
    </i>
    <i r="2">
      <x v="7"/>
    </i>
    <i>
      <x v="27"/>
    </i>
    <i r="1">
      <x v="44"/>
    </i>
    <i r="2">
      <x v="1"/>
    </i>
    <i r="1">
      <x v="195"/>
    </i>
    <i r="2">
      <x v="7"/>
    </i>
    <i>
      <x v="28"/>
    </i>
    <i r="1">
      <x v="178"/>
    </i>
    <i r="2">
      <x v="7"/>
    </i>
    <i>
      <x v="29"/>
    </i>
    <i r="1">
      <x v="188"/>
    </i>
    <i r="2">
      <x/>
    </i>
    <i>
      <x v="30"/>
    </i>
    <i r="1">
      <x v="144"/>
    </i>
    <i r="2">
      <x v="4"/>
    </i>
    <i>
      <x v="31"/>
    </i>
    <i r="1">
      <x v="136"/>
    </i>
    <i r="2">
      <x v="8"/>
    </i>
    <i>
      <x v="32"/>
    </i>
    <i r="1">
      <x v="55"/>
    </i>
    <i r="2">
      <x v="2"/>
    </i>
    <i>
      <x v="33"/>
    </i>
    <i r="1">
      <x v="69"/>
    </i>
    <i r="2">
      <x v="6"/>
    </i>
    <i>
      <x v="34"/>
    </i>
    <i r="1">
      <x v="201"/>
    </i>
    <i r="2">
      <x v="10"/>
    </i>
    <i>
      <x v="35"/>
    </i>
    <i r="1">
      <x v="57"/>
    </i>
    <i r="2">
      <x v="2"/>
    </i>
    <i>
      <x v="36"/>
    </i>
    <i r="1">
      <x v="118"/>
    </i>
    <i r="2">
      <x v="3"/>
    </i>
    <i>
      <x v="37"/>
    </i>
    <i r="1">
      <x v="184"/>
    </i>
    <i r="2">
      <x v="9"/>
    </i>
    <i>
      <x v="38"/>
    </i>
    <i r="1">
      <x v="48"/>
    </i>
    <i r="2">
      <x v="2"/>
    </i>
    <i>
      <x v="39"/>
    </i>
    <i r="1">
      <x v="68"/>
    </i>
    <i r="2">
      <x v="6"/>
    </i>
    <i>
      <x v="40"/>
    </i>
    <i r="1">
      <x v="212"/>
    </i>
    <i r="2">
      <x v="7"/>
    </i>
    <i>
      <x v="41"/>
    </i>
    <i r="1">
      <x v="36"/>
    </i>
    <i r="2">
      <x v="3"/>
    </i>
    <i>
      <x v="42"/>
    </i>
    <i r="1">
      <x v="115"/>
    </i>
    <i r="2">
      <x v="5"/>
    </i>
    <i>
      <x v="43"/>
    </i>
    <i r="1">
      <x v="80"/>
    </i>
    <i r="2">
      <x v="9"/>
    </i>
    <i>
      <x v="44"/>
    </i>
    <i r="1">
      <x v="123"/>
    </i>
    <i r="2">
      <x/>
    </i>
    <i>
      <x v="45"/>
    </i>
    <i r="1">
      <x v="123"/>
    </i>
    <i r="2">
      <x/>
    </i>
    <i>
      <x v="46"/>
    </i>
    <i r="1">
      <x v="134"/>
    </i>
    <i r="2">
      <x v="9"/>
    </i>
    <i>
      <x v="47"/>
    </i>
    <i r="1">
      <x v="144"/>
    </i>
    <i r="2">
      <x v="3"/>
    </i>
    <i>
      <x v="48"/>
    </i>
    <i r="1">
      <x v="156"/>
    </i>
    <i r="2">
      <x v="10"/>
    </i>
    <i>
      <x v="49"/>
    </i>
    <i r="1">
      <x v="23"/>
    </i>
    <i r="2">
      <x v="11"/>
    </i>
    <i>
      <x v="50"/>
    </i>
    <i r="1">
      <x v="190"/>
    </i>
    <i r="2">
      <x v="11"/>
    </i>
    <i>
      <x v="51"/>
    </i>
    <i r="1">
      <x v="203"/>
    </i>
    <i r="2">
      <x v="7"/>
    </i>
    <i>
      <x v="52"/>
    </i>
    <i r="1">
      <x v="176"/>
    </i>
    <i r="2">
      <x v="2"/>
    </i>
    <i>
      <x v="53"/>
    </i>
    <i r="1">
      <x v="24"/>
    </i>
    <i r="2">
      <x/>
    </i>
    <i>
      <x v="54"/>
    </i>
    <i r="1">
      <x v="121"/>
    </i>
    <i r="2">
      <x v="5"/>
    </i>
    <i>
      <x v="55"/>
    </i>
    <i r="1">
      <x v="52"/>
    </i>
    <i r="2">
      <x v="2"/>
    </i>
    <i>
      <x v="56"/>
    </i>
    <i r="1">
      <x v="6"/>
    </i>
    <i r="2">
      <x v="10"/>
    </i>
    <i>
      <x v="57"/>
    </i>
    <i r="1">
      <x v="121"/>
    </i>
    <i r="2">
      <x v="10"/>
    </i>
    <i>
      <x v="58"/>
    </i>
    <i r="1">
      <x v="103"/>
    </i>
    <i r="2">
      <x/>
    </i>
    <i>
      <x v="59"/>
    </i>
    <i r="1">
      <x v="35"/>
    </i>
    <i r="2">
      <x v="4"/>
    </i>
    <i>
      <x v="60"/>
    </i>
    <i r="1">
      <x v="102"/>
    </i>
    <i r="2">
      <x v="2"/>
    </i>
    <i>
      <x v="61"/>
    </i>
    <i r="1">
      <x v="54"/>
    </i>
    <i r="2">
      <x v="9"/>
    </i>
    <i>
      <x v="62"/>
    </i>
    <i r="1">
      <x v="188"/>
    </i>
    <i r="2">
      <x v="2"/>
    </i>
    <i>
      <x v="63"/>
    </i>
    <i r="1">
      <x v="18"/>
    </i>
    <i r="2">
      <x v="6"/>
    </i>
    <i>
      <x v="64"/>
    </i>
    <i r="1">
      <x v="53"/>
    </i>
    <i r="2">
      <x v="2"/>
    </i>
    <i>
      <x v="65"/>
    </i>
    <i r="1">
      <x v="168"/>
    </i>
    <i r="2">
      <x v="3"/>
    </i>
    <i>
      <x v="66"/>
    </i>
    <i r="1">
      <x v="108"/>
    </i>
    <i r="2">
      <x v="6"/>
    </i>
    <i>
      <x v="67"/>
    </i>
    <i r="1">
      <x v="26"/>
    </i>
    <i r="2">
      <x v="8"/>
    </i>
    <i r="1">
      <x v="147"/>
    </i>
    <i r="2">
      <x v="2"/>
    </i>
    <i>
      <x v="68"/>
    </i>
    <i r="1">
      <x v="173"/>
    </i>
    <i r="2">
      <x v="2"/>
    </i>
    <i>
      <x v="69"/>
    </i>
    <i r="1">
      <x v="2"/>
    </i>
    <i r="2">
      <x v="2"/>
    </i>
    <i>
      <x v="70"/>
    </i>
    <i r="1">
      <x v="64"/>
    </i>
    <i r="2">
      <x v="7"/>
    </i>
    <i>
      <x v="71"/>
    </i>
    <i r="1">
      <x v="47"/>
    </i>
    <i r="2">
      <x v="8"/>
    </i>
    <i>
      <x v="72"/>
    </i>
    <i r="1">
      <x v="32"/>
    </i>
    <i r="2">
      <x v="8"/>
    </i>
    <i>
      <x v="73"/>
    </i>
    <i r="1">
      <x v="200"/>
    </i>
    <i r="2">
      <x v="8"/>
    </i>
    <i>
      <x v="74"/>
    </i>
    <i r="1">
      <x v="191"/>
    </i>
    <i r="2">
      <x v="7"/>
    </i>
    <i>
      <x v="75"/>
    </i>
    <i r="1">
      <x v="158"/>
    </i>
    <i r="2">
      <x v="2"/>
    </i>
    <i>
      <x v="76"/>
    </i>
    <i r="1">
      <x v="228"/>
    </i>
    <i r="2">
      <x v="9"/>
    </i>
    <i>
      <x v="77"/>
    </i>
    <i r="1">
      <x v="1"/>
    </i>
    <i r="2">
      <x v="7"/>
    </i>
    <i r="1">
      <x v="135"/>
    </i>
    <i r="2">
      <x v="2"/>
    </i>
    <i>
      <x v="78"/>
    </i>
    <i r="1">
      <x v="129"/>
    </i>
    <i r="2">
      <x/>
    </i>
    <i>
      <x v="79"/>
    </i>
    <i r="1">
      <x v="144"/>
    </i>
    <i r="2">
      <x v="6"/>
    </i>
    <i>
      <x v="80"/>
    </i>
    <i r="1">
      <x v="187"/>
    </i>
    <i r="2">
      <x v="3"/>
    </i>
    <i>
      <x v="81"/>
    </i>
    <i r="1">
      <x v="215"/>
    </i>
    <i r="2">
      <x v="10"/>
    </i>
    <i>
      <x v="82"/>
    </i>
    <i r="1">
      <x v="132"/>
    </i>
    <i r="2">
      <x v="10"/>
    </i>
    <i>
      <x v="83"/>
    </i>
    <i r="1">
      <x v="26"/>
    </i>
    <i r="2">
      <x v="2"/>
    </i>
    <i>
      <x v="84"/>
    </i>
    <i r="1">
      <x v="48"/>
    </i>
    <i r="2">
      <x v="1"/>
    </i>
    <i>
      <x v="85"/>
    </i>
    <i r="1">
      <x v="191"/>
    </i>
    <i r="2">
      <x v="7"/>
    </i>
    <i>
      <x v="86"/>
    </i>
    <i r="1">
      <x v="61"/>
    </i>
    <i r="2">
      <x v="2"/>
    </i>
    <i>
      <x v="87"/>
    </i>
    <i r="1">
      <x v="197"/>
    </i>
    <i r="2">
      <x v="6"/>
    </i>
    <i>
      <x v="88"/>
    </i>
    <i r="1">
      <x v="159"/>
    </i>
    <i r="2">
      <x v="8"/>
    </i>
    <i>
      <x v="89"/>
    </i>
    <i r="1">
      <x v="47"/>
    </i>
    <i r="2">
      <x/>
    </i>
    <i>
      <x v="90"/>
    </i>
    <i r="1">
      <x v="208"/>
    </i>
    <i r="2">
      <x v="1"/>
    </i>
    <i>
      <x v="91"/>
    </i>
    <i r="1">
      <x v="125"/>
    </i>
    <i r="2">
      <x v="10"/>
    </i>
    <i>
      <x v="92"/>
    </i>
    <i r="1">
      <x v="81"/>
    </i>
    <i r="2">
      <x v="1"/>
    </i>
    <i>
      <x v="93"/>
    </i>
    <i r="1">
      <x v="38"/>
    </i>
    <i r="2">
      <x/>
    </i>
    <i>
      <x v="94"/>
    </i>
    <i r="1">
      <x v="121"/>
    </i>
    <i r="2">
      <x/>
    </i>
    <i>
      <x v="95"/>
    </i>
    <i r="1">
      <x v="195"/>
    </i>
    <i r="2">
      <x v="10"/>
    </i>
    <i>
      <x v="96"/>
    </i>
    <i r="1">
      <x v="30"/>
    </i>
    <i r="2">
      <x v="7"/>
    </i>
    <i>
      <x v="97"/>
    </i>
    <i r="1">
      <x v="146"/>
    </i>
    <i r="2">
      <x v="6"/>
    </i>
    <i>
      <x v="98"/>
    </i>
    <i r="1">
      <x v="194"/>
    </i>
    <i r="2">
      <x v="3"/>
    </i>
    <i r="1">
      <x v="196"/>
    </i>
    <i r="2">
      <x v="1"/>
    </i>
    <i>
      <x v="99"/>
    </i>
    <i r="1">
      <x v="121"/>
    </i>
    <i r="2">
      <x v="6"/>
    </i>
    <i>
      <x v="100"/>
    </i>
    <i r="1">
      <x v="220"/>
    </i>
    <i r="2">
      <x v="5"/>
    </i>
    <i>
      <x v="101"/>
    </i>
    <i r="1">
      <x v="112"/>
    </i>
    <i r="2">
      <x v="11"/>
    </i>
    <i>
      <x v="102"/>
    </i>
    <i r="1">
      <x v="100"/>
    </i>
    <i r="2">
      <x v="5"/>
    </i>
    <i>
      <x v="103"/>
    </i>
    <i r="1">
      <x v="113"/>
    </i>
    <i r="2">
      <x v="7"/>
    </i>
    <i>
      <x v="104"/>
    </i>
    <i r="1">
      <x v="127"/>
    </i>
    <i r="2">
      <x v="5"/>
    </i>
    <i r="1">
      <x v="147"/>
    </i>
    <i r="2">
      <x v="7"/>
    </i>
    <i>
      <x v="105"/>
    </i>
    <i r="1">
      <x v="121"/>
    </i>
    <i r="2">
      <x v="8"/>
    </i>
    <i>
      <x v="106"/>
    </i>
    <i r="1">
      <x v="116"/>
    </i>
    <i r="2">
      <x/>
    </i>
    <i>
      <x v="107"/>
    </i>
    <i r="1">
      <x v="45"/>
    </i>
    <i r="2">
      <x v="8"/>
    </i>
    <i>
      <x v="108"/>
    </i>
    <i r="1">
      <x v="47"/>
    </i>
    <i r="2">
      <x v="5"/>
    </i>
    <i>
      <x v="109"/>
    </i>
    <i r="1">
      <x v="36"/>
    </i>
    <i r="2">
      <x v="5"/>
    </i>
    <i r="1">
      <x v="92"/>
    </i>
    <i r="2">
      <x v="7"/>
    </i>
    <i>
      <x v="110"/>
    </i>
    <i r="1">
      <x v="150"/>
    </i>
    <i r="2">
      <x v="8"/>
    </i>
    <i r="1">
      <x v="183"/>
    </i>
    <i r="2">
      <x v="4"/>
    </i>
    <i>
      <x v="111"/>
    </i>
    <i r="1">
      <x v="193"/>
    </i>
    <i r="2">
      <x v="10"/>
    </i>
    <i>
      <x v="112"/>
    </i>
    <i r="1">
      <x v="56"/>
    </i>
    <i r="2">
      <x v="3"/>
    </i>
    <i>
      <x v="113"/>
    </i>
    <i r="1">
      <x v="120"/>
    </i>
    <i r="2">
      <x v="1"/>
    </i>
    <i>
      <x v="114"/>
    </i>
    <i r="1">
      <x v="230"/>
    </i>
    <i r="2">
      <x v="10"/>
    </i>
    <i>
      <x v="115"/>
    </i>
    <i r="1">
      <x v="100"/>
    </i>
    <i r="2">
      <x v="1"/>
    </i>
    <i>
      <x v="116"/>
    </i>
    <i r="1">
      <x v="165"/>
    </i>
    <i r="2">
      <x v="8"/>
    </i>
    <i r="1">
      <x v="166"/>
    </i>
    <i r="2">
      <x v="8"/>
    </i>
    <i>
      <x v="117"/>
    </i>
    <i r="1">
      <x v="121"/>
    </i>
    <i r="2">
      <x v="1"/>
    </i>
    <i>
      <x v="118"/>
    </i>
    <i r="1">
      <x v="178"/>
    </i>
    <i r="2">
      <x v="8"/>
    </i>
    <i r="1">
      <x v="182"/>
    </i>
    <i r="2">
      <x v="10"/>
    </i>
    <i>
      <x v="119"/>
    </i>
    <i r="1">
      <x v="121"/>
    </i>
    <i r="2">
      <x v="7"/>
    </i>
    <i>
      <x v="120"/>
    </i>
    <i r="1">
      <x v="150"/>
    </i>
    <i r="2">
      <x/>
    </i>
    <i>
      <x v="121"/>
    </i>
    <i r="1">
      <x v="33"/>
    </i>
    <i r="2">
      <x v="9"/>
    </i>
    <i>
      <x v="122"/>
    </i>
    <i r="1">
      <x v="29"/>
    </i>
    <i r="2">
      <x v="8"/>
    </i>
    <i>
      <x v="123"/>
    </i>
    <i r="1">
      <x v="11"/>
    </i>
    <i r="2">
      <x v="5"/>
    </i>
    <i>
      <x v="124"/>
    </i>
    <i r="1">
      <x v="154"/>
    </i>
    <i r="2">
      <x v="1"/>
    </i>
    <i>
      <x v="125"/>
    </i>
    <i r="1">
      <x v="154"/>
    </i>
    <i r="2">
      <x v="8"/>
    </i>
    <i>
      <x v="126"/>
    </i>
    <i r="1">
      <x v="139"/>
    </i>
    <i r="2">
      <x v="2"/>
    </i>
    <i>
      <x v="127"/>
    </i>
    <i r="1">
      <x v="192"/>
    </i>
    <i r="2">
      <x v="3"/>
    </i>
    <i>
      <x v="128"/>
    </i>
    <i r="1">
      <x v="45"/>
    </i>
    <i r="2">
      <x v="10"/>
    </i>
    <i>
      <x v="129"/>
    </i>
    <i r="1">
      <x v="167"/>
    </i>
    <i r="2">
      <x v="4"/>
    </i>
    <i>
      <x v="130"/>
    </i>
    <i r="1">
      <x v="142"/>
    </i>
    <i r="2">
      <x v="10"/>
    </i>
    <i>
      <x v="131"/>
    </i>
    <i r="1">
      <x v="186"/>
    </i>
    <i r="2">
      <x v="7"/>
    </i>
    <i>
      <x v="132"/>
    </i>
    <i r="1">
      <x v="89"/>
    </i>
    <i r="2">
      <x v="5"/>
    </i>
    <i r="1">
      <x v="155"/>
    </i>
    <i r="2">
      <x/>
    </i>
    <i>
      <x v="133"/>
    </i>
    <i r="1">
      <x v="220"/>
    </i>
    <i r="2">
      <x v="1"/>
    </i>
    <i>
      <x v="134"/>
    </i>
    <i r="1">
      <x v="93"/>
    </i>
    <i r="2">
      <x v="6"/>
    </i>
    <i>
      <x v="135"/>
    </i>
    <i r="1">
      <x v="114"/>
    </i>
    <i r="2">
      <x v="1"/>
    </i>
    <i>
      <x v="136"/>
    </i>
    <i r="1">
      <x v="63"/>
    </i>
    <i r="2">
      <x v="9"/>
    </i>
    <i>
      <x v="137"/>
    </i>
    <i r="1">
      <x v="223"/>
    </i>
    <i r="2">
      <x v="1"/>
    </i>
    <i>
      <x v="138"/>
    </i>
    <i r="1">
      <x v="124"/>
    </i>
    <i r="2">
      <x v="1"/>
    </i>
    <i>
      <x v="139"/>
    </i>
    <i r="1">
      <x v="206"/>
    </i>
    <i r="2">
      <x v="3"/>
    </i>
    <i r="1">
      <x v="226"/>
    </i>
    <i r="2">
      <x v="4"/>
    </i>
    <i>
      <x v="140"/>
    </i>
    <i r="1">
      <x v="154"/>
    </i>
    <i r="2">
      <x v="3"/>
    </i>
    <i>
      <x v="141"/>
    </i>
    <i r="1">
      <x v="62"/>
    </i>
    <i r="2">
      <x v="4"/>
    </i>
    <i>
      <x v="142"/>
    </i>
    <i r="1">
      <x v="59"/>
    </i>
    <i r="2">
      <x v="5"/>
    </i>
    <i>
      <x v="143"/>
    </i>
    <i r="1">
      <x v="33"/>
    </i>
    <i r="2">
      <x v="11"/>
    </i>
    <i>
      <x v="144"/>
    </i>
    <i r="1">
      <x v="47"/>
    </i>
    <i r="2">
      <x v="7"/>
    </i>
    <i>
      <x v="145"/>
    </i>
    <i r="1">
      <x v="6"/>
    </i>
    <i r="2">
      <x v="1"/>
    </i>
    <i>
      <x v="146"/>
    </i>
    <i r="1">
      <x v="88"/>
    </i>
    <i r="2">
      <x v="5"/>
    </i>
    <i r="1">
      <x v="161"/>
    </i>
    <i r="2">
      <x v="10"/>
    </i>
    <i r="1">
      <x v="191"/>
    </i>
    <i r="2">
      <x v="1"/>
    </i>
    <i>
      <x v="147"/>
    </i>
    <i r="1">
      <x v="5"/>
    </i>
    <i r="2">
      <x v="2"/>
    </i>
    <i>
      <x v="148"/>
    </i>
    <i r="1">
      <x v="121"/>
    </i>
    <i r="2">
      <x v="3"/>
    </i>
    <i>
      <x v="149"/>
    </i>
    <i r="1">
      <x v="7"/>
    </i>
    <i r="2">
      <x v="3"/>
    </i>
    <i r="1">
      <x v="77"/>
    </i>
    <i r="2">
      <x v="5"/>
    </i>
    <i r="1">
      <x v="187"/>
    </i>
    <i r="2">
      <x v="6"/>
    </i>
    <i>
      <x v="150"/>
    </i>
    <i r="1">
      <x v="147"/>
    </i>
    <i r="2">
      <x/>
    </i>
    <i>
      <x v="151"/>
    </i>
    <i r="1">
      <x v="114"/>
    </i>
    <i r="2">
      <x v="7"/>
    </i>
    <i>
      <x v="152"/>
    </i>
    <i r="1">
      <x v="130"/>
    </i>
    <i r="2">
      <x v="5"/>
    </i>
    <i>
      <x v="153"/>
    </i>
    <i r="1">
      <x v="177"/>
    </i>
    <i r="2">
      <x v="7"/>
    </i>
    <i>
      <x v="154"/>
    </i>
    <i r="1">
      <x v="170"/>
    </i>
    <i r="2">
      <x v="10"/>
    </i>
    <i>
      <x v="155"/>
    </i>
    <i r="1">
      <x v="101"/>
    </i>
    <i r="2">
      <x v="3"/>
    </i>
    <i>
      <x v="156"/>
    </i>
    <i r="1">
      <x v="221"/>
    </i>
    <i r="2">
      <x v="4"/>
    </i>
    <i>
      <x v="157"/>
    </i>
    <i r="1">
      <x v="82"/>
    </i>
    <i r="2">
      <x v="11"/>
    </i>
    <i>
      <x v="158"/>
    </i>
    <i r="1">
      <x v="116"/>
    </i>
    <i r="2">
      <x v="8"/>
    </i>
    <i>
      <x v="159"/>
    </i>
    <i r="1">
      <x v="210"/>
    </i>
    <i r="2">
      <x v="10"/>
    </i>
    <i>
      <x v="160"/>
    </i>
    <i r="1">
      <x v="202"/>
    </i>
    <i r="2">
      <x v="5"/>
    </i>
    <i>
      <x v="161"/>
    </i>
    <i r="1">
      <x v="199"/>
    </i>
    <i r="2">
      <x v="2"/>
    </i>
    <i>
      <x v="162"/>
    </i>
    <i r="1">
      <x v="91"/>
    </i>
    <i r="2">
      <x v="6"/>
    </i>
    <i>
      <x v="163"/>
    </i>
    <i r="1">
      <x v="197"/>
    </i>
    <i r="2">
      <x v="6"/>
    </i>
    <i>
      <x v="164"/>
    </i>
    <i r="1">
      <x v="154"/>
    </i>
    <i r="2">
      <x/>
    </i>
    <i>
      <x v="165"/>
    </i>
    <i r="1">
      <x v="41"/>
    </i>
    <i r="2">
      <x v="10"/>
    </i>
    <i>
      <x v="166"/>
    </i>
    <i r="1">
      <x v="205"/>
    </i>
    <i r="2">
      <x v="5"/>
    </i>
    <i>
      <x v="167"/>
    </i>
    <i r="1">
      <x v="172"/>
    </i>
    <i r="2">
      <x v="8"/>
    </i>
    <i>
      <x v="168"/>
    </i>
    <i r="1">
      <x v="50"/>
    </i>
    <i r="2">
      <x/>
    </i>
    <i>
      <x v="169"/>
    </i>
    <i r="1">
      <x v="105"/>
    </i>
    <i r="2">
      <x v="9"/>
    </i>
    <i>
      <x v="170"/>
    </i>
    <i r="1">
      <x v="198"/>
    </i>
    <i r="2">
      <x v="9"/>
    </i>
    <i>
      <x v="171"/>
    </i>
    <i r="1">
      <x v="127"/>
    </i>
    <i r="2">
      <x v="8"/>
    </i>
    <i>
      <x v="172"/>
    </i>
    <i r="1">
      <x v="189"/>
    </i>
    <i r="2">
      <x v="2"/>
    </i>
    <i>
      <x v="173"/>
    </i>
    <i r="1">
      <x v="117"/>
    </i>
    <i r="2">
      <x v="3"/>
    </i>
    <i>
      <x v="174"/>
    </i>
    <i r="1">
      <x v="94"/>
    </i>
    <i r="2">
      <x v="8"/>
    </i>
    <i r="2">
      <x v="10"/>
    </i>
    <i r="1">
      <x v="95"/>
    </i>
    <i r="2">
      <x v="8"/>
    </i>
    <i>
      <x v="175"/>
    </i>
    <i r="1">
      <x v="139"/>
    </i>
    <i r="2">
      <x v="3"/>
    </i>
    <i>
      <x v="176"/>
    </i>
    <i r="1">
      <x v="121"/>
    </i>
    <i r="2">
      <x v="5"/>
    </i>
    <i>
      <x v="177"/>
    </i>
    <i r="1">
      <x v="109"/>
    </i>
    <i r="2">
      <x v="1"/>
    </i>
    <i>
      <x v="178"/>
    </i>
    <i r="1">
      <x v="139"/>
    </i>
    <i r="2">
      <x v="7"/>
    </i>
    <i>
      <x v="179"/>
    </i>
    <i r="1">
      <x v="152"/>
    </i>
    <i r="2">
      <x v="1"/>
    </i>
    <i>
      <x v="180"/>
    </i>
    <i r="1">
      <x v="61"/>
    </i>
    <i r="2">
      <x v="4"/>
    </i>
    <i>
      <x v="181"/>
    </i>
    <i r="1">
      <x v="132"/>
    </i>
    <i r="2">
      <x v="3"/>
    </i>
    <i>
      <x v="182"/>
    </i>
    <i r="1">
      <x v="149"/>
    </i>
    <i r="2">
      <x v="3"/>
    </i>
    <i>
      <x v="183"/>
    </i>
    <i r="1">
      <x v="151"/>
    </i>
    <i r="2">
      <x v="11"/>
    </i>
    <i>
      <x v="184"/>
    </i>
    <i r="1">
      <x v="144"/>
    </i>
    <i r="2">
      <x v="3"/>
    </i>
    <i>
      <x v="185"/>
    </i>
    <i r="1">
      <x v="162"/>
    </i>
    <i r="2">
      <x v="2"/>
    </i>
    <i>
      <x v="186"/>
    </i>
    <i r="1">
      <x v="104"/>
    </i>
    <i r="2">
      <x v="5"/>
    </i>
    <i>
      <x v="187"/>
    </i>
    <i r="1">
      <x v="135"/>
    </i>
    <i r="2">
      <x v="5"/>
    </i>
    <i>
      <x v="188"/>
    </i>
    <i r="1">
      <x v="14"/>
    </i>
    <i r="2">
      <x v="2"/>
    </i>
    <i>
      <x v="189"/>
    </i>
    <i r="1">
      <x v="163"/>
    </i>
    <i r="2">
      <x v="5"/>
    </i>
    <i>
      <x v="190"/>
    </i>
    <i r="1">
      <x v="46"/>
    </i>
    <i r="2">
      <x v="7"/>
    </i>
    <i>
      <x v="191"/>
    </i>
    <i r="1">
      <x v="174"/>
    </i>
    <i r="2">
      <x v="3"/>
    </i>
    <i>
      <x v="192"/>
    </i>
    <i r="1">
      <x v="154"/>
    </i>
    <i r="2">
      <x v="9"/>
    </i>
    <i>
      <x v="193"/>
    </i>
    <i r="1">
      <x v="157"/>
    </i>
    <i r="2">
      <x v="9"/>
    </i>
    <i>
      <x v="194"/>
    </i>
    <i r="1">
      <x v="154"/>
    </i>
    <i r="2">
      <x v="5"/>
    </i>
    <i>
      <x v="195"/>
    </i>
    <i r="1">
      <x v="110"/>
    </i>
    <i r="2">
      <x v="7"/>
    </i>
    <i>
      <x v="196"/>
    </i>
    <i r="1">
      <x v="213"/>
    </i>
    <i r="2">
      <x v="4"/>
    </i>
    <i>
      <x v="197"/>
    </i>
    <i r="1">
      <x v="10"/>
    </i>
    <i r="2">
      <x v="4"/>
    </i>
    <i>
      <x v="198"/>
    </i>
    <i r="1">
      <x v="15"/>
    </i>
    <i r="2">
      <x v="2"/>
    </i>
    <i r="1">
      <x v="179"/>
    </i>
    <i r="2">
      <x v="1"/>
    </i>
    <i>
      <x v="199"/>
    </i>
    <i r="1">
      <x v="139"/>
    </i>
    <i r="2">
      <x v="3"/>
    </i>
    <i>
      <x v="200"/>
    </i>
    <i r="1">
      <x v="40"/>
    </i>
    <i r="2">
      <x v="2"/>
    </i>
    <i>
      <x v="201"/>
    </i>
    <i r="1">
      <x v="9"/>
    </i>
    <i r="2">
      <x/>
    </i>
    <i>
      <x v="202"/>
    </i>
    <i r="1">
      <x v="83"/>
    </i>
    <i r="2">
      <x v="1"/>
    </i>
    <i>
      <x v="203"/>
    </i>
    <i r="1">
      <x v="139"/>
    </i>
    <i r="2">
      <x v="6"/>
    </i>
    <i>
      <x v="204"/>
    </i>
    <i r="1">
      <x v="6"/>
    </i>
    <i r="2">
      <x v="6"/>
    </i>
    <i>
      <x v="205"/>
    </i>
    <i r="1">
      <x v="100"/>
    </i>
    <i r="2">
      <x/>
    </i>
    <i>
      <x v="206"/>
    </i>
    <i r="1">
      <x v="215"/>
    </i>
    <i r="2">
      <x v="6"/>
    </i>
    <i>
      <x v="207"/>
    </i>
    <i r="1">
      <x v="191"/>
    </i>
    <i r="2">
      <x v="6"/>
    </i>
    <i>
      <x v="208"/>
    </i>
    <i r="1">
      <x v="194"/>
    </i>
    <i r="2">
      <x v="4"/>
    </i>
    <i>
      <x v="209"/>
    </i>
    <i r="1">
      <x v="219"/>
    </i>
    <i r="2">
      <x v="2"/>
    </i>
    <i>
      <x v="210"/>
    </i>
    <i r="1">
      <x v="87"/>
    </i>
    <i r="2">
      <x v="5"/>
    </i>
    <i>
      <x v="211"/>
    </i>
    <i r="1">
      <x v="26"/>
    </i>
    <i r="2">
      <x v="1"/>
    </i>
    <i>
      <x v="212"/>
    </i>
    <i r="1">
      <x v="96"/>
    </i>
    <i r="2">
      <x v="4"/>
    </i>
    <i>
      <x v="213"/>
    </i>
    <i r="1">
      <x v="60"/>
    </i>
    <i r="2">
      <x v="3"/>
    </i>
    <i r="1">
      <x v="66"/>
    </i>
    <i r="2">
      <x v="8"/>
    </i>
    <i>
      <x v="214"/>
    </i>
    <i r="1">
      <x v="70"/>
    </i>
    <i r="2">
      <x v="1"/>
    </i>
    <i>
      <x v="215"/>
    </i>
    <i r="1">
      <x v="34"/>
    </i>
    <i r="2">
      <x v="2"/>
    </i>
    <i>
      <x v="216"/>
    </i>
    <i r="1">
      <x v="126"/>
    </i>
    <i r="2">
      <x v="4"/>
    </i>
    <i>
      <x v="217"/>
    </i>
    <i r="1">
      <x v="153"/>
    </i>
    <i r="2">
      <x v="8"/>
    </i>
    <i>
      <x v="218"/>
    </i>
    <i r="1">
      <x v="58"/>
    </i>
    <i r="2">
      <x v="6"/>
    </i>
    <i r="1">
      <x v="133"/>
    </i>
    <i r="2">
      <x v="1"/>
    </i>
    <i>
      <x v="219"/>
    </i>
    <i r="1">
      <x v="140"/>
    </i>
    <i r="2">
      <x v="6"/>
    </i>
    <i>
      <x v="220"/>
    </i>
    <i r="1">
      <x v="215"/>
    </i>
    <i r="2">
      <x v="1"/>
    </i>
    <i>
      <x v="221"/>
    </i>
    <i r="1">
      <x v="98"/>
    </i>
    <i r="2">
      <x/>
    </i>
    <i>
      <x v="222"/>
    </i>
    <i r="1">
      <x v="51"/>
    </i>
    <i r="2">
      <x v="1"/>
    </i>
    <i>
      <x v="223"/>
    </i>
    <i r="1">
      <x v="214"/>
    </i>
    <i r="2">
      <x v="7"/>
    </i>
    <i r="1">
      <x v="215"/>
    </i>
    <i r="2">
      <x v="6"/>
    </i>
    <i r="1">
      <x v="220"/>
    </i>
    <i r="2">
      <x v="6"/>
    </i>
    <i>
      <x v="224"/>
    </i>
    <i r="1">
      <x v="13"/>
    </i>
    <i r="2">
      <x v="7"/>
    </i>
    <i>
      <x v="225"/>
    </i>
    <i r="1">
      <x v="173"/>
    </i>
    <i r="2">
      <x v="4"/>
    </i>
    <i>
      <x v="226"/>
    </i>
    <i r="1">
      <x v="79"/>
    </i>
    <i r="2">
      <x v="4"/>
    </i>
    <i>
      <x v="227"/>
    </i>
    <i r="1">
      <x v="24"/>
    </i>
    <i r="2">
      <x v="6"/>
    </i>
    <i>
      <x v="228"/>
    </i>
    <i r="1">
      <x v="17"/>
    </i>
    <i r="2">
      <x v="9"/>
    </i>
    <i r="1">
      <x v="175"/>
    </i>
    <i r="2">
      <x v="9"/>
    </i>
    <i>
      <x v="229"/>
    </i>
    <i r="1">
      <x v="71"/>
    </i>
    <i r="2">
      <x v="5"/>
    </i>
    <i>
      <x v="230"/>
    </i>
    <i r="1">
      <x v="42"/>
    </i>
    <i r="2">
      <x v="8"/>
    </i>
    <i>
      <x v="231"/>
    </i>
    <i r="1">
      <x v="145"/>
    </i>
    <i r="2">
      <x v="9"/>
    </i>
    <i>
      <x v="232"/>
    </i>
    <i r="1">
      <x v="90"/>
    </i>
    <i r="2">
      <x v="6"/>
    </i>
    <i>
      <x v="233"/>
    </i>
    <i r="1">
      <x v="32"/>
    </i>
    <i r="2">
      <x v="5"/>
    </i>
    <i r="1">
      <x v="88"/>
    </i>
    <i r="2">
      <x v="5"/>
    </i>
    <i>
      <x v="234"/>
    </i>
    <i r="1">
      <x v="19"/>
    </i>
    <i r="2">
      <x v="7"/>
    </i>
    <i>
      <x v="235"/>
    </i>
    <i r="1">
      <x v="49"/>
    </i>
    <i r="2">
      <x/>
    </i>
    <i>
      <x v="236"/>
    </i>
    <i r="1">
      <x v="215"/>
    </i>
    <i r="2">
      <x v="6"/>
    </i>
    <i>
      <x v="237"/>
    </i>
    <i r="1">
      <x v="31"/>
    </i>
    <i r="2">
      <x v="6"/>
    </i>
    <i>
      <x v="238"/>
    </i>
    <i r="1">
      <x v="151"/>
    </i>
    <i r="2">
      <x v="5"/>
    </i>
    <i>
      <x v="239"/>
    </i>
    <i r="1">
      <x v="181"/>
    </i>
    <i r="2">
      <x v="2"/>
    </i>
    <i>
      <x v="240"/>
    </i>
    <i r="1">
      <x v="148"/>
    </i>
    <i r="2">
      <x v="9"/>
    </i>
    <i>
      <x v="241"/>
    </i>
    <i r="1">
      <x v="180"/>
    </i>
    <i r="2">
      <x v="8"/>
    </i>
    <i>
      <x v="242"/>
    </i>
    <i r="1">
      <x v="223"/>
    </i>
    <i r="2">
      <x v="9"/>
    </i>
    <i>
      <x v="243"/>
    </i>
    <i r="1">
      <x v="54"/>
    </i>
    <i r="2">
      <x v="9"/>
    </i>
    <i>
      <x v="244"/>
    </i>
    <i r="1">
      <x v="72"/>
    </i>
    <i r="2">
      <x v="9"/>
    </i>
    <i>
      <x v="245"/>
    </i>
    <i r="1">
      <x v="47"/>
    </i>
    <i r="2">
      <x v="11"/>
    </i>
    <i>
      <x v="246"/>
    </i>
    <i r="1">
      <x v="26"/>
    </i>
    <i r="2">
      <x v="8"/>
    </i>
    <i>
      <x v="247"/>
    </i>
    <i r="1">
      <x v="217"/>
    </i>
    <i r="2">
      <x v="5"/>
    </i>
    <i>
      <x v="248"/>
    </i>
    <i r="1">
      <x v="196"/>
    </i>
    <i r="2">
      <x v="7"/>
    </i>
    <i>
      <x v="249"/>
    </i>
    <i r="1">
      <x v="6"/>
    </i>
    <i r="2">
      <x v="7"/>
    </i>
    <i>
      <x v="250"/>
    </i>
    <i r="1">
      <x v="115"/>
    </i>
    <i r="2">
      <x v="4"/>
    </i>
    <i>
      <x v="251"/>
    </i>
    <i r="1">
      <x v="40"/>
    </i>
    <i r="2">
      <x v="9"/>
    </i>
    <i>
      <x v="252"/>
    </i>
    <i r="1">
      <x v="218"/>
    </i>
    <i r="2">
      <x v="1"/>
    </i>
    <i>
      <x v="253"/>
    </i>
    <i r="1">
      <x v="22"/>
    </i>
    <i r="2">
      <x v="9"/>
    </i>
    <i r="1">
      <x v="188"/>
    </i>
    <i r="2">
      <x v="8"/>
    </i>
    <i>
      <x v="254"/>
    </i>
    <i r="1">
      <x v="37"/>
    </i>
    <i r="2">
      <x v="5"/>
    </i>
    <i>
      <x v="255"/>
    </i>
    <i r="1">
      <x v="67"/>
    </i>
    <i r="2">
      <x v="5"/>
    </i>
    <i r="1">
      <x v="154"/>
    </i>
    <i r="2">
      <x v="8"/>
    </i>
    <i>
      <x v="256"/>
    </i>
    <i r="1">
      <x v="78"/>
    </i>
    <i r="2">
      <x/>
    </i>
    <i>
      <x v="257"/>
    </i>
    <i r="1">
      <x v="8"/>
    </i>
    <i r="2">
      <x v="1"/>
    </i>
    <i>
      <x v="258"/>
    </i>
    <i r="1">
      <x v="204"/>
    </i>
    <i r="2">
      <x v="5"/>
    </i>
    <i>
      <x v="259"/>
    </i>
    <i r="1">
      <x v="61"/>
    </i>
    <i r="2">
      <x v="7"/>
    </i>
    <i>
      <x v="260"/>
    </i>
    <i r="1">
      <x v="141"/>
    </i>
    <i r="2">
      <x v="10"/>
    </i>
    <i>
      <x v="261"/>
    </i>
    <i r="1">
      <x v="149"/>
    </i>
    <i r="2">
      <x v="6"/>
    </i>
    <i>
      <x v="262"/>
    </i>
    <i r="1">
      <x v="97"/>
    </i>
    <i r="2">
      <x v="5"/>
    </i>
    <i>
      <x v="263"/>
    </i>
    <i r="1">
      <x v="147"/>
    </i>
    <i r="2">
      <x v="8"/>
    </i>
    <i>
      <x v="264"/>
    </i>
    <i r="1">
      <x v="218"/>
    </i>
    <i r="2">
      <x v="10"/>
    </i>
    <i>
      <x v="265"/>
    </i>
    <i r="1">
      <x v="81"/>
    </i>
    <i r="2">
      <x v="8"/>
    </i>
    <i>
      <x v="266"/>
    </i>
    <i r="1">
      <x v="47"/>
    </i>
    <i r="2">
      <x v="4"/>
    </i>
    <i>
      <x v="267"/>
    </i>
    <i r="1">
      <x v="39"/>
    </i>
    <i r="2">
      <x v="1"/>
    </i>
    <i>
      <x v="268"/>
    </i>
    <i r="1">
      <x v="10"/>
    </i>
    <i r="2">
      <x v="9"/>
    </i>
    <i r="1">
      <x v="65"/>
    </i>
    <i r="2">
      <x v="8"/>
    </i>
    <i>
      <x v="269"/>
    </i>
    <i r="1">
      <x v="155"/>
    </i>
    <i r="2">
      <x v="4"/>
    </i>
    <i>
      <x v="270"/>
    </i>
    <i r="1">
      <x v="143"/>
    </i>
    <i r="2">
      <x v="7"/>
    </i>
    <i>
      <x v="271"/>
    </i>
    <i r="1">
      <x v="171"/>
    </i>
    <i r="2">
      <x v="6"/>
    </i>
    <i>
      <x v="272"/>
    </i>
    <i r="1">
      <x v="24"/>
    </i>
    <i r="2">
      <x v="7"/>
    </i>
    <i r="1">
      <x v="160"/>
    </i>
    <i r="2">
      <x v="7"/>
    </i>
    <i>
      <x v="273"/>
    </i>
    <i r="1">
      <x v="77"/>
    </i>
    <i r="2">
      <x v="5"/>
    </i>
    <i>
      <x v="274"/>
    </i>
    <i r="1">
      <x v="138"/>
    </i>
    <i r="2">
      <x v="10"/>
    </i>
    <i>
      <x v="275"/>
    </i>
    <i r="1">
      <x v="139"/>
    </i>
    <i r="2">
      <x v="9"/>
    </i>
    <i>
      <x v="276"/>
    </i>
    <i r="1">
      <x v="26"/>
    </i>
    <i r="2">
      <x v="5"/>
    </i>
    <i>
      <x v="277"/>
    </i>
    <i r="1">
      <x v="76"/>
    </i>
    <i r="2">
      <x v="4"/>
    </i>
    <i>
      <x v="278"/>
    </i>
    <i r="1">
      <x v="4"/>
    </i>
    <i r="2">
      <x v="2"/>
    </i>
    <i>
      <x v="279"/>
    </i>
    <i r="1">
      <x v="47"/>
    </i>
    <i r="2">
      <x v="6"/>
    </i>
    <i>
      <x v="280"/>
    </i>
    <i r="1">
      <x v="25"/>
    </i>
    <i r="2">
      <x v="10"/>
    </i>
    <i>
      <x v="281"/>
    </i>
    <i r="1">
      <x v="225"/>
    </i>
    <i r="2">
      <x v="1"/>
    </i>
    <i>
      <x v="282"/>
    </i>
    <i r="1">
      <x v="160"/>
    </i>
    <i r="2">
      <x v="7"/>
    </i>
    <i>
      <x v="283"/>
    </i>
    <i r="1">
      <x v="164"/>
    </i>
    <i r="2">
      <x v="4"/>
    </i>
    <i>
      <x v="284"/>
    </i>
    <i r="1">
      <x v="111"/>
    </i>
    <i r="2">
      <x v="9"/>
    </i>
    <i>
      <x v="285"/>
    </i>
    <i r="1">
      <x v="119"/>
    </i>
    <i r="2">
      <x/>
    </i>
    <i>
      <x v="286"/>
    </i>
    <i r="1">
      <x v="107"/>
    </i>
    <i r="2">
      <x v="6"/>
    </i>
    <i>
      <x v="287"/>
    </i>
    <i r="1">
      <x v="207"/>
    </i>
    <i r="2">
      <x/>
    </i>
    <i>
      <x v="288"/>
    </i>
    <i r="1">
      <x v="3"/>
    </i>
    <i r="2">
      <x v="7"/>
    </i>
    <i>
      <x v="289"/>
    </i>
    <i r="1">
      <x v="224"/>
    </i>
    <i r="2">
      <x v="4"/>
    </i>
    <i>
      <x v="290"/>
    </i>
    <i r="1">
      <x v="109"/>
    </i>
    <i r="2">
      <x v="5"/>
    </i>
    <i>
      <x v="291"/>
    </i>
    <i r="1">
      <x v="28"/>
    </i>
    <i r="2">
      <x v="5"/>
    </i>
    <i>
      <x v="292"/>
    </i>
    <i r="1">
      <x v="131"/>
    </i>
    <i r="2">
      <x v="3"/>
    </i>
    <i>
      <x v="293"/>
    </i>
    <i r="1">
      <x v="116"/>
    </i>
    <i r="2">
      <x v="4"/>
    </i>
    <i>
      <x v="294"/>
    </i>
    <i r="1">
      <x v="139"/>
    </i>
    <i r="2">
      <x v="4"/>
    </i>
    <i>
      <x v="295"/>
    </i>
    <i r="1">
      <x v="149"/>
    </i>
    <i r="2">
      <x/>
    </i>
    <i>
      <x v="296"/>
    </i>
    <i r="1">
      <x v="177"/>
    </i>
    <i r="2">
      <x v="8"/>
    </i>
    <i>
      <x v="297"/>
    </i>
    <i r="1">
      <x v="128"/>
    </i>
    <i r="2">
      <x v="8"/>
    </i>
    <i r="2">
      <x v="9"/>
    </i>
    <i r="2">
      <x v="10"/>
    </i>
    <i>
      <x v="298"/>
    </i>
    <i r="1">
      <x v="74"/>
    </i>
    <i r="2">
      <x v="9"/>
    </i>
    <i>
      <x v="299"/>
    </i>
    <i r="1">
      <x v="122"/>
    </i>
    <i r="2">
      <x v="9"/>
    </i>
    <i>
      <x v="300"/>
    </i>
    <i r="1">
      <x v="137"/>
    </i>
    <i r="2">
      <x/>
    </i>
    <i>
      <x v="301"/>
    </i>
    <i r="1">
      <x v="154"/>
    </i>
    <i r="2">
      <x v="9"/>
    </i>
    <i>
      <x v="302"/>
    </i>
    <i r="1">
      <x v="6"/>
    </i>
    <i r="2">
      <x v="1"/>
    </i>
    <i>
      <x v="303"/>
    </i>
    <i r="1">
      <x v="86"/>
    </i>
    <i r="2">
      <x v="10"/>
    </i>
    <i>
      <x v="304"/>
    </i>
    <i r="1">
      <x v="36"/>
    </i>
    <i r="2">
      <x v="1"/>
    </i>
    <i>
      <x v="305"/>
    </i>
    <i r="1">
      <x v="50"/>
    </i>
    <i r="2">
      <x v="8"/>
    </i>
    <i>
      <x v="306"/>
    </i>
    <i r="1">
      <x v="200"/>
    </i>
    <i r="2">
      <x/>
    </i>
    <i>
      <x v="307"/>
    </i>
    <i r="1">
      <x v="136"/>
    </i>
    <i r="2">
      <x/>
    </i>
    <i>
      <x v="308"/>
    </i>
    <i r="1">
      <x v="72"/>
    </i>
    <i r="2">
      <x/>
    </i>
    <i>
      <x v="309"/>
    </i>
    <i r="1">
      <x v="154"/>
    </i>
    <i r="2">
      <x v="2"/>
    </i>
    <i>
      <x v="310"/>
    </i>
    <i r="1">
      <x v="151"/>
    </i>
    <i r="2">
      <x v="7"/>
    </i>
    <i>
      <x v="311"/>
    </i>
    <i r="1">
      <x v="73"/>
    </i>
    <i r="2">
      <x v="9"/>
    </i>
    <i>
      <x v="312"/>
    </i>
    <i r="1">
      <x v="21"/>
    </i>
    <i r="2">
      <x v="1"/>
    </i>
    <i>
      <x v="313"/>
    </i>
    <i r="1">
      <x v="84"/>
    </i>
    <i r="2">
      <x v="3"/>
    </i>
    <i r="1">
      <x v="144"/>
    </i>
    <i r="2">
      <x v="1"/>
    </i>
    <i>
      <x v="314"/>
    </i>
    <i r="1">
      <x/>
    </i>
    <i r="2">
      <x v="3"/>
    </i>
    <i>
      <x v="315"/>
    </i>
    <i r="1">
      <x v="106"/>
    </i>
    <i r="2">
      <x v="5"/>
    </i>
    <i>
      <x v="316"/>
    </i>
    <i r="1">
      <x v="209"/>
    </i>
    <i r="2">
      <x v="8"/>
    </i>
    <i>
      <x v="317"/>
    </i>
    <i r="1">
      <x v="12"/>
    </i>
    <i r="2">
      <x v="2"/>
    </i>
    <i>
      <x v="318"/>
    </i>
    <i r="1">
      <x v="85"/>
    </i>
    <i r="2">
      <x/>
    </i>
    <i>
      <x v="319"/>
    </i>
    <i r="1">
      <x v="231"/>
    </i>
    <i r="2">
      <x v="11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7"/>
  <sheetViews>
    <sheetView tabSelected="1" topLeftCell="A340" workbookViewId="0">
      <selection activeCell="B4" sqref="B3:B4"/>
    </sheetView>
  </sheetViews>
  <sheetFormatPr baseColWidth="10" defaultRowHeight="12.75"/>
  <cols>
    <col min="1" max="1" width="18.42578125" customWidth="1"/>
    <col min="2" max="2" width="24.42578125" customWidth="1"/>
    <col min="4" max="4" width="28.7109375" customWidth="1"/>
    <col min="5" max="5" width="30.28515625" customWidth="1"/>
    <col min="6" max="6" width="30.5703125" customWidth="1"/>
  </cols>
  <sheetData>
    <row r="1" spans="1:7">
      <c r="A1" t="s">
        <v>438</v>
      </c>
      <c r="B1" t="s">
        <v>0</v>
      </c>
      <c r="C1" t="s">
        <v>1</v>
      </c>
      <c r="D1" t="s">
        <v>687</v>
      </c>
      <c r="E1" t="s">
        <v>2</v>
      </c>
      <c r="F1" t="s">
        <v>3</v>
      </c>
      <c r="G1" t="s">
        <v>4</v>
      </c>
    </row>
    <row r="2" spans="1:7">
      <c r="A2" t="s">
        <v>688</v>
      </c>
      <c r="B2" t="s">
        <v>5</v>
      </c>
      <c r="C2" t="s">
        <v>6</v>
      </c>
      <c r="D2" t="s">
        <v>7</v>
      </c>
      <c r="E2" t="s">
        <v>8</v>
      </c>
      <c r="F2" t="s">
        <v>9</v>
      </c>
    </row>
    <row r="3" spans="1:7">
      <c r="A3" t="s">
        <v>689</v>
      </c>
      <c r="B3" t="s">
        <v>10</v>
      </c>
      <c r="C3" t="s">
        <v>11</v>
      </c>
      <c r="D3" t="s">
        <v>7</v>
      </c>
      <c r="E3" t="s">
        <v>9</v>
      </c>
      <c r="F3" t="s">
        <v>8</v>
      </c>
    </row>
    <row r="4" spans="1:7">
      <c r="A4" t="s">
        <v>690</v>
      </c>
      <c r="B4" t="s">
        <v>12</v>
      </c>
      <c r="C4" t="s">
        <v>13</v>
      </c>
      <c r="D4" t="s">
        <v>7</v>
      </c>
      <c r="E4" t="s">
        <v>8</v>
      </c>
      <c r="F4" t="s">
        <v>9</v>
      </c>
      <c r="G4" t="s">
        <v>14</v>
      </c>
    </row>
    <row r="5" spans="1:7">
      <c r="A5" t="s">
        <v>691</v>
      </c>
      <c r="B5" t="s">
        <v>15</v>
      </c>
      <c r="C5" t="s">
        <v>11</v>
      </c>
      <c r="D5" t="s">
        <v>7</v>
      </c>
      <c r="E5" t="s">
        <v>16</v>
      </c>
      <c r="F5" t="s">
        <v>14</v>
      </c>
      <c r="G5" t="s">
        <v>17</v>
      </c>
    </row>
    <row r="6" spans="1:7">
      <c r="A6" t="s">
        <v>692</v>
      </c>
      <c r="B6" t="s">
        <v>18</v>
      </c>
      <c r="C6" t="s">
        <v>19</v>
      </c>
      <c r="D6" t="s">
        <v>7</v>
      </c>
      <c r="E6" t="s">
        <v>16</v>
      </c>
      <c r="F6" t="s">
        <v>14</v>
      </c>
      <c r="G6" t="s">
        <v>17</v>
      </c>
    </row>
    <row r="7" spans="1:7">
      <c r="A7" t="s">
        <v>693</v>
      </c>
      <c r="B7" t="s">
        <v>20</v>
      </c>
      <c r="C7" t="s">
        <v>21</v>
      </c>
      <c r="D7" t="s">
        <v>7</v>
      </c>
      <c r="E7" t="s">
        <v>17</v>
      </c>
    </row>
    <row r="8" spans="1:7">
      <c r="A8" t="s">
        <v>694</v>
      </c>
      <c r="B8" t="s">
        <v>22</v>
      </c>
      <c r="C8" t="s">
        <v>23</v>
      </c>
      <c r="D8" t="s">
        <v>7</v>
      </c>
      <c r="E8" t="s">
        <v>9</v>
      </c>
      <c r="F8" t="s">
        <v>24</v>
      </c>
    </row>
    <row r="9" spans="1:7">
      <c r="A9" t="s">
        <v>688</v>
      </c>
      <c r="B9" t="s">
        <v>25</v>
      </c>
      <c r="C9" t="s">
        <v>26</v>
      </c>
      <c r="D9" t="s">
        <v>7</v>
      </c>
      <c r="E9" t="s">
        <v>9</v>
      </c>
    </row>
    <row r="10" spans="1:7">
      <c r="A10" t="s">
        <v>695</v>
      </c>
      <c r="B10" t="s">
        <v>27</v>
      </c>
      <c r="C10" t="s">
        <v>28</v>
      </c>
      <c r="D10" t="s">
        <v>7</v>
      </c>
      <c r="E10" t="s">
        <v>16</v>
      </c>
    </row>
    <row r="11" spans="1:7">
      <c r="A11" t="s">
        <v>696</v>
      </c>
      <c r="B11" t="s">
        <v>29</v>
      </c>
      <c r="C11" t="s">
        <v>30</v>
      </c>
      <c r="D11" t="s">
        <v>7</v>
      </c>
      <c r="E11" t="s">
        <v>31</v>
      </c>
      <c r="F11" t="s">
        <v>32</v>
      </c>
      <c r="G11" t="s">
        <v>33</v>
      </c>
    </row>
    <row r="12" spans="1:7">
      <c r="A12" t="s">
        <v>697</v>
      </c>
      <c r="B12" t="s">
        <v>34</v>
      </c>
      <c r="C12" t="s">
        <v>35</v>
      </c>
      <c r="E12" t="s">
        <v>14</v>
      </c>
    </row>
    <row r="13" spans="1:7">
      <c r="A13" t="s">
        <v>698</v>
      </c>
      <c r="B13" t="s">
        <v>36</v>
      </c>
      <c r="C13" t="s">
        <v>37</v>
      </c>
      <c r="D13" t="s">
        <v>7</v>
      </c>
      <c r="E13" t="s">
        <v>32</v>
      </c>
      <c r="F13" t="s">
        <v>38</v>
      </c>
      <c r="G13" t="s">
        <v>39</v>
      </c>
    </row>
    <row r="14" spans="1:7">
      <c r="A14" t="s">
        <v>699</v>
      </c>
      <c r="B14" t="s">
        <v>40</v>
      </c>
      <c r="C14" t="s">
        <v>41</v>
      </c>
      <c r="D14" t="s">
        <v>42</v>
      </c>
      <c r="E14" t="s">
        <v>9</v>
      </c>
      <c r="F14" t="s">
        <v>39</v>
      </c>
      <c r="G14" t="s">
        <v>24</v>
      </c>
    </row>
    <row r="15" spans="1:7">
      <c r="A15" t="s">
        <v>700</v>
      </c>
      <c r="B15" t="s">
        <v>20</v>
      </c>
      <c r="C15" t="s">
        <v>43</v>
      </c>
      <c r="D15" t="s">
        <v>42</v>
      </c>
      <c r="E15" t="s">
        <v>44</v>
      </c>
      <c r="F15" t="s">
        <v>45</v>
      </c>
    </row>
    <row r="16" spans="1:7">
      <c r="A16" t="s">
        <v>701</v>
      </c>
      <c r="B16" t="s">
        <v>46</v>
      </c>
      <c r="C16" t="s">
        <v>47</v>
      </c>
      <c r="D16" t="s">
        <v>42</v>
      </c>
      <c r="E16" t="s">
        <v>48</v>
      </c>
      <c r="F16" t="s">
        <v>45</v>
      </c>
      <c r="G16" t="s">
        <v>24</v>
      </c>
    </row>
    <row r="17" spans="1:7">
      <c r="A17" t="s">
        <v>702</v>
      </c>
      <c r="B17" t="s">
        <v>49</v>
      </c>
      <c r="C17" t="s">
        <v>50</v>
      </c>
      <c r="D17" t="s">
        <v>42</v>
      </c>
      <c r="E17" t="s">
        <v>39</v>
      </c>
      <c r="F17" t="s">
        <v>14</v>
      </c>
      <c r="G17" t="s">
        <v>24</v>
      </c>
    </row>
    <row r="18" spans="1:7">
      <c r="A18" t="s">
        <v>703</v>
      </c>
      <c r="B18" t="s">
        <v>51</v>
      </c>
      <c r="C18" t="s">
        <v>52</v>
      </c>
      <c r="D18" t="s">
        <v>42</v>
      </c>
      <c r="E18" t="s">
        <v>53</v>
      </c>
      <c r="F18" t="s">
        <v>8</v>
      </c>
      <c r="G18" t="s">
        <v>54</v>
      </c>
    </row>
    <row r="19" spans="1:7">
      <c r="A19" t="s">
        <v>704</v>
      </c>
      <c r="B19" t="s">
        <v>55</v>
      </c>
      <c r="C19" t="s">
        <v>56</v>
      </c>
      <c r="D19" t="s">
        <v>42</v>
      </c>
      <c r="E19" t="s">
        <v>44</v>
      </c>
      <c r="F19" t="s">
        <v>45</v>
      </c>
      <c r="G19" t="s">
        <v>14</v>
      </c>
    </row>
    <row r="20" spans="1:7">
      <c r="A20" t="s">
        <v>705</v>
      </c>
      <c r="B20" t="s">
        <v>57</v>
      </c>
      <c r="C20" t="s">
        <v>58</v>
      </c>
      <c r="D20" t="s">
        <v>42</v>
      </c>
      <c r="E20" t="s">
        <v>44</v>
      </c>
      <c r="F20" t="s">
        <v>17</v>
      </c>
    </row>
    <row r="21" spans="1:7">
      <c r="A21" t="s">
        <v>706</v>
      </c>
      <c r="B21" t="s">
        <v>59</v>
      </c>
      <c r="C21" t="s">
        <v>60</v>
      </c>
      <c r="D21" t="s">
        <v>42</v>
      </c>
      <c r="E21" t="s">
        <v>61</v>
      </c>
      <c r="F21" t="s">
        <v>62</v>
      </c>
    </row>
    <row r="22" spans="1:7">
      <c r="A22" t="s">
        <v>707</v>
      </c>
      <c r="B22" t="s">
        <v>63</v>
      </c>
      <c r="C22" t="s">
        <v>64</v>
      </c>
      <c r="D22" t="s">
        <v>42</v>
      </c>
      <c r="E22" t="s">
        <v>65</v>
      </c>
      <c r="F22" t="s">
        <v>39</v>
      </c>
    </row>
    <row r="23" spans="1:7">
      <c r="A23" t="s">
        <v>708</v>
      </c>
      <c r="B23" t="s">
        <v>66</v>
      </c>
      <c r="C23" t="s">
        <v>67</v>
      </c>
      <c r="D23" t="s">
        <v>42</v>
      </c>
      <c r="E23" t="s">
        <v>65</v>
      </c>
      <c r="F23" t="s">
        <v>68</v>
      </c>
      <c r="G23" t="s">
        <v>69</v>
      </c>
    </row>
    <row r="24" spans="1:7">
      <c r="A24" t="s">
        <v>439</v>
      </c>
      <c r="B24" t="s">
        <v>70</v>
      </c>
      <c r="C24" t="s">
        <v>71</v>
      </c>
      <c r="D24" t="s">
        <v>42</v>
      </c>
      <c r="E24" t="s">
        <v>44</v>
      </c>
      <c r="F24" t="s">
        <v>9</v>
      </c>
      <c r="G24" t="s">
        <v>16</v>
      </c>
    </row>
    <row r="25" spans="1:7">
      <c r="A25" t="s">
        <v>440</v>
      </c>
      <c r="B25" t="s">
        <v>72</v>
      </c>
      <c r="C25" t="s">
        <v>73</v>
      </c>
      <c r="D25" t="s">
        <v>42</v>
      </c>
      <c r="E25" t="s">
        <v>44</v>
      </c>
      <c r="F25" t="s">
        <v>16</v>
      </c>
      <c r="G25" t="s">
        <v>45</v>
      </c>
    </row>
    <row r="26" spans="1:7">
      <c r="A26" t="s">
        <v>441</v>
      </c>
      <c r="B26" t="s">
        <v>74</v>
      </c>
      <c r="C26" t="s">
        <v>75</v>
      </c>
      <c r="D26" t="s">
        <v>42</v>
      </c>
      <c r="E26" t="s">
        <v>44</v>
      </c>
      <c r="F26" t="s">
        <v>17</v>
      </c>
    </row>
    <row r="27" spans="1:7">
      <c r="A27" t="s">
        <v>442</v>
      </c>
      <c r="B27" t="s">
        <v>76</v>
      </c>
      <c r="C27" t="s">
        <v>77</v>
      </c>
      <c r="D27" t="s">
        <v>42</v>
      </c>
      <c r="E27" t="s">
        <v>39</v>
      </c>
      <c r="F27" t="s">
        <v>14</v>
      </c>
      <c r="G27" t="s">
        <v>78</v>
      </c>
    </row>
    <row r="28" spans="1:7">
      <c r="A28" t="s">
        <v>443</v>
      </c>
      <c r="B28" t="s">
        <v>79</v>
      </c>
      <c r="C28" t="s">
        <v>73</v>
      </c>
      <c r="D28" t="s">
        <v>42</v>
      </c>
      <c r="E28" t="s">
        <v>44</v>
      </c>
      <c r="F28" t="s">
        <v>45</v>
      </c>
    </row>
    <row r="29" spans="1:7">
      <c r="A29" t="s">
        <v>444</v>
      </c>
      <c r="B29" t="s">
        <v>80</v>
      </c>
      <c r="C29" t="s">
        <v>81</v>
      </c>
      <c r="D29" t="s">
        <v>42</v>
      </c>
      <c r="E29" t="s">
        <v>9</v>
      </c>
      <c r="F29" t="s">
        <v>24</v>
      </c>
      <c r="G29" t="s">
        <v>69</v>
      </c>
    </row>
    <row r="30" spans="1:7">
      <c r="A30" t="s">
        <v>445</v>
      </c>
      <c r="B30" t="s">
        <v>82</v>
      </c>
      <c r="C30" t="s">
        <v>83</v>
      </c>
      <c r="D30" t="s">
        <v>42</v>
      </c>
      <c r="E30" t="s">
        <v>61</v>
      </c>
      <c r="F30" t="s">
        <v>62</v>
      </c>
    </row>
    <row r="31" spans="1:7">
      <c r="A31" t="s">
        <v>446</v>
      </c>
      <c r="B31" t="s">
        <v>84</v>
      </c>
      <c r="C31" t="s">
        <v>85</v>
      </c>
      <c r="D31" t="s">
        <v>42</v>
      </c>
      <c r="E31" t="s">
        <v>16</v>
      </c>
      <c r="F31" t="s">
        <v>17</v>
      </c>
    </row>
    <row r="32" spans="1:7">
      <c r="A32" t="s">
        <v>447</v>
      </c>
      <c r="B32" t="s">
        <v>86</v>
      </c>
      <c r="C32" t="s">
        <v>87</v>
      </c>
      <c r="D32" t="s">
        <v>42</v>
      </c>
      <c r="E32" t="s">
        <v>14</v>
      </c>
      <c r="F32" t="s">
        <v>24</v>
      </c>
      <c r="G32" t="s">
        <v>88</v>
      </c>
    </row>
    <row r="33" spans="1:7">
      <c r="A33" t="s">
        <v>448</v>
      </c>
      <c r="B33" t="s">
        <v>89</v>
      </c>
      <c r="C33" t="s">
        <v>90</v>
      </c>
      <c r="D33" t="s">
        <v>42</v>
      </c>
      <c r="E33" t="s">
        <v>91</v>
      </c>
      <c r="F33" t="s">
        <v>78</v>
      </c>
      <c r="G33" t="s">
        <v>39</v>
      </c>
    </row>
    <row r="34" spans="1:7">
      <c r="A34" t="s">
        <v>449</v>
      </c>
      <c r="B34" t="s">
        <v>92</v>
      </c>
      <c r="C34" t="s">
        <v>93</v>
      </c>
      <c r="D34" t="s">
        <v>42</v>
      </c>
      <c r="E34" t="s">
        <v>78</v>
      </c>
      <c r="F34" t="s">
        <v>94</v>
      </c>
      <c r="G34" t="s">
        <v>38</v>
      </c>
    </row>
    <row r="35" spans="1:7">
      <c r="A35" t="s">
        <v>450</v>
      </c>
      <c r="B35" t="s">
        <v>95</v>
      </c>
      <c r="C35" t="s">
        <v>96</v>
      </c>
      <c r="E35" t="s">
        <v>53</v>
      </c>
      <c r="F35" t="s">
        <v>44</v>
      </c>
      <c r="G35" t="s">
        <v>97</v>
      </c>
    </row>
    <row r="36" spans="1:7">
      <c r="A36" t="s">
        <v>451</v>
      </c>
      <c r="B36" t="s">
        <v>98</v>
      </c>
      <c r="C36" t="s">
        <v>47</v>
      </c>
      <c r="D36" t="s">
        <v>42</v>
      </c>
      <c r="E36" t="s">
        <v>48</v>
      </c>
      <c r="F36" t="s">
        <v>17</v>
      </c>
      <c r="G36" t="s">
        <v>8</v>
      </c>
    </row>
    <row r="37" spans="1:7">
      <c r="A37" t="s">
        <v>452</v>
      </c>
      <c r="B37" t="s">
        <v>99</v>
      </c>
      <c r="C37" t="s">
        <v>100</v>
      </c>
      <c r="D37" t="s">
        <v>42</v>
      </c>
      <c r="E37" t="s">
        <v>44</v>
      </c>
      <c r="F37" t="s">
        <v>65</v>
      </c>
      <c r="G37" t="s">
        <v>38</v>
      </c>
    </row>
    <row r="38" spans="1:7">
      <c r="A38" t="s">
        <v>453</v>
      </c>
      <c r="B38" t="s">
        <v>101</v>
      </c>
      <c r="C38" t="s">
        <v>102</v>
      </c>
      <c r="D38" t="s">
        <v>42</v>
      </c>
      <c r="E38" t="s">
        <v>65</v>
      </c>
      <c r="F38" t="s">
        <v>68</v>
      </c>
      <c r="G38" t="s">
        <v>61</v>
      </c>
    </row>
    <row r="39" spans="1:7">
      <c r="A39" t="s">
        <v>454</v>
      </c>
      <c r="B39" t="s">
        <v>103</v>
      </c>
      <c r="C39" t="s">
        <v>104</v>
      </c>
      <c r="D39" t="s">
        <v>42</v>
      </c>
      <c r="E39" t="s">
        <v>14</v>
      </c>
      <c r="F39" t="s">
        <v>24</v>
      </c>
      <c r="G39" t="s">
        <v>88</v>
      </c>
    </row>
    <row r="40" spans="1:7">
      <c r="A40" t="s">
        <v>455</v>
      </c>
      <c r="B40" t="s">
        <v>105</v>
      </c>
      <c r="C40" t="s">
        <v>106</v>
      </c>
      <c r="D40" t="s">
        <v>42</v>
      </c>
      <c r="E40" t="s">
        <v>44</v>
      </c>
      <c r="F40" t="s">
        <v>38</v>
      </c>
      <c r="G40" t="s">
        <v>48</v>
      </c>
    </row>
    <row r="41" spans="1:7">
      <c r="A41" t="s">
        <v>456</v>
      </c>
      <c r="B41" t="s">
        <v>107</v>
      </c>
      <c r="C41" t="s">
        <v>108</v>
      </c>
      <c r="D41" t="s">
        <v>42</v>
      </c>
      <c r="E41" t="s">
        <v>65</v>
      </c>
      <c r="F41" t="s">
        <v>68</v>
      </c>
    </row>
    <row r="42" spans="1:7">
      <c r="A42" t="s">
        <v>457</v>
      </c>
      <c r="B42" t="s">
        <v>109</v>
      </c>
      <c r="C42" t="s">
        <v>110</v>
      </c>
      <c r="D42" t="s">
        <v>42</v>
      </c>
      <c r="E42" t="s">
        <v>48</v>
      </c>
      <c r="F42" t="s">
        <v>88</v>
      </c>
    </row>
    <row r="43" spans="1:7">
      <c r="A43" t="s">
        <v>458</v>
      </c>
      <c r="B43" t="s">
        <v>111</v>
      </c>
      <c r="C43" t="s">
        <v>112</v>
      </c>
      <c r="D43" t="s">
        <v>42</v>
      </c>
      <c r="E43" t="s">
        <v>44</v>
      </c>
      <c r="F43" t="s">
        <v>24</v>
      </c>
      <c r="G43" t="s">
        <v>97</v>
      </c>
    </row>
    <row r="44" spans="1:7">
      <c r="A44" t="s">
        <v>459</v>
      </c>
      <c r="B44" t="s">
        <v>113</v>
      </c>
      <c r="C44" t="s">
        <v>43</v>
      </c>
      <c r="D44" t="s">
        <v>42</v>
      </c>
      <c r="E44" t="s">
        <v>9</v>
      </c>
      <c r="F44" t="s">
        <v>97</v>
      </c>
      <c r="G44" t="s">
        <v>44</v>
      </c>
    </row>
    <row r="45" spans="1:7">
      <c r="A45" t="s">
        <v>460</v>
      </c>
      <c r="B45" t="s">
        <v>114</v>
      </c>
      <c r="C45" t="s">
        <v>115</v>
      </c>
      <c r="D45" t="s">
        <v>42</v>
      </c>
      <c r="E45" t="s">
        <v>65</v>
      </c>
      <c r="F45" t="s">
        <v>39</v>
      </c>
      <c r="G45" t="s">
        <v>68</v>
      </c>
    </row>
    <row r="46" spans="1:7">
      <c r="A46" t="s">
        <v>461</v>
      </c>
      <c r="B46" t="s">
        <v>116</v>
      </c>
      <c r="C46" t="s">
        <v>117</v>
      </c>
      <c r="D46" t="s">
        <v>42</v>
      </c>
      <c r="E46" t="s">
        <v>97</v>
      </c>
      <c r="F46" t="s">
        <v>32</v>
      </c>
      <c r="G46" t="s">
        <v>44</v>
      </c>
    </row>
    <row r="47" spans="1:7">
      <c r="A47" t="s">
        <v>462</v>
      </c>
      <c r="B47" t="s">
        <v>118</v>
      </c>
      <c r="C47" t="s">
        <v>119</v>
      </c>
      <c r="D47" t="s">
        <v>42</v>
      </c>
      <c r="E47" t="s">
        <v>9</v>
      </c>
      <c r="F47" t="s">
        <v>44</v>
      </c>
      <c r="G47" t="s">
        <v>94</v>
      </c>
    </row>
    <row r="48" spans="1:7">
      <c r="A48" t="s">
        <v>463</v>
      </c>
      <c r="B48" t="s">
        <v>120</v>
      </c>
      <c r="C48" t="s">
        <v>121</v>
      </c>
      <c r="D48" t="s">
        <v>42</v>
      </c>
      <c r="E48" t="s">
        <v>68</v>
      </c>
      <c r="F48" t="s">
        <v>65</v>
      </c>
    </row>
    <row r="49" spans="1:7">
      <c r="A49" t="s">
        <v>464</v>
      </c>
      <c r="B49" t="s">
        <v>122</v>
      </c>
      <c r="C49" t="s">
        <v>123</v>
      </c>
      <c r="D49" t="s">
        <v>42</v>
      </c>
      <c r="E49" t="s">
        <v>68</v>
      </c>
      <c r="F49" t="s">
        <v>65</v>
      </c>
      <c r="G49" t="s">
        <v>97</v>
      </c>
    </row>
    <row r="50" spans="1:7">
      <c r="A50" t="s">
        <v>465</v>
      </c>
      <c r="B50" t="s">
        <v>124</v>
      </c>
      <c r="C50" t="s">
        <v>125</v>
      </c>
      <c r="D50" t="s">
        <v>126</v>
      </c>
      <c r="E50" t="s">
        <v>14</v>
      </c>
      <c r="F50" t="s">
        <v>17</v>
      </c>
    </row>
    <row r="51" spans="1:7">
      <c r="A51" t="s">
        <v>466</v>
      </c>
      <c r="B51" t="s">
        <v>127</v>
      </c>
      <c r="C51" t="s">
        <v>106</v>
      </c>
      <c r="D51" t="s">
        <v>126</v>
      </c>
      <c r="E51" t="s">
        <v>14</v>
      </c>
      <c r="F51" t="s">
        <v>17</v>
      </c>
    </row>
    <row r="52" spans="1:7">
      <c r="A52" t="s">
        <v>467</v>
      </c>
      <c r="B52" t="s">
        <v>128</v>
      </c>
      <c r="C52" t="s">
        <v>129</v>
      </c>
      <c r="D52" t="s">
        <v>126</v>
      </c>
      <c r="E52" t="s">
        <v>44</v>
      </c>
      <c r="F52" t="s">
        <v>9</v>
      </c>
    </row>
    <row r="53" spans="1:7">
      <c r="A53" t="s">
        <v>468</v>
      </c>
      <c r="B53" t="s">
        <v>130</v>
      </c>
      <c r="C53" t="s">
        <v>131</v>
      </c>
      <c r="D53" t="s">
        <v>132</v>
      </c>
      <c r="E53" t="s">
        <v>17</v>
      </c>
      <c r="F53" t="s">
        <v>133</v>
      </c>
      <c r="G53" t="s">
        <v>14</v>
      </c>
    </row>
    <row r="54" spans="1:7">
      <c r="A54" t="s">
        <v>469</v>
      </c>
      <c r="B54" t="s">
        <v>134</v>
      </c>
      <c r="C54" t="s">
        <v>135</v>
      </c>
      <c r="D54" t="s">
        <v>132</v>
      </c>
      <c r="E54" t="s">
        <v>8</v>
      </c>
      <c r="F54" t="s">
        <v>17</v>
      </c>
    </row>
    <row r="55" spans="1:7">
      <c r="A55" t="s">
        <v>470</v>
      </c>
      <c r="B55" t="s">
        <v>136</v>
      </c>
      <c r="C55" t="s">
        <v>137</v>
      </c>
      <c r="D55" t="s">
        <v>132</v>
      </c>
      <c r="E55" t="s">
        <v>39</v>
      </c>
      <c r="F55" t="s">
        <v>16</v>
      </c>
      <c r="G55" t="s">
        <v>133</v>
      </c>
    </row>
    <row r="56" spans="1:7">
      <c r="A56" t="s">
        <v>471</v>
      </c>
      <c r="B56" t="s">
        <v>138</v>
      </c>
      <c r="C56" t="s">
        <v>139</v>
      </c>
      <c r="D56" t="s">
        <v>132</v>
      </c>
      <c r="E56" t="s">
        <v>14</v>
      </c>
      <c r="F56" t="s">
        <v>16</v>
      </c>
    </row>
    <row r="57" spans="1:7">
      <c r="A57" t="s">
        <v>472</v>
      </c>
      <c r="B57" t="s">
        <v>140</v>
      </c>
      <c r="C57" t="s">
        <v>141</v>
      </c>
      <c r="D57" t="s">
        <v>132</v>
      </c>
      <c r="E57" t="s">
        <v>9</v>
      </c>
    </row>
    <row r="58" spans="1:7">
      <c r="A58" t="s">
        <v>473</v>
      </c>
      <c r="B58" t="s">
        <v>142</v>
      </c>
      <c r="C58" t="s">
        <v>143</v>
      </c>
      <c r="D58" t="s">
        <v>132</v>
      </c>
      <c r="E58" t="s">
        <v>14</v>
      </c>
      <c r="F58" t="s">
        <v>16</v>
      </c>
    </row>
    <row r="59" spans="1:7">
      <c r="A59" t="s">
        <v>474</v>
      </c>
      <c r="B59" t="s">
        <v>144</v>
      </c>
      <c r="C59" t="s">
        <v>145</v>
      </c>
      <c r="D59" t="s">
        <v>132</v>
      </c>
      <c r="E59" t="s">
        <v>8</v>
      </c>
      <c r="F59" t="s">
        <v>39</v>
      </c>
      <c r="G59" t="s">
        <v>17</v>
      </c>
    </row>
    <row r="60" spans="1:7">
      <c r="A60" t="s">
        <v>468</v>
      </c>
      <c r="B60" t="s">
        <v>146</v>
      </c>
      <c r="C60" t="s">
        <v>56</v>
      </c>
      <c r="D60" t="s">
        <v>132</v>
      </c>
      <c r="E60" t="s">
        <v>17</v>
      </c>
      <c r="F60" t="s">
        <v>133</v>
      </c>
      <c r="G60" t="s">
        <v>14</v>
      </c>
    </row>
    <row r="61" spans="1:7">
      <c r="A61" t="s">
        <v>475</v>
      </c>
      <c r="B61" t="s">
        <v>147</v>
      </c>
      <c r="C61" t="s">
        <v>148</v>
      </c>
      <c r="D61" t="s">
        <v>132</v>
      </c>
      <c r="E61" t="s">
        <v>8</v>
      </c>
      <c r="F61" t="s">
        <v>149</v>
      </c>
      <c r="G61" t="s">
        <v>9</v>
      </c>
    </row>
    <row r="62" spans="1:7">
      <c r="A62" t="s">
        <v>475</v>
      </c>
      <c r="B62" t="s">
        <v>150</v>
      </c>
      <c r="C62" t="s">
        <v>151</v>
      </c>
      <c r="D62" t="s">
        <v>132</v>
      </c>
      <c r="E62" t="s">
        <v>8</v>
      </c>
      <c r="F62" t="s">
        <v>149</v>
      </c>
      <c r="G62" t="s">
        <v>9</v>
      </c>
    </row>
    <row r="63" spans="1:7">
      <c r="A63" t="s">
        <v>468</v>
      </c>
      <c r="B63" t="s">
        <v>152</v>
      </c>
      <c r="C63" t="s">
        <v>153</v>
      </c>
      <c r="D63" t="s">
        <v>132</v>
      </c>
      <c r="E63" t="s">
        <v>17</v>
      </c>
      <c r="F63" t="s">
        <v>133</v>
      </c>
      <c r="G63" t="s">
        <v>14</v>
      </c>
    </row>
    <row r="64" spans="1:7">
      <c r="A64" t="s">
        <v>476</v>
      </c>
      <c r="B64" t="s">
        <v>154</v>
      </c>
      <c r="C64" t="s">
        <v>155</v>
      </c>
      <c r="D64" t="s">
        <v>132</v>
      </c>
      <c r="E64" t="s">
        <v>17</v>
      </c>
      <c r="F64" t="s">
        <v>133</v>
      </c>
      <c r="G64" t="s">
        <v>14</v>
      </c>
    </row>
    <row r="65" spans="1:7">
      <c r="A65" t="s">
        <v>477</v>
      </c>
      <c r="B65" t="s">
        <v>156</v>
      </c>
      <c r="C65" t="s">
        <v>157</v>
      </c>
      <c r="D65" t="s">
        <v>132</v>
      </c>
      <c r="E65" t="s">
        <v>39</v>
      </c>
      <c r="F65" t="s">
        <v>16</v>
      </c>
      <c r="G65" t="s">
        <v>133</v>
      </c>
    </row>
    <row r="66" spans="1:7">
      <c r="A66" t="s">
        <v>478</v>
      </c>
      <c r="B66" t="s">
        <v>158</v>
      </c>
      <c r="C66" t="s">
        <v>159</v>
      </c>
      <c r="D66" t="s">
        <v>132</v>
      </c>
      <c r="E66" t="s">
        <v>14</v>
      </c>
      <c r="F66" t="s">
        <v>16</v>
      </c>
    </row>
    <row r="67" spans="1:7">
      <c r="A67" t="s">
        <v>479</v>
      </c>
      <c r="B67" t="s">
        <v>160</v>
      </c>
      <c r="C67" t="s">
        <v>161</v>
      </c>
      <c r="D67" t="s">
        <v>132</v>
      </c>
      <c r="E67" t="s">
        <v>94</v>
      </c>
      <c r="F67" t="s">
        <v>14</v>
      </c>
      <c r="G67" t="s">
        <v>9</v>
      </c>
    </row>
    <row r="68" spans="1:7">
      <c r="A68" t="s">
        <v>480</v>
      </c>
      <c r="B68" t="s">
        <v>162</v>
      </c>
      <c r="C68" t="s">
        <v>163</v>
      </c>
      <c r="D68" t="s">
        <v>132</v>
      </c>
      <c r="E68" t="s">
        <v>8</v>
      </c>
      <c r="F68" t="s">
        <v>16</v>
      </c>
    </row>
    <row r="69" spans="1:7">
      <c r="A69" t="s">
        <v>481</v>
      </c>
      <c r="B69" t="s">
        <v>164</v>
      </c>
      <c r="C69" t="s">
        <v>165</v>
      </c>
      <c r="D69" t="s">
        <v>132</v>
      </c>
      <c r="E69" t="s">
        <v>8</v>
      </c>
      <c r="F69" t="s">
        <v>16</v>
      </c>
    </row>
    <row r="70" spans="1:7">
      <c r="A70" t="s">
        <v>482</v>
      </c>
      <c r="B70" t="s">
        <v>166</v>
      </c>
      <c r="C70" t="s">
        <v>167</v>
      </c>
      <c r="D70" t="s">
        <v>132</v>
      </c>
      <c r="E70" t="s">
        <v>39</v>
      </c>
      <c r="F70" t="s">
        <v>133</v>
      </c>
    </row>
    <row r="71" spans="1:7">
      <c r="A71" t="s">
        <v>483</v>
      </c>
      <c r="B71" t="s">
        <v>168</v>
      </c>
      <c r="C71" t="s">
        <v>169</v>
      </c>
      <c r="D71" t="s">
        <v>132</v>
      </c>
      <c r="E71" t="s">
        <v>39</v>
      </c>
      <c r="F71" t="s">
        <v>133</v>
      </c>
    </row>
    <row r="72" spans="1:7">
      <c r="A72" t="s">
        <v>484</v>
      </c>
      <c r="B72" t="s">
        <v>170</v>
      </c>
      <c r="C72" t="s">
        <v>171</v>
      </c>
      <c r="D72" t="s">
        <v>132</v>
      </c>
      <c r="E72" t="s">
        <v>8</v>
      </c>
      <c r="F72" t="s">
        <v>17</v>
      </c>
    </row>
    <row r="73" spans="1:7">
      <c r="A73" t="s">
        <v>469</v>
      </c>
      <c r="B73" t="s">
        <v>172</v>
      </c>
      <c r="C73" t="s">
        <v>85</v>
      </c>
      <c r="D73" t="s">
        <v>132</v>
      </c>
      <c r="E73" t="s">
        <v>8</v>
      </c>
      <c r="F73" t="s">
        <v>17</v>
      </c>
    </row>
    <row r="74" spans="1:7">
      <c r="A74" t="s">
        <v>485</v>
      </c>
      <c r="B74" t="s">
        <v>173</v>
      </c>
      <c r="C74" t="s">
        <v>174</v>
      </c>
      <c r="D74" t="s">
        <v>132</v>
      </c>
      <c r="E74" t="s">
        <v>133</v>
      </c>
      <c r="F74" t="s">
        <v>9</v>
      </c>
    </row>
    <row r="75" spans="1:7">
      <c r="A75" t="s">
        <v>486</v>
      </c>
      <c r="B75" t="s">
        <v>175</v>
      </c>
      <c r="C75" t="s">
        <v>176</v>
      </c>
      <c r="D75" t="s">
        <v>132</v>
      </c>
      <c r="E75" t="s">
        <v>68</v>
      </c>
      <c r="F75" t="s">
        <v>133</v>
      </c>
    </row>
    <row r="76" spans="1:7">
      <c r="A76" t="s">
        <v>487</v>
      </c>
      <c r="B76" t="s">
        <v>177</v>
      </c>
      <c r="C76" t="s">
        <v>93</v>
      </c>
      <c r="D76" t="s">
        <v>126</v>
      </c>
      <c r="E76" t="s">
        <v>69</v>
      </c>
      <c r="F76" t="s">
        <v>97</v>
      </c>
      <c r="G76" t="s">
        <v>38</v>
      </c>
    </row>
    <row r="77" spans="1:7">
      <c r="A77" t="s">
        <v>488</v>
      </c>
      <c r="B77" t="s">
        <v>178</v>
      </c>
      <c r="C77" t="s">
        <v>179</v>
      </c>
      <c r="D77" t="s">
        <v>132</v>
      </c>
      <c r="E77" t="s">
        <v>24</v>
      </c>
      <c r="F77" t="s">
        <v>17</v>
      </c>
      <c r="G77" t="s">
        <v>133</v>
      </c>
    </row>
    <row r="78" spans="1:7">
      <c r="A78" t="s">
        <v>489</v>
      </c>
      <c r="B78" t="s">
        <v>180</v>
      </c>
      <c r="C78" t="s">
        <v>50</v>
      </c>
      <c r="D78" t="s">
        <v>7</v>
      </c>
      <c r="E78" t="s">
        <v>16</v>
      </c>
      <c r="F78" t="s">
        <v>9</v>
      </c>
      <c r="G78" t="s">
        <v>14</v>
      </c>
    </row>
    <row r="79" spans="1:7">
      <c r="A79" t="s">
        <v>490</v>
      </c>
      <c r="B79" t="s">
        <v>181</v>
      </c>
      <c r="C79" t="s">
        <v>174</v>
      </c>
      <c r="D79" t="s">
        <v>7</v>
      </c>
      <c r="E79" t="s">
        <v>17</v>
      </c>
      <c r="F79" t="s">
        <v>133</v>
      </c>
      <c r="G79" t="s">
        <v>9</v>
      </c>
    </row>
    <row r="80" spans="1:7">
      <c r="A80" t="s">
        <v>491</v>
      </c>
      <c r="B80" t="s">
        <v>182</v>
      </c>
      <c r="C80" t="s">
        <v>106</v>
      </c>
      <c r="D80" t="s">
        <v>7</v>
      </c>
      <c r="E80" t="s">
        <v>39</v>
      </c>
    </row>
    <row r="81" spans="1:7">
      <c r="A81" t="s">
        <v>492</v>
      </c>
      <c r="B81" t="s">
        <v>183</v>
      </c>
      <c r="C81" t="s">
        <v>184</v>
      </c>
      <c r="D81" t="s">
        <v>7</v>
      </c>
      <c r="E81" t="s">
        <v>16</v>
      </c>
      <c r="F81" t="s">
        <v>9</v>
      </c>
      <c r="G81" t="s">
        <v>14</v>
      </c>
    </row>
    <row r="82" spans="1:7">
      <c r="A82" t="s">
        <v>493</v>
      </c>
      <c r="B82" t="s">
        <v>185</v>
      </c>
      <c r="C82" t="s">
        <v>186</v>
      </c>
      <c r="D82" t="s">
        <v>7</v>
      </c>
      <c r="E82" t="s">
        <v>39</v>
      </c>
      <c r="F82" t="s">
        <v>8</v>
      </c>
      <c r="G82" t="s">
        <v>133</v>
      </c>
    </row>
    <row r="83" spans="1:7">
      <c r="A83" t="s">
        <v>494</v>
      </c>
      <c r="B83" t="s">
        <v>187</v>
      </c>
      <c r="C83" t="s">
        <v>188</v>
      </c>
      <c r="D83" t="s">
        <v>7</v>
      </c>
      <c r="E83" t="s">
        <v>44</v>
      </c>
      <c r="F83" t="s">
        <v>16</v>
      </c>
    </row>
    <row r="84" spans="1:7">
      <c r="A84" t="s">
        <v>495</v>
      </c>
      <c r="B84" t="s">
        <v>142</v>
      </c>
      <c r="C84" t="s">
        <v>189</v>
      </c>
      <c r="D84" t="s">
        <v>7</v>
      </c>
      <c r="E84" t="s">
        <v>16</v>
      </c>
      <c r="F84" t="s">
        <v>133</v>
      </c>
      <c r="G84" t="s">
        <v>33</v>
      </c>
    </row>
    <row r="85" spans="1:7">
      <c r="A85" t="s">
        <v>496</v>
      </c>
      <c r="B85" t="s">
        <v>190</v>
      </c>
      <c r="C85" t="s">
        <v>155</v>
      </c>
      <c r="D85" t="s">
        <v>7</v>
      </c>
      <c r="E85" t="s">
        <v>9</v>
      </c>
      <c r="F85" t="s">
        <v>69</v>
      </c>
      <c r="G85" t="s">
        <v>16</v>
      </c>
    </row>
    <row r="86" spans="1:7">
      <c r="A86" t="s">
        <v>497</v>
      </c>
      <c r="B86" t="s">
        <v>191</v>
      </c>
      <c r="C86" t="s">
        <v>192</v>
      </c>
      <c r="D86" t="s">
        <v>7</v>
      </c>
      <c r="E86" t="s">
        <v>14</v>
      </c>
    </row>
    <row r="87" spans="1:7">
      <c r="A87" t="s">
        <v>496</v>
      </c>
      <c r="B87" t="s">
        <v>193</v>
      </c>
      <c r="C87" t="s">
        <v>155</v>
      </c>
      <c r="D87" t="s">
        <v>7</v>
      </c>
      <c r="E87" t="s">
        <v>9</v>
      </c>
      <c r="F87" t="s">
        <v>69</v>
      </c>
      <c r="G87" t="s">
        <v>16</v>
      </c>
    </row>
    <row r="88" spans="1:7">
      <c r="A88" t="s">
        <v>498</v>
      </c>
      <c r="B88" t="s">
        <v>194</v>
      </c>
      <c r="C88" t="s">
        <v>195</v>
      </c>
      <c r="D88" t="s">
        <v>7</v>
      </c>
      <c r="E88" t="s">
        <v>9</v>
      </c>
      <c r="F88" t="s">
        <v>24</v>
      </c>
    </row>
    <row r="89" spans="1:7">
      <c r="A89" t="s">
        <v>499</v>
      </c>
      <c r="B89" t="s">
        <v>196</v>
      </c>
      <c r="C89" t="s">
        <v>197</v>
      </c>
      <c r="D89" t="s">
        <v>7</v>
      </c>
      <c r="E89" t="s">
        <v>9</v>
      </c>
      <c r="F89" t="s">
        <v>8</v>
      </c>
    </row>
    <row r="90" spans="1:7">
      <c r="A90" t="s">
        <v>500</v>
      </c>
      <c r="B90" t="s">
        <v>198</v>
      </c>
      <c r="C90" t="s">
        <v>199</v>
      </c>
      <c r="D90" t="s">
        <v>7</v>
      </c>
      <c r="E90" t="s">
        <v>14</v>
      </c>
    </row>
    <row r="91" spans="1:7">
      <c r="A91" t="s">
        <v>501</v>
      </c>
      <c r="B91" t="s">
        <v>200</v>
      </c>
      <c r="C91" t="s">
        <v>201</v>
      </c>
      <c r="D91" t="s">
        <v>126</v>
      </c>
      <c r="E91" t="s">
        <v>44</v>
      </c>
      <c r="F91" t="s">
        <v>45</v>
      </c>
    </row>
    <row r="92" spans="1:7">
      <c r="A92" t="s">
        <v>502</v>
      </c>
      <c r="B92" t="s">
        <v>202</v>
      </c>
      <c r="C92" t="s">
        <v>203</v>
      </c>
      <c r="D92" t="s">
        <v>126</v>
      </c>
      <c r="E92" t="s">
        <v>44</v>
      </c>
      <c r="F92" t="s">
        <v>9</v>
      </c>
      <c r="G92" t="s">
        <v>16</v>
      </c>
    </row>
    <row r="93" spans="1:7">
      <c r="A93" t="s">
        <v>503</v>
      </c>
      <c r="B93" t="s">
        <v>204</v>
      </c>
      <c r="C93" t="s">
        <v>85</v>
      </c>
      <c r="D93" t="s">
        <v>126</v>
      </c>
      <c r="E93" t="s">
        <v>17</v>
      </c>
      <c r="F93" t="s">
        <v>16</v>
      </c>
      <c r="G93" t="s">
        <v>97</v>
      </c>
    </row>
    <row r="94" spans="1:7">
      <c r="A94" t="s">
        <v>504</v>
      </c>
      <c r="B94" t="s">
        <v>205</v>
      </c>
      <c r="C94" t="s">
        <v>106</v>
      </c>
      <c r="D94" t="s">
        <v>126</v>
      </c>
      <c r="E94" t="s">
        <v>17</v>
      </c>
      <c r="F94" t="s">
        <v>16</v>
      </c>
      <c r="G94" t="s">
        <v>97</v>
      </c>
    </row>
    <row r="95" spans="1:7">
      <c r="A95" t="s">
        <v>505</v>
      </c>
      <c r="B95" t="s">
        <v>206</v>
      </c>
      <c r="C95" t="s">
        <v>207</v>
      </c>
      <c r="D95" t="s">
        <v>126</v>
      </c>
      <c r="E95" t="s">
        <v>44</v>
      </c>
    </row>
    <row r="96" spans="1:7">
      <c r="A96" t="s">
        <v>506</v>
      </c>
      <c r="B96" t="s">
        <v>208</v>
      </c>
      <c r="C96" t="s">
        <v>209</v>
      </c>
      <c r="D96" t="s">
        <v>126</v>
      </c>
      <c r="E96" t="s">
        <v>44</v>
      </c>
      <c r="F96" t="s">
        <v>16</v>
      </c>
      <c r="G96" t="s">
        <v>88</v>
      </c>
    </row>
    <row r="97" spans="1:7">
      <c r="A97" t="s">
        <v>507</v>
      </c>
      <c r="B97" t="s">
        <v>210</v>
      </c>
      <c r="C97" t="s">
        <v>60</v>
      </c>
      <c r="D97" t="s">
        <v>126</v>
      </c>
      <c r="E97" t="s">
        <v>44</v>
      </c>
    </row>
    <row r="98" spans="1:7">
      <c r="A98" t="s">
        <v>508</v>
      </c>
      <c r="B98" t="s">
        <v>211</v>
      </c>
      <c r="C98" t="s">
        <v>212</v>
      </c>
      <c r="D98" t="s">
        <v>126</v>
      </c>
      <c r="E98" t="s">
        <v>16</v>
      </c>
      <c r="F98" t="s">
        <v>9</v>
      </c>
    </row>
    <row r="99" spans="1:7">
      <c r="A99" t="s">
        <v>509</v>
      </c>
      <c r="B99" t="s">
        <v>213</v>
      </c>
      <c r="C99" t="s">
        <v>214</v>
      </c>
      <c r="D99" t="s">
        <v>215</v>
      </c>
      <c r="E99" t="s">
        <v>16</v>
      </c>
      <c r="F99" t="s">
        <v>9</v>
      </c>
    </row>
    <row r="100" spans="1:7">
      <c r="A100" t="s">
        <v>510</v>
      </c>
      <c r="B100" t="s">
        <v>216</v>
      </c>
      <c r="C100" t="s">
        <v>217</v>
      </c>
      <c r="D100" t="s">
        <v>126</v>
      </c>
      <c r="E100" t="s">
        <v>44</v>
      </c>
      <c r="F100" t="s">
        <v>48</v>
      </c>
      <c r="G100" t="s">
        <v>45</v>
      </c>
    </row>
    <row r="101" spans="1:7">
      <c r="B101" t="s">
        <v>218</v>
      </c>
      <c r="C101" t="s">
        <v>219</v>
      </c>
      <c r="D101" t="s">
        <v>215</v>
      </c>
      <c r="E101" t="s">
        <v>44</v>
      </c>
    </row>
    <row r="102" spans="1:7">
      <c r="A102" t="s">
        <v>511</v>
      </c>
      <c r="B102" t="s">
        <v>220</v>
      </c>
      <c r="C102" t="s">
        <v>221</v>
      </c>
      <c r="D102" t="s">
        <v>222</v>
      </c>
      <c r="E102" t="s">
        <v>65</v>
      </c>
      <c r="F102" t="s">
        <v>68</v>
      </c>
    </row>
    <row r="103" spans="1:7">
      <c r="A103" t="s">
        <v>512</v>
      </c>
      <c r="B103" t="s">
        <v>223</v>
      </c>
      <c r="C103" t="s">
        <v>224</v>
      </c>
      <c r="D103" t="s">
        <v>222</v>
      </c>
      <c r="E103" t="s">
        <v>48</v>
      </c>
      <c r="F103" t="s">
        <v>88</v>
      </c>
      <c r="G103" t="s">
        <v>44</v>
      </c>
    </row>
    <row r="104" spans="1:7">
      <c r="A104" t="s">
        <v>513</v>
      </c>
      <c r="B104" t="s">
        <v>225</v>
      </c>
      <c r="C104" t="s">
        <v>226</v>
      </c>
      <c r="D104" t="s">
        <v>222</v>
      </c>
      <c r="E104" t="s">
        <v>24</v>
      </c>
      <c r="F104" t="s">
        <v>9</v>
      </c>
      <c r="G104" t="s">
        <v>44</v>
      </c>
    </row>
    <row r="105" spans="1:7">
      <c r="A105" t="s">
        <v>514</v>
      </c>
      <c r="B105" t="s">
        <v>227</v>
      </c>
      <c r="C105" t="s">
        <v>228</v>
      </c>
      <c r="D105" t="s">
        <v>222</v>
      </c>
      <c r="E105" t="s">
        <v>44</v>
      </c>
      <c r="F105" t="s">
        <v>17</v>
      </c>
    </row>
    <row r="106" spans="1:7">
      <c r="A106" t="s">
        <v>515</v>
      </c>
      <c r="B106" t="s">
        <v>229</v>
      </c>
      <c r="C106" t="s">
        <v>11</v>
      </c>
      <c r="D106" t="s">
        <v>222</v>
      </c>
      <c r="E106" t="s">
        <v>230</v>
      </c>
      <c r="F106" t="s">
        <v>8</v>
      </c>
      <c r="G106" t="s">
        <v>39</v>
      </c>
    </row>
    <row r="107" spans="1:7">
      <c r="A107" t="s">
        <v>516</v>
      </c>
      <c r="B107" t="s">
        <v>231</v>
      </c>
      <c r="C107" t="s">
        <v>232</v>
      </c>
      <c r="D107" t="s">
        <v>222</v>
      </c>
      <c r="E107" t="s">
        <v>24</v>
      </c>
      <c r="F107" t="s">
        <v>44</v>
      </c>
    </row>
    <row r="108" spans="1:7">
      <c r="A108" t="s">
        <v>517</v>
      </c>
      <c r="B108" t="s">
        <v>233</v>
      </c>
      <c r="C108" t="s">
        <v>87</v>
      </c>
      <c r="D108" t="s">
        <v>222</v>
      </c>
      <c r="E108" t="s">
        <v>14</v>
      </c>
      <c r="F108" t="s">
        <v>24</v>
      </c>
      <c r="G108" t="s">
        <v>44</v>
      </c>
    </row>
    <row r="109" spans="1:7">
      <c r="A109" t="s">
        <v>518</v>
      </c>
      <c r="B109" t="s">
        <v>234</v>
      </c>
      <c r="C109" t="s">
        <v>224</v>
      </c>
      <c r="D109" t="s">
        <v>222</v>
      </c>
      <c r="E109" t="s">
        <v>97</v>
      </c>
      <c r="F109" t="s">
        <v>44</v>
      </c>
    </row>
    <row r="110" spans="1:7">
      <c r="A110" t="s">
        <v>519</v>
      </c>
      <c r="B110" t="s">
        <v>235</v>
      </c>
      <c r="C110" t="s">
        <v>236</v>
      </c>
      <c r="D110" t="s">
        <v>222</v>
      </c>
      <c r="E110" t="s">
        <v>24</v>
      </c>
      <c r="F110" t="s">
        <v>8</v>
      </c>
      <c r="G110" t="s">
        <v>14</v>
      </c>
    </row>
    <row r="111" spans="1:7">
      <c r="A111" t="s">
        <v>520</v>
      </c>
      <c r="B111" t="s">
        <v>237</v>
      </c>
      <c r="C111" t="s">
        <v>238</v>
      </c>
      <c r="D111" t="s">
        <v>222</v>
      </c>
      <c r="E111" t="s">
        <v>65</v>
      </c>
      <c r="F111" t="s">
        <v>44</v>
      </c>
      <c r="G111" t="s">
        <v>68</v>
      </c>
    </row>
    <row r="112" spans="1:7">
      <c r="A112" t="s">
        <v>521</v>
      </c>
      <c r="B112" t="s">
        <v>239</v>
      </c>
      <c r="C112" t="s">
        <v>240</v>
      </c>
      <c r="D112" t="s">
        <v>222</v>
      </c>
      <c r="E112" t="s">
        <v>44</v>
      </c>
      <c r="F112" t="s">
        <v>17</v>
      </c>
    </row>
    <row r="113" spans="1:7">
      <c r="A113" t="s">
        <v>522</v>
      </c>
      <c r="B113" t="s">
        <v>241</v>
      </c>
      <c r="C113" t="s">
        <v>242</v>
      </c>
      <c r="D113" t="s">
        <v>222</v>
      </c>
      <c r="E113" t="s">
        <v>94</v>
      </c>
      <c r="F113" t="s">
        <v>32</v>
      </c>
      <c r="G113" t="s">
        <v>24</v>
      </c>
    </row>
    <row r="114" spans="1:7">
      <c r="A114" t="s">
        <v>523</v>
      </c>
      <c r="B114" t="s">
        <v>243</v>
      </c>
      <c r="C114" t="s">
        <v>244</v>
      </c>
      <c r="D114" t="s">
        <v>126</v>
      </c>
      <c r="E114" t="s">
        <v>97</v>
      </c>
      <c r="F114" t="s">
        <v>62</v>
      </c>
    </row>
    <row r="115" spans="1:7">
      <c r="B115" t="s">
        <v>245</v>
      </c>
      <c r="C115" t="s">
        <v>73</v>
      </c>
      <c r="D115" t="s">
        <v>126</v>
      </c>
      <c r="E115" t="s">
        <v>44</v>
      </c>
      <c r="F115" t="s">
        <v>246</v>
      </c>
    </row>
    <row r="116" spans="1:7">
      <c r="A116" t="s">
        <v>524</v>
      </c>
      <c r="B116" t="s">
        <v>213</v>
      </c>
      <c r="C116" t="s">
        <v>247</v>
      </c>
      <c r="D116" t="s">
        <v>126</v>
      </c>
      <c r="E116" t="s">
        <v>16</v>
      </c>
      <c r="F116" t="s">
        <v>246</v>
      </c>
    </row>
    <row r="117" spans="1:7">
      <c r="A117" t="s">
        <v>525</v>
      </c>
      <c r="B117" t="s">
        <v>248</v>
      </c>
      <c r="C117" t="s">
        <v>85</v>
      </c>
      <c r="D117" t="s">
        <v>126</v>
      </c>
      <c r="E117" t="s">
        <v>44</v>
      </c>
      <c r="F117" t="s">
        <v>45</v>
      </c>
      <c r="G117" t="s">
        <v>246</v>
      </c>
    </row>
    <row r="118" spans="1:7">
      <c r="A118" t="s">
        <v>526</v>
      </c>
      <c r="E118" t="s">
        <v>32</v>
      </c>
      <c r="F118" t="s">
        <v>24</v>
      </c>
      <c r="G118" t="s">
        <v>65</v>
      </c>
    </row>
    <row r="119" spans="1:7">
      <c r="A119" t="s">
        <v>527</v>
      </c>
      <c r="B119" t="s">
        <v>249</v>
      </c>
      <c r="C119" t="s">
        <v>221</v>
      </c>
      <c r="D119" t="s">
        <v>126</v>
      </c>
      <c r="E119" t="s">
        <v>38</v>
      </c>
      <c r="F119" t="s">
        <v>32</v>
      </c>
    </row>
    <row r="120" spans="1:7">
      <c r="A120" t="s">
        <v>528</v>
      </c>
      <c r="B120" t="s">
        <v>250</v>
      </c>
      <c r="C120" t="s">
        <v>251</v>
      </c>
      <c r="D120" t="s">
        <v>126</v>
      </c>
      <c r="E120" t="s">
        <v>246</v>
      </c>
      <c r="F120" t="s">
        <v>44</v>
      </c>
      <c r="G120" t="s">
        <v>45</v>
      </c>
    </row>
    <row r="121" spans="1:7">
      <c r="A121" t="s">
        <v>529</v>
      </c>
      <c r="B121" t="s">
        <v>252</v>
      </c>
      <c r="C121" t="s">
        <v>106</v>
      </c>
      <c r="D121" t="s">
        <v>126</v>
      </c>
      <c r="E121" t="s">
        <v>14</v>
      </c>
      <c r="F121" t="s">
        <v>17</v>
      </c>
    </row>
    <row r="122" spans="1:7">
      <c r="A122" t="s">
        <v>530</v>
      </c>
      <c r="B122" t="s">
        <v>253</v>
      </c>
      <c r="C122" t="s">
        <v>254</v>
      </c>
      <c r="D122" t="s">
        <v>126</v>
      </c>
      <c r="E122" t="s">
        <v>16</v>
      </c>
      <c r="F122" t="s">
        <v>31</v>
      </c>
    </row>
    <row r="123" spans="1:7">
      <c r="A123" t="s">
        <v>531</v>
      </c>
      <c r="B123" t="s">
        <v>255</v>
      </c>
      <c r="C123" t="s">
        <v>151</v>
      </c>
      <c r="D123" t="s">
        <v>126</v>
      </c>
      <c r="E123" t="s">
        <v>16</v>
      </c>
      <c r="F123" t="s">
        <v>31</v>
      </c>
    </row>
    <row r="124" spans="1:7">
      <c r="A124" t="s">
        <v>532</v>
      </c>
      <c r="B124" t="s">
        <v>245</v>
      </c>
      <c r="C124" t="s">
        <v>73</v>
      </c>
      <c r="D124" t="s">
        <v>126</v>
      </c>
      <c r="E124" t="s">
        <v>44</v>
      </c>
      <c r="F124" t="s">
        <v>246</v>
      </c>
      <c r="G124" t="s">
        <v>45</v>
      </c>
    </row>
    <row r="125" spans="1:7">
      <c r="A125" t="s">
        <v>533</v>
      </c>
      <c r="B125" t="s">
        <v>256</v>
      </c>
      <c r="C125" t="s">
        <v>257</v>
      </c>
      <c r="D125" t="s">
        <v>126</v>
      </c>
      <c r="E125" t="s">
        <v>246</v>
      </c>
      <c r="F125" t="s">
        <v>44</v>
      </c>
      <c r="G125" t="s">
        <v>16</v>
      </c>
    </row>
    <row r="126" spans="1:7">
      <c r="A126" t="s">
        <v>534</v>
      </c>
      <c r="B126" t="s">
        <v>258</v>
      </c>
      <c r="C126" t="s">
        <v>259</v>
      </c>
      <c r="D126" t="s">
        <v>126</v>
      </c>
      <c r="E126" t="s">
        <v>69</v>
      </c>
      <c r="F126" t="s">
        <v>54</v>
      </c>
      <c r="G126" t="s">
        <v>32</v>
      </c>
    </row>
    <row r="127" spans="1:7">
      <c r="A127" t="s">
        <v>535</v>
      </c>
      <c r="B127" t="s">
        <v>260</v>
      </c>
      <c r="C127" t="s">
        <v>261</v>
      </c>
      <c r="D127" t="s">
        <v>126</v>
      </c>
      <c r="E127" t="s">
        <v>44</v>
      </c>
      <c r="F127" t="s">
        <v>246</v>
      </c>
      <c r="G127" t="s">
        <v>45</v>
      </c>
    </row>
    <row r="128" spans="1:7">
      <c r="A128" t="s">
        <v>536</v>
      </c>
      <c r="B128" t="s">
        <v>262</v>
      </c>
      <c r="C128" t="s">
        <v>242</v>
      </c>
      <c r="D128" t="s">
        <v>215</v>
      </c>
      <c r="E128" t="s">
        <v>39</v>
      </c>
      <c r="F128" t="s">
        <v>65</v>
      </c>
      <c r="G128" t="s">
        <v>38</v>
      </c>
    </row>
    <row r="129" spans="1:7">
      <c r="A129" t="s">
        <v>537</v>
      </c>
      <c r="B129" t="s">
        <v>263</v>
      </c>
      <c r="C129" t="s">
        <v>264</v>
      </c>
      <c r="D129" t="s">
        <v>215</v>
      </c>
      <c r="E129" t="s">
        <v>38</v>
      </c>
      <c r="F129" t="s">
        <v>39</v>
      </c>
      <c r="G129" t="s">
        <v>65</v>
      </c>
    </row>
    <row r="130" spans="1:7">
      <c r="A130" t="s">
        <v>538</v>
      </c>
      <c r="B130" t="s">
        <v>265</v>
      </c>
      <c r="C130" t="s">
        <v>266</v>
      </c>
      <c r="D130" t="s">
        <v>215</v>
      </c>
      <c r="E130" t="s">
        <v>38</v>
      </c>
      <c r="F130" t="s">
        <v>39</v>
      </c>
      <c r="G130" t="s">
        <v>65</v>
      </c>
    </row>
    <row r="131" spans="1:7">
      <c r="A131" t="s">
        <v>539</v>
      </c>
      <c r="B131" t="s">
        <v>267</v>
      </c>
      <c r="C131" t="s">
        <v>268</v>
      </c>
      <c r="D131" t="s">
        <v>215</v>
      </c>
      <c r="E131" t="s">
        <v>38</v>
      </c>
      <c r="F131" t="s">
        <v>32</v>
      </c>
      <c r="G131" t="s">
        <v>39</v>
      </c>
    </row>
    <row r="132" spans="1:7">
      <c r="A132" t="s">
        <v>538</v>
      </c>
      <c r="B132" t="s">
        <v>269</v>
      </c>
      <c r="C132" t="s">
        <v>73</v>
      </c>
      <c r="E132" t="s">
        <v>32</v>
      </c>
      <c r="F132" t="s">
        <v>16</v>
      </c>
      <c r="G132" t="s">
        <v>39</v>
      </c>
    </row>
    <row r="133" spans="1:7">
      <c r="A133" t="s">
        <v>540</v>
      </c>
      <c r="B133" t="s">
        <v>270</v>
      </c>
      <c r="C133" t="s">
        <v>271</v>
      </c>
      <c r="D133" t="s">
        <v>215</v>
      </c>
      <c r="E133" t="s">
        <v>32</v>
      </c>
      <c r="F133" t="s">
        <v>38</v>
      </c>
      <c r="G133" t="s">
        <v>39</v>
      </c>
    </row>
    <row r="134" spans="1:7">
      <c r="A134" t="s">
        <v>541</v>
      </c>
      <c r="B134" t="s">
        <v>272</v>
      </c>
      <c r="C134" t="s">
        <v>273</v>
      </c>
      <c r="D134" t="s">
        <v>215</v>
      </c>
      <c r="E134" t="s">
        <v>38</v>
      </c>
      <c r="F134" t="s">
        <v>39</v>
      </c>
      <c r="G134" t="s">
        <v>31</v>
      </c>
    </row>
    <row r="135" spans="1:7">
      <c r="A135" t="s">
        <v>542</v>
      </c>
      <c r="B135" t="s">
        <v>274</v>
      </c>
      <c r="C135" t="s">
        <v>275</v>
      </c>
      <c r="D135" t="s">
        <v>215</v>
      </c>
      <c r="E135" t="s">
        <v>32</v>
      </c>
      <c r="F135" t="s">
        <v>38</v>
      </c>
      <c r="G135" t="s">
        <v>94</v>
      </c>
    </row>
    <row r="136" spans="1:7">
      <c r="A136" t="s">
        <v>543</v>
      </c>
      <c r="B136" t="s">
        <v>276</v>
      </c>
      <c r="C136" t="s">
        <v>26</v>
      </c>
      <c r="D136" t="s">
        <v>215</v>
      </c>
      <c r="E136" t="s">
        <v>38</v>
      </c>
      <c r="F136" t="s">
        <v>39</v>
      </c>
      <c r="G136" t="s">
        <v>94</v>
      </c>
    </row>
    <row r="137" spans="1:7">
      <c r="A137" t="s">
        <v>544</v>
      </c>
      <c r="B137" t="s">
        <v>277</v>
      </c>
      <c r="C137" t="s">
        <v>73</v>
      </c>
      <c r="D137" t="s">
        <v>215</v>
      </c>
      <c r="E137" t="s">
        <v>91</v>
      </c>
      <c r="F137" t="s">
        <v>45</v>
      </c>
      <c r="G137" t="s">
        <v>38</v>
      </c>
    </row>
    <row r="138" spans="1:7">
      <c r="A138" t="s">
        <v>545</v>
      </c>
      <c r="B138" t="s">
        <v>278</v>
      </c>
      <c r="C138" t="s">
        <v>279</v>
      </c>
      <c r="D138" t="s">
        <v>215</v>
      </c>
      <c r="E138" t="s">
        <v>14</v>
      </c>
      <c r="F138" t="s">
        <v>16</v>
      </c>
      <c r="G138" t="s">
        <v>32</v>
      </c>
    </row>
    <row r="139" spans="1:7">
      <c r="A139" t="s">
        <v>546</v>
      </c>
      <c r="B139" t="s">
        <v>256</v>
      </c>
      <c r="C139" t="s">
        <v>280</v>
      </c>
      <c r="D139" t="s">
        <v>215</v>
      </c>
      <c r="E139" t="s">
        <v>38</v>
      </c>
      <c r="F139" t="s">
        <v>14</v>
      </c>
      <c r="G139" t="s">
        <v>31</v>
      </c>
    </row>
    <row r="140" spans="1:7">
      <c r="A140" t="s">
        <v>547</v>
      </c>
      <c r="B140" t="s">
        <v>281</v>
      </c>
      <c r="C140" t="s">
        <v>282</v>
      </c>
      <c r="D140" t="s">
        <v>215</v>
      </c>
      <c r="E140" t="s">
        <v>38</v>
      </c>
      <c r="F140" t="s">
        <v>97</v>
      </c>
      <c r="G140" t="s">
        <v>69</v>
      </c>
    </row>
    <row r="141" spans="1:7">
      <c r="A141" t="s">
        <v>548</v>
      </c>
      <c r="B141" t="s">
        <v>283</v>
      </c>
      <c r="C141" t="s">
        <v>284</v>
      </c>
      <c r="D141" t="s">
        <v>215</v>
      </c>
      <c r="E141" t="s">
        <v>39</v>
      </c>
      <c r="F141" t="s">
        <v>16</v>
      </c>
      <c r="G141" t="s">
        <v>38</v>
      </c>
    </row>
    <row r="142" spans="1:7">
      <c r="A142" t="s">
        <v>549</v>
      </c>
      <c r="B142" t="s">
        <v>285</v>
      </c>
      <c r="C142" t="s">
        <v>286</v>
      </c>
      <c r="D142" t="s">
        <v>215</v>
      </c>
      <c r="E142" t="s">
        <v>69</v>
      </c>
      <c r="F142" t="s">
        <v>38</v>
      </c>
      <c r="G142" t="s">
        <v>97</v>
      </c>
    </row>
    <row r="143" spans="1:7">
      <c r="A143" t="s">
        <v>549</v>
      </c>
      <c r="B143" t="s">
        <v>287</v>
      </c>
      <c r="C143" t="s">
        <v>288</v>
      </c>
      <c r="D143" t="s">
        <v>289</v>
      </c>
      <c r="E143" t="s">
        <v>54</v>
      </c>
      <c r="F143" t="s">
        <v>61</v>
      </c>
      <c r="G143" t="s">
        <v>62</v>
      </c>
    </row>
    <row r="144" spans="1:7">
      <c r="A144" t="s">
        <v>550</v>
      </c>
      <c r="B144" t="s">
        <v>290</v>
      </c>
      <c r="C144" t="s">
        <v>291</v>
      </c>
      <c r="D144" t="s">
        <v>289</v>
      </c>
      <c r="E144" t="s">
        <v>94</v>
      </c>
      <c r="F144" t="s">
        <v>88</v>
      </c>
      <c r="G144" t="s">
        <v>32</v>
      </c>
    </row>
    <row r="145" spans="1:7">
      <c r="A145" t="s">
        <v>551</v>
      </c>
      <c r="B145" t="s">
        <v>292</v>
      </c>
      <c r="C145" t="s">
        <v>293</v>
      </c>
      <c r="D145" t="s">
        <v>215</v>
      </c>
      <c r="E145" t="s">
        <v>38</v>
      </c>
      <c r="F145" t="s">
        <v>39</v>
      </c>
      <c r="G145" t="s">
        <v>69</v>
      </c>
    </row>
    <row r="146" spans="1:7">
      <c r="A146" t="s">
        <v>552</v>
      </c>
      <c r="B146" t="s">
        <v>294</v>
      </c>
      <c r="C146" t="s">
        <v>295</v>
      </c>
      <c r="D146" t="s">
        <v>215</v>
      </c>
      <c r="E146" t="s">
        <v>38</v>
      </c>
      <c r="F146" t="s">
        <v>16</v>
      </c>
      <c r="G146" t="s">
        <v>39</v>
      </c>
    </row>
    <row r="147" spans="1:7">
      <c r="A147" t="s">
        <v>553</v>
      </c>
      <c r="B147" t="s">
        <v>296</v>
      </c>
      <c r="C147" t="s">
        <v>297</v>
      </c>
      <c r="D147" t="s">
        <v>289</v>
      </c>
      <c r="E147" t="s">
        <v>69</v>
      </c>
      <c r="F147" t="s">
        <v>65</v>
      </c>
      <c r="G147" t="s">
        <v>68</v>
      </c>
    </row>
    <row r="148" spans="1:7">
      <c r="A148" t="s">
        <v>554</v>
      </c>
      <c r="B148" t="s">
        <v>298</v>
      </c>
      <c r="C148" t="s">
        <v>299</v>
      </c>
      <c r="D148" t="s">
        <v>215</v>
      </c>
      <c r="E148" t="s">
        <v>14</v>
      </c>
      <c r="F148" t="s">
        <v>16</v>
      </c>
      <c r="G148" t="s">
        <v>32</v>
      </c>
    </row>
    <row r="149" spans="1:7">
      <c r="A149" t="s">
        <v>554</v>
      </c>
      <c r="B149" t="s">
        <v>300</v>
      </c>
      <c r="C149" t="s">
        <v>301</v>
      </c>
      <c r="D149" t="s">
        <v>215</v>
      </c>
      <c r="E149" t="s">
        <v>14</v>
      </c>
      <c r="F149" t="s">
        <v>16</v>
      </c>
      <c r="G149" t="s">
        <v>32</v>
      </c>
    </row>
    <row r="150" spans="1:7">
      <c r="A150" t="s">
        <v>555</v>
      </c>
      <c r="B150" t="s">
        <v>302</v>
      </c>
      <c r="C150" t="s">
        <v>303</v>
      </c>
      <c r="D150" t="s">
        <v>289</v>
      </c>
      <c r="E150" t="s">
        <v>32</v>
      </c>
      <c r="F150" t="s">
        <v>94</v>
      </c>
      <c r="G150" t="s">
        <v>31</v>
      </c>
    </row>
    <row r="151" spans="1:7">
      <c r="A151" t="s">
        <v>556</v>
      </c>
      <c r="B151" t="s">
        <v>304</v>
      </c>
      <c r="C151" t="s">
        <v>11</v>
      </c>
      <c r="D151" t="s">
        <v>289</v>
      </c>
      <c r="E151" t="s">
        <v>38</v>
      </c>
      <c r="F151" t="s">
        <v>32</v>
      </c>
      <c r="G151" t="s">
        <v>16</v>
      </c>
    </row>
    <row r="152" spans="1:7">
      <c r="A152" t="s">
        <v>557</v>
      </c>
      <c r="B152" t="s">
        <v>305</v>
      </c>
      <c r="C152" t="s">
        <v>306</v>
      </c>
      <c r="D152" t="s">
        <v>215</v>
      </c>
      <c r="E152" t="s">
        <v>69</v>
      </c>
      <c r="F152" t="s">
        <v>14</v>
      </c>
      <c r="G152" t="s">
        <v>39</v>
      </c>
    </row>
    <row r="153" spans="1:7">
      <c r="A153" t="s">
        <v>558</v>
      </c>
      <c r="B153" t="s">
        <v>307</v>
      </c>
      <c r="C153" t="s">
        <v>303</v>
      </c>
      <c r="D153" t="s">
        <v>289</v>
      </c>
      <c r="E153" t="s">
        <v>32</v>
      </c>
      <c r="F153" t="s">
        <v>48</v>
      </c>
      <c r="G153" t="s">
        <v>69</v>
      </c>
    </row>
    <row r="154" spans="1:7">
      <c r="A154" t="s">
        <v>559</v>
      </c>
      <c r="B154" t="s">
        <v>308</v>
      </c>
      <c r="C154" t="s">
        <v>242</v>
      </c>
      <c r="D154" t="s">
        <v>215</v>
      </c>
      <c r="E154" t="s">
        <v>91</v>
      </c>
      <c r="F154" t="s">
        <v>133</v>
      </c>
      <c r="G154" t="s">
        <v>48</v>
      </c>
    </row>
    <row r="155" spans="1:7">
      <c r="A155" t="s">
        <v>560</v>
      </c>
      <c r="B155" t="s">
        <v>309</v>
      </c>
      <c r="C155" t="s">
        <v>310</v>
      </c>
      <c r="D155" t="s">
        <v>289</v>
      </c>
      <c r="E155" t="s">
        <v>69</v>
      </c>
      <c r="F155" t="s">
        <v>65</v>
      </c>
      <c r="G155" t="s">
        <v>97</v>
      </c>
    </row>
    <row r="156" spans="1:7">
      <c r="A156" t="s">
        <v>561</v>
      </c>
      <c r="B156" t="s">
        <v>311</v>
      </c>
      <c r="C156" t="s">
        <v>312</v>
      </c>
      <c r="D156" t="s">
        <v>289</v>
      </c>
      <c r="E156" t="s">
        <v>38</v>
      </c>
      <c r="F156" t="s">
        <v>32</v>
      </c>
      <c r="G156" t="s">
        <v>16</v>
      </c>
    </row>
    <row r="157" spans="1:7">
      <c r="A157" t="s">
        <v>562</v>
      </c>
      <c r="B157" t="s">
        <v>313</v>
      </c>
      <c r="C157" t="s">
        <v>314</v>
      </c>
      <c r="D157" t="s">
        <v>289</v>
      </c>
      <c r="E157" t="s">
        <v>38</v>
      </c>
      <c r="F157" t="s">
        <v>32</v>
      </c>
      <c r="G157" t="s">
        <v>16</v>
      </c>
    </row>
    <row r="158" spans="1:7">
      <c r="A158" t="s">
        <v>563</v>
      </c>
      <c r="B158" t="s">
        <v>315</v>
      </c>
      <c r="C158" t="s">
        <v>316</v>
      </c>
      <c r="D158" t="s">
        <v>289</v>
      </c>
      <c r="E158" t="s">
        <v>32</v>
      </c>
      <c r="F158" t="s">
        <v>94</v>
      </c>
      <c r="G158" t="s">
        <v>31</v>
      </c>
    </row>
    <row r="159" spans="1:7">
      <c r="A159" t="s">
        <v>564</v>
      </c>
      <c r="B159" t="s">
        <v>317</v>
      </c>
      <c r="C159" t="s">
        <v>318</v>
      </c>
      <c r="D159" t="s">
        <v>215</v>
      </c>
      <c r="E159" t="s">
        <v>69</v>
      </c>
      <c r="F159" t="s">
        <v>39</v>
      </c>
      <c r="G159" t="s">
        <v>38</v>
      </c>
    </row>
    <row r="160" spans="1:7">
      <c r="A160" t="s">
        <v>565</v>
      </c>
      <c r="B160" t="s">
        <v>319</v>
      </c>
      <c r="C160" t="s">
        <v>320</v>
      </c>
      <c r="D160" t="s">
        <v>215</v>
      </c>
      <c r="E160" t="s">
        <v>65</v>
      </c>
      <c r="F160" t="s">
        <v>32</v>
      </c>
      <c r="G160" t="s">
        <v>68</v>
      </c>
    </row>
    <row r="161" spans="1:7">
      <c r="A161" t="s">
        <v>566</v>
      </c>
      <c r="B161" t="s">
        <v>321</v>
      </c>
      <c r="C161" t="s">
        <v>322</v>
      </c>
      <c r="D161" t="s">
        <v>215</v>
      </c>
      <c r="E161" t="s">
        <v>32</v>
      </c>
      <c r="F161" t="s">
        <v>69</v>
      </c>
      <c r="G161" t="s">
        <v>39</v>
      </c>
    </row>
    <row r="162" spans="1:7">
      <c r="A162" t="s">
        <v>567</v>
      </c>
      <c r="B162" t="s">
        <v>308</v>
      </c>
      <c r="C162" t="s">
        <v>242</v>
      </c>
      <c r="D162" t="s">
        <v>215</v>
      </c>
      <c r="E162" t="s">
        <v>39</v>
      </c>
      <c r="F162" t="s">
        <v>16</v>
      </c>
      <c r="G162" t="s">
        <v>38</v>
      </c>
    </row>
    <row r="163" spans="1:7">
      <c r="A163" t="s">
        <v>568</v>
      </c>
      <c r="B163" t="s">
        <v>323</v>
      </c>
      <c r="C163" t="s">
        <v>324</v>
      </c>
      <c r="D163" t="s">
        <v>289</v>
      </c>
      <c r="E163" t="s">
        <v>32</v>
      </c>
      <c r="F163" t="s">
        <v>38</v>
      </c>
      <c r="G163" t="s">
        <v>39</v>
      </c>
    </row>
    <row r="164" spans="1:7">
      <c r="A164" t="s">
        <v>569</v>
      </c>
      <c r="B164" t="s">
        <v>325</v>
      </c>
      <c r="C164" t="s">
        <v>326</v>
      </c>
      <c r="D164" t="s">
        <v>289</v>
      </c>
      <c r="E164" t="s">
        <v>16</v>
      </c>
      <c r="F164" t="s">
        <v>39</v>
      </c>
      <c r="G164" t="s">
        <v>32</v>
      </c>
    </row>
    <row r="165" spans="1:7">
      <c r="A165" t="s">
        <v>570</v>
      </c>
      <c r="B165" t="s">
        <v>327</v>
      </c>
      <c r="C165" t="s">
        <v>328</v>
      </c>
      <c r="D165" t="s">
        <v>289</v>
      </c>
      <c r="E165" t="s">
        <v>32</v>
      </c>
      <c r="F165" t="s">
        <v>39</v>
      </c>
      <c r="G165" t="s">
        <v>16</v>
      </c>
    </row>
    <row r="166" spans="1:7">
      <c r="A166" t="s">
        <v>571</v>
      </c>
      <c r="B166" t="s">
        <v>329</v>
      </c>
      <c r="C166" t="s">
        <v>330</v>
      </c>
      <c r="D166" t="s">
        <v>289</v>
      </c>
      <c r="E166" t="s">
        <v>32</v>
      </c>
      <c r="F166" t="s">
        <v>39</v>
      </c>
    </row>
    <row r="167" spans="1:7">
      <c r="A167" t="s">
        <v>572</v>
      </c>
      <c r="B167" t="s">
        <v>331</v>
      </c>
      <c r="C167" t="s">
        <v>332</v>
      </c>
      <c r="D167" t="s">
        <v>289</v>
      </c>
      <c r="E167" t="s">
        <v>32</v>
      </c>
      <c r="F167" t="s">
        <v>39</v>
      </c>
    </row>
    <row r="168" spans="1:7">
      <c r="A168" t="s">
        <v>573</v>
      </c>
      <c r="B168" t="s">
        <v>333</v>
      </c>
      <c r="C168" t="s">
        <v>165</v>
      </c>
      <c r="D168" t="s">
        <v>289</v>
      </c>
      <c r="E168" t="s">
        <v>32</v>
      </c>
      <c r="F168" t="s">
        <v>39</v>
      </c>
      <c r="G168" t="s">
        <v>16</v>
      </c>
    </row>
    <row r="169" spans="1:7">
      <c r="A169" t="s">
        <v>574</v>
      </c>
      <c r="B169" t="s">
        <v>334</v>
      </c>
      <c r="C169" t="s">
        <v>335</v>
      </c>
      <c r="D169" t="s">
        <v>289</v>
      </c>
      <c r="E169" t="s">
        <v>32</v>
      </c>
      <c r="F169" t="s">
        <v>16</v>
      </c>
      <c r="G169" t="s">
        <v>38</v>
      </c>
    </row>
    <row r="170" spans="1:7">
      <c r="A170" t="s">
        <v>575</v>
      </c>
      <c r="B170" t="s">
        <v>336</v>
      </c>
      <c r="C170" t="s">
        <v>337</v>
      </c>
      <c r="D170" t="s">
        <v>289</v>
      </c>
      <c r="E170" t="s">
        <v>39</v>
      </c>
      <c r="F170" t="s">
        <v>16</v>
      </c>
    </row>
    <row r="171" spans="1:7">
      <c r="A171" t="s">
        <v>576</v>
      </c>
      <c r="B171" t="s">
        <v>338</v>
      </c>
      <c r="C171" t="s">
        <v>339</v>
      </c>
      <c r="D171" t="s">
        <v>289</v>
      </c>
      <c r="E171" t="s">
        <v>32</v>
      </c>
      <c r="F171" t="s">
        <v>39</v>
      </c>
      <c r="G171" t="s">
        <v>38</v>
      </c>
    </row>
    <row r="172" spans="1:7">
      <c r="A172" t="s">
        <v>577</v>
      </c>
      <c r="B172" t="s">
        <v>340</v>
      </c>
      <c r="C172" t="s">
        <v>106</v>
      </c>
      <c r="D172" t="s">
        <v>289</v>
      </c>
      <c r="E172" t="s">
        <v>32</v>
      </c>
      <c r="F172" t="s">
        <v>38</v>
      </c>
      <c r="G172" t="s">
        <v>39</v>
      </c>
    </row>
    <row r="173" spans="1:7">
      <c r="A173" t="s">
        <v>578</v>
      </c>
      <c r="B173" t="s">
        <v>341</v>
      </c>
      <c r="C173" t="s">
        <v>342</v>
      </c>
      <c r="D173" t="s">
        <v>289</v>
      </c>
      <c r="E173" t="s">
        <v>16</v>
      </c>
      <c r="F173" t="s">
        <v>38</v>
      </c>
      <c r="G173" t="s">
        <v>32</v>
      </c>
    </row>
    <row r="174" spans="1:7">
      <c r="A174" t="s">
        <v>579</v>
      </c>
      <c r="B174" t="s">
        <v>343</v>
      </c>
      <c r="C174" t="s">
        <v>344</v>
      </c>
      <c r="D174" t="s">
        <v>289</v>
      </c>
      <c r="E174" t="s">
        <v>16</v>
      </c>
      <c r="F174" t="s">
        <v>38</v>
      </c>
      <c r="G174" t="s">
        <v>32</v>
      </c>
    </row>
    <row r="175" spans="1:7">
      <c r="A175" t="s">
        <v>580</v>
      </c>
      <c r="B175" t="s">
        <v>345</v>
      </c>
      <c r="C175" t="s">
        <v>106</v>
      </c>
      <c r="D175" t="s">
        <v>289</v>
      </c>
      <c r="E175" t="s">
        <v>44</v>
      </c>
      <c r="F175" t="s">
        <v>16</v>
      </c>
      <c r="G175" t="s">
        <v>246</v>
      </c>
    </row>
    <row r="176" spans="1:7">
      <c r="A176" t="s">
        <v>581</v>
      </c>
      <c r="B176" t="s">
        <v>346</v>
      </c>
      <c r="C176" t="s">
        <v>347</v>
      </c>
      <c r="D176" t="s">
        <v>289</v>
      </c>
      <c r="E176" t="s">
        <v>44</v>
      </c>
      <c r="F176" t="s">
        <v>16</v>
      </c>
      <c r="G176" t="s">
        <v>246</v>
      </c>
    </row>
    <row r="177" spans="1:7">
      <c r="A177" t="s">
        <v>582</v>
      </c>
      <c r="B177" t="s">
        <v>348</v>
      </c>
      <c r="C177" t="s">
        <v>349</v>
      </c>
      <c r="D177" t="s">
        <v>289</v>
      </c>
      <c r="E177" t="s">
        <v>32</v>
      </c>
      <c r="F177" t="s">
        <v>16</v>
      </c>
      <c r="G177" t="s">
        <v>39</v>
      </c>
    </row>
    <row r="178" spans="1:7">
      <c r="A178" t="s">
        <v>583</v>
      </c>
      <c r="B178" t="s">
        <v>350</v>
      </c>
      <c r="C178" t="s">
        <v>351</v>
      </c>
      <c r="D178" t="s">
        <v>289</v>
      </c>
      <c r="E178" t="s">
        <v>32</v>
      </c>
      <c r="F178" t="s">
        <v>39</v>
      </c>
      <c r="G178" t="s">
        <v>16</v>
      </c>
    </row>
    <row r="179" spans="1:7">
      <c r="A179" t="s">
        <v>584</v>
      </c>
      <c r="B179" t="s">
        <v>352</v>
      </c>
      <c r="C179" t="s">
        <v>353</v>
      </c>
      <c r="D179" t="s">
        <v>289</v>
      </c>
      <c r="E179" t="s">
        <v>88</v>
      </c>
      <c r="F179" t="s">
        <v>65</v>
      </c>
    </row>
    <row r="180" spans="1:7">
      <c r="A180" t="s">
        <v>585</v>
      </c>
      <c r="B180" t="s">
        <v>354</v>
      </c>
      <c r="C180" t="s">
        <v>355</v>
      </c>
      <c r="D180" t="s">
        <v>289</v>
      </c>
      <c r="E180" t="s">
        <v>16</v>
      </c>
      <c r="F180" t="s">
        <v>69</v>
      </c>
      <c r="G180" t="s">
        <v>39</v>
      </c>
    </row>
    <row r="181" spans="1:7">
      <c r="A181" t="s">
        <v>586</v>
      </c>
      <c r="B181" t="s">
        <v>348</v>
      </c>
      <c r="C181" t="s">
        <v>356</v>
      </c>
      <c r="D181" t="s">
        <v>289</v>
      </c>
      <c r="E181" t="s">
        <v>32</v>
      </c>
      <c r="F181" t="s">
        <v>39</v>
      </c>
      <c r="G181" t="s">
        <v>16</v>
      </c>
    </row>
    <row r="182" spans="1:7">
      <c r="A182" t="s">
        <v>587</v>
      </c>
      <c r="B182" t="s">
        <v>357</v>
      </c>
      <c r="C182" t="s">
        <v>358</v>
      </c>
      <c r="D182" t="s">
        <v>126</v>
      </c>
      <c r="E182" t="s">
        <v>246</v>
      </c>
    </row>
    <row r="183" spans="1:7">
      <c r="A183" t="s">
        <v>588</v>
      </c>
      <c r="B183" t="s">
        <v>218</v>
      </c>
      <c r="C183" t="s">
        <v>219</v>
      </c>
      <c r="D183" t="s">
        <v>289</v>
      </c>
      <c r="E183" t="s">
        <v>44</v>
      </c>
      <c r="F183" t="s">
        <v>246</v>
      </c>
      <c r="G183" t="s">
        <v>39</v>
      </c>
    </row>
    <row r="184" spans="1:7">
      <c r="A184" t="s">
        <v>589</v>
      </c>
      <c r="B184" t="s">
        <v>218</v>
      </c>
      <c r="C184" t="s">
        <v>219</v>
      </c>
      <c r="D184" t="s">
        <v>126</v>
      </c>
      <c r="E184" t="s">
        <v>44</v>
      </c>
      <c r="F184" t="s">
        <v>246</v>
      </c>
      <c r="G184" t="s">
        <v>39</v>
      </c>
    </row>
    <row r="185" spans="1:7">
      <c r="A185" t="s">
        <v>590</v>
      </c>
      <c r="B185" t="s">
        <v>98</v>
      </c>
      <c r="C185" t="s">
        <v>359</v>
      </c>
      <c r="D185" t="s">
        <v>42</v>
      </c>
      <c r="E185" t="s">
        <v>44</v>
      </c>
      <c r="F185" t="s">
        <v>53</v>
      </c>
      <c r="G185" t="s">
        <v>246</v>
      </c>
    </row>
    <row r="186" spans="1:7">
      <c r="A186" t="s">
        <v>591</v>
      </c>
      <c r="B186" t="s">
        <v>360</v>
      </c>
      <c r="C186" t="s">
        <v>361</v>
      </c>
      <c r="D186" t="s">
        <v>126</v>
      </c>
      <c r="E186" t="s">
        <v>246</v>
      </c>
      <c r="F186" t="s">
        <v>44</v>
      </c>
      <c r="G186" t="s">
        <v>9</v>
      </c>
    </row>
    <row r="187" spans="1:7">
      <c r="A187" t="s">
        <v>592</v>
      </c>
      <c r="B187" t="s">
        <v>362</v>
      </c>
      <c r="C187" t="s">
        <v>363</v>
      </c>
      <c r="D187" t="s">
        <v>126</v>
      </c>
      <c r="E187" t="s">
        <v>16</v>
      </c>
      <c r="F187" t="s">
        <v>31</v>
      </c>
    </row>
    <row r="188" spans="1:7">
      <c r="A188" t="s">
        <v>593</v>
      </c>
      <c r="B188" t="s">
        <v>210</v>
      </c>
      <c r="C188" t="s">
        <v>60</v>
      </c>
      <c r="D188" t="s">
        <v>126</v>
      </c>
      <c r="E188" t="s">
        <v>44</v>
      </c>
    </row>
    <row r="189" spans="1:7">
      <c r="A189" t="s">
        <v>594</v>
      </c>
      <c r="B189" t="s">
        <v>364</v>
      </c>
      <c r="C189" t="s">
        <v>359</v>
      </c>
      <c r="D189" t="s">
        <v>126</v>
      </c>
      <c r="E189" t="s">
        <v>48</v>
      </c>
      <c r="F189" t="s">
        <v>88</v>
      </c>
      <c r="G189" t="s">
        <v>97</v>
      </c>
    </row>
    <row r="190" spans="1:7">
      <c r="A190" t="s">
        <v>595</v>
      </c>
      <c r="B190" t="s">
        <v>365</v>
      </c>
      <c r="C190" t="s">
        <v>366</v>
      </c>
      <c r="D190" t="s">
        <v>367</v>
      </c>
      <c r="E190" t="s">
        <v>45</v>
      </c>
      <c r="F190" t="s">
        <v>65</v>
      </c>
    </row>
    <row r="191" spans="1:7">
      <c r="A191" t="s">
        <v>596</v>
      </c>
      <c r="B191" t="s">
        <v>368</v>
      </c>
      <c r="C191" t="s">
        <v>137</v>
      </c>
      <c r="D191" t="s">
        <v>367</v>
      </c>
      <c r="E191" t="s">
        <v>44</v>
      </c>
      <c r="F191" t="s">
        <v>16</v>
      </c>
      <c r="G191" t="s">
        <v>246</v>
      </c>
    </row>
    <row r="192" spans="1:7">
      <c r="A192" t="s">
        <v>597</v>
      </c>
      <c r="B192" t="s">
        <v>369</v>
      </c>
      <c r="C192" t="s">
        <v>370</v>
      </c>
      <c r="D192" t="s">
        <v>367</v>
      </c>
      <c r="E192" t="s">
        <v>16</v>
      </c>
      <c r="F192" t="s">
        <v>17</v>
      </c>
    </row>
    <row r="193" spans="1:7">
      <c r="A193" t="s">
        <v>598</v>
      </c>
      <c r="B193" t="s">
        <v>371</v>
      </c>
      <c r="C193" t="s">
        <v>372</v>
      </c>
      <c r="D193" t="s">
        <v>367</v>
      </c>
      <c r="E193" t="s">
        <v>97</v>
      </c>
      <c r="F193" t="s">
        <v>44</v>
      </c>
    </row>
    <row r="194" spans="1:7">
      <c r="A194" t="s">
        <v>599</v>
      </c>
      <c r="B194" t="s">
        <v>373</v>
      </c>
      <c r="C194" t="s">
        <v>374</v>
      </c>
      <c r="D194" t="s">
        <v>367</v>
      </c>
      <c r="E194" t="s">
        <v>44</v>
      </c>
      <c r="F194" t="s">
        <v>246</v>
      </c>
    </row>
    <row r="195" spans="1:7">
      <c r="A195" t="s">
        <v>600</v>
      </c>
      <c r="B195" t="s">
        <v>375</v>
      </c>
      <c r="C195" t="s">
        <v>376</v>
      </c>
      <c r="D195" t="s">
        <v>367</v>
      </c>
      <c r="E195" t="s">
        <v>44</v>
      </c>
      <c r="F195" t="s">
        <v>246</v>
      </c>
    </row>
    <row r="196" spans="1:7">
      <c r="A196" t="s">
        <v>601</v>
      </c>
      <c r="B196" t="s">
        <v>377</v>
      </c>
      <c r="C196" t="s">
        <v>378</v>
      </c>
      <c r="D196" t="s">
        <v>367</v>
      </c>
      <c r="E196" t="s">
        <v>62</v>
      </c>
      <c r="F196" t="s">
        <v>69</v>
      </c>
      <c r="G196" t="s">
        <v>97</v>
      </c>
    </row>
    <row r="197" spans="1:7">
      <c r="A197" t="s">
        <v>602</v>
      </c>
      <c r="B197" t="s">
        <v>379</v>
      </c>
      <c r="C197" t="s">
        <v>380</v>
      </c>
      <c r="D197" t="s">
        <v>367</v>
      </c>
      <c r="E197" t="s">
        <v>44</v>
      </c>
      <c r="F197" t="s">
        <v>97</v>
      </c>
      <c r="G197" t="s">
        <v>24</v>
      </c>
    </row>
    <row r="198" spans="1:7">
      <c r="A198" t="s">
        <v>603</v>
      </c>
      <c r="B198" t="s">
        <v>381</v>
      </c>
      <c r="C198" t="s">
        <v>382</v>
      </c>
      <c r="D198" t="s">
        <v>367</v>
      </c>
      <c r="E198" t="s">
        <v>8</v>
      </c>
    </row>
    <row r="199" spans="1:7">
      <c r="A199" t="s">
        <v>604</v>
      </c>
      <c r="B199" t="s">
        <v>383</v>
      </c>
      <c r="C199" t="s">
        <v>155</v>
      </c>
      <c r="D199" t="s">
        <v>367</v>
      </c>
      <c r="E199" t="s">
        <v>44</v>
      </c>
      <c r="F199" t="s">
        <v>97</v>
      </c>
    </row>
    <row r="200" spans="1:7">
      <c r="A200" t="s">
        <v>605</v>
      </c>
      <c r="B200" t="s">
        <v>384</v>
      </c>
      <c r="C200" t="s">
        <v>385</v>
      </c>
      <c r="D200" t="s">
        <v>367</v>
      </c>
      <c r="E200" t="s">
        <v>54</v>
      </c>
      <c r="F200" t="s">
        <v>45</v>
      </c>
    </row>
    <row r="201" spans="1:7">
      <c r="A201" t="s">
        <v>606</v>
      </c>
      <c r="B201" t="s">
        <v>386</v>
      </c>
      <c r="C201" t="s">
        <v>387</v>
      </c>
      <c r="D201" t="s">
        <v>367</v>
      </c>
      <c r="E201" t="s">
        <v>88</v>
      </c>
      <c r="F201" t="s">
        <v>97</v>
      </c>
    </row>
    <row r="202" spans="1:7">
      <c r="A202" t="s">
        <v>607</v>
      </c>
      <c r="B202" t="s">
        <v>388</v>
      </c>
      <c r="C202" t="s">
        <v>73</v>
      </c>
      <c r="D202" t="s">
        <v>367</v>
      </c>
      <c r="E202" t="s">
        <v>9</v>
      </c>
      <c r="F202" t="s">
        <v>97</v>
      </c>
    </row>
    <row r="203" spans="1:7">
      <c r="A203" t="s">
        <v>608</v>
      </c>
      <c r="B203" t="s">
        <v>389</v>
      </c>
      <c r="C203" t="s">
        <v>390</v>
      </c>
      <c r="E203" t="s">
        <v>44</v>
      </c>
      <c r="F203" t="s">
        <v>16</v>
      </c>
    </row>
    <row r="204" spans="1:7">
      <c r="A204" t="s">
        <v>609</v>
      </c>
      <c r="B204" t="s">
        <v>391</v>
      </c>
      <c r="C204" t="s">
        <v>392</v>
      </c>
      <c r="D204" t="s">
        <v>367</v>
      </c>
      <c r="E204" t="s">
        <v>24</v>
      </c>
      <c r="F204" t="s">
        <v>68</v>
      </c>
      <c r="G204" t="s">
        <v>39</v>
      </c>
    </row>
    <row r="205" spans="1:7">
      <c r="A205" t="s">
        <v>610</v>
      </c>
      <c r="B205" t="s">
        <v>393</v>
      </c>
      <c r="C205" t="s">
        <v>316</v>
      </c>
      <c r="E205" t="s">
        <v>44</v>
      </c>
      <c r="F205" t="s">
        <v>97</v>
      </c>
    </row>
    <row r="206" spans="1:7">
      <c r="A206" t="s">
        <v>611</v>
      </c>
      <c r="B206" t="s">
        <v>394</v>
      </c>
      <c r="C206" t="s">
        <v>395</v>
      </c>
      <c r="D206" t="s">
        <v>367</v>
      </c>
      <c r="E206" t="s">
        <v>54</v>
      </c>
      <c r="F206" t="s">
        <v>53</v>
      </c>
      <c r="G206" t="s">
        <v>45</v>
      </c>
    </row>
    <row r="207" spans="1:7">
      <c r="A207" t="s">
        <v>612</v>
      </c>
      <c r="B207" t="s">
        <v>396</v>
      </c>
      <c r="C207" t="s">
        <v>397</v>
      </c>
      <c r="D207" t="s">
        <v>367</v>
      </c>
      <c r="E207" t="s">
        <v>8</v>
      </c>
      <c r="F207" t="s">
        <v>44</v>
      </c>
      <c r="G207" t="s">
        <v>24</v>
      </c>
    </row>
    <row r="208" spans="1:7">
      <c r="A208" t="s">
        <v>613</v>
      </c>
      <c r="B208" t="s">
        <v>398</v>
      </c>
      <c r="C208" t="s">
        <v>399</v>
      </c>
      <c r="D208" t="s">
        <v>367</v>
      </c>
      <c r="E208" t="s">
        <v>44</v>
      </c>
    </row>
    <row r="209" spans="1:7">
      <c r="A209" t="s">
        <v>614</v>
      </c>
      <c r="B209" t="s">
        <v>400</v>
      </c>
      <c r="C209" t="s">
        <v>11</v>
      </c>
      <c r="D209" t="s">
        <v>367</v>
      </c>
      <c r="E209" t="s">
        <v>97</v>
      </c>
      <c r="F209" t="s">
        <v>246</v>
      </c>
    </row>
    <row r="210" spans="1:7">
      <c r="A210" t="s">
        <v>615</v>
      </c>
      <c r="B210" t="s">
        <v>401</v>
      </c>
      <c r="C210" t="s">
        <v>402</v>
      </c>
      <c r="D210" t="s">
        <v>367</v>
      </c>
      <c r="E210" t="s">
        <v>48</v>
      </c>
    </row>
    <row r="211" spans="1:7">
      <c r="A211" t="s">
        <v>616</v>
      </c>
      <c r="B211" t="s">
        <v>403</v>
      </c>
      <c r="C211" t="s">
        <v>264</v>
      </c>
      <c r="D211" t="s">
        <v>367</v>
      </c>
      <c r="E211" t="s">
        <v>97</v>
      </c>
      <c r="F211" t="s">
        <v>78</v>
      </c>
    </row>
    <row r="212" spans="1:7">
      <c r="A212" t="s">
        <v>617</v>
      </c>
      <c r="B212" t="s">
        <v>404</v>
      </c>
      <c r="C212" t="s">
        <v>405</v>
      </c>
      <c r="D212" t="s">
        <v>367</v>
      </c>
      <c r="E212" t="s">
        <v>97</v>
      </c>
      <c r="F212" t="s">
        <v>61</v>
      </c>
    </row>
    <row r="213" spans="1:7">
      <c r="A213" t="s">
        <v>618</v>
      </c>
      <c r="B213" t="s">
        <v>406</v>
      </c>
      <c r="C213" t="s">
        <v>407</v>
      </c>
      <c r="D213" t="s">
        <v>367</v>
      </c>
      <c r="E213" t="s">
        <v>97</v>
      </c>
      <c r="F213" t="s">
        <v>69</v>
      </c>
    </row>
    <row r="214" spans="1:7">
      <c r="A214" t="s">
        <v>619</v>
      </c>
      <c r="B214" t="s">
        <v>13</v>
      </c>
      <c r="C214" t="s">
        <v>408</v>
      </c>
      <c r="D214" t="s">
        <v>367</v>
      </c>
      <c r="E214" t="s">
        <v>39</v>
      </c>
      <c r="F214" t="s">
        <v>97</v>
      </c>
    </row>
    <row r="215" spans="1:7">
      <c r="A215" t="s">
        <v>620</v>
      </c>
      <c r="B215" t="s">
        <v>409</v>
      </c>
      <c r="C215" t="s">
        <v>410</v>
      </c>
      <c r="D215" t="s">
        <v>367</v>
      </c>
      <c r="E215" t="s">
        <v>97</v>
      </c>
      <c r="F215" t="s">
        <v>88</v>
      </c>
      <c r="G215" t="s">
        <v>24</v>
      </c>
    </row>
    <row r="216" spans="1:7">
      <c r="A216" t="s">
        <v>621</v>
      </c>
      <c r="B216" t="s">
        <v>411</v>
      </c>
      <c r="C216" t="s">
        <v>412</v>
      </c>
      <c r="D216" t="s">
        <v>367</v>
      </c>
      <c r="E216" t="s">
        <v>97</v>
      </c>
      <c r="F216" t="s">
        <v>88</v>
      </c>
    </row>
    <row r="217" spans="1:7">
      <c r="A217" t="s">
        <v>622</v>
      </c>
      <c r="B217" t="s">
        <v>413</v>
      </c>
      <c r="C217" t="s">
        <v>410</v>
      </c>
      <c r="D217" t="s">
        <v>367</v>
      </c>
      <c r="E217" t="s">
        <v>44</v>
      </c>
      <c r="F217" t="s">
        <v>97</v>
      </c>
      <c r="G217" t="s">
        <v>45</v>
      </c>
    </row>
    <row r="218" spans="1:7">
      <c r="A218" t="s">
        <v>623</v>
      </c>
      <c r="B218" t="s">
        <v>414</v>
      </c>
      <c r="C218" t="s">
        <v>415</v>
      </c>
      <c r="D218" t="s">
        <v>367</v>
      </c>
      <c r="E218" t="s">
        <v>88</v>
      </c>
      <c r="F218" t="s">
        <v>97</v>
      </c>
    </row>
    <row r="219" spans="1:7">
      <c r="A219" t="s">
        <v>624</v>
      </c>
      <c r="B219" t="s">
        <v>416</v>
      </c>
      <c r="C219" t="s">
        <v>13</v>
      </c>
      <c r="D219" t="s">
        <v>367</v>
      </c>
      <c r="E219" t="s">
        <v>8</v>
      </c>
      <c r="F219" t="s">
        <v>44</v>
      </c>
    </row>
    <row r="220" spans="1:7">
      <c r="A220" t="s">
        <v>625</v>
      </c>
      <c r="B220" t="s">
        <v>417</v>
      </c>
      <c r="C220" t="s">
        <v>418</v>
      </c>
      <c r="D220" t="s">
        <v>126</v>
      </c>
      <c r="E220" t="s">
        <v>44</v>
      </c>
      <c r="F220" t="s">
        <v>97</v>
      </c>
      <c r="G220" t="s">
        <v>69</v>
      </c>
    </row>
    <row r="221" spans="1:7">
      <c r="A221" t="s">
        <v>626</v>
      </c>
      <c r="B221" t="s">
        <v>419</v>
      </c>
      <c r="C221" t="s">
        <v>420</v>
      </c>
      <c r="D221" t="s">
        <v>367</v>
      </c>
      <c r="E221" t="s">
        <v>44</v>
      </c>
    </row>
    <row r="222" spans="1:7">
      <c r="A222" t="s">
        <v>627</v>
      </c>
      <c r="B222" t="s">
        <v>421</v>
      </c>
      <c r="C222" t="s">
        <v>85</v>
      </c>
      <c r="D222" t="s">
        <v>367</v>
      </c>
      <c r="E222" t="s">
        <v>44</v>
      </c>
      <c r="F222" t="s">
        <v>97</v>
      </c>
      <c r="G222" t="s">
        <v>45</v>
      </c>
    </row>
    <row r="223" spans="1:7">
      <c r="A223" t="s">
        <v>628</v>
      </c>
      <c r="B223" t="s">
        <v>422</v>
      </c>
      <c r="C223" t="s">
        <v>423</v>
      </c>
      <c r="D223" t="s">
        <v>367</v>
      </c>
      <c r="E223" t="s">
        <v>16</v>
      </c>
      <c r="F223" t="s">
        <v>44</v>
      </c>
    </row>
    <row r="224" spans="1:7">
      <c r="A224" t="s">
        <v>629</v>
      </c>
      <c r="B224" t="s">
        <v>424</v>
      </c>
      <c r="C224" t="s">
        <v>425</v>
      </c>
      <c r="D224" t="s">
        <v>367</v>
      </c>
      <c r="E224" t="s">
        <v>45</v>
      </c>
      <c r="F224" t="s">
        <v>246</v>
      </c>
    </row>
    <row r="225" spans="1:7">
      <c r="A225" t="s">
        <v>630</v>
      </c>
      <c r="B225" t="s">
        <v>426</v>
      </c>
      <c r="C225" t="s">
        <v>427</v>
      </c>
      <c r="D225" t="s">
        <v>367</v>
      </c>
      <c r="E225" t="s">
        <v>97</v>
      </c>
      <c r="F225" t="s">
        <v>91</v>
      </c>
      <c r="G225" t="s">
        <v>78</v>
      </c>
    </row>
    <row r="226" spans="1:7">
      <c r="A226" t="s">
        <v>631</v>
      </c>
      <c r="B226" t="s">
        <v>428</v>
      </c>
      <c r="C226" t="s">
        <v>52</v>
      </c>
      <c r="D226" t="s">
        <v>367</v>
      </c>
      <c r="E226" t="s">
        <v>97</v>
      </c>
      <c r="F226" t="s">
        <v>91</v>
      </c>
      <c r="G226" t="s">
        <v>78</v>
      </c>
    </row>
    <row r="227" spans="1:7">
      <c r="A227" t="s">
        <v>632</v>
      </c>
      <c r="B227" t="s">
        <v>633</v>
      </c>
      <c r="C227" t="s">
        <v>634</v>
      </c>
      <c r="D227" t="s">
        <v>222</v>
      </c>
      <c r="E227" t="s">
        <v>65</v>
      </c>
      <c r="F227" t="s">
        <v>9</v>
      </c>
      <c r="G227" t="s">
        <v>68</v>
      </c>
    </row>
    <row r="228" spans="1:7">
      <c r="A228" t="s">
        <v>635</v>
      </c>
      <c r="B228" t="s">
        <v>636</v>
      </c>
      <c r="C228" t="s">
        <v>412</v>
      </c>
      <c r="D228" t="s">
        <v>222</v>
      </c>
      <c r="E228" t="s">
        <v>44</v>
      </c>
      <c r="F228" t="s">
        <v>246</v>
      </c>
      <c r="G228" t="s">
        <v>45</v>
      </c>
    </row>
    <row r="229" spans="1:7">
      <c r="A229" t="s">
        <v>637</v>
      </c>
      <c r="B229" t="s">
        <v>638</v>
      </c>
      <c r="C229" t="s">
        <v>639</v>
      </c>
      <c r="D229" t="s">
        <v>222</v>
      </c>
      <c r="E229" t="s">
        <v>44</v>
      </c>
      <c r="F229" t="s">
        <v>246</v>
      </c>
      <c r="G229" t="s">
        <v>97</v>
      </c>
    </row>
    <row r="230" spans="1:7">
      <c r="A230" t="s">
        <v>641</v>
      </c>
      <c r="B230" t="s">
        <v>640</v>
      </c>
      <c r="C230" t="s">
        <v>642</v>
      </c>
      <c r="D230" t="s">
        <v>222</v>
      </c>
      <c r="E230" t="s">
        <v>68</v>
      </c>
      <c r="F230" t="s">
        <v>94</v>
      </c>
      <c r="G230" t="s">
        <v>53</v>
      </c>
    </row>
    <row r="231" spans="1:7">
      <c r="A231" t="s">
        <v>643</v>
      </c>
      <c r="B231" t="s">
        <v>644</v>
      </c>
      <c r="C231" t="s">
        <v>412</v>
      </c>
      <c r="D231" t="s">
        <v>222</v>
      </c>
      <c r="E231" t="s">
        <v>246</v>
      </c>
      <c r="F231" t="s">
        <v>88</v>
      </c>
      <c r="G231" t="s">
        <v>48</v>
      </c>
    </row>
    <row r="232" spans="1:7">
      <c r="A232" t="s">
        <v>645</v>
      </c>
      <c r="B232" t="s">
        <v>646</v>
      </c>
      <c r="C232" t="s">
        <v>405</v>
      </c>
      <c r="D232" t="s">
        <v>222</v>
      </c>
      <c r="E232" t="s">
        <v>54</v>
      </c>
      <c r="F232" t="s">
        <v>88</v>
      </c>
      <c r="G232" t="s">
        <v>65</v>
      </c>
    </row>
    <row r="233" spans="1:7">
      <c r="A233" t="s">
        <v>647</v>
      </c>
      <c r="B233" t="s">
        <v>49</v>
      </c>
      <c r="C233" t="s">
        <v>366</v>
      </c>
      <c r="D233" t="s">
        <v>222</v>
      </c>
      <c r="E233" t="s">
        <v>65</v>
      </c>
      <c r="F233" t="s">
        <v>97</v>
      </c>
    </row>
    <row r="234" spans="1:7">
      <c r="A234" t="s">
        <v>648</v>
      </c>
      <c r="B234" t="s">
        <v>428</v>
      </c>
      <c r="C234" t="s">
        <v>649</v>
      </c>
      <c r="D234" t="s">
        <v>222</v>
      </c>
      <c r="E234" t="s">
        <v>97</v>
      </c>
      <c r="F234" t="s">
        <v>38</v>
      </c>
      <c r="G234" t="s">
        <v>246</v>
      </c>
    </row>
    <row r="235" spans="1:7">
      <c r="A235" t="s">
        <v>650</v>
      </c>
      <c r="B235" t="s">
        <v>651</v>
      </c>
      <c r="C235" t="s">
        <v>145</v>
      </c>
      <c r="D235" t="s">
        <v>222</v>
      </c>
      <c r="E235" t="s">
        <v>65</v>
      </c>
      <c r="F235" t="s">
        <v>44</v>
      </c>
      <c r="G235" t="s">
        <v>246</v>
      </c>
    </row>
    <row r="236" spans="1:7">
      <c r="A236" t="s">
        <v>652</v>
      </c>
      <c r="B236" t="s">
        <v>653</v>
      </c>
      <c r="C236" t="s">
        <v>654</v>
      </c>
      <c r="D236" t="s">
        <v>222</v>
      </c>
      <c r="E236" t="s">
        <v>14</v>
      </c>
      <c r="F236" t="s">
        <v>9</v>
      </c>
    </row>
    <row r="237" spans="1:7">
      <c r="A237" t="s">
        <v>655</v>
      </c>
      <c r="B237" t="s">
        <v>656</v>
      </c>
      <c r="C237" t="s">
        <v>85</v>
      </c>
      <c r="D237" t="s">
        <v>222</v>
      </c>
      <c r="E237" t="s">
        <v>16</v>
      </c>
      <c r="F237" t="s">
        <v>38</v>
      </c>
      <c r="G237" t="s">
        <v>48</v>
      </c>
    </row>
    <row r="238" spans="1:7">
      <c r="A238" t="s">
        <v>657</v>
      </c>
      <c r="B238" t="s">
        <v>658</v>
      </c>
      <c r="C238" t="s">
        <v>659</v>
      </c>
      <c r="D238" t="s">
        <v>222</v>
      </c>
      <c r="E238" t="s">
        <v>38</v>
      </c>
      <c r="F238" t="s">
        <v>39</v>
      </c>
      <c r="G238" t="s">
        <v>16</v>
      </c>
    </row>
    <row r="239" spans="1:7">
      <c r="A239" t="s">
        <v>660</v>
      </c>
      <c r="B239" t="s">
        <v>661</v>
      </c>
      <c r="C239" t="s">
        <v>662</v>
      </c>
      <c r="D239" t="s">
        <v>222</v>
      </c>
      <c r="E239" t="s">
        <v>78</v>
      </c>
      <c r="F239" t="s">
        <v>45</v>
      </c>
      <c r="G239" t="s">
        <v>246</v>
      </c>
    </row>
    <row r="240" spans="1:7">
      <c r="A240" t="s">
        <v>663</v>
      </c>
      <c r="B240" t="s">
        <v>664</v>
      </c>
      <c r="C240" t="s">
        <v>73</v>
      </c>
      <c r="D240" t="s">
        <v>222</v>
      </c>
      <c r="E240" t="s">
        <v>16</v>
      </c>
      <c r="F240" t="s">
        <v>14</v>
      </c>
      <c r="G240" t="s">
        <v>9</v>
      </c>
    </row>
    <row r="241" spans="1:7">
      <c r="A241" t="s">
        <v>665</v>
      </c>
      <c r="B241" t="s">
        <v>666</v>
      </c>
      <c r="C241" t="s">
        <v>257</v>
      </c>
      <c r="D241" t="s">
        <v>222</v>
      </c>
      <c r="E241" t="s">
        <v>9</v>
      </c>
      <c r="F241" t="s">
        <v>44</v>
      </c>
      <c r="G241" t="s">
        <v>14</v>
      </c>
    </row>
    <row r="242" spans="1:7">
      <c r="A242" t="s">
        <v>667</v>
      </c>
      <c r="B242" t="s">
        <v>668</v>
      </c>
      <c r="C242" t="s">
        <v>60</v>
      </c>
      <c r="D242" t="s">
        <v>222</v>
      </c>
      <c r="E242" t="s">
        <v>44</v>
      </c>
      <c r="F242" t="s">
        <v>9</v>
      </c>
      <c r="G242" t="s">
        <v>14</v>
      </c>
    </row>
    <row r="243" spans="1:7">
      <c r="A243" t="s">
        <v>669</v>
      </c>
      <c r="B243" t="s">
        <v>670</v>
      </c>
      <c r="C243" t="s">
        <v>671</v>
      </c>
      <c r="D243" t="s">
        <v>222</v>
      </c>
      <c r="E243" t="s">
        <v>246</v>
      </c>
      <c r="F243" t="s">
        <v>24</v>
      </c>
      <c r="G243" t="s">
        <v>54</v>
      </c>
    </row>
    <row r="244" spans="1:7">
      <c r="A244" t="s">
        <v>672</v>
      </c>
      <c r="B244" t="s">
        <v>673</v>
      </c>
      <c r="C244" t="s">
        <v>674</v>
      </c>
      <c r="D244" t="s">
        <v>222</v>
      </c>
      <c r="E244" t="s">
        <v>97</v>
      </c>
      <c r="F244" t="s">
        <v>48</v>
      </c>
    </row>
    <row r="245" spans="1:7">
      <c r="A245" t="s">
        <v>675</v>
      </c>
      <c r="B245" t="s">
        <v>676</v>
      </c>
      <c r="C245" t="s">
        <v>677</v>
      </c>
      <c r="D245" t="s">
        <v>222</v>
      </c>
      <c r="E245" t="s">
        <v>65</v>
      </c>
      <c r="F245" t="s">
        <v>68</v>
      </c>
    </row>
    <row r="246" spans="1:7">
      <c r="A246" t="s">
        <v>678</v>
      </c>
      <c r="B246" t="s">
        <v>679</v>
      </c>
      <c r="C246" t="s">
        <v>680</v>
      </c>
      <c r="D246" t="s">
        <v>222</v>
      </c>
      <c r="E246" t="s">
        <v>44</v>
      </c>
      <c r="F246" t="s">
        <v>9</v>
      </c>
      <c r="G246" t="s">
        <v>16</v>
      </c>
    </row>
    <row r="247" spans="1:7">
      <c r="A247" t="s">
        <v>681</v>
      </c>
      <c r="B247" t="s">
        <v>682</v>
      </c>
      <c r="C247" t="s">
        <v>405</v>
      </c>
      <c r="D247" t="s">
        <v>222</v>
      </c>
      <c r="E247" t="s">
        <v>54</v>
      </c>
      <c r="F247" t="s">
        <v>62</v>
      </c>
    </row>
    <row r="248" spans="1:7">
      <c r="A248" t="s">
        <v>683</v>
      </c>
      <c r="B248" t="s">
        <v>59</v>
      </c>
      <c r="C248" t="s">
        <v>684</v>
      </c>
      <c r="D248" t="s">
        <v>222</v>
      </c>
      <c r="E248" t="s">
        <v>44</v>
      </c>
      <c r="F248" t="s">
        <v>9</v>
      </c>
      <c r="G248" t="s">
        <v>17</v>
      </c>
    </row>
    <row r="249" spans="1:7">
      <c r="A249" t="s">
        <v>685</v>
      </c>
      <c r="B249" t="s">
        <v>686</v>
      </c>
      <c r="C249" t="s">
        <v>268</v>
      </c>
      <c r="D249" t="s">
        <v>222</v>
      </c>
      <c r="E249" t="s">
        <v>68</v>
      </c>
      <c r="F249" t="s">
        <v>17</v>
      </c>
      <c r="G249" t="s">
        <v>65</v>
      </c>
    </row>
    <row r="250" spans="1:7">
      <c r="A250" t="s">
        <v>715</v>
      </c>
      <c r="B250" t="s">
        <v>156</v>
      </c>
      <c r="C250" t="s">
        <v>372</v>
      </c>
      <c r="D250" t="s">
        <v>126</v>
      </c>
      <c r="E250" t="s">
        <v>44</v>
      </c>
      <c r="F250" t="s">
        <v>16</v>
      </c>
    </row>
    <row r="251" spans="1:7">
      <c r="A251" t="s">
        <v>716</v>
      </c>
      <c r="E251" t="s">
        <v>16</v>
      </c>
      <c r="F251" t="s">
        <v>31</v>
      </c>
    </row>
    <row r="252" spans="1:7">
      <c r="A252" t="s">
        <v>716</v>
      </c>
      <c r="B252" t="s">
        <v>253</v>
      </c>
      <c r="C252" t="s">
        <v>254</v>
      </c>
      <c r="D252" t="s">
        <v>126</v>
      </c>
      <c r="E252" t="s">
        <v>16</v>
      </c>
      <c r="F252" t="s">
        <v>31</v>
      </c>
    </row>
    <row r="253" spans="1:7">
      <c r="A253" t="s">
        <v>717</v>
      </c>
      <c r="B253" t="s">
        <v>718</v>
      </c>
      <c r="C253" t="s">
        <v>719</v>
      </c>
      <c r="D253" t="s">
        <v>215</v>
      </c>
      <c r="E253" t="s">
        <v>38</v>
      </c>
      <c r="F253" t="s">
        <v>39</v>
      </c>
      <c r="G253" t="s">
        <v>16</v>
      </c>
    </row>
    <row r="254" spans="1:7">
      <c r="A254" t="s">
        <v>720</v>
      </c>
      <c r="B254" t="s">
        <v>721</v>
      </c>
      <c r="C254" t="s">
        <v>722</v>
      </c>
      <c r="D254" t="s">
        <v>215</v>
      </c>
      <c r="E254" t="s">
        <v>94</v>
      </c>
      <c r="F254" t="s">
        <v>32</v>
      </c>
      <c r="G254" t="s">
        <v>38</v>
      </c>
    </row>
    <row r="255" spans="1:7">
      <c r="A255" t="s">
        <v>723</v>
      </c>
      <c r="E255" t="s">
        <v>97</v>
      </c>
      <c r="F255" t="s">
        <v>54</v>
      </c>
    </row>
    <row r="256" spans="1:7">
      <c r="A256" t="s">
        <v>724</v>
      </c>
      <c r="B256" t="s">
        <v>725</v>
      </c>
      <c r="C256" t="s">
        <v>726</v>
      </c>
      <c r="D256" t="s">
        <v>126</v>
      </c>
      <c r="E256" t="s">
        <v>133</v>
      </c>
      <c r="F256" t="s">
        <v>17</v>
      </c>
    </row>
    <row r="257" spans="1:7">
      <c r="A257" t="s">
        <v>727</v>
      </c>
      <c r="B257" t="s">
        <v>728</v>
      </c>
      <c r="C257" t="s">
        <v>729</v>
      </c>
      <c r="D257" t="s">
        <v>126</v>
      </c>
      <c r="E257" t="s">
        <v>31</v>
      </c>
      <c r="F257" t="s">
        <v>16</v>
      </c>
    </row>
    <row r="258" spans="1:7">
      <c r="A258" t="s">
        <v>730</v>
      </c>
      <c r="B258" t="s">
        <v>731</v>
      </c>
      <c r="C258" t="s">
        <v>93</v>
      </c>
      <c r="D258" t="s">
        <v>126</v>
      </c>
      <c r="E258" t="s">
        <v>48</v>
      </c>
      <c r="F258" t="s">
        <v>94</v>
      </c>
    </row>
    <row r="259" spans="1:7">
      <c r="A259" t="s">
        <v>732</v>
      </c>
      <c r="B259" t="s">
        <v>210</v>
      </c>
      <c r="C259" t="s">
        <v>60</v>
      </c>
      <c r="D259" t="s">
        <v>126</v>
      </c>
      <c r="E259" t="s">
        <v>44</v>
      </c>
      <c r="F259" t="s">
        <v>246</v>
      </c>
    </row>
    <row r="260" spans="1:7">
      <c r="A260" t="s">
        <v>733</v>
      </c>
      <c r="B260" t="s">
        <v>357</v>
      </c>
      <c r="C260" t="s">
        <v>358</v>
      </c>
      <c r="D260" t="s">
        <v>126</v>
      </c>
      <c r="E260" t="s">
        <v>246</v>
      </c>
    </row>
    <row r="261" spans="1:7">
      <c r="A261" t="s">
        <v>734</v>
      </c>
      <c r="B261" t="s">
        <v>735</v>
      </c>
      <c r="C261" t="s">
        <v>736</v>
      </c>
      <c r="D261" t="s">
        <v>737</v>
      </c>
      <c r="E261" t="s">
        <v>17</v>
      </c>
      <c r="F261" t="s">
        <v>14</v>
      </c>
    </row>
    <row r="262" spans="1:7">
      <c r="A262" t="s">
        <v>738</v>
      </c>
      <c r="B262" t="s">
        <v>739</v>
      </c>
      <c r="C262" t="s">
        <v>740</v>
      </c>
      <c r="D262" t="s">
        <v>737</v>
      </c>
      <c r="E262" t="s">
        <v>78</v>
      </c>
      <c r="F262" t="s">
        <v>17</v>
      </c>
    </row>
    <row r="263" spans="1:7">
      <c r="A263" t="s">
        <v>741</v>
      </c>
      <c r="B263" t="s">
        <v>742</v>
      </c>
      <c r="C263" t="s">
        <v>743</v>
      </c>
      <c r="D263" t="s">
        <v>737</v>
      </c>
      <c r="E263" t="s">
        <v>9</v>
      </c>
      <c r="F263" t="s">
        <v>33</v>
      </c>
    </row>
    <row r="264" spans="1:7">
      <c r="A264" t="s">
        <v>744</v>
      </c>
      <c r="B264" t="s">
        <v>745</v>
      </c>
      <c r="C264" t="s">
        <v>746</v>
      </c>
      <c r="D264" t="s">
        <v>737</v>
      </c>
      <c r="E264" t="s">
        <v>9</v>
      </c>
      <c r="F264" t="s">
        <v>149</v>
      </c>
    </row>
    <row r="265" spans="1:7">
      <c r="A265" t="s">
        <v>747</v>
      </c>
      <c r="B265" t="s">
        <v>748</v>
      </c>
      <c r="C265" t="s">
        <v>261</v>
      </c>
      <c r="D265" t="s">
        <v>737</v>
      </c>
      <c r="E265" t="s">
        <v>94</v>
      </c>
      <c r="F265" t="s">
        <v>9</v>
      </c>
    </row>
    <row r="266" spans="1:7">
      <c r="A266" t="s">
        <v>749</v>
      </c>
      <c r="B266" t="s">
        <v>181</v>
      </c>
      <c r="C266" t="s">
        <v>674</v>
      </c>
      <c r="D266" t="s">
        <v>737</v>
      </c>
      <c r="E266" t="s">
        <v>39</v>
      </c>
      <c r="F266" t="s">
        <v>149</v>
      </c>
    </row>
    <row r="267" spans="1:7">
      <c r="A267" t="s">
        <v>750</v>
      </c>
      <c r="B267" t="s">
        <v>751</v>
      </c>
      <c r="C267" t="s">
        <v>752</v>
      </c>
      <c r="D267" t="s">
        <v>737</v>
      </c>
      <c r="E267" t="s">
        <v>68</v>
      </c>
      <c r="F267" t="s">
        <v>9</v>
      </c>
    </row>
    <row r="268" spans="1:7">
      <c r="A268" t="s">
        <v>753</v>
      </c>
      <c r="B268" t="s">
        <v>754</v>
      </c>
      <c r="C268" t="s">
        <v>755</v>
      </c>
      <c r="D268" t="s">
        <v>737</v>
      </c>
      <c r="E268" t="s">
        <v>94</v>
      </c>
      <c r="F268" t="s">
        <v>14</v>
      </c>
      <c r="G268" t="s">
        <v>9</v>
      </c>
    </row>
    <row r="269" spans="1:7">
      <c r="A269" t="s">
        <v>756</v>
      </c>
      <c r="B269" t="s">
        <v>757</v>
      </c>
      <c r="C269" t="s">
        <v>23</v>
      </c>
      <c r="D269" t="s">
        <v>737</v>
      </c>
      <c r="E269" t="s">
        <v>32</v>
      </c>
      <c r="F269" t="s">
        <v>94</v>
      </c>
    </row>
    <row r="270" spans="1:7">
      <c r="A270" t="s">
        <v>758</v>
      </c>
      <c r="B270" t="s">
        <v>759</v>
      </c>
      <c r="C270" t="s">
        <v>106</v>
      </c>
      <c r="D270" t="s">
        <v>737</v>
      </c>
      <c r="E270" t="s">
        <v>24</v>
      </c>
      <c r="F270" t="s">
        <v>94</v>
      </c>
    </row>
    <row r="271" spans="1:7">
      <c r="A271" t="s">
        <v>760</v>
      </c>
      <c r="B271" t="s">
        <v>761</v>
      </c>
      <c r="C271" t="s">
        <v>52</v>
      </c>
      <c r="D271" t="s">
        <v>737</v>
      </c>
      <c r="E271" t="s">
        <v>48</v>
      </c>
      <c r="F271" t="s">
        <v>38</v>
      </c>
    </row>
    <row r="272" spans="1:7">
      <c r="A272" t="s">
        <v>762</v>
      </c>
      <c r="B272" t="s">
        <v>763</v>
      </c>
      <c r="C272" t="s">
        <v>764</v>
      </c>
      <c r="D272" t="s">
        <v>737</v>
      </c>
      <c r="E272" t="s">
        <v>38</v>
      </c>
      <c r="F272" t="s">
        <v>32</v>
      </c>
    </row>
    <row r="273" spans="1:6">
      <c r="A273" t="s">
        <v>765</v>
      </c>
      <c r="B273" t="s">
        <v>766</v>
      </c>
      <c r="C273" t="s">
        <v>353</v>
      </c>
      <c r="D273" t="s">
        <v>737</v>
      </c>
      <c r="E273" t="s">
        <v>24</v>
      </c>
      <c r="F273" t="s">
        <v>8</v>
      </c>
    </row>
    <row r="274" spans="1:6">
      <c r="A274" t="s">
        <v>767</v>
      </c>
      <c r="B274" t="s">
        <v>768</v>
      </c>
      <c r="C274" t="s">
        <v>254</v>
      </c>
      <c r="D274" t="s">
        <v>737</v>
      </c>
      <c r="E274" t="s">
        <v>94</v>
      </c>
      <c r="F274" t="s">
        <v>32</v>
      </c>
    </row>
    <row r="275" spans="1:6">
      <c r="A275" t="s">
        <v>769</v>
      </c>
      <c r="B275" t="s">
        <v>770</v>
      </c>
      <c r="C275" t="s">
        <v>242</v>
      </c>
      <c r="D275" t="s">
        <v>737</v>
      </c>
      <c r="E275" t="s">
        <v>78</v>
      </c>
      <c r="F275" t="s">
        <v>9</v>
      </c>
    </row>
    <row r="276" spans="1:6">
      <c r="A276" t="s">
        <v>771</v>
      </c>
      <c r="B276" t="s">
        <v>772</v>
      </c>
      <c r="C276" t="s">
        <v>773</v>
      </c>
      <c r="D276" t="s">
        <v>737</v>
      </c>
      <c r="E276" t="s">
        <v>24</v>
      </c>
      <c r="F276" t="s">
        <v>39</v>
      </c>
    </row>
    <row r="277" spans="1:6">
      <c r="A277" t="s">
        <v>774</v>
      </c>
      <c r="B277" t="s">
        <v>775</v>
      </c>
      <c r="C277" t="s">
        <v>108</v>
      </c>
      <c r="D277" t="s">
        <v>737</v>
      </c>
      <c r="E277" t="s">
        <v>39</v>
      </c>
      <c r="F277" t="s">
        <v>38</v>
      </c>
    </row>
    <row r="278" spans="1:6">
      <c r="A278" t="s">
        <v>776</v>
      </c>
      <c r="B278" t="s">
        <v>777</v>
      </c>
      <c r="C278" t="s">
        <v>778</v>
      </c>
      <c r="D278" t="s">
        <v>737</v>
      </c>
      <c r="E278" t="s">
        <v>230</v>
      </c>
      <c r="F278" t="s">
        <v>38</v>
      </c>
    </row>
    <row r="279" spans="1:6">
      <c r="A279" t="s">
        <v>779</v>
      </c>
      <c r="B279" t="s">
        <v>780</v>
      </c>
      <c r="C279" t="s">
        <v>781</v>
      </c>
      <c r="D279" t="s">
        <v>737</v>
      </c>
      <c r="E279" t="s">
        <v>38</v>
      </c>
      <c r="F279" t="s">
        <v>69</v>
      </c>
    </row>
    <row r="280" spans="1:6">
      <c r="A280" t="s">
        <v>782</v>
      </c>
      <c r="B280" t="s">
        <v>783</v>
      </c>
      <c r="C280" t="s">
        <v>784</v>
      </c>
      <c r="D280" t="s">
        <v>737</v>
      </c>
      <c r="E280" t="s">
        <v>24</v>
      </c>
      <c r="F280" t="s">
        <v>9</v>
      </c>
    </row>
    <row r="281" spans="1:6">
      <c r="A281" t="s">
        <v>785</v>
      </c>
      <c r="B281" t="s">
        <v>786</v>
      </c>
      <c r="C281" t="s">
        <v>787</v>
      </c>
      <c r="D281" t="s">
        <v>737</v>
      </c>
      <c r="E281" t="s">
        <v>78</v>
      </c>
      <c r="F281" t="s">
        <v>9</v>
      </c>
    </row>
    <row r="282" spans="1:6">
      <c r="A282" t="s">
        <v>788</v>
      </c>
      <c r="B282" t="s">
        <v>789</v>
      </c>
      <c r="C282" t="s">
        <v>790</v>
      </c>
      <c r="D282" t="s">
        <v>737</v>
      </c>
      <c r="E282" t="s">
        <v>9</v>
      </c>
      <c r="F282" t="s">
        <v>17</v>
      </c>
    </row>
    <row r="283" spans="1:6">
      <c r="A283" t="s">
        <v>791</v>
      </c>
      <c r="B283" t="s">
        <v>792</v>
      </c>
      <c r="C283" t="s">
        <v>793</v>
      </c>
      <c r="D283" t="s">
        <v>737</v>
      </c>
      <c r="E283" t="s">
        <v>94</v>
      </c>
      <c r="F283" t="s">
        <v>14</v>
      </c>
    </row>
    <row r="284" spans="1:6">
      <c r="A284" t="s">
        <v>794</v>
      </c>
      <c r="B284" t="s">
        <v>795</v>
      </c>
      <c r="C284" t="s">
        <v>264</v>
      </c>
      <c r="D284" t="s">
        <v>737</v>
      </c>
      <c r="E284" t="s">
        <v>39</v>
      </c>
      <c r="F284" t="s">
        <v>38</v>
      </c>
    </row>
    <row r="285" spans="1:6">
      <c r="A285" t="s">
        <v>796</v>
      </c>
      <c r="B285" t="s">
        <v>797</v>
      </c>
      <c r="C285" t="s">
        <v>798</v>
      </c>
      <c r="D285" t="s">
        <v>737</v>
      </c>
      <c r="E285" t="s">
        <v>78</v>
      </c>
      <c r="F285" t="s">
        <v>17</v>
      </c>
    </row>
    <row r="286" spans="1:6">
      <c r="A286" t="s">
        <v>799</v>
      </c>
      <c r="B286" t="s">
        <v>800</v>
      </c>
      <c r="C286" t="s">
        <v>85</v>
      </c>
      <c r="E286" t="s">
        <v>24</v>
      </c>
      <c r="F286" t="s">
        <v>97</v>
      </c>
    </row>
    <row r="287" spans="1:6">
      <c r="A287" t="s">
        <v>801</v>
      </c>
      <c r="B287" t="s">
        <v>802</v>
      </c>
      <c r="C287" t="s">
        <v>322</v>
      </c>
      <c r="D287" t="s">
        <v>737</v>
      </c>
      <c r="E287" t="s">
        <v>9</v>
      </c>
      <c r="F287" t="s">
        <v>32</v>
      </c>
    </row>
    <row r="288" spans="1:6">
      <c r="A288" t="s">
        <v>803</v>
      </c>
      <c r="B288" t="s">
        <v>804</v>
      </c>
      <c r="C288" t="s">
        <v>805</v>
      </c>
      <c r="D288" t="s">
        <v>737</v>
      </c>
      <c r="E288" t="s">
        <v>39</v>
      </c>
      <c r="F288" t="s">
        <v>38</v>
      </c>
    </row>
    <row r="289" spans="1:7">
      <c r="A289" t="s">
        <v>806</v>
      </c>
      <c r="B289" t="s">
        <v>807</v>
      </c>
      <c r="C289" t="s">
        <v>808</v>
      </c>
      <c r="D289" t="s">
        <v>737</v>
      </c>
      <c r="E289" t="s">
        <v>16</v>
      </c>
      <c r="F289" t="s">
        <v>38</v>
      </c>
    </row>
    <row r="290" spans="1:7">
      <c r="A290" t="s">
        <v>809</v>
      </c>
      <c r="B290" t="s">
        <v>810</v>
      </c>
      <c r="C290" t="s">
        <v>811</v>
      </c>
      <c r="D290" t="s">
        <v>737</v>
      </c>
      <c r="E290" t="s">
        <v>16</v>
      </c>
      <c r="F290" t="s">
        <v>38</v>
      </c>
    </row>
    <row r="291" spans="1:7">
      <c r="A291" t="s">
        <v>812</v>
      </c>
      <c r="B291" t="s">
        <v>813</v>
      </c>
      <c r="C291" t="s">
        <v>814</v>
      </c>
      <c r="D291" t="s">
        <v>737</v>
      </c>
      <c r="E291" t="s">
        <v>17</v>
      </c>
      <c r="F291" t="s">
        <v>9</v>
      </c>
    </row>
    <row r="292" spans="1:7">
      <c r="A292" t="s">
        <v>815</v>
      </c>
      <c r="B292" t="s">
        <v>410</v>
      </c>
      <c r="C292" t="s">
        <v>816</v>
      </c>
      <c r="D292" t="s">
        <v>737</v>
      </c>
      <c r="E292" t="s">
        <v>38</v>
      </c>
      <c r="F292" t="s">
        <v>16</v>
      </c>
    </row>
    <row r="293" spans="1:7">
      <c r="A293" t="s">
        <v>817</v>
      </c>
      <c r="B293" t="s">
        <v>818</v>
      </c>
      <c r="C293" t="s">
        <v>819</v>
      </c>
      <c r="D293" t="s">
        <v>737</v>
      </c>
      <c r="E293" t="s">
        <v>14</v>
      </c>
      <c r="F293" t="s">
        <v>39</v>
      </c>
    </row>
    <row r="294" spans="1:7">
      <c r="A294" t="s">
        <v>820</v>
      </c>
      <c r="B294" t="s">
        <v>821</v>
      </c>
      <c r="C294" t="s">
        <v>822</v>
      </c>
      <c r="D294" t="s">
        <v>737</v>
      </c>
      <c r="E294" t="s">
        <v>78</v>
      </c>
      <c r="F294" t="s">
        <v>8</v>
      </c>
    </row>
    <row r="295" spans="1:7">
      <c r="A295" t="s">
        <v>823</v>
      </c>
      <c r="B295" t="s">
        <v>824</v>
      </c>
      <c r="C295" t="s">
        <v>304</v>
      </c>
      <c r="D295" t="s">
        <v>737</v>
      </c>
      <c r="E295" t="s">
        <v>16</v>
      </c>
      <c r="F295" t="s">
        <v>88</v>
      </c>
    </row>
    <row r="296" spans="1:7">
      <c r="A296" t="s">
        <v>825</v>
      </c>
      <c r="B296" t="s">
        <v>826</v>
      </c>
      <c r="C296" t="s">
        <v>827</v>
      </c>
      <c r="D296" t="s">
        <v>828</v>
      </c>
      <c r="E296" t="s">
        <v>39</v>
      </c>
      <c r="F296" t="s">
        <v>24</v>
      </c>
      <c r="G296" t="s">
        <v>8</v>
      </c>
    </row>
    <row r="297" spans="1:7">
      <c r="A297" t="s">
        <v>829</v>
      </c>
      <c r="B297" t="s">
        <v>830</v>
      </c>
      <c r="C297" t="s">
        <v>831</v>
      </c>
      <c r="D297" t="s">
        <v>828</v>
      </c>
      <c r="E297" t="s">
        <v>9</v>
      </c>
      <c r="F297" t="s">
        <v>24</v>
      </c>
      <c r="G297" t="s">
        <v>94</v>
      </c>
    </row>
    <row r="298" spans="1:7">
      <c r="A298" t="s">
        <v>832</v>
      </c>
      <c r="B298" t="s">
        <v>833</v>
      </c>
      <c r="C298" t="s">
        <v>834</v>
      </c>
      <c r="D298" t="s">
        <v>828</v>
      </c>
      <c r="E298" t="s">
        <v>17</v>
      </c>
      <c r="F298" t="s">
        <v>14</v>
      </c>
      <c r="G298" t="s">
        <v>133</v>
      </c>
    </row>
    <row r="299" spans="1:7">
      <c r="A299" t="s">
        <v>835</v>
      </c>
      <c r="B299" t="s">
        <v>836</v>
      </c>
      <c r="C299" t="s">
        <v>837</v>
      </c>
      <c r="D299" t="s">
        <v>828</v>
      </c>
      <c r="E299" t="s">
        <v>17</v>
      </c>
      <c r="F299" t="s">
        <v>38</v>
      </c>
      <c r="G299" t="s">
        <v>133</v>
      </c>
    </row>
    <row r="300" spans="1:7">
      <c r="A300" t="s">
        <v>838</v>
      </c>
      <c r="B300" t="s">
        <v>839</v>
      </c>
      <c r="C300" t="s">
        <v>840</v>
      </c>
      <c r="D300" t="s">
        <v>828</v>
      </c>
      <c r="E300" t="s">
        <v>16</v>
      </c>
      <c r="F300" t="s">
        <v>17</v>
      </c>
      <c r="G300" t="s">
        <v>94</v>
      </c>
    </row>
    <row r="301" spans="1:7">
      <c r="A301" t="s">
        <v>841</v>
      </c>
      <c r="B301" t="s">
        <v>842</v>
      </c>
      <c r="C301" t="s">
        <v>843</v>
      </c>
      <c r="D301" t="s">
        <v>828</v>
      </c>
      <c r="E301" t="s">
        <v>38</v>
      </c>
      <c r="F301" t="s">
        <v>88</v>
      </c>
      <c r="G301" t="s">
        <v>9</v>
      </c>
    </row>
    <row r="302" spans="1:7">
      <c r="A302" t="s">
        <v>844</v>
      </c>
      <c r="B302" t="s">
        <v>845</v>
      </c>
      <c r="C302" t="s">
        <v>846</v>
      </c>
      <c r="D302" t="s">
        <v>828</v>
      </c>
      <c r="E302" t="s">
        <v>38</v>
      </c>
      <c r="F302" t="s">
        <v>32</v>
      </c>
      <c r="G302" t="s">
        <v>88</v>
      </c>
    </row>
    <row r="303" spans="1:7">
      <c r="A303" t="s">
        <v>847</v>
      </c>
      <c r="B303" t="s">
        <v>848</v>
      </c>
      <c r="C303" t="s">
        <v>849</v>
      </c>
      <c r="D303" t="s">
        <v>828</v>
      </c>
      <c r="E303" t="s">
        <v>16</v>
      </c>
      <c r="F303" t="s">
        <v>38</v>
      </c>
      <c r="G303" t="s">
        <v>32</v>
      </c>
    </row>
    <row r="304" spans="1:7">
      <c r="A304" t="s">
        <v>850</v>
      </c>
      <c r="B304" t="s">
        <v>851</v>
      </c>
      <c r="C304" t="s">
        <v>852</v>
      </c>
      <c r="D304" t="s">
        <v>828</v>
      </c>
      <c r="E304" t="s">
        <v>9</v>
      </c>
      <c r="F304" t="s">
        <v>8</v>
      </c>
      <c r="G304" t="s">
        <v>149</v>
      </c>
    </row>
    <row r="305" spans="1:7">
      <c r="A305" t="s">
        <v>853</v>
      </c>
      <c r="B305" t="s">
        <v>854</v>
      </c>
      <c r="C305" t="s">
        <v>855</v>
      </c>
      <c r="D305" t="s">
        <v>828</v>
      </c>
      <c r="E305" t="s">
        <v>94</v>
      </c>
      <c r="F305" t="s">
        <v>14</v>
      </c>
      <c r="G305" t="s">
        <v>9</v>
      </c>
    </row>
    <row r="306" spans="1:7">
      <c r="A306" t="s">
        <v>856</v>
      </c>
      <c r="B306" t="s">
        <v>857</v>
      </c>
      <c r="C306" t="s">
        <v>858</v>
      </c>
      <c r="D306" t="s">
        <v>828</v>
      </c>
      <c r="E306" t="s">
        <v>16</v>
      </c>
      <c r="F306" t="s">
        <v>17</v>
      </c>
      <c r="G306" t="s">
        <v>24</v>
      </c>
    </row>
    <row r="307" spans="1:7">
      <c r="A307" t="s">
        <v>859</v>
      </c>
      <c r="B307" t="s">
        <v>860</v>
      </c>
      <c r="C307" t="s">
        <v>861</v>
      </c>
      <c r="D307" t="s">
        <v>828</v>
      </c>
      <c r="E307" t="s">
        <v>24</v>
      </c>
      <c r="F307" t="s">
        <v>9</v>
      </c>
      <c r="G307" t="s">
        <v>94</v>
      </c>
    </row>
    <row r="308" spans="1:7">
      <c r="A308" t="s">
        <v>862</v>
      </c>
      <c r="B308" t="s">
        <v>863</v>
      </c>
      <c r="C308" t="s">
        <v>864</v>
      </c>
      <c r="D308" t="s">
        <v>828</v>
      </c>
      <c r="E308" t="s">
        <v>9</v>
      </c>
      <c r="F308" t="s">
        <v>16</v>
      </c>
      <c r="G308" t="s">
        <v>8</v>
      </c>
    </row>
    <row r="309" spans="1:7">
      <c r="A309" t="s">
        <v>865</v>
      </c>
      <c r="B309" t="s">
        <v>866</v>
      </c>
      <c r="C309" t="s">
        <v>867</v>
      </c>
      <c r="D309" t="s">
        <v>828</v>
      </c>
      <c r="E309" t="s">
        <v>9</v>
      </c>
      <c r="F309" t="s">
        <v>32</v>
      </c>
      <c r="G309" t="s">
        <v>94</v>
      </c>
    </row>
    <row r="310" spans="1:7">
      <c r="A310" t="s">
        <v>868</v>
      </c>
      <c r="B310" t="s">
        <v>869</v>
      </c>
      <c r="C310" t="s">
        <v>870</v>
      </c>
      <c r="D310" t="s">
        <v>828</v>
      </c>
      <c r="E310" t="s">
        <v>9</v>
      </c>
      <c r="F310" t="s">
        <v>14</v>
      </c>
      <c r="G310" t="s">
        <v>94</v>
      </c>
    </row>
    <row r="311" spans="1:7">
      <c r="A311" t="s">
        <v>871</v>
      </c>
      <c r="B311" t="s">
        <v>872</v>
      </c>
      <c r="C311" t="s">
        <v>873</v>
      </c>
      <c r="D311" t="s">
        <v>828</v>
      </c>
      <c r="E311" t="s">
        <v>69</v>
      </c>
      <c r="F311" t="s">
        <v>38</v>
      </c>
      <c r="G311" t="s">
        <v>88</v>
      </c>
    </row>
    <row r="312" spans="1:7">
      <c r="A312" t="s">
        <v>874</v>
      </c>
      <c r="B312" t="s">
        <v>875</v>
      </c>
      <c r="C312" t="s">
        <v>876</v>
      </c>
      <c r="D312" t="s">
        <v>828</v>
      </c>
      <c r="E312" t="s">
        <v>9</v>
      </c>
      <c r="F312" t="s">
        <v>17</v>
      </c>
      <c r="G312" t="s">
        <v>24</v>
      </c>
    </row>
    <row r="313" spans="1:7">
      <c r="A313" t="s">
        <v>877</v>
      </c>
      <c r="B313" t="s">
        <v>878</v>
      </c>
      <c r="C313" t="s">
        <v>879</v>
      </c>
      <c r="D313" t="s">
        <v>828</v>
      </c>
      <c r="E313" t="s">
        <v>14</v>
      </c>
      <c r="F313" t="s">
        <v>16</v>
      </c>
      <c r="G313" t="s">
        <v>133</v>
      </c>
    </row>
    <row r="314" spans="1:7">
      <c r="A314" t="s">
        <v>880</v>
      </c>
      <c r="B314" t="s">
        <v>881</v>
      </c>
      <c r="C314" t="s">
        <v>882</v>
      </c>
      <c r="D314" t="s">
        <v>828</v>
      </c>
      <c r="E314" t="s">
        <v>24</v>
      </c>
      <c r="F314" t="s">
        <v>38</v>
      </c>
      <c r="G314" t="s">
        <v>69</v>
      </c>
    </row>
    <row r="315" spans="1:7">
      <c r="A315" t="s">
        <v>883</v>
      </c>
      <c r="B315" t="s">
        <v>661</v>
      </c>
      <c r="C315" t="s">
        <v>884</v>
      </c>
      <c r="D315" t="s">
        <v>828</v>
      </c>
      <c r="E315" t="s">
        <v>9</v>
      </c>
      <c r="F315" t="s">
        <v>8</v>
      </c>
      <c r="G315" t="s">
        <v>149</v>
      </c>
    </row>
    <row r="316" spans="1:7">
      <c r="A316" t="s">
        <v>885</v>
      </c>
      <c r="B316" t="s">
        <v>886</v>
      </c>
      <c r="C316" t="s">
        <v>887</v>
      </c>
      <c r="D316" t="s">
        <v>828</v>
      </c>
      <c r="E316" t="s">
        <v>16</v>
      </c>
      <c r="F316" t="s">
        <v>14</v>
      </c>
      <c r="G316" t="s">
        <v>133</v>
      </c>
    </row>
    <row r="317" spans="1:7">
      <c r="A317" t="s">
        <v>888</v>
      </c>
      <c r="B317" t="s">
        <v>780</v>
      </c>
      <c r="C317" t="s">
        <v>889</v>
      </c>
      <c r="D317" t="s">
        <v>828</v>
      </c>
      <c r="E317" t="s">
        <v>38</v>
      </c>
      <c r="F317" t="s">
        <v>17</v>
      </c>
      <c r="G317" t="s">
        <v>16</v>
      </c>
    </row>
    <row r="318" spans="1:7">
      <c r="A318" t="s">
        <v>890</v>
      </c>
      <c r="B318" t="s">
        <v>891</v>
      </c>
      <c r="C318" t="s">
        <v>892</v>
      </c>
      <c r="D318" t="s">
        <v>828</v>
      </c>
      <c r="E318" t="s">
        <v>38</v>
      </c>
      <c r="F318" t="s">
        <v>9</v>
      </c>
      <c r="G318" t="s">
        <v>230</v>
      </c>
    </row>
    <row r="319" spans="1:7">
      <c r="A319" t="s">
        <v>893</v>
      </c>
      <c r="B319" t="s">
        <v>894</v>
      </c>
      <c r="C319" t="s">
        <v>895</v>
      </c>
      <c r="D319" t="s">
        <v>828</v>
      </c>
      <c r="E319" t="s">
        <v>44</v>
      </c>
      <c r="F319" t="s">
        <v>16</v>
      </c>
      <c r="G319" t="s">
        <v>17</v>
      </c>
    </row>
    <row r="320" spans="1:7">
      <c r="A320" t="s">
        <v>896</v>
      </c>
      <c r="B320" t="s">
        <v>897</v>
      </c>
      <c r="C320" t="s">
        <v>898</v>
      </c>
      <c r="D320" t="s">
        <v>828</v>
      </c>
      <c r="E320" t="s">
        <v>17</v>
      </c>
      <c r="F320" t="s">
        <v>16</v>
      </c>
      <c r="G320" t="s">
        <v>44</v>
      </c>
    </row>
    <row r="321" spans="1:7">
      <c r="A321" t="s">
        <v>899</v>
      </c>
      <c r="B321" t="s">
        <v>900</v>
      </c>
      <c r="C321" t="s">
        <v>901</v>
      </c>
      <c r="D321" t="s">
        <v>828</v>
      </c>
      <c r="E321" t="s">
        <v>38</v>
      </c>
      <c r="F321" t="s">
        <v>32</v>
      </c>
      <c r="G321" t="s">
        <v>9</v>
      </c>
    </row>
    <row r="322" spans="1:7">
      <c r="A322" t="s">
        <v>902</v>
      </c>
      <c r="B322" t="s">
        <v>903</v>
      </c>
      <c r="C322" t="s">
        <v>904</v>
      </c>
      <c r="D322" t="s">
        <v>828</v>
      </c>
      <c r="E322" t="s">
        <v>17</v>
      </c>
      <c r="F322" t="s">
        <v>44</v>
      </c>
      <c r="G322" t="s">
        <v>16</v>
      </c>
    </row>
    <row r="323" spans="1:7">
      <c r="A323" t="s">
        <v>905</v>
      </c>
      <c r="B323" t="s">
        <v>906</v>
      </c>
      <c r="C323" t="s">
        <v>907</v>
      </c>
      <c r="D323" t="s">
        <v>828</v>
      </c>
      <c r="E323" t="s">
        <v>8</v>
      </c>
      <c r="F323" t="s">
        <v>133</v>
      </c>
      <c r="G323" t="s">
        <v>9</v>
      </c>
    </row>
    <row r="324" spans="1:7">
      <c r="A324" t="s">
        <v>908</v>
      </c>
      <c r="B324" t="s">
        <v>909</v>
      </c>
      <c r="C324" t="s">
        <v>910</v>
      </c>
      <c r="D324" t="s">
        <v>828</v>
      </c>
      <c r="E324" t="s">
        <v>44</v>
      </c>
      <c r="F324" t="s">
        <v>38</v>
      </c>
      <c r="G324" t="s">
        <v>69</v>
      </c>
    </row>
    <row r="325" spans="1:7">
      <c r="A325" t="s">
        <v>911</v>
      </c>
      <c r="B325" t="s">
        <v>912</v>
      </c>
      <c r="C325" t="s">
        <v>913</v>
      </c>
      <c r="D325" t="s">
        <v>828</v>
      </c>
      <c r="E325" t="s">
        <v>38</v>
      </c>
      <c r="F325" t="s">
        <v>69</v>
      </c>
      <c r="G325" t="s">
        <v>39</v>
      </c>
    </row>
    <row r="326" spans="1:7">
      <c r="A326" t="s">
        <v>914</v>
      </c>
      <c r="B326" t="s">
        <v>915</v>
      </c>
      <c r="C326" t="s">
        <v>916</v>
      </c>
      <c r="D326" t="s">
        <v>828</v>
      </c>
      <c r="E326" t="s">
        <v>32</v>
      </c>
      <c r="F326" t="s">
        <v>9</v>
      </c>
      <c r="G326" t="s">
        <v>94</v>
      </c>
    </row>
    <row r="327" spans="1:7">
      <c r="A327" t="s">
        <v>917</v>
      </c>
      <c r="B327" t="s">
        <v>918</v>
      </c>
      <c r="C327" t="s">
        <v>919</v>
      </c>
      <c r="D327" t="s">
        <v>828</v>
      </c>
      <c r="E327" t="s">
        <v>16</v>
      </c>
      <c r="F327" t="s">
        <v>39</v>
      </c>
      <c r="G327" t="s">
        <v>44</v>
      </c>
    </row>
    <row r="328" spans="1:7">
      <c r="A328" t="s">
        <v>920</v>
      </c>
      <c r="B328" t="s">
        <v>921</v>
      </c>
      <c r="C328" t="s">
        <v>922</v>
      </c>
      <c r="D328" t="s">
        <v>828</v>
      </c>
      <c r="E328" t="s">
        <v>44</v>
      </c>
      <c r="F328" t="s">
        <v>38</v>
      </c>
      <c r="G328" t="s">
        <v>69</v>
      </c>
    </row>
    <row r="329" spans="1:7">
      <c r="A329" t="s">
        <v>923</v>
      </c>
      <c r="B329" t="s">
        <v>124</v>
      </c>
      <c r="C329" t="s">
        <v>125</v>
      </c>
      <c r="D329" t="s">
        <v>126</v>
      </c>
      <c r="E329" t="s">
        <v>14</v>
      </c>
      <c r="F329" t="s">
        <v>17</v>
      </c>
      <c r="G329" t="s">
        <v>246</v>
      </c>
    </row>
    <row r="330" spans="1:7">
      <c r="A330" t="s">
        <v>924</v>
      </c>
      <c r="B330" t="s">
        <v>127</v>
      </c>
      <c r="C330" t="s">
        <v>106</v>
      </c>
      <c r="D330" t="s">
        <v>126</v>
      </c>
      <c r="E330" t="s">
        <v>14</v>
      </c>
      <c r="F330" t="s">
        <v>17</v>
      </c>
      <c r="G330" t="s">
        <v>246</v>
      </c>
    </row>
    <row r="331" spans="1:7">
      <c r="A331" t="s">
        <v>925</v>
      </c>
      <c r="B331" t="s">
        <v>213</v>
      </c>
      <c r="C331" t="s">
        <v>214</v>
      </c>
      <c r="D331" t="s">
        <v>126</v>
      </c>
      <c r="E331" t="s">
        <v>16</v>
      </c>
      <c r="F331" t="s">
        <v>246</v>
      </c>
    </row>
    <row r="332" spans="1:7">
      <c r="A332" t="s">
        <v>926</v>
      </c>
      <c r="B332" t="s">
        <v>927</v>
      </c>
      <c r="C332" t="s">
        <v>928</v>
      </c>
      <c r="D332" t="s">
        <v>929</v>
      </c>
      <c r="E332" t="s">
        <v>38</v>
      </c>
      <c r="F332" t="s">
        <v>48</v>
      </c>
      <c r="G332" t="s">
        <v>24</v>
      </c>
    </row>
    <row r="333" spans="1:7">
      <c r="A333" t="s">
        <v>930</v>
      </c>
      <c r="B333" t="s">
        <v>931</v>
      </c>
      <c r="C333" t="s">
        <v>928</v>
      </c>
      <c r="D333" t="s">
        <v>929</v>
      </c>
      <c r="E333" t="s">
        <v>38</v>
      </c>
      <c r="F333" t="s">
        <v>48</v>
      </c>
      <c r="G333" t="s">
        <v>24</v>
      </c>
    </row>
    <row r="334" spans="1:7">
      <c r="A334" t="s">
        <v>932</v>
      </c>
      <c r="B334" t="s">
        <v>933</v>
      </c>
      <c r="C334" t="s">
        <v>934</v>
      </c>
      <c r="D334" t="s">
        <v>929</v>
      </c>
      <c r="E334" t="s">
        <v>48</v>
      </c>
      <c r="F334" t="s">
        <v>8</v>
      </c>
      <c r="G334" t="s">
        <v>88</v>
      </c>
    </row>
    <row r="335" spans="1:7">
      <c r="A335" t="s">
        <v>935</v>
      </c>
      <c r="B335" t="s">
        <v>936</v>
      </c>
      <c r="C335" t="s">
        <v>13</v>
      </c>
      <c r="D335" t="s">
        <v>929</v>
      </c>
      <c r="E335" t="s">
        <v>9</v>
      </c>
      <c r="F335" t="s">
        <v>24</v>
      </c>
    </row>
    <row r="336" spans="1:7">
      <c r="A336" t="s">
        <v>937</v>
      </c>
      <c r="B336" t="s">
        <v>938</v>
      </c>
      <c r="C336" t="s">
        <v>939</v>
      </c>
      <c r="D336" t="s">
        <v>929</v>
      </c>
      <c r="E336" t="s">
        <v>24</v>
      </c>
      <c r="F336" t="s">
        <v>9</v>
      </c>
    </row>
    <row r="337" spans="1:7">
      <c r="A337" t="s">
        <v>940</v>
      </c>
      <c r="B337" t="s">
        <v>941</v>
      </c>
      <c r="C337" t="s">
        <v>212</v>
      </c>
      <c r="D337" t="s">
        <v>929</v>
      </c>
      <c r="E337" t="s">
        <v>24</v>
      </c>
      <c r="F337" t="s">
        <v>38</v>
      </c>
      <c r="G337" t="s">
        <v>39</v>
      </c>
    </row>
    <row r="338" spans="1:7">
      <c r="A338" t="s">
        <v>942</v>
      </c>
      <c r="B338" t="s">
        <v>943</v>
      </c>
      <c r="C338" t="s">
        <v>372</v>
      </c>
      <c r="D338" t="s">
        <v>929</v>
      </c>
      <c r="E338" t="s">
        <v>44</v>
      </c>
      <c r="F338" t="s">
        <v>69</v>
      </c>
      <c r="G338" t="s">
        <v>16</v>
      </c>
    </row>
    <row r="339" spans="1:7">
      <c r="A339" t="s">
        <v>944</v>
      </c>
      <c r="B339" t="s">
        <v>945</v>
      </c>
      <c r="C339" t="s">
        <v>946</v>
      </c>
      <c r="D339" t="s">
        <v>929</v>
      </c>
      <c r="E339" t="s">
        <v>39</v>
      </c>
      <c r="F339" t="s">
        <v>16</v>
      </c>
      <c r="G339" t="s">
        <v>69</v>
      </c>
    </row>
    <row r="340" spans="1:7">
      <c r="A340" t="s">
        <v>947</v>
      </c>
      <c r="B340" t="s">
        <v>948</v>
      </c>
      <c r="C340" t="s">
        <v>949</v>
      </c>
      <c r="D340" t="s">
        <v>929</v>
      </c>
      <c r="E340" t="s">
        <v>94</v>
      </c>
      <c r="F340" t="s">
        <v>9</v>
      </c>
      <c r="G340" t="s">
        <v>38</v>
      </c>
    </row>
    <row r="341" spans="1:7">
      <c r="A341" t="s">
        <v>950</v>
      </c>
      <c r="B341" t="s">
        <v>951</v>
      </c>
      <c r="C341" t="s">
        <v>755</v>
      </c>
      <c r="D341" t="s">
        <v>929</v>
      </c>
      <c r="E341" t="s">
        <v>94</v>
      </c>
      <c r="F341" t="s">
        <v>9</v>
      </c>
      <c r="G341" t="s">
        <v>38</v>
      </c>
    </row>
    <row r="342" spans="1:7">
      <c r="A342" t="s">
        <v>952</v>
      </c>
      <c r="B342" t="s">
        <v>953</v>
      </c>
      <c r="C342" t="s">
        <v>85</v>
      </c>
      <c r="D342" t="s">
        <v>929</v>
      </c>
      <c r="E342" t="s">
        <v>24</v>
      </c>
      <c r="F342" t="s">
        <v>9</v>
      </c>
      <c r="G342" t="s">
        <v>31</v>
      </c>
    </row>
    <row r="343" spans="1:7">
      <c r="A343" t="s">
        <v>954</v>
      </c>
      <c r="B343" t="s">
        <v>955</v>
      </c>
      <c r="C343" t="s">
        <v>956</v>
      </c>
      <c r="D343" t="s">
        <v>929</v>
      </c>
      <c r="E343" t="s">
        <v>97</v>
      </c>
      <c r="F343" t="s">
        <v>38</v>
      </c>
      <c r="G343" t="s">
        <v>69</v>
      </c>
    </row>
    <row r="344" spans="1:7">
      <c r="A344" t="s">
        <v>957</v>
      </c>
      <c r="B344" t="s">
        <v>958</v>
      </c>
      <c r="C344" t="s">
        <v>106</v>
      </c>
      <c r="D344" t="s">
        <v>929</v>
      </c>
      <c r="E344" t="s">
        <v>9</v>
      </c>
      <c r="F344" t="s">
        <v>24</v>
      </c>
      <c r="G344" t="s">
        <v>38</v>
      </c>
    </row>
    <row r="345" spans="1:7">
      <c r="A345" t="s">
        <v>959</v>
      </c>
      <c r="B345" t="s">
        <v>960</v>
      </c>
      <c r="C345" t="s">
        <v>171</v>
      </c>
      <c r="D345" t="s">
        <v>929</v>
      </c>
      <c r="E345" t="s">
        <v>38</v>
      </c>
      <c r="F345" t="s">
        <v>94</v>
      </c>
      <c r="G345" t="s">
        <v>32</v>
      </c>
    </row>
    <row r="346" spans="1:7">
      <c r="A346" t="s">
        <v>961</v>
      </c>
      <c r="B346" t="s">
        <v>962</v>
      </c>
      <c r="C346" t="s">
        <v>963</v>
      </c>
      <c r="D346" t="s">
        <v>929</v>
      </c>
      <c r="E346" t="s">
        <v>38</v>
      </c>
      <c r="F346" t="s">
        <v>94</v>
      </c>
      <c r="G346" t="s">
        <v>65</v>
      </c>
    </row>
    <row r="347" spans="1:7">
      <c r="A347" t="s">
        <v>964</v>
      </c>
      <c r="B347" t="s">
        <v>965</v>
      </c>
      <c r="C347" t="s">
        <v>73</v>
      </c>
      <c r="D347" t="s">
        <v>929</v>
      </c>
      <c r="E347" t="s">
        <v>17</v>
      </c>
      <c r="F347" t="s">
        <v>16</v>
      </c>
    </row>
    <row r="348" spans="1:7">
      <c r="A348" t="s">
        <v>966</v>
      </c>
      <c r="B348" t="s">
        <v>967</v>
      </c>
      <c r="C348" t="s">
        <v>87</v>
      </c>
      <c r="E348" t="s">
        <v>17</v>
      </c>
      <c r="F348" t="s">
        <v>16</v>
      </c>
    </row>
    <row r="349" spans="1:7">
      <c r="A349" t="s">
        <v>968</v>
      </c>
      <c r="B349" t="s">
        <v>969</v>
      </c>
      <c r="C349" t="s">
        <v>970</v>
      </c>
      <c r="D349" t="s">
        <v>929</v>
      </c>
      <c r="E349" t="s">
        <v>16</v>
      </c>
      <c r="F349" t="s">
        <v>17</v>
      </c>
    </row>
    <row r="350" spans="1:7">
      <c r="A350" t="s">
        <v>971</v>
      </c>
      <c r="B350" t="s">
        <v>972</v>
      </c>
      <c r="C350" t="s">
        <v>784</v>
      </c>
      <c r="D350" t="s">
        <v>929</v>
      </c>
      <c r="E350" t="s">
        <v>16</v>
      </c>
      <c r="F350" t="s">
        <v>14</v>
      </c>
    </row>
    <row r="351" spans="1:7">
      <c r="A351" t="s">
        <v>973</v>
      </c>
      <c r="B351" t="s">
        <v>974</v>
      </c>
      <c r="C351" t="s">
        <v>975</v>
      </c>
      <c r="D351" t="s">
        <v>929</v>
      </c>
      <c r="E351" t="s">
        <v>16</v>
      </c>
      <c r="F351" t="s">
        <v>14</v>
      </c>
    </row>
    <row r="352" spans="1:7">
      <c r="A352" t="s">
        <v>976</v>
      </c>
      <c r="B352" t="s">
        <v>977</v>
      </c>
      <c r="C352" t="s">
        <v>412</v>
      </c>
      <c r="D352" t="s">
        <v>929</v>
      </c>
      <c r="E352" t="s">
        <v>24</v>
      </c>
      <c r="F352" t="s">
        <v>38</v>
      </c>
      <c r="G352" t="s">
        <v>88</v>
      </c>
    </row>
    <row r="353" spans="1:7">
      <c r="A353" t="s">
        <v>978</v>
      </c>
      <c r="B353" t="s">
        <v>979</v>
      </c>
      <c r="C353" t="s">
        <v>980</v>
      </c>
      <c r="D353" t="s">
        <v>929</v>
      </c>
      <c r="E353" t="s">
        <v>9</v>
      </c>
      <c r="F353" t="s">
        <v>8</v>
      </c>
      <c r="G353" t="s">
        <v>78</v>
      </c>
    </row>
    <row r="354" spans="1:7">
      <c r="A354" t="s">
        <v>981</v>
      </c>
      <c r="B354" t="s">
        <v>982</v>
      </c>
      <c r="C354" t="s">
        <v>351</v>
      </c>
      <c r="D354" t="s">
        <v>929</v>
      </c>
      <c r="E354" t="s">
        <v>38</v>
      </c>
      <c r="F354" t="s">
        <v>32</v>
      </c>
    </row>
    <row r="355" spans="1:7">
      <c r="A355" t="s">
        <v>983</v>
      </c>
      <c r="B355" t="s">
        <v>984</v>
      </c>
      <c r="C355" t="s">
        <v>151</v>
      </c>
      <c r="D355" t="s">
        <v>929</v>
      </c>
      <c r="E355" t="s">
        <v>38</v>
      </c>
    </row>
    <row r="356" spans="1:7">
      <c r="A356" t="s">
        <v>985</v>
      </c>
      <c r="B356" t="s">
        <v>986</v>
      </c>
      <c r="C356" t="s">
        <v>217</v>
      </c>
      <c r="D356" t="s">
        <v>929</v>
      </c>
      <c r="E356" t="s">
        <v>16</v>
      </c>
      <c r="F356" t="s">
        <v>14</v>
      </c>
    </row>
    <row r="357" spans="1:7">
      <c r="A357" t="s">
        <v>987</v>
      </c>
      <c r="B357" t="s">
        <v>988</v>
      </c>
      <c r="C357" t="s">
        <v>989</v>
      </c>
      <c r="E357" t="s">
        <v>38</v>
      </c>
      <c r="F357" t="s">
        <v>97</v>
      </c>
    </row>
    <row r="358" spans="1:7">
      <c r="A358" t="s">
        <v>990</v>
      </c>
      <c r="B358" t="s">
        <v>991</v>
      </c>
      <c r="C358" t="s">
        <v>992</v>
      </c>
      <c r="D358" t="s">
        <v>929</v>
      </c>
      <c r="E358" t="s">
        <v>97</v>
      </c>
      <c r="F358" t="s">
        <v>69</v>
      </c>
      <c r="G358" t="s">
        <v>38</v>
      </c>
    </row>
    <row r="359" spans="1:7">
      <c r="A359" t="s">
        <v>993</v>
      </c>
      <c r="B359" t="s">
        <v>994</v>
      </c>
      <c r="C359" t="s">
        <v>203</v>
      </c>
      <c r="D359" t="s">
        <v>929</v>
      </c>
      <c r="E359" t="s">
        <v>16</v>
      </c>
      <c r="F359" t="s">
        <v>17</v>
      </c>
    </row>
    <row r="360" spans="1:7">
      <c r="A360" t="s">
        <v>995</v>
      </c>
      <c r="B360" t="s">
        <v>996</v>
      </c>
      <c r="C360" t="s">
        <v>684</v>
      </c>
      <c r="D360" t="s">
        <v>929</v>
      </c>
      <c r="E360" t="s">
        <v>16</v>
      </c>
      <c r="F360" t="s">
        <v>17</v>
      </c>
    </row>
    <row r="361" spans="1:7">
      <c r="A361" t="s">
        <v>997</v>
      </c>
      <c r="B361" t="s">
        <v>998</v>
      </c>
      <c r="C361" t="s">
        <v>999</v>
      </c>
      <c r="D361" t="s">
        <v>929</v>
      </c>
      <c r="E361" t="s">
        <v>8</v>
      </c>
    </row>
    <row r="362" spans="1:7">
      <c r="A362" t="s">
        <v>1000</v>
      </c>
      <c r="B362" t="s">
        <v>1001</v>
      </c>
      <c r="C362" t="s">
        <v>1002</v>
      </c>
      <c r="D362" t="s">
        <v>929</v>
      </c>
      <c r="E362" t="s">
        <v>38</v>
      </c>
      <c r="F362" t="s">
        <v>9</v>
      </c>
    </row>
    <row r="363" spans="1:7">
      <c r="A363" t="s">
        <v>1003</v>
      </c>
      <c r="B363" t="s">
        <v>1004</v>
      </c>
      <c r="C363" t="s">
        <v>251</v>
      </c>
      <c r="D363" t="s">
        <v>929</v>
      </c>
      <c r="E363" t="s">
        <v>94</v>
      </c>
      <c r="F363" t="s">
        <v>9</v>
      </c>
    </row>
    <row r="364" spans="1:7">
      <c r="A364" t="s">
        <v>1005</v>
      </c>
      <c r="B364" t="s">
        <v>1006</v>
      </c>
      <c r="C364" t="s">
        <v>1007</v>
      </c>
      <c r="D364" t="s">
        <v>929</v>
      </c>
      <c r="E364" t="s">
        <v>16</v>
      </c>
      <c r="F364" t="s">
        <v>31</v>
      </c>
    </row>
    <row r="365" spans="1:7">
      <c r="A365" t="s">
        <v>1008</v>
      </c>
      <c r="B365" t="s">
        <v>1009</v>
      </c>
      <c r="C365" t="s">
        <v>423</v>
      </c>
      <c r="D365" t="s">
        <v>929</v>
      </c>
      <c r="E365" t="s">
        <v>39</v>
      </c>
      <c r="F365" t="s">
        <v>16</v>
      </c>
    </row>
    <row r="366" spans="1:7">
      <c r="A366" t="s">
        <v>1010</v>
      </c>
      <c r="B366" t="s">
        <v>200</v>
      </c>
      <c r="C366" t="s">
        <v>684</v>
      </c>
      <c r="D366" t="s">
        <v>126</v>
      </c>
      <c r="E366" t="s">
        <v>44</v>
      </c>
      <c r="F366" t="s">
        <v>45</v>
      </c>
    </row>
    <row r="367" spans="1:7">
      <c r="A367" t="s">
        <v>1011</v>
      </c>
      <c r="B367" t="s">
        <v>258</v>
      </c>
      <c r="C367" t="s">
        <v>259</v>
      </c>
      <c r="D367" t="s">
        <v>126</v>
      </c>
      <c r="E367" t="s">
        <v>69</v>
      </c>
      <c r="F367" t="s">
        <v>54</v>
      </c>
      <c r="G367" t="s">
        <v>32</v>
      </c>
    </row>
  </sheetData>
  <autoFilter ref="A1:G367">
    <filterColumn colId="3"/>
  </autoFilter>
  <sortState ref="A2:F225">
    <sortCondition ref="C2:C225"/>
    <sortCondition ref="A2:A225"/>
  </sortState>
  <printOptions gridLines="1" gridLinesSet="0"/>
  <pageMargins left="0.75" right="0.75" top="1" bottom="1" header="0.5" footer="0.5"/>
  <pageSetup paperSize="9" fitToWidth="0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opLeftCell="A19" workbookViewId="0">
      <selection activeCell="A9" sqref="A9"/>
    </sheetView>
  </sheetViews>
  <sheetFormatPr baseColWidth="10" defaultRowHeight="12.75"/>
  <cols>
    <col min="1" max="1" width="56.42578125" customWidth="1"/>
    <col min="6" max="6" width="11.5703125" bestFit="1" customWidth="1"/>
  </cols>
  <sheetData>
    <row r="1" spans="1:7" ht="16.5" thickBot="1">
      <c r="A1" s="1"/>
      <c r="B1" s="30" t="s">
        <v>433</v>
      </c>
      <c r="C1" s="30" t="s">
        <v>434</v>
      </c>
      <c r="D1" s="30" t="s">
        <v>435</v>
      </c>
      <c r="E1" s="30" t="s">
        <v>436</v>
      </c>
      <c r="F1" s="31" t="s">
        <v>437</v>
      </c>
    </row>
    <row r="2" spans="1:7" ht="15.75">
      <c r="A2" s="27" t="s">
        <v>713</v>
      </c>
      <c r="B2" s="28"/>
      <c r="C2" s="28"/>
      <c r="D2" s="28"/>
      <c r="E2" s="28"/>
      <c r="F2" s="29"/>
    </row>
    <row r="3" spans="1:7" ht="15.75">
      <c r="A3" s="2" t="s">
        <v>8</v>
      </c>
      <c r="B3" s="3">
        <f>COUNTIFS('Voeux LS'!E2:E394,A3)</f>
        <v>15</v>
      </c>
      <c r="C3" s="3">
        <f>COUNTIFS('Voeux LS'!F2:F394,A3)</f>
        <v>12</v>
      </c>
      <c r="D3" s="3">
        <f>COUNTIFS('Voeux LS'!G2:G394,A3)</f>
        <v>3</v>
      </c>
      <c r="E3" s="4">
        <f>SUM(B3:D3)</f>
        <v>30</v>
      </c>
      <c r="F3" s="32">
        <f>E3/248</f>
        <v>0.12096774193548387</v>
      </c>
    </row>
    <row r="4" spans="1:7" ht="15.75">
      <c r="A4" s="2" t="s">
        <v>149</v>
      </c>
      <c r="B4" s="3">
        <f>COUNTIFS('Voeux LS'!E2:E394,A4)</f>
        <v>0</v>
      </c>
      <c r="C4" s="3">
        <f>COUNTIFS('Voeux LS'!F2:F394,A4)</f>
        <v>4</v>
      </c>
      <c r="D4" s="3">
        <f>COUNTIFS('Voeux LS'!G2:G394,A4)</f>
        <v>2</v>
      </c>
      <c r="E4" s="4">
        <f>SUM(B4:D4)</f>
        <v>6</v>
      </c>
      <c r="F4" s="32">
        <f>E4/248</f>
        <v>2.4193548387096774E-2</v>
      </c>
      <c r="G4" t="s">
        <v>1014</v>
      </c>
    </row>
    <row r="5" spans="1:7">
      <c r="B5" s="3"/>
      <c r="C5" s="3"/>
      <c r="D5" s="3"/>
      <c r="E5" s="4"/>
      <c r="F5" s="33"/>
    </row>
    <row r="6" spans="1:7" ht="15.75">
      <c r="A6" s="2" t="s">
        <v>230</v>
      </c>
      <c r="B6" s="3">
        <f>COUNTIFS('Voeux LS'!E2:E394,A6)</f>
        <v>2</v>
      </c>
      <c r="C6" s="3">
        <f>COUNTIFS('Voeux LS'!F2:F394,A6)</f>
        <v>0</v>
      </c>
      <c r="D6" s="3">
        <f>COUNTIFS('Voeux LS'!G2:G394,A6)</f>
        <v>1</v>
      </c>
      <c r="E6" s="4">
        <f t="shared" ref="E6:E12" si="0">SUM(B6:D6)</f>
        <v>3</v>
      </c>
      <c r="F6" s="32">
        <f>E6/248</f>
        <v>1.2096774193548387E-2</v>
      </c>
      <c r="G6" t="s">
        <v>1014</v>
      </c>
    </row>
    <row r="7" spans="1:7" ht="15.75">
      <c r="A7" s="2" t="s">
        <v>17</v>
      </c>
      <c r="B7" s="3">
        <f>COUNTIFS('Voeux LS'!E2:E394,A7)</f>
        <v>16</v>
      </c>
      <c r="C7" s="3">
        <f>COUNTIFS('Voeux LS'!F2:F394,A7)</f>
        <v>28</v>
      </c>
      <c r="D7" s="3">
        <f>COUNTIFS('Voeux LS'!G2:G394,A7)</f>
        <v>5</v>
      </c>
      <c r="E7" s="4">
        <f t="shared" si="0"/>
        <v>49</v>
      </c>
      <c r="F7" s="32">
        <f>E7/225</f>
        <v>0.21777777777777776</v>
      </c>
    </row>
    <row r="8" spans="1:7" ht="15.75">
      <c r="A8" s="2" t="s">
        <v>133</v>
      </c>
      <c r="B8" s="3">
        <f>COUNTIFS('Voeux LS'!E2:E394,A8)</f>
        <v>2</v>
      </c>
      <c r="C8" s="3">
        <f>COUNTIFS('Voeux LS'!F2:F394,A8)</f>
        <v>11</v>
      </c>
      <c r="D8" s="3">
        <f>COUNTIFS('Voeux LS'!G2:G394,A8)</f>
        <v>8</v>
      </c>
      <c r="E8" s="4">
        <f t="shared" si="0"/>
        <v>21</v>
      </c>
      <c r="F8" s="32">
        <f>E8/248</f>
        <v>8.4677419354838704E-2</v>
      </c>
    </row>
    <row r="9" spans="1:7" ht="15.75">
      <c r="A9" s="2" t="s">
        <v>33</v>
      </c>
      <c r="B9" s="3">
        <f>COUNTIFS('Voeux LS'!E2:E394,A9)</f>
        <v>0</v>
      </c>
      <c r="C9" s="3">
        <f>COUNTIFS('Voeux LS'!F2:F394,A9)</f>
        <v>1</v>
      </c>
      <c r="D9" s="3">
        <f>COUNTIFS('Voeux LS'!G2:G394,A9)</f>
        <v>2</v>
      </c>
      <c r="E9" s="4">
        <f t="shared" si="0"/>
        <v>3</v>
      </c>
      <c r="F9" s="32">
        <f>E9/248</f>
        <v>1.2096774193548387E-2</v>
      </c>
      <c r="G9" t="s">
        <v>1014</v>
      </c>
    </row>
    <row r="10" spans="1:7" ht="15.75">
      <c r="A10" s="2" t="s">
        <v>1012</v>
      </c>
      <c r="B10" s="3">
        <f>SUM(B3:B9)</f>
        <v>35</v>
      </c>
      <c r="C10" s="3">
        <f>SUM(C3:C9)</f>
        <v>56</v>
      </c>
      <c r="D10" s="3">
        <f>SUM(D3:D9)</f>
        <v>21</v>
      </c>
      <c r="E10" s="4">
        <f>SUM(E3:E9)</f>
        <v>112</v>
      </c>
      <c r="F10" s="32"/>
    </row>
    <row r="11" spans="1:7" ht="15.75">
      <c r="A11" s="2"/>
      <c r="B11" s="3"/>
      <c r="C11" s="3"/>
      <c r="D11" s="3"/>
      <c r="E11" s="4"/>
      <c r="F11" s="32"/>
    </row>
    <row r="12" spans="1:7" ht="16.5" thickBot="1">
      <c r="A12" s="7" t="s">
        <v>429</v>
      </c>
      <c r="B12" s="8">
        <f>COUNTIFS('Voeux LS'!E2:E394,"Sciences Politiques")</f>
        <v>16</v>
      </c>
      <c r="C12" s="8">
        <f>COUNTIFS('Voeux LS'!F2:F394,"Sciences Politiques")</f>
        <v>13</v>
      </c>
      <c r="D12" s="8">
        <f>COUNTIFS('Voeux LS'!G2:G394,"Sciences Politiques")</f>
        <v>11</v>
      </c>
      <c r="E12" s="9">
        <f t="shared" si="0"/>
        <v>40</v>
      </c>
      <c r="F12" s="34">
        <f>E12/248</f>
        <v>0.16129032258064516</v>
      </c>
    </row>
    <row r="13" spans="1:7" ht="15.75">
      <c r="A13" s="24" t="s">
        <v>714</v>
      </c>
      <c r="B13" s="25"/>
      <c r="C13" s="25"/>
      <c r="D13" s="25"/>
      <c r="E13" s="26"/>
      <c r="F13" s="35"/>
    </row>
    <row r="14" spans="1:7" ht="15.75">
      <c r="A14" s="2" t="s">
        <v>246</v>
      </c>
      <c r="B14" s="3">
        <f>COUNTIFS('Voeux LS'!E2:E394,A14)</f>
        <v>7</v>
      </c>
      <c r="C14" s="3">
        <f>COUNTIFS('Voeux LS'!F2:F394,A14)</f>
        <v>14</v>
      </c>
      <c r="D14" s="3">
        <f>COUNTIFS('Voeux LS'!G2:G394,A14)</f>
        <v>10</v>
      </c>
      <c r="E14" s="4">
        <f>SUM(B14:D14)</f>
        <v>31</v>
      </c>
      <c r="F14" s="32">
        <f>E14/366</f>
        <v>8.4699453551912565E-2</v>
      </c>
    </row>
    <row r="15" spans="1:7" ht="15.75">
      <c r="A15" s="2" t="s">
        <v>45</v>
      </c>
      <c r="B15" s="3">
        <f>COUNTIFS('Voeux LS'!E2:E394,A15)</f>
        <v>2</v>
      </c>
      <c r="C15" s="3">
        <f>COUNTIFS('Voeux LS'!F2:F394,A15)</f>
        <v>10</v>
      </c>
      <c r="D15" s="3">
        <f>COUNTIFS('Voeux LS'!G2:G394,A15)</f>
        <v>9</v>
      </c>
      <c r="E15" s="4">
        <f>SUM(B15:D15)</f>
        <v>21</v>
      </c>
      <c r="F15" s="32">
        <f>E15/366</f>
        <v>5.737704918032787E-2</v>
      </c>
    </row>
    <row r="16" spans="1:7" ht="15.75">
      <c r="A16" s="2" t="s">
        <v>91</v>
      </c>
      <c r="B16" s="3">
        <f>COUNTIFS('Voeux LS'!E2:E394,A16)</f>
        <v>3</v>
      </c>
      <c r="C16" s="3">
        <f>COUNTIFS('Voeux LS'!F2:F394,A16)</f>
        <v>2</v>
      </c>
      <c r="D16" s="3">
        <f>COUNTIFS('Voeux LS'!G2:G400,A16)</f>
        <v>0</v>
      </c>
      <c r="E16" s="4">
        <f>SUM(B16:D16)</f>
        <v>5</v>
      </c>
      <c r="F16" s="32">
        <f>E16/366</f>
        <v>1.3661202185792349E-2</v>
      </c>
      <c r="G16" t="s">
        <v>1014</v>
      </c>
    </row>
    <row r="17" spans="1:7" ht="15.75">
      <c r="A17" s="2" t="s">
        <v>78</v>
      </c>
      <c r="B17" s="3">
        <f>COUNTIFS('Voeux LS'!E2:E394,A17)</f>
        <v>7</v>
      </c>
      <c r="C17" s="3">
        <f>COUNTIFS('Voeux LS'!F2:F394,A17)</f>
        <v>2</v>
      </c>
      <c r="D17" s="3">
        <f>COUNTIFS('Voeux LS'!G2:G394,A17)</f>
        <v>4</v>
      </c>
      <c r="E17" s="4">
        <f>SUM(B17:D17)</f>
        <v>13</v>
      </c>
      <c r="F17" s="32">
        <f>E17/366</f>
        <v>3.5519125683060107E-2</v>
      </c>
      <c r="G17" t="s">
        <v>1014</v>
      </c>
    </row>
    <row r="18" spans="1:7" ht="15.75">
      <c r="A18" s="2" t="s">
        <v>1012</v>
      </c>
      <c r="B18" s="3">
        <f>SUM(B14:B17)</f>
        <v>19</v>
      </c>
      <c r="C18" s="3">
        <f>SUM(C14:C17)</f>
        <v>28</v>
      </c>
      <c r="D18" s="3">
        <f>SUM(D14:D17)</f>
        <v>23</v>
      </c>
      <c r="E18" s="4">
        <f>SUM(E14:E17)</f>
        <v>70</v>
      </c>
      <c r="F18" s="33"/>
    </row>
    <row r="19" spans="1:7" ht="15.75">
      <c r="A19" s="2"/>
      <c r="B19" s="3"/>
      <c r="C19" s="3"/>
      <c r="D19" s="3"/>
      <c r="E19" s="4"/>
      <c r="F19" s="33"/>
    </row>
    <row r="20" spans="1:7" ht="15.75">
      <c r="A20" s="10" t="s">
        <v>430</v>
      </c>
      <c r="B20" s="11">
        <f>COUNTIFS('Voeux LS'!E2:E394,"*PACES*")</f>
        <v>55</v>
      </c>
      <c r="C20" s="11">
        <f>COUNTIFS('Voeux LS'!F2:F394,"*PACES*")</f>
        <v>15</v>
      </c>
      <c r="D20" s="11">
        <f>COUNTIFS('Voeux LS'!G2:G394,"*PACES*")</f>
        <v>7</v>
      </c>
      <c r="E20" s="12">
        <f>SUM(B20:D20)</f>
        <v>77</v>
      </c>
      <c r="F20" s="36">
        <f>E20/366</f>
        <v>0.2103825136612022</v>
      </c>
      <c r="G20" t="s">
        <v>1014</v>
      </c>
    </row>
    <row r="21" spans="1:7" ht="15.75">
      <c r="A21" s="2"/>
      <c r="B21" s="3"/>
      <c r="C21" s="3"/>
      <c r="D21" s="3"/>
      <c r="E21" s="4"/>
      <c r="F21" s="33"/>
    </row>
    <row r="22" spans="1:7" ht="15.75">
      <c r="A22" s="2" t="s">
        <v>68</v>
      </c>
      <c r="B22" s="3">
        <f>COUNTIFS('Voeux LS'!E2:E394,A22)</f>
        <v>6</v>
      </c>
      <c r="C22" s="3">
        <f>COUNTIFS('Voeux LS'!F2:F394,A22)</f>
        <v>6</v>
      </c>
      <c r="D22" s="3">
        <f>COUNTIFS('Voeux LS'!G2:G394,A22)</f>
        <v>5</v>
      </c>
      <c r="E22" s="4">
        <f>SUM(B22:D22)</f>
        <v>17</v>
      </c>
      <c r="F22" s="32">
        <f>E22/366</f>
        <v>4.6448087431693992E-2</v>
      </c>
      <c r="G22" t="s">
        <v>1014</v>
      </c>
    </row>
    <row r="23" spans="1:7" ht="15.75">
      <c r="A23" s="2" t="s">
        <v>53</v>
      </c>
      <c r="B23" s="3">
        <f>COUNTIFS('Voeux LS'!E2:E394,A23)</f>
        <v>2</v>
      </c>
      <c r="C23" s="3">
        <f>COUNTIFS('Voeux LS'!F2:F394,A23)</f>
        <v>2</v>
      </c>
      <c r="D23" s="3">
        <f>COUNTIFS('Voeux LS'!G2:G394,A23)</f>
        <v>1</v>
      </c>
      <c r="E23" s="4">
        <f>SUM(B23:D23)</f>
        <v>5</v>
      </c>
      <c r="F23" s="32">
        <f>E23/363</f>
        <v>1.3774104683195593E-2</v>
      </c>
    </row>
    <row r="24" spans="1:7" ht="15.75">
      <c r="A24" s="2" t="s">
        <v>431</v>
      </c>
      <c r="B24" s="3">
        <f>COUNTIFS('Voeux LS'!E2:E395,A24)</f>
        <v>0</v>
      </c>
      <c r="C24" s="3">
        <f>COUNTIFS('Voeux LS'!F2:F394,A24)</f>
        <v>0</v>
      </c>
      <c r="D24" s="3">
        <f>COUNTIFS('Voeux LS'!G2:G394,A24)</f>
        <v>0</v>
      </c>
      <c r="E24" s="4">
        <f>SUM(B24:D24)</f>
        <v>0</v>
      </c>
      <c r="F24" s="32">
        <f>E24/366</f>
        <v>0</v>
      </c>
    </row>
    <row r="25" spans="1:7" ht="15.75">
      <c r="A25" s="2" t="s">
        <v>62</v>
      </c>
      <c r="B25" s="3">
        <f>COUNTIFS('Voeux LS'!E2:E395,A25)</f>
        <v>1</v>
      </c>
      <c r="C25" s="3">
        <f>COUNTIFS('Voeux LS'!F2:F394,A25)</f>
        <v>4</v>
      </c>
      <c r="D25" s="3">
        <f>COUNTIFS('Voeux LS'!G2:G400,A25)</f>
        <v>1</v>
      </c>
      <c r="E25" s="4">
        <f>SUM(B25:D25)</f>
        <v>6</v>
      </c>
      <c r="F25" s="32">
        <f>E25/366</f>
        <v>1.6393442622950821E-2</v>
      </c>
      <c r="G25" t="s">
        <v>1014</v>
      </c>
    </row>
    <row r="26" spans="1:7" ht="16.5" thickBot="1">
      <c r="A26" s="2" t="s">
        <v>1012</v>
      </c>
      <c r="B26" s="3">
        <f>SUM(B22:B25)</f>
        <v>9</v>
      </c>
      <c r="C26" s="3">
        <f>SUM(C22:C25)</f>
        <v>12</v>
      </c>
      <c r="D26" s="3">
        <f>SUM(D22:D25)</f>
        <v>7</v>
      </c>
      <c r="E26" s="4">
        <f>SUM(E22:E25)</f>
        <v>28</v>
      </c>
      <c r="F26" s="32">
        <f>E26/366</f>
        <v>7.650273224043716E-2</v>
      </c>
    </row>
    <row r="27" spans="1:7" ht="15.75">
      <c r="A27" s="6" t="s">
        <v>712</v>
      </c>
      <c r="B27" s="22"/>
      <c r="C27" s="22"/>
      <c r="D27" s="22"/>
      <c r="E27" s="23"/>
      <c r="F27" s="37"/>
    </row>
    <row r="28" spans="1:7" ht="15.75">
      <c r="A28" s="2" t="s">
        <v>9</v>
      </c>
      <c r="B28" s="3">
        <f>COUNTIFS('Voeux LS'!E2:E394,A28)</f>
        <v>28</v>
      </c>
      <c r="C28" s="3">
        <f>COUNTIFS('Voeux LS'!F2:F394,A28)</f>
        <v>31</v>
      </c>
      <c r="D28" s="3">
        <f>COUNTIFS('Voeux LS'!G2:G394,A28)</f>
        <v>11</v>
      </c>
      <c r="E28" s="4">
        <f>SUM(B28:D28)</f>
        <v>70</v>
      </c>
      <c r="F28" s="32">
        <f>E28/366</f>
        <v>0.19125683060109289</v>
      </c>
    </row>
    <row r="29" spans="1:7" ht="15.75">
      <c r="A29" s="2" t="s">
        <v>14</v>
      </c>
      <c r="B29" s="3">
        <f>COUNTIFS('Voeux LS'!E2:E397,A29)</f>
        <v>20</v>
      </c>
      <c r="C29" s="3">
        <f>COUNTIFS('Voeux LS'!F2:F394,A29)</f>
        <v>18</v>
      </c>
      <c r="D29" s="3">
        <f>COUNTIFS('Voeux LS'!G2:G394,A29)</f>
        <v>11</v>
      </c>
      <c r="E29" s="4">
        <f>SUM(B29:D29)</f>
        <v>49</v>
      </c>
      <c r="F29" s="32">
        <f>E29/366</f>
        <v>0.13387978142076504</v>
      </c>
    </row>
    <row r="30" spans="1:7" ht="15.75">
      <c r="A30" s="2" t="s">
        <v>31</v>
      </c>
      <c r="B30" s="3">
        <f>COUNTIFS('Voeux LS'!E2:E398,A30)</f>
        <v>2</v>
      </c>
      <c r="C30" s="3">
        <f>COUNTIFS('Voeux LS'!F2:F394,A30)</f>
        <v>6</v>
      </c>
      <c r="D30" s="3">
        <f>COUNTIFS('Voeux LS'!G2:G394,A30)</f>
        <v>5</v>
      </c>
      <c r="E30" s="4">
        <f>SUM(B30:D30)</f>
        <v>13</v>
      </c>
      <c r="F30" s="32">
        <f>E30/366</f>
        <v>3.5519125683060107E-2</v>
      </c>
      <c r="G30" t="s">
        <v>1014</v>
      </c>
    </row>
    <row r="31" spans="1:7" ht="15.75">
      <c r="A31" s="2" t="s">
        <v>94</v>
      </c>
      <c r="B31" s="3">
        <f>COUNTIFS('Voeux LS'!E2:E399,A31)</f>
        <v>12</v>
      </c>
      <c r="C31" s="3">
        <f>COUNTIFS('Voeux LS'!F2:F394,A31)</f>
        <v>9</v>
      </c>
      <c r="D31" s="3">
        <f>COUNTIFS('Voeux LS'!G2:G394,A31)</f>
        <v>9</v>
      </c>
      <c r="E31" s="4">
        <f>SUM(B31:D31)</f>
        <v>30</v>
      </c>
      <c r="F31" s="32">
        <f>E31/366</f>
        <v>8.1967213114754092E-2</v>
      </c>
    </row>
    <row r="32" spans="1:7" ht="16.5" thickBot="1">
      <c r="A32" s="2" t="s">
        <v>1012</v>
      </c>
      <c r="B32" s="3">
        <f>SUM(B28:B31)</f>
        <v>62</v>
      </c>
      <c r="C32" s="3">
        <f>SUM(C28:C31)</f>
        <v>64</v>
      </c>
      <c r="D32" s="3">
        <f>SUM(D28:D31)</f>
        <v>36</v>
      </c>
      <c r="E32" s="4">
        <f>SUM(E28:E31)</f>
        <v>162</v>
      </c>
      <c r="F32" s="32">
        <f>E32/366</f>
        <v>0.44262295081967212</v>
      </c>
    </row>
    <row r="33" spans="1:7" ht="15.75">
      <c r="A33" s="5" t="s">
        <v>711</v>
      </c>
      <c r="B33" s="20"/>
      <c r="C33" s="20"/>
      <c r="D33" s="20"/>
      <c r="E33" s="21"/>
      <c r="F33" s="38"/>
    </row>
    <row r="34" spans="1:7" ht="15.75">
      <c r="A34" s="41" t="s">
        <v>432</v>
      </c>
      <c r="B34" s="42">
        <f>COUNTIFS('Voeux LS'!E2:E401,"*ISEL*")</f>
        <v>17</v>
      </c>
      <c r="C34" s="42">
        <f>COUNTIFS('Voeux LS'!F2:F394,"*ISEL*")</f>
        <v>16</v>
      </c>
      <c r="D34" s="42">
        <f>COUNTIFS('Voeux LS'!G2:G394,"*ISEL*")</f>
        <v>10</v>
      </c>
      <c r="E34" s="43">
        <f>SUM(B34:D34)</f>
        <v>43</v>
      </c>
      <c r="F34" s="44">
        <f>E34/366</f>
        <v>0.11748633879781421</v>
      </c>
    </row>
    <row r="35" spans="1:7" ht="15.75">
      <c r="A35" s="2" t="s">
        <v>88</v>
      </c>
      <c r="B35" s="3">
        <f>COUNTIFS('Voeux LS'!E2:E402,A35)</f>
        <v>3</v>
      </c>
      <c r="C35" s="3">
        <f>COUNTIFS('Voeux LS'!F2:F394,A35)</f>
        <v>10</v>
      </c>
      <c r="D35" s="3">
        <f>COUNTIFS('Voeux LS'!G2:G394,A35)</f>
        <v>7</v>
      </c>
      <c r="E35" s="4">
        <f>SUM(B35:D35)</f>
        <v>20</v>
      </c>
      <c r="F35" s="32">
        <f>E35/366</f>
        <v>5.4644808743169397E-2</v>
      </c>
      <c r="G35" t="s">
        <v>1014</v>
      </c>
    </row>
    <row r="36" spans="1:7" ht="15.75">
      <c r="A36" s="2" t="s">
        <v>48</v>
      </c>
      <c r="B36" s="3">
        <f>COUNTIFS('Voeux LS'!E2:E403,A36)</f>
        <v>9</v>
      </c>
      <c r="C36" s="3">
        <f>COUNTIFS('Voeux LS'!F2:F394,A36)</f>
        <v>5</v>
      </c>
      <c r="D36" s="3">
        <f>COUNTIFS('Voeux LS'!G2:G394,A36)</f>
        <v>4</v>
      </c>
      <c r="E36" s="4">
        <f>SUM(B36:D36)</f>
        <v>18</v>
      </c>
      <c r="F36" s="32">
        <f>E36/366</f>
        <v>4.9180327868852458E-2</v>
      </c>
      <c r="G36" t="s">
        <v>1014</v>
      </c>
    </row>
    <row r="37" spans="1:7" ht="15.75">
      <c r="A37" s="2" t="s">
        <v>39</v>
      </c>
      <c r="B37" s="3">
        <f>COUNTIFS('Voeux LS'!E2:E413,A37)</f>
        <v>20</v>
      </c>
      <c r="C37" s="3">
        <f>COUNTIFS('Voeux LS'!F2:F394,A37)</f>
        <v>23</v>
      </c>
      <c r="D37" s="3">
        <f>COUNTIFS('Voeux LS'!G2:G394,A37)</f>
        <v>18</v>
      </c>
      <c r="E37" s="4">
        <f>SUM(B37:D37)</f>
        <v>61</v>
      </c>
      <c r="F37" s="32">
        <f>E37/366</f>
        <v>0.16666666666666666</v>
      </c>
    </row>
    <row r="38" spans="1:7" ht="16.5" thickBot="1">
      <c r="A38" s="2" t="s">
        <v>1012</v>
      </c>
      <c r="B38" s="3">
        <f>SUM(B34:B37)</f>
        <v>49</v>
      </c>
      <c r="C38" s="3">
        <f>SUM(C34:C37)</f>
        <v>54</v>
      </c>
      <c r="D38" s="3">
        <f>SUM(D34:D37)</f>
        <v>39</v>
      </c>
      <c r="E38" s="4">
        <f>SUM(E34:E36)</f>
        <v>81</v>
      </c>
      <c r="F38" s="32"/>
    </row>
    <row r="39" spans="1:7" ht="15.75">
      <c r="A39" s="17" t="s">
        <v>709</v>
      </c>
      <c r="B39" s="18"/>
      <c r="C39" s="18"/>
      <c r="D39" s="18"/>
      <c r="E39" s="19"/>
      <c r="F39" s="39"/>
    </row>
    <row r="40" spans="1:7" ht="15.75">
      <c r="A40" s="2" t="s">
        <v>65</v>
      </c>
      <c r="B40" s="3">
        <f>COUNTIFS('Voeux LS'!E2:E394,A40)</f>
        <v>12</v>
      </c>
      <c r="C40" s="3">
        <f>COUNTIFS('Voeux LS'!F2:F394,A40)</f>
        <v>8</v>
      </c>
      <c r="D40" s="3">
        <f>COUNTIFS('Voeux LS'!G2:G394,A40)</f>
        <v>6</v>
      </c>
      <c r="E40" s="4">
        <f>SUM(B40:D40)</f>
        <v>26</v>
      </c>
      <c r="F40" s="32">
        <f>E40/366</f>
        <v>7.1038251366120214E-2</v>
      </c>
      <c r="G40" t="s">
        <v>1014</v>
      </c>
    </row>
    <row r="41" spans="1:7" ht="15.75">
      <c r="A41" s="2" t="s">
        <v>54</v>
      </c>
      <c r="B41" s="3">
        <f>COUNTIFS('Voeux LS'!E2:E406,A41)</f>
        <v>5</v>
      </c>
      <c r="C41" s="3">
        <f>COUNTIFS('Voeux LS'!F2:F394,A41)</f>
        <v>3</v>
      </c>
      <c r="D41" s="3">
        <f>COUNTIFS('Voeux LS'!G2:G394,A41)</f>
        <v>2</v>
      </c>
      <c r="E41" s="4">
        <f>SUM(B41:D41)</f>
        <v>10</v>
      </c>
      <c r="F41" s="32">
        <f>E41/366</f>
        <v>2.7322404371584699E-2</v>
      </c>
      <c r="G41" t="s">
        <v>1014</v>
      </c>
    </row>
    <row r="42" spans="1:7" ht="15.75">
      <c r="A42" s="2" t="s">
        <v>61</v>
      </c>
      <c r="B42" s="3">
        <f>COUNTIFS('Voeux LS'!E2:E407,A42)</f>
        <v>2</v>
      </c>
      <c r="C42" s="3">
        <f>COUNTIFS('Voeux LS'!F2:F394,A42)</f>
        <v>2</v>
      </c>
      <c r="D42" s="3">
        <f>COUNTIFS('Voeux LS'!G2:G394,A42)</f>
        <v>1</v>
      </c>
      <c r="E42" s="4">
        <f>SUM(B42:D42)</f>
        <v>5</v>
      </c>
      <c r="F42" s="32">
        <f>E42/366</f>
        <v>1.3661202185792349E-2</v>
      </c>
      <c r="G42" t="s">
        <v>1014</v>
      </c>
    </row>
    <row r="43" spans="1:7" ht="16.5" thickBot="1">
      <c r="A43" s="2" t="s">
        <v>1012</v>
      </c>
      <c r="B43" s="3">
        <f>SUM(B40:B42)</f>
        <v>19</v>
      </c>
      <c r="C43" s="3">
        <f>SUM(C40:C42)</f>
        <v>13</v>
      </c>
      <c r="D43" s="3">
        <f>SUM(D40:D42)</f>
        <v>9</v>
      </c>
      <c r="E43" s="4">
        <f>SUM(E40:E42)</f>
        <v>41</v>
      </c>
      <c r="F43" s="32"/>
    </row>
    <row r="44" spans="1:7" ht="15.75">
      <c r="A44" s="14" t="s">
        <v>710</v>
      </c>
      <c r="B44" s="15"/>
      <c r="C44" s="15"/>
      <c r="D44" s="15"/>
      <c r="E44" s="16"/>
      <c r="F44" s="40"/>
    </row>
    <row r="45" spans="1:7" ht="15.75">
      <c r="A45" s="2" t="s">
        <v>69</v>
      </c>
      <c r="B45" s="3">
        <f>COUNTIFS('Voeux LS'!E2:E409,A45)</f>
        <v>9</v>
      </c>
      <c r="C45" s="3">
        <f>COUNTIFS('Voeux LS'!F2:F394,A45)</f>
        <v>10</v>
      </c>
      <c r="D45" s="3">
        <f>COUNTIFS('Voeux LS'!G2:G394,A45)</f>
        <v>11</v>
      </c>
      <c r="E45" s="4">
        <f>SUM(B45:D45)</f>
        <v>30</v>
      </c>
      <c r="F45" s="32">
        <f>E45/366</f>
        <v>8.1967213114754092E-2</v>
      </c>
    </row>
    <row r="46" spans="1:7" ht="15.75">
      <c r="A46" s="2" t="s">
        <v>32</v>
      </c>
      <c r="B46" s="3">
        <f>COUNTIFS('Voeux LS'!E2:E410,A46)</f>
        <v>22</v>
      </c>
      <c r="C46" s="3">
        <f>COUNTIFS('Voeux LS'!F2:F394,A46)</f>
        <v>17</v>
      </c>
      <c r="D46" s="3">
        <f>COUNTIFS('Voeux LS'!G2:G394,A46)</f>
        <v>11</v>
      </c>
      <c r="E46" s="4">
        <f>SUM(B46:D46)</f>
        <v>50</v>
      </c>
      <c r="F46" s="32">
        <f>E46/366</f>
        <v>0.13661202185792351</v>
      </c>
    </row>
    <row r="47" spans="1:7" ht="15.75">
      <c r="A47" s="2" t="s">
        <v>16</v>
      </c>
      <c r="B47" s="3">
        <f>COUNTIFS('Voeux LS'!E2:E411,A47)</f>
        <v>39</v>
      </c>
      <c r="C47" s="3">
        <f>COUNTIFS('Voeux LS'!F2:F394,A47)</f>
        <v>37</v>
      </c>
      <c r="D47" s="3">
        <f>COUNTIFS('Voeux LS'!G2:G394,A47)</f>
        <v>18</v>
      </c>
      <c r="E47" s="4">
        <f>SUM(B47:D47)</f>
        <v>94</v>
      </c>
      <c r="F47" s="32">
        <f>E47/366</f>
        <v>0.25683060109289618</v>
      </c>
    </row>
    <row r="48" spans="1:7" ht="15.75">
      <c r="A48" s="2" t="s">
        <v>38</v>
      </c>
      <c r="B48" s="3">
        <f>COUNTIFS('Voeux LS'!E2:E412,A48)</f>
        <v>32</v>
      </c>
      <c r="C48" s="3">
        <f>COUNTIFS('Voeux LS'!F2:F394,A48)</f>
        <v>27</v>
      </c>
      <c r="D48" s="3">
        <f>COUNTIFS('Voeux LS'!G2:G394,A48)</f>
        <v>15</v>
      </c>
      <c r="E48" s="4">
        <f>SUM(B48:D48)</f>
        <v>74</v>
      </c>
      <c r="F48" s="32">
        <f>E48/366</f>
        <v>0.20218579234972678</v>
      </c>
    </row>
    <row r="49" spans="1:6" ht="15.75">
      <c r="A49" s="2" t="s">
        <v>1012</v>
      </c>
      <c r="B49" s="3">
        <f>SUM(B45:B48)</f>
        <v>102</v>
      </c>
      <c r="C49" s="3">
        <f>SUM(C45:C48)</f>
        <v>91</v>
      </c>
      <c r="D49" s="3">
        <f>SUM(D45:D48)</f>
        <v>55</v>
      </c>
      <c r="E49" s="4">
        <f>SUM(E45:E48)</f>
        <v>248</v>
      </c>
      <c r="F49" s="13"/>
    </row>
  </sheetData>
  <autoFilter ref="A1:F4">
    <sortState ref="A2:F3">
      <sortCondition descending="1" ref="F2:F3"/>
    </sortState>
  </autoFilter>
  <sortState ref="A16:F16">
    <sortCondition descending="1" ref="F16"/>
  </sortState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D1027"/>
  <sheetViews>
    <sheetView workbookViewId="0">
      <selection activeCell="B64" sqref="B64"/>
    </sheetView>
  </sheetViews>
  <sheetFormatPr baseColWidth="10" defaultRowHeight="12.75"/>
  <cols>
    <col min="2" max="2" width="29.140625" customWidth="1"/>
    <col min="3" max="4" width="23.7109375" customWidth="1"/>
    <col min="5" max="5" width="25.5703125" customWidth="1"/>
    <col min="6" max="6" width="13.140625" bestFit="1" customWidth="1"/>
  </cols>
  <sheetData>
    <row r="1" spans="2:4" ht="23.25">
      <c r="B1" s="51" t="s">
        <v>8</v>
      </c>
      <c r="C1" s="51"/>
      <c r="D1" s="51"/>
    </row>
    <row r="2" spans="2:4" ht="15">
      <c r="B2" s="50" t="s">
        <v>1013</v>
      </c>
      <c r="C2" s="50" t="s">
        <v>1017</v>
      </c>
      <c r="D2" s="50" t="s">
        <v>435</v>
      </c>
    </row>
    <row r="3" spans="2:4">
      <c r="B3" s="45" t="s">
        <v>1015</v>
      </c>
      <c r="C3" s="45" t="s">
        <v>1015</v>
      </c>
      <c r="D3" s="45" t="s">
        <v>1015</v>
      </c>
    </row>
    <row r="4" spans="2:4">
      <c r="B4" s="46" t="s">
        <v>270</v>
      </c>
      <c r="C4" s="46" t="s">
        <v>851</v>
      </c>
      <c r="D4" s="46" t="s">
        <v>826</v>
      </c>
    </row>
    <row r="5" spans="2:4">
      <c r="B5" s="47" t="s">
        <v>271</v>
      </c>
      <c r="C5" s="47" t="s">
        <v>852</v>
      </c>
      <c r="D5" s="47" t="s">
        <v>412</v>
      </c>
    </row>
    <row r="6" spans="2:4">
      <c r="B6" s="48" t="s">
        <v>215</v>
      </c>
      <c r="C6" s="48" t="s">
        <v>828</v>
      </c>
      <c r="D6" s="48" t="s">
        <v>828</v>
      </c>
    </row>
    <row r="7" spans="2:4">
      <c r="B7" s="46" t="s">
        <v>327</v>
      </c>
      <c r="C7" s="49" t="s">
        <v>8</v>
      </c>
      <c r="D7" s="49" t="s">
        <v>8</v>
      </c>
    </row>
    <row r="8" spans="2:4">
      <c r="B8" s="47" t="s">
        <v>328</v>
      </c>
      <c r="C8" s="46" t="s">
        <v>661</v>
      </c>
      <c r="D8" s="46" t="s">
        <v>863</v>
      </c>
    </row>
    <row r="9" spans="2:4">
      <c r="B9" s="48" t="s">
        <v>289</v>
      </c>
      <c r="C9" s="47" t="s">
        <v>110</v>
      </c>
      <c r="D9" s="47" t="s">
        <v>864</v>
      </c>
    </row>
    <row r="10" spans="2:4">
      <c r="B10" s="46" t="s">
        <v>290</v>
      </c>
      <c r="C10" s="48" t="s">
        <v>828</v>
      </c>
      <c r="D10" s="48" t="s">
        <v>828</v>
      </c>
    </row>
    <row r="11" spans="2:4">
      <c r="B11" s="47" t="s">
        <v>271</v>
      </c>
      <c r="C11" s="49" t="s">
        <v>8</v>
      </c>
      <c r="D11" s="49" t="s">
        <v>8</v>
      </c>
    </row>
    <row r="12" spans="2:4">
      <c r="B12" s="48" t="s">
        <v>289</v>
      </c>
      <c r="C12" s="46" t="s">
        <v>979</v>
      </c>
      <c r="D12" s="46" t="s">
        <v>98</v>
      </c>
    </row>
    <row r="13" spans="2:4">
      <c r="B13" s="46" t="s">
        <v>308</v>
      </c>
      <c r="C13" s="47" t="s">
        <v>980</v>
      </c>
      <c r="D13" s="47" t="s">
        <v>47</v>
      </c>
    </row>
    <row r="14" spans="2:4">
      <c r="B14" s="47" t="s">
        <v>242</v>
      </c>
      <c r="C14" s="48" t="s">
        <v>929</v>
      </c>
      <c r="D14" s="48" t="s">
        <v>42</v>
      </c>
    </row>
    <row r="15" spans="2:4">
      <c r="B15" s="48" t="s">
        <v>215</v>
      </c>
      <c r="C15" s="49" t="s">
        <v>8</v>
      </c>
      <c r="D15" s="49" t="s">
        <v>8</v>
      </c>
    </row>
    <row r="16" spans="2:4">
      <c r="B16" s="46" t="s">
        <v>636</v>
      </c>
      <c r="C16" s="46" t="s">
        <v>196</v>
      </c>
      <c r="D16" s="46" t="s">
        <v>1016</v>
      </c>
    </row>
    <row r="17" spans="2:3">
      <c r="B17" s="47" t="s">
        <v>412</v>
      </c>
      <c r="C17" s="47" t="s">
        <v>197</v>
      </c>
    </row>
    <row r="18" spans="2:3">
      <c r="B18" s="48" t="s">
        <v>222</v>
      </c>
      <c r="C18" s="48" t="s">
        <v>7</v>
      </c>
    </row>
    <row r="19" spans="2:3">
      <c r="B19" s="46" t="s">
        <v>70</v>
      </c>
      <c r="C19" s="49" t="s">
        <v>8</v>
      </c>
    </row>
    <row r="20" spans="2:3">
      <c r="B20" s="47" t="s">
        <v>71</v>
      </c>
      <c r="C20" s="46" t="s">
        <v>51</v>
      </c>
    </row>
    <row r="21" spans="2:3">
      <c r="B21" s="48" t="s">
        <v>42</v>
      </c>
      <c r="C21" s="47" t="s">
        <v>52</v>
      </c>
    </row>
    <row r="22" spans="2:3">
      <c r="B22" s="46" t="s">
        <v>365</v>
      </c>
      <c r="C22" s="48" t="s">
        <v>42</v>
      </c>
    </row>
    <row r="23" spans="2:3">
      <c r="B23" s="47" t="s">
        <v>366</v>
      </c>
      <c r="C23" s="49" t="s">
        <v>8</v>
      </c>
    </row>
    <row r="24" spans="2:3">
      <c r="B24" s="48" t="s">
        <v>367</v>
      </c>
      <c r="C24" s="46" t="s">
        <v>766</v>
      </c>
    </row>
    <row r="25" spans="2:3">
      <c r="B25" s="47" t="s">
        <v>405</v>
      </c>
      <c r="C25" s="47" t="s">
        <v>353</v>
      </c>
    </row>
    <row r="26" spans="2:3">
      <c r="B26" s="48" t="s">
        <v>828</v>
      </c>
      <c r="C26" s="48" t="s">
        <v>737</v>
      </c>
    </row>
    <row r="27" spans="2:3">
      <c r="B27" s="46" t="s">
        <v>269</v>
      </c>
      <c r="C27" s="49" t="s">
        <v>8</v>
      </c>
    </row>
    <row r="28" spans="2:3">
      <c r="B28" s="47" t="s">
        <v>23</v>
      </c>
      <c r="C28" s="46" t="s">
        <v>10</v>
      </c>
    </row>
    <row r="29" spans="2:3">
      <c r="B29" s="48" t="s">
        <v>1018</v>
      </c>
      <c r="C29" s="47" t="s">
        <v>11</v>
      </c>
    </row>
    <row r="30" spans="2:3">
      <c r="B30" s="46" t="s">
        <v>253</v>
      </c>
      <c r="C30" s="48" t="s">
        <v>7</v>
      </c>
    </row>
    <row r="31" spans="2:3">
      <c r="B31" s="47" t="s">
        <v>254</v>
      </c>
      <c r="C31" s="49" t="s">
        <v>8</v>
      </c>
    </row>
    <row r="32" spans="2:3">
      <c r="B32" s="48" t="s">
        <v>126</v>
      </c>
      <c r="C32" s="46" t="s">
        <v>229</v>
      </c>
    </row>
    <row r="33" spans="2:3">
      <c r="B33" s="46" t="s">
        <v>1009</v>
      </c>
      <c r="C33" s="47" t="s">
        <v>11</v>
      </c>
    </row>
    <row r="34" spans="2:3">
      <c r="B34" s="47" t="s">
        <v>423</v>
      </c>
      <c r="C34" s="48" t="s">
        <v>222</v>
      </c>
    </row>
    <row r="35" spans="2:3">
      <c r="B35" s="48" t="s">
        <v>929</v>
      </c>
      <c r="C35" s="49" t="s">
        <v>8</v>
      </c>
    </row>
    <row r="36" spans="2:3">
      <c r="B36" s="46" t="s">
        <v>204</v>
      </c>
      <c r="C36" s="46" t="s">
        <v>235</v>
      </c>
    </row>
    <row r="37" spans="2:3">
      <c r="B37" s="47" t="s">
        <v>85</v>
      </c>
      <c r="C37" s="47" t="s">
        <v>236</v>
      </c>
    </row>
    <row r="38" spans="2:3">
      <c r="B38" s="48" t="s">
        <v>126</v>
      </c>
      <c r="C38" s="48" t="s">
        <v>222</v>
      </c>
    </row>
    <row r="39" spans="2:3">
      <c r="B39" s="46" t="s">
        <v>826</v>
      </c>
      <c r="C39" s="49" t="s">
        <v>8</v>
      </c>
    </row>
    <row r="40" spans="2:3">
      <c r="B40" s="47" t="s">
        <v>412</v>
      </c>
      <c r="C40" s="46" t="s">
        <v>185</v>
      </c>
    </row>
    <row r="41" spans="2:3">
      <c r="B41" s="48" t="s">
        <v>828</v>
      </c>
      <c r="C41" s="47" t="s">
        <v>186</v>
      </c>
    </row>
    <row r="42" spans="2:3">
      <c r="B42" s="46" t="s">
        <v>140</v>
      </c>
      <c r="C42" s="48" t="s">
        <v>7</v>
      </c>
    </row>
    <row r="43" spans="2:3">
      <c r="B43" s="47" t="s">
        <v>141</v>
      </c>
      <c r="C43" s="49" t="s">
        <v>8</v>
      </c>
    </row>
    <row r="44" spans="2:3">
      <c r="B44" s="48" t="s">
        <v>132</v>
      </c>
      <c r="C44" s="47" t="s">
        <v>155</v>
      </c>
    </row>
    <row r="45" spans="2:3">
      <c r="B45" s="47" t="s">
        <v>784</v>
      </c>
      <c r="C45" s="48" t="s">
        <v>737</v>
      </c>
    </row>
    <row r="46" spans="2:3">
      <c r="B46" s="48" t="s">
        <v>929</v>
      </c>
      <c r="C46" s="49" t="s">
        <v>8</v>
      </c>
    </row>
    <row r="47" spans="2:3">
      <c r="B47" s="46" t="s">
        <v>866</v>
      </c>
      <c r="C47" s="46" t="s">
        <v>933</v>
      </c>
    </row>
    <row r="48" spans="2:3">
      <c r="B48" s="47" t="s">
        <v>867</v>
      </c>
      <c r="C48" s="47" t="s">
        <v>934</v>
      </c>
    </row>
    <row r="49" spans="2:3">
      <c r="B49" s="48" t="s">
        <v>828</v>
      </c>
      <c r="C49" s="48" t="s">
        <v>929</v>
      </c>
    </row>
    <row r="50" spans="2:3">
      <c r="B50" s="46" t="s">
        <v>962</v>
      </c>
      <c r="C50" s="49" t="s">
        <v>8</v>
      </c>
    </row>
    <row r="51" spans="2:3">
      <c r="B51" s="47" t="s">
        <v>382</v>
      </c>
      <c r="C51" s="46" t="s">
        <v>1016</v>
      </c>
    </row>
    <row r="52" spans="2:3">
      <c r="B52" s="48" t="s">
        <v>929</v>
      </c>
    </row>
    <row r="53" spans="2:3">
      <c r="B53" s="46" t="s">
        <v>668</v>
      </c>
    </row>
    <row r="54" spans="2:3">
      <c r="B54" s="47" t="s">
        <v>60</v>
      </c>
    </row>
    <row r="55" spans="2:3">
      <c r="B55" s="48" t="s">
        <v>222</v>
      </c>
    </row>
    <row r="56" spans="2:3">
      <c r="B56" s="46" t="s">
        <v>368</v>
      </c>
    </row>
    <row r="57" spans="2:3">
      <c r="B57" s="47" t="s">
        <v>137</v>
      </c>
    </row>
    <row r="58" spans="2:3">
      <c r="B58" s="48" t="s">
        <v>367</v>
      </c>
    </row>
    <row r="59" spans="2:3">
      <c r="B59" s="46" t="s">
        <v>369</v>
      </c>
    </row>
    <row r="60" spans="2:3">
      <c r="B60" s="47" t="s">
        <v>370</v>
      </c>
    </row>
    <row r="61" spans="2:3">
      <c r="B61" s="48" t="s">
        <v>367</v>
      </c>
    </row>
    <row r="62" spans="2:3">
      <c r="B62" s="46" t="s">
        <v>371</v>
      </c>
    </row>
    <row r="63" spans="2:3">
      <c r="B63" s="47" t="s">
        <v>372</v>
      </c>
    </row>
    <row r="64" spans="2:3">
      <c r="B64" s="48" t="s">
        <v>367</v>
      </c>
    </row>
    <row r="65" spans="2:2">
      <c r="B65" s="46" t="s">
        <v>735</v>
      </c>
    </row>
    <row r="66" spans="2:2">
      <c r="B66" s="47" t="s">
        <v>736</v>
      </c>
    </row>
    <row r="67" spans="2:2">
      <c r="B67" s="48" t="s">
        <v>737</v>
      </c>
    </row>
    <row r="68" spans="2:2">
      <c r="B68" s="46" t="s">
        <v>373</v>
      </c>
    </row>
    <row r="69" spans="2:2">
      <c r="B69" s="47" t="s">
        <v>374</v>
      </c>
    </row>
    <row r="70" spans="2:2">
      <c r="B70" s="48" t="s">
        <v>367</v>
      </c>
    </row>
    <row r="71" spans="2:2">
      <c r="B71" s="46" t="s">
        <v>839</v>
      </c>
    </row>
    <row r="72" spans="2:2">
      <c r="B72" s="47" t="s">
        <v>840</v>
      </c>
    </row>
    <row r="73" spans="2:2">
      <c r="B73" s="48" t="s">
        <v>828</v>
      </c>
    </row>
    <row r="74" spans="2:2">
      <c r="B74" s="46" t="s">
        <v>991</v>
      </c>
    </row>
    <row r="75" spans="2:2">
      <c r="B75" s="47" t="s">
        <v>992</v>
      </c>
    </row>
    <row r="76" spans="2:2">
      <c r="B76" s="48" t="s">
        <v>929</v>
      </c>
    </row>
    <row r="77" spans="2:2">
      <c r="B77" s="46" t="s">
        <v>375</v>
      </c>
    </row>
    <row r="78" spans="2:2">
      <c r="B78" s="47" t="s">
        <v>376</v>
      </c>
    </row>
    <row r="79" spans="2:2">
      <c r="B79" s="48" t="s">
        <v>367</v>
      </c>
    </row>
    <row r="80" spans="2:2">
      <c r="B80" s="46" t="s">
        <v>718</v>
      </c>
    </row>
    <row r="81" spans="2:2">
      <c r="B81" s="47" t="s">
        <v>719</v>
      </c>
    </row>
    <row r="82" spans="2:2">
      <c r="B82" s="48" t="s">
        <v>215</v>
      </c>
    </row>
    <row r="83" spans="2:2">
      <c r="B83" s="46" t="s">
        <v>824</v>
      </c>
    </row>
    <row r="84" spans="2:2">
      <c r="B84" s="47" t="s">
        <v>385</v>
      </c>
    </row>
    <row r="85" spans="2:2">
      <c r="B85" s="48" t="s">
        <v>737</v>
      </c>
    </row>
    <row r="86" spans="2:2">
      <c r="B86" s="46" t="s">
        <v>670</v>
      </c>
    </row>
    <row r="87" spans="2:2">
      <c r="B87" s="47" t="s">
        <v>671</v>
      </c>
    </row>
    <row r="88" spans="2:2">
      <c r="B88" s="48" t="s">
        <v>222</v>
      </c>
    </row>
    <row r="89" spans="2:2">
      <c r="B89" s="46" t="s">
        <v>686</v>
      </c>
    </row>
    <row r="90" spans="2:2">
      <c r="B90" s="47" t="s">
        <v>740</v>
      </c>
    </row>
    <row r="91" spans="2:2">
      <c r="B91" s="48" t="s">
        <v>737</v>
      </c>
    </row>
    <row r="92" spans="2:2">
      <c r="B92" s="47" t="s">
        <v>268</v>
      </c>
    </row>
    <row r="93" spans="2:2">
      <c r="B93" s="48" t="s">
        <v>222</v>
      </c>
    </row>
    <row r="94" spans="2:2">
      <c r="B94" s="46" t="s">
        <v>666</v>
      </c>
    </row>
    <row r="95" spans="2:2">
      <c r="B95" s="47" t="s">
        <v>257</v>
      </c>
    </row>
    <row r="96" spans="2:2">
      <c r="B96" s="48" t="s">
        <v>222</v>
      </c>
    </row>
    <row r="97" spans="2:2">
      <c r="B97" s="46" t="s">
        <v>994</v>
      </c>
    </row>
    <row r="98" spans="2:2">
      <c r="B98" s="47" t="s">
        <v>203</v>
      </c>
    </row>
    <row r="99" spans="2:2">
      <c r="B99" s="48" t="s">
        <v>929</v>
      </c>
    </row>
    <row r="100" spans="2:2">
      <c r="B100" s="46" t="s">
        <v>154</v>
      </c>
    </row>
    <row r="101" spans="2:2">
      <c r="B101" s="47" t="s">
        <v>155</v>
      </c>
    </row>
    <row r="102" spans="2:2">
      <c r="B102" s="48" t="s">
        <v>132</v>
      </c>
    </row>
    <row r="103" spans="2:2">
      <c r="B103" s="46" t="s">
        <v>211</v>
      </c>
    </row>
    <row r="104" spans="2:2">
      <c r="B104" s="47" t="s">
        <v>212</v>
      </c>
    </row>
    <row r="105" spans="2:2">
      <c r="B105" s="48" t="s">
        <v>126</v>
      </c>
    </row>
    <row r="106" spans="2:2">
      <c r="B106" s="46" t="s">
        <v>833</v>
      </c>
    </row>
    <row r="107" spans="2:2">
      <c r="B107" s="47" t="s">
        <v>834</v>
      </c>
    </row>
    <row r="108" spans="2:2">
      <c r="B108" s="48" t="s">
        <v>828</v>
      </c>
    </row>
    <row r="109" spans="2:2">
      <c r="B109" s="46" t="s">
        <v>377</v>
      </c>
    </row>
    <row r="110" spans="2:2">
      <c r="B110" s="47" t="s">
        <v>378</v>
      </c>
    </row>
    <row r="111" spans="2:2">
      <c r="B111" s="48" t="s">
        <v>367</v>
      </c>
    </row>
    <row r="112" spans="2:2">
      <c r="B112" s="46" t="s">
        <v>272</v>
      </c>
    </row>
    <row r="113" spans="2:2">
      <c r="B113" s="47" t="s">
        <v>273</v>
      </c>
    </row>
    <row r="114" spans="2:2">
      <c r="B114" s="48" t="s">
        <v>215</v>
      </c>
    </row>
    <row r="115" spans="2:2">
      <c r="B115" s="46" t="s">
        <v>854</v>
      </c>
    </row>
    <row r="116" spans="2:2">
      <c r="B116" s="47" t="s">
        <v>855</v>
      </c>
    </row>
    <row r="117" spans="2:2">
      <c r="B117" s="48" t="s">
        <v>828</v>
      </c>
    </row>
    <row r="118" spans="2:2">
      <c r="B118" s="46" t="s">
        <v>198</v>
      </c>
    </row>
    <row r="119" spans="2:2">
      <c r="B119" s="47" t="s">
        <v>199</v>
      </c>
    </row>
    <row r="120" spans="2:2">
      <c r="B120" s="48" t="s">
        <v>7</v>
      </c>
    </row>
    <row r="121" spans="2:2">
      <c r="B121" s="46" t="s">
        <v>331</v>
      </c>
    </row>
    <row r="122" spans="2:2">
      <c r="B122" s="47" t="s">
        <v>332</v>
      </c>
    </row>
    <row r="123" spans="2:2">
      <c r="B123" s="48" t="s">
        <v>289</v>
      </c>
    </row>
    <row r="124" spans="2:2">
      <c r="B124" s="46" t="s">
        <v>830</v>
      </c>
    </row>
    <row r="125" spans="2:2">
      <c r="B125" s="47" t="s">
        <v>743</v>
      </c>
    </row>
    <row r="126" spans="2:2">
      <c r="B126" s="48" t="s">
        <v>828</v>
      </c>
    </row>
    <row r="127" spans="2:2">
      <c r="B127" s="46" t="s">
        <v>426</v>
      </c>
    </row>
    <row r="128" spans="2:2">
      <c r="B128" s="47" t="s">
        <v>427</v>
      </c>
    </row>
    <row r="129" spans="2:2">
      <c r="B129" s="48" t="s">
        <v>367</v>
      </c>
    </row>
    <row r="130" spans="2:2">
      <c r="B130" s="46" t="s">
        <v>676</v>
      </c>
    </row>
    <row r="131" spans="2:2">
      <c r="B131" s="47" t="s">
        <v>677</v>
      </c>
    </row>
    <row r="132" spans="2:2">
      <c r="B132" s="48" t="s">
        <v>222</v>
      </c>
    </row>
    <row r="133" spans="2:2">
      <c r="B133" s="46" t="s">
        <v>180</v>
      </c>
    </row>
    <row r="134" spans="2:2">
      <c r="B134" s="47" t="s">
        <v>50</v>
      </c>
    </row>
    <row r="135" spans="2:2">
      <c r="B135" s="48" t="s">
        <v>7</v>
      </c>
    </row>
    <row r="136" spans="2:2">
      <c r="B136" s="46" t="s">
        <v>55</v>
      </c>
    </row>
    <row r="137" spans="2:2">
      <c r="B137" s="47" t="s">
        <v>56</v>
      </c>
    </row>
    <row r="138" spans="2:2">
      <c r="B138" s="48" t="s">
        <v>42</v>
      </c>
    </row>
    <row r="139" spans="2:2">
      <c r="B139" s="46" t="s">
        <v>313</v>
      </c>
    </row>
    <row r="140" spans="2:2">
      <c r="B140" s="47" t="s">
        <v>314</v>
      </c>
    </row>
    <row r="141" spans="2:2">
      <c r="B141" s="48" t="s">
        <v>289</v>
      </c>
    </row>
    <row r="142" spans="2:2">
      <c r="B142" s="46" t="s">
        <v>927</v>
      </c>
    </row>
    <row r="143" spans="2:2">
      <c r="B143" s="47" t="s">
        <v>928</v>
      </c>
    </row>
    <row r="144" spans="2:2">
      <c r="B144" s="48" t="s">
        <v>929</v>
      </c>
    </row>
    <row r="145" spans="2:2">
      <c r="B145" s="46" t="s">
        <v>931</v>
      </c>
    </row>
    <row r="146" spans="2:2">
      <c r="B146" s="47" t="s">
        <v>928</v>
      </c>
    </row>
    <row r="147" spans="2:2">
      <c r="B147" s="48" t="s">
        <v>929</v>
      </c>
    </row>
    <row r="148" spans="2:2">
      <c r="B148" s="46" t="s">
        <v>311</v>
      </c>
    </row>
    <row r="149" spans="2:2">
      <c r="B149" s="47" t="s">
        <v>312</v>
      </c>
    </row>
    <row r="150" spans="2:2">
      <c r="B150" s="48" t="s">
        <v>289</v>
      </c>
    </row>
    <row r="151" spans="2:2">
      <c r="B151" s="46" t="s">
        <v>190</v>
      </c>
    </row>
    <row r="152" spans="2:2">
      <c r="B152" s="47" t="s">
        <v>155</v>
      </c>
    </row>
    <row r="153" spans="2:2">
      <c r="B153" s="48" t="s">
        <v>7</v>
      </c>
    </row>
    <row r="154" spans="2:2">
      <c r="B154" s="46" t="s">
        <v>265</v>
      </c>
    </row>
    <row r="155" spans="2:2">
      <c r="B155" s="47" t="s">
        <v>266</v>
      </c>
    </row>
    <row r="156" spans="2:2">
      <c r="B156" s="48" t="s">
        <v>215</v>
      </c>
    </row>
    <row r="157" spans="2:2">
      <c r="B157" s="46" t="s">
        <v>95</v>
      </c>
    </row>
    <row r="158" spans="2:2">
      <c r="B158" s="47" t="s">
        <v>96</v>
      </c>
    </row>
    <row r="159" spans="2:2">
      <c r="B159" s="48" t="s">
        <v>1018</v>
      </c>
    </row>
    <row r="160" spans="2:2">
      <c r="B160" s="46" t="s">
        <v>34</v>
      </c>
    </row>
    <row r="161" spans="2:2">
      <c r="B161" s="47" t="s">
        <v>35</v>
      </c>
    </row>
    <row r="162" spans="2:2">
      <c r="B162" s="48" t="s">
        <v>1018</v>
      </c>
    </row>
    <row r="163" spans="2:2">
      <c r="B163" s="46" t="s">
        <v>653</v>
      </c>
    </row>
    <row r="164" spans="2:2">
      <c r="B164" s="47" t="s">
        <v>654</v>
      </c>
    </row>
    <row r="165" spans="2:2">
      <c r="B165" s="48" t="s">
        <v>222</v>
      </c>
    </row>
    <row r="166" spans="2:2">
      <c r="B166" s="46" t="s">
        <v>836</v>
      </c>
    </row>
    <row r="167" spans="2:2">
      <c r="B167" s="47" t="s">
        <v>837</v>
      </c>
    </row>
    <row r="168" spans="2:2">
      <c r="B168" s="48" t="s">
        <v>828</v>
      </c>
    </row>
    <row r="169" spans="2:2">
      <c r="B169" s="46" t="s">
        <v>977</v>
      </c>
    </row>
    <row r="170" spans="2:2">
      <c r="B170" s="47" t="s">
        <v>412</v>
      </c>
    </row>
    <row r="171" spans="2:2">
      <c r="B171" s="48" t="s">
        <v>929</v>
      </c>
    </row>
    <row r="172" spans="2:2">
      <c r="B172" s="46" t="s">
        <v>72</v>
      </c>
    </row>
    <row r="173" spans="2:2">
      <c r="B173" s="47" t="s">
        <v>23</v>
      </c>
    </row>
    <row r="174" spans="2:2">
      <c r="B174" s="48" t="s">
        <v>42</v>
      </c>
    </row>
    <row r="175" spans="2:2">
      <c r="B175" s="46" t="s">
        <v>863</v>
      </c>
    </row>
    <row r="176" spans="2:2">
      <c r="B176" s="47" t="s">
        <v>864</v>
      </c>
    </row>
    <row r="177" spans="2:2">
      <c r="B177" s="48" t="s">
        <v>828</v>
      </c>
    </row>
    <row r="178" spans="2:2">
      <c r="B178" s="46" t="s">
        <v>262</v>
      </c>
    </row>
    <row r="179" spans="2:2">
      <c r="B179" s="47" t="s">
        <v>242</v>
      </c>
    </row>
    <row r="180" spans="2:2">
      <c r="B180" s="48" t="s">
        <v>215</v>
      </c>
    </row>
    <row r="181" spans="2:2">
      <c r="B181" s="46" t="s">
        <v>277</v>
      </c>
    </row>
    <row r="182" spans="2:2">
      <c r="B182" s="47" t="s">
        <v>23</v>
      </c>
    </row>
    <row r="183" spans="2:2">
      <c r="B183" s="48" t="s">
        <v>215</v>
      </c>
    </row>
    <row r="184" spans="2:2">
      <c r="B184" s="46" t="s">
        <v>998</v>
      </c>
    </row>
    <row r="185" spans="2:2">
      <c r="B185" s="47" t="s">
        <v>999</v>
      </c>
    </row>
    <row r="186" spans="2:2">
      <c r="B186" s="48" t="s">
        <v>929</v>
      </c>
    </row>
    <row r="187" spans="2:2">
      <c r="B187" s="46" t="s">
        <v>168</v>
      </c>
    </row>
    <row r="188" spans="2:2">
      <c r="B188" s="47" t="s">
        <v>169</v>
      </c>
    </row>
    <row r="189" spans="2:2">
      <c r="B189" s="48" t="s">
        <v>132</v>
      </c>
    </row>
    <row r="190" spans="2:2">
      <c r="B190" s="46" t="s">
        <v>872</v>
      </c>
    </row>
    <row r="191" spans="2:2">
      <c r="B191" s="47" t="s">
        <v>873</v>
      </c>
    </row>
    <row r="192" spans="2:2">
      <c r="B192" s="48" t="s">
        <v>828</v>
      </c>
    </row>
    <row r="193" spans="2:2">
      <c r="B193" s="46" t="s">
        <v>302</v>
      </c>
    </row>
    <row r="194" spans="2:2">
      <c r="B194" s="47" t="s">
        <v>303</v>
      </c>
    </row>
    <row r="195" spans="2:2">
      <c r="B195" s="48" t="s">
        <v>289</v>
      </c>
    </row>
    <row r="196" spans="2:2">
      <c r="B196" s="46" t="s">
        <v>857</v>
      </c>
    </row>
    <row r="197" spans="2:2">
      <c r="B197" s="47" t="s">
        <v>203</v>
      </c>
    </row>
    <row r="198" spans="2:2">
      <c r="B198" s="48" t="s">
        <v>828</v>
      </c>
    </row>
    <row r="199" spans="2:2">
      <c r="B199" s="46" t="s">
        <v>379</v>
      </c>
    </row>
    <row r="200" spans="2:2">
      <c r="B200" s="47" t="s">
        <v>380</v>
      </c>
    </row>
    <row r="201" spans="2:2">
      <c r="B201" s="48" t="s">
        <v>367</v>
      </c>
    </row>
    <row r="202" spans="2:2">
      <c r="B202" s="46" t="s">
        <v>860</v>
      </c>
    </row>
    <row r="203" spans="2:2">
      <c r="B203" s="47" t="s">
        <v>861</v>
      </c>
    </row>
    <row r="204" spans="2:2">
      <c r="B204" s="48" t="s">
        <v>828</v>
      </c>
    </row>
    <row r="205" spans="2:2">
      <c r="B205" s="46" t="s">
        <v>187</v>
      </c>
    </row>
    <row r="206" spans="2:2">
      <c r="B206" s="47" t="s">
        <v>188</v>
      </c>
    </row>
    <row r="207" spans="2:2">
      <c r="B207" s="48" t="s">
        <v>7</v>
      </c>
    </row>
    <row r="208" spans="2:2">
      <c r="B208" s="46" t="s">
        <v>381</v>
      </c>
    </row>
    <row r="209" spans="2:2">
      <c r="B209" s="47" t="s">
        <v>382</v>
      </c>
    </row>
    <row r="210" spans="2:2">
      <c r="B210" s="48" t="s">
        <v>367</v>
      </c>
    </row>
    <row r="211" spans="2:2">
      <c r="B211" s="46" t="s">
        <v>177</v>
      </c>
    </row>
    <row r="212" spans="2:2">
      <c r="B212" s="47" t="s">
        <v>93</v>
      </c>
    </row>
    <row r="213" spans="2:2">
      <c r="B213" s="48" t="s">
        <v>126</v>
      </c>
    </row>
    <row r="214" spans="2:2">
      <c r="B214" s="47" t="s">
        <v>201</v>
      </c>
    </row>
    <row r="215" spans="2:2">
      <c r="B215" s="48" t="s">
        <v>828</v>
      </c>
    </row>
    <row r="216" spans="2:2">
      <c r="B216" s="46" t="s">
        <v>848</v>
      </c>
    </row>
    <row r="217" spans="2:2">
      <c r="B217" s="47" t="s">
        <v>137</v>
      </c>
    </row>
    <row r="218" spans="2:2">
      <c r="B218" s="48" t="s">
        <v>828</v>
      </c>
    </row>
    <row r="219" spans="2:2">
      <c r="B219" s="46" t="s">
        <v>851</v>
      </c>
    </row>
    <row r="220" spans="2:2">
      <c r="B220" s="47" t="s">
        <v>852</v>
      </c>
    </row>
    <row r="221" spans="2:2">
      <c r="B221" s="48" t="s">
        <v>828</v>
      </c>
    </row>
    <row r="222" spans="2:2">
      <c r="B222" s="46" t="s">
        <v>633</v>
      </c>
    </row>
    <row r="223" spans="2:2">
      <c r="B223" s="47" t="s">
        <v>634</v>
      </c>
    </row>
    <row r="224" spans="2:2">
      <c r="B224" s="48" t="s">
        <v>222</v>
      </c>
    </row>
    <row r="225" spans="2:2">
      <c r="B225" s="46" t="s">
        <v>248</v>
      </c>
    </row>
    <row r="226" spans="2:2">
      <c r="B226" s="47" t="s">
        <v>85</v>
      </c>
    </row>
    <row r="227" spans="2:2">
      <c r="B227" s="48" t="s">
        <v>126</v>
      </c>
    </row>
    <row r="228" spans="2:2">
      <c r="B228" s="46" t="s">
        <v>364</v>
      </c>
    </row>
    <row r="229" spans="2:2">
      <c r="B229" s="47" t="s">
        <v>359</v>
      </c>
    </row>
    <row r="230" spans="2:2">
      <c r="B230" s="48" t="s">
        <v>126</v>
      </c>
    </row>
    <row r="231" spans="2:2">
      <c r="B231" s="46" t="s">
        <v>250</v>
      </c>
    </row>
    <row r="232" spans="2:2">
      <c r="B232" s="47" t="s">
        <v>251</v>
      </c>
    </row>
    <row r="233" spans="2:2">
      <c r="B233" s="48" t="s">
        <v>126</v>
      </c>
    </row>
    <row r="234" spans="2:2">
      <c r="B234" s="46" t="s">
        <v>646</v>
      </c>
    </row>
    <row r="235" spans="2:2">
      <c r="B235" s="47" t="s">
        <v>405</v>
      </c>
    </row>
    <row r="236" spans="2:2">
      <c r="B236" s="48" t="s">
        <v>222</v>
      </c>
    </row>
    <row r="237" spans="2:2">
      <c r="B237" s="46" t="s">
        <v>900</v>
      </c>
    </row>
    <row r="238" spans="2:2">
      <c r="B238" s="47" t="s">
        <v>901</v>
      </c>
    </row>
    <row r="239" spans="2:2">
      <c r="B239" s="48" t="s">
        <v>828</v>
      </c>
    </row>
    <row r="240" spans="2:2">
      <c r="B240" s="46" t="s">
        <v>346</v>
      </c>
    </row>
    <row r="241" spans="2:2">
      <c r="B241" s="47" t="s">
        <v>347</v>
      </c>
    </row>
    <row r="242" spans="2:2">
      <c r="B242" s="48" t="s">
        <v>289</v>
      </c>
    </row>
    <row r="243" spans="2:2">
      <c r="B243" s="46" t="s">
        <v>661</v>
      </c>
    </row>
    <row r="244" spans="2:2">
      <c r="B244" s="47" t="s">
        <v>662</v>
      </c>
    </row>
    <row r="245" spans="2:2">
      <c r="B245" s="48" t="s">
        <v>222</v>
      </c>
    </row>
    <row r="246" spans="2:2">
      <c r="B246" s="47" t="s">
        <v>110</v>
      </c>
    </row>
    <row r="247" spans="2:2">
      <c r="B247" s="48" t="s">
        <v>828</v>
      </c>
    </row>
    <row r="248" spans="2:2">
      <c r="B248" s="46" t="s">
        <v>979</v>
      </c>
    </row>
    <row r="249" spans="2:2">
      <c r="B249" s="47" t="s">
        <v>980</v>
      </c>
    </row>
    <row r="250" spans="2:2">
      <c r="B250" s="48" t="s">
        <v>929</v>
      </c>
    </row>
    <row r="251" spans="2:2">
      <c r="B251" s="46" t="s">
        <v>383</v>
      </c>
    </row>
    <row r="252" spans="2:2">
      <c r="B252" s="47" t="s">
        <v>155</v>
      </c>
    </row>
    <row r="253" spans="2:2">
      <c r="B253" s="48" t="s">
        <v>367</v>
      </c>
    </row>
    <row r="254" spans="2:2">
      <c r="B254" s="46" t="s">
        <v>196</v>
      </c>
    </row>
    <row r="255" spans="2:2">
      <c r="B255" s="47" t="s">
        <v>197</v>
      </c>
    </row>
    <row r="256" spans="2:2">
      <c r="B256" s="48" t="s">
        <v>7</v>
      </c>
    </row>
    <row r="257" spans="2:2">
      <c r="B257" s="46" t="s">
        <v>263</v>
      </c>
    </row>
    <row r="258" spans="2:2">
      <c r="B258" s="47" t="s">
        <v>264</v>
      </c>
    </row>
    <row r="259" spans="2:2">
      <c r="B259" s="48" t="s">
        <v>215</v>
      </c>
    </row>
    <row r="260" spans="2:2">
      <c r="B260" s="46" t="s">
        <v>276</v>
      </c>
    </row>
    <row r="261" spans="2:2">
      <c r="B261" s="47" t="s">
        <v>26</v>
      </c>
    </row>
    <row r="262" spans="2:2">
      <c r="B262" s="48" t="s">
        <v>215</v>
      </c>
    </row>
    <row r="263" spans="2:2">
      <c r="B263" s="46" t="s">
        <v>869</v>
      </c>
    </row>
    <row r="264" spans="2:2">
      <c r="B264" s="47" t="s">
        <v>93</v>
      </c>
    </row>
    <row r="265" spans="2:2">
      <c r="B265" s="48" t="s">
        <v>828</v>
      </c>
    </row>
    <row r="266" spans="2:2">
      <c r="B266" s="46" t="s">
        <v>742</v>
      </c>
    </row>
    <row r="267" spans="2:2">
      <c r="B267" s="47" t="s">
        <v>743</v>
      </c>
    </row>
    <row r="268" spans="2:2">
      <c r="B268" s="48" t="s">
        <v>737</v>
      </c>
    </row>
    <row r="269" spans="2:2">
      <c r="B269" s="46" t="s">
        <v>682</v>
      </c>
    </row>
    <row r="270" spans="2:2">
      <c r="B270" s="47" t="s">
        <v>405</v>
      </c>
    </row>
    <row r="271" spans="2:2">
      <c r="B271" s="48" t="s">
        <v>222</v>
      </c>
    </row>
    <row r="272" spans="2:2">
      <c r="B272" s="46" t="s">
        <v>915</v>
      </c>
    </row>
    <row r="273" spans="2:2">
      <c r="B273" s="47" t="s">
        <v>145</v>
      </c>
    </row>
    <row r="274" spans="2:2">
      <c r="B274" s="48" t="s">
        <v>828</v>
      </c>
    </row>
    <row r="275" spans="2:2">
      <c r="B275" s="46" t="s">
        <v>384</v>
      </c>
    </row>
    <row r="276" spans="2:2">
      <c r="B276" s="47" t="s">
        <v>385</v>
      </c>
    </row>
    <row r="277" spans="2:2">
      <c r="B277" s="48" t="s">
        <v>367</v>
      </c>
    </row>
    <row r="278" spans="2:2">
      <c r="B278" s="46" t="s">
        <v>206</v>
      </c>
    </row>
    <row r="279" spans="2:2">
      <c r="B279" s="47" t="s">
        <v>207</v>
      </c>
    </row>
    <row r="280" spans="2:2">
      <c r="B280" s="48" t="s">
        <v>126</v>
      </c>
    </row>
    <row r="281" spans="2:2">
      <c r="B281" s="46" t="s">
        <v>953</v>
      </c>
    </row>
    <row r="282" spans="2:2">
      <c r="B282" s="47" t="s">
        <v>85</v>
      </c>
    </row>
    <row r="283" spans="2:2">
      <c r="B283" s="48" t="s">
        <v>929</v>
      </c>
    </row>
    <row r="284" spans="2:2">
      <c r="B284" s="46" t="s">
        <v>745</v>
      </c>
    </row>
    <row r="285" spans="2:2">
      <c r="B285" s="47" t="s">
        <v>746</v>
      </c>
    </row>
    <row r="286" spans="2:2">
      <c r="B286" s="48" t="s">
        <v>737</v>
      </c>
    </row>
    <row r="287" spans="2:2">
      <c r="B287" s="46" t="s">
        <v>721</v>
      </c>
    </row>
    <row r="288" spans="2:2">
      <c r="B288" s="47" t="s">
        <v>722</v>
      </c>
    </row>
    <row r="289" spans="2:2">
      <c r="B289" s="48" t="s">
        <v>215</v>
      </c>
    </row>
    <row r="290" spans="2:2">
      <c r="B290" s="46" t="s">
        <v>748</v>
      </c>
    </row>
    <row r="291" spans="2:2">
      <c r="B291" s="47" t="s">
        <v>261</v>
      </c>
    </row>
    <row r="292" spans="2:2">
      <c r="B292" s="48" t="s">
        <v>737</v>
      </c>
    </row>
    <row r="293" spans="2:2">
      <c r="B293" s="46" t="s">
        <v>1006</v>
      </c>
    </row>
    <row r="294" spans="2:2">
      <c r="B294" s="47" t="s">
        <v>1007</v>
      </c>
    </row>
    <row r="295" spans="2:2">
      <c r="B295" s="48" t="s">
        <v>929</v>
      </c>
    </row>
    <row r="296" spans="2:2">
      <c r="B296" s="46" t="s">
        <v>965</v>
      </c>
    </row>
    <row r="297" spans="2:2">
      <c r="B297" s="47" t="s">
        <v>23</v>
      </c>
    </row>
    <row r="298" spans="2:2">
      <c r="B298" s="48" t="s">
        <v>929</v>
      </c>
    </row>
    <row r="299" spans="2:2">
      <c r="B299" s="46" t="s">
        <v>267</v>
      </c>
    </row>
    <row r="300" spans="2:2">
      <c r="B300" s="47" t="s">
        <v>268</v>
      </c>
    </row>
    <row r="301" spans="2:2">
      <c r="B301" s="48" t="s">
        <v>215</v>
      </c>
    </row>
    <row r="302" spans="2:2">
      <c r="B302" s="46" t="s">
        <v>640</v>
      </c>
    </row>
    <row r="303" spans="2:2">
      <c r="B303" s="47" t="s">
        <v>642</v>
      </c>
    </row>
    <row r="304" spans="2:2">
      <c r="B304" s="48" t="s">
        <v>222</v>
      </c>
    </row>
    <row r="305" spans="2:2">
      <c r="B305" s="46" t="s">
        <v>386</v>
      </c>
    </row>
    <row r="306" spans="2:2">
      <c r="B306" s="47" t="s">
        <v>387</v>
      </c>
    </row>
    <row r="307" spans="2:2">
      <c r="B307" s="48" t="s">
        <v>367</v>
      </c>
    </row>
    <row r="308" spans="2:2">
      <c r="B308" s="46" t="s">
        <v>181</v>
      </c>
    </row>
    <row r="309" spans="2:2">
      <c r="B309" s="47" t="s">
        <v>174</v>
      </c>
    </row>
    <row r="310" spans="2:2">
      <c r="B310" s="48" t="s">
        <v>7</v>
      </c>
    </row>
    <row r="311" spans="2:2">
      <c r="B311" s="47" t="s">
        <v>674</v>
      </c>
    </row>
    <row r="312" spans="2:2">
      <c r="B312" s="48" t="s">
        <v>737</v>
      </c>
    </row>
    <row r="313" spans="2:2">
      <c r="B313" s="46" t="s">
        <v>388</v>
      </c>
    </row>
    <row r="314" spans="2:2">
      <c r="B314" s="47" t="s">
        <v>23</v>
      </c>
    </row>
    <row r="315" spans="2:2">
      <c r="B315" s="48" t="s">
        <v>367</v>
      </c>
    </row>
    <row r="316" spans="2:2">
      <c r="B316" s="46" t="s">
        <v>51</v>
      </c>
    </row>
    <row r="317" spans="2:2">
      <c r="B317" s="47" t="s">
        <v>52</v>
      </c>
    </row>
    <row r="318" spans="2:2">
      <c r="B318" s="48" t="s">
        <v>42</v>
      </c>
    </row>
    <row r="319" spans="2:2">
      <c r="B319" s="46" t="s">
        <v>389</v>
      </c>
    </row>
    <row r="320" spans="2:2">
      <c r="B320" s="47" t="s">
        <v>390</v>
      </c>
    </row>
    <row r="321" spans="2:2">
      <c r="B321" s="48" t="s">
        <v>1018</v>
      </c>
    </row>
    <row r="322" spans="2:2">
      <c r="B322" s="46" t="s">
        <v>80</v>
      </c>
    </row>
    <row r="323" spans="2:2">
      <c r="B323" s="47" t="s">
        <v>81</v>
      </c>
    </row>
    <row r="324" spans="2:2">
      <c r="B324" s="48" t="s">
        <v>42</v>
      </c>
    </row>
    <row r="325" spans="2:2">
      <c r="B325" s="46" t="s">
        <v>658</v>
      </c>
    </row>
    <row r="326" spans="2:2">
      <c r="B326" s="47" t="s">
        <v>659</v>
      </c>
    </row>
    <row r="327" spans="2:2">
      <c r="B327" s="48" t="s">
        <v>222</v>
      </c>
    </row>
    <row r="328" spans="2:2">
      <c r="B328" s="46" t="s">
        <v>59</v>
      </c>
    </row>
    <row r="329" spans="2:2">
      <c r="B329" s="47" t="s">
        <v>60</v>
      </c>
    </row>
    <row r="330" spans="2:2">
      <c r="B330" s="48" t="s">
        <v>42</v>
      </c>
    </row>
    <row r="331" spans="2:2">
      <c r="B331" s="47" t="s">
        <v>201</v>
      </c>
    </row>
    <row r="332" spans="2:2">
      <c r="B332" s="48" t="s">
        <v>222</v>
      </c>
    </row>
    <row r="333" spans="2:2">
      <c r="B333" s="46" t="s">
        <v>245</v>
      </c>
    </row>
    <row r="334" spans="2:2">
      <c r="B334" s="47" t="s">
        <v>23</v>
      </c>
    </row>
    <row r="335" spans="2:2">
      <c r="B335" s="48" t="s">
        <v>126</v>
      </c>
    </row>
    <row r="336" spans="2:2">
      <c r="B336" s="46" t="s">
        <v>984</v>
      </c>
    </row>
    <row r="337" spans="2:2">
      <c r="B337" s="47" t="s">
        <v>151</v>
      </c>
    </row>
    <row r="338" spans="2:2">
      <c r="B338" s="48" t="s">
        <v>929</v>
      </c>
    </row>
    <row r="339" spans="2:2">
      <c r="B339" s="46" t="s">
        <v>208</v>
      </c>
    </row>
    <row r="340" spans="2:2">
      <c r="B340" s="47" t="s">
        <v>209</v>
      </c>
    </row>
    <row r="341" spans="2:2">
      <c r="B341" s="48" t="s">
        <v>126</v>
      </c>
    </row>
    <row r="342" spans="2:2">
      <c r="B342" s="46" t="s">
        <v>84</v>
      </c>
    </row>
    <row r="343" spans="2:2">
      <c r="B343" s="47" t="s">
        <v>85</v>
      </c>
    </row>
    <row r="344" spans="2:2">
      <c r="B344" s="48" t="s">
        <v>42</v>
      </c>
    </row>
    <row r="345" spans="2:2">
      <c r="B345" s="46" t="s">
        <v>49</v>
      </c>
    </row>
    <row r="346" spans="2:2">
      <c r="B346" s="47" t="s">
        <v>50</v>
      </c>
    </row>
    <row r="347" spans="2:2">
      <c r="B347" s="48" t="s">
        <v>42</v>
      </c>
    </row>
    <row r="348" spans="2:2">
      <c r="B348" s="47" t="s">
        <v>366</v>
      </c>
    </row>
    <row r="349" spans="2:2">
      <c r="B349" s="48" t="s">
        <v>222</v>
      </c>
    </row>
    <row r="350" spans="2:2">
      <c r="B350" s="46" t="s">
        <v>156</v>
      </c>
    </row>
    <row r="351" spans="2:2">
      <c r="B351" s="47" t="s">
        <v>372</v>
      </c>
    </row>
    <row r="352" spans="2:2">
      <c r="B352" s="48" t="s">
        <v>126</v>
      </c>
    </row>
    <row r="353" spans="2:2">
      <c r="B353" s="47" t="s">
        <v>157</v>
      </c>
    </row>
    <row r="354" spans="2:2">
      <c r="B354" s="48" t="s">
        <v>132</v>
      </c>
    </row>
    <row r="355" spans="2:2">
      <c r="B355" s="46" t="s">
        <v>283</v>
      </c>
    </row>
    <row r="356" spans="2:2">
      <c r="B356" s="47" t="s">
        <v>284</v>
      </c>
    </row>
    <row r="357" spans="2:2">
      <c r="B357" s="48" t="s">
        <v>215</v>
      </c>
    </row>
    <row r="358" spans="2:2">
      <c r="B358" s="46" t="s">
        <v>183</v>
      </c>
    </row>
    <row r="359" spans="2:2">
      <c r="B359" s="47" t="s">
        <v>184</v>
      </c>
    </row>
    <row r="360" spans="2:2">
      <c r="B360" s="48" t="s">
        <v>7</v>
      </c>
    </row>
    <row r="361" spans="2:2">
      <c r="B361" s="46" t="s">
        <v>751</v>
      </c>
    </row>
    <row r="362" spans="2:2">
      <c r="B362" s="47" t="s">
        <v>752</v>
      </c>
    </row>
    <row r="363" spans="2:2">
      <c r="B363" s="48" t="s">
        <v>737</v>
      </c>
    </row>
    <row r="364" spans="2:2">
      <c r="B364" s="46" t="s">
        <v>274</v>
      </c>
    </row>
    <row r="365" spans="2:2">
      <c r="B365" s="47" t="s">
        <v>275</v>
      </c>
    </row>
    <row r="366" spans="2:2">
      <c r="B366" s="48" t="s">
        <v>215</v>
      </c>
    </row>
    <row r="367" spans="2:2">
      <c r="B367" s="46" t="s">
        <v>754</v>
      </c>
    </row>
    <row r="368" spans="2:2">
      <c r="B368" s="47" t="s">
        <v>81</v>
      </c>
    </row>
    <row r="369" spans="2:2">
      <c r="B369" s="48" t="s">
        <v>737</v>
      </c>
    </row>
    <row r="370" spans="2:2">
      <c r="B370" s="46" t="s">
        <v>362</v>
      </c>
    </row>
    <row r="371" spans="2:2">
      <c r="B371" s="47" t="s">
        <v>363</v>
      </c>
    </row>
    <row r="372" spans="2:2">
      <c r="B372" s="48" t="s">
        <v>126</v>
      </c>
    </row>
    <row r="373" spans="2:2">
      <c r="B373" s="47" t="s">
        <v>729</v>
      </c>
    </row>
    <row r="374" spans="2:2">
      <c r="B374" s="48" t="s">
        <v>126</v>
      </c>
    </row>
    <row r="375" spans="2:2">
      <c r="B375" s="46" t="s">
        <v>757</v>
      </c>
    </row>
    <row r="376" spans="2:2">
      <c r="B376" s="47" t="s">
        <v>23</v>
      </c>
    </row>
    <row r="377" spans="2:2">
      <c r="B377" s="48" t="s">
        <v>737</v>
      </c>
    </row>
    <row r="378" spans="2:2">
      <c r="B378" s="46" t="s">
        <v>256</v>
      </c>
    </row>
    <row r="379" spans="2:2">
      <c r="B379" s="47" t="s">
        <v>257</v>
      </c>
    </row>
    <row r="380" spans="2:2">
      <c r="B380" s="48" t="s">
        <v>126</v>
      </c>
    </row>
    <row r="381" spans="2:2">
      <c r="B381" s="47" t="s">
        <v>280</v>
      </c>
    </row>
    <row r="382" spans="2:2">
      <c r="B382" s="48" t="s">
        <v>215</v>
      </c>
    </row>
    <row r="383" spans="2:2">
      <c r="B383" s="46" t="s">
        <v>664</v>
      </c>
    </row>
    <row r="384" spans="2:2">
      <c r="B384" s="47" t="s">
        <v>23</v>
      </c>
    </row>
    <row r="385" spans="2:2">
      <c r="B385" s="48" t="s">
        <v>222</v>
      </c>
    </row>
    <row r="386" spans="2:2">
      <c r="B386" s="46" t="s">
        <v>943</v>
      </c>
    </row>
    <row r="387" spans="2:2">
      <c r="B387" s="47" t="s">
        <v>372</v>
      </c>
    </row>
    <row r="388" spans="2:2">
      <c r="B388" s="48" t="s">
        <v>929</v>
      </c>
    </row>
    <row r="389" spans="2:2">
      <c r="B389" s="46" t="s">
        <v>315</v>
      </c>
    </row>
    <row r="390" spans="2:2">
      <c r="B390" s="47" t="s">
        <v>316</v>
      </c>
    </row>
    <row r="391" spans="2:2">
      <c r="B391" s="48" t="s">
        <v>289</v>
      </c>
    </row>
    <row r="392" spans="2:2">
      <c r="B392" s="46" t="s">
        <v>360</v>
      </c>
    </row>
    <row r="393" spans="2:2">
      <c r="B393" s="47" t="s">
        <v>361</v>
      </c>
    </row>
    <row r="394" spans="2:2">
      <c r="B394" s="48" t="s">
        <v>126</v>
      </c>
    </row>
    <row r="395" spans="2:2">
      <c r="B395" s="46" t="s">
        <v>74</v>
      </c>
    </row>
    <row r="396" spans="2:2">
      <c r="B396" s="47" t="s">
        <v>75</v>
      </c>
    </row>
    <row r="397" spans="2:2">
      <c r="B397" s="48" t="s">
        <v>42</v>
      </c>
    </row>
    <row r="398" spans="2:2">
      <c r="B398" s="46" t="s">
        <v>759</v>
      </c>
    </row>
    <row r="399" spans="2:2">
      <c r="B399" s="47" t="s">
        <v>106</v>
      </c>
    </row>
    <row r="400" spans="2:2">
      <c r="B400" s="48" t="s">
        <v>737</v>
      </c>
    </row>
    <row r="401" spans="2:2">
      <c r="B401" s="46" t="s">
        <v>127</v>
      </c>
    </row>
    <row r="402" spans="2:2">
      <c r="B402" s="47" t="s">
        <v>106</v>
      </c>
    </row>
    <row r="403" spans="2:2">
      <c r="B403" s="48" t="s">
        <v>126</v>
      </c>
    </row>
    <row r="404" spans="2:2">
      <c r="B404" s="46" t="s">
        <v>886</v>
      </c>
    </row>
    <row r="405" spans="2:2">
      <c r="B405" s="47" t="s">
        <v>11</v>
      </c>
    </row>
    <row r="406" spans="2:2">
      <c r="B406" s="48" t="s">
        <v>828</v>
      </c>
    </row>
    <row r="407" spans="2:2">
      <c r="B407" s="46" t="s">
        <v>194</v>
      </c>
    </row>
    <row r="408" spans="2:2">
      <c r="B408" s="47" t="s">
        <v>195</v>
      </c>
    </row>
    <row r="409" spans="2:2">
      <c r="B409" s="48" t="s">
        <v>7</v>
      </c>
    </row>
    <row r="410" spans="2:2">
      <c r="B410" s="46" t="s">
        <v>278</v>
      </c>
    </row>
    <row r="411" spans="2:2">
      <c r="B411" s="47" t="s">
        <v>209</v>
      </c>
    </row>
    <row r="412" spans="2:2">
      <c r="B412" s="48" t="s">
        <v>215</v>
      </c>
    </row>
    <row r="413" spans="2:2">
      <c r="B413" s="46" t="s">
        <v>166</v>
      </c>
    </row>
    <row r="414" spans="2:2">
      <c r="B414" s="47" t="s">
        <v>167</v>
      </c>
    </row>
    <row r="415" spans="2:2">
      <c r="B415" s="48" t="s">
        <v>132</v>
      </c>
    </row>
    <row r="416" spans="2:2">
      <c r="B416" s="46" t="s">
        <v>281</v>
      </c>
    </row>
    <row r="417" spans="2:2">
      <c r="B417" s="47" t="s">
        <v>282</v>
      </c>
    </row>
    <row r="418" spans="2:2">
      <c r="B418" s="48" t="s">
        <v>215</v>
      </c>
    </row>
    <row r="419" spans="2:2">
      <c r="B419" s="46" t="s">
        <v>679</v>
      </c>
    </row>
    <row r="420" spans="2:2">
      <c r="B420" s="47" t="s">
        <v>680</v>
      </c>
    </row>
    <row r="421" spans="2:2">
      <c r="B421" s="48" t="s">
        <v>222</v>
      </c>
    </row>
    <row r="422" spans="2:2">
      <c r="B422" s="46" t="s">
        <v>57</v>
      </c>
    </row>
    <row r="423" spans="2:2">
      <c r="B423" s="47" t="s">
        <v>58</v>
      </c>
    </row>
    <row r="424" spans="2:2">
      <c r="B424" s="48" t="s">
        <v>42</v>
      </c>
    </row>
    <row r="425" spans="2:2">
      <c r="B425" s="47" t="s">
        <v>171</v>
      </c>
    </row>
    <row r="426" spans="2:2">
      <c r="B426" s="48" t="s">
        <v>929</v>
      </c>
    </row>
    <row r="427" spans="2:2">
      <c r="B427" s="46" t="s">
        <v>761</v>
      </c>
    </row>
    <row r="428" spans="2:2">
      <c r="B428" s="47" t="s">
        <v>52</v>
      </c>
    </row>
    <row r="429" spans="2:2">
      <c r="B429" s="48" t="s">
        <v>737</v>
      </c>
    </row>
    <row r="430" spans="2:2">
      <c r="B430" s="46" t="s">
        <v>391</v>
      </c>
    </row>
    <row r="431" spans="2:2">
      <c r="B431" s="47" t="s">
        <v>392</v>
      </c>
    </row>
    <row r="432" spans="2:2">
      <c r="B432" s="48" t="s">
        <v>367</v>
      </c>
    </row>
    <row r="433" spans="2:2">
      <c r="B433" s="46" t="s">
        <v>763</v>
      </c>
    </row>
    <row r="434" spans="2:2">
      <c r="B434" s="47" t="s">
        <v>238</v>
      </c>
    </row>
    <row r="435" spans="2:2">
      <c r="B435" s="48" t="s">
        <v>737</v>
      </c>
    </row>
    <row r="436" spans="2:2">
      <c r="B436" s="46" t="s">
        <v>309</v>
      </c>
    </row>
    <row r="437" spans="2:2">
      <c r="B437" s="47" t="s">
        <v>310</v>
      </c>
    </row>
    <row r="438" spans="2:2">
      <c r="B438" s="48" t="s">
        <v>289</v>
      </c>
    </row>
    <row r="439" spans="2:2">
      <c r="B439" s="46" t="s">
        <v>766</v>
      </c>
    </row>
    <row r="440" spans="2:2">
      <c r="B440" s="47" t="s">
        <v>353</v>
      </c>
    </row>
    <row r="441" spans="2:2">
      <c r="B441" s="48" t="s">
        <v>737</v>
      </c>
    </row>
    <row r="442" spans="2:2">
      <c r="B442" s="46" t="s">
        <v>768</v>
      </c>
    </row>
    <row r="443" spans="2:2">
      <c r="B443" s="47" t="s">
        <v>254</v>
      </c>
    </row>
    <row r="444" spans="2:2">
      <c r="B444" s="48" t="s">
        <v>737</v>
      </c>
    </row>
    <row r="445" spans="2:2">
      <c r="B445" s="46" t="s">
        <v>142</v>
      </c>
    </row>
    <row r="446" spans="2:2">
      <c r="B446" s="47" t="s">
        <v>189</v>
      </c>
    </row>
    <row r="447" spans="2:2">
      <c r="B447" s="48" t="s">
        <v>7</v>
      </c>
    </row>
    <row r="448" spans="2:2">
      <c r="B448" s="47" t="s">
        <v>143</v>
      </c>
    </row>
    <row r="449" spans="2:2">
      <c r="B449" s="48" t="s">
        <v>132</v>
      </c>
    </row>
    <row r="450" spans="2:2">
      <c r="B450" s="46" t="s">
        <v>182</v>
      </c>
    </row>
    <row r="451" spans="2:2">
      <c r="B451" s="47" t="s">
        <v>106</v>
      </c>
    </row>
    <row r="452" spans="2:2">
      <c r="B452" s="48" t="s">
        <v>7</v>
      </c>
    </row>
    <row r="453" spans="2:2">
      <c r="B453" s="46" t="s">
        <v>175</v>
      </c>
    </row>
    <row r="454" spans="2:2">
      <c r="B454" s="47" t="s">
        <v>176</v>
      </c>
    </row>
    <row r="455" spans="2:2">
      <c r="B455" s="48" t="s">
        <v>132</v>
      </c>
    </row>
    <row r="456" spans="2:2">
      <c r="B456" s="46" t="s">
        <v>76</v>
      </c>
    </row>
    <row r="457" spans="2:2">
      <c r="B457" s="47" t="s">
        <v>77</v>
      </c>
    </row>
    <row r="458" spans="2:2">
      <c r="B458" s="48" t="s">
        <v>42</v>
      </c>
    </row>
    <row r="459" spans="2:2">
      <c r="B459" s="46" t="s">
        <v>393</v>
      </c>
    </row>
    <row r="460" spans="2:2">
      <c r="B460" s="47" t="s">
        <v>316</v>
      </c>
    </row>
    <row r="461" spans="2:2">
      <c r="B461" s="48" t="s">
        <v>1018</v>
      </c>
    </row>
    <row r="462" spans="2:2">
      <c r="B462" s="46" t="s">
        <v>656</v>
      </c>
    </row>
    <row r="463" spans="2:2">
      <c r="B463" s="47" t="s">
        <v>85</v>
      </c>
    </row>
    <row r="464" spans="2:2">
      <c r="B464" s="48" t="s">
        <v>222</v>
      </c>
    </row>
    <row r="465" spans="2:2">
      <c r="B465" s="46" t="s">
        <v>770</v>
      </c>
    </row>
    <row r="466" spans="2:2">
      <c r="B466" s="47" t="s">
        <v>242</v>
      </c>
    </row>
    <row r="467" spans="2:2">
      <c r="B467" s="48" t="s">
        <v>737</v>
      </c>
    </row>
    <row r="468" spans="2:2">
      <c r="B468" s="46" t="s">
        <v>46</v>
      </c>
    </row>
    <row r="469" spans="2:2">
      <c r="B469" s="47" t="s">
        <v>47</v>
      </c>
    </row>
    <row r="470" spans="2:2">
      <c r="B470" s="48" t="s">
        <v>42</v>
      </c>
    </row>
    <row r="471" spans="2:2">
      <c r="B471" s="47" t="s">
        <v>299</v>
      </c>
    </row>
    <row r="472" spans="2:2">
      <c r="B472" s="48" t="s">
        <v>215</v>
      </c>
    </row>
    <row r="473" spans="2:2">
      <c r="B473" s="47" t="s">
        <v>405</v>
      </c>
    </row>
    <row r="474" spans="2:2">
      <c r="B474" s="48" t="s">
        <v>737</v>
      </c>
    </row>
    <row r="475" spans="2:2">
      <c r="B475" s="46" t="s">
        <v>918</v>
      </c>
    </row>
    <row r="476" spans="2:2">
      <c r="B476" s="47" t="s">
        <v>919</v>
      </c>
    </row>
    <row r="477" spans="2:2">
      <c r="B477" s="48" t="s">
        <v>828</v>
      </c>
    </row>
    <row r="478" spans="2:2">
      <c r="B478" s="46" t="s">
        <v>22</v>
      </c>
    </row>
    <row r="479" spans="2:2">
      <c r="B479" s="47" t="s">
        <v>23</v>
      </c>
    </row>
    <row r="480" spans="2:2">
      <c r="B480" s="48" t="s">
        <v>7</v>
      </c>
    </row>
    <row r="481" spans="2:2">
      <c r="B481" s="46" t="s">
        <v>20</v>
      </c>
    </row>
    <row r="482" spans="2:2">
      <c r="B482" s="47" t="s">
        <v>21</v>
      </c>
    </row>
    <row r="483" spans="2:2">
      <c r="B483" s="48" t="s">
        <v>7</v>
      </c>
    </row>
    <row r="484" spans="2:2">
      <c r="B484" s="47" t="s">
        <v>43</v>
      </c>
    </row>
    <row r="485" spans="2:2">
      <c r="B485" s="48" t="s">
        <v>42</v>
      </c>
    </row>
    <row r="486" spans="2:2">
      <c r="B486" s="47" t="s">
        <v>197</v>
      </c>
    </row>
    <row r="487" spans="2:2">
      <c r="B487" s="48" t="s">
        <v>367</v>
      </c>
    </row>
    <row r="488" spans="2:2">
      <c r="B488" s="46" t="s">
        <v>996</v>
      </c>
    </row>
    <row r="489" spans="2:2">
      <c r="B489" s="47" t="s">
        <v>201</v>
      </c>
    </row>
    <row r="490" spans="2:2">
      <c r="B490" s="48" t="s">
        <v>929</v>
      </c>
    </row>
    <row r="491" spans="2:2">
      <c r="B491" s="46" t="s">
        <v>237</v>
      </c>
    </row>
    <row r="492" spans="2:2">
      <c r="B492" s="47" t="s">
        <v>238</v>
      </c>
    </row>
    <row r="493" spans="2:2">
      <c r="B493" s="48" t="s">
        <v>222</v>
      </c>
    </row>
    <row r="494" spans="2:2">
      <c r="B494" s="46" t="s">
        <v>82</v>
      </c>
    </row>
    <row r="495" spans="2:2">
      <c r="B495" s="47" t="s">
        <v>83</v>
      </c>
    </row>
    <row r="496" spans="2:2">
      <c r="B496" s="48" t="s">
        <v>42</v>
      </c>
    </row>
    <row r="497" spans="2:2">
      <c r="B497" s="46" t="s">
        <v>220</v>
      </c>
    </row>
    <row r="498" spans="2:2">
      <c r="B498" s="47" t="s">
        <v>221</v>
      </c>
    </row>
    <row r="499" spans="2:2">
      <c r="B499" s="48" t="s">
        <v>222</v>
      </c>
    </row>
    <row r="500" spans="2:2">
      <c r="B500" s="46" t="s">
        <v>300</v>
      </c>
    </row>
    <row r="501" spans="2:2">
      <c r="B501" s="47" t="s">
        <v>301</v>
      </c>
    </row>
    <row r="502" spans="2:2">
      <c r="B502" s="48" t="s">
        <v>215</v>
      </c>
    </row>
    <row r="503" spans="2:2">
      <c r="B503" s="46" t="s">
        <v>191</v>
      </c>
    </row>
    <row r="504" spans="2:2">
      <c r="B504" s="47" t="s">
        <v>192</v>
      </c>
    </row>
    <row r="505" spans="2:2">
      <c r="B505" s="48" t="s">
        <v>7</v>
      </c>
    </row>
    <row r="506" spans="2:2">
      <c r="B506" s="46" t="s">
        <v>138</v>
      </c>
    </row>
    <row r="507" spans="2:2">
      <c r="B507" s="47" t="s">
        <v>139</v>
      </c>
    </row>
    <row r="508" spans="2:2">
      <c r="B508" s="48" t="s">
        <v>132</v>
      </c>
    </row>
    <row r="509" spans="2:2">
      <c r="B509" s="46" t="s">
        <v>988</v>
      </c>
    </row>
    <row r="510" spans="2:2">
      <c r="B510" s="47" t="s">
        <v>989</v>
      </c>
    </row>
    <row r="511" spans="2:2">
      <c r="B511" s="48" t="s">
        <v>1018</v>
      </c>
    </row>
    <row r="512" spans="2:2">
      <c r="B512" s="46" t="s">
        <v>255</v>
      </c>
    </row>
    <row r="513" spans="2:2">
      <c r="B513" s="47" t="s">
        <v>151</v>
      </c>
    </row>
    <row r="514" spans="2:2">
      <c r="B514" s="48" t="s">
        <v>126</v>
      </c>
    </row>
    <row r="515" spans="2:2">
      <c r="B515" s="46" t="s">
        <v>285</v>
      </c>
    </row>
    <row r="516" spans="2:2">
      <c r="B516" s="47" t="s">
        <v>286</v>
      </c>
    </row>
    <row r="517" spans="2:2">
      <c r="B517" s="48" t="s">
        <v>215</v>
      </c>
    </row>
    <row r="518" spans="2:2">
      <c r="B518" s="46" t="s">
        <v>40</v>
      </c>
    </row>
    <row r="519" spans="2:2">
      <c r="B519" s="47" t="s">
        <v>41</v>
      </c>
    </row>
    <row r="520" spans="2:2">
      <c r="B520" s="48" t="s">
        <v>42</v>
      </c>
    </row>
    <row r="521" spans="2:2">
      <c r="B521" s="46" t="s">
        <v>921</v>
      </c>
    </row>
    <row r="522" spans="2:2">
      <c r="B522" s="47" t="s">
        <v>922</v>
      </c>
    </row>
    <row r="523" spans="2:2">
      <c r="B523" s="48" t="s">
        <v>828</v>
      </c>
    </row>
    <row r="524" spans="2:2">
      <c r="B524" s="46" t="s">
        <v>396</v>
      </c>
    </row>
    <row r="525" spans="2:2">
      <c r="B525" s="47" t="s">
        <v>397</v>
      </c>
    </row>
    <row r="526" spans="2:2">
      <c r="B526" s="48" t="s">
        <v>367</v>
      </c>
    </row>
    <row r="527" spans="2:2">
      <c r="B527" s="46" t="s">
        <v>398</v>
      </c>
    </row>
    <row r="528" spans="2:2">
      <c r="B528" s="47" t="s">
        <v>385</v>
      </c>
    </row>
    <row r="529" spans="2:2">
      <c r="B529" s="48" t="s">
        <v>367</v>
      </c>
    </row>
    <row r="530" spans="2:2">
      <c r="B530" s="46" t="s">
        <v>958</v>
      </c>
    </row>
    <row r="531" spans="2:2">
      <c r="B531" s="47" t="s">
        <v>106</v>
      </c>
    </row>
    <row r="532" spans="2:2">
      <c r="B532" s="48" t="s">
        <v>929</v>
      </c>
    </row>
    <row r="533" spans="2:2">
      <c r="B533" s="46" t="s">
        <v>319</v>
      </c>
    </row>
    <row r="534" spans="2:2">
      <c r="B534" s="47" t="s">
        <v>320</v>
      </c>
    </row>
    <row r="535" spans="2:2">
      <c r="B535" s="48" t="s">
        <v>215</v>
      </c>
    </row>
    <row r="536" spans="2:2">
      <c r="B536" s="46" t="s">
        <v>66</v>
      </c>
    </row>
    <row r="537" spans="2:2">
      <c r="B537" s="47" t="s">
        <v>67</v>
      </c>
    </row>
    <row r="538" spans="2:2">
      <c r="B538" s="48" t="s">
        <v>42</v>
      </c>
    </row>
    <row r="539" spans="2:2">
      <c r="B539" s="46" t="s">
        <v>124</v>
      </c>
    </row>
    <row r="540" spans="2:2">
      <c r="B540" s="47" t="s">
        <v>125</v>
      </c>
    </row>
    <row r="541" spans="2:2">
      <c r="B541" s="48" t="s">
        <v>126</v>
      </c>
    </row>
    <row r="542" spans="2:2">
      <c r="B542" s="46" t="s">
        <v>986</v>
      </c>
    </row>
    <row r="543" spans="2:2">
      <c r="B543" s="47" t="s">
        <v>217</v>
      </c>
    </row>
    <row r="544" spans="2:2">
      <c r="B544" s="48" t="s">
        <v>929</v>
      </c>
    </row>
    <row r="545" spans="2:2">
      <c r="B545" s="46" t="s">
        <v>323</v>
      </c>
    </row>
    <row r="546" spans="2:2">
      <c r="B546" s="47" t="s">
        <v>324</v>
      </c>
    </row>
    <row r="547" spans="2:2">
      <c r="B547" s="48" t="s">
        <v>289</v>
      </c>
    </row>
    <row r="548" spans="2:2">
      <c r="B548" s="46" t="s">
        <v>329</v>
      </c>
    </row>
    <row r="549" spans="2:2">
      <c r="B549" s="47" t="s">
        <v>330</v>
      </c>
    </row>
    <row r="550" spans="2:2">
      <c r="B550" s="48" t="s">
        <v>289</v>
      </c>
    </row>
    <row r="551" spans="2:2">
      <c r="B551" s="46" t="s">
        <v>210</v>
      </c>
    </row>
    <row r="552" spans="2:2">
      <c r="B552" s="47" t="s">
        <v>60</v>
      </c>
    </row>
    <row r="553" spans="2:2">
      <c r="B553" s="48" t="s">
        <v>126</v>
      </c>
    </row>
    <row r="554" spans="2:2">
      <c r="B554" s="46" t="s">
        <v>906</v>
      </c>
    </row>
    <row r="555" spans="2:2">
      <c r="B555" s="47" t="s">
        <v>907</v>
      </c>
    </row>
    <row r="556" spans="2:2">
      <c r="B556" s="48" t="s">
        <v>828</v>
      </c>
    </row>
    <row r="557" spans="2:2">
      <c r="B557" s="46" t="s">
        <v>36</v>
      </c>
    </row>
    <row r="558" spans="2:2">
      <c r="B558" s="47" t="s">
        <v>37</v>
      </c>
    </row>
    <row r="559" spans="2:2">
      <c r="B559" s="48" t="s">
        <v>7</v>
      </c>
    </row>
    <row r="560" spans="2:2">
      <c r="B560" s="46" t="s">
        <v>213</v>
      </c>
    </row>
    <row r="561" spans="2:2">
      <c r="B561" s="47" t="s">
        <v>214</v>
      </c>
    </row>
    <row r="562" spans="2:2">
      <c r="B562" s="48" t="s">
        <v>126</v>
      </c>
    </row>
    <row r="563" spans="2:2">
      <c r="B563" s="48" t="s">
        <v>215</v>
      </c>
    </row>
    <row r="564" spans="2:2">
      <c r="B564" s="47" t="s">
        <v>247</v>
      </c>
    </row>
    <row r="565" spans="2:2">
      <c r="B565" s="48" t="s">
        <v>126</v>
      </c>
    </row>
    <row r="566" spans="2:2">
      <c r="B566" s="46" t="s">
        <v>10</v>
      </c>
    </row>
    <row r="567" spans="2:2">
      <c r="B567" s="47" t="s">
        <v>11</v>
      </c>
    </row>
    <row r="568" spans="2:2">
      <c r="B568" s="48" t="s">
        <v>7</v>
      </c>
    </row>
    <row r="569" spans="2:2">
      <c r="B569" s="46" t="s">
        <v>79</v>
      </c>
    </row>
    <row r="570" spans="2:2">
      <c r="B570" s="47" t="s">
        <v>23</v>
      </c>
    </row>
    <row r="571" spans="2:2">
      <c r="B571" s="48" t="s">
        <v>42</v>
      </c>
    </row>
    <row r="572" spans="2:2">
      <c r="B572" s="46" t="s">
        <v>775</v>
      </c>
    </row>
    <row r="573" spans="2:2">
      <c r="B573" s="47" t="s">
        <v>108</v>
      </c>
    </row>
    <row r="574" spans="2:2">
      <c r="B574" s="48" t="s">
        <v>737</v>
      </c>
    </row>
    <row r="575" spans="2:2">
      <c r="B575" s="46" t="s">
        <v>229</v>
      </c>
    </row>
    <row r="576" spans="2:2">
      <c r="B576" s="47" t="s">
        <v>11</v>
      </c>
    </row>
    <row r="577" spans="2:2">
      <c r="B577" s="48" t="s">
        <v>222</v>
      </c>
    </row>
    <row r="578" spans="2:2">
      <c r="B578" s="46" t="s">
        <v>777</v>
      </c>
    </row>
    <row r="579" spans="2:2">
      <c r="B579" s="47" t="s">
        <v>778</v>
      </c>
    </row>
    <row r="580" spans="2:2">
      <c r="B580" s="48" t="s">
        <v>737</v>
      </c>
    </row>
    <row r="581" spans="2:2">
      <c r="B581" s="46" t="s">
        <v>144</v>
      </c>
    </row>
    <row r="582" spans="2:2">
      <c r="B582" s="47" t="s">
        <v>145</v>
      </c>
    </row>
    <row r="583" spans="2:2">
      <c r="B583" s="48" t="s">
        <v>132</v>
      </c>
    </row>
    <row r="584" spans="2:2">
      <c r="B584" s="46" t="s">
        <v>25</v>
      </c>
    </row>
    <row r="585" spans="2:2">
      <c r="B585" s="47" t="s">
        <v>26</v>
      </c>
    </row>
    <row r="586" spans="2:2">
      <c r="B586" s="48" t="s">
        <v>7</v>
      </c>
    </row>
    <row r="587" spans="2:2">
      <c r="B587" s="46" t="s">
        <v>12</v>
      </c>
    </row>
    <row r="588" spans="2:2">
      <c r="B588" s="47" t="s">
        <v>13</v>
      </c>
    </row>
    <row r="589" spans="2:2">
      <c r="B589" s="48" t="s">
        <v>7</v>
      </c>
    </row>
    <row r="590" spans="2:2">
      <c r="B590" s="46" t="s">
        <v>967</v>
      </c>
    </row>
    <row r="591" spans="2:2">
      <c r="B591" s="47" t="s">
        <v>87</v>
      </c>
    </row>
    <row r="592" spans="2:2">
      <c r="B592" s="48" t="s">
        <v>1018</v>
      </c>
    </row>
    <row r="593" spans="2:2">
      <c r="B593" s="46" t="s">
        <v>193</v>
      </c>
    </row>
    <row r="594" spans="2:2">
      <c r="B594" s="47" t="s">
        <v>155</v>
      </c>
    </row>
    <row r="595" spans="2:2">
      <c r="B595" s="48" t="s">
        <v>7</v>
      </c>
    </row>
    <row r="596" spans="2:2">
      <c r="B596" s="46" t="s">
        <v>875</v>
      </c>
    </row>
    <row r="597" spans="2:2">
      <c r="B597" s="47" t="s">
        <v>876</v>
      </c>
    </row>
    <row r="598" spans="2:2">
      <c r="B598" s="48" t="s">
        <v>828</v>
      </c>
    </row>
    <row r="599" spans="2:2">
      <c r="B599" s="46" t="s">
        <v>111</v>
      </c>
    </row>
    <row r="600" spans="2:2">
      <c r="B600" s="47" t="s">
        <v>112</v>
      </c>
    </row>
    <row r="601" spans="2:2">
      <c r="B601" s="48" t="s">
        <v>42</v>
      </c>
    </row>
    <row r="602" spans="2:2">
      <c r="B602" s="46" t="s">
        <v>109</v>
      </c>
    </row>
    <row r="603" spans="2:2">
      <c r="B603" s="47" t="s">
        <v>110</v>
      </c>
    </row>
    <row r="604" spans="2:2">
      <c r="B604" s="48" t="s">
        <v>42</v>
      </c>
    </row>
    <row r="605" spans="2:2">
      <c r="B605" s="46" t="s">
        <v>891</v>
      </c>
    </row>
    <row r="606" spans="2:2">
      <c r="B606" s="47" t="s">
        <v>892</v>
      </c>
    </row>
    <row r="607" spans="2:2">
      <c r="B607" s="48" t="s">
        <v>828</v>
      </c>
    </row>
    <row r="608" spans="2:2">
      <c r="B608" s="46" t="s">
        <v>101</v>
      </c>
    </row>
    <row r="609" spans="2:2">
      <c r="B609" s="47" t="s">
        <v>102</v>
      </c>
    </row>
    <row r="610" spans="2:2">
      <c r="B610" s="48" t="s">
        <v>42</v>
      </c>
    </row>
    <row r="611" spans="2:2">
      <c r="B611" s="46" t="s">
        <v>225</v>
      </c>
    </row>
    <row r="612" spans="2:2">
      <c r="B612" s="47" t="s">
        <v>226</v>
      </c>
    </row>
    <row r="613" spans="2:2">
      <c r="B613" s="48" t="s">
        <v>222</v>
      </c>
    </row>
    <row r="614" spans="2:2">
      <c r="B614" s="46" t="s">
        <v>18</v>
      </c>
    </row>
    <row r="615" spans="2:2">
      <c r="B615" s="47" t="s">
        <v>19</v>
      </c>
    </row>
    <row r="616" spans="2:2">
      <c r="B616" s="48" t="s">
        <v>7</v>
      </c>
    </row>
    <row r="617" spans="2:2">
      <c r="B617" s="46" t="s">
        <v>345</v>
      </c>
    </row>
    <row r="618" spans="2:2">
      <c r="B618" s="47" t="s">
        <v>106</v>
      </c>
    </row>
    <row r="619" spans="2:2">
      <c r="B619" s="48" t="s">
        <v>289</v>
      </c>
    </row>
    <row r="620" spans="2:2">
      <c r="B620" s="46" t="s">
        <v>287</v>
      </c>
    </row>
    <row r="621" spans="2:2">
      <c r="B621" s="47" t="s">
        <v>288</v>
      </c>
    </row>
    <row r="622" spans="2:2">
      <c r="B622" s="48" t="s">
        <v>289</v>
      </c>
    </row>
    <row r="623" spans="2:2">
      <c r="B623" s="46" t="s">
        <v>105</v>
      </c>
    </row>
    <row r="624" spans="2:2">
      <c r="B624" s="47" t="s">
        <v>106</v>
      </c>
    </row>
    <row r="625" spans="2:2">
      <c r="B625" s="48" t="s">
        <v>42</v>
      </c>
    </row>
    <row r="626" spans="2:2">
      <c r="B626" s="46" t="s">
        <v>638</v>
      </c>
    </row>
    <row r="627" spans="2:2">
      <c r="B627" s="47" t="s">
        <v>639</v>
      </c>
    </row>
    <row r="628" spans="2:2">
      <c r="B628" s="48" t="s">
        <v>222</v>
      </c>
    </row>
    <row r="629" spans="2:2">
      <c r="B629" s="46" t="s">
        <v>152</v>
      </c>
    </row>
    <row r="630" spans="2:2">
      <c r="B630" s="47" t="s">
        <v>153</v>
      </c>
    </row>
    <row r="631" spans="2:2">
      <c r="B631" s="48" t="s">
        <v>132</v>
      </c>
    </row>
    <row r="632" spans="2:2">
      <c r="B632" s="46" t="s">
        <v>164</v>
      </c>
    </row>
    <row r="633" spans="2:2">
      <c r="B633" s="47" t="s">
        <v>165</v>
      </c>
    </row>
    <row r="634" spans="2:2">
      <c r="B634" s="48" t="s">
        <v>132</v>
      </c>
    </row>
    <row r="635" spans="2:2">
      <c r="B635" s="46" t="s">
        <v>780</v>
      </c>
    </row>
    <row r="636" spans="2:2">
      <c r="B636" s="47" t="s">
        <v>889</v>
      </c>
    </row>
    <row r="637" spans="2:2">
      <c r="B637" s="48" t="s">
        <v>828</v>
      </c>
    </row>
    <row r="638" spans="2:2">
      <c r="B638" s="47" t="s">
        <v>781</v>
      </c>
    </row>
    <row r="639" spans="2:2">
      <c r="B639" s="48" t="s">
        <v>737</v>
      </c>
    </row>
    <row r="640" spans="2:2">
      <c r="B640" s="46" t="s">
        <v>15</v>
      </c>
    </row>
    <row r="641" spans="2:2">
      <c r="B641" s="47" t="s">
        <v>11</v>
      </c>
    </row>
    <row r="642" spans="2:2">
      <c r="B642" s="48" t="s">
        <v>7</v>
      </c>
    </row>
    <row r="643" spans="2:2">
      <c r="B643" s="46" t="s">
        <v>897</v>
      </c>
    </row>
    <row r="644" spans="2:2">
      <c r="B644" s="47" t="s">
        <v>335</v>
      </c>
    </row>
    <row r="645" spans="2:2">
      <c r="B645" s="48" t="s">
        <v>828</v>
      </c>
    </row>
    <row r="646" spans="2:2">
      <c r="B646" s="46" t="s">
        <v>969</v>
      </c>
    </row>
    <row r="647" spans="2:2">
      <c r="B647" s="47" t="s">
        <v>970</v>
      </c>
    </row>
    <row r="648" spans="2:2">
      <c r="B648" s="48" t="s">
        <v>929</v>
      </c>
    </row>
    <row r="649" spans="2:2">
      <c r="B649" s="46" t="s">
        <v>783</v>
      </c>
    </row>
    <row r="650" spans="2:2">
      <c r="B650" s="47" t="s">
        <v>784</v>
      </c>
    </row>
    <row r="651" spans="2:2">
      <c r="B651" s="48" t="s">
        <v>737</v>
      </c>
    </row>
    <row r="652" spans="2:2">
      <c r="B652" s="46" t="s">
        <v>400</v>
      </c>
    </row>
    <row r="653" spans="2:2">
      <c r="B653" s="47" t="s">
        <v>11</v>
      </c>
    </row>
    <row r="654" spans="2:2">
      <c r="B654" s="48" t="s">
        <v>367</v>
      </c>
    </row>
    <row r="655" spans="2:2">
      <c r="B655" s="46" t="s">
        <v>401</v>
      </c>
    </row>
    <row r="656" spans="2:2">
      <c r="B656" s="47" t="s">
        <v>242</v>
      </c>
    </row>
    <row r="657" spans="2:2">
      <c r="B657" s="48" t="s">
        <v>367</v>
      </c>
    </row>
    <row r="658" spans="2:2">
      <c r="B658" s="46" t="s">
        <v>951</v>
      </c>
    </row>
    <row r="659" spans="2:2">
      <c r="B659" s="47" t="s">
        <v>81</v>
      </c>
    </row>
    <row r="660" spans="2:2">
      <c r="B660" s="48" t="s">
        <v>929</v>
      </c>
    </row>
    <row r="661" spans="2:2">
      <c r="B661" s="46" t="s">
        <v>403</v>
      </c>
    </row>
    <row r="662" spans="2:2">
      <c r="B662" s="47" t="s">
        <v>264</v>
      </c>
    </row>
    <row r="663" spans="2:2">
      <c r="B663" s="48" t="s">
        <v>367</v>
      </c>
    </row>
    <row r="664" spans="2:2">
      <c r="B664" s="46" t="s">
        <v>404</v>
      </c>
    </row>
    <row r="665" spans="2:2">
      <c r="B665" s="47" t="s">
        <v>405</v>
      </c>
    </row>
    <row r="666" spans="2:2">
      <c r="B666" s="48" t="s">
        <v>367</v>
      </c>
    </row>
    <row r="667" spans="2:2">
      <c r="B667" s="46" t="s">
        <v>173</v>
      </c>
    </row>
    <row r="668" spans="2:2">
      <c r="B668" s="47" t="s">
        <v>174</v>
      </c>
    </row>
    <row r="669" spans="2:2">
      <c r="B669" s="48" t="s">
        <v>132</v>
      </c>
    </row>
    <row r="670" spans="2:2">
      <c r="B670" s="46" t="s">
        <v>881</v>
      </c>
    </row>
    <row r="671" spans="2:2">
      <c r="B671" s="47" t="s">
        <v>882</v>
      </c>
    </row>
    <row r="672" spans="2:2">
      <c r="B672" s="48" t="s">
        <v>828</v>
      </c>
    </row>
    <row r="673" spans="2:2">
      <c r="B673" s="46" t="s">
        <v>89</v>
      </c>
    </row>
    <row r="674" spans="2:2">
      <c r="B674" s="47" t="s">
        <v>90</v>
      </c>
    </row>
    <row r="675" spans="2:2">
      <c r="B675" s="48" t="s">
        <v>42</v>
      </c>
    </row>
    <row r="676" spans="2:2">
      <c r="B676" s="46" t="s">
        <v>786</v>
      </c>
    </row>
    <row r="677" spans="2:2">
      <c r="B677" s="47" t="s">
        <v>93</v>
      </c>
    </row>
    <row r="678" spans="2:2">
      <c r="B678" s="48" t="s">
        <v>737</v>
      </c>
    </row>
    <row r="679" spans="2:2">
      <c r="B679" s="46" t="s">
        <v>130</v>
      </c>
    </row>
    <row r="680" spans="2:2">
      <c r="B680" s="47" t="s">
        <v>131</v>
      </c>
    </row>
    <row r="681" spans="2:2">
      <c r="B681" s="48" t="s">
        <v>132</v>
      </c>
    </row>
    <row r="682" spans="2:2">
      <c r="B682" s="46" t="s">
        <v>29</v>
      </c>
    </row>
    <row r="683" spans="2:2">
      <c r="B683" s="47" t="s">
        <v>30</v>
      </c>
    </row>
    <row r="684" spans="2:2">
      <c r="B684" s="48" t="s">
        <v>7</v>
      </c>
    </row>
    <row r="685" spans="2:2">
      <c r="B685" s="47" t="s">
        <v>418</v>
      </c>
    </row>
    <row r="686" spans="2:2">
      <c r="B686" s="48" t="s">
        <v>126</v>
      </c>
    </row>
    <row r="687" spans="2:2">
      <c r="B687" s="46" t="s">
        <v>789</v>
      </c>
    </row>
    <row r="688" spans="2:2">
      <c r="B688" s="47" t="s">
        <v>790</v>
      </c>
    </row>
    <row r="689" spans="2:2">
      <c r="B689" s="48" t="s">
        <v>737</v>
      </c>
    </row>
    <row r="690" spans="2:2">
      <c r="B690" s="46" t="s">
        <v>878</v>
      </c>
    </row>
    <row r="691" spans="2:2">
      <c r="B691" s="47" t="s">
        <v>879</v>
      </c>
    </row>
    <row r="692" spans="2:2">
      <c r="B692" s="48" t="s">
        <v>828</v>
      </c>
    </row>
    <row r="693" spans="2:2">
      <c r="B693" s="46" t="s">
        <v>162</v>
      </c>
    </row>
    <row r="694" spans="2:2">
      <c r="B694" s="47" t="s">
        <v>163</v>
      </c>
    </row>
    <row r="695" spans="2:2">
      <c r="B695" s="48" t="s">
        <v>132</v>
      </c>
    </row>
    <row r="696" spans="2:2">
      <c r="B696" s="46" t="s">
        <v>357</v>
      </c>
    </row>
    <row r="697" spans="2:2">
      <c r="B697" s="47" t="s">
        <v>358</v>
      </c>
    </row>
    <row r="698" spans="2:2">
      <c r="B698" s="48" t="s">
        <v>126</v>
      </c>
    </row>
    <row r="699" spans="2:2">
      <c r="B699" s="46" t="s">
        <v>406</v>
      </c>
    </row>
    <row r="700" spans="2:2">
      <c r="B700" s="47" t="s">
        <v>407</v>
      </c>
    </row>
    <row r="701" spans="2:2">
      <c r="B701" s="48" t="s">
        <v>367</v>
      </c>
    </row>
    <row r="702" spans="2:2">
      <c r="B702" s="47" t="s">
        <v>793</v>
      </c>
    </row>
    <row r="703" spans="2:2">
      <c r="B703" s="48" t="s">
        <v>737</v>
      </c>
    </row>
    <row r="704" spans="2:2">
      <c r="B704" s="46" t="s">
        <v>13</v>
      </c>
    </row>
    <row r="705" spans="2:2">
      <c r="B705" s="47" t="s">
        <v>408</v>
      </c>
    </row>
    <row r="706" spans="2:2">
      <c r="B706" s="48" t="s">
        <v>367</v>
      </c>
    </row>
    <row r="707" spans="2:2">
      <c r="B707" s="46" t="s">
        <v>795</v>
      </c>
    </row>
    <row r="708" spans="2:2">
      <c r="B708" s="47" t="s">
        <v>264</v>
      </c>
    </row>
    <row r="709" spans="2:2">
      <c r="B709" s="48" t="s">
        <v>737</v>
      </c>
    </row>
    <row r="710" spans="2:2">
      <c r="B710" s="46" t="s">
        <v>945</v>
      </c>
    </row>
    <row r="711" spans="2:2">
      <c r="B711" s="47" t="s">
        <v>946</v>
      </c>
    </row>
    <row r="712" spans="2:2">
      <c r="B712" s="48" t="s">
        <v>929</v>
      </c>
    </row>
    <row r="713" spans="2:2">
      <c r="B713" s="46" t="s">
        <v>797</v>
      </c>
    </row>
    <row r="714" spans="2:2">
      <c r="B714" s="47" t="s">
        <v>798</v>
      </c>
    </row>
    <row r="715" spans="2:2">
      <c r="B715" s="48" t="s">
        <v>737</v>
      </c>
    </row>
    <row r="716" spans="2:2">
      <c r="B716" s="46" t="s">
        <v>409</v>
      </c>
    </row>
    <row r="717" spans="2:2">
      <c r="B717" s="47" t="s">
        <v>649</v>
      </c>
    </row>
    <row r="718" spans="2:2">
      <c r="B718" s="48" t="s">
        <v>222</v>
      </c>
    </row>
    <row r="719" spans="2:2">
      <c r="B719" s="47" t="s">
        <v>264</v>
      </c>
    </row>
    <row r="720" spans="2:2">
      <c r="B720" s="48" t="s">
        <v>367</v>
      </c>
    </row>
    <row r="721" spans="2:2">
      <c r="B721" s="47" t="s">
        <v>52</v>
      </c>
    </row>
    <row r="722" spans="2:2">
      <c r="B722" s="48" t="s">
        <v>367</v>
      </c>
    </row>
    <row r="723" spans="2:2">
      <c r="B723" s="46" t="s">
        <v>231</v>
      </c>
    </row>
    <row r="724" spans="2:2">
      <c r="B724" s="47" t="s">
        <v>232</v>
      </c>
    </row>
    <row r="725" spans="2:2">
      <c r="B725" s="48" t="s">
        <v>222</v>
      </c>
    </row>
    <row r="726" spans="2:2">
      <c r="B726" s="46" t="s">
        <v>136</v>
      </c>
    </row>
    <row r="727" spans="2:2">
      <c r="B727" s="47" t="s">
        <v>137</v>
      </c>
    </row>
    <row r="728" spans="2:2">
      <c r="B728" s="48" t="s">
        <v>132</v>
      </c>
    </row>
    <row r="729" spans="2:2">
      <c r="B729" s="46" t="s">
        <v>178</v>
      </c>
    </row>
    <row r="730" spans="2:2">
      <c r="B730" s="47" t="s">
        <v>179</v>
      </c>
    </row>
    <row r="731" spans="2:2">
      <c r="B731" s="48" t="s">
        <v>132</v>
      </c>
    </row>
    <row r="732" spans="2:2">
      <c r="B732" s="46" t="s">
        <v>411</v>
      </c>
    </row>
    <row r="733" spans="2:2">
      <c r="B733" s="47" t="s">
        <v>412</v>
      </c>
    </row>
    <row r="734" spans="2:2">
      <c r="B734" s="48" t="s">
        <v>367</v>
      </c>
    </row>
    <row r="735" spans="2:2">
      <c r="B735" s="46" t="s">
        <v>348</v>
      </c>
    </row>
    <row r="736" spans="2:2">
      <c r="B736" s="47" t="s">
        <v>349</v>
      </c>
    </row>
    <row r="737" spans="2:2">
      <c r="B737" s="48" t="s">
        <v>289</v>
      </c>
    </row>
    <row r="738" spans="2:2">
      <c r="B738" s="47" t="s">
        <v>356</v>
      </c>
    </row>
    <row r="739" spans="2:2">
      <c r="B739" s="48" t="s">
        <v>289</v>
      </c>
    </row>
    <row r="740" spans="2:2">
      <c r="B740" s="46" t="s">
        <v>103</v>
      </c>
    </row>
    <row r="741" spans="2:2">
      <c r="B741" s="47" t="s">
        <v>104</v>
      </c>
    </row>
    <row r="742" spans="2:2">
      <c r="B742" s="48" t="s">
        <v>42</v>
      </c>
    </row>
    <row r="743" spans="2:2">
      <c r="B743" s="46" t="s">
        <v>725</v>
      </c>
    </row>
    <row r="744" spans="2:2">
      <c r="B744" s="47" t="s">
        <v>726</v>
      </c>
    </row>
    <row r="745" spans="2:2">
      <c r="B745" s="48" t="s">
        <v>126</v>
      </c>
    </row>
    <row r="746" spans="2:2">
      <c r="B746" s="46" t="s">
        <v>343</v>
      </c>
    </row>
    <row r="747" spans="2:2">
      <c r="B747" s="47" t="s">
        <v>344</v>
      </c>
    </row>
    <row r="748" spans="2:2">
      <c r="B748" s="48" t="s">
        <v>289</v>
      </c>
    </row>
    <row r="749" spans="2:2">
      <c r="B749" s="46" t="s">
        <v>424</v>
      </c>
    </row>
    <row r="750" spans="2:2">
      <c r="B750" s="47" t="s">
        <v>425</v>
      </c>
    </row>
    <row r="751" spans="2:2">
      <c r="B751" s="48" t="s">
        <v>367</v>
      </c>
    </row>
    <row r="752" spans="2:2">
      <c r="B752" s="46" t="s">
        <v>98</v>
      </c>
    </row>
    <row r="753" spans="2:2">
      <c r="B753" s="47" t="s">
        <v>359</v>
      </c>
    </row>
    <row r="754" spans="2:2">
      <c r="B754" s="48" t="s">
        <v>42</v>
      </c>
    </row>
    <row r="755" spans="2:2">
      <c r="B755" s="47" t="s">
        <v>47</v>
      </c>
    </row>
    <row r="756" spans="2:2">
      <c r="B756" s="48" t="s">
        <v>42</v>
      </c>
    </row>
    <row r="757" spans="2:2">
      <c r="B757" s="46" t="s">
        <v>235</v>
      </c>
    </row>
    <row r="758" spans="2:2">
      <c r="B758" s="47" t="s">
        <v>236</v>
      </c>
    </row>
    <row r="759" spans="2:2">
      <c r="B759" s="48" t="s">
        <v>222</v>
      </c>
    </row>
    <row r="760" spans="2:2">
      <c r="B760" s="46" t="s">
        <v>1001</v>
      </c>
    </row>
    <row r="761" spans="2:2">
      <c r="B761" s="47" t="s">
        <v>1002</v>
      </c>
    </row>
    <row r="762" spans="2:2">
      <c r="B762" s="48" t="s">
        <v>929</v>
      </c>
    </row>
    <row r="763" spans="2:2">
      <c r="B763" s="46" t="s">
        <v>413</v>
      </c>
    </row>
    <row r="764" spans="2:2">
      <c r="B764" s="47" t="s">
        <v>264</v>
      </c>
    </row>
    <row r="765" spans="2:2">
      <c r="B765" s="48" t="s">
        <v>367</v>
      </c>
    </row>
    <row r="766" spans="2:2">
      <c r="B766" s="46" t="s">
        <v>414</v>
      </c>
    </row>
    <row r="767" spans="2:2">
      <c r="B767" s="47" t="s">
        <v>415</v>
      </c>
    </row>
    <row r="768" spans="2:2">
      <c r="B768" s="48" t="s">
        <v>367</v>
      </c>
    </row>
    <row r="769" spans="2:2">
      <c r="B769" s="46" t="s">
        <v>86</v>
      </c>
    </row>
    <row r="770" spans="2:2">
      <c r="B770" s="47" t="s">
        <v>87</v>
      </c>
    </row>
    <row r="771" spans="2:2">
      <c r="B771" s="48" t="s">
        <v>42</v>
      </c>
    </row>
    <row r="772" spans="2:2">
      <c r="B772" s="46" t="s">
        <v>912</v>
      </c>
    </row>
    <row r="773" spans="2:2">
      <c r="B773" s="47" t="s">
        <v>913</v>
      </c>
    </row>
    <row r="774" spans="2:2">
      <c r="B774" s="48" t="s">
        <v>828</v>
      </c>
    </row>
    <row r="775" spans="2:2">
      <c r="B775" s="46" t="s">
        <v>296</v>
      </c>
    </row>
    <row r="776" spans="2:2">
      <c r="B776" s="47" t="s">
        <v>297</v>
      </c>
    </row>
    <row r="777" spans="2:2">
      <c r="B777" s="48" t="s">
        <v>289</v>
      </c>
    </row>
    <row r="778" spans="2:2">
      <c r="B778" s="46" t="s">
        <v>243</v>
      </c>
    </row>
    <row r="779" spans="2:2">
      <c r="B779" s="47" t="s">
        <v>244</v>
      </c>
    </row>
    <row r="780" spans="2:2">
      <c r="B780" s="48" t="s">
        <v>126</v>
      </c>
    </row>
    <row r="781" spans="2:2">
      <c r="B781" s="46" t="s">
        <v>352</v>
      </c>
    </row>
    <row r="782" spans="2:2">
      <c r="B782" s="47" t="s">
        <v>353</v>
      </c>
    </row>
    <row r="783" spans="2:2">
      <c r="B783" s="48" t="s">
        <v>289</v>
      </c>
    </row>
    <row r="784" spans="2:2">
      <c r="B784" s="46" t="s">
        <v>307</v>
      </c>
    </row>
    <row r="785" spans="2:2">
      <c r="B785" s="47" t="s">
        <v>303</v>
      </c>
    </row>
    <row r="786" spans="2:2">
      <c r="B786" s="48" t="s">
        <v>289</v>
      </c>
    </row>
    <row r="787" spans="2:2">
      <c r="B787" s="46" t="s">
        <v>350</v>
      </c>
    </row>
    <row r="788" spans="2:2">
      <c r="B788" s="47" t="s">
        <v>351</v>
      </c>
    </row>
    <row r="789" spans="2:2">
      <c r="B789" s="48" t="s">
        <v>289</v>
      </c>
    </row>
    <row r="790" spans="2:2">
      <c r="B790" s="46" t="s">
        <v>800</v>
      </c>
    </row>
    <row r="791" spans="2:2">
      <c r="B791" s="47" t="s">
        <v>85</v>
      </c>
    </row>
    <row r="792" spans="2:2">
      <c r="B792" s="48" t="s">
        <v>1018</v>
      </c>
    </row>
    <row r="793" spans="2:2">
      <c r="B793" s="46" t="s">
        <v>731</v>
      </c>
    </row>
    <row r="794" spans="2:2">
      <c r="B794" s="47" t="s">
        <v>93</v>
      </c>
    </row>
    <row r="795" spans="2:2">
      <c r="B795" s="48" t="s">
        <v>126</v>
      </c>
    </row>
    <row r="796" spans="2:2">
      <c r="B796" s="46" t="s">
        <v>114</v>
      </c>
    </row>
    <row r="797" spans="2:2">
      <c r="B797" s="47" t="s">
        <v>115</v>
      </c>
    </row>
    <row r="798" spans="2:2">
      <c r="B798" s="48" t="s">
        <v>42</v>
      </c>
    </row>
    <row r="799" spans="2:2">
      <c r="B799" s="46" t="s">
        <v>673</v>
      </c>
    </row>
    <row r="800" spans="2:2">
      <c r="B800" s="47" t="s">
        <v>674</v>
      </c>
    </row>
    <row r="801" spans="2:2">
      <c r="B801" s="48" t="s">
        <v>222</v>
      </c>
    </row>
    <row r="802" spans="2:2">
      <c r="B802" s="46" t="s">
        <v>241</v>
      </c>
    </row>
    <row r="803" spans="2:2">
      <c r="B803" s="47" t="s">
        <v>242</v>
      </c>
    </row>
    <row r="804" spans="2:2">
      <c r="B804" s="48" t="s">
        <v>222</v>
      </c>
    </row>
    <row r="805" spans="2:2">
      <c r="B805" s="46" t="s">
        <v>146</v>
      </c>
    </row>
    <row r="806" spans="2:2">
      <c r="B806" s="47" t="s">
        <v>56</v>
      </c>
    </row>
    <row r="807" spans="2:2">
      <c r="B807" s="48" t="s">
        <v>132</v>
      </c>
    </row>
    <row r="808" spans="2:2">
      <c r="B808" s="46" t="s">
        <v>334</v>
      </c>
    </row>
    <row r="809" spans="2:2">
      <c r="B809" s="47" t="s">
        <v>335</v>
      </c>
    </row>
    <row r="810" spans="2:2">
      <c r="B810" s="48" t="s">
        <v>289</v>
      </c>
    </row>
    <row r="811" spans="2:2">
      <c r="B811" s="46" t="s">
        <v>802</v>
      </c>
    </row>
    <row r="812" spans="2:2">
      <c r="B812" s="47" t="s">
        <v>322</v>
      </c>
    </row>
    <row r="813" spans="2:2">
      <c r="B813" s="48" t="s">
        <v>737</v>
      </c>
    </row>
    <row r="814" spans="2:2">
      <c r="B814" s="46" t="s">
        <v>202</v>
      </c>
    </row>
    <row r="815" spans="2:2">
      <c r="B815" s="47" t="s">
        <v>342</v>
      </c>
    </row>
    <row r="816" spans="2:2">
      <c r="B816" s="48" t="s">
        <v>289</v>
      </c>
    </row>
    <row r="817" spans="2:2">
      <c r="B817" s="47" t="s">
        <v>203</v>
      </c>
    </row>
    <row r="818" spans="2:2">
      <c r="B818" s="48" t="s">
        <v>126</v>
      </c>
    </row>
    <row r="819" spans="2:2">
      <c r="B819" s="46" t="s">
        <v>118</v>
      </c>
    </row>
    <row r="820" spans="2:2">
      <c r="B820" s="47" t="s">
        <v>119</v>
      </c>
    </row>
    <row r="821" spans="2:2">
      <c r="B821" s="48" t="s">
        <v>42</v>
      </c>
    </row>
    <row r="822" spans="2:2">
      <c r="B822" s="46" t="s">
        <v>120</v>
      </c>
    </row>
    <row r="823" spans="2:2">
      <c r="B823" s="47" t="s">
        <v>121</v>
      </c>
    </row>
    <row r="824" spans="2:2">
      <c r="B824" s="48" t="s">
        <v>42</v>
      </c>
    </row>
    <row r="825" spans="2:2">
      <c r="B825" s="47" t="s">
        <v>106</v>
      </c>
    </row>
    <row r="826" spans="2:2">
      <c r="B826" s="48" t="s">
        <v>126</v>
      </c>
    </row>
    <row r="827" spans="2:2">
      <c r="B827" s="46" t="s">
        <v>948</v>
      </c>
    </row>
    <row r="828" spans="2:2">
      <c r="B828" s="47" t="s">
        <v>949</v>
      </c>
    </row>
    <row r="829" spans="2:2">
      <c r="B829" s="48" t="s">
        <v>929</v>
      </c>
    </row>
    <row r="830" spans="2:2">
      <c r="B830" s="46" t="s">
        <v>804</v>
      </c>
    </row>
    <row r="831" spans="2:2">
      <c r="B831" s="47" t="s">
        <v>805</v>
      </c>
    </row>
    <row r="832" spans="2:2">
      <c r="B832" s="48" t="s">
        <v>737</v>
      </c>
    </row>
    <row r="833" spans="2:2">
      <c r="B833" s="46" t="s">
        <v>99</v>
      </c>
    </row>
    <row r="834" spans="2:2">
      <c r="B834" s="47" t="s">
        <v>100</v>
      </c>
    </row>
    <row r="835" spans="2:2">
      <c r="B835" s="48" t="s">
        <v>42</v>
      </c>
    </row>
    <row r="836" spans="2:2">
      <c r="B836" s="46" t="s">
        <v>651</v>
      </c>
    </row>
    <row r="837" spans="2:2">
      <c r="B837" s="47" t="s">
        <v>145</v>
      </c>
    </row>
    <row r="838" spans="2:2">
      <c r="B838" s="48" t="s">
        <v>222</v>
      </c>
    </row>
    <row r="839" spans="2:2">
      <c r="B839" s="46" t="s">
        <v>292</v>
      </c>
    </row>
    <row r="840" spans="2:2">
      <c r="B840" s="47" t="s">
        <v>293</v>
      </c>
    </row>
    <row r="841" spans="2:2">
      <c r="B841" s="48" t="s">
        <v>215</v>
      </c>
    </row>
    <row r="842" spans="2:2">
      <c r="B842" s="46" t="s">
        <v>416</v>
      </c>
    </row>
    <row r="843" spans="2:2">
      <c r="B843" s="47" t="s">
        <v>13</v>
      </c>
    </row>
    <row r="844" spans="2:2">
      <c r="B844" s="48" t="s">
        <v>367</v>
      </c>
    </row>
    <row r="845" spans="2:2">
      <c r="B845" s="46" t="s">
        <v>116</v>
      </c>
    </row>
    <row r="846" spans="2:2">
      <c r="B846" s="47" t="s">
        <v>117</v>
      </c>
    </row>
    <row r="847" spans="2:2">
      <c r="B847" s="48" t="s">
        <v>42</v>
      </c>
    </row>
    <row r="848" spans="2:2">
      <c r="B848" s="46" t="s">
        <v>200</v>
      </c>
    </row>
    <row r="849" spans="2:2">
      <c r="B849" s="47" t="s">
        <v>201</v>
      </c>
    </row>
    <row r="850" spans="2:2">
      <c r="B850" s="48" t="s">
        <v>126</v>
      </c>
    </row>
    <row r="851" spans="2:2">
      <c r="B851" s="46" t="s">
        <v>321</v>
      </c>
    </row>
    <row r="852" spans="2:2">
      <c r="B852" s="47" t="s">
        <v>322</v>
      </c>
    </row>
    <row r="853" spans="2:2">
      <c r="B853" s="48" t="s">
        <v>215</v>
      </c>
    </row>
    <row r="854" spans="2:2">
      <c r="B854" s="46" t="s">
        <v>260</v>
      </c>
    </row>
    <row r="855" spans="2:2">
      <c r="B855" s="47" t="s">
        <v>261</v>
      </c>
    </row>
    <row r="856" spans="2:2">
      <c r="B856" s="48" t="s">
        <v>126</v>
      </c>
    </row>
    <row r="857" spans="2:2">
      <c r="B857" s="46" t="s">
        <v>172</v>
      </c>
    </row>
    <row r="858" spans="2:2">
      <c r="B858" s="47" t="s">
        <v>85</v>
      </c>
    </row>
    <row r="859" spans="2:2">
      <c r="B859" s="48" t="s">
        <v>132</v>
      </c>
    </row>
    <row r="860" spans="2:2">
      <c r="B860" s="46" t="s">
        <v>807</v>
      </c>
    </row>
    <row r="861" spans="2:2">
      <c r="B861" s="47" t="s">
        <v>808</v>
      </c>
    </row>
    <row r="862" spans="2:2">
      <c r="B862" s="48" t="s">
        <v>737</v>
      </c>
    </row>
    <row r="863" spans="2:2">
      <c r="B863" s="46" t="s">
        <v>258</v>
      </c>
    </row>
    <row r="864" spans="2:2">
      <c r="B864" s="47" t="s">
        <v>165</v>
      </c>
    </row>
    <row r="865" spans="2:2">
      <c r="B865" s="48" t="s">
        <v>289</v>
      </c>
    </row>
    <row r="866" spans="2:2">
      <c r="B866" s="47" t="s">
        <v>259</v>
      </c>
    </row>
    <row r="867" spans="2:2">
      <c r="B867" s="48" t="s">
        <v>126</v>
      </c>
    </row>
    <row r="868" spans="2:2">
      <c r="B868" s="46" t="s">
        <v>170</v>
      </c>
    </row>
    <row r="869" spans="2:2">
      <c r="B869" s="47" t="s">
        <v>171</v>
      </c>
    </row>
    <row r="870" spans="2:2">
      <c r="B870" s="48" t="s">
        <v>132</v>
      </c>
    </row>
    <row r="871" spans="2:2">
      <c r="B871" s="46" t="s">
        <v>239</v>
      </c>
    </row>
    <row r="872" spans="2:2">
      <c r="B872" s="47" t="s">
        <v>240</v>
      </c>
    </row>
    <row r="873" spans="2:2">
      <c r="B873" s="48" t="s">
        <v>222</v>
      </c>
    </row>
    <row r="874" spans="2:2">
      <c r="B874" s="46" t="s">
        <v>419</v>
      </c>
    </row>
    <row r="875" spans="2:2">
      <c r="B875" s="47" t="s">
        <v>420</v>
      </c>
    </row>
    <row r="876" spans="2:2">
      <c r="B876" s="48" t="s">
        <v>367</v>
      </c>
    </row>
    <row r="877" spans="2:2">
      <c r="B877" s="46" t="s">
        <v>223</v>
      </c>
    </row>
    <row r="878" spans="2:2">
      <c r="B878" s="47" t="s">
        <v>412</v>
      </c>
    </row>
    <row r="879" spans="2:2">
      <c r="B879" s="48" t="s">
        <v>222</v>
      </c>
    </row>
    <row r="880" spans="2:2">
      <c r="B880" s="47" t="s">
        <v>224</v>
      </c>
    </row>
    <row r="881" spans="2:2">
      <c r="B881" s="48" t="s">
        <v>222</v>
      </c>
    </row>
    <row r="882" spans="2:2">
      <c r="B882" s="46" t="s">
        <v>113</v>
      </c>
    </row>
    <row r="883" spans="2:2">
      <c r="B883" s="47" t="s">
        <v>43</v>
      </c>
    </row>
    <row r="884" spans="2:2">
      <c r="B884" s="48" t="s">
        <v>42</v>
      </c>
    </row>
    <row r="885" spans="2:2">
      <c r="B885" s="46" t="s">
        <v>317</v>
      </c>
    </row>
    <row r="886" spans="2:2">
      <c r="B886" s="47" t="s">
        <v>318</v>
      </c>
    </row>
    <row r="887" spans="2:2">
      <c r="B887" s="48" t="s">
        <v>215</v>
      </c>
    </row>
    <row r="888" spans="2:2">
      <c r="B888" s="46" t="s">
        <v>304</v>
      </c>
    </row>
    <row r="889" spans="2:2">
      <c r="B889" s="47" t="s">
        <v>11</v>
      </c>
    </row>
    <row r="890" spans="2:2">
      <c r="B890" s="48" t="s">
        <v>289</v>
      </c>
    </row>
    <row r="891" spans="2:2">
      <c r="B891" s="46" t="s">
        <v>92</v>
      </c>
    </row>
    <row r="892" spans="2:2">
      <c r="B892" s="47" t="s">
        <v>93</v>
      </c>
    </row>
    <row r="893" spans="2:2">
      <c r="B893" s="48" t="s">
        <v>42</v>
      </c>
    </row>
    <row r="894" spans="2:2">
      <c r="B894" s="46" t="s">
        <v>134</v>
      </c>
    </row>
    <row r="895" spans="2:2">
      <c r="B895" s="47" t="s">
        <v>135</v>
      </c>
    </row>
    <row r="896" spans="2:2">
      <c r="B896" s="48" t="s">
        <v>132</v>
      </c>
    </row>
    <row r="897" spans="2:2">
      <c r="B897" s="46" t="s">
        <v>909</v>
      </c>
    </row>
    <row r="898" spans="2:2">
      <c r="B898" s="47" t="s">
        <v>910</v>
      </c>
    </row>
    <row r="899" spans="2:2">
      <c r="B899" s="48" t="s">
        <v>828</v>
      </c>
    </row>
    <row r="900" spans="2:2">
      <c r="B900" s="46" t="s">
        <v>421</v>
      </c>
    </row>
    <row r="901" spans="2:2">
      <c r="B901" s="47" t="s">
        <v>85</v>
      </c>
    </row>
    <row r="902" spans="2:2">
      <c r="B902" s="48" t="s">
        <v>367</v>
      </c>
    </row>
    <row r="903" spans="2:2">
      <c r="B903" s="46" t="s">
        <v>294</v>
      </c>
    </row>
    <row r="904" spans="2:2">
      <c r="B904" s="47" t="s">
        <v>295</v>
      </c>
    </row>
    <row r="905" spans="2:2">
      <c r="B905" s="48" t="s">
        <v>215</v>
      </c>
    </row>
    <row r="906" spans="2:2">
      <c r="B906" s="46" t="s">
        <v>810</v>
      </c>
    </row>
    <row r="907" spans="2:2">
      <c r="B907" s="47" t="s">
        <v>811</v>
      </c>
    </row>
    <row r="908" spans="2:2">
      <c r="B908" s="48" t="s">
        <v>737</v>
      </c>
    </row>
    <row r="909" spans="2:2">
      <c r="B909" s="46" t="s">
        <v>234</v>
      </c>
    </row>
    <row r="910" spans="2:2">
      <c r="B910" s="47" t="s">
        <v>224</v>
      </c>
    </row>
    <row r="911" spans="2:2">
      <c r="B911" s="48" t="s">
        <v>222</v>
      </c>
    </row>
    <row r="912" spans="2:2">
      <c r="B912" s="46" t="s">
        <v>160</v>
      </c>
    </row>
    <row r="913" spans="2:2">
      <c r="B913" s="47" t="s">
        <v>161</v>
      </c>
    </row>
    <row r="914" spans="2:2">
      <c r="B914" s="48" t="s">
        <v>132</v>
      </c>
    </row>
    <row r="915" spans="2:2">
      <c r="B915" s="46" t="s">
        <v>354</v>
      </c>
    </row>
    <row r="916" spans="2:2">
      <c r="B916" s="47" t="s">
        <v>355</v>
      </c>
    </row>
    <row r="917" spans="2:2">
      <c r="B917" s="48" t="s">
        <v>289</v>
      </c>
    </row>
    <row r="918" spans="2:2">
      <c r="B918" s="46" t="s">
        <v>955</v>
      </c>
    </row>
    <row r="919" spans="2:2">
      <c r="B919" s="47" t="s">
        <v>956</v>
      </c>
    </row>
    <row r="920" spans="2:2">
      <c r="B920" s="48" t="s">
        <v>929</v>
      </c>
    </row>
    <row r="921" spans="2:2">
      <c r="B921" s="46" t="s">
        <v>422</v>
      </c>
    </row>
    <row r="922" spans="2:2">
      <c r="B922" s="47" t="s">
        <v>423</v>
      </c>
    </row>
    <row r="923" spans="2:2">
      <c r="B923" s="48" t="s">
        <v>367</v>
      </c>
    </row>
    <row r="924" spans="2:2">
      <c r="B924" s="46" t="s">
        <v>974</v>
      </c>
    </row>
    <row r="925" spans="2:2">
      <c r="B925" s="47" t="s">
        <v>975</v>
      </c>
    </row>
    <row r="926" spans="2:2">
      <c r="B926" s="48" t="s">
        <v>929</v>
      </c>
    </row>
    <row r="927" spans="2:2">
      <c r="B927" s="46" t="s">
        <v>227</v>
      </c>
    </row>
    <row r="928" spans="2:2">
      <c r="B928" s="47" t="s">
        <v>228</v>
      </c>
    </row>
    <row r="929" spans="2:2">
      <c r="B929" s="48" t="s">
        <v>222</v>
      </c>
    </row>
    <row r="930" spans="2:2">
      <c r="B930" s="46" t="s">
        <v>147</v>
      </c>
    </row>
    <row r="931" spans="2:2">
      <c r="B931" s="47" t="s">
        <v>148</v>
      </c>
    </row>
    <row r="932" spans="2:2">
      <c r="B932" s="48" t="s">
        <v>132</v>
      </c>
    </row>
    <row r="933" spans="2:2">
      <c r="B933" s="46" t="s">
        <v>107</v>
      </c>
    </row>
    <row r="934" spans="2:2">
      <c r="B934" s="47" t="s">
        <v>108</v>
      </c>
    </row>
    <row r="935" spans="2:2">
      <c r="B935" s="48" t="s">
        <v>42</v>
      </c>
    </row>
    <row r="936" spans="2:2">
      <c r="B936" s="46" t="s">
        <v>63</v>
      </c>
    </row>
    <row r="937" spans="2:2">
      <c r="B937" s="47" t="s">
        <v>64</v>
      </c>
    </row>
    <row r="938" spans="2:2">
      <c r="B938" s="48" t="s">
        <v>42</v>
      </c>
    </row>
    <row r="939" spans="2:2">
      <c r="B939" s="46" t="s">
        <v>5</v>
      </c>
    </row>
    <row r="940" spans="2:2">
      <c r="B940" s="47" t="s">
        <v>6</v>
      </c>
    </row>
    <row r="941" spans="2:2">
      <c r="B941" s="48" t="s">
        <v>7</v>
      </c>
    </row>
    <row r="942" spans="2:2">
      <c r="B942" s="46" t="s">
        <v>150</v>
      </c>
    </row>
    <row r="943" spans="2:2">
      <c r="B943" s="47" t="s">
        <v>151</v>
      </c>
    </row>
    <row r="944" spans="2:2">
      <c r="B944" s="48" t="s">
        <v>132</v>
      </c>
    </row>
    <row r="945" spans="2:2">
      <c r="B945" s="46" t="s">
        <v>158</v>
      </c>
    </row>
    <row r="946" spans="2:2">
      <c r="B946" s="47" t="s">
        <v>11</v>
      </c>
    </row>
    <row r="947" spans="2:2">
      <c r="B947" s="48" t="s">
        <v>132</v>
      </c>
    </row>
    <row r="948" spans="2:2">
      <c r="B948" s="46" t="s">
        <v>936</v>
      </c>
    </row>
    <row r="949" spans="2:2">
      <c r="B949" s="47" t="s">
        <v>13</v>
      </c>
    </row>
    <row r="950" spans="2:2">
      <c r="B950" s="48" t="s">
        <v>929</v>
      </c>
    </row>
    <row r="951" spans="2:2">
      <c r="B951" s="46" t="s">
        <v>249</v>
      </c>
    </row>
    <row r="952" spans="2:2">
      <c r="B952" s="47" t="s">
        <v>221</v>
      </c>
    </row>
    <row r="953" spans="2:2">
      <c r="B953" s="48" t="s">
        <v>126</v>
      </c>
    </row>
    <row r="954" spans="2:2">
      <c r="B954" s="46" t="s">
        <v>218</v>
      </c>
    </row>
    <row r="955" spans="2:2">
      <c r="B955" s="47" t="s">
        <v>219</v>
      </c>
    </row>
    <row r="956" spans="2:2">
      <c r="B956" s="48" t="s">
        <v>126</v>
      </c>
    </row>
    <row r="957" spans="2:2">
      <c r="B957" s="48" t="s">
        <v>289</v>
      </c>
    </row>
    <row r="958" spans="2:2">
      <c r="B958" s="48" t="s">
        <v>215</v>
      </c>
    </row>
    <row r="959" spans="2:2">
      <c r="B959" s="46" t="s">
        <v>338</v>
      </c>
    </row>
    <row r="960" spans="2:2">
      <c r="B960" s="47" t="s">
        <v>339</v>
      </c>
    </row>
    <row r="961" spans="2:2">
      <c r="B961" s="48" t="s">
        <v>289</v>
      </c>
    </row>
    <row r="962" spans="2:2">
      <c r="B962" s="46" t="s">
        <v>336</v>
      </c>
    </row>
    <row r="963" spans="2:2">
      <c r="B963" s="47" t="s">
        <v>337</v>
      </c>
    </row>
    <row r="964" spans="2:2">
      <c r="B964" s="48" t="s">
        <v>289</v>
      </c>
    </row>
    <row r="965" spans="2:2">
      <c r="B965" s="46" t="s">
        <v>938</v>
      </c>
    </row>
    <row r="966" spans="2:2">
      <c r="B966" s="47" t="s">
        <v>939</v>
      </c>
    </row>
    <row r="967" spans="2:2">
      <c r="B967" s="48" t="s">
        <v>929</v>
      </c>
    </row>
    <row r="968" spans="2:2">
      <c r="B968" s="46" t="s">
        <v>340</v>
      </c>
    </row>
    <row r="969" spans="2:2">
      <c r="B969" s="47" t="s">
        <v>106</v>
      </c>
    </row>
    <row r="970" spans="2:2">
      <c r="B970" s="48" t="s">
        <v>289</v>
      </c>
    </row>
    <row r="971" spans="2:2">
      <c r="B971" s="46" t="s">
        <v>813</v>
      </c>
    </row>
    <row r="972" spans="2:2">
      <c r="B972" s="47" t="s">
        <v>242</v>
      </c>
    </row>
    <row r="973" spans="2:2">
      <c r="B973" s="48" t="s">
        <v>737</v>
      </c>
    </row>
    <row r="974" spans="2:2">
      <c r="B974" s="46" t="s">
        <v>305</v>
      </c>
    </row>
    <row r="975" spans="2:2">
      <c r="B975" s="47" t="s">
        <v>306</v>
      </c>
    </row>
    <row r="976" spans="2:2">
      <c r="B976" s="48" t="s">
        <v>215</v>
      </c>
    </row>
    <row r="977" spans="2:2">
      <c r="B977" s="46" t="s">
        <v>410</v>
      </c>
    </row>
    <row r="978" spans="2:2">
      <c r="B978" s="47" t="s">
        <v>50</v>
      </c>
    </row>
    <row r="979" spans="2:2">
      <c r="B979" s="48" t="s">
        <v>737</v>
      </c>
    </row>
    <row r="980" spans="2:2">
      <c r="B980" s="46" t="s">
        <v>216</v>
      </c>
    </row>
    <row r="981" spans="2:2">
      <c r="B981" s="47" t="s">
        <v>217</v>
      </c>
    </row>
    <row r="982" spans="2:2">
      <c r="B982" s="48" t="s">
        <v>126</v>
      </c>
    </row>
    <row r="983" spans="2:2">
      <c r="B983" s="46" t="s">
        <v>1004</v>
      </c>
    </row>
    <row r="984" spans="2:2">
      <c r="B984" s="47" t="s">
        <v>251</v>
      </c>
    </row>
    <row r="985" spans="2:2">
      <c r="B985" s="48" t="s">
        <v>929</v>
      </c>
    </row>
    <row r="986" spans="2:2">
      <c r="B986" s="46" t="s">
        <v>941</v>
      </c>
    </row>
    <row r="987" spans="2:2">
      <c r="B987" s="47" t="s">
        <v>212</v>
      </c>
    </row>
    <row r="988" spans="2:2">
      <c r="B988" s="48" t="s">
        <v>929</v>
      </c>
    </row>
    <row r="989" spans="2:2">
      <c r="B989" s="46" t="s">
        <v>982</v>
      </c>
    </row>
    <row r="990" spans="2:2">
      <c r="B990" s="47" t="s">
        <v>351</v>
      </c>
    </row>
    <row r="991" spans="2:2">
      <c r="B991" s="48" t="s">
        <v>929</v>
      </c>
    </row>
    <row r="992" spans="2:2">
      <c r="B992" s="46" t="s">
        <v>894</v>
      </c>
    </row>
    <row r="993" spans="2:2">
      <c r="B993" s="47" t="s">
        <v>106</v>
      </c>
    </row>
    <row r="994" spans="2:2">
      <c r="B994" s="48" t="s">
        <v>828</v>
      </c>
    </row>
    <row r="995" spans="2:2">
      <c r="B995" s="46" t="s">
        <v>233</v>
      </c>
    </row>
    <row r="996" spans="2:2">
      <c r="B996" s="47" t="s">
        <v>87</v>
      </c>
    </row>
    <row r="997" spans="2:2">
      <c r="B997" s="48" t="s">
        <v>222</v>
      </c>
    </row>
    <row r="998" spans="2:2">
      <c r="B998" s="46" t="s">
        <v>325</v>
      </c>
    </row>
    <row r="999" spans="2:2">
      <c r="B999" s="47" t="s">
        <v>326</v>
      </c>
    </row>
    <row r="1000" spans="2:2">
      <c r="B1000" s="48" t="s">
        <v>289</v>
      </c>
    </row>
    <row r="1001" spans="2:2">
      <c r="B1001" s="46" t="s">
        <v>818</v>
      </c>
    </row>
    <row r="1002" spans="2:2">
      <c r="B1002" s="47" t="s">
        <v>819</v>
      </c>
    </row>
    <row r="1003" spans="2:2">
      <c r="B1003" s="48" t="s">
        <v>737</v>
      </c>
    </row>
    <row r="1004" spans="2:2">
      <c r="B1004" s="46" t="s">
        <v>185</v>
      </c>
    </row>
    <row r="1005" spans="2:2">
      <c r="B1005" s="47" t="s">
        <v>186</v>
      </c>
    </row>
    <row r="1006" spans="2:2">
      <c r="B1006" s="48" t="s">
        <v>7</v>
      </c>
    </row>
    <row r="1007" spans="2:2">
      <c r="B1007" s="47" t="s">
        <v>155</v>
      </c>
    </row>
    <row r="1008" spans="2:2">
      <c r="B1008" s="48" t="s">
        <v>737</v>
      </c>
    </row>
    <row r="1009" spans="2:2">
      <c r="B1009" s="46" t="s">
        <v>27</v>
      </c>
    </row>
    <row r="1010" spans="2:2">
      <c r="B1010" s="47" t="s">
        <v>28</v>
      </c>
    </row>
    <row r="1011" spans="2:2">
      <c r="B1011" s="48" t="s">
        <v>7</v>
      </c>
    </row>
    <row r="1012" spans="2:2">
      <c r="B1012" s="46" t="s">
        <v>122</v>
      </c>
    </row>
    <row r="1013" spans="2:2">
      <c r="B1013" s="47" t="s">
        <v>123</v>
      </c>
    </row>
    <row r="1014" spans="2:2">
      <c r="B1014" s="48" t="s">
        <v>42</v>
      </c>
    </row>
    <row r="1015" spans="2:2">
      <c r="B1015" s="46" t="s">
        <v>128</v>
      </c>
    </row>
    <row r="1016" spans="2:2">
      <c r="B1016" s="47" t="s">
        <v>129</v>
      </c>
    </row>
    <row r="1017" spans="2:2">
      <c r="B1017" s="48" t="s">
        <v>126</v>
      </c>
    </row>
    <row r="1018" spans="2:2">
      <c r="B1018" s="46" t="s">
        <v>903</v>
      </c>
    </row>
    <row r="1019" spans="2:2">
      <c r="B1019" s="47" t="s">
        <v>904</v>
      </c>
    </row>
    <row r="1020" spans="2:2">
      <c r="B1020" s="48" t="s">
        <v>828</v>
      </c>
    </row>
    <row r="1021" spans="2:2">
      <c r="B1021" s="46" t="s">
        <v>933</v>
      </c>
    </row>
    <row r="1022" spans="2:2">
      <c r="B1022" s="47" t="s">
        <v>934</v>
      </c>
    </row>
    <row r="1023" spans="2:2">
      <c r="B1023" s="48" t="s">
        <v>929</v>
      </c>
    </row>
    <row r="1024" spans="2:2">
      <c r="B1024" s="46" t="s">
        <v>1018</v>
      </c>
    </row>
    <row r="1025" spans="2:2">
      <c r="B1025" s="47" t="s">
        <v>1018</v>
      </c>
    </row>
    <row r="1026" spans="2:2">
      <c r="B1026" s="48" t="s">
        <v>1018</v>
      </c>
    </row>
    <row r="1027" spans="2:2">
      <c r="B1027" s="46" t="s">
        <v>1016</v>
      </c>
    </row>
  </sheetData>
  <mergeCells count="1">
    <mergeCell ref="B1:D1"/>
  </mergeCell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Voeux LS</vt:lpstr>
      <vt:lpstr>Flux</vt:lpstr>
      <vt:lpstr>Licence Histoire</vt:lpstr>
      <vt:lpstr>Licence Géographie</vt:lpstr>
      <vt:lpstr>Flux!Zone_d_impression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adjoint</dc:creator>
  <cp:lastModifiedBy>Stéphane VANIER</cp:lastModifiedBy>
  <cp:lastPrinted>2015-11-03T15:23:23Z</cp:lastPrinted>
  <dcterms:created xsi:type="dcterms:W3CDTF">2015-10-12T08:28:27Z</dcterms:created>
  <dcterms:modified xsi:type="dcterms:W3CDTF">2015-11-05T11:54:02Z</dcterms:modified>
</cp:coreProperties>
</file>